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6940" yWindow="45" windowWidth="20730" windowHeight="11700" activeTab="2"/>
  </bookViews>
  <sheets>
    <sheet name="Market Yields" sheetId="8" r:id="rId1"/>
    <sheet name="ZeroCurve" sheetId="7" r:id="rId2"/>
    <sheet name="Mortgage Input" sheetId="4" r:id="rId3"/>
    <sheet name="Mortgage Cashflows" sheetId="3" r:id="rId4"/>
  </sheets>
  <functionGroups builtInGroupCount="17"/>
  <definedNames>
    <definedName name="_xlnm._FilterDatabase" localSheetId="3" hidden="1">'Mortgage Cashflows'!#REF!</definedName>
    <definedName name="CPR">#REF!</definedName>
    <definedName name="_xlnm.Print_Area" localSheetId="3">'Mortgage Cashflows'!#REF!</definedName>
    <definedName name="rng_Curve">ZeroCurve!$B$5:$K$3658</definedName>
    <definedName name="rng_FundingRatioTable">#REF!</definedName>
    <definedName name="rng_GSeek_MBSCpn">#REF!</definedName>
    <definedName name="rng_LQR">#REF!</definedName>
    <definedName name="rng_MBSCpn">#REF!</definedName>
    <definedName name="rng_MtgeCF_RunTime">#REF!</definedName>
    <definedName name="rng_MtgeCFDate">'Mortgage Cashflows'!#REF!</definedName>
    <definedName name="rng_MtgeCFDisplay">'Mortgage Cashflows'!#REF!</definedName>
    <definedName name="rng_MtgeCleanDataArea">#REF!</definedName>
    <definedName name="rng_MtgeRawInput_LoanID">#REF!</definedName>
    <definedName name="rng_PPR">#REF!</definedName>
    <definedName name="rng_SecuritizationDate">#REF!</definedName>
    <definedName name="rng_ValuationDate">#REF!</definedName>
    <definedName name="StartDate">#REF!</definedName>
    <definedName name="TradeDate">#REF!</definedName>
  </definedNames>
  <calcPr calcId="145621"/>
</workbook>
</file>

<file path=xl/calcChain.xml><?xml version="1.0" encoding="utf-8"?>
<calcChain xmlns="http://schemas.openxmlformats.org/spreadsheetml/2006/main">
  <c r="DR11" i="3" l="1"/>
  <c r="DC11" i="3"/>
  <c r="DC12" i="3" s="1"/>
  <c r="DC13" i="3" s="1"/>
  <c r="CN11" i="3"/>
  <c r="CN12" i="3" s="1"/>
  <c r="CN13" i="3" s="1"/>
  <c r="CN14" i="3" s="1"/>
  <c r="BY11" i="3"/>
  <c r="BY12" i="3" s="1"/>
  <c r="BY13" i="3" s="1"/>
  <c r="BY14" i="3" s="1"/>
  <c r="BJ11" i="3"/>
  <c r="BJ12" i="3" s="1"/>
  <c r="AU11" i="3"/>
  <c r="AU12" i="3" s="1"/>
  <c r="AF11" i="3"/>
  <c r="AF12" i="3" s="1"/>
  <c r="AF13" i="3" s="1"/>
  <c r="R4" i="3"/>
  <c r="AG4" i="3" s="1"/>
  <c r="Q11" i="3"/>
  <c r="Q12" i="3" s="1"/>
  <c r="Q13" i="3" s="1"/>
  <c r="Q14" i="3" s="1"/>
  <c r="Q15" i="3" s="1"/>
  <c r="Q16" i="3" s="1"/>
  <c r="V6" i="3"/>
  <c r="T6" i="3"/>
  <c r="T7" i="3" s="1"/>
  <c r="S6" i="3"/>
  <c r="R11" i="3" s="1"/>
  <c r="AH6" i="3" l="1"/>
  <c r="AG11" i="3" s="1"/>
  <c r="AV4" i="3"/>
  <c r="AI6" i="3"/>
  <c r="AI7" i="3" s="1"/>
  <c r="AK6" i="3"/>
  <c r="DR12" i="3"/>
  <c r="DC14" i="3"/>
  <c r="CN15" i="3"/>
  <c r="BY15" i="3"/>
  <c r="BJ13" i="3"/>
  <c r="AW6" i="3"/>
  <c r="AV11" i="3" s="1"/>
  <c r="AX6" i="3"/>
  <c r="AX7" i="3" s="1"/>
  <c r="AU13" i="3"/>
  <c r="AF14" i="3"/>
  <c r="T11" i="3"/>
  <c r="Q17" i="3"/>
  <c r="S11" i="3"/>
  <c r="G6" i="3"/>
  <c r="F6" i="3"/>
  <c r="E6" i="3"/>
  <c r="D6" i="3"/>
  <c r="C11" i="3" s="1"/>
  <c r="K13" i="4"/>
  <c r="K12" i="4"/>
  <c r="K11" i="4"/>
  <c r="K10" i="4"/>
  <c r="K9" i="4"/>
  <c r="K8" i="4"/>
  <c r="K7" i="4"/>
  <c r="AJ6" i="3" s="1"/>
  <c r="K6" i="4"/>
  <c r="U6" i="3" s="1"/>
  <c r="V11" i="3" s="1"/>
  <c r="K5" i="4"/>
  <c r="M13" i="4"/>
  <c r="M10" i="4"/>
  <c r="M7" i="4"/>
  <c r="AL6" i="3" s="1"/>
  <c r="AL7" i="3" s="1"/>
  <c r="M12" i="4"/>
  <c r="M11" i="4"/>
  <c r="M9" i="4"/>
  <c r="M8" i="4"/>
  <c r="M6" i="4"/>
  <c r="W6" i="3" s="1"/>
  <c r="W7" i="3" s="1"/>
  <c r="M5" i="4"/>
  <c r="H6" i="3" s="1"/>
  <c r="H7" i="3" s="1"/>
  <c r="L13" i="4"/>
  <c r="L12" i="4"/>
  <c r="L11" i="4"/>
  <c r="L10" i="4"/>
  <c r="L9" i="4"/>
  <c r="L8" i="4"/>
  <c r="BB6" i="3" s="1"/>
  <c r="BB7" i="3" s="1"/>
  <c r="L7" i="4"/>
  <c r="AM6" i="3" s="1"/>
  <c r="AM7" i="3" s="1"/>
  <c r="L6" i="4"/>
  <c r="X6" i="3" s="1"/>
  <c r="X7" i="3" s="1"/>
  <c r="L5" i="4"/>
  <c r="I6" i="3" s="1"/>
  <c r="I7" i="3" s="1"/>
  <c r="B11" i="3"/>
  <c r="I3658" i="7"/>
  <c r="J3658" i="7" s="1"/>
  <c r="K3658" i="7" s="1"/>
  <c r="F3658" i="7"/>
  <c r="G3658" i="7" s="1"/>
  <c r="H3658" i="7" s="1"/>
  <c r="I3657" i="7"/>
  <c r="J3657" i="7" s="1"/>
  <c r="K3657" i="7" s="1"/>
  <c r="F3657" i="7"/>
  <c r="G3657" i="7" s="1"/>
  <c r="H3657" i="7" s="1"/>
  <c r="I3656" i="7"/>
  <c r="J3656" i="7" s="1"/>
  <c r="K3656" i="7" s="1"/>
  <c r="F3656" i="7"/>
  <c r="G3656" i="7" s="1"/>
  <c r="H3656" i="7" s="1"/>
  <c r="I3655" i="7"/>
  <c r="J3655" i="7" s="1"/>
  <c r="K3655" i="7" s="1"/>
  <c r="F3655" i="7"/>
  <c r="G3655" i="7" s="1"/>
  <c r="H3655" i="7" s="1"/>
  <c r="I3654" i="7"/>
  <c r="J3654" i="7" s="1"/>
  <c r="K3654" i="7" s="1"/>
  <c r="F3654" i="7"/>
  <c r="G3654" i="7" s="1"/>
  <c r="H3654" i="7" s="1"/>
  <c r="I3653" i="7"/>
  <c r="J3653" i="7" s="1"/>
  <c r="K3653" i="7" s="1"/>
  <c r="F3653" i="7"/>
  <c r="G3653" i="7" s="1"/>
  <c r="H3653" i="7" s="1"/>
  <c r="I3652" i="7"/>
  <c r="J3652" i="7" s="1"/>
  <c r="K3652" i="7" s="1"/>
  <c r="F3652" i="7"/>
  <c r="G3652" i="7" s="1"/>
  <c r="H3652" i="7" s="1"/>
  <c r="I3651" i="7"/>
  <c r="J3651" i="7" s="1"/>
  <c r="K3651" i="7" s="1"/>
  <c r="F3651" i="7"/>
  <c r="G3651" i="7" s="1"/>
  <c r="H3651" i="7" s="1"/>
  <c r="I3650" i="7"/>
  <c r="J3650" i="7" s="1"/>
  <c r="K3650" i="7" s="1"/>
  <c r="F3650" i="7"/>
  <c r="G3650" i="7" s="1"/>
  <c r="H3650" i="7" s="1"/>
  <c r="I3649" i="7"/>
  <c r="J3649" i="7" s="1"/>
  <c r="K3649" i="7" s="1"/>
  <c r="F3649" i="7"/>
  <c r="G3649" i="7" s="1"/>
  <c r="H3649" i="7" s="1"/>
  <c r="I3648" i="7"/>
  <c r="J3648" i="7" s="1"/>
  <c r="K3648" i="7" s="1"/>
  <c r="F3648" i="7"/>
  <c r="G3648" i="7" s="1"/>
  <c r="H3648" i="7" s="1"/>
  <c r="I3647" i="7"/>
  <c r="J3647" i="7" s="1"/>
  <c r="K3647" i="7" s="1"/>
  <c r="F3647" i="7"/>
  <c r="G3647" i="7" s="1"/>
  <c r="H3647" i="7" s="1"/>
  <c r="I3646" i="7"/>
  <c r="J3646" i="7" s="1"/>
  <c r="K3646" i="7" s="1"/>
  <c r="F3646" i="7"/>
  <c r="G3646" i="7" s="1"/>
  <c r="H3646" i="7" s="1"/>
  <c r="I3645" i="7"/>
  <c r="J3645" i="7" s="1"/>
  <c r="K3645" i="7" s="1"/>
  <c r="F3645" i="7"/>
  <c r="G3645" i="7" s="1"/>
  <c r="H3645" i="7" s="1"/>
  <c r="I3644" i="7"/>
  <c r="J3644" i="7" s="1"/>
  <c r="K3644" i="7" s="1"/>
  <c r="F3644" i="7"/>
  <c r="G3644" i="7" s="1"/>
  <c r="H3644" i="7" s="1"/>
  <c r="I3643" i="7"/>
  <c r="J3643" i="7" s="1"/>
  <c r="K3643" i="7" s="1"/>
  <c r="F3643" i="7"/>
  <c r="G3643" i="7" s="1"/>
  <c r="H3643" i="7" s="1"/>
  <c r="I3642" i="7"/>
  <c r="J3642" i="7" s="1"/>
  <c r="K3642" i="7" s="1"/>
  <c r="F3642" i="7"/>
  <c r="G3642" i="7" s="1"/>
  <c r="H3642" i="7" s="1"/>
  <c r="I3641" i="7"/>
  <c r="J3641" i="7" s="1"/>
  <c r="K3641" i="7" s="1"/>
  <c r="F3641" i="7"/>
  <c r="G3641" i="7" s="1"/>
  <c r="H3641" i="7" s="1"/>
  <c r="I3640" i="7"/>
  <c r="J3640" i="7" s="1"/>
  <c r="K3640" i="7" s="1"/>
  <c r="F3640" i="7"/>
  <c r="G3640" i="7" s="1"/>
  <c r="H3640" i="7" s="1"/>
  <c r="I3639" i="7"/>
  <c r="J3639" i="7" s="1"/>
  <c r="K3639" i="7" s="1"/>
  <c r="F3639" i="7"/>
  <c r="G3639" i="7" s="1"/>
  <c r="H3639" i="7" s="1"/>
  <c r="I3638" i="7"/>
  <c r="J3638" i="7" s="1"/>
  <c r="K3638" i="7" s="1"/>
  <c r="F3638" i="7"/>
  <c r="G3638" i="7" s="1"/>
  <c r="H3638" i="7" s="1"/>
  <c r="I3637" i="7"/>
  <c r="J3637" i="7" s="1"/>
  <c r="K3637" i="7" s="1"/>
  <c r="F3637" i="7"/>
  <c r="G3637" i="7" s="1"/>
  <c r="H3637" i="7" s="1"/>
  <c r="I3636" i="7"/>
  <c r="J3636" i="7" s="1"/>
  <c r="K3636" i="7" s="1"/>
  <c r="F3636" i="7"/>
  <c r="G3636" i="7" s="1"/>
  <c r="H3636" i="7" s="1"/>
  <c r="I3635" i="7"/>
  <c r="J3635" i="7" s="1"/>
  <c r="K3635" i="7" s="1"/>
  <c r="F3635" i="7"/>
  <c r="G3635" i="7" s="1"/>
  <c r="H3635" i="7" s="1"/>
  <c r="I3634" i="7"/>
  <c r="J3634" i="7" s="1"/>
  <c r="K3634" i="7" s="1"/>
  <c r="F3634" i="7"/>
  <c r="G3634" i="7" s="1"/>
  <c r="H3634" i="7" s="1"/>
  <c r="I3633" i="7"/>
  <c r="J3633" i="7" s="1"/>
  <c r="K3633" i="7" s="1"/>
  <c r="F3633" i="7"/>
  <c r="G3633" i="7" s="1"/>
  <c r="H3633" i="7" s="1"/>
  <c r="I3632" i="7"/>
  <c r="J3632" i="7" s="1"/>
  <c r="K3632" i="7" s="1"/>
  <c r="F3632" i="7"/>
  <c r="G3632" i="7" s="1"/>
  <c r="H3632" i="7" s="1"/>
  <c r="I3631" i="7"/>
  <c r="J3631" i="7" s="1"/>
  <c r="K3631" i="7" s="1"/>
  <c r="F3631" i="7"/>
  <c r="G3631" i="7" s="1"/>
  <c r="H3631" i="7" s="1"/>
  <c r="I3630" i="7"/>
  <c r="J3630" i="7" s="1"/>
  <c r="K3630" i="7" s="1"/>
  <c r="F3630" i="7"/>
  <c r="G3630" i="7" s="1"/>
  <c r="H3630" i="7" s="1"/>
  <c r="I3629" i="7"/>
  <c r="J3629" i="7" s="1"/>
  <c r="K3629" i="7" s="1"/>
  <c r="F3629" i="7"/>
  <c r="G3629" i="7" s="1"/>
  <c r="H3629" i="7" s="1"/>
  <c r="I3628" i="7"/>
  <c r="J3628" i="7" s="1"/>
  <c r="K3628" i="7" s="1"/>
  <c r="F3628" i="7"/>
  <c r="G3628" i="7" s="1"/>
  <c r="H3628" i="7" s="1"/>
  <c r="I3627" i="7"/>
  <c r="J3627" i="7" s="1"/>
  <c r="K3627" i="7" s="1"/>
  <c r="F3627" i="7"/>
  <c r="G3627" i="7" s="1"/>
  <c r="H3627" i="7" s="1"/>
  <c r="I3626" i="7"/>
  <c r="J3626" i="7" s="1"/>
  <c r="K3626" i="7" s="1"/>
  <c r="F3626" i="7"/>
  <c r="G3626" i="7" s="1"/>
  <c r="H3626" i="7" s="1"/>
  <c r="I3625" i="7"/>
  <c r="J3625" i="7" s="1"/>
  <c r="K3625" i="7" s="1"/>
  <c r="F3625" i="7"/>
  <c r="G3625" i="7" s="1"/>
  <c r="H3625" i="7" s="1"/>
  <c r="I3624" i="7"/>
  <c r="J3624" i="7" s="1"/>
  <c r="K3624" i="7" s="1"/>
  <c r="F3624" i="7"/>
  <c r="G3624" i="7" s="1"/>
  <c r="H3624" i="7" s="1"/>
  <c r="I3623" i="7"/>
  <c r="J3623" i="7" s="1"/>
  <c r="K3623" i="7" s="1"/>
  <c r="F3623" i="7"/>
  <c r="G3623" i="7" s="1"/>
  <c r="H3623" i="7" s="1"/>
  <c r="I3622" i="7"/>
  <c r="J3622" i="7" s="1"/>
  <c r="K3622" i="7" s="1"/>
  <c r="F3622" i="7"/>
  <c r="G3622" i="7" s="1"/>
  <c r="H3622" i="7" s="1"/>
  <c r="I3621" i="7"/>
  <c r="J3621" i="7" s="1"/>
  <c r="K3621" i="7" s="1"/>
  <c r="F3621" i="7"/>
  <c r="G3621" i="7" s="1"/>
  <c r="H3621" i="7" s="1"/>
  <c r="I3620" i="7"/>
  <c r="J3620" i="7" s="1"/>
  <c r="K3620" i="7" s="1"/>
  <c r="F3620" i="7"/>
  <c r="G3620" i="7" s="1"/>
  <c r="H3620" i="7" s="1"/>
  <c r="I3619" i="7"/>
  <c r="J3619" i="7" s="1"/>
  <c r="K3619" i="7" s="1"/>
  <c r="F3619" i="7"/>
  <c r="G3619" i="7" s="1"/>
  <c r="H3619" i="7" s="1"/>
  <c r="I3618" i="7"/>
  <c r="J3618" i="7" s="1"/>
  <c r="K3618" i="7" s="1"/>
  <c r="F3618" i="7"/>
  <c r="G3618" i="7" s="1"/>
  <c r="H3618" i="7" s="1"/>
  <c r="I3617" i="7"/>
  <c r="J3617" i="7" s="1"/>
  <c r="K3617" i="7" s="1"/>
  <c r="F3617" i="7"/>
  <c r="G3617" i="7" s="1"/>
  <c r="H3617" i="7" s="1"/>
  <c r="I3616" i="7"/>
  <c r="J3616" i="7" s="1"/>
  <c r="K3616" i="7" s="1"/>
  <c r="F3616" i="7"/>
  <c r="G3616" i="7" s="1"/>
  <c r="H3616" i="7" s="1"/>
  <c r="I3615" i="7"/>
  <c r="J3615" i="7" s="1"/>
  <c r="K3615" i="7" s="1"/>
  <c r="F3615" i="7"/>
  <c r="G3615" i="7" s="1"/>
  <c r="H3615" i="7" s="1"/>
  <c r="I3614" i="7"/>
  <c r="J3614" i="7" s="1"/>
  <c r="K3614" i="7" s="1"/>
  <c r="F3614" i="7"/>
  <c r="G3614" i="7" s="1"/>
  <c r="H3614" i="7" s="1"/>
  <c r="I3613" i="7"/>
  <c r="J3613" i="7" s="1"/>
  <c r="K3613" i="7" s="1"/>
  <c r="F3613" i="7"/>
  <c r="G3613" i="7" s="1"/>
  <c r="H3613" i="7" s="1"/>
  <c r="I3612" i="7"/>
  <c r="J3612" i="7" s="1"/>
  <c r="K3612" i="7" s="1"/>
  <c r="F3612" i="7"/>
  <c r="G3612" i="7" s="1"/>
  <c r="H3612" i="7" s="1"/>
  <c r="I3611" i="7"/>
  <c r="J3611" i="7" s="1"/>
  <c r="K3611" i="7" s="1"/>
  <c r="F3611" i="7"/>
  <c r="G3611" i="7" s="1"/>
  <c r="H3611" i="7" s="1"/>
  <c r="I3610" i="7"/>
  <c r="J3610" i="7" s="1"/>
  <c r="K3610" i="7" s="1"/>
  <c r="F3610" i="7"/>
  <c r="G3610" i="7" s="1"/>
  <c r="H3610" i="7" s="1"/>
  <c r="I3609" i="7"/>
  <c r="J3609" i="7" s="1"/>
  <c r="K3609" i="7" s="1"/>
  <c r="F3609" i="7"/>
  <c r="G3609" i="7" s="1"/>
  <c r="H3609" i="7" s="1"/>
  <c r="I3608" i="7"/>
  <c r="J3608" i="7" s="1"/>
  <c r="K3608" i="7" s="1"/>
  <c r="F3608" i="7"/>
  <c r="G3608" i="7" s="1"/>
  <c r="H3608" i="7" s="1"/>
  <c r="I3607" i="7"/>
  <c r="J3607" i="7" s="1"/>
  <c r="K3607" i="7" s="1"/>
  <c r="F3607" i="7"/>
  <c r="G3607" i="7" s="1"/>
  <c r="H3607" i="7" s="1"/>
  <c r="I3606" i="7"/>
  <c r="J3606" i="7" s="1"/>
  <c r="K3606" i="7" s="1"/>
  <c r="F3606" i="7"/>
  <c r="G3606" i="7" s="1"/>
  <c r="H3606" i="7" s="1"/>
  <c r="I3605" i="7"/>
  <c r="J3605" i="7" s="1"/>
  <c r="K3605" i="7" s="1"/>
  <c r="F3605" i="7"/>
  <c r="G3605" i="7" s="1"/>
  <c r="H3605" i="7" s="1"/>
  <c r="I3604" i="7"/>
  <c r="J3604" i="7" s="1"/>
  <c r="K3604" i="7" s="1"/>
  <c r="F3604" i="7"/>
  <c r="G3604" i="7" s="1"/>
  <c r="H3604" i="7" s="1"/>
  <c r="I3603" i="7"/>
  <c r="J3603" i="7" s="1"/>
  <c r="K3603" i="7" s="1"/>
  <c r="F3603" i="7"/>
  <c r="G3603" i="7" s="1"/>
  <c r="H3603" i="7" s="1"/>
  <c r="I3602" i="7"/>
  <c r="J3602" i="7" s="1"/>
  <c r="K3602" i="7" s="1"/>
  <c r="F3602" i="7"/>
  <c r="G3602" i="7" s="1"/>
  <c r="H3602" i="7" s="1"/>
  <c r="I3601" i="7"/>
  <c r="J3601" i="7" s="1"/>
  <c r="K3601" i="7" s="1"/>
  <c r="F3601" i="7"/>
  <c r="G3601" i="7" s="1"/>
  <c r="H3601" i="7" s="1"/>
  <c r="I3600" i="7"/>
  <c r="J3600" i="7" s="1"/>
  <c r="K3600" i="7" s="1"/>
  <c r="F3600" i="7"/>
  <c r="G3600" i="7" s="1"/>
  <c r="H3600" i="7" s="1"/>
  <c r="I3599" i="7"/>
  <c r="J3599" i="7" s="1"/>
  <c r="K3599" i="7" s="1"/>
  <c r="F3599" i="7"/>
  <c r="G3599" i="7" s="1"/>
  <c r="H3599" i="7" s="1"/>
  <c r="I3598" i="7"/>
  <c r="J3598" i="7" s="1"/>
  <c r="K3598" i="7" s="1"/>
  <c r="F3598" i="7"/>
  <c r="G3598" i="7" s="1"/>
  <c r="H3598" i="7" s="1"/>
  <c r="I3597" i="7"/>
  <c r="J3597" i="7" s="1"/>
  <c r="K3597" i="7" s="1"/>
  <c r="F3597" i="7"/>
  <c r="G3597" i="7" s="1"/>
  <c r="H3597" i="7" s="1"/>
  <c r="I3596" i="7"/>
  <c r="J3596" i="7" s="1"/>
  <c r="K3596" i="7" s="1"/>
  <c r="F3596" i="7"/>
  <c r="G3596" i="7" s="1"/>
  <c r="H3596" i="7" s="1"/>
  <c r="I3595" i="7"/>
  <c r="J3595" i="7" s="1"/>
  <c r="K3595" i="7" s="1"/>
  <c r="F3595" i="7"/>
  <c r="G3595" i="7" s="1"/>
  <c r="H3595" i="7" s="1"/>
  <c r="I3594" i="7"/>
  <c r="J3594" i="7" s="1"/>
  <c r="K3594" i="7" s="1"/>
  <c r="F3594" i="7"/>
  <c r="G3594" i="7" s="1"/>
  <c r="H3594" i="7" s="1"/>
  <c r="I3593" i="7"/>
  <c r="J3593" i="7" s="1"/>
  <c r="K3593" i="7" s="1"/>
  <c r="F3593" i="7"/>
  <c r="G3593" i="7" s="1"/>
  <c r="H3593" i="7" s="1"/>
  <c r="I3592" i="7"/>
  <c r="J3592" i="7" s="1"/>
  <c r="K3592" i="7" s="1"/>
  <c r="F3592" i="7"/>
  <c r="G3592" i="7" s="1"/>
  <c r="H3592" i="7" s="1"/>
  <c r="I3591" i="7"/>
  <c r="J3591" i="7" s="1"/>
  <c r="K3591" i="7" s="1"/>
  <c r="F3591" i="7"/>
  <c r="G3591" i="7" s="1"/>
  <c r="H3591" i="7" s="1"/>
  <c r="I3590" i="7"/>
  <c r="J3590" i="7" s="1"/>
  <c r="K3590" i="7" s="1"/>
  <c r="F3590" i="7"/>
  <c r="G3590" i="7" s="1"/>
  <c r="H3590" i="7" s="1"/>
  <c r="I3589" i="7"/>
  <c r="J3589" i="7" s="1"/>
  <c r="K3589" i="7" s="1"/>
  <c r="F3589" i="7"/>
  <c r="G3589" i="7" s="1"/>
  <c r="H3589" i="7" s="1"/>
  <c r="I3588" i="7"/>
  <c r="J3588" i="7" s="1"/>
  <c r="K3588" i="7" s="1"/>
  <c r="F3588" i="7"/>
  <c r="G3588" i="7" s="1"/>
  <c r="H3588" i="7" s="1"/>
  <c r="I3587" i="7"/>
  <c r="J3587" i="7" s="1"/>
  <c r="K3587" i="7" s="1"/>
  <c r="F3587" i="7"/>
  <c r="G3587" i="7" s="1"/>
  <c r="H3587" i="7" s="1"/>
  <c r="I3586" i="7"/>
  <c r="J3586" i="7" s="1"/>
  <c r="K3586" i="7" s="1"/>
  <c r="F3586" i="7"/>
  <c r="G3586" i="7" s="1"/>
  <c r="H3586" i="7" s="1"/>
  <c r="I3585" i="7"/>
  <c r="J3585" i="7" s="1"/>
  <c r="K3585" i="7" s="1"/>
  <c r="F3585" i="7"/>
  <c r="G3585" i="7" s="1"/>
  <c r="H3585" i="7" s="1"/>
  <c r="I3584" i="7"/>
  <c r="J3584" i="7" s="1"/>
  <c r="K3584" i="7" s="1"/>
  <c r="F3584" i="7"/>
  <c r="G3584" i="7" s="1"/>
  <c r="H3584" i="7" s="1"/>
  <c r="I3583" i="7"/>
  <c r="J3583" i="7" s="1"/>
  <c r="K3583" i="7" s="1"/>
  <c r="F3583" i="7"/>
  <c r="G3583" i="7" s="1"/>
  <c r="H3583" i="7" s="1"/>
  <c r="I3582" i="7"/>
  <c r="J3582" i="7" s="1"/>
  <c r="K3582" i="7" s="1"/>
  <c r="F3582" i="7"/>
  <c r="G3582" i="7" s="1"/>
  <c r="H3582" i="7" s="1"/>
  <c r="I3581" i="7"/>
  <c r="J3581" i="7" s="1"/>
  <c r="K3581" i="7" s="1"/>
  <c r="F3581" i="7"/>
  <c r="G3581" i="7" s="1"/>
  <c r="H3581" i="7" s="1"/>
  <c r="I3580" i="7"/>
  <c r="J3580" i="7" s="1"/>
  <c r="K3580" i="7" s="1"/>
  <c r="F3580" i="7"/>
  <c r="G3580" i="7" s="1"/>
  <c r="H3580" i="7" s="1"/>
  <c r="I3579" i="7"/>
  <c r="J3579" i="7" s="1"/>
  <c r="K3579" i="7" s="1"/>
  <c r="F3579" i="7"/>
  <c r="G3579" i="7" s="1"/>
  <c r="H3579" i="7" s="1"/>
  <c r="I3578" i="7"/>
  <c r="J3578" i="7" s="1"/>
  <c r="K3578" i="7" s="1"/>
  <c r="F3578" i="7"/>
  <c r="G3578" i="7" s="1"/>
  <c r="H3578" i="7" s="1"/>
  <c r="I3577" i="7"/>
  <c r="J3577" i="7" s="1"/>
  <c r="K3577" i="7" s="1"/>
  <c r="F3577" i="7"/>
  <c r="G3577" i="7" s="1"/>
  <c r="H3577" i="7" s="1"/>
  <c r="I3576" i="7"/>
  <c r="J3576" i="7" s="1"/>
  <c r="K3576" i="7" s="1"/>
  <c r="F3576" i="7"/>
  <c r="G3576" i="7" s="1"/>
  <c r="H3576" i="7" s="1"/>
  <c r="I3575" i="7"/>
  <c r="J3575" i="7" s="1"/>
  <c r="K3575" i="7" s="1"/>
  <c r="F3575" i="7"/>
  <c r="G3575" i="7" s="1"/>
  <c r="H3575" i="7" s="1"/>
  <c r="I3574" i="7"/>
  <c r="J3574" i="7" s="1"/>
  <c r="K3574" i="7" s="1"/>
  <c r="F3574" i="7"/>
  <c r="G3574" i="7" s="1"/>
  <c r="H3574" i="7" s="1"/>
  <c r="I3573" i="7"/>
  <c r="J3573" i="7" s="1"/>
  <c r="K3573" i="7" s="1"/>
  <c r="F3573" i="7"/>
  <c r="G3573" i="7" s="1"/>
  <c r="H3573" i="7" s="1"/>
  <c r="I3572" i="7"/>
  <c r="J3572" i="7" s="1"/>
  <c r="K3572" i="7" s="1"/>
  <c r="F3572" i="7"/>
  <c r="G3572" i="7" s="1"/>
  <c r="H3572" i="7" s="1"/>
  <c r="I3571" i="7"/>
  <c r="J3571" i="7" s="1"/>
  <c r="K3571" i="7" s="1"/>
  <c r="F3571" i="7"/>
  <c r="G3571" i="7" s="1"/>
  <c r="H3571" i="7" s="1"/>
  <c r="I3570" i="7"/>
  <c r="J3570" i="7" s="1"/>
  <c r="K3570" i="7" s="1"/>
  <c r="F3570" i="7"/>
  <c r="G3570" i="7" s="1"/>
  <c r="H3570" i="7" s="1"/>
  <c r="I3569" i="7"/>
  <c r="J3569" i="7" s="1"/>
  <c r="K3569" i="7" s="1"/>
  <c r="F3569" i="7"/>
  <c r="G3569" i="7" s="1"/>
  <c r="H3569" i="7" s="1"/>
  <c r="I3568" i="7"/>
  <c r="J3568" i="7" s="1"/>
  <c r="K3568" i="7" s="1"/>
  <c r="H3568" i="7"/>
  <c r="F3568" i="7"/>
  <c r="G3568" i="7" s="1"/>
  <c r="I3567" i="7"/>
  <c r="J3567" i="7" s="1"/>
  <c r="K3567" i="7" s="1"/>
  <c r="F3567" i="7"/>
  <c r="G3567" i="7" s="1"/>
  <c r="H3567" i="7" s="1"/>
  <c r="I3566" i="7"/>
  <c r="J3566" i="7" s="1"/>
  <c r="K3566" i="7" s="1"/>
  <c r="F3566" i="7"/>
  <c r="G3566" i="7" s="1"/>
  <c r="H3566" i="7" s="1"/>
  <c r="I3565" i="7"/>
  <c r="J3565" i="7" s="1"/>
  <c r="K3565" i="7" s="1"/>
  <c r="F3565" i="7"/>
  <c r="G3565" i="7" s="1"/>
  <c r="H3565" i="7" s="1"/>
  <c r="I3564" i="7"/>
  <c r="J3564" i="7" s="1"/>
  <c r="K3564" i="7" s="1"/>
  <c r="F3564" i="7"/>
  <c r="G3564" i="7" s="1"/>
  <c r="H3564" i="7" s="1"/>
  <c r="I3563" i="7"/>
  <c r="J3563" i="7" s="1"/>
  <c r="K3563" i="7" s="1"/>
  <c r="F3563" i="7"/>
  <c r="G3563" i="7" s="1"/>
  <c r="H3563" i="7" s="1"/>
  <c r="I3562" i="7"/>
  <c r="J3562" i="7" s="1"/>
  <c r="K3562" i="7" s="1"/>
  <c r="F3562" i="7"/>
  <c r="G3562" i="7" s="1"/>
  <c r="H3562" i="7" s="1"/>
  <c r="I3561" i="7"/>
  <c r="J3561" i="7" s="1"/>
  <c r="K3561" i="7" s="1"/>
  <c r="F3561" i="7"/>
  <c r="G3561" i="7" s="1"/>
  <c r="H3561" i="7" s="1"/>
  <c r="I3560" i="7"/>
  <c r="J3560" i="7" s="1"/>
  <c r="K3560" i="7" s="1"/>
  <c r="F3560" i="7"/>
  <c r="G3560" i="7" s="1"/>
  <c r="H3560" i="7" s="1"/>
  <c r="I3559" i="7"/>
  <c r="J3559" i="7" s="1"/>
  <c r="K3559" i="7" s="1"/>
  <c r="F3559" i="7"/>
  <c r="G3559" i="7" s="1"/>
  <c r="H3559" i="7" s="1"/>
  <c r="I3558" i="7"/>
  <c r="J3558" i="7" s="1"/>
  <c r="K3558" i="7" s="1"/>
  <c r="F3558" i="7"/>
  <c r="G3558" i="7" s="1"/>
  <c r="H3558" i="7" s="1"/>
  <c r="I3557" i="7"/>
  <c r="J3557" i="7" s="1"/>
  <c r="K3557" i="7" s="1"/>
  <c r="F3557" i="7"/>
  <c r="G3557" i="7" s="1"/>
  <c r="H3557" i="7" s="1"/>
  <c r="I3556" i="7"/>
  <c r="J3556" i="7" s="1"/>
  <c r="K3556" i="7" s="1"/>
  <c r="F3556" i="7"/>
  <c r="G3556" i="7" s="1"/>
  <c r="H3556" i="7" s="1"/>
  <c r="I3555" i="7"/>
  <c r="J3555" i="7" s="1"/>
  <c r="K3555" i="7" s="1"/>
  <c r="F3555" i="7"/>
  <c r="G3555" i="7" s="1"/>
  <c r="H3555" i="7" s="1"/>
  <c r="I3554" i="7"/>
  <c r="J3554" i="7" s="1"/>
  <c r="K3554" i="7" s="1"/>
  <c r="F3554" i="7"/>
  <c r="G3554" i="7" s="1"/>
  <c r="H3554" i="7" s="1"/>
  <c r="I3553" i="7"/>
  <c r="J3553" i="7" s="1"/>
  <c r="K3553" i="7" s="1"/>
  <c r="F3553" i="7"/>
  <c r="G3553" i="7" s="1"/>
  <c r="H3553" i="7" s="1"/>
  <c r="I3552" i="7"/>
  <c r="J3552" i="7" s="1"/>
  <c r="K3552" i="7" s="1"/>
  <c r="G3552" i="7"/>
  <c r="H3552" i="7" s="1"/>
  <c r="F3552" i="7"/>
  <c r="I3551" i="7"/>
  <c r="J3551" i="7" s="1"/>
  <c r="K3551" i="7" s="1"/>
  <c r="G3551" i="7"/>
  <c r="H3551" i="7" s="1"/>
  <c r="F3551" i="7"/>
  <c r="I3550" i="7"/>
  <c r="J3550" i="7" s="1"/>
  <c r="K3550" i="7" s="1"/>
  <c r="F3550" i="7"/>
  <c r="G3550" i="7" s="1"/>
  <c r="H3550" i="7" s="1"/>
  <c r="J3549" i="7"/>
  <c r="K3549" i="7" s="1"/>
  <c r="I3549" i="7"/>
  <c r="F3549" i="7"/>
  <c r="G3549" i="7" s="1"/>
  <c r="H3549" i="7" s="1"/>
  <c r="I3548" i="7"/>
  <c r="J3548" i="7" s="1"/>
  <c r="K3548" i="7" s="1"/>
  <c r="G3548" i="7"/>
  <c r="H3548" i="7" s="1"/>
  <c r="F3548" i="7"/>
  <c r="I3547" i="7"/>
  <c r="J3547" i="7" s="1"/>
  <c r="K3547" i="7" s="1"/>
  <c r="F3547" i="7"/>
  <c r="G3547" i="7" s="1"/>
  <c r="H3547" i="7" s="1"/>
  <c r="I3546" i="7"/>
  <c r="J3546" i="7" s="1"/>
  <c r="K3546" i="7" s="1"/>
  <c r="F3546" i="7"/>
  <c r="G3546" i="7" s="1"/>
  <c r="H3546" i="7" s="1"/>
  <c r="I3545" i="7"/>
  <c r="J3545" i="7" s="1"/>
  <c r="K3545" i="7" s="1"/>
  <c r="F3545" i="7"/>
  <c r="G3545" i="7" s="1"/>
  <c r="H3545" i="7" s="1"/>
  <c r="I3544" i="7"/>
  <c r="J3544" i="7" s="1"/>
  <c r="K3544" i="7" s="1"/>
  <c r="F3544" i="7"/>
  <c r="G3544" i="7" s="1"/>
  <c r="H3544" i="7" s="1"/>
  <c r="I3543" i="7"/>
  <c r="J3543" i="7" s="1"/>
  <c r="K3543" i="7" s="1"/>
  <c r="F3543" i="7"/>
  <c r="G3543" i="7" s="1"/>
  <c r="H3543" i="7" s="1"/>
  <c r="I3542" i="7"/>
  <c r="J3542" i="7" s="1"/>
  <c r="K3542" i="7" s="1"/>
  <c r="F3542" i="7"/>
  <c r="G3542" i="7" s="1"/>
  <c r="H3542" i="7" s="1"/>
  <c r="I3541" i="7"/>
  <c r="J3541" i="7" s="1"/>
  <c r="K3541" i="7" s="1"/>
  <c r="F3541" i="7"/>
  <c r="G3541" i="7" s="1"/>
  <c r="H3541" i="7" s="1"/>
  <c r="I3540" i="7"/>
  <c r="J3540" i="7" s="1"/>
  <c r="K3540" i="7" s="1"/>
  <c r="G3540" i="7"/>
  <c r="H3540" i="7" s="1"/>
  <c r="F3540" i="7"/>
  <c r="I3539" i="7"/>
  <c r="J3539" i="7" s="1"/>
  <c r="K3539" i="7" s="1"/>
  <c r="F3539" i="7"/>
  <c r="G3539" i="7" s="1"/>
  <c r="H3539" i="7" s="1"/>
  <c r="I3538" i="7"/>
  <c r="J3538" i="7" s="1"/>
  <c r="K3538" i="7" s="1"/>
  <c r="F3538" i="7"/>
  <c r="G3538" i="7" s="1"/>
  <c r="H3538" i="7" s="1"/>
  <c r="I3537" i="7"/>
  <c r="J3537" i="7" s="1"/>
  <c r="K3537" i="7" s="1"/>
  <c r="F3537" i="7"/>
  <c r="G3537" i="7" s="1"/>
  <c r="H3537" i="7" s="1"/>
  <c r="J3536" i="7"/>
  <c r="K3536" i="7" s="1"/>
  <c r="I3536" i="7"/>
  <c r="G3536" i="7"/>
  <c r="H3536" i="7" s="1"/>
  <c r="F3536" i="7"/>
  <c r="I3535" i="7"/>
  <c r="J3535" i="7" s="1"/>
  <c r="K3535" i="7" s="1"/>
  <c r="F3535" i="7"/>
  <c r="G3535" i="7" s="1"/>
  <c r="H3535" i="7" s="1"/>
  <c r="I3534" i="7"/>
  <c r="J3534" i="7" s="1"/>
  <c r="K3534" i="7" s="1"/>
  <c r="F3534" i="7"/>
  <c r="G3534" i="7" s="1"/>
  <c r="H3534" i="7" s="1"/>
  <c r="I3533" i="7"/>
  <c r="J3533" i="7" s="1"/>
  <c r="K3533" i="7" s="1"/>
  <c r="F3533" i="7"/>
  <c r="G3533" i="7" s="1"/>
  <c r="H3533" i="7" s="1"/>
  <c r="I3532" i="7"/>
  <c r="J3532" i="7" s="1"/>
  <c r="K3532" i="7" s="1"/>
  <c r="F3532" i="7"/>
  <c r="G3532" i="7" s="1"/>
  <c r="H3532" i="7" s="1"/>
  <c r="I3531" i="7"/>
  <c r="J3531" i="7" s="1"/>
  <c r="K3531" i="7" s="1"/>
  <c r="F3531" i="7"/>
  <c r="G3531" i="7" s="1"/>
  <c r="H3531" i="7" s="1"/>
  <c r="I3530" i="7"/>
  <c r="J3530" i="7" s="1"/>
  <c r="K3530" i="7" s="1"/>
  <c r="F3530" i="7"/>
  <c r="G3530" i="7" s="1"/>
  <c r="H3530" i="7" s="1"/>
  <c r="I3529" i="7"/>
  <c r="J3529" i="7" s="1"/>
  <c r="K3529" i="7" s="1"/>
  <c r="F3529" i="7"/>
  <c r="G3529" i="7" s="1"/>
  <c r="H3529" i="7" s="1"/>
  <c r="I3528" i="7"/>
  <c r="J3528" i="7" s="1"/>
  <c r="K3528" i="7" s="1"/>
  <c r="G3528" i="7"/>
  <c r="H3528" i="7" s="1"/>
  <c r="F3528" i="7"/>
  <c r="I3527" i="7"/>
  <c r="J3527" i="7" s="1"/>
  <c r="K3527" i="7" s="1"/>
  <c r="F3527" i="7"/>
  <c r="G3527" i="7" s="1"/>
  <c r="H3527" i="7" s="1"/>
  <c r="I3526" i="7"/>
  <c r="J3526" i="7" s="1"/>
  <c r="K3526" i="7" s="1"/>
  <c r="F3526" i="7"/>
  <c r="G3526" i="7" s="1"/>
  <c r="H3526" i="7" s="1"/>
  <c r="J3525" i="7"/>
  <c r="K3525" i="7" s="1"/>
  <c r="I3525" i="7"/>
  <c r="F3525" i="7"/>
  <c r="G3525" i="7" s="1"/>
  <c r="H3525" i="7" s="1"/>
  <c r="I3524" i="7"/>
  <c r="J3524" i="7" s="1"/>
  <c r="K3524" i="7" s="1"/>
  <c r="F3524" i="7"/>
  <c r="G3524" i="7" s="1"/>
  <c r="H3524" i="7" s="1"/>
  <c r="I3523" i="7"/>
  <c r="J3523" i="7" s="1"/>
  <c r="K3523" i="7" s="1"/>
  <c r="F3523" i="7"/>
  <c r="G3523" i="7" s="1"/>
  <c r="H3523" i="7" s="1"/>
  <c r="I3522" i="7"/>
  <c r="J3522" i="7" s="1"/>
  <c r="K3522" i="7" s="1"/>
  <c r="F3522" i="7"/>
  <c r="G3522" i="7" s="1"/>
  <c r="H3522" i="7" s="1"/>
  <c r="I3521" i="7"/>
  <c r="J3521" i="7" s="1"/>
  <c r="K3521" i="7" s="1"/>
  <c r="F3521" i="7"/>
  <c r="G3521" i="7" s="1"/>
  <c r="H3521" i="7" s="1"/>
  <c r="I3520" i="7"/>
  <c r="J3520" i="7" s="1"/>
  <c r="K3520" i="7" s="1"/>
  <c r="H3520" i="7"/>
  <c r="F3520" i="7"/>
  <c r="G3520" i="7" s="1"/>
  <c r="I3519" i="7"/>
  <c r="J3519" i="7" s="1"/>
  <c r="K3519" i="7" s="1"/>
  <c r="F3519" i="7"/>
  <c r="G3519" i="7" s="1"/>
  <c r="H3519" i="7" s="1"/>
  <c r="I3518" i="7"/>
  <c r="J3518" i="7" s="1"/>
  <c r="K3518" i="7" s="1"/>
  <c r="F3518" i="7"/>
  <c r="G3518" i="7" s="1"/>
  <c r="H3518" i="7" s="1"/>
  <c r="I3517" i="7"/>
  <c r="J3517" i="7" s="1"/>
  <c r="K3517" i="7" s="1"/>
  <c r="F3517" i="7"/>
  <c r="G3517" i="7" s="1"/>
  <c r="H3517" i="7" s="1"/>
  <c r="I3516" i="7"/>
  <c r="J3516" i="7" s="1"/>
  <c r="K3516" i="7" s="1"/>
  <c r="F3516" i="7"/>
  <c r="G3516" i="7" s="1"/>
  <c r="H3516" i="7" s="1"/>
  <c r="I3515" i="7"/>
  <c r="J3515" i="7" s="1"/>
  <c r="K3515" i="7" s="1"/>
  <c r="F3515" i="7"/>
  <c r="G3515" i="7" s="1"/>
  <c r="H3515" i="7" s="1"/>
  <c r="I3514" i="7"/>
  <c r="J3514" i="7" s="1"/>
  <c r="K3514" i="7" s="1"/>
  <c r="F3514" i="7"/>
  <c r="G3514" i="7" s="1"/>
  <c r="H3514" i="7" s="1"/>
  <c r="I3513" i="7"/>
  <c r="J3513" i="7" s="1"/>
  <c r="K3513" i="7" s="1"/>
  <c r="F3513" i="7"/>
  <c r="G3513" i="7" s="1"/>
  <c r="H3513" i="7" s="1"/>
  <c r="I3512" i="7"/>
  <c r="J3512" i="7" s="1"/>
  <c r="K3512" i="7" s="1"/>
  <c r="F3512" i="7"/>
  <c r="G3512" i="7" s="1"/>
  <c r="H3512" i="7" s="1"/>
  <c r="I3511" i="7"/>
  <c r="J3511" i="7" s="1"/>
  <c r="K3511" i="7" s="1"/>
  <c r="F3511" i="7"/>
  <c r="G3511" i="7" s="1"/>
  <c r="H3511" i="7" s="1"/>
  <c r="I3510" i="7"/>
  <c r="J3510" i="7" s="1"/>
  <c r="K3510" i="7" s="1"/>
  <c r="F3510" i="7"/>
  <c r="G3510" i="7" s="1"/>
  <c r="H3510" i="7" s="1"/>
  <c r="I3509" i="7"/>
  <c r="J3509" i="7" s="1"/>
  <c r="K3509" i="7" s="1"/>
  <c r="F3509" i="7"/>
  <c r="G3509" i="7" s="1"/>
  <c r="H3509" i="7" s="1"/>
  <c r="I3508" i="7"/>
  <c r="J3508" i="7" s="1"/>
  <c r="K3508" i="7" s="1"/>
  <c r="G3508" i="7"/>
  <c r="H3508" i="7" s="1"/>
  <c r="F3508" i="7"/>
  <c r="J3507" i="7"/>
  <c r="K3507" i="7" s="1"/>
  <c r="I3507" i="7"/>
  <c r="F3507" i="7"/>
  <c r="G3507" i="7" s="1"/>
  <c r="H3507" i="7" s="1"/>
  <c r="I3506" i="7"/>
  <c r="J3506" i="7" s="1"/>
  <c r="K3506" i="7" s="1"/>
  <c r="F3506" i="7"/>
  <c r="G3506" i="7" s="1"/>
  <c r="H3506" i="7" s="1"/>
  <c r="I3505" i="7"/>
  <c r="J3505" i="7" s="1"/>
  <c r="K3505" i="7" s="1"/>
  <c r="F3505" i="7"/>
  <c r="G3505" i="7" s="1"/>
  <c r="H3505" i="7" s="1"/>
  <c r="I3504" i="7"/>
  <c r="J3504" i="7" s="1"/>
  <c r="K3504" i="7" s="1"/>
  <c r="F3504" i="7"/>
  <c r="G3504" i="7" s="1"/>
  <c r="H3504" i="7" s="1"/>
  <c r="I3503" i="7"/>
  <c r="J3503" i="7" s="1"/>
  <c r="K3503" i="7" s="1"/>
  <c r="G3503" i="7"/>
  <c r="H3503" i="7" s="1"/>
  <c r="F3503" i="7"/>
  <c r="I3502" i="7"/>
  <c r="J3502" i="7" s="1"/>
  <c r="K3502" i="7" s="1"/>
  <c r="F3502" i="7"/>
  <c r="G3502" i="7" s="1"/>
  <c r="H3502" i="7" s="1"/>
  <c r="J3501" i="7"/>
  <c r="K3501" i="7" s="1"/>
  <c r="I3501" i="7"/>
  <c r="F3501" i="7"/>
  <c r="G3501" i="7" s="1"/>
  <c r="H3501" i="7" s="1"/>
  <c r="I3500" i="7"/>
  <c r="J3500" i="7" s="1"/>
  <c r="K3500" i="7" s="1"/>
  <c r="G3500" i="7"/>
  <c r="H3500" i="7" s="1"/>
  <c r="F3500" i="7"/>
  <c r="I3499" i="7"/>
  <c r="J3499" i="7" s="1"/>
  <c r="K3499" i="7" s="1"/>
  <c r="F3499" i="7"/>
  <c r="G3499" i="7" s="1"/>
  <c r="H3499" i="7" s="1"/>
  <c r="I3498" i="7"/>
  <c r="J3498" i="7" s="1"/>
  <c r="K3498" i="7" s="1"/>
  <c r="F3498" i="7"/>
  <c r="G3498" i="7" s="1"/>
  <c r="H3498" i="7" s="1"/>
  <c r="I3497" i="7"/>
  <c r="J3497" i="7" s="1"/>
  <c r="K3497" i="7" s="1"/>
  <c r="F3497" i="7"/>
  <c r="G3497" i="7" s="1"/>
  <c r="H3497" i="7" s="1"/>
  <c r="I3496" i="7"/>
  <c r="J3496" i="7" s="1"/>
  <c r="K3496" i="7" s="1"/>
  <c r="G3496" i="7"/>
  <c r="H3496" i="7" s="1"/>
  <c r="F3496" i="7"/>
  <c r="I3495" i="7"/>
  <c r="J3495" i="7" s="1"/>
  <c r="K3495" i="7" s="1"/>
  <c r="F3495" i="7"/>
  <c r="G3495" i="7" s="1"/>
  <c r="H3495" i="7" s="1"/>
  <c r="I3494" i="7"/>
  <c r="J3494" i="7" s="1"/>
  <c r="K3494" i="7" s="1"/>
  <c r="G3494" i="7"/>
  <c r="H3494" i="7" s="1"/>
  <c r="F3494" i="7"/>
  <c r="K3493" i="7"/>
  <c r="I3493" i="7"/>
  <c r="J3493" i="7" s="1"/>
  <c r="G3493" i="7"/>
  <c r="H3493" i="7" s="1"/>
  <c r="F3493" i="7"/>
  <c r="K3492" i="7"/>
  <c r="I3492" i="7"/>
  <c r="J3492" i="7" s="1"/>
  <c r="F3492" i="7"/>
  <c r="G3492" i="7" s="1"/>
  <c r="H3492" i="7" s="1"/>
  <c r="I3491" i="7"/>
  <c r="J3491" i="7" s="1"/>
  <c r="K3491" i="7" s="1"/>
  <c r="F3491" i="7"/>
  <c r="G3491" i="7" s="1"/>
  <c r="H3491" i="7" s="1"/>
  <c r="I3490" i="7"/>
  <c r="J3490" i="7" s="1"/>
  <c r="K3490" i="7" s="1"/>
  <c r="G3490" i="7"/>
  <c r="H3490" i="7" s="1"/>
  <c r="F3490" i="7"/>
  <c r="I3489" i="7"/>
  <c r="J3489" i="7" s="1"/>
  <c r="K3489" i="7" s="1"/>
  <c r="F3489" i="7"/>
  <c r="G3489" i="7" s="1"/>
  <c r="H3489" i="7" s="1"/>
  <c r="I3488" i="7"/>
  <c r="J3488" i="7" s="1"/>
  <c r="K3488" i="7" s="1"/>
  <c r="F3488" i="7"/>
  <c r="G3488" i="7" s="1"/>
  <c r="H3488" i="7" s="1"/>
  <c r="I3487" i="7"/>
  <c r="J3487" i="7" s="1"/>
  <c r="K3487" i="7" s="1"/>
  <c r="F3487" i="7"/>
  <c r="G3487" i="7" s="1"/>
  <c r="H3487" i="7" s="1"/>
  <c r="I3486" i="7"/>
  <c r="J3486" i="7" s="1"/>
  <c r="K3486" i="7" s="1"/>
  <c r="F3486" i="7"/>
  <c r="G3486" i="7" s="1"/>
  <c r="H3486" i="7" s="1"/>
  <c r="K3485" i="7"/>
  <c r="I3485" i="7"/>
  <c r="J3485" i="7" s="1"/>
  <c r="F3485" i="7"/>
  <c r="G3485" i="7" s="1"/>
  <c r="H3485" i="7" s="1"/>
  <c r="I3484" i="7"/>
  <c r="J3484" i="7" s="1"/>
  <c r="K3484" i="7" s="1"/>
  <c r="F3484" i="7"/>
  <c r="G3484" i="7" s="1"/>
  <c r="H3484" i="7" s="1"/>
  <c r="I3483" i="7"/>
  <c r="J3483" i="7" s="1"/>
  <c r="K3483" i="7" s="1"/>
  <c r="F3483" i="7"/>
  <c r="G3483" i="7" s="1"/>
  <c r="H3483" i="7" s="1"/>
  <c r="I3482" i="7"/>
  <c r="J3482" i="7" s="1"/>
  <c r="K3482" i="7" s="1"/>
  <c r="G3482" i="7"/>
  <c r="H3482" i="7" s="1"/>
  <c r="F3482" i="7"/>
  <c r="K3481" i="7"/>
  <c r="I3481" i="7"/>
  <c r="J3481" i="7" s="1"/>
  <c r="G3481" i="7"/>
  <c r="H3481" i="7" s="1"/>
  <c r="F3481" i="7"/>
  <c r="K3480" i="7"/>
  <c r="I3480" i="7"/>
  <c r="J3480" i="7" s="1"/>
  <c r="F3480" i="7"/>
  <c r="G3480" i="7" s="1"/>
  <c r="H3480" i="7" s="1"/>
  <c r="I3479" i="7"/>
  <c r="J3479" i="7" s="1"/>
  <c r="K3479" i="7" s="1"/>
  <c r="F3479" i="7"/>
  <c r="G3479" i="7" s="1"/>
  <c r="H3479" i="7" s="1"/>
  <c r="I3478" i="7"/>
  <c r="J3478" i="7" s="1"/>
  <c r="K3478" i="7" s="1"/>
  <c r="G3478" i="7"/>
  <c r="H3478" i="7" s="1"/>
  <c r="F3478" i="7"/>
  <c r="I3477" i="7"/>
  <c r="J3477" i="7" s="1"/>
  <c r="K3477" i="7" s="1"/>
  <c r="F3477" i="7"/>
  <c r="G3477" i="7" s="1"/>
  <c r="H3477" i="7" s="1"/>
  <c r="I3476" i="7"/>
  <c r="J3476" i="7" s="1"/>
  <c r="K3476" i="7" s="1"/>
  <c r="F3476" i="7"/>
  <c r="G3476" i="7" s="1"/>
  <c r="H3476" i="7" s="1"/>
  <c r="I3475" i="7"/>
  <c r="J3475" i="7" s="1"/>
  <c r="K3475" i="7" s="1"/>
  <c r="F3475" i="7"/>
  <c r="G3475" i="7" s="1"/>
  <c r="H3475" i="7" s="1"/>
  <c r="I3474" i="7"/>
  <c r="J3474" i="7" s="1"/>
  <c r="K3474" i="7" s="1"/>
  <c r="F3474" i="7"/>
  <c r="G3474" i="7" s="1"/>
  <c r="H3474" i="7" s="1"/>
  <c r="K3473" i="7"/>
  <c r="I3473" i="7"/>
  <c r="J3473" i="7" s="1"/>
  <c r="F3473" i="7"/>
  <c r="G3473" i="7" s="1"/>
  <c r="H3473" i="7" s="1"/>
  <c r="I3472" i="7"/>
  <c r="J3472" i="7" s="1"/>
  <c r="K3472" i="7" s="1"/>
  <c r="F3472" i="7"/>
  <c r="G3472" i="7" s="1"/>
  <c r="H3472" i="7" s="1"/>
  <c r="I3471" i="7"/>
  <c r="J3471" i="7" s="1"/>
  <c r="K3471" i="7" s="1"/>
  <c r="F3471" i="7"/>
  <c r="G3471" i="7" s="1"/>
  <c r="H3471" i="7" s="1"/>
  <c r="I3470" i="7"/>
  <c r="J3470" i="7" s="1"/>
  <c r="K3470" i="7" s="1"/>
  <c r="G3470" i="7"/>
  <c r="H3470" i="7" s="1"/>
  <c r="F3470" i="7"/>
  <c r="K3469" i="7"/>
  <c r="I3469" i="7"/>
  <c r="J3469" i="7" s="1"/>
  <c r="G3469" i="7"/>
  <c r="H3469" i="7" s="1"/>
  <c r="F3469" i="7"/>
  <c r="K3468" i="7"/>
  <c r="I3468" i="7"/>
  <c r="J3468" i="7" s="1"/>
  <c r="F3468" i="7"/>
  <c r="G3468" i="7" s="1"/>
  <c r="H3468" i="7" s="1"/>
  <c r="I3467" i="7"/>
  <c r="J3467" i="7" s="1"/>
  <c r="K3467" i="7" s="1"/>
  <c r="F3467" i="7"/>
  <c r="G3467" i="7" s="1"/>
  <c r="H3467" i="7" s="1"/>
  <c r="I3466" i="7"/>
  <c r="J3466" i="7" s="1"/>
  <c r="K3466" i="7" s="1"/>
  <c r="G3466" i="7"/>
  <c r="H3466" i="7" s="1"/>
  <c r="F3466" i="7"/>
  <c r="I3465" i="7"/>
  <c r="J3465" i="7" s="1"/>
  <c r="K3465" i="7" s="1"/>
  <c r="F3465" i="7"/>
  <c r="G3465" i="7" s="1"/>
  <c r="H3465" i="7" s="1"/>
  <c r="I3464" i="7"/>
  <c r="J3464" i="7" s="1"/>
  <c r="K3464" i="7" s="1"/>
  <c r="F3464" i="7"/>
  <c r="G3464" i="7" s="1"/>
  <c r="H3464" i="7" s="1"/>
  <c r="I3463" i="7"/>
  <c r="J3463" i="7" s="1"/>
  <c r="K3463" i="7" s="1"/>
  <c r="F3463" i="7"/>
  <c r="G3463" i="7" s="1"/>
  <c r="H3463" i="7" s="1"/>
  <c r="I3462" i="7"/>
  <c r="J3462" i="7" s="1"/>
  <c r="K3462" i="7" s="1"/>
  <c r="F3462" i="7"/>
  <c r="G3462" i="7" s="1"/>
  <c r="H3462" i="7" s="1"/>
  <c r="I3461" i="7"/>
  <c r="J3461" i="7" s="1"/>
  <c r="K3461" i="7" s="1"/>
  <c r="F3461" i="7"/>
  <c r="G3461" i="7" s="1"/>
  <c r="H3461" i="7" s="1"/>
  <c r="I3460" i="7"/>
  <c r="J3460" i="7" s="1"/>
  <c r="K3460" i="7" s="1"/>
  <c r="F3460" i="7"/>
  <c r="G3460" i="7" s="1"/>
  <c r="H3460" i="7" s="1"/>
  <c r="I3459" i="7"/>
  <c r="J3459" i="7" s="1"/>
  <c r="K3459" i="7" s="1"/>
  <c r="F3459" i="7"/>
  <c r="G3459" i="7" s="1"/>
  <c r="H3459" i="7" s="1"/>
  <c r="I3458" i="7"/>
  <c r="J3458" i="7" s="1"/>
  <c r="K3458" i="7" s="1"/>
  <c r="G3458" i="7"/>
  <c r="H3458" i="7" s="1"/>
  <c r="F3458" i="7"/>
  <c r="K3457" i="7"/>
  <c r="I3457" i="7"/>
  <c r="J3457" i="7" s="1"/>
  <c r="G3457" i="7"/>
  <c r="H3457" i="7" s="1"/>
  <c r="F3457" i="7"/>
  <c r="K3456" i="7"/>
  <c r="I3456" i="7"/>
  <c r="J3456" i="7" s="1"/>
  <c r="F3456" i="7"/>
  <c r="G3456" i="7" s="1"/>
  <c r="H3456" i="7" s="1"/>
  <c r="I3455" i="7"/>
  <c r="J3455" i="7" s="1"/>
  <c r="K3455" i="7" s="1"/>
  <c r="F3455" i="7"/>
  <c r="G3455" i="7" s="1"/>
  <c r="H3455" i="7" s="1"/>
  <c r="I3454" i="7"/>
  <c r="J3454" i="7" s="1"/>
  <c r="K3454" i="7" s="1"/>
  <c r="G3454" i="7"/>
  <c r="H3454" i="7" s="1"/>
  <c r="F3454" i="7"/>
  <c r="I3453" i="7"/>
  <c r="J3453" i="7" s="1"/>
  <c r="K3453" i="7" s="1"/>
  <c r="F3453" i="7"/>
  <c r="G3453" i="7" s="1"/>
  <c r="H3453" i="7" s="1"/>
  <c r="I3452" i="7"/>
  <c r="J3452" i="7" s="1"/>
  <c r="K3452" i="7" s="1"/>
  <c r="F3452" i="7"/>
  <c r="G3452" i="7" s="1"/>
  <c r="H3452" i="7" s="1"/>
  <c r="I3451" i="7"/>
  <c r="J3451" i="7" s="1"/>
  <c r="K3451" i="7" s="1"/>
  <c r="F3451" i="7"/>
  <c r="G3451" i="7" s="1"/>
  <c r="H3451" i="7" s="1"/>
  <c r="I3450" i="7"/>
  <c r="J3450" i="7" s="1"/>
  <c r="K3450" i="7" s="1"/>
  <c r="F3450" i="7"/>
  <c r="G3450" i="7" s="1"/>
  <c r="H3450" i="7" s="1"/>
  <c r="I3449" i="7"/>
  <c r="J3449" i="7" s="1"/>
  <c r="K3449" i="7" s="1"/>
  <c r="F3449" i="7"/>
  <c r="G3449" i="7" s="1"/>
  <c r="H3449" i="7" s="1"/>
  <c r="I3448" i="7"/>
  <c r="J3448" i="7" s="1"/>
  <c r="K3448" i="7" s="1"/>
  <c r="F3448" i="7"/>
  <c r="G3448" i="7" s="1"/>
  <c r="H3448" i="7" s="1"/>
  <c r="I3447" i="7"/>
  <c r="J3447" i="7" s="1"/>
  <c r="K3447" i="7" s="1"/>
  <c r="F3447" i="7"/>
  <c r="G3447" i="7" s="1"/>
  <c r="H3447" i="7" s="1"/>
  <c r="I3446" i="7"/>
  <c r="J3446" i="7" s="1"/>
  <c r="K3446" i="7" s="1"/>
  <c r="G3446" i="7"/>
  <c r="H3446" i="7" s="1"/>
  <c r="F3446" i="7"/>
  <c r="K3445" i="7"/>
  <c r="I3445" i="7"/>
  <c r="J3445" i="7" s="1"/>
  <c r="G3445" i="7"/>
  <c r="H3445" i="7" s="1"/>
  <c r="F3445" i="7"/>
  <c r="K3444" i="7"/>
  <c r="I3444" i="7"/>
  <c r="J3444" i="7" s="1"/>
  <c r="F3444" i="7"/>
  <c r="G3444" i="7" s="1"/>
  <c r="H3444" i="7" s="1"/>
  <c r="I3443" i="7"/>
  <c r="J3443" i="7" s="1"/>
  <c r="K3443" i="7" s="1"/>
  <c r="F3443" i="7"/>
  <c r="G3443" i="7" s="1"/>
  <c r="H3443" i="7" s="1"/>
  <c r="I3442" i="7"/>
  <c r="J3442" i="7" s="1"/>
  <c r="K3442" i="7" s="1"/>
  <c r="G3442" i="7"/>
  <c r="H3442" i="7" s="1"/>
  <c r="F3442" i="7"/>
  <c r="I3441" i="7"/>
  <c r="J3441" i="7" s="1"/>
  <c r="K3441" i="7" s="1"/>
  <c r="F3441" i="7"/>
  <c r="G3441" i="7" s="1"/>
  <c r="H3441" i="7" s="1"/>
  <c r="I3440" i="7"/>
  <c r="J3440" i="7" s="1"/>
  <c r="K3440" i="7" s="1"/>
  <c r="F3440" i="7"/>
  <c r="G3440" i="7" s="1"/>
  <c r="H3440" i="7" s="1"/>
  <c r="I3439" i="7"/>
  <c r="J3439" i="7" s="1"/>
  <c r="K3439" i="7" s="1"/>
  <c r="F3439" i="7"/>
  <c r="G3439" i="7" s="1"/>
  <c r="H3439" i="7" s="1"/>
  <c r="I3438" i="7"/>
  <c r="J3438" i="7" s="1"/>
  <c r="K3438" i="7" s="1"/>
  <c r="F3438" i="7"/>
  <c r="G3438" i="7" s="1"/>
  <c r="H3438" i="7" s="1"/>
  <c r="I3437" i="7"/>
  <c r="J3437" i="7" s="1"/>
  <c r="K3437" i="7" s="1"/>
  <c r="F3437" i="7"/>
  <c r="G3437" i="7" s="1"/>
  <c r="H3437" i="7" s="1"/>
  <c r="I3436" i="7"/>
  <c r="J3436" i="7" s="1"/>
  <c r="K3436" i="7" s="1"/>
  <c r="F3436" i="7"/>
  <c r="G3436" i="7" s="1"/>
  <c r="H3436" i="7" s="1"/>
  <c r="I3435" i="7"/>
  <c r="J3435" i="7" s="1"/>
  <c r="K3435" i="7" s="1"/>
  <c r="H3435" i="7"/>
  <c r="F3435" i="7"/>
  <c r="G3435" i="7" s="1"/>
  <c r="I3434" i="7"/>
  <c r="J3434" i="7" s="1"/>
  <c r="K3434" i="7" s="1"/>
  <c r="F3434" i="7"/>
  <c r="G3434" i="7" s="1"/>
  <c r="H3434" i="7" s="1"/>
  <c r="K3433" i="7"/>
  <c r="I3433" i="7"/>
  <c r="J3433" i="7" s="1"/>
  <c r="F3433" i="7"/>
  <c r="G3433" i="7" s="1"/>
  <c r="H3433" i="7" s="1"/>
  <c r="I3432" i="7"/>
  <c r="J3432" i="7" s="1"/>
  <c r="K3432" i="7" s="1"/>
  <c r="F3432" i="7"/>
  <c r="G3432" i="7" s="1"/>
  <c r="H3432" i="7" s="1"/>
  <c r="I3431" i="7"/>
  <c r="J3431" i="7" s="1"/>
  <c r="K3431" i="7" s="1"/>
  <c r="H3431" i="7"/>
  <c r="F3431" i="7"/>
  <c r="G3431" i="7" s="1"/>
  <c r="K3430" i="7"/>
  <c r="I3430" i="7"/>
  <c r="J3430" i="7" s="1"/>
  <c r="G3430" i="7"/>
  <c r="H3430" i="7" s="1"/>
  <c r="F3430" i="7"/>
  <c r="I3429" i="7"/>
  <c r="J3429" i="7" s="1"/>
  <c r="K3429" i="7" s="1"/>
  <c r="F3429" i="7"/>
  <c r="G3429" i="7" s="1"/>
  <c r="H3429" i="7" s="1"/>
  <c r="I3428" i="7"/>
  <c r="J3428" i="7" s="1"/>
  <c r="K3428" i="7" s="1"/>
  <c r="F3428" i="7"/>
  <c r="G3428" i="7" s="1"/>
  <c r="H3428" i="7" s="1"/>
  <c r="I3427" i="7"/>
  <c r="J3427" i="7" s="1"/>
  <c r="K3427" i="7" s="1"/>
  <c r="F3427" i="7"/>
  <c r="G3427" i="7" s="1"/>
  <c r="H3427" i="7" s="1"/>
  <c r="I3426" i="7"/>
  <c r="J3426" i="7" s="1"/>
  <c r="K3426" i="7" s="1"/>
  <c r="F3426" i="7"/>
  <c r="G3426" i="7" s="1"/>
  <c r="H3426" i="7" s="1"/>
  <c r="I3425" i="7"/>
  <c r="J3425" i="7" s="1"/>
  <c r="K3425" i="7" s="1"/>
  <c r="F3425" i="7"/>
  <c r="G3425" i="7" s="1"/>
  <c r="H3425" i="7" s="1"/>
  <c r="I3424" i="7"/>
  <c r="J3424" i="7" s="1"/>
  <c r="K3424" i="7" s="1"/>
  <c r="G3424" i="7"/>
  <c r="H3424" i="7" s="1"/>
  <c r="F3424" i="7"/>
  <c r="I3423" i="7"/>
  <c r="J3423" i="7" s="1"/>
  <c r="K3423" i="7" s="1"/>
  <c r="F3423" i="7"/>
  <c r="G3423" i="7" s="1"/>
  <c r="H3423" i="7" s="1"/>
  <c r="I3422" i="7"/>
  <c r="J3422" i="7" s="1"/>
  <c r="K3422" i="7" s="1"/>
  <c r="F3422" i="7"/>
  <c r="G3422" i="7" s="1"/>
  <c r="H3422" i="7" s="1"/>
  <c r="K3421" i="7"/>
  <c r="I3421" i="7"/>
  <c r="J3421" i="7" s="1"/>
  <c r="F3421" i="7"/>
  <c r="G3421" i="7" s="1"/>
  <c r="H3421" i="7" s="1"/>
  <c r="I3420" i="7"/>
  <c r="J3420" i="7" s="1"/>
  <c r="K3420" i="7" s="1"/>
  <c r="F3420" i="7"/>
  <c r="G3420" i="7" s="1"/>
  <c r="H3420" i="7" s="1"/>
  <c r="I3419" i="7"/>
  <c r="J3419" i="7" s="1"/>
  <c r="K3419" i="7" s="1"/>
  <c r="H3419" i="7"/>
  <c r="F3419" i="7"/>
  <c r="G3419" i="7" s="1"/>
  <c r="K3418" i="7"/>
  <c r="I3418" i="7"/>
  <c r="J3418" i="7" s="1"/>
  <c r="G3418" i="7"/>
  <c r="H3418" i="7" s="1"/>
  <c r="F3418" i="7"/>
  <c r="I3417" i="7"/>
  <c r="J3417" i="7" s="1"/>
  <c r="K3417" i="7" s="1"/>
  <c r="F3417" i="7"/>
  <c r="G3417" i="7" s="1"/>
  <c r="H3417" i="7" s="1"/>
  <c r="I3416" i="7"/>
  <c r="J3416" i="7" s="1"/>
  <c r="K3416" i="7" s="1"/>
  <c r="F3416" i="7"/>
  <c r="G3416" i="7" s="1"/>
  <c r="H3416" i="7" s="1"/>
  <c r="I3415" i="7"/>
  <c r="J3415" i="7" s="1"/>
  <c r="K3415" i="7" s="1"/>
  <c r="F3415" i="7"/>
  <c r="G3415" i="7" s="1"/>
  <c r="H3415" i="7" s="1"/>
  <c r="I3414" i="7"/>
  <c r="J3414" i="7" s="1"/>
  <c r="K3414" i="7" s="1"/>
  <c r="F3414" i="7"/>
  <c r="G3414" i="7" s="1"/>
  <c r="H3414" i="7" s="1"/>
  <c r="I3413" i="7"/>
  <c r="J3413" i="7" s="1"/>
  <c r="K3413" i="7" s="1"/>
  <c r="F3413" i="7"/>
  <c r="G3413" i="7" s="1"/>
  <c r="H3413" i="7" s="1"/>
  <c r="I3412" i="7"/>
  <c r="J3412" i="7" s="1"/>
  <c r="K3412" i="7" s="1"/>
  <c r="G3412" i="7"/>
  <c r="H3412" i="7" s="1"/>
  <c r="F3412" i="7"/>
  <c r="I3411" i="7"/>
  <c r="J3411" i="7" s="1"/>
  <c r="K3411" i="7" s="1"/>
  <c r="F3411" i="7"/>
  <c r="G3411" i="7" s="1"/>
  <c r="H3411" i="7" s="1"/>
  <c r="I3410" i="7"/>
  <c r="J3410" i="7" s="1"/>
  <c r="K3410" i="7" s="1"/>
  <c r="F3410" i="7"/>
  <c r="G3410" i="7" s="1"/>
  <c r="H3410" i="7" s="1"/>
  <c r="I3409" i="7"/>
  <c r="J3409" i="7" s="1"/>
  <c r="K3409" i="7" s="1"/>
  <c r="F3409" i="7"/>
  <c r="G3409" i="7" s="1"/>
  <c r="H3409" i="7" s="1"/>
  <c r="K3408" i="7"/>
  <c r="I3408" i="7"/>
  <c r="J3408" i="7" s="1"/>
  <c r="G3408" i="7"/>
  <c r="H3408" i="7" s="1"/>
  <c r="F3408" i="7"/>
  <c r="I3407" i="7"/>
  <c r="J3407" i="7" s="1"/>
  <c r="K3407" i="7" s="1"/>
  <c r="F3407" i="7"/>
  <c r="G3407" i="7" s="1"/>
  <c r="H3407" i="7" s="1"/>
  <c r="I3406" i="7"/>
  <c r="J3406" i="7" s="1"/>
  <c r="K3406" i="7" s="1"/>
  <c r="F3406" i="7"/>
  <c r="G3406" i="7" s="1"/>
  <c r="H3406" i="7" s="1"/>
  <c r="I3405" i="7"/>
  <c r="J3405" i="7" s="1"/>
  <c r="K3405" i="7" s="1"/>
  <c r="F3405" i="7"/>
  <c r="G3405" i="7" s="1"/>
  <c r="H3405" i="7" s="1"/>
  <c r="I3404" i="7"/>
  <c r="J3404" i="7" s="1"/>
  <c r="K3404" i="7" s="1"/>
  <c r="G3404" i="7"/>
  <c r="H3404" i="7" s="1"/>
  <c r="F3404" i="7"/>
  <c r="K3403" i="7"/>
  <c r="I3403" i="7"/>
  <c r="J3403" i="7" s="1"/>
  <c r="F3403" i="7"/>
  <c r="G3403" i="7" s="1"/>
  <c r="H3403" i="7" s="1"/>
  <c r="I3402" i="7"/>
  <c r="J3402" i="7" s="1"/>
  <c r="K3402" i="7" s="1"/>
  <c r="F3402" i="7"/>
  <c r="G3402" i="7" s="1"/>
  <c r="H3402" i="7" s="1"/>
  <c r="I3401" i="7"/>
  <c r="J3401" i="7" s="1"/>
  <c r="K3401" i="7" s="1"/>
  <c r="F3401" i="7"/>
  <c r="G3401" i="7" s="1"/>
  <c r="H3401" i="7" s="1"/>
  <c r="I3400" i="7"/>
  <c r="J3400" i="7" s="1"/>
  <c r="K3400" i="7" s="1"/>
  <c r="F3400" i="7"/>
  <c r="G3400" i="7" s="1"/>
  <c r="H3400" i="7" s="1"/>
  <c r="I3399" i="7"/>
  <c r="J3399" i="7" s="1"/>
  <c r="K3399" i="7" s="1"/>
  <c r="F3399" i="7"/>
  <c r="G3399" i="7" s="1"/>
  <c r="H3399" i="7" s="1"/>
  <c r="I3398" i="7"/>
  <c r="J3398" i="7" s="1"/>
  <c r="K3398" i="7" s="1"/>
  <c r="F3398" i="7"/>
  <c r="G3398" i="7" s="1"/>
  <c r="H3398" i="7" s="1"/>
  <c r="I3397" i="7"/>
  <c r="J3397" i="7" s="1"/>
  <c r="K3397" i="7" s="1"/>
  <c r="F3397" i="7"/>
  <c r="G3397" i="7" s="1"/>
  <c r="H3397" i="7" s="1"/>
  <c r="K3396" i="7"/>
  <c r="I3396" i="7"/>
  <c r="J3396" i="7" s="1"/>
  <c r="G3396" i="7"/>
  <c r="H3396" i="7" s="1"/>
  <c r="F3396" i="7"/>
  <c r="I3395" i="7"/>
  <c r="J3395" i="7" s="1"/>
  <c r="K3395" i="7" s="1"/>
  <c r="F3395" i="7"/>
  <c r="G3395" i="7" s="1"/>
  <c r="H3395" i="7" s="1"/>
  <c r="I3394" i="7"/>
  <c r="J3394" i="7" s="1"/>
  <c r="K3394" i="7" s="1"/>
  <c r="F3394" i="7"/>
  <c r="G3394" i="7" s="1"/>
  <c r="H3394" i="7" s="1"/>
  <c r="I3393" i="7"/>
  <c r="J3393" i="7" s="1"/>
  <c r="K3393" i="7" s="1"/>
  <c r="F3393" i="7"/>
  <c r="G3393" i="7" s="1"/>
  <c r="H3393" i="7" s="1"/>
  <c r="I3392" i="7"/>
  <c r="J3392" i="7" s="1"/>
  <c r="K3392" i="7" s="1"/>
  <c r="G3392" i="7"/>
  <c r="H3392" i="7" s="1"/>
  <c r="F3392" i="7"/>
  <c r="K3391" i="7"/>
  <c r="I3391" i="7"/>
  <c r="J3391" i="7" s="1"/>
  <c r="H3391" i="7"/>
  <c r="F3391" i="7"/>
  <c r="G3391" i="7" s="1"/>
  <c r="I3390" i="7"/>
  <c r="J3390" i="7" s="1"/>
  <c r="K3390" i="7" s="1"/>
  <c r="F3390" i="7"/>
  <c r="G3390" i="7" s="1"/>
  <c r="H3390" i="7" s="1"/>
  <c r="I3389" i="7"/>
  <c r="J3389" i="7" s="1"/>
  <c r="K3389" i="7" s="1"/>
  <c r="F3389" i="7"/>
  <c r="G3389" i="7" s="1"/>
  <c r="H3389" i="7" s="1"/>
  <c r="I3388" i="7"/>
  <c r="J3388" i="7" s="1"/>
  <c r="K3388" i="7" s="1"/>
  <c r="G3388" i="7"/>
  <c r="H3388" i="7" s="1"/>
  <c r="F3388" i="7"/>
  <c r="K3387" i="7"/>
  <c r="I3387" i="7"/>
  <c r="J3387" i="7" s="1"/>
  <c r="F3387" i="7"/>
  <c r="G3387" i="7" s="1"/>
  <c r="H3387" i="7" s="1"/>
  <c r="I3386" i="7"/>
  <c r="J3386" i="7" s="1"/>
  <c r="K3386" i="7" s="1"/>
  <c r="G3386" i="7"/>
  <c r="H3386" i="7" s="1"/>
  <c r="F3386" i="7"/>
  <c r="K3385" i="7"/>
  <c r="I3385" i="7"/>
  <c r="J3385" i="7" s="1"/>
  <c r="G3385" i="7"/>
  <c r="H3385" i="7" s="1"/>
  <c r="F3385" i="7"/>
  <c r="K3384" i="7"/>
  <c r="I3384" i="7"/>
  <c r="J3384" i="7" s="1"/>
  <c r="G3384" i="7"/>
  <c r="H3384" i="7" s="1"/>
  <c r="F3384" i="7"/>
  <c r="K3383" i="7"/>
  <c r="I3383" i="7"/>
  <c r="J3383" i="7" s="1"/>
  <c r="H3383" i="7"/>
  <c r="F3383" i="7"/>
  <c r="G3383" i="7" s="1"/>
  <c r="K3382" i="7"/>
  <c r="I3382" i="7"/>
  <c r="J3382" i="7" s="1"/>
  <c r="F3382" i="7"/>
  <c r="G3382" i="7" s="1"/>
  <c r="H3382" i="7" s="1"/>
  <c r="I3381" i="7"/>
  <c r="J3381" i="7" s="1"/>
  <c r="K3381" i="7" s="1"/>
  <c r="F3381" i="7"/>
  <c r="G3381" i="7" s="1"/>
  <c r="H3381" i="7" s="1"/>
  <c r="I3380" i="7"/>
  <c r="J3380" i="7" s="1"/>
  <c r="K3380" i="7" s="1"/>
  <c r="G3380" i="7"/>
  <c r="H3380" i="7" s="1"/>
  <c r="F3380" i="7"/>
  <c r="K3379" i="7"/>
  <c r="I3379" i="7"/>
  <c r="J3379" i="7" s="1"/>
  <c r="F3379" i="7"/>
  <c r="G3379" i="7" s="1"/>
  <c r="H3379" i="7" s="1"/>
  <c r="I3378" i="7"/>
  <c r="J3378" i="7" s="1"/>
  <c r="K3378" i="7" s="1"/>
  <c r="G3378" i="7"/>
  <c r="H3378" i="7" s="1"/>
  <c r="F3378" i="7"/>
  <c r="I3377" i="7"/>
  <c r="J3377" i="7" s="1"/>
  <c r="K3377" i="7" s="1"/>
  <c r="F3377" i="7"/>
  <c r="G3377" i="7" s="1"/>
  <c r="H3377" i="7" s="1"/>
  <c r="K3376" i="7"/>
  <c r="I3376" i="7"/>
  <c r="J3376" i="7" s="1"/>
  <c r="G3376" i="7"/>
  <c r="H3376" i="7" s="1"/>
  <c r="F3376" i="7"/>
  <c r="I3375" i="7"/>
  <c r="J3375" i="7" s="1"/>
  <c r="K3375" i="7" s="1"/>
  <c r="F3375" i="7"/>
  <c r="G3375" i="7" s="1"/>
  <c r="H3375" i="7" s="1"/>
  <c r="I3374" i="7"/>
  <c r="J3374" i="7" s="1"/>
  <c r="K3374" i="7" s="1"/>
  <c r="F3374" i="7"/>
  <c r="G3374" i="7" s="1"/>
  <c r="H3374" i="7" s="1"/>
  <c r="I3373" i="7"/>
  <c r="J3373" i="7" s="1"/>
  <c r="K3373" i="7" s="1"/>
  <c r="F3373" i="7"/>
  <c r="G3373" i="7" s="1"/>
  <c r="H3373" i="7" s="1"/>
  <c r="I3372" i="7"/>
  <c r="J3372" i="7" s="1"/>
  <c r="K3372" i="7" s="1"/>
  <c r="F3372" i="7"/>
  <c r="G3372" i="7" s="1"/>
  <c r="H3372" i="7" s="1"/>
  <c r="I3371" i="7"/>
  <c r="J3371" i="7" s="1"/>
  <c r="K3371" i="7" s="1"/>
  <c r="F3371" i="7"/>
  <c r="G3371" i="7" s="1"/>
  <c r="H3371" i="7" s="1"/>
  <c r="I3370" i="7"/>
  <c r="J3370" i="7" s="1"/>
  <c r="K3370" i="7" s="1"/>
  <c r="G3370" i="7"/>
  <c r="H3370" i="7" s="1"/>
  <c r="F3370" i="7"/>
  <c r="I3369" i="7"/>
  <c r="J3369" i="7" s="1"/>
  <c r="K3369" i="7" s="1"/>
  <c r="F3369" i="7"/>
  <c r="G3369" i="7" s="1"/>
  <c r="H3369" i="7" s="1"/>
  <c r="I3368" i="7"/>
  <c r="J3368" i="7" s="1"/>
  <c r="K3368" i="7" s="1"/>
  <c r="G3368" i="7"/>
  <c r="H3368" i="7" s="1"/>
  <c r="F3368" i="7"/>
  <c r="K3367" i="7"/>
  <c r="I3367" i="7"/>
  <c r="J3367" i="7" s="1"/>
  <c r="F3367" i="7"/>
  <c r="G3367" i="7" s="1"/>
  <c r="H3367" i="7" s="1"/>
  <c r="I3366" i="7"/>
  <c r="J3366" i="7" s="1"/>
  <c r="K3366" i="7" s="1"/>
  <c r="F3366" i="7"/>
  <c r="G3366" i="7" s="1"/>
  <c r="H3366" i="7" s="1"/>
  <c r="I3365" i="7"/>
  <c r="J3365" i="7" s="1"/>
  <c r="K3365" i="7" s="1"/>
  <c r="F3365" i="7"/>
  <c r="G3365" i="7" s="1"/>
  <c r="H3365" i="7" s="1"/>
  <c r="I3364" i="7"/>
  <c r="J3364" i="7" s="1"/>
  <c r="K3364" i="7" s="1"/>
  <c r="F3364" i="7"/>
  <c r="G3364" i="7" s="1"/>
  <c r="H3364" i="7" s="1"/>
  <c r="I3363" i="7"/>
  <c r="J3363" i="7" s="1"/>
  <c r="K3363" i="7" s="1"/>
  <c r="F3363" i="7"/>
  <c r="G3363" i="7" s="1"/>
  <c r="H3363" i="7" s="1"/>
  <c r="I3362" i="7"/>
  <c r="J3362" i="7" s="1"/>
  <c r="K3362" i="7" s="1"/>
  <c r="F3362" i="7"/>
  <c r="G3362" i="7" s="1"/>
  <c r="H3362" i="7" s="1"/>
  <c r="I3361" i="7"/>
  <c r="J3361" i="7" s="1"/>
  <c r="K3361" i="7" s="1"/>
  <c r="G3361" i="7"/>
  <c r="H3361" i="7" s="1"/>
  <c r="F3361" i="7"/>
  <c r="K3360" i="7"/>
  <c r="I3360" i="7"/>
  <c r="J3360" i="7" s="1"/>
  <c r="F3360" i="7"/>
  <c r="G3360" i="7" s="1"/>
  <c r="H3360" i="7" s="1"/>
  <c r="I3359" i="7"/>
  <c r="J3359" i="7" s="1"/>
  <c r="K3359" i="7" s="1"/>
  <c r="F3359" i="7"/>
  <c r="G3359" i="7" s="1"/>
  <c r="H3359" i="7" s="1"/>
  <c r="I3358" i="7"/>
  <c r="J3358" i="7" s="1"/>
  <c r="K3358" i="7" s="1"/>
  <c r="F3358" i="7"/>
  <c r="G3358" i="7" s="1"/>
  <c r="H3358" i="7" s="1"/>
  <c r="I3357" i="7"/>
  <c r="J3357" i="7" s="1"/>
  <c r="K3357" i="7" s="1"/>
  <c r="F3357" i="7"/>
  <c r="G3357" i="7" s="1"/>
  <c r="H3357" i="7" s="1"/>
  <c r="I3356" i="7"/>
  <c r="J3356" i="7" s="1"/>
  <c r="K3356" i="7" s="1"/>
  <c r="F3356" i="7"/>
  <c r="G3356" i="7" s="1"/>
  <c r="H3356" i="7" s="1"/>
  <c r="I3355" i="7"/>
  <c r="J3355" i="7" s="1"/>
  <c r="K3355" i="7" s="1"/>
  <c r="G3355" i="7"/>
  <c r="H3355" i="7" s="1"/>
  <c r="F3355" i="7"/>
  <c r="K3354" i="7"/>
  <c r="I3354" i="7"/>
  <c r="J3354" i="7" s="1"/>
  <c r="F3354" i="7"/>
  <c r="G3354" i="7" s="1"/>
  <c r="H3354" i="7" s="1"/>
  <c r="I3353" i="7"/>
  <c r="J3353" i="7" s="1"/>
  <c r="K3353" i="7" s="1"/>
  <c r="F3353" i="7"/>
  <c r="G3353" i="7" s="1"/>
  <c r="H3353" i="7" s="1"/>
  <c r="I3352" i="7"/>
  <c r="J3352" i="7" s="1"/>
  <c r="K3352" i="7" s="1"/>
  <c r="F3352" i="7"/>
  <c r="G3352" i="7" s="1"/>
  <c r="H3352" i="7" s="1"/>
  <c r="I3351" i="7"/>
  <c r="J3351" i="7" s="1"/>
  <c r="K3351" i="7" s="1"/>
  <c r="F3351" i="7"/>
  <c r="G3351" i="7" s="1"/>
  <c r="H3351" i="7" s="1"/>
  <c r="I3350" i="7"/>
  <c r="J3350" i="7" s="1"/>
  <c r="K3350" i="7" s="1"/>
  <c r="F3350" i="7"/>
  <c r="G3350" i="7" s="1"/>
  <c r="H3350" i="7" s="1"/>
  <c r="I3349" i="7"/>
  <c r="J3349" i="7" s="1"/>
  <c r="K3349" i="7" s="1"/>
  <c r="G3349" i="7"/>
  <c r="H3349" i="7" s="1"/>
  <c r="F3349" i="7"/>
  <c r="K3348" i="7"/>
  <c r="I3348" i="7"/>
  <c r="J3348" i="7" s="1"/>
  <c r="F3348" i="7"/>
  <c r="G3348" i="7" s="1"/>
  <c r="H3348" i="7" s="1"/>
  <c r="I3347" i="7"/>
  <c r="J3347" i="7" s="1"/>
  <c r="K3347" i="7" s="1"/>
  <c r="F3347" i="7"/>
  <c r="G3347" i="7" s="1"/>
  <c r="H3347" i="7" s="1"/>
  <c r="I3346" i="7"/>
  <c r="J3346" i="7" s="1"/>
  <c r="K3346" i="7" s="1"/>
  <c r="F3346" i="7"/>
  <c r="G3346" i="7" s="1"/>
  <c r="H3346" i="7" s="1"/>
  <c r="I3345" i="7"/>
  <c r="J3345" i="7" s="1"/>
  <c r="K3345" i="7" s="1"/>
  <c r="F3345" i="7"/>
  <c r="G3345" i="7" s="1"/>
  <c r="H3345" i="7" s="1"/>
  <c r="I3344" i="7"/>
  <c r="J3344" i="7" s="1"/>
  <c r="K3344" i="7" s="1"/>
  <c r="F3344" i="7"/>
  <c r="G3344" i="7" s="1"/>
  <c r="H3344" i="7" s="1"/>
  <c r="I3343" i="7"/>
  <c r="J3343" i="7" s="1"/>
  <c r="K3343" i="7" s="1"/>
  <c r="G3343" i="7"/>
  <c r="H3343" i="7" s="1"/>
  <c r="F3343" i="7"/>
  <c r="K3342" i="7"/>
  <c r="I3342" i="7"/>
  <c r="J3342" i="7" s="1"/>
  <c r="F3342" i="7"/>
  <c r="G3342" i="7" s="1"/>
  <c r="H3342" i="7" s="1"/>
  <c r="I3341" i="7"/>
  <c r="J3341" i="7" s="1"/>
  <c r="K3341" i="7" s="1"/>
  <c r="F3341" i="7"/>
  <c r="G3341" i="7" s="1"/>
  <c r="H3341" i="7" s="1"/>
  <c r="I3340" i="7"/>
  <c r="J3340" i="7" s="1"/>
  <c r="K3340" i="7" s="1"/>
  <c r="F3340" i="7"/>
  <c r="G3340" i="7" s="1"/>
  <c r="H3340" i="7" s="1"/>
  <c r="I3339" i="7"/>
  <c r="J3339" i="7" s="1"/>
  <c r="K3339" i="7" s="1"/>
  <c r="F3339" i="7"/>
  <c r="G3339" i="7" s="1"/>
  <c r="H3339" i="7" s="1"/>
  <c r="I3338" i="7"/>
  <c r="J3338" i="7" s="1"/>
  <c r="K3338" i="7" s="1"/>
  <c r="F3338" i="7"/>
  <c r="G3338" i="7" s="1"/>
  <c r="H3338" i="7" s="1"/>
  <c r="I3337" i="7"/>
  <c r="J3337" i="7" s="1"/>
  <c r="K3337" i="7" s="1"/>
  <c r="G3337" i="7"/>
  <c r="H3337" i="7" s="1"/>
  <c r="F3337" i="7"/>
  <c r="K3336" i="7"/>
  <c r="I3336" i="7"/>
  <c r="J3336" i="7" s="1"/>
  <c r="F3336" i="7"/>
  <c r="G3336" i="7" s="1"/>
  <c r="H3336" i="7" s="1"/>
  <c r="I3335" i="7"/>
  <c r="J3335" i="7" s="1"/>
  <c r="K3335" i="7" s="1"/>
  <c r="F3335" i="7"/>
  <c r="G3335" i="7" s="1"/>
  <c r="H3335" i="7" s="1"/>
  <c r="I3334" i="7"/>
  <c r="J3334" i="7" s="1"/>
  <c r="K3334" i="7" s="1"/>
  <c r="F3334" i="7"/>
  <c r="G3334" i="7" s="1"/>
  <c r="H3334" i="7" s="1"/>
  <c r="I3333" i="7"/>
  <c r="J3333" i="7" s="1"/>
  <c r="K3333" i="7" s="1"/>
  <c r="F3333" i="7"/>
  <c r="G3333" i="7" s="1"/>
  <c r="H3333" i="7" s="1"/>
  <c r="I3332" i="7"/>
  <c r="J3332" i="7" s="1"/>
  <c r="K3332" i="7" s="1"/>
  <c r="F3332" i="7"/>
  <c r="G3332" i="7" s="1"/>
  <c r="H3332" i="7" s="1"/>
  <c r="I3331" i="7"/>
  <c r="J3331" i="7" s="1"/>
  <c r="K3331" i="7" s="1"/>
  <c r="G3331" i="7"/>
  <c r="H3331" i="7" s="1"/>
  <c r="F3331" i="7"/>
  <c r="K3330" i="7"/>
  <c r="I3330" i="7"/>
  <c r="J3330" i="7" s="1"/>
  <c r="F3330" i="7"/>
  <c r="G3330" i="7" s="1"/>
  <c r="H3330" i="7" s="1"/>
  <c r="I3329" i="7"/>
  <c r="J3329" i="7" s="1"/>
  <c r="K3329" i="7" s="1"/>
  <c r="F3329" i="7"/>
  <c r="G3329" i="7" s="1"/>
  <c r="H3329" i="7" s="1"/>
  <c r="I3328" i="7"/>
  <c r="J3328" i="7" s="1"/>
  <c r="K3328" i="7" s="1"/>
  <c r="F3328" i="7"/>
  <c r="G3328" i="7" s="1"/>
  <c r="H3328" i="7" s="1"/>
  <c r="I3327" i="7"/>
  <c r="J3327" i="7" s="1"/>
  <c r="K3327" i="7" s="1"/>
  <c r="F3327" i="7"/>
  <c r="G3327" i="7" s="1"/>
  <c r="H3327" i="7" s="1"/>
  <c r="I3326" i="7"/>
  <c r="J3326" i="7" s="1"/>
  <c r="K3326" i="7" s="1"/>
  <c r="F3326" i="7"/>
  <c r="G3326" i="7" s="1"/>
  <c r="H3326" i="7" s="1"/>
  <c r="I3325" i="7"/>
  <c r="J3325" i="7" s="1"/>
  <c r="K3325" i="7" s="1"/>
  <c r="G3325" i="7"/>
  <c r="H3325" i="7" s="1"/>
  <c r="F3325" i="7"/>
  <c r="K3324" i="7"/>
  <c r="I3324" i="7"/>
  <c r="J3324" i="7" s="1"/>
  <c r="F3324" i="7"/>
  <c r="G3324" i="7" s="1"/>
  <c r="H3324" i="7" s="1"/>
  <c r="I3323" i="7"/>
  <c r="J3323" i="7" s="1"/>
  <c r="K3323" i="7" s="1"/>
  <c r="F3323" i="7"/>
  <c r="G3323" i="7" s="1"/>
  <c r="H3323" i="7" s="1"/>
  <c r="I3322" i="7"/>
  <c r="J3322" i="7" s="1"/>
  <c r="K3322" i="7" s="1"/>
  <c r="F3322" i="7"/>
  <c r="G3322" i="7" s="1"/>
  <c r="H3322" i="7" s="1"/>
  <c r="I3321" i="7"/>
  <c r="J3321" i="7" s="1"/>
  <c r="K3321" i="7" s="1"/>
  <c r="F3321" i="7"/>
  <c r="G3321" i="7" s="1"/>
  <c r="H3321" i="7" s="1"/>
  <c r="I3320" i="7"/>
  <c r="J3320" i="7" s="1"/>
  <c r="K3320" i="7" s="1"/>
  <c r="F3320" i="7"/>
  <c r="G3320" i="7" s="1"/>
  <c r="H3320" i="7" s="1"/>
  <c r="I3319" i="7"/>
  <c r="J3319" i="7" s="1"/>
  <c r="K3319" i="7" s="1"/>
  <c r="F3319" i="7"/>
  <c r="G3319" i="7" s="1"/>
  <c r="H3319" i="7" s="1"/>
  <c r="I3318" i="7"/>
  <c r="J3318" i="7" s="1"/>
  <c r="K3318" i="7" s="1"/>
  <c r="F3318" i="7"/>
  <c r="G3318" i="7" s="1"/>
  <c r="H3318" i="7" s="1"/>
  <c r="J3317" i="7"/>
  <c r="K3317" i="7" s="1"/>
  <c r="I3317" i="7"/>
  <c r="G3317" i="7"/>
  <c r="H3317" i="7" s="1"/>
  <c r="F3317" i="7"/>
  <c r="I3316" i="7"/>
  <c r="J3316" i="7" s="1"/>
  <c r="K3316" i="7" s="1"/>
  <c r="F3316" i="7"/>
  <c r="G3316" i="7" s="1"/>
  <c r="H3316" i="7" s="1"/>
  <c r="J3315" i="7"/>
  <c r="K3315" i="7" s="1"/>
  <c r="I3315" i="7"/>
  <c r="G3315" i="7"/>
  <c r="H3315" i="7" s="1"/>
  <c r="F3315" i="7"/>
  <c r="I3314" i="7"/>
  <c r="J3314" i="7" s="1"/>
  <c r="K3314" i="7" s="1"/>
  <c r="F3314" i="7"/>
  <c r="G3314" i="7" s="1"/>
  <c r="H3314" i="7" s="1"/>
  <c r="I3313" i="7"/>
  <c r="J3313" i="7" s="1"/>
  <c r="K3313" i="7" s="1"/>
  <c r="F3313" i="7"/>
  <c r="G3313" i="7" s="1"/>
  <c r="H3313" i="7" s="1"/>
  <c r="I3312" i="7"/>
  <c r="J3312" i="7" s="1"/>
  <c r="K3312" i="7" s="1"/>
  <c r="F3312" i="7"/>
  <c r="G3312" i="7" s="1"/>
  <c r="H3312" i="7" s="1"/>
  <c r="I3311" i="7"/>
  <c r="J3311" i="7" s="1"/>
  <c r="K3311" i="7" s="1"/>
  <c r="F3311" i="7"/>
  <c r="G3311" i="7" s="1"/>
  <c r="H3311" i="7" s="1"/>
  <c r="I3310" i="7"/>
  <c r="J3310" i="7" s="1"/>
  <c r="K3310" i="7" s="1"/>
  <c r="F3310" i="7"/>
  <c r="G3310" i="7" s="1"/>
  <c r="H3310" i="7" s="1"/>
  <c r="I3309" i="7"/>
  <c r="J3309" i="7" s="1"/>
  <c r="K3309" i="7" s="1"/>
  <c r="F3309" i="7"/>
  <c r="G3309" i="7" s="1"/>
  <c r="H3309" i="7" s="1"/>
  <c r="I3308" i="7"/>
  <c r="J3308" i="7" s="1"/>
  <c r="K3308" i="7" s="1"/>
  <c r="F3308" i="7"/>
  <c r="G3308" i="7" s="1"/>
  <c r="H3308" i="7" s="1"/>
  <c r="I3307" i="7"/>
  <c r="J3307" i="7" s="1"/>
  <c r="K3307" i="7" s="1"/>
  <c r="F3307" i="7"/>
  <c r="G3307" i="7" s="1"/>
  <c r="H3307" i="7" s="1"/>
  <c r="I3306" i="7"/>
  <c r="J3306" i="7" s="1"/>
  <c r="K3306" i="7" s="1"/>
  <c r="F3306" i="7"/>
  <c r="G3306" i="7" s="1"/>
  <c r="H3306" i="7" s="1"/>
  <c r="J3305" i="7"/>
  <c r="K3305" i="7" s="1"/>
  <c r="I3305" i="7"/>
  <c r="F3305" i="7"/>
  <c r="G3305" i="7" s="1"/>
  <c r="H3305" i="7" s="1"/>
  <c r="I3304" i="7"/>
  <c r="J3304" i="7" s="1"/>
  <c r="K3304" i="7" s="1"/>
  <c r="F3304" i="7"/>
  <c r="G3304" i="7" s="1"/>
  <c r="H3304" i="7" s="1"/>
  <c r="I3303" i="7"/>
  <c r="J3303" i="7" s="1"/>
  <c r="K3303" i="7" s="1"/>
  <c r="F3303" i="7"/>
  <c r="G3303" i="7" s="1"/>
  <c r="H3303" i="7" s="1"/>
  <c r="K3302" i="7"/>
  <c r="I3302" i="7"/>
  <c r="J3302" i="7" s="1"/>
  <c r="F3302" i="7"/>
  <c r="G3302" i="7" s="1"/>
  <c r="H3302" i="7" s="1"/>
  <c r="I3301" i="7"/>
  <c r="J3301" i="7" s="1"/>
  <c r="K3301" i="7" s="1"/>
  <c r="G3301" i="7"/>
  <c r="H3301" i="7" s="1"/>
  <c r="F3301" i="7"/>
  <c r="K3300" i="7"/>
  <c r="I3300" i="7"/>
  <c r="J3300" i="7" s="1"/>
  <c r="G3300" i="7"/>
  <c r="H3300" i="7" s="1"/>
  <c r="F3300" i="7"/>
  <c r="J3299" i="7"/>
  <c r="K3299" i="7" s="1"/>
  <c r="I3299" i="7"/>
  <c r="F3299" i="7"/>
  <c r="G3299" i="7" s="1"/>
  <c r="H3299" i="7" s="1"/>
  <c r="I3298" i="7"/>
  <c r="J3298" i="7" s="1"/>
  <c r="K3298" i="7" s="1"/>
  <c r="F3298" i="7"/>
  <c r="G3298" i="7" s="1"/>
  <c r="H3298" i="7" s="1"/>
  <c r="J3297" i="7"/>
  <c r="K3297" i="7" s="1"/>
  <c r="I3297" i="7"/>
  <c r="F3297" i="7"/>
  <c r="G3297" i="7" s="1"/>
  <c r="H3297" i="7" s="1"/>
  <c r="I3296" i="7"/>
  <c r="J3296" i="7" s="1"/>
  <c r="K3296" i="7" s="1"/>
  <c r="F3296" i="7"/>
  <c r="G3296" i="7" s="1"/>
  <c r="H3296" i="7" s="1"/>
  <c r="I3295" i="7"/>
  <c r="J3295" i="7" s="1"/>
  <c r="K3295" i="7" s="1"/>
  <c r="F3295" i="7"/>
  <c r="G3295" i="7" s="1"/>
  <c r="H3295" i="7" s="1"/>
  <c r="I3294" i="7"/>
  <c r="J3294" i="7" s="1"/>
  <c r="K3294" i="7" s="1"/>
  <c r="G3294" i="7"/>
  <c r="H3294" i="7" s="1"/>
  <c r="F3294" i="7"/>
  <c r="I3293" i="7"/>
  <c r="J3293" i="7" s="1"/>
  <c r="K3293" i="7" s="1"/>
  <c r="F3293" i="7"/>
  <c r="G3293" i="7" s="1"/>
  <c r="H3293" i="7" s="1"/>
  <c r="K3292" i="7"/>
  <c r="I3292" i="7"/>
  <c r="J3292" i="7" s="1"/>
  <c r="F3292" i="7"/>
  <c r="G3292" i="7" s="1"/>
  <c r="H3292" i="7" s="1"/>
  <c r="I3291" i="7"/>
  <c r="J3291" i="7" s="1"/>
  <c r="K3291" i="7" s="1"/>
  <c r="F3291" i="7"/>
  <c r="G3291" i="7" s="1"/>
  <c r="H3291" i="7" s="1"/>
  <c r="I3290" i="7"/>
  <c r="J3290" i="7" s="1"/>
  <c r="K3290" i="7" s="1"/>
  <c r="F3290" i="7"/>
  <c r="G3290" i="7" s="1"/>
  <c r="H3290" i="7" s="1"/>
  <c r="I3289" i="7"/>
  <c r="J3289" i="7" s="1"/>
  <c r="K3289" i="7" s="1"/>
  <c r="F3289" i="7"/>
  <c r="G3289" i="7" s="1"/>
  <c r="H3289" i="7" s="1"/>
  <c r="I3288" i="7"/>
  <c r="J3288" i="7" s="1"/>
  <c r="K3288" i="7" s="1"/>
  <c r="G3288" i="7"/>
  <c r="H3288" i="7" s="1"/>
  <c r="F3288" i="7"/>
  <c r="I3287" i="7"/>
  <c r="J3287" i="7" s="1"/>
  <c r="K3287" i="7" s="1"/>
  <c r="F3287" i="7"/>
  <c r="G3287" i="7" s="1"/>
  <c r="H3287" i="7" s="1"/>
  <c r="K3286" i="7"/>
  <c r="I3286" i="7"/>
  <c r="J3286" i="7" s="1"/>
  <c r="G3286" i="7"/>
  <c r="H3286" i="7" s="1"/>
  <c r="F3286" i="7"/>
  <c r="J3285" i="7"/>
  <c r="K3285" i="7" s="1"/>
  <c r="I3285" i="7"/>
  <c r="F3285" i="7"/>
  <c r="G3285" i="7" s="1"/>
  <c r="H3285" i="7" s="1"/>
  <c r="I3284" i="7"/>
  <c r="J3284" i="7" s="1"/>
  <c r="K3284" i="7" s="1"/>
  <c r="F3284" i="7"/>
  <c r="G3284" i="7" s="1"/>
  <c r="H3284" i="7" s="1"/>
  <c r="I3283" i="7"/>
  <c r="J3283" i="7" s="1"/>
  <c r="K3283" i="7" s="1"/>
  <c r="F3283" i="7"/>
  <c r="G3283" i="7" s="1"/>
  <c r="H3283" i="7" s="1"/>
  <c r="I3282" i="7"/>
  <c r="J3282" i="7" s="1"/>
  <c r="K3282" i="7" s="1"/>
  <c r="F3282" i="7"/>
  <c r="G3282" i="7" s="1"/>
  <c r="H3282" i="7" s="1"/>
  <c r="I3281" i="7"/>
  <c r="J3281" i="7" s="1"/>
  <c r="K3281" i="7" s="1"/>
  <c r="F3281" i="7"/>
  <c r="G3281" i="7" s="1"/>
  <c r="H3281" i="7" s="1"/>
  <c r="I3280" i="7"/>
  <c r="J3280" i="7" s="1"/>
  <c r="K3280" i="7" s="1"/>
  <c r="F3280" i="7"/>
  <c r="G3280" i="7" s="1"/>
  <c r="H3280" i="7" s="1"/>
  <c r="J3279" i="7"/>
  <c r="K3279" i="7" s="1"/>
  <c r="I3279" i="7"/>
  <c r="F3279" i="7"/>
  <c r="G3279" i="7" s="1"/>
  <c r="H3279" i="7" s="1"/>
  <c r="I3278" i="7"/>
  <c r="J3278" i="7" s="1"/>
  <c r="K3278" i="7" s="1"/>
  <c r="F3278" i="7"/>
  <c r="G3278" i="7" s="1"/>
  <c r="H3278" i="7" s="1"/>
  <c r="I3277" i="7"/>
  <c r="J3277" i="7" s="1"/>
  <c r="K3277" i="7" s="1"/>
  <c r="F3277" i="7"/>
  <c r="G3277" i="7" s="1"/>
  <c r="H3277" i="7" s="1"/>
  <c r="I3276" i="7"/>
  <c r="J3276" i="7" s="1"/>
  <c r="K3276" i="7" s="1"/>
  <c r="F3276" i="7"/>
  <c r="G3276" i="7" s="1"/>
  <c r="H3276" i="7" s="1"/>
  <c r="I3275" i="7"/>
  <c r="J3275" i="7" s="1"/>
  <c r="K3275" i="7" s="1"/>
  <c r="F3275" i="7"/>
  <c r="G3275" i="7" s="1"/>
  <c r="H3275" i="7" s="1"/>
  <c r="K3274" i="7"/>
  <c r="I3274" i="7"/>
  <c r="J3274" i="7" s="1"/>
  <c r="F3274" i="7"/>
  <c r="G3274" i="7" s="1"/>
  <c r="H3274" i="7" s="1"/>
  <c r="I3273" i="7"/>
  <c r="J3273" i="7" s="1"/>
  <c r="K3273" i="7" s="1"/>
  <c r="F3273" i="7"/>
  <c r="G3273" i="7" s="1"/>
  <c r="H3273" i="7" s="1"/>
  <c r="K3272" i="7"/>
  <c r="I3272" i="7"/>
  <c r="J3272" i="7" s="1"/>
  <c r="F3272" i="7"/>
  <c r="G3272" i="7" s="1"/>
  <c r="H3272" i="7" s="1"/>
  <c r="I3271" i="7"/>
  <c r="J3271" i="7" s="1"/>
  <c r="K3271" i="7" s="1"/>
  <c r="G3271" i="7"/>
  <c r="H3271" i="7" s="1"/>
  <c r="F3271" i="7"/>
  <c r="I3270" i="7"/>
  <c r="J3270" i="7" s="1"/>
  <c r="K3270" i="7" s="1"/>
  <c r="F3270" i="7"/>
  <c r="G3270" i="7" s="1"/>
  <c r="H3270" i="7" s="1"/>
  <c r="I3269" i="7"/>
  <c r="J3269" i="7" s="1"/>
  <c r="K3269" i="7" s="1"/>
  <c r="F3269" i="7"/>
  <c r="G3269" i="7" s="1"/>
  <c r="H3269" i="7" s="1"/>
  <c r="I3268" i="7"/>
  <c r="J3268" i="7" s="1"/>
  <c r="K3268" i="7" s="1"/>
  <c r="F3268" i="7"/>
  <c r="G3268" i="7" s="1"/>
  <c r="H3268" i="7" s="1"/>
  <c r="J3267" i="7"/>
  <c r="K3267" i="7" s="1"/>
  <c r="I3267" i="7"/>
  <c r="F3267" i="7"/>
  <c r="G3267" i="7" s="1"/>
  <c r="H3267" i="7" s="1"/>
  <c r="I3266" i="7"/>
  <c r="J3266" i="7" s="1"/>
  <c r="K3266" i="7" s="1"/>
  <c r="F3266" i="7"/>
  <c r="G3266" i="7" s="1"/>
  <c r="H3266" i="7" s="1"/>
  <c r="I3265" i="7"/>
  <c r="J3265" i="7" s="1"/>
  <c r="K3265" i="7" s="1"/>
  <c r="G3265" i="7"/>
  <c r="H3265" i="7" s="1"/>
  <c r="F3265" i="7"/>
  <c r="I3264" i="7"/>
  <c r="J3264" i="7" s="1"/>
  <c r="K3264" i="7" s="1"/>
  <c r="F3264" i="7"/>
  <c r="G3264" i="7" s="1"/>
  <c r="H3264" i="7" s="1"/>
  <c r="I3263" i="7"/>
  <c r="J3263" i="7" s="1"/>
  <c r="K3263" i="7" s="1"/>
  <c r="F3263" i="7"/>
  <c r="G3263" i="7" s="1"/>
  <c r="H3263" i="7" s="1"/>
  <c r="I3262" i="7"/>
  <c r="J3262" i="7" s="1"/>
  <c r="K3262" i="7" s="1"/>
  <c r="F3262" i="7"/>
  <c r="G3262" i="7" s="1"/>
  <c r="H3262" i="7" s="1"/>
  <c r="I3261" i="7"/>
  <c r="J3261" i="7" s="1"/>
  <c r="K3261" i="7" s="1"/>
  <c r="F3261" i="7"/>
  <c r="G3261" i="7" s="1"/>
  <c r="H3261" i="7" s="1"/>
  <c r="I3260" i="7"/>
  <c r="J3260" i="7" s="1"/>
  <c r="K3260" i="7" s="1"/>
  <c r="F3260" i="7"/>
  <c r="G3260" i="7" s="1"/>
  <c r="H3260" i="7" s="1"/>
  <c r="J3259" i="7"/>
  <c r="K3259" i="7" s="1"/>
  <c r="I3259" i="7"/>
  <c r="G3259" i="7"/>
  <c r="H3259" i="7" s="1"/>
  <c r="F3259" i="7"/>
  <c r="K3258" i="7"/>
  <c r="I3258" i="7"/>
  <c r="J3258" i="7" s="1"/>
  <c r="G3258" i="7"/>
  <c r="H3258" i="7" s="1"/>
  <c r="F3258" i="7"/>
  <c r="I3257" i="7"/>
  <c r="J3257" i="7" s="1"/>
  <c r="K3257" i="7" s="1"/>
  <c r="F3257" i="7"/>
  <c r="G3257" i="7" s="1"/>
  <c r="H3257" i="7" s="1"/>
  <c r="K3256" i="7"/>
  <c r="I3256" i="7"/>
  <c r="J3256" i="7" s="1"/>
  <c r="F3256" i="7"/>
  <c r="G3256" i="7" s="1"/>
  <c r="H3256" i="7" s="1"/>
  <c r="I3255" i="7"/>
  <c r="J3255" i="7" s="1"/>
  <c r="K3255" i="7" s="1"/>
  <c r="F3255" i="7"/>
  <c r="G3255" i="7" s="1"/>
  <c r="H3255" i="7" s="1"/>
  <c r="K3254" i="7"/>
  <c r="I3254" i="7"/>
  <c r="J3254" i="7" s="1"/>
  <c r="F3254" i="7"/>
  <c r="G3254" i="7" s="1"/>
  <c r="H3254" i="7" s="1"/>
  <c r="I3253" i="7"/>
  <c r="J3253" i="7" s="1"/>
  <c r="K3253" i="7" s="1"/>
  <c r="G3253" i="7"/>
  <c r="H3253" i="7" s="1"/>
  <c r="F3253" i="7"/>
  <c r="K3252" i="7"/>
  <c r="I3252" i="7"/>
  <c r="J3252" i="7" s="1"/>
  <c r="G3252" i="7"/>
  <c r="H3252" i="7" s="1"/>
  <c r="F3252" i="7"/>
  <c r="J3251" i="7"/>
  <c r="K3251" i="7" s="1"/>
  <c r="I3251" i="7"/>
  <c r="F3251" i="7"/>
  <c r="G3251" i="7" s="1"/>
  <c r="H3251" i="7" s="1"/>
  <c r="I3250" i="7"/>
  <c r="J3250" i="7" s="1"/>
  <c r="K3250" i="7" s="1"/>
  <c r="F3250" i="7"/>
  <c r="G3250" i="7" s="1"/>
  <c r="H3250" i="7" s="1"/>
  <c r="J3249" i="7"/>
  <c r="K3249" i="7" s="1"/>
  <c r="I3249" i="7"/>
  <c r="F3249" i="7"/>
  <c r="G3249" i="7" s="1"/>
  <c r="H3249" i="7" s="1"/>
  <c r="I3248" i="7"/>
  <c r="J3248" i="7" s="1"/>
  <c r="K3248" i="7" s="1"/>
  <c r="F3248" i="7"/>
  <c r="G3248" i="7" s="1"/>
  <c r="H3248" i="7" s="1"/>
  <c r="I3247" i="7"/>
  <c r="J3247" i="7" s="1"/>
  <c r="K3247" i="7" s="1"/>
  <c r="F3247" i="7"/>
  <c r="G3247" i="7" s="1"/>
  <c r="H3247" i="7" s="1"/>
  <c r="I3246" i="7"/>
  <c r="J3246" i="7" s="1"/>
  <c r="K3246" i="7" s="1"/>
  <c r="G3246" i="7"/>
  <c r="H3246" i="7" s="1"/>
  <c r="F3246" i="7"/>
  <c r="I3245" i="7"/>
  <c r="J3245" i="7" s="1"/>
  <c r="K3245" i="7" s="1"/>
  <c r="F3245" i="7"/>
  <c r="G3245" i="7" s="1"/>
  <c r="H3245" i="7" s="1"/>
  <c r="K3244" i="7"/>
  <c r="I3244" i="7"/>
  <c r="J3244" i="7" s="1"/>
  <c r="G3244" i="7"/>
  <c r="H3244" i="7" s="1"/>
  <c r="F3244" i="7"/>
  <c r="J3243" i="7"/>
  <c r="K3243" i="7" s="1"/>
  <c r="I3243" i="7"/>
  <c r="F3243" i="7"/>
  <c r="G3243" i="7" s="1"/>
  <c r="H3243" i="7" s="1"/>
  <c r="I3242" i="7"/>
  <c r="J3242" i="7" s="1"/>
  <c r="K3242" i="7" s="1"/>
  <c r="F3242" i="7"/>
  <c r="G3242" i="7" s="1"/>
  <c r="H3242" i="7" s="1"/>
  <c r="I3241" i="7"/>
  <c r="J3241" i="7" s="1"/>
  <c r="K3241" i="7" s="1"/>
  <c r="F3241" i="7"/>
  <c r="G3241" i="7" s="1"/>
  <c r="H3241" i="7" s="1"/>
  <c r="I3240" i="7"/>
  <c r="J3240" i="7" s="1"/>
  <c r="K3240" i="7" s="1"/>
  <c r="F3240" i="7"/>
  <c r="G3240" i="7" s="1"/>
  <c r="H3240" i="7" s="1"/>
  <c r="I3239" i="7"/>
  <c r="J3239" i="7" s="1"/>
  <c r="K3239" i="7" s="1"/>
  <c r="F3239" i="7"/>
  <c r="G3239" i="7" s="1"/>
  <c r="H3239" i="7" s="1"/>
  <c r="K3238" i="7"/>
  <c r="I3238" i="7"/>
  <c r="J3238" i="7" s="1"/>
  <c r="F3238" i="7"/>
  <c r="G3238" i="7" s="1"/>
  <c r="H3238" i="7" s="1"/>
  <c r="I3237" i="7"/>
  <c r="J3237" i="7" s="1"/>
  <c r="K3237" i="7" s="1"/>
  <c r="F3237" i="7"/>
  <c r="G3237" i="7" s="1"/>
  <c r="H3237" i="7" s="1"/>
  <c r="K3236" i="7"/>
  <c r="I3236" i="7"/>
  <c r="J3236" i="7" s="1"/>
  <c r="F3236" i="7"/>
  <c r="G3236" i="7" s="1"/>
  <c r="H3236" i="7" s="1"/>
  <c r="I3235" i="7"/>
  <c r="J3235" i="7" s="1"/>
  <c r="K3235" i="7" s="1"/>
  <c r="G3235" i="7"/>
  <c r="H3235" i="7" s="1"/>
  <c r="F3235" i="7"/>
  <c r="I3234" i="7"/>
  <c r="J3234" i="7" s="1"/>
  <c r="K3234" i="7" s="1"/>
  <c r="F3234" i="7"/>
  <c r="G3234" i="7" s="1"/>
  <c r="H3234" i="7" s="1"/>
  <c r="I3233" i="7"/>
  <c r="J3233" i="7" s="1"/>
  <c r="K3233" i="7" s="1"/>
  <c r="F3233" i="7"/>
  <c r="G3233" i="7" s="1"/>
  <c r="H3233" i="7" s="1"/>
  <c r="K3232" i="7"/>
  <c r="I3232" i="7"/>
  <c r="J3232" i="7" s="1"/>
  <c r="G3232" i="7"/>
  <c r="H3232" i="7" s="1"/>
  <c r="F3232" i="7"/>
  <c r="J3231" i="7"/>
  <c r="K3231" i="7" s="1"/>
  <c r="I3231" i="7"/>
  <c r="G3231" i="7"/>
  <c r="H3231" i="7" s="1"/>
  <c r="F3231" i="7"/>
  <c r="K3230" i="7"/>
  <c r="I3230" i="7"/>
  <c r="J3230" i="7" s="1"/>
  <c r="F3230" i="7"/>
  <c r="G3230" i="7" s="1"/>
  <c r="H3230" i="7" s="1"/>
  <c r="I3229" i="7"/>
  <c r="J3229" i="7" s="1"/>
  <c r="K3229" i="7" s="1"/>
  <c r="F3229" i="7"/>
  <c r="G3229" i="7" s="1"/>
  <c r="H3229" i="7" s="1"/>
  <c r="I3228" i="7"/>
  <c r="J3228" i="7" s="1"/>
  <c r="K3228" i="7" s="1"/>
  <c r="G3228" i="7"/>
  <c r="H3228" i="7" s="1"/>
  <c r="F3228" i="7"/>
  <c r="I3227" i="7"/>
  <c r="J3227" i="7" s="1"/>
  <c r="K3227" i="7" s="1"/>
  <c r="F3227" i="7"/>
  <c r="G3227" i="7" s="1"/>
  <c r="H3227" i="7" s="1"/>
  <c r="K3226" i="7"/>
  <c r="I3226" i="7"/>
  <c r="J3226" i="7" s="1"/>
  <c r="F3226" i="7"/>
  <c r="G3226" i="7" s="1"/>
  <c r="H3226" i="7" s="1"/>
  <c r="I3225" i="7"/>
  <c r="J3225" i="7" s="1"/>
  <c r="K3225" i="7" s="1"/>
  <c r="F3225" i="7"/>
  <c r="G3225" i="7" s="1"/>
  <c r="H3225" i="7" s="1"/>
  <c r="J3224" i="7"/>
  <c r="K3224" i="7" s="1"/>
  <c r="I3224" i="7"/>
  <c r="F3224" i="7"/>
  <c r="G3224" i="7" s="1"/>
  <c r="H3224" i="7" s="1"/>
  <c r="I3223" i="7"/>
  <c r="J3223" i="7" s="1"/>
  <c r="K3223" i="7" s="1"/>
  <c r="G3223" i="7"/>
  <c r="H3223" i="7" s="1"/>
  <c r="F3223" i="7"/>
  <c r="I3222" i="7"/>
  <c r="J3222" i="7" s="1"/>
  <c r="K3222" i="7" s="1"/>
  <c r="F3222" i="7"/>
  <c r="G3222" i="7" s="1"/>
  <c r="H3222" i="7" s="1"/>
  <c r="I3221" i="7"/>
  <c r="J3221" i="7" s="1"/>
  <c r="K3221" i="7" s="1"/>
  <c r="F3221" i="7"/>
  <c r="G3221" i="7" s="1"/>
  <c r="H3221" i="7" s="1"/>
  <c r="K3220" i="7"/>
  <c r="I3220" i="7"/>
  <c r="J3220" i="7" s="1"/>
  <c r="G3220" i="7"/>
  <c r="H3220" i="7" s="1"/>
  <c r="F3220" i="7"/>
  <c r="J3219" i="7"/>
  <c r="K3219" i="7" s="1"/>
  <c r="I3219" i="7"/>
  <c r="G3219" i="7"/>
  <c r="H3219" i="7" s="1"/>
  <c r="F3219" i="7"/>
  <c r="K3218" i="7"/>
  <c r="I3218" i="7"/>
  <c r="J3218" i="7" s="1"/>
  <c r="F3218" i="7"/>
  <c r="G3218" i="7" s="1"/>
  <c r="H3218" i="7" s="1"/>
  <c r="I3217" i="7"/>
  <c r="J3217" i="7" s="1"/>
  <c r="K3217" i="7" s="1"/>
  <c r="F3217" i="7"/>
  <c r="G3217" i="7" s="1"/>
  <c r="H3217" i="7" s="1"/>
  <c r="I3216" i="7"/>
  <c r="J3216" i="7" s="1"/>
  <c r="K3216" i="7" s="1"/>
  <c r="G3216" i="7"/>
  <c r="H3216" i="7" s="1"/>
  <c r="F3216" i="7"/>
  <c r="I3215" i="7"/>
  <c r="J3215" i="7" s="1"/>
  <c r="K3215" i="7" s="1"/>
  <c r="F3215" i="7"/>
  <c r="G3215" i="7" s="1"/>
  <c r="H3215" i="7" s="1"/>
  <c r="K3214" i="7"/>
  <c r="I3214" i="7"/>
  <c r="J3214" i="7" s="1"/>
  <c r="F3214" i="7"/>
  <c r="G3214" i="7" s="1"/>
  <c r="H3214" i="7" s="1"/>
  <c r="I3213" i="7"/>
  <c r="J3213" i="7" s="1"/>
  <c r="K3213" i="7" s="1"/>
  <c r="F3213" i="7"/>
  <c r="G3213" i="7" s="1"/>
  <c r="H3213" i="7" s="1"/>
  <c r="J3212" i="7"/>
  <c r="K3212" i="7" s="1"/>
  <c r="I3212" i="7"/>
  <c r="F3212" i="7"/>
  <c r="G3212" i="7" s="1"/>
  <c r="H3212" i="7" s="1"/>
  <c r="I3211" i="7"/>
  <c r="J3211" i="7" s="1"/>
  <c r="K3211" i="7" s="1"/>
  <c r="G3211" i="7"/>
  <c r="H3211" i="7" s="1"/>
  <c r="F3211" i="7"/>
  <c r="I3210" i="7"/>
  <c r="J3210" i="7" s="1"/>
  <c r="K3210" i="7" s="1"/>
  <c r="F3210" i="7"/>
  <c r="G3210" i="7" s="1"/>
  <c r="H3210" i="7" s="1"/>
  <c r="I3209" i="7"/>
  <c r="J3209" i="7" s="1"/>
  <c r="K3209" i="7" s="1"/>
  <c r="F3209" i="7"/>
  <c r="G3209" i="7" s="1"/>
  <c r="H3209" i="7" s="1"/>
  <c r="K3208" i="7"/>
  <c r="I3208" i="7"/>
  <c r="J3208" i="7" s="1"/>
  <c r="G3208" i="7"/>
  <c r="H3208" i="7" s="1"/>
  <c r="F3208" i="7"/>
  <c r="J3207" i="7"/>
  <c r="K3207" i="7" s="1"/>
  <c r="I3207" i="7"/>
  <c r="G3207" i="7"/>
  <c r="H3207" i="7" s="1"/>
  <c r="F3207" i="7"/>
  <c r="K3206" i="7"/>
  <c r="I3206" i="7"/>
  <c r="J3206" i="7" s="1"/>
  <c r="F3206" i="7"/>
  <c r="G3206" i="7" s="1"/>
  <c r="H3206" i="7" s="1"/>
  <c r="I3205" i="7"/>
  <c r="J3205" i="7" s="1"/>
  <c r="K3205" i="7" s="1"/>
  <c r="F3205" i="7"/>
  <c r="G3205" i="7" s="1"/>
  <c r="H3205" i="7" s="1"/>
  <c r="I3204" i="7"/>
  <c r="J3204" i="7" s="1"/>
  <c r="K3204" i="7" s="1"/>
  <c r="G3204" i="7"/>
  <c r="H3204" i="7" s="1"/>
  <c r="F3204" i="7"/>
  <c r="I3203" i="7"/>
  <c r="J3203" i="7" s="1"/>
  <c r="K3203" i="7" s="1"/>
  <c r="F3203" i="7"/>
  <c r="G3203" i="7" s="1"/>
  <c r="H3203" i="7" s="1"/>
  <c r="K3202" i="7"/>
  <c r="I3202" i="7"/>
  <c r="J3202" i="7" s="1"/>
  <c r="F3202" i="7"/>
  <c r="G3202" i="7" s="1"/>
  <c r="H3202" i="7" s="1"/>
  <c r="I3201" i="7"/>
  <c r="J3201" i="7" s="1"/>
  <c r="K3201" i="7" s="1"/>
  <c r="F3201" i="7"/>
  <c r="G3201" i="7" s="1"/>
  <c r="H3201" i="7" s="1"/>
  <c r="J3200" i="7"/>
  <c r="K3200" i="7" s="1"/>
  <c r="I3200" i="7"/>
  <c r="F3200" i="7"/>
  <c r="G3200" i="7" s="1"/>
  <c r="H3200" i="7" s="1"/>
  <c r="I3199" i="7"/>
  <c r="J3199" i="7" s="1"/>
  <c r="K3199" i="7" s="1"/>
  <c r="G3199" i="7"/>
  <c r="H3199" i="7" s="1"/>
  <c r="F3199" i="7"/>
  <c r="I3198" i="7"/>
  <c r="J3198" i="7" s="1"/>
  <c r="K3198" i="7" s="1"/>
  <c r="F3198" i="7"/>
  <c r="G3198" i="7" s="1"/>
  <c r="H3198" i="7" s="1"/>
  <c r="I3197" i="7"/>
  <c r="J3197" i="7" s="1"/>
  <c r="K3197" i="7" s="1"/>
  <c r="F3197" i="7"/>
  <c r="G3197" i="7" s="1"/>
  <c r="H3197" i="7" s="1"/>
  <c r="K3196" i="7"/>
  <c r="I3196" i="7"/>
  <c r="J3196" i="7" s="1"/>
  <c r="G3196" i="7"/>
  <c r="H3196" i="7" s="1"/>
  <c r="F3196" i="7"/>
  <c r="J3195" i="7"/>
  <c r="K3195" i="7" s="1"/>
  <c r="I3195" i="7"/>
  <c r="G3195" i="7"/>
  <c r="H3195" i="7" s="1"/>
  <c r="F3195" i="7"/>
  <c r="K3194" i="7"/>
  <c r="I3194" i="7"/>
  <c r="J3194" i="7" s="1"/>
  <c r="F3194" i="7"/>
  <c r="G3194" i="7" s="1"/>
  <c r="H3194" i="7" s="1"/>
  <c r="I3193" i="7"/>
  <c r="J3193" i="7" s="1"/>
  <c r="K3193" i="7" s="1"/>
  <c r="F3193" i="7"/>
  <c r="G3193" i="7" s="1"/>
  <c r="H3193" i="7" s="1"/>
  <c r="I3192" i="7"/>
  <c r="J3192" i="7" s="1"/>
  <c r="K3192" i="7" s="1"/>
  <c r="G3192" i="7"/>
  <c r="H3192" i="7" s="1"/>
  <c r="F3192" i="7"/>
  <c r="I3191" i="7"/>
  <c r="J3191" i="7" s="1"/>
  <c r="K3191" i="7" s="1"/>
  <c r="F3191" i="7"/>
  <c r="G3191" i="7" s="1"/>
  <c r="H3191" i="7" s="1"/>
  <c r="K3190" i="7"/>
  <c r="I3190" i="7"/>
  <c r="J3190" i="7" s="1"/>
  <c r="F3190" i="7"/>
  <c r="G3190" i="7" s="1"/>
  <c r="H3190" i="7" s="1"/>
  <c r="I3189" i="7"/>
  <c r="J3189" i="7" s="1"/>
  <c r="K3189" i="7" s="1"/>
  <c r="F3189" i="7"/>
  <c r="G3189" i="7" s="1"/>
  <c r="H3189" i="7" s="1"/>
  <c r="J3188" i="7"/>
  <c r="K3188" i="7" s="1"/>
  <c r="I3188" i="7"/>
  <c r="F3188" i="7"/>
  <c r="G3188" i="7" s="1"/>
  <c r="H3188" i="7" s="1"/>
  <c r="I3187" i="7"/>
  <c r="J3187" i="7" s="1"/>
  <c r="K3187" i="7" s="1"/>
  <c r="G3187" i="7"/>
  <c r="H3187" i="7" s="1"/>
  <c r="F3187" i="7"/>
  <c r="I3186" i="7"/>
  <c r="J3186" i="7" s="1"/>
  <c r="K3186" i="7" s="1"/>
  <c r="F3186" i="7"/>
  <c r="G3186" i="7" s="1"/>
  <c r="H3186" i="7" s="1"/>
  <c r="I3185" i="7"/>
  <c r="J3185" i="7" s="1"/>
  <c r="K3185" i="7" s="1"/>
  <c r="F3185" i="7"/>
  <c r="G3185" i="7" s="1"/>
  <c r="H3185" i="7" s="1"/>
  <c r="K3184" i="7"/>
  <c r="I3184" i="7"/>
  <c r="J3184" i="7" s="1"/>
  <c r="G3184" i="7"/>
  <c r="H3184" i="7" s="1"/>
  <c r="F3184" i="7"/>
  <c r="I3183" i="7"/>
  <c r="J3183" i="7" s="1"/>
  <c r="K3183" i="7" s="1"/>
  <c r="F3183" i="7"/>
  <c r="G3183" i="7" s="1"/>
  <c r="H3183" i="7" s="1"/>
  <c r="J3182" i="7"/>
  <c r="K3182" i="7" s="1"/>
  <c r="I3182" i="7"/>
  <c r="F3182" i="7"/>
  <c r="G3182" i="7" s="1"/>
  <c r="H3182" i="7" s="1"/>
  <c r="I3181" i="7"/>
  <c r="J3181" i="7" s="1"/>
  <c r="K3181" i="7" s="1"/>
  <c r="F3181" i="7"/>
  <c r="G3181" i="7" s="1"/>
  <c r="H3181" i="7" s="1"/>
  <c r="I3180" i="7"/>
  <c r="J3180" i="7" s="1"/>
  <c r="K3180" i="7" s="1"/>
  <c r="F3180" i="7"/>
  <c r="G3180" i="7" s="1"/>
  <c r="H3180" i="7" s="1"/>
  <c r="I3179" i="7"/>
  <c r="J3179" i="7" s="1"/>
  <c r="K3179" i="7" s="1"/>
  <c r="F3179" i="7"/>
  <c r="G3179" i="7" s="1"/>
  <c r="H3179" i="7" s="1"/>
  <c r="I3178" i="7"/>
  <c r="J3178" i="7" s="1"/>
  <c r="K3178" i="7" s="1"/>
  <c r="F3178" i="7"/>
  <c r="G3178" i="7" s="1"/>
  <c r="H3178" i="7" s="1"/>
  <c r="I3177" i="7"/>
  <c r="J3177" i="7" s="1"/>
  <c r="K3177" i="7" s="1"/>
  <c r="F3177" i="7"/>
  <c r="G3177" i="7" s="1"/>
  <c r="H3177" i="7" s="1"/>
  <c r="I3176" i="7"/>
  <c r="J3176" i="7" s="1"/>
  <c r="K3176" i="7" s="1"/>
  <c r="F3176" i="7"/>
  <c r="G3176" i="7" s="1"/>
  <c r="H3176" i="7" s="1"/>
  <c r="K3175" i="7"/>
  <c r="I3175" i="7"/>
  <c r="J3175" i="7" s="1"/>
  <c r="G3175" i="7"/>
  <c r="H3175" i="7" s="1"/>
  <c r="F3175" i="7"/>
  <c r="J3174" i="7"/>
  <c r="K3174" i="7" s="1"/>
  <c r="I3174" i="7"/>
  <c r="G3174" i="7"/>
  <c r="H3174" i="7" s="1"/>
  <c r="F3174" i="7"/>
  <c r="J3173" i="7"/>
  <c r="K3173" i="7" s="1"/>
  <c r="I3173" i="7"/>
  <c r="G3173" i="7"/>
  <c r="H3173" i="7" s="1"/>
  <c r="F3173" i="7"/>
  <c r="K3172" i="7"/>
  <c r="I3172" i="7"/>
  <c r="J3172" i="7" s="1"/>
  <c r="G3172" i="7"/>
  <c r="H3172" i="7" s="1"/>
  <c r="F3172" i="7"/>
  <c r="I3171" i="7"/>
  <c r="J3171" i="7" s="1"/>
  <c r="K3171" i="7" s="1"/>
  <c r="F3171" i="7"/>
  <c r="G3171" i="7" s="1"/>
  <c r="H3171" i="7" s="1"/>
  <c r="J3170" i="7"/>
  <c r="K3170" i="7" s="1"/>
  <c r="I3170" i="7"/>
  <c r="F3170" i="7"/>
  <c r="G3170" i="7" s="1"/>
  <c r="H3170" i="7" s="1"/>
  <c r="I3169" i="7"/>
  <c r="J3169" i="7" s="1"/>
  <c r="K3169" i="7" s="1"/>
  <c r="F3169" i="7"/>
  <c r="G3169" i="7" s="1"/>
  <c r="H3169" i="7" s="1"/>
  <c r="I3168" i="7"/>
  <c r="J3168" i="7" s="1"/>
  <c r="K3168" i="7" s="1"/>
  <c r="F3168" i="7"/>
  <c r="G3168" i="7" s="1"/>
  <c r="H3168" i="7" s="1"/>
  <c r="I3167" i="7"/>
  <c r="J3167" i="7" s="1"/>
  <c r="K3167" i="7" s="1"/>
  <c r="F3167" i="7"/>
  <c r="G3167" i="7" s="1"/>
  <c r="H3167" i="7" s="1"/>
  <c r="I3166" i="7"/>
  <c r="J3166" i="7" s="1"/>
  <c r="K3166" i="7" s="1"/>
  <c r="F3166" i="7"/>
  <c r="G3166" i="7" s="1"/>
  <c r="H3166" i="7" s="1"/>
  <c r="I3165" i="7"/>
  <c r="J3165" i="7" s="1"/>
  <c r="K3165" i="7" s="1"/>
  <c r="F3165" i="7"/>
  <c r="G3165" i="7" s="1"/>
  <c r="H3165" i="7" s="1"/>
  <c r="I3164" i="7"/>
  <c r="J3164" i="7" s="1"/>
  <c r="K3164" i="7" s="1"/>
  <c r="F3164" i="7"/>
  <c r="G3164" i="7" s="1"/>
  <c r="H3164" i="7" s="1"/>
  <c r="I3163" i="7"/>
  <c r="J3163" i="7" s="1"/>
  <c r="K3163" i="7" s="1"/>
  <c r="F3163" i="7"/>
  <c r="G3163" i="7" s="1"/>
  <c r="H3163" i="7" s="1"/>
  <c r="I3162" i="7"/>
  <c r="J3162" i="7" s="1"/>
  <c r="K3162" i="7" s="1"/>
  <c r="F3162" i="7"/>
  <c r="G3162" i="7" s="1"/>
  <c r="H3162" i="7" s="1"/>
  <c r="I3161" i="7"/>
  <c r="J3161" i="7" s="1"/>
  <c r="K3161" i="7" s="1"/>
  <c r="F3161" i="7"/>
  <c r="G3161" i="7" s="1"/>
  <c r="H3161" i="7" s="1"/>
  <c r="I3160" i="7"/>
  <c r="J3160" i="7" s="1"/>
  <c r="K3160" i="7" s="1"/>
  <c r="F3160" i="7"/>
  <c r="G3160" i="7" s="1"/>
  <c r="H3160" i="7" s="1"/>
  <c r="J3159" i="7"/>
  <c r="K3159" i="7" s="1"/>
  <c r="I3159" i="7"/>
  <c r="F3159" i="7"/>
  <c r="G3159" i="7" s="1"/>
  <c r="H3159" i="7" s="1"/>
  <c r="I3158" i="7"/>
  <c r="J3158" i="7" s="1"/>
  <c r="K3158" i="7" s="1"/>
  <c r="F3158" i="7"/>
  <c r="G3158" i="7" s="1"/>
  <c r="H3158" i="7" s="1"/>
  <c r="J3157" i="7"/>
  <c r="K3157" i="7" s="1"/>
  <c r="I3157" i="7"/>
  <c r="G3157" i="7"/>
  <c r="H3157" i="7" s="1"/>
  <c r="F3157" i="7"/>
  <c r="I3156" i="7"/>
  <c r="J3156" i="7" s="1"/>
  <c r="K3156" i="7" s="1"/>
  <c r="F3156" i="7"/>
  <c r="G3156" i="7" s="1"/>
  <c r="H3156" i="7" s="1"/>
  <c r="I3155" i="7"/>
  <c r="J3155" i="7" s="1"/>
  <c r="K3155" i="7" s="1"/>
  <c r="F3155" i="7"/>
  <c r="G3155" i="7" s="1"/>
  <c r="H3155" i="7" s="1"/>
  <c r="I3154" i="7"/>
  <c r="J3154" i="7" s="1"/>
  <c r="K3154" i="7" s="1"/>
  <c r="F3154" i="7"/>
  <c r="G3154" i="7" s="1"/>
  <c r="H3154" i="7" s="1"/>
  <c r="J3153" i="7"/>
  <c r="K3153" i="7" s="1"/>
  <c r="I3153" i="7"/>
  <c r="G3153" i="7"/>
  <c r="H3153" i="7" s="1"/>
  <c r="F3153" i="7"/>
  <c r="K3152" i="7"/>
  <c r="I3152" i="7"/>
  <c r="J3152" i="7" s="1"/>
  <c r="F3152" i="7"/>
  <c r="G3152" i="7" s="1"/>
  <c r="H3152" i="7" s="1"/>
  <c r="I3151" i="7"/>
  <c r="J3151" i="7" s="1"/>
  <c r="K3151" i="7" s="1"/>
  <c r="G3151" i="7"/>
  <c r="H3151" i="7" s="1"/>
  <c r="F3151" i="7"/>
  <c r="J3150" i="7"/>
  <c r="K3150" i="7" s="1"/>
  <c r="I3150" i="7"/>
  <c r="G3150" i="7"/>
  <c r="H3150" i="7" s="1"/>
  <c r="F3150" i="7"/>
  <c r="J3149" i="7"/>
  <c r="K3149" i="7" s="1"/>
  <c r="I3149" i="7"/>
  <c r="G3149" i="7"/>
  <c r="H3149" i="7" s="1"/>
  <c r="F3149" i="7"/>
  <c r="K3148" i="7"/>
  <c r="I3148" i="7"/>
  <c r="J3148" i="7" s="1"/>
  <c r="G3148" i="7"/>
  <c r="H3148" i="7" s="1"/>
  <c r="F3148" i="7"/>
  <c r="K3147" i="7"/>
  <c r="I3147" i="7"/>
  <c r="J3147" i="7" s="1"/>
  <c r="F3147" i="7"/>
  <c r="G3147" i="7" s="1"/>
  <c r="H3147" i="7" s="1"/>
  <c r="J3146" i="7"/>
  <c r="K3146" i="7" s="1"/>
  <c r="I3146" i="7"/>
  <c r="F3146" i="7"/>
  <c r="G3146" i="7" s="1"/>
  <c r="H3146" i="7" s="1"/>
  <c r="I3145" i="7"/>
  <c r="J3145" i="7" s="1"/>
  <c r="K3145" i="7" s="1"/>
  <c r="F3145" i="7"/>
  <c r="G3145" i="7" s="1"/>
  <c r="H3145" i="7" s="1"/>
  <c r="I3144" i="7"/>
  <c r="J3144" i="7" s="1"/>
  <c r="K3144" i="7" s="1"/>
  <c r="F3144" i="7"/>
  <c r="G3144" i="7" s="1"/>
  <c r="H3144" i="7" s="1"/>
  <c r="I3143" i="7"/>
  <c r="J3143" i="7" s="1"/>
  <c r="K3143" i="7" s="1"/>
  <c r="F3143" i="7"/>
  <c r="G3143" i="7" s="1"/>
  <c r="H3143" i="7" s="1"/>
  <c r="I3142" i="7"/>
  <c r="J3142" i="7" s="1"/>
  <c r="K3142" i="7" s="1"/>
  <c r="F3142" i="7"/>
  <c r="G3142" i="7" s="1"/>
  <c r="H3142" i="7" s="1"/>
  <c r="I3141" i="7"/>
  <c r="J3141" i="7" s="1"/>
  <c r="K3141" i="7" s="1"/>
  <c r="F3141" i="7"/>
  <c r="G3141" i="7" s="1"/>
  <c r="H3141" i="7" s="1"/>
  <c r="I3140" i="7"/>
  <c r="J3140" i="7" s="1"/>
  <c r="K3140" i="7" s="1"/>
  <c r="F3140" i="7"/>
  <c r="G3140" i="7" s="1"/>
  <c r="H3140" i="7" s="1"/>
  <c r="K3139" i="7"/>
  <c r="I3139" i="7"/>
  <c r="J3139" i="7" s="1"/>
  <c r="G3139" i="7"/>
  <c r="H3139" i="7" s="1"/>
  <c r="F3139" i="7"/>
  <c r="J3138" i="7"/>
  <c r="K3138" i="7" s="1"/>
  <c r="I3138" i="7"/>
  <c r="G3138" i="7"/>
  <c r="H3138" i="7" s="1"/>
  <c r="F3138" i="7"/>
  <c r="J3137" i="7"/>
  <c r="K3137" i="7" s="1"/>
  <c r="I3137" i="7"/>
  <c r="G3137" i="7"/>
  <c r="H3137" i="7" s="1"/>
  <c r="F3137" i="7"/>
  <c r="K3136" i="7"/>
  <c r="I3136" i="7"/>
  <c r="J3136" i="7" s="1"/>
  <c r="G3136" i="7"/>
  <c r="H3136" i="7" s="1"/>
  <c r="F3136" i="7"/>
  <c r="I3135" i="7"/>
  <c r="J3135" i="7" s="1"/>
  <c r="K3135" i="7" s="1"/>
  <c r="F3135" i="7"/>
  <c r="G3135" i="7" s="1"/>
  <c r="H3135" i="7" s="1"/>
  <c r="J3134" i="7"/>
  <c r="K3134" i="7" s="1"/>
  <c r="I3134" i="7"/>
  <c r="F3134" i="7"/>
  <c r="G3134" i="7" s="1"/>
  <c r="H3134" i="7" s="1"/>
  <c r="J3133" i="7"/>
  <c r="K3133" i="7" s="1"/>
  <c r="I3133" i="7"/>
  <c r="G3133" i="7"/>
  <c r="H3133" i="7" s="1"/>
  <c r="F3133" i="7"/>
  <c r="J3132" i="7"/>
  <c r="K3132" i="7" s="1"/>
  <c r="I3132" i="7"/>
  <c r="F3132" i="7"/>
  <c r="G3132" i="7" s="1"/>
  <c r="H3132" i="7" s="1"/>
  <c r="I3131" i="7"/>
  <c r="J3131" i="7" s="1"/>
  <c r="K3131" i="7" s="1"/>
  <c r="F3131" i="7"/>
  <c r="G3131" i="7" s="1"/>
  <c r="H3131" i="7" s="1"/>
  <c r="I3130" i="7"/>
  <c r="J3130" i="7" s="1"/>
  <c r="K3130" i="7" s="1"/>
  <c r="F3130" i="7"/>
  <c r="G3130" i="7" s="1"/>
  <c r="H3130" i="7" s="1"/>
  <c r="J3129" i="7"/>
  <c r="K3129" i="7" s="1"/>
  <c r="I3129" i="7"/>
  <c r="G3129" i="7"/>
  <c r="H3129" i="7" s="1"/>
  <c r="F3129" i="7"/>
  <c r="J3128" i="7"/>
  <c r="K3128" i="7" s="1"/>
  <c r="I3128" i="7"/>
  <c r="F3128" i="7"/>
  <c r="G3128" i="7" s="1"/>
  <c r="H3128" i="7" s="1"/>
  <c r="I3127" i="7"/>
  <c r="J3127" i="7" s="1"/>
  <c r="K3127" i="7" s="1"/>
  <c r="G3127" i="7"/>
  <c r="H3127" i="7" s="1"/>
  <c r="F3127" i="7"/>
  <c r="J3126" i="7"/>
  <c r="K3126" i="7" s="1"/>
  <c r="I3126" i="7"/>
  <c r="F3126" i="7"/>
  <c r="G3126" i="7" s="1"/>
  <c r="H3126" i="7" s="1"/>
  <c r="I3125" i="7"/>
  <c r="J3125" i="7" s="1"/>
  <c r="K3125" i="7" s="1"/>
  <c r="F3125" i="7"/>
  <c r="G3125" i="7" s="1"/>
  <c r="H3125" i="7" s="1"/>
  <c r="I3124" i="7"/>
  <c r="J3124" i="7" s="1"/>
  <c r="K3124" i="7" s="1"/>
  <c r="G3124" i="7"/>
  <c r="H3124" i="7" s="1"/>
  <c r="F3124" i="7"/>
  <c r="K3123" i="7"/>
  <c r="I3123" i="7"/>
  <c r="J3123" i="7" s="1"/>
  <c r="F3123" i="7"/>
  <c r="G3123" i="7" s="1"/>
  <c r="H3123" i="7" s="1"/>
  <c r="I3122" i="7"/>
  <c r="J3122" i="7" s="1"/>
  <c r="K3122" i="7" s="1"/>
  <c r="F3122" i="7"/>
  <c r="G3122" i="7" s="1"/>
  <c r="H3122" i="7" s="1"/>
  <c r="J3121" i="7"/>
  <c r="K3121" i="7" s="1"/>
  <c r="I3121" i="7"/>
  <c r="G3121" i="7"/>
  <c r="H3121" i="7" s="1"/>
  <c r="F3121" i="7"/>
  <c r="I3120" i="7"/>
  <c r="J3120" i="7" s="1"/>
  <c r="K3120" i="7" s="1"/>
  <c r="F3120" i="7"/>
  <c r="G3120" i="7" s="1"/>
  <c r="H3120" i="7" s="1"/>
  <c r="I3119" i="7"/>
  <c r="J3119" i="7" s="1"/>
  <c r="K3119" i="7" s="1"/>
  <c r="F3119" i="7"/>
  <c r="G3119" i="7" s="1"/>
  <c r="H3119" i="7" s="1"/>
  <c r="I3118" i="7"/>
  <c r="J3118" i="7" s="1"/>
  <c r="K3118" i="7" s="1"/>
  <c r="F3118" i="7"/>
  <c r="G3118" i="7" s="1"/>
  <c r="H3118" i="7" s="1"/>
  <c r="I3117" i="7"/>
  <c r="J3117" i="7" s="1"/>
  <c r="K3117" i="7" s="1"/>
  <c r="F3117" i="7"/>
  <c r="G3117" i="7" s="1"/>
  <c r="H3117" i="7" s="1"/>
  <c r="I3116" i="7"/>
  <c r="J3116" i="7" s="1"/>
  <c r="K3116" i="7" s="1"/>
  <c r="F3116" i="7"/>
  <c r="G3116" i="7" s="1"/>
  <c r="H3116" i="7" s="1"/>
  <c r="I3115" i="7"/>
  <c r="J3115" i="7" s="1"/>
  <c r="K3115" i="7" s="1"/>
  <c r="G3115" i="7"/>
  <c r="H3115" i="7" s="1"/>
  <c r="F3115" i="7"/>
  <c r="K3114" i="7"/>
  <c r="I3114" i="7"/>
  <c r="J3114" i="7" s="1"/>
  <c r="F3114" i="7"/>
  <c r="G3114" i="7" s="1"/>
  <c r="H3114" i="7" s="1"/>
  <c r="I3113" i="7"/>
  <c r="J3113" i="7" s="1"/>
  <c r="K3113" i="7" s="1"/>
  <c r="F3113" i="7"/>
  <c r="G3113" i="7" s="1"/>
  <c r="H3113" i="7" s="1"/>
  <c r="I3112" i="7"/>
  <c r="J3112" i="7" s="1"/>
  <c r="K3112" i="7" s="1"/>
  <c r="F3112" i="7"/>
  <c r="G3112" i="7" s="1"/>
  <c r="H3112" i="7" s="1"/>
  <c r="I3111" i="7"/>
  <c r="J3111" i="7" s="1"/>
  <c r="K3111" i="7" s="1"/>
  <c r="F3111" i="7"/>
  <c r="G3111" i="7" s="1"/>
  <c r="H3111" i="7" s="1"/>
  <c r="I3110" i="7"/>
  <c r="J3110" i="7" s="1"/>
  <c r="K3110" i="7" s="1"/>
  <c r="F3110" i="7"/>
  <c r="G3110" i="7" s="1"/>
  <c r="H3110" i="7" s="1"/>
  <c r="I3109" i="7"/>
  <c r="J3109" i="7" s="1"/>
  <c r="K3109" i="7" s="1"/>
  <c r="G3109" i="7"/>
  <c r="H3109" i="7" s="1"/>
  <c r="F3109" i="7"/>
  <c r="I3108" i="7"/>
  <c r="J3108" i="7" s="1"/>
  <c r="K3108" i="7" s="1"/>
  <c r="F3108" i="7"/>
  <c r="G3108" i="7" s="1"/>
  <c r="H3108" i="7" s="1"/>
  <c r="J3107" i="7"/>
  <c r="K3107" i="7" s="1"/>
  <c r="I3107" i="7"/>
  <c r="F3107" i="7"/>
  <c r="G3107" i="7" s="1"/>
  <c r="H3107" i="7" s="1"/>
  <c r="I3106" i="7"/>
  <c r="J3106" i="7" s="1"/>
  <c r="K3106" i="7" s="1"/>
  <c r="F3106" i="7"/>
  <c r="G3106" i="7" s="1"/>
  <c r="H3106" i="7" s="1"/>
  <c r="I3105" i="7"/>
  <c r="J3105" i="7" s="1"/>
  <c r="K3105" i="7" s="1"/>
  <c r="F3105" i="7"/>
  <c r="G3105" i="7" s="1"/>
  <c r="H3105" i="7" s="1"/>
  <c r="I3104" i="7"/>
  <c r="J3104" i="7" s="1"/>
  <c r="K3104" i="7" s="1"/>
  <c r="F3104" i="7"/>
  <c r="G3104" i="7" s="1"/>
  <c r="H3104" i="7" s="1"/>
  <c r="I3103" i="7"/>
  <c r="J3103" i="7" s="1"/>
  <c r="K3103" i="7" s="1"/>
  <c r="G3103" i="7"/>
  <c r="H3103" i="7" s="1"/>
  <c r="F3103" i="7"/>
  <c r="I3102" i="7"/>
  <c r="J3102" i="7" s="1"/>
  <c r="K3102" i="7" s="1"/>
  <c r="F3102" i="7"/>
  <c r="G3102" i="7" s="1"/>
  <c r="H3102" i="7" s="1"/>
  <c r="K3101" i="7"/>
  <c r="I3101" i="7"/>
  <c r="J3101" i="7" s="1"/>
  <c r="F3101" i="7"/>
  <c r="G3101" i="7" s="1"/>
  <c r="H3101" i="7" s="1"/>
  <c r="I3100" i="7"/>
  <c r="J3100" i="7" s="1"/>
  <c r="K3100" i="7" s="1"/>
  <c r="F3100" i="7"/>
  <c r="G3100" i="7" s="1"/>
  <c r="H3100" i="7" s="1"/>
  <c r="I3099" i="7"/>
  <c r="J3099" i="7" s="1"/>
  <c r="K3099" i="7" s="1"/>
  <c r="F3099" i="7"/>
  <c r="G3099" i="7" s="1"/>
  <c r="H3099" i="7" s="1"/>
  <c r="I3098" i="7"/>
  <c r="J3098" i="7" s="1"/>
  <c r="K3098" i="7" s="1"/>
  <c r="F3098" i="7"/>
  <c r="G3098" i="7" s="1"/>
  <c r="H3098" i="7" s="1"/>
  <c r="I3097" i="7"/>
  <c r="J3097" i="7" s="1"/>
  <c r="K3097" i="7" s="1"/>
  <c r="F3097" i="7"/>
  <c r="G3097" i="7" s="1"/>
  <c r="H3097" i="7" s="1"/>
  <c r="I3096" i="7"/>
  <c r="J3096" i="7" s="1"/>
  <c r="K3096" i="7" s="1"/>
  <c r="F3096" i="7"/>
  <c r="G3096" i="7" s="1"/>
  <c r="H3096" i="7" s="1"/>
  <c r="J3095" i="7"/>
  <c r="K3095" i="7" s="1"/>
  <c r="I3095" i="7"/>
  <c r="G3095" i="7"/>
  <c r="H3095" i="7" s="1"/>
  <c r="F3095" i="7"/>
  <c r="J3094" i="7"/>
  <c r="K3094" i="7" s="1"/>
  <c r="I3094" i="7"/>
  <c r="F3094" i="7"/>
  <c r="G3094" i="7" s="1"/>
  <c r="H3094" i="7" s="1"/>
  <c r="I3093" i="7"/>
  <c r="J3093" i="7" s="1"/>
  <c r="K3093" i="7" s="1"/>
  <c r="G3093" i="7"/>
  <c r="H3093" i="7" s="1"/>
  <c r="F3093" i="7"/>
  <c r="J3092" i="7"/>
  <c r="K3092" i="7" s="1"/>
  <c r="I3092" i="7"/>
  <c r="F3092" i="7"/>
  <c r="G3092" i="7" s="1"/>
  <c r="H3092" i="7" s="1"/>
  <c r="I3091" i="7"/>
  <c r="J3091" i="7" s="1"/>
  <c r="K3091" i="7" s="1"/>
  <c r="G3091" i="7"/>
  <c r="H3091" i="7" s="1"/>
  <c r="F3091" i="7"/>
  <c r="I3090" i="7"/>
  <c r="J3090" i="7" s="1"/>
  <c r="K3090" i="7" s="1"/>
  <c r="F3090" i="7"/>
  <c r="G3090" i="7" s="1"/>
  <c r="H3090" i="7" s="1"/>
  <c r="I3089" i="7"/>
  <c r="J3089" i="7" s="1"/>
  <c r="K3089" i="7" s="1"/>
  <c r="F3089" i="7"/>
  <c r="G3089" i="7" s="1"/>
  <c r="H3089" i="7" s="1"/>
  <c r="I3088" i="7"/>
  <c r="J3088" i="7" s="1"/>
  <c r="K3088" i="7" s="1"/>
  <c r="F3088" i="7"/>
  <c r="G3088" i="7" s="1"/>
  <c r="H3088" i="7" s="1"/>
  <c r="I3087" i="7"/>
  <c r="J3087" i="7" s="1"/>
  <c r="K3087" i="7" s="1"/>
  <c r="F3087" i="7"/>
  <c r="G3087" i="7" s="1"/>
  <c r="H3087" i="7" s="1"/>
  <c r="I3086" i="7"/>
  <c r="J3086" i="7" s="1"/>
  <c r="K3086" i="7" s="1"/>
  <c r="F3086" i="7"/>
  <c r="G3086" i="7" s="1"/>
  <c r="H3086" i="7" s="1"/>
  <c r="I3085" i="7"/>
  <c r="J3085" i="7" s="1"/>
  <c r="K3085" i="7" s="1"/>
  <c r="F3085" i="7"/>
  <c r="G3085" i="7" s="1"/>
  <c r="H3085" i="7" s="1"/>
  <c r="I3084" i="7"/>
  <c r="J3084" i="7" s="1"/>
  <c r="K3084" i="7" s="1"/>
  <c r="F3084" i="7"/>
  <c r="G3084" i="7" s="1"/>
  <c r="H3084" i="7" s="1"/>
  <c r="J3083" i="7"/>
  <c r="K3083" i="7" s="1"/>
  <c r="I3083" i="7"/>
  <c r="G3083" i="7"/>
  <c r="H3083" i="7" s="1"/>
  <c r="F3083" i="7"/>
  <c r="J3082" i="7"/>
  <c r="K3082" i="7" s="1"/>
  <c r="I3082" i="7"/>
  <c r="F3082" i="7"/>
  <c r="G3082" i="7" s="1"/>
  <c r="H3082" i="7" s="1"/>
  <c r="I3081" i="7"/>
  <c r="J3081" i="7" s="1"/>
  <c r="K3081" i="7" s="1"/>
  <c r="G3081" i="7"/>
  <c r="H3081" i="7" s="1"/>
  <c r="F3081" i="7"/>
  <c r="J3080" i="7"/>
  <c r="K3080" i="7" s="1"/>
  <c r="I3080" i="7"/>
  <c r="F3080" i="7"/>
  <c r="G3080" i="7" s="1"/>
  <c r="H3080" i="7" s="1"/>
  <c r="I3079" i="7"/>
  <c r="J3079" i="7" s="1"/>
  <c r="K3079" i="7" s="1"/>
  <c r="G3079" i="7"/>
  <c r="H3079" i="7" s="1"/>
  <c r="F3079" i="7"/>
  <c r="I3078" i="7"/>
  <c r="J3078" i="7" s="1"/>
  <c r="K3078" i="7" s="1"/>
  <c r="F3078" i="7"/>
  <c r="G3078" i="7" s="1"/>
  <c r="H3078" i="7" s="1"/>
  <c r="I3077" i="7"/>
  <c r="J3077" i="7" s="1"/>
  <c r="K3077" i="7" s="1"/>
  <c r="F3077" i="7"/>
  <c r="G3077" i="7" s="1"/>
  <c r="H3077" i="7" s="1"/>
  <c r="I3076" i="7"/>
  <c r="J3076" i="7" s="1"/>
  <c r="K3076" i="7" s="1"/>
  <c r="F3076" i="7"/>
  <c r="G3076" i="7" s="1"/>
  <c r="H3076" i="7" s="1"/>
  <c r="I3075" i="7"/>
  <c r="J3075" i="7" s="1"/>
  <c r="K3075" i="7" s="1"/>
  <c r="F3075" i="7"/>
  <c r="G3075" i="7" s="1"/>
  <c r="H3075" i="7" s="1"/>
  <c r="I3074" i="7"/>
  <c r="J3074" i="7" s="1"/>
  <c r="K3074" i="7" s="1"/>
  <c r="F3074" i="7"/>
  <c r="G3074" i="7" s="1"/>
  <c r="H3074" i="7" s="1"/>
  <c r="I3073" i="7"/>
  <c r="J3073" i="7" s="1"/>
  <c r="K3073" i="7" s="1"/>
  <c r="F3073" i="7"/>
  <c r="G3073" i="7" s="1"/>
  <c r="H3073" i="7" s="1"/>
  <c r="I3072" i="7"/>
  <c r="J3072" i="7" s="1"/>
  <c r="K3072" i="7" s="1"/>
  <c r="F3072" i="7"/>
  <c r="G3072" i="7" s="1"/>
  <c r="H3072" i="7" s="1"/>
  <c r="J3071" i="7"/>
  <c r="K3071" i="7" s="1"/>
  <c r="I3071" i="7"/>
  <c r="G3071" i="7"/>
  <c r="H3071" i="7" s="1"/>
  <c r="F3071" i="7"/>
  <c r="J3070" i="7"/>
  <c r="K3070" i="7" s="1"/>
  <c r="I3070" i="7"/>
  <c r="F3070" i="7"/>
  <c r="G3070" i="7" s="1"/>
  <c r="H3070" i="7" s="1"/>
  <c r="I3069" i="7"/>
  <c r="J3069" i="7" s="1"/>
  <c r="K3069" i="7" s="1"/>
  <c r="G3069" i="7"/>
  <c r="H3069" i="7" s="1"/>
  <c r="F3069" i="7"/>
  <c r="J3068" i="7"/>
  <c r="K3068" i="7" s="1"/>
  <c r="I3068" i="7"/>
  <c r="F3068" i="7"/>
  <c r="G3068" i="7" s="1"/>
  <c r="H3068" i="7" s="1"/>
  <c r="I3067" i="7"/>
  <c r="J3067" i="7" s="1"/>
  <c r="K3067" i="7" s="1"/>
  <c r="G3067" i="7"/>
  <c r="H3067" i="7" s="1"/>
  <c r="F3067" i="7"/>
  <c r="I3066" i="7"/>
  <c r="J3066" i="7" s="1"/>
  <c r="K3066" i="7" s="1"/>
  <c r="F3066" i="7"/>
  <c r="G3066" i="7" s="1"/>
  <c r="H3066" i="7" s="1"/>
  <c r="I3065" i="7"/>
  <c r="J3065" i="7" s="1"/>
  <c r="K3065" i="7" s="1"/>
  <c r="F3065" i="7"/>
  <c r="G3065" i="7" s="1"/>
  <c r="H3065" i="7" s="1"/>
  <c r="I3064" i="7"/>
  <c r="J3064" i="7" s="1"/>
  <c r="K3064" i="7" s="1"/>
  <c r="F3064" i="7"/>
  <c r="G3064" i="7" s="1"/>
  <c r="H3064" i="7" s="1"/>
  <c r="I3063" i="7"/>
  <c r="J3063" i="7" s="1"/>
  <c r="K3063" i="7" s="1"/>
  <c r="F3063" i="7"/>
  <c r="G3063" i="7" s="1"/>
  <c r="H3063" i="7" s="1"/>
  <c r="I3062" i="7"/>
  <c r="J3062" i="7" s="1"/>
  <c r="K3062" i="7" s="1"/>
  <c r="F3062" i="7"/>
  <c r="G3062" i="7" s="1"/>
  <c r="H3062" i="7" s="1"/>
  <c r="I3061" i="7"/>
  <c r="J3061" i="7" s="1"/>
  <c r="K3061" i="7" s="1"/>
  <c r="F3061" i="7"/>
  <c r="G3061" i="7" s="1"/>
  <c r="H3061" i="7" s="1"/>
  <c r="I3060" i="7"/>
  <c r="J3060" i="7" s="1"/>
  <c r="K3060" i="7" s="1"/>
  <c r="F3060" i="7"/>
  <c r="G3060" i="7" s="1"/>
  <c r="H3060" i="7" s="1"/>
  <c r="J3059" i="7"/>
  <c r="K3059" i="7" s="1"/>
  <c r="I3059" i="7"/>
  <c r="G3059" i="7"/>
  <c r="H3059" i="7" s="1"/>
  <c r="F3059" i="7"/>
  <c r="J3058" i="7"/>
  <c r="K3058" i="7" s="1"/>
  <c r="I3058" i="7"/>
  <c r="F3058" i="7"/>
  <c r="G3058" i="7" s="1"/>
  <c r="H3058" i="7" s="1"/>
  <c r="I3057" i="7"/>
  <c r="J3057" i="7" s="1"/>
  <c r="K3057" i="7" s="1"/>
  <c r="G3057" i="7"/>
  <c r="H3057" i="7" s="1"/>
  <c r="F3057" i="7"/>
  <c r="J3056" i="7"/>
  <c r="K3056" i="7" s="1"/>
  <c r="I3056" i="7"/>
  <c r="F3056" i="7"/>
  <c r="G3056" i="7" s="1"/>
  <c r="H3056" i="7" s="1"/>
  <c r="I3055" i="7"/>
  <c r="J3055" i="7" s="1"/>
  <c r="K3055" i="7" s="1"/>
  <c r="G3055" i="7"/>
  <c r="H3055" i="7" s="1"/>
  <c r="F3055" i="7"/>
  <c r="I3054" i="7"/>
  <c r="J3054" i="7" s="1"/>
  <c r="K3054" i="7" s="1"/>
  <c r="F3054" i="7"/>
  <c r="G3054" i="7" s="1"/>
  <c r="H3054" i="7" s="1"/>
  <c r="K3053" i="7"/>
  <c r="I3053" i="7"/>
  <c r="J3053" i="7" s="1"/>
  <c r="F3053" i="7"/>
  <c r="G3053" i="7" s="1"/>
  <c r="H3053" i="7" s="1"/>
  <c r="I3052" i="7"/>
  <c r="J3052" i="7" s="1"/>
  <c r="K3052" i="7" s="1"/>
  <c r="F3052" i="7"/>
  <c r="G3052" i="7" s="1"/>
  <c r="H3052" i="7" s="1"/>
  <c r="K3051" i="7"/>
  <c r="I3051" i="7"/>
  <c r="J3051" i="7" s="1"/>
  <c r="G3051" i="7"/>
  <c r="H3051" i="7" s="1"/>
  <c r="F3051" i="7"/>
  <c r="J3050" i="7"/>
  <c r="K3050" i="7" s="1"/>
  <c r="I3050" i="7"/>
  <c r="F3050" i="7"/>
  <c r="G3050" i="7" s="1"/>
  <c r="H3050" i="7" s="1"/>
  <c r="I3049" i="7"/>
  <c r="J3049" i="7" s="1"/>
  <c r="K3049" i="7" s="1"/>
  <c r="G3049" i="7"/>
  <c r="H3049" i="7" s="1"/>
  <c r="F3049" i="7"/>
  <c r="I3048" i="7"/>
  <c r="J3048" i="7" s="1"/>
  <c r="K3048" i="7" s="1"/>
  <c r="F3048" i="7"/>
  <c r="G3048" i="7" s="1"/>
  <c r="H3048" i="7" s="1"/>
  <c r="K3047" i="7"/>
  <c r="I3047" i="7"/>
  <c r="J3047" i="7" s="1"/>
  <c r="F3047" i="7"/>
  <c r="G3047" i="7" s="1"/>
  <c r="H3047" i="7" s="1"/>
  <c r="I3046" i="7"/>
  <c r="J3046" i="7" s="1"/>
  <c r="K3046" i="7" s="1"/>
  <c r="F3046" i="7"/>
  <c r="G3046" i="7" s="1"/>
  <c r="H3046" i="7" s="1"/>
  <c r="I3045" i="7"/>
  <c r="J3045" i="7" s="1"/>
  <c r="K3045" i="7" s="1"/>
  <c r="F3045" i="7"/>
  <c r="G3045" i="7" s="1"/>
  <c r="H3045" i="7" s="1"/>
  <c r="I3044" i="7"/>
  <c r="J3044" i="7" s="1"/>
  <c r="K3044" i="7" s="1"/>
  <c r="F3044" i="7"/>
  <c r="G3044" i="7" s="1"/>
  <c r="H3044" i="7" s="1"/>
  <c r="I3043" i="7"/>
  <c r="J3043" i="7" s="1"/>
  <c r="K3043" i="7" s="1"/>
  <c r="F3043" i="7"/>
  <c r="G3043" i="7" s="1"/>
  <c r="H3043" i="7" s="1"/>
  <c r="I3042" i="7"/>
  <c r="J3042" i="7" s="1"/>
  <c r="K3042" i="7" s="1"/>
  <c r="F3042" i="7"/>
  <c r="G3042" i="7" s="1"/>
  <c r="H3042" i="7" s="1"/>
  <c r="I3041" i="7"/>
  <c r="J3041" i="7" s="1"/>
  <c r="K3041" i="7" s="1"/>
  <c r="F3041" i="7"/>
  <c r="G3041" i="7" s="1"/>
  <c r="H3041" i="7" s="1"/>
  <c r="I3040" i="7"/>
  <c r="J3040" i="7" s="1"/>
  <c r="K3040" i="7" s="1"/>
  <c r="F3040" i="7"/>
  <c r="G3040" i="7" s="1"/>
  <c r="H3040" i="7" s="1"/>
  <c r="I3039" i="7"/>
  <c r="J3039" i="7" s="1"/>
  <c r="K3039" i="7" s="1"/>
  <c r="F3039" i="7"/>
  <c r="G3039" i="7" s="1"/>
  <c r="H3039" i="7" s="1"/>
  <c r="I3038" i="7"/>
  <c r="J3038" i="7" s="1"/>
  <c r="K3038" i="7" s="1"/>
  <c r="F3038" i="7"/>
  <c r="G3038" i="7" s="1"/>
  <c r="H3038" i="7" s="1"/>
  <c r="I3037" i="7"/>
  <c r="J3037" i="7" s="1"/>
  <c r="K3037" i="7" s="1"/>
  <c r="F3037" i="7"/>
  <c r="G3037" i="7" s="1"/>
  <c r="H3037" i="7" s="1"/>
  <c r="I3036" i="7"/>
  <c r="J3036" i="7" s="1"/>
  <c r="K3036" i="7" s="1"/>
  <c r="F3036" i="7"/>
  <c r="G3036" i="7" s="1"/>
  <c r="H3036" i="7" s="1"/>
  <c r="I3035" i="7"/>
  <c r="J3035" i="7" s="1"/>
  <c r="K3035" i="7" s="1"/>
  <c r="F3035" i="7"/>
  <c r="G3035" i="7" s="1"/>
  <c r="H3035" i="7" s="1"/>
  <c r="I3034" i="7"/>
  <c r="J3034" i="7" s="1"/>
  <c r="K3034" i="7" s="1"/>
  <c r="F3034" i="7"/>
  <c r="G3034" i="7" s="1"/>
  <c r="H3034" i="7" s="1"/>
  <c r="I3033" i="7"/>
  <c r="J3033" i="7" s="1"/>
  <c r="K3033" i="7" s="1"/>
  <c r="F3033" i="7"/>
  <c r="G3033" i="7" s="1"/>
  <c r="H3033" i="7" s="1"/>
  <c r="I3032" i="7"/>
  <c r="J3032" i="7" s="1"/>
  <c r="K3032" i="7" s="1"/>
  <c r="F3032" i="7"/>
  <c r="G3032" i="7" s="1"/>
  <c r="H3032" i="7" s="1"/>
  <c r="I3031" i="7"/>
  <c r="J3031" i="7" s="1"/>
  <c r="K3031" i="7" s="1"/>
  <c r="F3031" i="7"/>
  <c r="G3031" i="7" s="1"/>
  <c r="H3031" i="7" s="1"/>
  <c r="I3030" i="7"/>
  <c r="J3030" i="7" s="1"/>
  <c r="K3030" i="7" s="1"/>
  <c r="F3030" i="7"/>
  <c r="G3030" i="7" s="1"/>
  <c r="H3030" i="7" s="1"/>
  <c r="I3029" i="7"/>
  <c r="J3029" i="7" s="1"/>
  <c r="K3029" i="7" s="1"/>
  <c r="F3029" i="7"/>
  <c r="G3029" i="7" s="1"/>
  <c r="H3029" i="7" s="1"/>
  <c r="I3028" i="7"/>
  <c r="J3028" i="7" s="1"/>
  <c r="K3028" i="7" s="1"/>
  <c r="F3028" i="7"/>
  <c r="G3028" i="7" s="1"/>
  <c r="H3028" i="7" s="1"/>
  <c r="I3027" i="7"/>
  <c r="J3027" i="7" s="1"/>
  <c r="K3027" i="7" s="1"/>
  <c r="F3027" i="7"/>
  <c r="G3027" i="7" s="1"/>
  <c r="H3027" i="7" s="1"/>
  <c r="I3026" i="7"/>
  <c r="J3026" i="7" s="1"/>
  <c r="K3026" i="7" s="1"/>
  <c r="F3026" i="7"/>
  <c r="G3026" i="7" s="1"/>
  <c r="H3026" i="7" s="1"/>
  <c r="I3025" i="7"/>
  <c r="J3025" i="7" s="1"/>
  <c r="K3025" i="7" s="1"/>
  <c r="F3025" i="7"/>
  <c r="G3025" i="7" s="1"/>
  <c r="H3025" i="7" s="1"/>
  <c r="I3024" i="7"/>
  <c r="J3024" i="7" s="1"/>
  <c r="K3024" i="7" s="1"/>
  <c r="F3024" i="7"/>
  <c r="G3024" i="7" s="1"/>
  <c r="H3024" i="7" s="1"/>
  <c r="I3023" i="7"/>
  <c r="J3023" i="7" s="1"/>
  <c r="K3023" i="7" s="1"/>
  <c r="F3023" i="7"/>
  <c r="G3023" i="7" s="1"/>
  <c r="H3023" i="7" s="1"/>
  <c r="I3022" i="7"/>
  <c r="J3022" i="7" s="1"/>
  <c r="K3022" i="7" s="1"/>
  <c r="F3022" i="7"/>
  <c r="G3022" i="7" s="1"/>
  <c r="H3022" i="7" s="1"/>
  <c r="I3021" i="7"/>
  <c r="J3021" i="7" s="1"/>
  <c r="K3021" i="7" s="1"/>
  <c r="F3021" i="7"/>
  <c r="G3021" i="7" s="1"/>
  <c r="H3021" i="7" s="1"/>
  <c r="I3020" i="7"/>
  <c r="J3020" i="7" s="1"/>
  <c r="K3020" i="7" s="1"/>
  <c r="F3020" i="7"/>
  <c r="G3020" i="7" s="1"/>
  <c r="H3020" i="7" s="1"/>
  <c r="I3019" i="7"/>
  <c r="J3019" i="7" s="1"/>
  <c r="K3019" i="7" s="1"/>
  <c r="F3019" i="7"/>
  <c r="G3019" i="7" s="1"/>
  <c r="H3019" i="7" s="1"/>
  <c r="I3018" i="7"/>
  <c r="J3018" i="7" s="1"/>
  <c r="K3018" i="7" s="1"/>
  <c r="F3018" i="7"/>
  <c r="G3018" i="7" s="1"/>
  <c r="H3018" i="7" s="1"/>
  <c r="J3017" i="7"/>
  <c r="K3017" i="7" s="1"/>
  <c r="I3017" i="7"/>
  <c r="F3017" i="7"/>
  <c r="G3017" i="7" s="1"/>
  <c r="H3017" i="7" s="1"/>
  <c r="I3016" i="7"/>
  <c r="J3016" i="7" s="1"/>
  <c r="K3016" i="7" s="1"/>
  <c r="F3016" i="7"/>
  <c r="G3016" i="7" s="1"/>
  <c r="H3016" i="7" s="1"/>
  <c r="K3015" i="7"/>
  <c r="I3015" i="7"/>
  <c r="J3015" i="7" s="1"/>
  <c r="G3015" i="7"/>
  <c r="H3015" i="7" s="1"/>
  <c r="F3015" i="7"/>
  <c r="J3014" i="7"/>
  <c r="K3014" i="7" s="1"/>
  <c r="I3014" i="7"/>
  <c r="G3014" i="7"/>
  <c r="H3014" i="7" s="1"/>
  <c r="F3014" i="7"/>
  <c r="I3013" i="7"/>
  <c r="J3013" i="7" s="1"/>
  <c r="K3013" i="7" s="1"/>
  <c r="F3013" i="7"/>
  <c r="G3013" i="7" s="1"/>
  <c r="H3013" i="7" s="1"/>
  <c r="I3012" i="7"/>
  <c r="J3012" i="7" s="1"/>
  <c r="K3012" i="7" s="1"/>
  <c r="F3012" i="7"/>
  <c r="G3012" i="7" s="1"/>
  <c r="H3012" i="7" s="1"/>
  <c r="J3011" i="7"/>
  <c r="K3011" i="7" s="1"/>
  <c r="I3011" i="7"/>
  <c r="F3011" i="7"/>
  <c r="G3011" i="7" s="1"/>
  <c r="H3011" i="7" s="1"/>
  <c r="I3010" i="7"/>
  <c r="J3010" i="7" s="1"/>
  <c r="K3010" i="7" s="1"/>
  <c r="F3010" i="7"/>
  <c r="G3010" i="7" s="1"/>
  <c r="H3010" i="7" s="1"/>
  <c r="K3009" i="7"/>
  <c r="I3009" i="7"/>
  <c r="J3009" i="7" s="1"/>
  <c r="G3009" i="7"/>
  <c r="H3009" i="7" s="1"/>
  <c r="F3009" i="7"/>
  <c r="J3008" i="7"/>
  <c r="K3008" i="7" s="1"/>
  <c r="I3008" i="7"/>
  <c r="G3008" i="7"/>
  <c r="H3008" i="7" s="1"/>
  <c r="F3008" i="7"/>
  <c r="I3007" i="7"/>
  <c r="J3007" i="7" s="1"/>
  <c r="K3007" i="7" s="1"/>
  <c r="F3007" i="7"/>
  <c r="G3007" i="7" s="1"/>
  <c r="H3007" i="7" s="1"/>
  <c r="I3006" i="7"/>
  <c r="J3006" i="7" s="1"/>
  <c r="K3006" i="7" s="1"/>
  <c r="F3006" i="7"/>
  <c r="G3006" i="7" s="1"/>
  <c r="H3006" i="7" s="1"/>
  <c r="J3005" i="7"/>
  <c r="K3005" i="7" s="1"/>
  <c r="I3005" i="7"/>
  <c r="F3005" i="7"/>
  <c r="G3005" i="7" s="1"/>
  <c r="H3005" i="7" s="1"/>
  <c r="I3004" i="7"/>
  <c r="J3004" i="7" s="1"/>
  <c r="K3004" i="7" s="1"/>
  <c r="F3004" i="7"/>
  <c r="G3004" i="7" s="1"/>
  <c r="H3004" i="7" s="1"/>
  <c r="K3003" i="7"/>
  <c r="I3003" i="7"/>
  <c r="J3003" i="7" s="1"/>
  <c r="G3003" i="7"/>
  <c r="H3003" i="7" s="1"/>
  <c r="F3003" i="7"/>
  <c r="J3002" i="7"/>
  <c r="K3002" i="7" s="1"/>
  <c r="I3002" i="7"/>
  <c r="G3002" i="7"/>
  <c r="H3002" i="7" s="1"/>
  <c r="F3002" i="7"/>
  <c r="I3001" i="7"/>
  <c r="J3001" i="7" s="1"/>
  <c r="K3001" i="7" s="1"/>
  <c r="F3001" i="7"/>
  <c r="G3001" i="7" s="1"/>
  <c r="H3001" i="7" s="1"/>
  <c r="I3000" i="7"/>
  <c r="J3000" i="7" s="1"/>
  <c r="K3000" i="7" s="1"/>
  <c r="F3000" i="7"/>
  <c r="G3000" i="7" s="1"/>
  <c r="H3000" i="7" s="1"/>
  <c r="J2999" i="7"/>
  <c r="K2999" i="7" s="1"/>
  <c r="I2999" i="7"/>
  <c r="F2999" i="7"/>
  <c r="G2999" i="7" s="1"/>
  <c r="H2999" i="7" s="1"/>
  <c r="I2998" i="7"/>
  <c r="J2998" i="7" s="1"/>
  <c r="K2998" i="7" s="1"/>
  <c r="F2998" i="7"/>
  <c r="G2998" i="7" s="1"/>
  <c r="H2998" i="7" s="1"/>
  <c r="K2997" i="7"/>
  <c r="I2997" i="7"/>
  <c r="J2997" i="7" s="1"/>
  <c r="G2997" i="7"/>
  <c r="H2997" i="7" s="1"/>
  <c r="F2997" i="7"/>
  <c r="J2996" i="7"/>
  <c r="K2996" i="7" s="1"/>
  <c r="I2996" i="7"/>
  <c r="G2996" i="7"/>
  <c r="H2996" i="7" s="1"/>
  <c r="F2996" i="7"/>
  <c r="I2995" i="7"/>
  <c r="J2995" i="7" s="1"/>
  <c r="K2995" i="7" s="1"/>
  <c r="F2995" i="7"/>
  <c r="G2995" i="7" s="1"/>
  <c r="H2995" i="7" s="1"/>
  <c r="I2994" i="7"/>
  <c r="J2994" i="7" s="1"/>
  <c r="K2994" i="7" s="1"/>
  <c r="F2994" i="7"/>
  <c r="G2994" i="7" s="1"/>
  <c r="H2994" i="7" s="1"/>
  <c r="J2993" i="7"/>
  <c r="K2993" i="7" s="1"/>
  <c r="I2993" i="7"/>
  <c r="F2993" i="7"/>
  <c r="G2993" i="7" s="1"/>
  <c r="H2993" i="7" s="1"/>
  <c r="I2992" i="7"/>
  <c r="J2992" i="7" s="1"/>
  <c r="K2992" i="7" s="1"/>
  <c r="F2992" i="7"/>
  <c r="G2992" i="7" s="1"/>
  <c r="H2992" i="7" s="1"/>
  <c r="K2991" i="7"/>
  <c r="I2991" i="7"/>
  <c r="J2991" i="7" s="1"/>
  <c r="G2991" i="7"/>
  <c r="H2991" i="7" s="1"/>
  <c r="F2991" i="7"/>
  <c r="J2990" i="7"/>
  <c r="K2990" i="7" s="1"/>
  <c r="I2990" i="7"/>
  <c r="G2990" i="7"/>
  <c r="H2990" i="7" s="1"/>
  <c r="F2990" i="7"/>
  <c r="I2989" i="7"/>
  <c r="J2989" i="7" s="1"/>
  <c r="K2989" i="7" s="1"/>
  <c r="F2989" i="7"/>
  <c r="G2989" i="7" s="1"/>
  <c r="H2989" i="7" s="1"/>
  <c r="I2988" i="7"/>
  <c r="J2988" i="7" s="1"/>
  <c r="K2988" i="7" s="1"/>
  <c r="F2988" i="7"/>
  <c r="G2988" i="7" s="1"/>
  <c r="H2988" i="7" s="1"/>
  <c r="J2987" i="7"/>
  <c r="K2987" i="7" s="1"/>
  <c r="I2987" i="7"/>
  <c r="F2987" i="7"/>
  <c r="G2987" i="7" s="1"/>
  <c r="H2987" i="7" s="1"/>
  <c r="I2986" i="7"/>
  <c r="J2986" i="7" s="1"/>
  <c r="K2986" i="7" s="1"/>
  <c r="F2986" i="7"/>
  <c r="G2986" i="7" s="1"/>
  <c r="H2986" i="7" s="1"/>
  <c r="K2985" i="7"/>
  <c r="I2985" i="7"/>
  <c r="J2985" i="7" s="1"/>
  <c r="G2985" i="7"/>
  <c r="H2985" i="7" s="1"/>
  <c r="F2985" i="7"/>
  <c r="J2984" i="7"/>
  <c r="K2984" i="7" s="1"/>
  <c r="I2984" i="7"/>
  <c r="G2984" i="7"/>
  <c r="H2984" i="7" s="1"/>
  <c r="F2984" i="7"/>
  <c r="I2983" i="7"/>
  <c r="J2983" i="7" s="1"/>
  <c r="K2983" i="7" s="1"/>
  <c r="F2983" i="7"/>
  <c r="G2983" i="7" s="1"/>
  <c r="H2983" i="7" s="1"/>
  <c r="I2982" i="7"/>
  <c r="J2982" i="7" s="1"/>
  <c r="K2982" i="7" s="1"/>
  <c r="F2982" i="7"/>
  <c r="G2982" i="7" s="1"/>
  <c r="H2982" i="7" s="1"/>
  <c r="J2981" i="7"/>
  <c r="K2981" i="7" s="1"/>
  <c r="I2981" i="7"/>
  <c r="F2981" i="7"/>
  <c r="G2981" i="7" s="1"/>
  <c r="H2981" i="7" s="1"/>
  <c r="I2980" i="7"/>
  <c r="J2980" i="7" s="1"/>
  <c r="K2980" i="7" s="1"/>
  <c r="F2980" i="7"/>
  <c r="G2980" i="7" s="1"/>
  <c r="H2980" i="7" s="1"/>
  <c r="K2979" i="7"/>
  <c r="I2979" i="7"/>
  <c r="J2979" i="7" s="1"/>
  <c r="G2979" i="7"/>
  <c r="H2979" i="7" s="1"/>
  <c r="F2979" i="7"/>
  <c r="J2978" i="7"/>
  <c r="K2978" i="7" s="1"/>
  <c r="I2978" i="7"/>
  <c r="G2978" i="7"/>
  <c r="H2978" i="7" s="1"/>
  <c r="F2978" i="7"/>
  <c r="I2977" i="7"/>
  <c r="J2977" i="7" s="1"/>
  <c r="K2977" i="7" s="1"/>
  <c r="F2977" i="7"/>
  <c r="G2977" i="7" s="1"/>
  <c r="H2977" i="7" s="1"/>
  <c r="I2976" i="7"/>
  <c r="J2976" i="7" s="1"/>
  <c r="K2976" i="7" s="1"/>
  <c r="F2976" i="7"/>
  <c r="G2976" i="7" s="1"/>
  <c r="H2976" i="7" s="1"/>
  <c r="J2975" i="7"/>
  <c r="K2975" i="7" s="1"/>
  <c r="I2975" i="7"/>
  <c r="F2975" i="7"/>
  <c r="G2975" i="7" s="1"/>
  <c r="H2975" i="7" s="1"/>
  <c r="I2974" i="7"/>
  <c r="J2974" i="7" s="1"/>
  <c r="K2974" i="7" s="1"/>
  <c r="F2974" i="7"/>
  <c r="G2974" i="7" s="1"/>
  <c r="H2974" i="7" s="1"/>
  <c r="K2973" i="7"/>
  <c r="I2973" i="7"/>
  <c r="J2973" i="7" s="1"/>
  <c r="G2973" i="7"/>
  <c r="H2973" i="7" s="1"/>
  <c r="F2973" i="7"/>
  <c r="J2972" i="7"/>
  <c r="K2972" i="7" s="1"/>
  <c r="I2972" i="7"/>
  <c r="G2972" i="7"/>
  <c r="H2972" i="7" s="1"/>
  <c r="F2972" i="7"/>
  <c r="I2971" i="7"/>
  <c r="J2971" i="7" s="1"/>
  <c r="K2971" i="7" s="1"/>
  <c r="F2971" i="7"/>
  <c r="G2971" i="7" s="1"/>
  <c r="H2971" i="7" s="1"/>
  <c r="I2970" i="7"/>
  <c r="J2970" i="7" s="1"/>
  <c r="K2970" i="7" s="1"/>
  <c r="F2970" i="7"/>
  <c r="G2970" i="7" s="1"/>
  <c r="H2970" i="7" s="1"/>
  <c r="J2969" i="7"/>
  <c r="K2969" i="7" s="1"/>
  <c r="I2969" i="7"/>
  <c r="F2969" i="7"/>
  <c r="G2969" i="7" s="1"/>
  <c r="H2969" i="7" s="1"/>
  <c r="I2968" i="7"/>
  <c r="J2968" i="7" s="1"/>
  <c r="K2968" i="7" s="1"/>
  <c r="F2968" i="7"/>
  <c r="G2968" i="7" s="1"/>
  <c r="H2968" i="7" s="1"/>
  <c r="K2967" i="7"/>
  <c r="I2967" i="7"/>
  <c r="J2967" i="7" s="1"/>
  <c r="G2967" i="7"/>
  <c r="H2967" i="7" s="1"/>
  <c r="F2967" i="7"/>
  <c r="J2966" i="7"/>
  <c r="K2966" i="7" s="1"/>
  <c r="I2966" i="7"/>
  <c r="G2966" i="7"/>
  <c r="H2966" i="7" s="1"/>
  <c r="F2966" i="7"/>
  <c r="I2965" i="7"/>
  <c r="J2965" i="7" s="1"/>
  <c r="K2965" i="7" s="1"/>
  <c r="F2965" i="7"/>
  <c r="G2965" i="7" s="1"/>
  <c r="H2965" i="7" s="1"/>
  <c r="I2964" i="7"/>
  <c r="J2964" i="7" s="1"/>
  <c r="K2964" i="7" s="1"/>
  <c r="F2964" i="7"/>
  <c r="G2964" i="7" s="1"/>
  <c r="H2964" i="7" s="1"/>
  <c r="J2963" i="7"/>
  <c r="K2963" i="7" s="1"/>
  <c r="I2963" i="7"/>
  <c r="F2963" i="7"/>
  <c r="G2963" i="7" s="1"/>
  <c r="H2963" i="7" s="1"/>
  <c r="I2962" i="7"/>
  <c r="J2962" i="7" s="1"/>
  <c r="K2962" i="7" s="1"/>
  <c r="F2962" i="7"/>
  <c r="G2962" i="7" s="1"/>
  <c r="H2962" i="7" s="1"/>
  <c r="K2961" i="7"/>
  <c r="I2961" i="7"/>
  <c r="J2961" i="7" s="1"/>
  <c r="G2961" i="7"/>
  <c r="H2961" i="7" s="1"/>
  <c r="F2961" i="7"/>
  <c r="J2960" i="7"/>
  <c r="K2960" i="7" s="1"/>
  <c r="I2960" i="7"/>
  <c r="G2960" i="7"/>
  <c r="H2960" i="7" s="1"/>
  <c r="F2960" i="7"/>
  <c r="I2959" i="7"/>
  <c r="J2959" i="7" s="1"/>
  <c r="K2959" i="7" s="1"/>
  <c r="F2959" i="7"/>
  <c r="G2959" i="7" s="1"/>
  <c r="H2959" i="7" s="1"/>
  <c r="I2958" i="7"/>
  <c r="J2958" i="7" s="1"/>
  <c r="K2958" i="7" s="1"/>
  <c r="F2958" i="7"/>
  <c r="G2958" i="7" s="1"/>
  <c r="H2958" i="7" s="1"/>
  <c r="J2957" i="7"/>
  <c r="K2957" i="7" s="1"/>
  <c r="I2957" i="7"/>
  <c r="F2957" i="7"/>
  <c r="G2957" i="7" s="1"/>
  <c r="H2957" i="7" s="1"/>
  <c r="I2956" i="7"/>
  <c r="J2956" i="7" s="1"/>
  <c r="K2956" i="7" s="1"/>
  <c r="F2956" i="7"/>
  <c r="G2956" i="7" s="1"/>
  <c r="H2956" i="7" s="1"/>
  <c r="K2955" i="7"/>
  <c r="I2955" i="7"/>
  <c r="J2955" i="7" s="1"/>
  <c r="G2955" i="7"/>
  <c r="H2955" i="7" s="1"/>
  <c r="F2955" i="7"/>
  <c r="J2954" i="7"/>
  <c r="K2954" i="7" s="1"/>
  <c r="I2954" i="7"/>
  <c r="G2954" i="7"/>
  <c r="H2954" i="7" s="1"/>
  <c r="F2954" i="7"/>
  <c r="I2953" i="7"/>
  <c r="J2953" i="7" s="1"/>
  <c r="K2953" i="7" s="1"/>
  <c r="F2953" i="7"/>
  <c r="G2953" i="7" s="1"/>
  <c r="H2953" i="7" s="1"/>
  <c r="I2952" i="7"/>
  <c r="J2952" i="7" s="1"/>
  <c r="K2952" i="7" s="1"/>
  <c r="F2952" i="7"/>
  <c r="G2952" i="7" s="1"/>
  <c r="H2952" i="7" s="1"/>
  <c r="J2951" i="7"/>
  <c r="K2951" i="7" s="1"/>
  <c r="I2951" i="7"/>
  <c r="F2951" i="7"/>
  <c r="G2951" i="7" s="1"/>
  <c r="H2951" i="7" s="1"/>
  <c r="I2950" i="7"/>
  <c r="J2950" i="7" s="1"/>
  <c r="K2950" i="7" s="1"/>
  <c r="F2950" i="7"/>
  <c r="G2950" i="7" s="1"/>
  <c r="H2950" i="7" s="1"/>
  <c r="K2949" i="7"/>
  <c r="I2949" i="7"/>
  <c r="J2949" i="7" s="1"/>
  <c r="G2949" i="7"/>
  <c r="H2949" i="7" s="1"/>
  <c r="F2949" i="7"/>
  <c r="J2948" i="7"/>
  <c r="K2948" i="7" s="1"/>
  <c r="I2948" i="7"/>
  <c r="G2948" i="7"/>
  <c r="H2948" i="7" s="1"/>
  <c r="F2948" i="7"/>
  <c r="I2947" i="7"/>
  <c r="J2947" i="7" s="1"/>
  <c r="K2947" i="7" s="1"/>
  <c r="F2947" i="7"/>
  <c r="G2947" i="7" s="1"/>
  <c r="H2947" i="7" s="1"/>
  <c r="I2946" i="7"/>
  <c r="J2946" i="7" s="1"/>
  <c r="K2946" i="7" s="1"/>
  <c r="F2946" i="7"/>
  <c r="G2946" i="7" s="1"/>
  <c r="H2946" i="7" s="1"/>
  <c r="J2945" i="7"/>
  <c r="K2945" i="7" s="1"/>
  <c r="I2945" i="7"/>
  <c r="F2945" i="7"/>
  <c r="G2945" i="7" s="1"/>
  <c r="H2945" i="7" s="1"/>
  <c r="I2944" i="7"/>
  <c r="J2944" i="7" s="1"/>
  <c r="K2944" i="7" s="1"/>
  <c r="F2944" i="7"/>
  <c r="G2944" i="7" s="1"/>
  <c r="H2944" i="7" s="1"/>
  <c r="K2943" i="7"/>
  <c r="I2943" i="7"/>
  <c r="J2943" i="7" s="1"/>
  <c r="G2943" i="7"/>
  <c r="H2943" i="7" s="1"/>
  <c r="F2943" i="7"/>
  <c r="J2942" i="7"/>
  <c r="K2942" i="7" s="1"/>
  <c r="I2942" i="7"/>
  <c r="G2942" i="7"/>
  <c r="H2942" i="7" s="1"/>
  <c r="F2942" i="7"/>
  <c r="I2941" i="7"/>
  <c r="J2941" i="7" s="1"/>
  <c r="K2941" i="7" s="1"/>
  <c r="F2941" i="7"/>
  <c r="G2941" i="7" s="1"/>
  <c r="H2941" i="7" s="1"/>
  <c r="I2940" i="7"/>
  <c r="J2940" i="7" s="1"/>
  <c r="K2940" i="7" s="1"/>
  <c r="F2940" i="7"/>
  <c r="G2940" i="7" s="1"/>
  <c r="H2940" i="7" s="1"/>
  <c r="J2939" i="7"/>
  <c r="K2939" i="7" s="1"/>
  <c r="I2939" i="7"/>
  <c r="F2939" i="7"/>
  <c r="G2939" i="7" s="1"/>
  <c r="H2939" i="7" s="1"/>
  <c r="I2938" i="7"/>
  <c r="J2938" i="7" s="1"/>
  <c r="K2938" i="7" s="1"/>
  <c r="F2938" i="7"/>
  <c r="G2938" i="7" s="1"/>
  <c r="H2938" i="7" s="1"/>
  <c r="K2937" i="7"/>
  <c r="I2937" i="7"/>
  <c r="J2937" i="7" s="1"/>
  <c r="G2937" i="7"/>
  <c r="H2937" i="7" s="1"/>
  <c r="F2937" i="7"/>
  <c r="J2936" i="7"/>
  <c r="K2936" i="7" s="1"/>
  <c r="I2936" i="7"/>
  <c r="G2936" i="7"/>
  <c r="H2936" i="7" s="1"/>
  <c r="F2936" i="7"/>
  <c r="I2935" i="7"/>
  <c r="J2935" i="7" s="1"/>
  <c r="K2935" i="7" s="1"/>
  <c r="F2935" i="7"/>
  <c r="G2935" i="7" s="1"/>
  <c r="H2935" i="7" s="1"/>
  <c r="I2934" i="7"/>
  <c r="J2934" i="7" s="1"/>
  <c r="K2934" i="7" s="1"/>
  <c r="F2934" i="7"/>
  <c r="G2934" i="7" s="1"/>
  <c r="H2934" i="7" s="1"/>
  <c r="J2933" i="7"/>
  <c r="K2933" i="7" s="1"/>
  <c r="I2933" i="7"/>
  <c r="F2933" i="7"/>
  <c r="G2933" i="7" s="1"/>
  <c r="H2933" i="7" s="1"/>
  <c r="I2932" i="7"/>
  <c r="J2932" i="7" s="1"/>
  <c r="K2932" i="7" s="1"/>
  <c r="F2932" i="7"/>
  <c r="G2932" i="7" s="1"/>
  <c r="H2932" i="7" s="1"/>
  <c r="K2931" i="7"/>
  <c r="I2931" i="7"/>
  <c r="J2931" i="7" s="1"/>
  <c r="G2931" i="7"/>
  <c r="H2931" i="7" s="1"/>
  <c r="F2931" i="7"/>
  <c r="J2930" i="7"/>
  <c r="K2930" i="7" s="1"/>
  <c r="I2930" i="7"/>
  <c r="G2930" i="7"/>
  <c r="H2930" i="7" s="1"/>
  <c r="F2930" i="7"/>
  <c r="J2929" i="7"/>
  <c r="K2929" i="7" s="1"/>
  <c r="I2929" i="7"/>
  <c r="F2929" i="7"/>
  <c r="G2929" i="7" s="1"/>
  <c r="H2929" i="7" s="1"/>
  <c r="I2928" i="7"/>
  <c r="J2928" i="7" s="1"/>
  <c r="K2928" i="7" s="1"/>
  <c r="F2928" i="7"/>
  <c r="G2928" i="7" s="1"/>
  <c r="H2928" i="7" s="1"/>
  <c r="J2927" i="7"/>
  <c r="K2927" i="7" s="1"/>
  <c r="I2927" i="7"/>
  <c r="G2927" i="7"/>
  <c r="H2927" i="7" s="1"/>
  <c r="F2927" i="7"/>
  <c r="J2926" i="7"/>
  <c r="K2926" i="7" s="1"/>
  <c r="I2926" i="7"/>
  <c r="F2926" i="7"/>
  <c r="G2926" i="7" s="1"/>
  <c r="H2926" i="7" s="1"/>
  <c r="I2925" i="7"/>
  <c r="J2925" i="7" s="1"/>
  <c r="K2925" i="7" s="1"/>
  <c r="F2925" i="7"/>
  <c r="G2925" i="7" s="1"/>
  <c r="H2925" i="7" s="1"/>
  <c r="J2924" i="7"/>
  <c r="K2924" i="7" s="1"/>
  <c r="I2924" i="7"/>
  <c r="G2924" i="7"/>
  <c r="H2924" i="7" s="1"/>
  <c r="F2924" i="7"/>
  <c r="J2923" i="7"/>
  <c r="K2923" i="7" s="1"/>
  <c r="I2923" i="7"/>
  <c r="F2923" i="7"/>
  <c r="G2923" i="7" s="1"/>
  <c r="H2923" i="7" s="1"/>
  <c r="I2922" i="7"/>
  <c r="J2922" i="7" s="1"/>
  <c r="K2922" i="7" s="1"/>
  <c r="F2922" i="7"/>
  <c r="G2922" i="7" s="1"/>
  <c r="H2922" i="7" s="1"/>
  <c r="J2921" i="7"/>
  <c r="K2921" i="7" s="1"/>
  <c r="I2921" i="7"/>
  <c r="G2921" i="7"/>
  <c r="H2921" i="7" s="1"/>
  <c r="F2921" i="7"/>
  <c r="J2920" i="7"/>
  <c r="K2920" i="7" s="1"/>
  <c r="I2920" i="7"/>
  <c r="F2920" i="7"/>
  <c r="G2920" i="7" s="1"/>
  <c r="H2920" i="7" s="1"/>
  <c r="I2919" i="7"/>
  <c r="J2919" i="7" s="1"/>
  <c r="K2919" i="7" s="1"/>
  <c r="F2919" i="7"/>
  <c r="G2919" i="7" s="1"/>
  <c r="H2919" i="7" s="1"/>
  <c r="J2918" i="7"/>
  <c r="K2918" i="7" s="1"/>
  <c r="I2918" i="7"/>
  <c r="G2918" i="7"/>
  <c r="H2918" i="7" s="1"/>
  <c r="F2918" i="7"/>
  <c r="J2917" i="7"/>
  <c r="K2917" i="7" s="1"/>
  <c r="I2917" i="7"/>
  <c r="F2917" i="7"/>
  <c r="G2917" i="7" s="1"/>
  <c r="H2917" i="7" s="1"/>
  <c r="I2916" i="7"/>
  <c r="J2916" i="7" s="1"/>
  <c r="K2916" i="7" s="1"/>
  <c r="G2916" i="7"/>
  <c r="H2916" i="7" s="1"/>
  <c r="F2916" i="7"/>
  <c r="I2915" i="7"/>
  <c r="J2915" i="7" s="1"/>
  <c r="K2915" i="7" s="1"/>
  <c r="F2915" i="7"/>
  <c r="G2915" i="7" s="1"/>
  <c r="H2915" i="7" s="1"/>
  <c r="I2914" i="7"/>
  <c r="J2914" i="7" s="1"/>
  <c r="K2914" i="7" s="1"/>
  <c r="F2914" i="7"/>
  <c r="G2914" i="7" s="1"/>
  <c r="H2914" i="7" s="1"/>
  <c r="I2913" i="7"/>
  <c r="J2913" i="7" s="1"/>
  <c r="K2913" i="7" s="1"/>
  <c r="F2913" i="7"/>
  <c r="G2913" i="7" s="1"/>
  <c r="H2913" i="7" s="1"/>
  <c r="J2912" i="7"/>
  <c r="K2912" i="7" s="1"/>
  <c r="I2912" i="7"/>
  <c r="G2912" i="7"/>
  <c r="H2912" i="7" s="1"/>
  <c r="F2912" i="7"/>
  <c r="J2911" i="7"/>
  <c r="K2911" i="7" s="1"/>
  <c r="I2911" i="7"/>
  <c r="F2911" i="7"/>
  <c r="G2911" i="7" s="1"/>
  <c r="H2911" i="7" s="1"/>
  <c r="I2910" i="7"/>
  <c r="J2910" i="7" s="1"/>
  <c r="K2910" i="7" s="1"/>
  <c r="G2910" i="7"/>
  <c r="H2910" i="7" s="1"/>
  <c r="F2910" i="7"/>
  <c r="I2909" i="7"/>
  <c r="J2909" i="7" s="1"/>
  <c r="K2909" i="7" s="1"/>
  <c r="F2909" i="7"/>
  <c r="G2909" i="7" s="1"/>
  <c r="H2909" i="7" s="1"/>
  <c r="I2908" i="7"/>
  <c r="J2908" i="7" s="1"/>
  <c r="K2908" i="7" s="1"/>
  <c r="F2908" i="7"/>
  <c r="G2908" i="7" s="1"/>
  <c r="H2908" i="7" s="1"/>
  <c r="K2907" i="7"/>
  <c r="I2907" i="7"/>
  <c r="J2907" i="7" s="1"/>
  <c r="G2907" i="7"/>
  <c r="H2907" i="7" s="1"/>
  <c r="F2907" i="7"/>
  <c r="J2906" i="7"/>
  <c r="K2906" i="7" s="1"/>
  <c r="I2906" i="7"/>
  <c r="F2906" i="7"/>
  <c r="G2906" i="7" s="1"/>
  <c r="H2906" i="7" s="1"/>
  <c r="I2905" i="7"/>
  <c r="J2905" i="7" s="1"/>
  <c r="K2905" i="7" s="1"/>
  <c r="F2905" i="7"/>
  <c r="G2905" i="7" s="1"/>
  <c r="H2905" i="7" s="1"/>
  <c r="I2904" i="7"/>
  <c r="J2904" i="7" s="1"/>
  <c r="K2904" i="7" s="1"/>
  <c r="F2904" i="7"/>
  <c r="G2904" i="7" s="1"/>
  <c r="H2904" i="7" s="1"/>
  <c r="K2903" i="7"/>
  <c r="I2903" i="7"/>
  <c r="J2903" i="7" s="1"/>
  <c r="G2903" i="7"/>
  <c r="H2903" i="7" s="1"/>
  <c r="F2903" i="7"/>
  <c r="J2902" i="7"/>
  <c r="K2902" i="7" s="1"/>
  <c r="I2902" i="7"/>
  <c r="G2902" i="7"/>
  <c r="H2902" i="7" s="1"/>
  <c r="F2902" i="7"/>
  <c r="I2901" i="7"/>
  <c r="J2901" i="7" s="1"/>
  <c r="K2901" i="7" s="1"/>
  <c r="F2901" i="7"/>
  <c r="G2901" i="7" s="1"/>
  <c r="H2901" i="7" s="1"/>
  <c r="I2900" i="7"/>
  <c r="J2900" i="7" s="1"/>
  <c r="K2900" i="7" s="1"/>
  <c r="F2900" i="7"/>
  <c r="G2900" i="7" s="1"/>
  <c r="H2900" i="7" s="1"/>
  <c r="J2899" i="7"/>
  <c r="K2899" i="7" s="1"/>
  <c r="I2899" i="7"/>
  <c r="F2899" i="7"/>
  <c r="G2899" i="7" s="1"/>
  <c r="H2899" i="7" s="1"/>
  <c r="I2898" i="7"/>
  <c r="J2898" i="7" s="1"/>
  <c r="K2898" i="7" s="1"/>
  <c r="F2898" i="7"/>
  <c r="G2898" i="7" s="1"/>
  <c r="H2898" i="7" s="1"/>
  <c r="K2897" i="7"/>
  <c r="I2897" i="7"/>
  <c r="J2897" i="7" s="1"/>
  <c r="G2897" i="7"/>
  <c r="H2897" i="7" s="1"/>
  <c r="F2897" i="7"/>
  <c r="J2896" i="7"/>
  <c r="K2896" i="7" s="1"/>
  <c r="I2896" i="7"/>
  <c r="G2896" i="7"/>
  <c r="H2896" i="7" s="1"/>
  <c r="F2896" i="7"/>
  <c r="I2895" i="7"/>
  <c r="J2895" i="7" s="1"/>
  <c r="K2895" i="7" s="1"/>
  <c r="F2895" i="7"/>
  <c r="G2895" i="7" s="1"/>
  <c r="H2895" i="7" s="1"/>
  <c r="I2894" i="7"/>
  <c r="J2894" i="7" s="1"/>
  <c r="K2894" i="7" s="1"/>
  <c r="F2894" i="7"/>
  <c r="G2894" i="7" s="1"/>
  <c r="H2894" i="7" s="1"/>
  <c r="J2893" i="7"/>
  <c r="K2893" i="7" s="1"/>
  <c r="I2893" i="7"/>
  <c r="F2893" i="7"/>
  <c r="G2893" i="7" s="1"/>
  <c r="H2893" i="7" s="1"/>
  <c r="I2892" i="7"/>
  <c r="J2892" i="7" s="1"/>
  <c r="K2892" i="7" s="1"/>
  <c r="F2892" i="7"/>
  <c r="G2892" i="7" s="1"/>
  <c r="H2892" i="7" s="1"/>
  <c r="K2891" i="7"/>
  <c r="I2891" i="7"/>
  <c r="J2891" i="7" s="1"/>
  <c r="G2891" i="7"/>
  <c r="H2891" i="7" s="1"/>
  <c r="F2891" i="7"/>
  <c r="J2890" i="7"/>
  <c r="K2890" i="7" s="1"/>
  <c r="I2890" i="7"/>
  <c r="G2890" i="7"/>
  <c r="H2890" i="7" s="1"/>
  <c r="F2890" i="7"/>
  <c r="J2889" i="7"/>
  <c r="K2889" i="7" s="1"/>
  <c r="I2889" i="7"/>
  <c r="F2889" i="7"/>
  <c r="G2889" i="7" s="1"/>
  <c r="H2889" i="7" s="1"/>
  <c r="I2888" i="7"/>
  <c r="J2888" i="7" s="1"/>
  <c r="K2888" i="7" s="1"/>
  <c r="G2888" i="7"/>
  <c r="H2888" i="7" s="1"/>
  <c r="F2888" i="7"/>
  <c r="I2887" i="7"/>
  <c r="J2887" i="7" s="1"/>
  <c r="K2887" i="7" s="1"/>
  <c r="F2887" i="7"/>
  <c r="G2887" i="7" s="1"/>
  <c r="H2887" i="7" s="1"/>
  <c r="J2886" i="7"/>
  <c r="K2886" i="7" s="1"/>
  <c r="I2886" i="7"/>
  <c r="F2886" i="7"/>
  <c r="G2886" i="7" s="1"/>
  <c r="H2886" i="7" s="1"/>
  <c r="I2885" i="7"/>
  <c r="J2885" i="7" s="1"/>
  <c r="K2885" i="7" s="1"/>
  <c r="F2885" i="7"/>
  <c r="G2885" i="7" s="1"/>
  <c r="H2885" i="7" s="1"/>
  <c r="J2884" i="7"/>
  <c r="K2884" i="7" s="1"/>
  <c r="I2884" i="7"/>
  <c r="G2884" i="7"/>
  <c r="H2884" i="7" s="1"/>
  <c r="F2884" i="7"/>
  <c r="I2883" i="7"/>
  <c r="J2883" i="7" s="1"/>
  <c r="K2883" i="7" s="1"/>
  <c r="F2883" i="7"/>
  <c r="G2883" i="7" s="1"/>
  <c r="H2883" i="7" s="1"/>
  <c r="I2882" i="7"/>
  <c r="J2882" i="7" s="1"/>
  <c r="K2882" i="7" s="1"/>
  <c r="F2882" i="7"/>
  <c r="G2882" i="7" s="1"/>
  <c r="H2882" i="7" s="1"/>
  <c r="J2881" i="7"/>
  <c r="K2881" i="7" s="1"/>
  <c r="I2881" i="7"/>
  <c r="G2881" i="7"/>
  <c r="H2881" i="7" s="1"/>
  <c r="F2881" i="7"/>
  <c r="J2880" i="7"/>
  <c r="K2880" i="7" s="1"/>
  <c r="I2880" i="7"/>
  <c r="F2880" i="7"/>
  <c r="G2880" i="7" s="1"/>
  <c r="H2880" i="7" s="1"/>
  <c r="I2879" i="7"/>
  <c r="J2879" i="7" s="1"/>
  <c r="K2879" i="7" s="1"/>
  <c r="G2879" i="7"/>
  <c r="H2879" i="7" s="1"/>
  <c r="F2879" i="7"/>
  <c r="J2878" i="7"/>
  <c r="K2878" i="7" s="1"/>
  <c r="I2878" i="7"/>
  <c r="G2878" i="7"/>
  <c r="H2878" i="7" s="1"/>
  <c r="F2878" i="7"/>
  <c r="J2877" i="7"/>
  <c r="K2877" i="7" s="1"/>
  <c r="I2877" i="7"/>
  <c r="F2877" i="7"/>
  <c r="G2877" i="7" s="1"/>
  <c r="H2877" i="7" s="1"/>
  <c r="I2876" i="7"/>
  <c r="J2876" i="7" s="1"/>
  <c r="K2876" i="7" s="1"/>
  <c r="G2876" i="7"/>
  <c r="H2876" i="7" s="1"/>
  <c r="F2876" i="7"/>
  <c r="J2875" i="7"/>
  <c r="K2875" i="7" s="1"/>
  <c r="I2875" i="7"/>
  <c r="G2875" i="7"/>
  <c r="H2875" i="7" s="1"/>
  <c r="F2875" i="7"/>
  <c r="J2874" i="7"/>
  <c r="K2874" i="7" s="1"/>
  <c r="I2874" i="7"/>
  <c r="F2874" i="7"/>
  <c r="G2874" i="7" s="1"/>
  <c r="H2874" i="7" s="1"/>
  <c r="I2873" i="7"/>
  <c r="J2873" i="7" s="1"/>
  <c r="K2873" i="7" s="1"/>
  <c r="G2873" i="7"/>
  <c r="H2873" i="7" s="1"/>
  <c r="F2873" i="7"/>
  <c r="J2872" i="7"/>
  <c r="K2872" i="7" s="1"/>
  <c r="I2872" i="7"/>
  <c r="G2872" i="7"/>
  <c r="H2872" i="7" s="1"/>
  <c r="F2872" i="7"/>
  <c r="J2871" i="7"/>
  <c r="K2871" i="7" s="1"/>
  <c r="I2871" i="7"/>
  <c r="F2871" i="7"/>
  <c r="G2871" i="7" s="1"/>
  <c r="H2871" i="7" s="1"/>
  <c r="I2870" i="7"/>
  <c r="J2870" i="7" s="1"/>
  <c r="K2870" i="7" s="1"/>
  <c r="G2870" i="7"/>
  <c r="H2870" i="7" s="1"/>
  <c r="F2870" i="7"/>
  <c r="J2869" i="7"/>
  <c r="K2869" i="7" s="1"/>
  <c r="I2869" i="7"/>
  <c r="G2869" i="7"/>
  <c r="H2869" i="7" s="1"/>
  <c r="F2869" i="7"/>
  <c r="J2868" i="7"/>
  <c r="K2868" i="7" s="1"/>
  <c r="I2868" i="7"/>
  <c r="F2868" i="7"/>
  <c r="G2868" i="7" s="1"/>
  <c r="H2868" i="7" s="1"/>
  <c r="I2867" i="7"/>
  <c r="J2867" i="7" s="1"/>
  <c r="K2867" i="7" s="1"/>
  <c r="G2867" i="7"/>
  <c r="H2867" i="7" s="1"/>
  <c r="F2867" i="7"/>
  <c r="J2866" i="7"/>
  <c r="K2866" i="7" s="1"/>
  <c r="I2866" i="7"/>
  <c r="G2866" i="7"/>
  <c r="H2866" i="7" s="1"/>
  <c r="F2866" i="7"/>
  <c r="J2865" i="7"/>
  <c r="K2865" i="7" s="1"/>
  <c r="I2865" i="7"/>
  <c r="F2865" i="7"/>
  <c r="G2865" i="7" s="1"/>
  <c r="H2865" i="7" s="1"/>
  <c r="I2864" i="7"/>
  <c r="J2864" i="7" s="1"/>
  <c r="K2864" i="7" s="1"/>
  <c r="G2864" i="7"/>
  <c r="H2864" i="7" s="1"/>
  <c r="F2864" i="7"/>
  <c r="J2863" i="7"/>
  <c r="K2863" i="7" s="1"/>
  <c r="I2863" i="7"/>
  <c r="G2863" i="7"/>
  <c r="H2863" i="7" s="1"/>
  <c r="F2863" i="7"/>
  <c r="J2862" i="7"/>
  <c r="K2862" i="7" s="1"/>
  <c r="I2862" i="7"/>
  <c r="F2862" i="7"/>
  <c r="G2862" i="7" s="1"/>
  <c r="H2862" i="7" s="1"/>
  <c r="I2861" i="7"/>
  <c r="J2861" i="7" s="1"/>
  <c r="K2861" i="7" s="1"/>
  <c r="G2861" i="7"/>
  <c r="H2861" i="7" s="1"/>
  <c r="F2861" i="7"/>
  <c r="J2860" i="7"/>
  <c r="K2860" i="7" s="1"/>
  <c r="I2860" i="7"/>
  <c r="G2860" i="7"/>
  <c r="H2860" i="7" s="1"/>
  <c r="F2860" i="7"/>
  <c r="J2859" i="7"/>
  <c r="K2859" i="7" s="1"/>
  <c r="I2859" i="7"/>
  <c r="F2859" i="7"/>
  <c r="G2859" i="7" s="1"/>
  <c r="H2859" i="7" s="1"/>
  <c r="I2858" i="7"/>
  <c r="J2858" i="7" s="1"/>
  <c r="K2858" i="7" s="1"/>
  <c r="G2858" i="7"/>
  <c r="H2858" i="7" s="1"/>
  <c r="F2858" i="7"/>
  <c r="J2857" i="7"/>
  <c r="K2857" i="7" s="1"/>
  <c r="I2857" i="7"/>
  <c r="G2857" i="7"/>
  <c r="H2857" i="7" s="1"/>
  <c r="F2857" i="7"/>
  <c r="J2856" i="7"/>
  <c r="K2856" i="7" s="1"/>
  <c r="I2856" i="7"/>
  <c r="F2856" i="7"/>
  <c r="G2856" i="7" s="1"/>
  <c r="H2856" i="7" s="1"/>
  <c r="I2855" i="7"/>
  <c r="J2855" i="7" s="1"/>
  <c r="K2855" i="7" s="1"/>
  <c r="G2855" i="7"/>
  <c r="H2855" i="7" s="1"/>
  <c r="F2855" i="7"/>
  <c r="J2854" i="7"/>
  <c r="K2854" i="7" s="1"/>
  <c r="I2854" i="7"/>
  <c r="G2854" i="7"/>
  <c r="H2854" i="7" s="1"/>
  <c r="F2854" i="7"/>
  <c r="J2853" i="7"/>
  <c r="K2853" i="7" s="1"/>
  <c r="I2853" i="7"/>
  <c r="F2853" i="7"/>
  <c r="G2853" i="7" s="1"/>
  <c r="H2853" i="7" s="1"/>
  <c r="I2852" i="7"/>
  <c r="J2852" i="7" s="1"/>
  <c r="K2852" i="7" s="1"/>
  <c r="G2852" i="7"/>
  <c r="H2852" i="7" s="1"/>
  <c r="F2852" i="7"/>
  <c r="J2851" i="7"/>
  <c r="K2851" i="7" s="1"/>
  <c r="I2851" i="7"/>
  <c r="G2851" i="7"/>
  <c r="H2851" i="7" s="1"/>
  <c r="F2851" i="7"/>
  <c r="J2850" i="7"/>
  <c r="K2850" i="7" s="1"/>
  <c r="I2850" i="7"/>
  <c r="F2850" i="7"/>
  <c r="G2850" i="7" s="1"/>
  <c r="H2850" i="7" s="1"/>
  <c r="I2849" i="7"/>
  <c r="J2849" i="7" s="1"/>
  <c r="K2849" i="7" s="1"/>
  <c r="G2849" i="7"/>
  <c r="H2849" i="7" s="1"/>
  <c r="F2849" i="7"/>
  <c r="J2848" i="7"/>
  <c r="K2848" i="7" s="1"/>
  <c r="I2848" i="7"/>
  <c r="G2848" i="7"/>
  <c r="H2848" i="7" s="1"/>
  <c r="F2848" i="7"/>
  <c r="J2847" i="7"/>
  <c r="K2847" i="7" s="1"/>
  <c r="I2847" i="7"/>
  <c r="F2847" i="7"/>
  <c r="G2847" i="7" s="1"/>
  <c r="H2847" i="7" s="1"/>
  <c r="I2846" i="7"/>
  <c r="J2846" i="7" s="1"/>
  <c r="K2846" i="7" s="1"/>
  <c r="G2846" i="7"/>
  <c r="H2846" i="7" s="1"/>
  <c r="F2846" i="7"/>
  <c r="J2845" i="7"/>
  <c r="K2845" i="7" s="1"/>
  <c r="I2845" i="7"/>
  <c r="G2845" i="7"/>
  <c r="H2845" i="7" s="1"/>
  <c r="F2845" i="7"/>
  <c r="J2844" i="7"/>
  <c r="K2844" i="7" s="1"/>
  <c r="I2844" i="7"/>
  <c r="F2844" i="7"/>
  <c r="G2844" i="7" s="1"/>
  <c r="H2844" i="7" s="1"/>
  <c r="I2843" i="7"/>
  <c r="J2843" i="7" s="1"/>
  <c r="K2843" i="7" s="1"/>
  <c r="G2843" i="7"/>
  <c r="H2843" i="7" s="1"/>
  <c r="F2843" i="7"/>
  <c r="J2842" i="7"/>
  <c r="K2842" i="7" s="1"/>
  <c r="I2842" i="7"/>
  <c r="G2842" i="7"/>
  <c r="H2842" i="7" s="1"/>
  <c r="F2842" i="7"/>
  <c r="J2841" i="7"/>
  <c r="K2841" i="7" s="1"/>
  <c r="I2841" i="7"/>
  <c r="F2841" i="7"/>
  <c r="G2841" i="7" s="1"/>
  <c r="H2841" i="7" s="1"/>
  <c r="I2840" i="7"/>
  <c r="J2840" i="7" s="1"/>
  <c r="K2840" i="7" s="1"/>
  <c r="G2840" i="7"/>
  <c r="H2840" i="7" s="1"/>
  <c r="F2840" i="7"/>
  <c r="J2839" i="7"/>
  <c r="K2839" i="7" s="1"/>
  <c r="I2839" i="7"/>
  <c r="G2839" i="7"/>
  <c r="H2839" i="7" s="1"/>
  <c r="F2839" i="7"/>
  <c r="J2838" i="7"/>
  <c r="K2838" i="7" s="1"/>
  <c r="I2838" i="7"/>
  <c r="F2838" i="7"/>
  <c r="G2838" i="7" s="1"/>
  <c r="H2838" i="7" s="1"/>
  <c r="I2837" i="7"/>
  <c r="J2837" i="7" s="1"/>
  <c r="K2837" i="7" s="1"/>
  <c r="G2837" i="7"/>
  <c r="H2837" i="7" s="1"/>
  <c r="F2837" i="7"/>
  <c r="J2836" i="7"/>
  <c r="K2836" i="7" s="1"/>
  <c r="I2836" i="7"/>
  <c r="G2836" i="7"/>
  <c r="H2836" i="7" s="1"/>
  <c r="F2836" i="7"/>
  <c r="J2835" i="7"/>
  <c r="K2835" i="7" s="1"/>
  <c r="I2835" i="7"/>
  <c r="F2835" i="7"/>
  <c r="G2835" i="7" s="1"/>
  <c r="H2835" i="7" s="1"/>
  <c r="I2834" i="7"/>
  <c r="J2834" i="7" s="1"/>
  <c r="K2834" i="7" s="1"/>
  <c r="G2834" i="7"/>
  <c r="H2834" i="7" s="1"/>
  <c r="F2834" i="7"/>
  <c r="J2833" i="7"/>
  <c r="K2833" i="7" s="1"/>
  <c r="I2833" i="7"/>
  <c r="G2833" i="7"/>
  <c r="H2833" i="7" s="1"/>
  <c r="F2833" i="7"/>
  <c r="J2832" i="7"/>
  <c r="K2832" i="7" s="1"/>
  <c r="I2832" i="7"/>
  <c r="F2832" i="7"/>
  <c r="G2832" i="7" s="1"/>
  <c r="H2832" i="7" s="1"/>
  <c r="I2831" i="7"/>
  <c r="J2831" i="7" s="1"/>
  <c r="K2831" i="7" s="1"/>
  <c r="G2831" i="7"/>
  <c r="H2831" i="7" s="1"/>
  <c r="F2831" i="7"/>
  <c r="J2830" i="7"/>
  <c r="K2830" i="7" s="1"/>
  <c r="I2830" i="7"/>
  <c r="G2830" i="7"/>
  <c r="H2830" i="7" s="1"/>
  <c r="F2830" i="7"/>
  <c r="J2829" i="7"/>
  <c r="K2829" i="7" s="1"/>
  <c r="I2829" i="7"/>
  <c r="F2829" i="7"/>
  <c r="G2829" i="7" s="1"/>
  <c r="H2829" i="7" s="1"/>
  <c r="I2828" i="7"/>
  <c r="J2828" i="7" s="1"/>
  <c r="K2828" i="7" s="1"/>
  <c r="G2828" i="7"/>
  <c r="H2828" i="7" s="1"/>
  <c r="F2828" i="7"/>
  <c r="J2827" i="7"/>
  <c r="K2827" i="7" s="1"/>
  <c r="I2827" i="7"/>
  <c r="G2827" i="7"/>
  <c r="H2827" i="7" s="1"/>
  <c r="F2827" i="7"/>
  <c r="J2826" i="7"/>
  <c r="K2826" i="7" s="1"/>
  <c r="I2826" i="7"/>
  <c r="F2826" i="7"/>
  <c r="G2826" i="7" s="1"/>
  <c r="H2826" i="7" s="1"/>
  <c r="I2825" i="7"/>
  <c r="J2825" i="7" s="1"/>
  <c r="K2825" i="7" s="1"/>
  <c r="G2825" i="7"/>
  <c r="H2825" i="7" s="1"/>
  <c r="F2825" i="7"/>
  <c r="J2824" i="7"/>
  <c r="K2824" i="7" s="1"/>
  <c r="I2824" i="7"/>
  <c r="G2824" i="7"/>
  <c r="H2824" i="7" s="1"/>
  <c r="F2824" i="7"/>
  <c r="J2823" i="7"/>
  <c r="K2823" i="7" s="1"/>
  <c r="I2823" i="7"/>
  <c r="F2823" i="7"/>
  <c r="G2823" i="7" s="1"/>
  <c r="H2823" i="7" s="1"/>
  <c r="I2822" i="7"/>
  <c r="J2822" i="7" s="1"/>
  <c r="K2822" i="7" s="1"/>
  <c r="G2822" i="7"/>
  <c r="H2822" i="7" s="1"/>
  <c r="F2822" i="7"/>
  <c r="J2821" i="7"/>
  <c r="K2821" i="7" s="1"/>
  <c r="I2821" i="7"/>
  <c r="G2821" i="7"/>
  <c r="H2821" i="7" s="1"/>
  <c r="F2821" i="7"/>
  <c r="J2820" i="7"/>
  <c r="K2820" i="7" s="1"/>
  <c r="I2820" i="7"/>
  <c r="F2820" i="7"/>
  <c r="G2820" i="7" s="1"/>
  <c r="H2820" i="7" s="1"/>
  <c r="I2819" i="7"/>
  <c r="J2819" i="7" s="1"/>
  <c r="K2819" i="7" s="1"/>
  <c r="G2819" i="7"/>
  <c r="H2819" i="7" s="1"/>
  <c r="F2819" i="7"/>
  <c r="J2818" i="7"/>
  <c r="K2818" i="7" s="1"/>
  <c r="I2818" i="7"/>
  <c r="G2818" i="7"/>
  <c r="H2818" i="7" s="1"/>
  <c r="F2818" i="7"/>
  <c r="J2817" i="7"/>
  <c r="K2817" i="7" s="1"/>
  <c r="I2817" i="7"/>
  <c r="F2817" i="7"/>
  <c r="G2817" i="7" s="1"/>
  <c r="H2817" i="7" s="1"/>
  <c r="I2816" i="7"/>
  <c r="J2816" i="7" s="1"/>
  <c r="K2816" i="7" s="1"/>
  <c r="G2816" i="7"/>
  <c r="H2816" i="7" s="1"/>
  <c r="F2816" i="7"/>
  <c r="J2815" i="7"/>
  <c r="K2815" i="7" s="1"/>
  <c r="I2815" i="7"/>
  <c r="G2815" i="7"/>
  <c r="H2815" i="7" s="1"/>
  <c r="F2815" i="7"/>
  <c r="J2814" i="7"/>
  <c r="K2814" i="7" s="1"/>
  <c r="I2814" i="7"/>
  <c r="F2814" i="7"/>
  <c r="G2814" i="7" s="1"/>
  <c r="H2814" i="7" s="1"/>
  <c r="I2813" i="7"/>
  <c r="J2813" i="7" s="1"/>
  <c r="K2813" i="7" s="1"/>
  <c r="G2813" i="7"/>
  <c r="H2813" i="7" s="1"/>
  <c r="F2813" i="7"/>
  <c r="J2812" i="7"/>
  <c r="K2812" i="7" s="1"/>
  <c r="I2812" i="7"/>
  <c r="G2812" i="7"/>
  <c r="H2812" i="7" s="1"/>
  <c r="F2812" i="7"/>
  <c r="J2811" i="7"/>
  <c r="K2811" i="7" s="1"/>
  <c r="I2811" i="7"/>
  <c r="F2811" i="7"/>
  <c r="G2811" i="7" s="1"/>
  <c r="H2811" i="7" s="1"/>
  <c r="I2810" i="7"/>
  <c r="J2810" i="7" s="1"/>
  <c r="K2810" i="7" s="1"/>
  <c r="G2810" i="7"/>
  <c r="H2810" i="7" s="1"/>
  <c r="F2810" i="7"/>
  <c r="J2809" i="7"/>
  <c r="K2809" i="7" s="1"/>
  <c r="I2809" i="7"/>
  <c r="G2809" i="7"/>
  <c r="H2809" i="7" s="1"/>
  <c r="F2809" i="7"/>
  <c r="J2808" i="7"/>
  <c r="K2808" i="7" s="1"/>
  <c r="I2808" i="7"/>
  <c r="F2808" i="7"/>
  <c r="G2808" i="7" s="1"/>
  <c r="H2808" i="7" s="1"/>
  <c r="I2807" i="7"/>
  <c r="J2807" i="7" s="1"/>
  <c r="K2807" i="7" s="1"/>
  <c r="G2807" i="7"/>
  <c r="H2807" i="7" s="1"/>
  <c r="F2807" i="7"/>
  <c r="J2806" i="7"/>
  <c r="K2806" i="7" s="1"/>
  <c r="I2806" i="7"/>
  <c r="G2806" i="7"/>
  <c r="H2806" i="7" s="1"/>
  <c r="F2806" i="7"/>
  <c r="J2805" i="7"/>
  <c r="K2805" i="7" s="1"/>
  <c r="I2805" i="7"/>
  <c r="F2805" i="7"/>
  <c r="G2805" i="7" s="1"/>
  <c r="H2805" i="7" s="1"/>
  <c r="I2804" i="7"/>
  <c r="J2804" i="7" s="1"/>
  <c r="K2804" i="7" s="1"/>
  <c r="G2804" i="7"/>
  <c r="H2804" i="7" s="1"/>
  <c r="F2804" i="7"/>
  <c r="J2803" i="7"/>
  <c r="K2803" i="7" s="1"/>
  <c r="I2803" i="7"/>
  <c r="G2803" i="7"/>
  <c r="H2803" i="7" s="1"/>
  <c r="F2803" i="7"/>
  <c r="J2802" i="7"/>
  <c r="K2802" i="7" s="1"/>
  <c r="I2802" i="7"/>
  <c r="F2802" i="7"/>
  <c r="G2802" i="7" s="1"/>
  <c r="H2802" i="7" s="1"/>
  <c r="I2801" i="7"/>
  <c r="J2801" i="7" s="1"/>
  <c r="K2801" i="7" s="1"/>
  <c r="G2801" i="7"/>
  <c r="H2801" i="7" s="1"/>
  <c r="F2801" i="7"/>
  <c r="J2800" i="7"/>
  <c r="K2800" i="7" s="1"/>
  <c r="I2800" i="7"/>
  <c r="G2800" i="7"/>
  <c r="H2800" i="7" s="1"/>
  <c r="F2800" i="7"/>
  <c r="J2799" i="7"/>
  <c r="K2799" i="7" s="1"/>
  <c r="I2799" i="7"/>
  <c r="F2799" i="7"/>
  <c r="G2799" i="7" s="1"/>
  <c r="H2799" i="7" s="1"/>
  <c r="I2798" i="7"/>
  <c r="J2798" i="7" s="1"/>
  <c r="K2798" i="7" s="1"/>
  <c r="G2798" i="7"/>
  <c r="H2798" i="7" s="1"/>
  <c r="F2798" i="7"/>
  <c r="J2797" i="7"/>
  <c r="K2797" i="7" s="1"/>
  <c r="I2797" i="7"/>
  <c r="G2797" i="7"/>
  <c r="H2797" i="7" s="1"/>
  <c r="F2797" i="7"/>
  <c r="J2796" i="7"/>
  <c r="K2796" i="7" s="1"/>
  <c r="I2796" i="7"/>
  <c r="F2796" i="7"/>
  <c r="G2796" i="7" s="1"/>
  <c r="H2796" i="7" s="1"/>
  <c r="I2795" i="7"/>
  <c r="J2795" i="7" s="1"/>
  <c r="K2795" i="7" s="1"/>
  <c r="G2795" i="7"/>
  <c r="H2795" i="7" s="1"/>
  <c r="F2795" i="7"/>
  <c r="J2794" i="7"/>
  <c r="K2794" i="7" s="1"/>
  <c r="I2794" i="7"/>
  <c r="G2794" i="7"/>
  <c r="H2794" i="7" s="1"/>
  <c r="F2794" i="7"/>
  <c r="J2793" i="7"/>
  <c r="K2793" i="7" s="1"/>
  <c r="I2793" i="7"/>
  <c r="F2793" i="7"/>
  <c r="G2793" i="7" s="1"/>
  <c r="H2793" i="7" s="1"/>
  <c r="I2792" i="7"/>
  <c r="J2792" i="7" s="1"/>
  <c r="K2792" i="7" s="1"/>
  <c r="G2792" i="7"/>
  <c r="H2792" i="7" s="1"/>
  <c r="F2792" i="7"/>
  <c r="J2791" i="7"/>
  <c r="K2791" i="7" s="1"/>
  <c r="I2791" i="7"/>
  <c r="G2791" i="7"/>
  <c r="H2791" i="7" s="1"/>
  <c r="F2791" i="7"/>
  <c r="J2790" i="7"/>
  <c r="K2790" i="7" s="1"/>
  <c r="I2790" i="7"/>
  <c r="F2790" i="7"/>
  <c r="G2790" i="7" s="1"/>
  <c r="H2790" i="7" s="1"/>
  <c r="I2789" i="7"/>
  <c r="J2789" i="7" s="1"/>
  <c r="K2789" i="7" s="1"/>
  <c r="G2789" i="7"/>
  <c r="H2789" i="7" s="1"/>
  <c r="F2789" i="7"/>
  <c r="J2788" i="7"/>
  <c r="K2788" i="7" s="1"/>
  <c r="I2788" i="7"/>
  <c r="G2788" i="7"/>
  <c r="H2788" i="7" s="1"/>
  <c r="F2788" i="7"/>
  <c r="J2787" i="7"/>
  <c r="K2787" i="7" s="1"/>
  <c r="I2787" i="7"/>
  <c r="F2787" i="7"/>
  <c r="G2787" i="7" s="1"/>
  <c r="H2787" i="7" s="1"/>
  <c r="I2786" i="7"/>
  <c r="J2786" i="7" s="1"/>
  <c r="K2786" i="7" s="1"/>
  <c r="G2786" i="7"/>
  <c r="H2786" i="7" s="1"/>
  <c r="F2786" i="7"/>
  <c r="J2785" i="7"/>
  <c r="K2785" i="7" s="1"/>
  <c r="I2785" i="7"/>
  <c r="G2785" i="7"/>
  <c r="H2785" i="7" s="1"/>
  <c r="F2785" i="7"/>
  <c r="J2784" i="7"/>
  <c r="K2784" i="7" s="1"/>
  <c r="I2784" i="7"/>
  <c r="F2784" i="7"/>
  <c r="G2784" i="7" s="1"/>
  <c r="H2784" i="7" s="1"/>
  <c r="I2783" i="7"/>
  <c r="J2783" i="7" s="1"/>
  <c r="K2783" i="7" s="1"/>
  <c r="G2783" i="7"/>
  <c r="H2783" i="7" s="1"/>
  <c r="F2783" i="7"/>
  <c r="J2782" i="7"/>
  <c r="K2782" i="7" s="1"/>
  <c r="I2782" i="7"/>
  <c r="G2782" i="7"/>
  <c r="H2782" i="7" s="1"/>
  <c r="F2782" i="7"/>
  <c r="J2781" i="7"/>
  <c r="K2781" i="7" s="1"/>
  <c r="I2781" i="7"/>
  <c r="F2781" i="7"/>
  <c r="G2781" i="7" s="1"/>
  <c r="H2781" i="7" s="1"/>
  <c r="I2780" i="7"/>
  <c r="J2780" i="7" s="1"/>
  <c r="K2780" i="7" s="1"/>
  <c r="G2780" i="7"/>
  <c r="H2780" i="7" s="1"/>
  <c r="F2780" i="7"/>
  <c r="J2779" i="7"/>
  <c r="K2779" i="7" s="1"/>
  <c r="I2779" i="7"/>
  <c r="G2779" i="7"/>
  <c r="H2779" i="7" s="1"/>
  <c r="F2779" i="7"/>
  <c r="J2778" i="7"/>
  <c r="K2778" i="7" s="1"/>
  <c r="I2778" i="7"/>
  <c r="F2778" i="7"/>
  <c r="G2778" i="7" s="1"/>
  <c r="H2778" i="7" s="1"/>
  <c r="I2777" i="7"/>
  <c r="J2777" i="7" s="1"/>
  <c r="K2777" i="7" s="1"/>
  <c r="G2777" i="7"/>
  <c r="H2777" i="7" s="1"/>
  <c r="F2777" i="7"/>
  <c r="J2776" i="7"/>
  <c r="K2776" i="7" s="1"/>
  <c r="I2776" i="7"/>
  <c r="G2776" i="7"/>
  <c r="H2776" i="7" s="1"/>
  <c r="F2776" i="7"/>
  <c r="J2775" i="7"/>
  <c r="K2775" i="7" s="1"/>
  <c r="I2775" i="7"/>
  <c r="F2775" i="7"/>
  <c r="G2775" i="7" s="1"/>
  <c r="H2775" i="7" s="1"/>
  <c r="I2774" i="7"/>
  <c r="J2774" i="7" s="1"/>
  <c r="K2774" i="7" s="1"/>
  <c r="G2774" i="7"/>
  <c r="H2774" i="7" s="1"/>
  <c r="F2774" i="7"/>
  <c r="J2773" i="7"/>
  <c r="K2773" i="7" s="1"/>
  <c r="I2773" i="7"/>
  <c r="G2773" i="7"/>
  <c r="H2773" i="7" s="1"/>
  <c r="F2773" i="7"/>
  <c r="J2772" i="7"/>
  <c r="K2772" i="7" s="1"/>
  <c r="I2772" i="7"/>
  <c r="F2772" i="7"/>
  <c r="G2772" i="7" s="1"/>
  <c r="H2772" i="7" s="1"/>
  <c r="I2771" i="7"/>
  <c r="J2771" i="7" s="1"/>
  <c r="K2771" i="7" s="1"/>
  <c r="G2771" i="7"/>
  <c r="H2771" i="7" s="1"/>
  <c r="F2771" i="7"/>
  <c r="J2770" i="7"/>
  <c r="K2770" i="7" s="1"/>
  <c r="I2770" i="7"/>
  <c r="G2770" i="7"/>
  <c r="H2770" i="7" s="1"/>
  <c r="F2770" i="7"/>
  <c r="J2769" i="7"/>
  <c r="K2769" i="7" s="1"/>
  <c r="I2769" i="7"/>
  <c r="F2769" i="7"/>
  <c r="G2769" i="7" s="1"/>
  <c r="H2769" i="7" s="1"/>
  <c r="I2768" i="7"/>
  <c r="J2768" i="7" s="1"/>
  <c r="K2768" i="7" s="1"/>
  <c r="G2768" i="7"/>
  <c r="H2768" i="7" s="1"/>
  <c r="F2768" i="7"/>
  <c r="J2767" i="7"/>
  <c r="K2767" i="7" s="1"/>
  <c r="I2767" i="7"/>
  <c r="G2767" i="7"/>
  <c r="H2767" i="7" s="1"/>
  <c r="F2767" i="7"/>
  <c r="J2766" i="7"/>
  <c r="K2766" i="7" s="1"/>
  <c r="I2766" i="7"/>
  <c r="F2766" i="7"/>
  <c r="G2766" i="7" s="1"/>
  <c r="H2766" i="7" s="1"/>
  <c r="I2765" i="7"/>
  <c r="J2765" i="7" s="1"/>
  <c r="K2765" i="7" s="1"/>
  <c r="G2765" i="7"/>
  <c r="H2765" i="7" s="1"/>
  <c r="F2765" i="7"/>
  <c r="J2764" i="7"/>
  <c r="K2764" i="7" s="1"/>
  <c r="I2764" i="7"/>
  <c r="G2764" i="7"/>
  <c r="H2764" i="7" s="1"/>
  <c r="F2764" i="7"/>
  <c r="J2763" i="7"/>
  <c r="K2763" i="7" s="1"/>
  <c r="I2763" i="7"/>
  <c r="F2763" i="7"/>
  <c r="G2763" i="7" s="1"/>
  <c r="H2763" i="7" s="1"/>
  <c r="I2762" i="7"/>
  <c r="J2762" i="7" s="1"/>
  <c r="K2762" i="7" s="1"/>
  <c r="G2762" i="7"/>
  <c r="H2762" i="7" s="1"/>
  <c r="F2762" i="7"/>
  <c r="J2761" i="7"/>
  <c r="K2761" i="7" s="1"/>
  <c r="I2761" i="7"/>
  <c r="G2761" i="7"/>
  <c r="H2761" i="7" s="1"/>
  <c r="F2761" i="7"/>
  <c r="J2760" i="7"/>
  <c r="K2760" i="7" s="1"/>
  <c r="I2760" i="7"/>
  <c r="F2760" i="7"/>
  <c r="G2760" i="7" s="1"/>
  <c r="H2760" i="7" s="1"/>
  <c r="I2759" i="7"/>
  <c r="J2759" i="7" s="1"/>
  <c r="K2759" i="7" s="1"/>
  <c r="G2759" i="7"/>
  <c r="H2759" i="7" s="1"/>
  <c r="F2759" i="7"/>
  <c r="J2758" i="7"/>
  <c r="K2758" i="7" s="1"/>
  <c r="I2758" i="7"/>
  <c r="G2758" i="7"/>
  <c r="H2758" i="7" s="1"/>
  <c r="F2758" i="7"/>
  <c r="J2757" i="7"/>
  <c r="K2757" i="7" s="1"/>
  <c r="I2757" i="7"/>
  <c r="F2757" i="7"/>
  <c r="G2757" i="7" s="1"/>
  <c r="H2757" i="7" s="1"/>
  <c r="I2756" i="7"/>
  <c r="J2756" i="7" s="1"/>
  <c r="K2756" i="7" s="1"/>
  <c r="G2756" i="7"/>
  <c r="H2756" i="7" s="1"/>
  <c r="F2756" i="7"/>
  <c r="J2755" i="7"/>
  <c r="K2755" i="7" s="1"/>
  <c r="I2755" i="7"/>
  <c r="G2755" i="7"/>
  <c r="H2755" i="7" s="1"/>
  <c r="F2755" i="7"/>
  <c r="J2754" i="7"/>
  <c r="K2754" i="7" s="1"/>
  <c r="I2754" i="7"/>
  <c r="F2754" i="7"/>
  <c r="G2754" i="7" s="1"/>
  <c r="H2754" i="7" s="1"/>
  <c r="I2753" i="7"/>
  <c r="J2753" i="7" s="1"/>
  <c r="K2753" i="7" s="1"/>
  <c r="G2753" i="7"/>
  <c r="H2753" i="7" s="1"/>
  <c r="F2753" i="7"/>
  <c r="J2752" i="7"/>
  <c r="K2752" i="7" s="1"/>
  <c r="I2752" i="7"/>
  <c r="F2752" i="7"/>
  <c r="G2752" i="7" s="1"/>
  <c r="H2752" i="7" s="1"/>
  <c r="I2751" i="7"/>
  <c r="J2751" i="7" s="1"/>
  <c r="K2751" i="7" s="1"/>
  <c r="F2751" i="7"/>
  <c r="G2751" i="7" s="1"/>
  <c r="H2751" i="7" s="1"/>
  <c r="I2750" i="7"/>
  <c r="J2750" i="7" s="1"/>
  <c r="K2750" i="7" s="1"/>
  <c r="G2750" i="7"/>
  <c r="H2750" i="7" s="1"/>
  <c r="F2750" i="7"/>
  <c r="J2749" i="7"/>
  <c r="K2749" i="7" s="1"/>
  <c r="I2749" i="7"/>
  <c r="F2749" i="7"/>
  <c r="G2749" i="7" s="1"/>
  <c r="H2749" i="7" s="1"/>
  <c r="I2748" i="7"/>
  <c r="J2748" i="7" s="1"/>
  <c r="K2748" i="7" s="1"/>
  <c r="F2748" i="7"/>
  <c r="G2748" i="7" s="1"/>
  <c r="H2748" i="7" s="1"/>
  <c r="I2747" i="7"/>
  <c r="J2747" i="7" s="1"/>
  <c r="K2747" i="7" s="1"/>
  <c r="G2747" i="7"/>
  <c r="H2747" i="7" s="1"/>
  <c r="F2747" i="7"/>
  <c r="J2746" i="7"/>
  <c r="K2746" i="7" s="1"/>
  <c r="I2746" i="7"/>
  <c r="F2746" i="7"/>
  <c r="G2746" i="7" s="1"/>
  <c r="H2746" i="7" s="1"/>
  <c r="I2745" i="7"/>
  <c r="J2745" i="7" s="1"/>
  <c r="K2745" i="7" s="1"/>
  <c r="F2745" i="7"/>
  <c r="G2745" i="7" s="1"/>
  <c r="H2745" i="7" s="1"/>
  <c r="I2744" i="7"/>
  <c r="J2744" i="7" s="1"/>
  <c r="K2744" i="7" s="1"/>
  <c r="G2744" i="7"/>
  <c r="H2744" i="7" s="1"/>
  <c r="F2744" i="7"/>
  <c r="J2743" i="7"/>
  <c r="K2743" i="7" s="1"/>
  <c r="I2743" i="7"/>
  <c r="F2743" i="7"/>
  <c r="G2743" i="7" s="1"/>
  <c r="H2743" i="7" s="1"/>
  <c r="I2742" i="7"/>
  <c r="J2742" i="7" s="1"/>
  <c r="K2742" i="7" s="1"/>
  <c r="F2742" i="7"/>
  <c r="G2742" i="7" s="1"/>
  <c r="H2742" i="7" s="1"/>
  <c r="I2741" i="7"/>
  <c r="J2741" i="7" s="1"/>
  <c r="K2741" i="7" s="1"/>
  <c r="G2741" i="7"/>
  <c r="H2741" i="7" s="1"/>
  <c r="F2741" i="7"/>
  <c r="J2740" i="7"/>
  <c r="K2740" i="7" s="1"/>
  <c r="I2740" i="7"/>
  <c r="F2740" i="7"/>
  <c r="G2740" i="7" s="1"/>
  <c r="H2740" i="7" s="1"/>
  <c r="I2739" i="7"/>
  <c r="J2739" i="7" s="1"/>
  <c r="K2739" i="7" s="1"/>
  <c r="F2739" i="7"/>
  <c r="G2739" i="7" s="1"/>
  <c r="H2739" i="7" s="1"/>
  <c r="I2738" i="7"/>
  <c r="J2738" i="7" s="1"/>
  <c r="K2738" i="7" s="1"/>
  <c r="G2738" i="7"/>
  <c r="H2738" i="7" s="1"/>
  <c r="F2738" i="7"/>
  <c r="J2737" i="7"/>
  <c r="K2737" i="7" s="1"/>
  <c r="I2737" i="7"/>
  <c r="F2737" i="7"/>
  <c r="G2737" i="7" s="1"/>
  <c r="H2737" i="7" s="1"/>
  <c r="I2736" i="7"/>
  <c r="J2736" i="7" s="1"/>
  <c r="K2736" i="7" s="1"/>
  <c r="F2736" i="7"/>
  <c r="G2736" i="7" s="1"/>
  <c r="H2736" i="7" s="1"/>
  <c r="I2735" i="7"/>
  <c r="J2735" i="7" s="1"/>
  <c r="K2735" i="7" s="1"/>
  <c r="G2735" i="7"/>
  <c r="H2735" i="7" s="1"/>
  <c r="F2735" i="7"/>
  <c r="J2734" i="7"/>
  <c r="K2734" i="7" s="1"/>
  <c r="I2734" i="7"/>
  <c r="F2734" i="7"/>
  <c r="G2734" i="7" s="1"/>
  <c r="H2734" i="7" s="1"/>
  <c r="I2733" i="7"/>
  <c r="J2733" i="7" s="1"/>
  <c r="K2733" i="7" s="1"/>
  <c r="F2733" i="7"/>
  <c r="G2733" i="7" s="1"/>
  <c r="H2733" i="7" s="1"/>
  <c r="I2732" i="7"/>
  <c r="J2732" i="7" s="1"/>
  <c r="K2732" i="7" s="1"/>
  <c r="G2732" i="7"/>
  <c r="H2732" i="7" s="1"/>
  <c r="F2732" i="7"/>
  <c r="J2731" i="7"/>
  <c r="K2731" i="7" s="1"/>
  <c r="I2731" i="7"/>
  <c r="F2731" i="7"/>
  <c r="G2731" i="7" s="1"/>
  <c r="H2731" i="7" s="1"/>
  <c r="I2730" i="7"/>
  <c r="J2730" i="7" s="1"/>
  <c r="K2730" i="7" s="1"/>
  <c r="F2730" i="7"/>
  <c r="G2730" i="7" s="1"/>
  <c r="H2730" i="7" s="1"/>
  <c r="I2729" i="7"/>
  <c r="J2729" i="7" s="1"/>
  <c r="K2729" i="7" s="1"/>
  <c r="G2729" i="7"/>
  <c r="H2729" i="7" s="1"/>
  <c r="F2729" i="7"/>
  <c r="J2728" i="7"/>
  <c r="K2728" i="7" s="1"/>
  <c r="I2728" i="7"/>
  <c r="F2728" i="7"/>
  <c r="G2728" i="7" s="1"/>
  <c r="H2728" i="7" s="1"/>
  <c r="I2727" i="7"/>
  <c r="J2727" i="7" s="1"/>
  <c r="K2727" i="7" s="1"/>
  <c r="F2727" i="7"/>
  <c r="G2727" i="7" s="1"/>
  <c r="H2727" i="7" s="1"/>
  <c r="I2726" i="7"/>
  <c r="J2726" i="7" s="1"/>
  <c r="K2726" i="7" s="1"/>
  <c r="G2726" i="7"/>
  <c r="H2726" i="7" s="1"/>
  <c r="F2726" i="7"/>
  <c r="J2725" i="7"/>
  <c r="K2725" i="7" s="1"/>
  <c r="I2725" i="7"/>
  <c r="F2725" i="7"/>
  <c r="G2725" i="7" s="1"/>
  <c r="H2725" i="7" s="1"/>
  <c r="I2724" i="7"/>
  <c r="J2724" i="7" s="1"/>
  <c r="K2724" i="7" s="1"/>
  <c r="F2724" i="7"/>
  <c r="G2724" i="7" s="1"/>
  <c r="H2724" i="7" s="1"/>
  <c r="I2723" i="7"/>
  <c r="J2723" i="7" s="1"/>
  <c r="K2723" i="7" s="1"/>
  <c r="G2723" i="7"/>
  <c r="H2723" i="7" s="1"/>
  <c r="F2723" i="7"/>
  <c r="J2722" i="7"/>
  <c r="K2722" i="7" s="1"/>
  <c r="I2722" i="7"/>
  <c r="F2722" i="7"/>
  <c r="G2722" i="7" s="1"/>
  <c r="H2722" i="7" s="1"/>
  <c r="I2721" i="7"/>
  <c r="J2721" i="7" s="1"/>
  <c r="K2721" i="7" s="1"/>
  <c r="F2721" i="7"/>
  <c r="G2721" i="7" s="1"/>
  <c r="H2721" i="7" s="1"/>
  <c r="I2720" i="7"/>
  <c r="J2720" i="7" s="1"/>
  <c r="K2720" i="7" s="1"/>
  <c r="G2720" i="7"/>
  <c r="H2720" i="7" s="1"/>
  <c r="F2720" i="7"/>
  <c r="J2719" i="7"/>
  <c r="K2719" i="7" s="1"/>
  <c r="I2719" i="7"/>
  <c r="F2719" i="7"/>
  <c r="G2719" i="7" s="1"/>
  <c r="H2719" i="7" s="1"/>
  <c r="I2718" i="7"/>
  <c r="J2718" i="7" s="1"/>
  <c r="K2718" i="7" s="1"/>
  <c r="G2718" i="7"/>
  <c r="H2718" i="7" s="1"/>
  <c r="F2718" i="7"/>
  <c r="J2717" i="7"/>
  <c r="K2717" i="7" s="1"/>
  <c r="I2717" i="7"/>
  <c r="H2717" i="7"/>
  <c r="F2717" i="7"/>
  <c r="G2717" i="7" s="1"/>
  <c r="J2716" i="7"/>
  <c r="K2716" i="7" s="1"/>
  <c r="I2716" i="7"/>
  <c r="G2716" i="7"/>
  <c r="H2716" i="7" s="1"/>
  <c r="F2716" i="7"/>
  <c r="J2715" i="7"/>
  <c r="K2715" i="7" s="1"/>
  <c r="I2715" i="7"/>
  <c r="H2715" i="7"/>
  <c r="F2715" i="7"/>
  <c r="G2715" i="7" s="1"/>
  <c r="I2714" i="7"/>
  <c r="J2714" i="7" s="1"/>
  <c r="K2714" i="7" s="1"/>
  <c r="F2714" i="7"/>
  <c r="G2714" i="7" s="1"/>
  <c r="H2714" i="7" s="1"/>
  <c r="I2713" i="7"/>
  <c r="J2713" i="7" s="1"/>
  <c r="K2713" i="7" s="1"/>
  <c r="F2713" i="7"/>
  <c r="G2713" i="7" s="1"/>
  <c r="H2713" i="7" s="1"/>
  <c r="I2712" i="7"/>
  <c r="J2712" i="7" s="1"/>
  <c r="K2712" i="7" s="1"/>
  <c r="F2712" i="7"/>
  <c r="G2712" i="7" s="1"/>
  <c r="H2712" i="7" s="1"/>
  <c r="I2711" i="7"/>
  <c r="J2711" i="7" s="1"/>
  <c r="K2711" i="7" s="1"/>
  <c r="F2711" i="7"/>
  <c r="G2711" i="7" s="1"/>
  <c r="H2711" i="7" s="1"/>
  <c r="I2710" i="7"/>
  <c r="J2710" i="7" s="1"/>
  <c r="K2710" i="7" s="1"/>
  <c r="F2710" i="7"/>
  <c r="G2710" i="7" s="1"/>
  <c r="H2710" i="7" s="1"/>
  <c r="I2709" i="7"/>
  <c r="J2709" i="7" s="1"/>
  <c r="K2709" i="7" s="1"/>
  <c r="F2709" i="7"/>
  <c r="G2709" i="7" s="1"/>
  <c r="H2709" i="7" s="1"/>
  <c r="I2708" i="7"/>
  <c r="J2708" i="7" s="1"/>
  <c r="K2708" i="7" s="1"/>
  <c r="G2708" i="7"/>
  <c r="H2708" i="7" s="1"/>
  <c r="F2708" i="7"/>
  <c r="J2707" i="7"/>
  <c r="K2707" i="7" s="1"/>
  <c r="I2707" i="7"/>
  <c r="F2707" i="7"/>
  <c r="G2707" i="7" s="1"/>
  <c r="H2707" i="7" s="1"/>
  <c r="I2706" i="7"/>
  <c r="J2706" i="7" s="1"/>
  <c r="K2706" i="7" s="1"/>
  <c r="G2706" i="7"/>
  <c r="H2706" i="7" s="1"/>
  <c r="F2706" i="7"/>
  <c r="J2705" i="7"/>
  <c r="K2705" i="7" s="1"/>
  <c r="I2705" i="7"/>
  <c r="H2705" i="7"/>
  <c r="F2705" i="7"/>
  <c r="G2705" i="7" s="1"/>
  <c r="J2704" i="7"/>
  <c r="K2704" i="7" s="1"/>
  <c r="I2704" i="7"/>
  <c r="G2704" i="7"/>
  <c r="H2704" i="7" s="1"/>
  <c r="F2704" i="7"/>
  <c r="J2703" i="7"/>
  <c r="K2703" i="7" s="1"/>
  <c r="I2703" i="7"/>
  <c r="H2703" i="7"/>
  <c r="F2703" i="7"/>
  <c r="G2703" i="7" s="1"/>
  <c r="I2702" i="7"/>
  <c r="J2702" i="7" s="1"/>
  <c r="K2702" i="7" s="1"/>
  <c r="F2702" i="7"/>
  <c r="G2702" i="7" s="1"/>
  <c r="H2702" i="7" s="1"/>
  <c r="I2701" i="7"/>
  <c r="J2701" i="7" s="1"/>
  <c r="K2701" i="7" s="1"/>
  <c r="F2701" i="7"/>
  <c r="G2701" i="7" s="1"/>
  <c r="H2701" i="7" s="1"/>
  <c r="I2700" i="7"/>
  <c r="J2700" i="7" s="1"/>
  <c r="K2700" i="7" s="1"/>
  <c r="F2700" i="7"/>
  <c r="G2700" i="7" s="1"/>
  <c r="H2700" i="7" s="1"/>
  <c r="I2699" i="7"/>
  <c r="J2699" i="7" s="1"/>
  <c r="K2699" i="7" s="1"/>
  <c r="F2699" i="7"/>
  <c r="G2699" i="7" s="1"/>
  <c r="H2699" i="7" s="1"/>
  <c r="I2698" i="7"/>
  <c r="J2698" i="7" s="1"/>
  <c r="K2698" i="7" s="1"/>
  <c r="F2698" i="7"/>
  <c r="G2698" i="7" s="1"/>
  <c r="H2698" i="7" s="1"/>
  <c r="I2697" i="7"/>
  <c r="J2697" i="7" s="1"/>
  <c r="K2697" i="7" s="1"/>
  <c r="F2697" i="7"/>
  <c r="G2697" i="7" s="1"/>
  <c r="H2697" i="7" s="1"/>
  <c r="I2696" i="7"/>
  <c r="J2696" i="7" s="1"/>
  <c r="K2696" i="7" s="1"/>
  <c r="G2696" i="7"/>
  <c r="H2696" i="7" s="1"/>
  <c r="F2696" i="7"/>
  <c r="J2695" i="7"/>
  <c r="K2695" i="7" s="1"/>
  <c r="I2695" i="7"/>
  <c r="F2695" i="7"/>
  <c r="G2695" i="7" s="1"/>
  <c r="H2695" i="7" s="1"/>
  <c r="I2694" i="7"/>
  <c r="J2694" i="7" s="1"/>
  <c r="K2694" i="7" s="1"/>
  <c r="G2694" i="7"/>
  <c r="H2694" i="7" s="1"/>
  <c r="F2694" i="7"/>
  <c r="J2693" i="7"/>
  <c r="K2693" i="7" s="1"/>
  <c r="I2693" i="7"/>
  <c r="H2693" i="7"/>
  <c r="F2693" i="7"/>
  <c r="G2693" i="7" s="1"/>
  <c r="J2692" i="7"/>
  <c r="K2692" i="7" s="1"/>
  <c r="I2692" i="7"/>
  <c r="G2692" i="7"/>
  <c r="H2692" i="7" s="1"/>
  <c r="F2692" i="7"/>
  <c r="J2691" i="7"/>
  <c r="K2691" i="7" s="1"/>
  <c r="I2691" i="7"/>
  <c r="H2691" i="7"/>
  <c r="F2691" i="7"/>
  <c r="G2691" i="7" s="1"/>
  <c r="I2690" i="7"/>
  <c r="J2690" i="7" s="1"/>
  <c r="K2690" i="7" s="1"/>
  <c r="F2690" i="7"/>
  <c r="G2690" i="7" s="1"/>
  <c r="H2690" i="7" s="1"/>
  <c r="I2689" i="7"/>
  <c r="J2689" i="7" s="1"/>
  <c r="K2689" i="7" s="1"/>
  <c r="F2689" i="7"/>
  <c r="G2689" i="7" s="1"/>
  <c r="H2689" i="7" s="1"/>
  <c r="I2688" i="7"/>
  <c r="J2688" i="7" s="1"/>
  <c r="K2688" i="7" s="1"/>
  <c r="F2688" i="7"/>
  <c r="G2688" i="7" s="1"/>
  <c r="H2688" i="7" s="1"/>
  <c r="I2687" i="7"/>
  <c r="J2687" i="7" s="1"/>
  <c r="K2687" i="7" s="1"/>
  <c r="F2687" i="7"/>
  <c r="G2687" i="7" s="1"/>
  <c r="H2687" i="7" s="1"/>
  <c r="I2686" i="7"/>
  <c r="J2686" i="7" s="1"/>
  <c r="K2686" i="7" s="1"/>
  <c r="F2686" i="7"/>
  <c r="G2686" i="7" s="1"/>
  <c r="H2686" i="7" s="1"/>
  <c r="I2685" i="7"/>
  <c r="J2685" i="7" s="1"/>
  <c r="K2685" i="7" s="1"/>
  <c r="F2685" i="7"/>
  <c r="G2685" i="7" s="1"/>
  <c r="H2685" i="7" s="1"/>
  <c r="I2684" i="7"/>
  <c r="J2684" i="7" s="1"/>
  <c r="K2684" i="7" s="1"/>
  <c r="G2684" i="7"/>
  <c r="H2684" i="7" s="1"/>
  <c r="F2684" i="7"/>
  <c r="J2683" i="7"/>
  <c r="K2683" i="7" s="1"/>
  <c r="I2683" i="7"/>
  <c r="F2683" i="7"/>
  <c r="G2683" i="7" s="1"/>
  <c r="H2683" i="7" s="1"/>
  <c r="I2682" i="7"/>
  <c r="J2682" i="7" s="1"/>
  <c r="K2682" i="7" s="1"/>
  <c r="G2682" i="7"/>
  <c r="H2682" i="7" s="1"/>
  <c r="F2682" i="7"/>
  <c r="J2681" i="7"/>
  <c r="K2681" i="7" s="1"/>
  <c r="I2681" i="7"/>
  <c r="H2681" i="7"/>
  <c r="F2681" i="7"/>
  <c r="G2681" i="7" s="1"/>
  <c r="J2680" i="7"/>
  <c r="K2680" i="7" s="1"/>
  <c r="I2680" i="7"/>
  <c r="G2680" i="7"/>
  <c r="H2680" i="7" s="1"/>
  <c r="F2680" i="7"/>
  <c r="J2679" i="7"/>
  <c r="K2679" i="7" s="1"/>
  <c r="I2679" i="7"/>
  <c r="H2679" i="7"/>
  <c r="F2679" i="7"/>
  <c r="G2679" i="7" s="1"/>
  <c r="I2678" i="7"/>
  <c r="J2678" i="7" s="1"/>
  <c r="K2678" i="7" s="1"/>
  <c r="F2678" i="7"/>
  <c r="G2678" i="7" s="1"/>
  <c r="H2678" i="7" s="1"/>
  <c r="I2677" i="7"/>
  <c r="J2677" i="7" s="1"/>
  <c r="K2677" i="7" s="1"/>
  <c r="F2677" i="7"/>
  <c r="G2677" i="7" s="1"/>
  <c r="H2677" i="7" s="1"/>
  <c r="I2676" i="7"/>
  <c r="J2676" i="7" s="1"/>
  <c r="K2676" i="7" s="1"/>
  <c r="F2676" i="7"/>
  <c r="G2676" i="7" s="1"/>
  <c r="H2676" i="7" s="1"/>
  <c r="I2675" i="7"/>
  <c r="J2675" i="7" s="1"/>
  <c r="K2675" i="7" s="1"/>
  <c r="F2675" i="7"/>
  <c r="G2675" i="7" s="1"/>
  <c r="H2675" i="7" s="1"/>
  <c r="I2674" i="7"/>
  <c r="J2674" i="7" s="1"/>
  <c r="K2674" i="7" s="1"/>
  <c r="F2674" i="7"/>
  <c r="G2674" i="7" s="1"/>
  <c r="H2674" i="7" s="1"/>
  <c r="I2673" i="7"/>
  <c r="J2673" i="7" s="1"/>
  <c r="K2673" i="7" s="1"/>
  <c r="F2673" i="7"/>
  <c r="G2673" i="7" s="1"/>
  <c r="H2673" i="7" s="1"/>
  <c r="I2672" i="7"/>
  <c r="J2672" i="7" s="1"/>
  <c r="K2672" i="7" s="1"/>
  <c r="H2672" i="7"/>
  <c r="F2672" i="7"/>
  <c r="G2672" i="7" s="1"/>
  <c r="J2671" i="7"/>
  <c r="K2671" i="7" s="1"/>
  <c r="I2671" i="7"/>
  <c r="F2671" i="7"/>
  <c r="G2671" i="7" s="1"/>
  <c r="H2671" i="7" s="1"/>
  <c r="I2670" i="7"/>
  <c r="J2670" i="7" s="1"/>
  <c r="K2670" i="7" s="1"/>
  <c r="F2670" i="7"/>
  <c r="G2670" i="7" s="1"/>
  <c r="H2670" i="7" s="1"/>
  <c r="I2669" i="7"/>
  <c r="J2669" i="7" s="1"/>
  <c r="K2669" i="7" s="1"/>
  <c r="H2669" i="7"/>
  <c r="F2669" i="7"/>
  <c r="G2669" i="7" s="1"/>
  <c r="J2668" i="7"/>
  <c r="K2668" i="7" s="1"/>
  <c r="I2668" i="7"/>
  <c r="F2668" i="7"/>
  <c r="G2668" i="7" s="1"/>
  <c r="H2668" i="7" s="1"/>
  <c r="I2667" i="7"/>
  <c r="J2667" i="7" s="1"/>
  <c r="K2667" i="7" s="1"/>
  <c r="F2667" i="7"/>
  <c r="G2667" i="7" s="1"/>
  <c r="H2667" i="7" s="1"/>
  <c r="I2666" i="7"/>
  <c r="J2666" i="7" s="1"/>
  <c r="K2666" i="7" s="1"/>
  <c r="H2666" i="7"/>
  <c r="F2666" i="7"/>
  <c r="G2666" i="7" s="1"/>
  <c r="J2665" i="7"/>
  <c r="K2665" i="7" s="1"/>
  <c r="I2665" i="7"/>
  <c r="F2665" i="7"/>
  <c r="G2665" i="7" s="1"/>
  <c r="H2665" i="7" s="1"/>
  <c r="I2664" i="7"/>
  <c r="J2664" i="7" s="1"/>
  <c r="K2664" i="7" s="1"/>
  <c r="F2664" i="7"/>
  <c r="G2664" i="7" s="1"/>
  <c r="H2664" i="7" s="1"/>
  <c r="I2663" i="7"/>
  <c r="J2663" i="7" s="1"/>
  <c r="K2663" i="7" s="1"/>
  <c r="H2663" i="7"/>
  <c r="F2663" i="7"/>
  <c r="G2663" i="7" s="1"/>
  <c r="J2662" i="7"/>
  <c r="K2662" i="7" s="1"/>
  <c r="I2662" i="7"/>
  <c r="F2662" i="7"/>
  <c r="G2662" i="7" s="1"/>
  <c r="H2662" i="7" s="1"/>
  <c r="I2661" i="7"/>
  <c r="J2661" i="7" s="1"/>
  <c r="K2661" i="7" s="1"/>
  <c r="F2661" i="7"/>
  <c r="G2661" i="7" s="1"/>
  <c r="H2661" i="7" s="1"/>
  <c r="I2660" i="7"/>
  <c r="J2660" i="7" s="1"/>
  <c r="K2660" i="7" s="1"/>
  <c r="H2660" i="7"/>
  <c r="F2660" i="7"/>
  <c r="G2660" i="7" s="1"/>
  <c r="J2659" i="7"/>
  <c r="K2659" i="7" s="1"/>
  <c r="I2659" i="7"/>
  <c r="F2659" i="7"/>
  <c r="G2659" i="7" s="1"/>
  <c r="H2659" i="7" s="1"/>
  <c r="I2658" i="7"/>
  <c r="J2658" i="7" s="1"/>
  <c r="K2658" i="7" s="1"/>
  <c r="F2658" i="7"/>
  <c r="G2658" i="7" s="1"/>
  <c r="H2658" i="7" s="1"/>
  <c r="I2657" i="7"/>
  <c r="J2657" i="7" s="1"/>
  <c r="K2657" i="7" s="1"/>
  <c r="H2657" i="7"/>
  <c r="F2657" i="7"/>
  <c r="G2657" i="7" s="1"/>
  <c r="J2656" i="7"/>
  <c r="K2656" i="7" s="1"/>
  <c r="I2656" i="7"/>
  <c r="F2656" i="7"/>
  <c r="G2656" i="7" s="1"/>
  <c r="H2656" i="7" s="1"/>
  <c r="I2655" i="7"/>
  <c r="J2655" i="7" s="1"/>
  <c r="K2655" i="7" s="1"/>
  <c r="F2655" i="7"/>
  <c r="G2655" i="7" s="1"/>
  <c r="H2655" i="7" s="1"/>
  <c r="I2654" i="7"/>
  <c r="J2654" i="7" s="1"/>
  <c r="K2654" i="7" s="1"/>
  <c r="H2654" i="7"/>
  <c r="F2654" i="7"/>
  <c r="G2654" i="7" s="1"/>
  <c r="J2653" i="7"/>
  <c r="K2653" i="7" s="1"/>
  <c r="I2653" i="7"/>
  <c r="F2653" i="7"/>
  <c r="G2653" i="7" s="1"/>
  <c r="H2653" i="7" s="1"/>
  <c r="I2652" i="7"/>
  <c r="J2652" i="7" s="1"/>
  <c r="K2652" i="7" s="1"/>
  <c r="F2652" i="7"/>
  <c r="G2652" i="7" s="1"/>
  <c r="H2652" i="7" s="1"/>
  <c r="I2651" i="7"/>
  <c r="J2651" i="7" s="1"/>
  <c r="K2651" i="7" s="1"/>
  <c r="H2651" i="7"/>
  <c r="F2651" i="7"/>
  <c r="G2651" i="7" s="1"/>
  <c r="J2650" i="7"/>
  <c r="K2650" i="7" s="1"/>
  <c r="I2650" i="7"/>
  <c r="F2650" i="7"/>
  <c r="G2650" i="7" s="1"/>
  <c r="H2650" i="7" s="1"/>
  <c r="I2649" i="7"/>
  <c r="J2649" i="7" s="1"/>
  <c r="K2649" i="7" s="1"/>
  <c r="F2649" i="7"/>
  <c r="G2649" i="7" s="1"/>
  <c r="H2649" i="7" s="1"/>
  <c r="I2648" i="7"/>
  <c r="J2648" i="7" s="1"/>
  <c r="K2648" i="7" s="1"/>
  <c r="H2648" i="7"/>
  <c r="F2648" i="7"/>
  <c r="G2648" i="7" s="1"/>
  <c r="J2647" i="7"/>
  <c r="K2647" i="7" s="1"/>
  <c r="I2647" i="7"/>
  <c r="F2647" i="7"/>
  <c r="G2647" i="7" s="1"/>
  <c r="H2647" i="7" s="1"/>
  <c r="I2646" i="7"/>
  <c r="J2646" i="7" s="1"/>
  <c r="K2646" i="7" s="1"/>
  <c r="F2646" i="7"/>
  <c r="G2646" i="7" s="1"/>
  <c r="H2646" i="7" s="1"/>
  <c r="I2645" i="7"/>
  <c r="J2645" i="7" s="1"/>
  <c r="K2645" i="7" s="1"/>
  <c r="H2645" i="7"/>
  <c r="F2645" i="7"/>
  <c r="G2645" i="7" s="1"/>
  <c r="J2644" i="7"/>
  <c r="K2644" i="7" s="1"/>
  <c r="I2644" i="7"/>
  <c r="F2644" i="7"/>
  <c r="G2644" i="7" s="1"/>
  <c r="H2644" i="7" s="1"/>
  <c r="I2643" i="7"/>
  <c r="J2643" i="7" s="1"/>
  <c r="K2643" i="7" s="1"/>
  <c r="F2643" i="7"/>
  <c r="G2643" i="7" s="1"/>
  <c r="H2643" i="7" s="1"/>
  <c r="I2642" i="7"/>
  <c r="J2642" i="7" s="1"/>
  <c r="K2642" i="7" s="1"/>
  <c r="H2642" i="7"/>
  <c r="F2642" i="7"/>
  <c r="G2642" i="7" s="1"/>
  <c r="J2641" i="7"/>
  <c r="K2641" i="7" s="1"/>
  <c r="I2641" i="7"/>
  <c r="F2641" i="7"/>
  <c r="G2641" i="7" s="1"/>
  <c r="H2641" i="7" s="1"/>
  <c r="I2640" i="7"/>
  <c r="J2640" i="7" s="1"/>
  <c r="K2640" i="7" s="1"/>
  <c r="F2640" i="7"/>
  <c r="G2640" i="7" s="1"/>
  <c r="H2640" i="7" s="1"/>
  <c r="I2639" i="7"/>
  <c r="J2639" i="7" s="1"/>
  <c r="K2639" i="7" s="1"/>
  <c r="H2639" i="7"/>
  <c r="F2639" i="7"/>
  <c r="G2639" i="7" s="1"/>
  <c r="J2638" i="7"/>
  <c r="K2638" i="7" s="1"/>
  <c r="I2638" i="7"/>
  <c r="F2638" i="7"/>
  <c r="G2638" i="7" s="1"/>
  <c r="H2638" i="7" s="1"/>
  <c r="I2637" i="7"/>
  <c r="J2637" i="7" s="1"/>
  <c r="K2637" i="7" s="1"/>
  <c r="F2637" i="7"/>
  <c r="G2637" i="7" s="1"/>
  <c r="H2637" i="7" s="1"/>
  <c r="I2636" i="7"/>
  <c r="J2636" i="7" s="1"/>
  <c r="K2636" i="7" s="1"/>
  <c r="H2636" i="7"/>
  <c r="F2636" i="7"/>
  <c r="G2636" i="7" s="1"/>
  <c r="J2635" i="7"/>
  <c r="K2635" i="7" s="1"/>
  <c r="I2635" i="7"/>
  <c r="F2635" i="7"/>
  <c r="G2635" i="7" s="1"/>
  <c r="H2635" i="7" s="1"/>
  <c r="I2634" i="7"/>
  <c r="J2634" i="7" s="1"/>
  <c r="K2634" i="7" s="1"/>
  <c r="F2634" i="7"/>
  <c r="G2634" i="7" s="1"/>
  <c r="H2634" i="7" s="1"/>
  <c r="I2633" i="7"/>
  <c r="J2633" i="7" s="1"/>
  <c r="K2633" i="7" s="1"/>
  <c r="F2633" i="7"/>
  <c r="G2633" i="7" s="1"/>
  <c r="H2633" i="7" s="1"/>
  <c r="I2632" i="7"/>
  <c r="J2632" i="7" s="1"/>
  <c r="K2632" i="7" s="1"/>
  <c r="F2632" i="7"/>
  <c r="G2632" i="7" s="1"/>
  <c r="H2632" i="7" s="1"/>
  <c r="I2631" i="7"/>
  <c r="J2631" i="7" s="1"/>
  <c r="K2631" i="7" s="1"/>
  <c r="F2631" i="7"/>
  <c r="G2631" i="7" s="1"/>
  <c r="H2631" i="7" s="1"/>
  <c r="I2630" i="7"/>
  <c r="J2630" i="7" s="1"/>
  <c r="K2630" i="7" s="1"/>
  <c r="G2630" i="7"/>
  <c r="H2630" i="7" s="1"/>
  <c r="F2630" i="7"/>
  <c r="J2629" i="7"/>
  <c r="K2629" i="7" s="1"/>
  <c r="I2629" i="7"/>
  <c r="F2629" i="7"/>
  <c r="G2629" i="7" s="1"/>
  <c r="H2629" i="7" s="1"/>
  <c r="I2628" i="7"/>
  <c r="J2628" i="7" s="1"/>
  <c r="K2628" i="7" s="1"/>
  <c r="F2628" i="7"/>
  <c r="G2628" i="7" s="1"/>
  <c r="H2628" i="7" s="1"/>
  <c r="I2627" i="7"/>
  <c r="J2627" i="7" s="1"/>
  <c r="K2627" i="7" s="1"/>
  <c r="F2627" i="7"/>
  <c r="G2627" i="7" s="1"/>
  <c r="H2627" i="7" s="1"/>
  <c r="I2626" i="7"/>
  <c r="J2626" i="7" s="1"/>
  <c r="K2626" i="7" s="1"/>
  <c r="F2626" i="7"/>
  <c r="G2626" i="7" s="1"/>
  <c r="H2626" i="7" s="1"/>
  <c r="I2625" i="7"/>
  <c r="J2625" i="7" s="1"/>
  <c r="K2625" i="7" s="1"/>
  <c r="F2625" i="7"/>
  <c r="G2625" i="7" s="1"/>
  <c r="H2625" i="7" s="1"/>
  <c r="I2624" i="7"/>
  <c r="J2624" i="7" s="1"/>
  <c r="K2624" i="7" s="1"/>
  <c r="G2624" i="7"/>
  <c r="H2624" i="7" s="1"/>
  <c r="F2624" i="7"/>
  <c r="J2623" i="7"/>
  <c r="K2623" i="7" s="1"/>
  <c r="I2623" i="7"/>
  <c r="F2623" i="7"/>
  <c r="G2623" i="7" s="1"/>
  <c r="H2623" i="7" s="1"/>
  <c r="I2622" i="7"/>
  <c r="J2622" i="7" s="1"/>
  <c r="K2622" i="7" s="1"/>
  <c r="F2622" i="7"/>
  <c r="G2622" i="7" s="1"/>
  <c r="H2622" i="7" s="1"/>
  <c r="I2621" i="7"/>
  <c r="J2621" i="7" s="1"/>
  <c r="K2621" i="7" s="1"/>
  <c r="F2621" i="7"/>
  <c r="G2621" i="7" s="1"/>
  <c r="H2621" i="7" s="1"/>
  <c r="I2620" i="7"/>
  <c r="J2620" i="7" s="1"/>
  <c r="K2620" i="7" s="1"/>
  <c r="F2620" i="7"/>
  <c r="G2620" i="7" s="1"/>
  <c r="H2620" i="7" s="1"/>
  <c r="I2619" i="7"/>
  <c r="J2619" i="7" s="1"/>
  <c r="K2619" i="7" s="1"/>
  <c r="F2619" i="7"/>
  <c r="G2619" i="7" s="1"/>
  <c r="H2619" i="7" s="1"/>
  <c r="I2618" i="7"/>
  <c r="J2618" i="7" s="1"/>
  <c r="K2618" i="7" s="1"/>
  <c r="G2618" i="7"/>
  <c r="H2618" i="7" s="1"/>
  <c r="F2618" i="7"/>
  <c r="J2617" i="7"/>
  <c r="K2617" i="7" s="1"/>
  <c r="I2617" i="7"/>
  <c r="F2617" i="7"/>
  <c r="G2617" i="7" s="1"/>
  <c r="H2617" i="7" s="1"/>
  <c r="I2616" i="7"/>
  <c r="J2616" i="7" s="1"/>
  <c r="K2616" i="7" s="1"/>
  <c r="F2616" i="7"/>
  <c r="G2616" i="7" s="1"/>
  <c r="H2616" i="7" s="1"/>
  <c r="I2615" i="7"/>
  <c r="J2615" i="7" s="1"/>
  <c r="K2615" i="7" s="1"/>
  <c r="F2615" i="7"/>
  <c r="G2615" i="7" s="1"/>
  <c r="H2615" i="7" s="1"/>
  <c r="I2614" i="7"/>
  <c r="J2614" i="7" s="1"/>
  <c r="K2614" i="7" s="1"/>
  <c r="F2614" i="7"/>
  <c r="G2614" i="7" s="1"/>
  <c r="H2614" i="7" s="1"/>
  <c r="I2613" i="7"/>
  <c r="J2613" i="7" s="1"/>
  <c r="K2613" i="7" s="1"/>
  <c r="F2613" i="7"/>
  <c r="G2613" i="7" s="1"/>
  <c r="H2613" i="7" s="1"/>
  <c r="I2612" i="7"/>
  <c r="J2612" i="7" s="1"/>
  <c r="K2612" i="7" s="1"/>
  <c r="G2612" i="7"/>
  <c r="H2612" i="7" s="1"/>
  <c r="F2612" i="7"/>
  <c r="J2611" i="7"/>
  <c r="K2611" i="7" s="1"/>
  <c r="I2611" i="7"/>
  <c r="F2611" i="7"/>
  <c r="G2611" i="7" s="1"/>
  <c r="H2611" i="7" s="1"/>
  <c r="I2610" i="7"/>
  <c r="J2610" i="7" s="1"/>
  <c r="K2610" i="7" s="1"/>
  <c r="F2610" i="7"/>
  <c r="G2610" i="7" s="1"/>
  <c r="H2610" i="7" s="1"/>
  <c r="I2609" i="7"/>
  <c r="J2609" i="7" s="1"/>
  <c r="K2609" i="7" s="1"/>
  <c r="F2609" i="7"/>
  <c r="G2609" i="7" s="1"/>
  <c r="H2609" i="7" s="1"/>
  <c r="I2608" i="7"/>
  <c r="J2608" i="7" s="1"/>
  <c r="K2608" i="7" s="1"/>
  <c r="F2608" i="7"/>
  <c r="G2608" i="7" s="1"/>
  <c r="H2608" i="7" s="1"/>
  <c r="I2607" i="7"/>
  <c r="J2607" i="7" s="1"/>
  <c r="K2607" i="7" s="1"/>
  <c r="F2607" i="7"/>
  <c r="G2607" i="7" s="1"/>
  <c r="H2607" i="7" s="1"/>
  <c r="I2606" i="7"/>
  <c r="J2606" i="7" s="1"/>
  <c r="K2606" i="7" s="1"/>
  <c r="G2606" i="7"/>
  <c r="H2606" i="7" s="1"/>
  <c r="F2606" i="7"/>
  <c r="J2605" i="7"/>
  <c r="K2605" i="7" s="1"/>
  <c r="I2605" i="7"/>
  <c r="F2605" i="7"/>
  <c r="G2605" i="7" s="1"/>
  <c r="H2605" i="7" s="1"/>
  <c r="I2604" i="7"/>
  <c r="J2604" i="7" s="1"/>
  <c r="K2604" i="7" s="1"/>
  <c r="F2604" i="7"/>
  <c r="G2604" i="7" s="1"/>
  <c r="H2604" i="7" s="1"/>
  <c r="I2603" i="7"/>
  <c r="J2603" i="7" s="1"/>
  <c r="K2603" i="7" s="1"/>
  <c r="F2603" i="7"/>
  <c r="G2603" i="7" s="1"/>
  <c r="H2603" i="7" s="1"/>
  <c r="I2602" i="7"/>
  <c r="J2602" i="7" s="1"/>
  <c r="K2602" i="7" s="1"/>
  <c r="F2602" i="7"/>
  <c r="G2602" i="7" s="1"/>
  <c r="H2602" i="7" s="1"/>
  <c r="I2601" i="7"/>
  <c r="J2601" i="7" s="1"/>
  <c r="K2601" i="7" s="1"/>
  <c r="F2601" i="7"/>
  <c r="G2601" i="7" s="1"/>
  <c r="H2601" i="7" s="1"/>
  <c r="I2600" i="7"/>
  <c r="J2600" i="7" s="1"/>
  <c r="K2600" i="7" s="1"/>
  <c r="G2600" i="7"/>
  <c r="H2600" i="7" s="1"/>
  <c r="F2600" i="7"/>
  <c r="J2599" i="7"/>
  <c r="K2599" i="7" s="1"/>
  <c r="I2599" i="7"/>
  <c r="F2599" i="7"/>
  <c r="G2599" i="7" s="1"/>
  <c r="H2599" i="7" s="1"/>
  <c r="I2598" i="7"/>
  <c r="J2598" i="7" s="1"/>
  <c r="K2598" i="7" s="1"/>
  <c r="F2598" i="7"/>
  <c r="G2598" i="7" s="1"/>
  <c r="H2598" i="7" s="1"/>
  <c r="I2597" i="7"/>
  <c r="J2597" i="7" s="1"/>
  <c r="K2597" i="7" s="1"/>
  <c r="F2597" i="7"/>
  <c r="G2597" i="7" s="1"/>
  <c r="H2597" i="7" s="1"/>
  <c r="I2596" i="7"/>
  <c r="J2596" i="7" s="1"/>
  <c r="K2596" i="7" s="1"/>
  <c r="F2596" i="7"/>
  <c r="G2596" i="7" s="1"/>
  <c r="H2596" i="7" s="1"/>
  <c r="I2595" i="7"/>
  <c r="J2595" i="7" s="1"/>
  <c r="K2595" i="7" s="1"/>
  <c r="F2595" i="7"/>
  <c r="G2595" i="7" s="1"/>
  <c r="H2595" i="7" s="1"/>
  <c r="I2594" i="7"/>
  <c r="J2594" i="7" s="1"/>
  <c r="K2594" i="7" s="1"/>
  <c r="G2594" i="7"/>
  <c r="H2594" i="7" s="1"/>
  <c r="F2594" i="7"/>
  <c r="J2593" i="7"/>
  <c r="K2593" i="7" s="1"/>
  <c r="I2593" i="7"/>
  <c r="F2593" i="7"/>
  <c r="G2593" i="7" s="1"/>
  <c r="H2593" i="7" s="1"/>
  <c r="I2592" i="7"/>
  <c r="J2592" i="7" s="1"/>
  <c r="K2592" i="7" s="1"/>
  <c r="F2592" i="7"/>
  <c r="G2592" i="7" s="1"/>
  <c r="H2592" i="7" s="1"/>
  <c r="I2591" i="7"/>
  <c r="J2591" i="7" s="1"/>
  <c r="K2591" i="7" s="1"/>
  <c r="F2591" i="7"/>
  <c r="G2591" i="7" s="1"/>
  <c r="H2591" i="7" s="1"/>
  <c r="I2590" i="7"/>
  <c r="J2590" i="7" s="1"/>
  <c r="K2590" i="7" s="1"/>
  <c r="F2590" i="7"/>
  <c r="G2590" i="7" s="1"/>
  <c r="H2590" i="7" s="1"/>
  <c r="I2589" i="7"/>
  <c r="J2589" i="7" s="1"/>
  <c r="K2589" i="7" s="1"/>
  <c r="F2589" i="7"/>
  <c r="G2589" i="7" s="1"/>
  <c r="H2589" i="7" s="1"/>
  <c r="I2588" i="7"/>
  <c r="J2588" i="7" s="1"/>
  <c r="K2588" i="7" s="1"/>
  <c r="G2588" i="7"/>
  <c r="H2588" i="7" s="1"/>
  <c r="F2588" i="7"/>
  <c r="J2587" i="7"/>
  <c r="K2587" i="7" s="1"/>
  <c r="I2587" i="7"/>
  <c r="F2587" i="7"/>
  <c r="G2587" i="7" s="1"/>
  <c r="H2587" i="7" s="1"/>
  <c r="I2586" i="7"/>
  <c r="J2586" i="7" s="1"/>
  <c r="K2586" i="7" s="1"/>
  <c r="F2586" i="7"/>
  <c r="G2586" i="7" s="1"/>
  <c r="H2586" i="7" s="1"/>
  <c r="I2585" i="7"/>
  <c r="J2585" i="7" s="1"/>
  <c r="K2585" i="7" s="1"/>
  <c r="F2585" i="7"/>
  <c r="G2585" i="7" s="1"/>
  <c r="H2585" i="7" s="1"/>
  <c r="I2584" i="7"/>
  <c r="J2584" i="7" s="1"/>
  <c r="K2584" i="7" s="1"/>
  <c r="F2584" i="7"/>
  <c r="G2584" i="7" s="1"/>
  <c r="H2584" i="7" s="1"/>
  <c r="I2583" i="7"/>
  <c r="J2583" i="7" s="1"/>
  <c r="K2583" i="7" s="1"/>
  <c r="F2583" i="7"/>
  <c r="G2583" i="7" s="1"/>
  <c r="H2583" i="7" s="1"/>
  <c r="I2582" i="7"/>
  <c r="J2582" i="7" s="1"/>
  <c r="K2582" i="7" s="1"/>
  <c r="G2582" i="7"/>
  <c r="H2582" i="7" s="1"/>
  <c r="F2582" i="7"/>
  <c r="J2581" i="7"/>
  <c r="K2581" i="7" s="1"/>
  <c r="I2581" i="7"/>
  <c r="F2581" i="7"/>
  <c r="G2581" i="7" s="1"/>
  <c r="H2581" i="7" s="1"/>
  <c r="I2580" i="7"/>
  <c r="J2580" i="7" s="1"/>
  <c r="K2580" i="7" s="1"/>
  <c r="F2580" i="7"/>
  <c r="G2580" i="7" s="1"/>
  <c r="H2580" i="7" s="1"/>
  <c r="I2579" i="7"/>
  <c r="J2579" i="7" s="1"/>
  <c r="K2579" i="7" s="1"/>
  <c r="F2579" i="7"/>
  <c r="G2579" i="7" s="1"/>
  <c r="H2579" i="7" s="1"/>
  <c r="I2578" i="7"/>
  <c r="J2578" i="7" s="1"/>
  <c r="K2578" i="7" s="1"/>
  <c r="F2578" i="7"/>
  <c r="G2578" i="7" s="1"/>
  <c r="H2578" i="7" s="1"/>
  <c r="I2577" i="7"/>
  <c r="J2577" i="7" s="1"/>
  <c r="K2577" i="7" s="1"/>
  <c r="F2577" i="7"/>
  <c r="G2577" i="7" s="1"/>
  <c r="H2577" i="7" s="1"/>
  <c r="I2576" i="7"/>
  <c r="J2576" i="7" s="1"/>
  <c r="K2576" i="7" s="1"/>
  <c r="G2576" i="7"/>
  <c r="H2576" i="7" s="1"/>
  <c r="F2576" i="7"/>
  <c r="J2575" i="7"/>
  <c r="K2575" i="7" s="1"/>
  <c r="I2575" i="7"/>
  <c r="F2575" i="7"/>
  <c r="G2575" i="7" s="1"/>
  <c r="H2575" i="7" s="1"/>
  <c r="I2574" i="7"/>
  <c r="J2574" i="7" s="1"/>
  <c r="K2574" i="7" s="1"/>
  <c r="F2574" i="7"/>
  <c r="G2574" i="7" s="1"/>
  <c r="H2574" i="7" s="1"/>
  <c r="I2573" i="7"/>
  <c r="J2573" i="7" s="1"/>
  <c r="K2573" i="7" s="1"/>
  <c r="F2573" i="7"/>
  <c r="G2573" i="7" s="1"/>
  <c r="H2573" i="7" s="1"/>
  <c r="I2572" i="7"/>
  <c r="J2572" i="7" s="1"/>
  <c r="K2572" i="7" s="1"/>
  <c r="F2572" i="7"/>
  <c r="G2572" i="7" s="1"/>
  <c r="H2572" i="7" s="1"/>
  <c r="I2571" i="7"/>
  <c r="J2571" i="7" s="1"/>
  <c r="K2571" i="7" s="1"/>
  <c r="F2571" i="7"/>
  <c r="G2571" i="7" s="1"/>
  <c r="H2571" i="7" s="1"/>
  <c r="I2570" i="7"/>
  <c r="J2570" i="7" s="1"/>
  <c r="K2570" i="7" s="1"/>
  <c r="G2570" i="7"/>
  <c r="H2570" i="7" s="1"/>
  <c r="F2570" i="7"/>
  <c r="J2569" i="7"/>
  <c r="K2569" i="7" s="1"/>
  <c r="I2569" i="7"/>
  <c r="F2569" i="7"/>
  <c r="G2569" i="7" s="1"/>
  <c r="H2569" i="7" s="1"/>
  <c r="I2568" i="7"/>
  <c r="J2568" i="7" s="1"/>
  <c r="K2568" i="7" s="1"/>
  <c r="F2568" i="7"/>
  <c r="G2568" i="7" s="1"/>
  <c r="H2568" i="7" s="1"/>
  <c r="J2567" i="7"/>
  <c r="K2567" i="7" s="1"/>
  <c r="I2567" i="7"/>
  <c r="F2567" i="7"/>
  <c r="G2567" i="7" s="1"/>
  <c r="H2567" i="7" s="1"/>
  <c r="I2566" i="7"/>
  <c r="J2566" i="7" s="1"/>
  <c r="K2566" i="7" s="1"/>
  <c r="F2566" i="7"/>
  <c r="G2566" i="7" s="1"/>
  <c r="H2566" i="7" s="1"/>
  <c r="J2565" i="7"/>
  <c r="K2565" i="7" s="1"/>
  <c r="I2565" i="7"/>
  <c r="F2565" i="7"/>
  <c r="G2565" i="7" s="1"/>
  <c r="H2565" i="7" s="1"/>
  <c r="I2564" i="7"/>
  <c r="J2564" i="7" s="1"/>
  <c r="K2564" i="7" s="1"/>
  <c r="F2564" i="7"/>
  <c r="G2564" i="7" s="1"/>
  <c r="H2564" i="7" s="1"/>
  <c r="J2563" i="7"/>
  <c r="K2563" i="7" s="1"/>
  <c r="I2563" i="7"/>
  <c r="F2563" i="7"/>
  <c r="G2563" i="7" s="1"/>
  <c r="H2563" i="7" s="1"/>
  <c r="I2562" i="7"/>
  <c r="J2562" i="7" s="1"/>
  <c r="K2562" i="7" s="1"/>
  <c r="F2562" i="7"/>
  <c r="G2562" i="7" s="1"/>
  <c r="H2562" i="7" s="1"/>
  <c r="J2561" i="7"/>
  <c r="K2561" i="7" s="1"/>
  <c r="I2561" i="7"/>
  <c r="F2561" i="7"/>
  <c r="G2561" i="7" s="1"/>
  <c r="H2561" i="7" s="1"/>
  <c r="I2560" i="7"/>
  <c r="J2560" i="7" s="1"/>
  <c r="K2560" i="7" s="1"/>
  <c r="F2560" i="7"/>
  <c r="G2560" i="7" s="1"/>
  <c r="H2560" i="7" s="1"/>
  <c r="J2559" i="7"/>
  <c r="K2559" i="7" s="1"/>
  <c r="I2559" i="7"/>
  <c r="F2559" i="7"/>
  <c r="G2559" i="7" s="1"/>
  <c r="H2559" i="7" s="1"/>
  <c r="I2558" i="7"/>
  <c r="J2558" i="7" s="1"/>
  <c r="K2558" i="7" s="1"/>
  <c r="F2558" i="7"/>
  <c r="G2558" i="7" s="1"/>
  <c r="H2558" i="7" s="1"/>
  <c r="J2557" i="7"/>
  <c r="K2557" i="7" s="1"/>
  <c r="I2557" i="7"/>
  <c r="F2557" i="7"/>
  <c r="G2557" i="7" s="1"/>
  <c r="H2557" i="7" s="1"/>
  <c r="I2556" i="7"/>
  <c r="J2556" i="7" s="1"/>
  <c r="K2556" i="7" s="1"/>
  <c r="F2556" i="7"/>
  <c r="G2556" i="7" s="1"/>
  <c r="H2556" i="7" s="1"/>
  <c r="J2555" i="7"/>
  <c r="K2555" i="7" s="1"/>
  <c r="I2555" i="7"/>
  <c r="F2555" i="7"/>
  <c r="G2555" i="7" s="1"/>
  <c r="H2555" i="7" s="1"/>
  <c r="I2554" i="7"/>
  <c r="J2554" i="7" s="1"/>
  <c r="K2554" i="7" s="1"/>
  <c r="F2554" i="7"/>
  <c r="G2554" i="7" s="1"/>
  <c r="H2554" i="7" s="1"/>
  <c r="J2553" i="7"/>
  <c r="K2553" i="7" s="1"/>
  <c r="I2553" i="7"/>
  <c r="F2553" i="7"/>
  <c r="G2553" i="7" s="1"/>
  <c r="H2553" i="7" s="1"/>
  <c r="I2552" i="7"/>
  <c r="J2552" i="7" s="1"/>
  <c r="K2552" i="7" s="1"/>
  <c r="F2552" i="7"/>
  <c r="G2552" i="7" s="1"/>
  <c r="H2552" i="7" s="1"/>
  <c r="J2551" i="7"/>
  <c r="K2551" i="7" s="1"/>
  <c r="I2551" i="7"/>
  <c r="F2551" i="7"/>
  <c r="G2551" i="7" s="1"/>
  <c r="H2551" i="7" s="1"/>
  <c r="I2550" i="7"/>
  <c r="J2550" i="7" s="1"/>
  <c r="K2550" i="7" s="1"/>
  <c r="F2550" i="7"/>
  <c r="G2550" i="7" s="1"/>
  <c r="H2550" i="7" s="1"/>
  <c r="J2549" i="7"/>
  <c r="K2549" i="7" s="1"/>
  <c r="I2549" i="7"/>
  <c r="F2549" i="7"/>
  <c r="G2549" i="7" s="1"/>
  <c r="H2549" i="7" s="1"/>
  <c r="I2548" i="7"/>
  <c r="J2548" i="7" s="1"/>
  <c r="K2548" i="7" s="1"/>
  <c r="F2548" i="7"/>
  <c r="G2548" i="7" s="1"/>
  <c r="H2548" i="7" s="1"/>
  <c r="J2547" i="7"/>
  <c r="K2547" i="7" s="1"/>
  <c r="I2547" i="7"/>
  <c r="F2547" i="7"/>
  <c r="G2547" i="7" s="1"/>
  <c r="H2547" i="7" s="1"/>
  <c r="I2546" i="7"/>
  <c r="J2546" i="7" s="1"/>
  <c r="K2546" i="7" s="1"/>
  <c r="F2546" i="7"/>
  <c r="G2546" i="7" s="1"/>
  <c r="H2546" i="7" s="1"/>
  <c r="J2545" i="7"/>
  <c r="K2545" i="7" s="1"/>
  <c r="I2545" i="7"/>
  <c r="F2545" i="7"/>
  <c r="G2545" i="7" s="1"/>
  <c r="H2545" i="7" s="1"/>
  <c r="I2544" i="7"/>
  <c r="J2544" i="7" s="1"/>
  <c r="K2544" i="7" s="1"/>
  <c r="F2544" i="7"/>
  <c r="G2544" i="7" s="1"/>
  <c r="H2544" i="7" s="1"/>
  <c r="J2543" i="7"/>
  <c r="K2543" i="7" s="1"/>
  <c r="I2543" i="7"/>
  <c r="F2543" i="7"/>
  <c r="G2543" i="7" s="1"/>
  <c r="H2543" i="7" s="1"/>
  <c r="I2542" i="7"/>
  <c r="J2542" i="7" s="1"/>
  <c r="K2542" i="7" s="1"/>
  <c r="F2542" i="7"/>
  <c r="G2542" i="7" s="1"/>
  <c r="H2542" i="7" s="1"/>
  <c r="J2541" i="7"/>
  <c r="K2541" i="7" s="1"/>
  <c r="I2541" i="7"/>
  <c r="F2541" i="7"/>
  <c r="G2541" i="7" s="1"/>
  <c r="H2541" i="7" s="1"/>
  <c r="I2540" i="7"/>
  <c r="J2540" i="7" s="1"/>
  <c r="K2540" i="7" s="1"/>
  <c r="F2540" i="7"/>
  <c r="G2540" i="7" s="1"/>
  <c r="H2540" i="7" s="1"/>
  <c r="J2539" i="7"/>
  <c r="K2539" i="7" s="1"/>
  <c r="I2539" i="7"/>
  <c r="F2539" i="7"/>
  <c r="G2539" i="7" s="1"/>
  <c r="H2539" i="7" s="1"/>
  <c r="I2538" i="7"/>
  <c r="J2538" i="7" s="1"/>
  <c r="K2538" i="7" s="1"/>
  <c r="F2538" i="7"/>
  <c r="G2538" i="7" s="1"/>
  <c r="H2538" i="7" s="1"/>
  <c r="J2537" i="7"/>
  <c r="K2537" i="7" s="1"/>
  <c r="I2537" i="7"/>
  <c r="F2537" i="7"/>
  <c r="G2537" i="7" s="1"/>
  <c r="H2537" i="7" s="1"/>
  <c r="I2536" i="7"/>
  <c r="J2536" i="7" s="1"/>
  <c r="K2536" i="7" s="1"/>
  <c r="F2536" i="7"/>
  <c r="G2536" i="7" s="1"/>
  <c r="H2536" i="7" s="1"/>
  <c r="J2535" i="7"/>
  <c r="K2535" i="7" s="1"/>
  <c r="I2535" i="7"/>
  <c r="F2535" i="7"/>
  <c r="G2535" i="7" s="1"/>
  <c r="H2535" i="7" s="1"/>
  <c r="J2534" i="7"/>
  <c r="K2534" i="7" s="1"/>
  <c r="I2534" i="7"/>
  <c r="F2534" i="7"/>
  <c r="G2534" i="7" s="1"/>
  <c r="H2534" i="7" s="1"/>
  <c r="I2533" i="7"/>
  <c r="J2533" i="7" s="1"/>
  <c r="K2533" i="7" s="1"/>
  <c r="F2533" i="7"/>
  <c r="G2533" i="7" s="1"/>
  <c r="H2533" i="7" s="1"/>
  <c r="J2532" i="7"/>
  <c r="K2532" i="7" s="1"/>
  <c r="I2532" i="7"/>
  <c r="F2532" i="7"/>
  <c r="G2532" i="7" s="1"/>
  <c r="H2532" i="7" s="1"/>
  <c r="J2531" i="7"/>
  <c r="K2531" i="7" s="1"/>
  <c r="I2531" i="7"/>
  <c r="F2531" i="7"/>
  <c r="G2531" i="7" s="1"/>
  <c r="H2531" i="7" s="1"/>
  <c r="I2530" i="7"/>
  <c r="J2530" i="7" s="1"/>
  <c r="K2530" i="7" s="1"/>
  <c r="F2530" i="7"/>
  <c r="G2530" i="7" s="1"/>
  <c r="H2530" i="7" s="1"/>
  <c r="J2529" i="7"/>
  <c r="K2529" i="7" s="1"/>
  <c r="I2529" i="7"/>
  <c r="F2529" i="7"/>
  <c r="G2529" i="7" s="1"/>
  <c r="H2529" i="7" s="1"/>
  <c r="J2528" i="7"/>
  <c r="K2528" i="7" s="1"/>
  <c r="I2528" i="7"/>
  <c r="F2528" i="7"/>
  <c r="G2528" i="7" s="1"/>
  <c r="H2528" i="7" s="1"/>
  <c r="I2527" i="7"/>
  <c r="J2527" i="7" s="1"/>
  <c r="K2527" i="7" s="1"/>
  <c r="F2527" i="7"/>
  <c r="G2527" i="7" s="1"/>
  <c r="H2527" i="7" s="1"/>
  <c r="J2526" i="7"/>
  <c r="K2526" i="7" s="1"/>
  <c r="I2526" i="7"/>
  <c r="F2526" i="7"/>
  <c r="G2526" i="7" s="1"/>
  <c r="H2526" i="7" s="1"/>
  <c r="J2525" i="7"/>
  <c r="K2525" i="7" s="1"/>
  <c r="I2525" i="7"/>
  <c r="F2525" i="7"/>
  <c r="G2525" i="7" s="1"/>
  <c r="H2525" i="7" s="1"/>
  <c r="I2524" i="7"/>
  <c r="J2524" i="7" s="1"/>
  <c r="K2524" i="7" s="1"/>
  <c r="F2524" i="7"/>
  <c r="G2524" i="7" s="1"/>
  <c r="H2524" i="7" s="1"/>
  <c r="J2523" i="7"/>
  <c r="K2523" i="7" s="1"/>
  <c r="I2523" i="7"/>
  <c r="F2523" i="7"/>
  <c r="G2523" i="7" s="1"/>
  <c r="H2523" i="7" s="1"/>
  <c r="J2522" i="7"/>
  <c r="K2522" i="7" s="1"/>
  <c r="I2522" i="7"/>
  <c r="F2522" i="7"/>
  <c r="G2522" i="7" s="1"/>
  <c r="H2522" i="7" s="1"/>
  <c r="I2521" i="7"/>
  <c r="J2521" i="7" s="1"/>
  <c r="K2521" i="7" s="1"/>
  <c r="F2521" i="7"/>
  <c r="G2521" i="7" s="1"/>
  <c r="H2521" i="7" s="1"/>
  <c r="J2520" i="7"/>
  <c r="K2520" i="7" s="1"/>
  <c r="I2520" i="7"/>
  <c r="F2520" i="7"/>
  <c r="G2520" i="7" s="1"/>
  <c r="H2520" i="7" s="1"/>
  <c r="J2519" i="7"/>
  <c r="K2519" i="7" s="1"/>
  <c r="I2519" i="7"/>
  <c r="F2519" i="7"/>
  <c r="G2519" i="7" s="1"/>
  <c r="H2519" i="7" s="1"/>
  <c r="I2518" i="7"/>
  <c r="J2518" i="7" s="1"/>
  <c r="K2518" i="7" s="1"/>
  <c r="F2518" i="7"/>
  <c r="G2518" i="7" s="1"/>
  <c r="H2518" i="7" s="1"/>
  <c r="J2517" i="7"/>
  <c r="K2517" i="7" s="1"/>
  <c r="I2517" i="7"/>
  <c r="F2517" i="7"/>
  <c r="G2517" i="7" s="1"/>
  <c r="H2517" i="7" s="1"/>
  <c r="J2516" i="7"/>
  <c r="K2516" i="7" s="1"/>
  <c r="I2516" i="7"/>
  <c r="F2516" i="7"/>
  <c r="G2516" i="7" s="1"/>
  <c r="H2516" i="7" s="1"/>
  <c r="I2515" i="7"/>
  <c r="J2515" i="7" s="1"/>
  <c r="K2515" i="7" s="1"/>
  <c r="F2515" i="7"/>
  <c r="G2515" i="7" s="1"/>
  <c r="H2515" i="7" s="1"/>
  <c r="J2514" i="7"/>
  <c r="K2514" i="7" s="1"/>
  <c r="I2514" i="7"/>
  <c r="F2514" i="7"/>
  <c r="G2514" i="7" s="1"/>
  <c r="H2514" i="7" s="1"/>
  <c r="J2513" i="7"/>
  <c r="K2513" i="7" s="1"/>
  <c r="I2513" i="7"/>
  <c r="F2513" i="7"/>
  <c r="G2513" i="7" s="1"/>
  <c r="H2513" i="7" s="1"/>
  <c r="I2512" i="7"/>
  <c r="J2512" i="7" s="1"/>
  <c r="K2512" i="7" s="1"/>
  <c r="F2512" i="7"/>
  <c r="G2512" i="7" s="1"/>
  <c r="H2512" i="7" s="1"/>
  <c r="J2511" i="7"/>
  <c r="K2511" i="7" s="1"/>
  <c r="I2511" i="7"/>
  <c r="F2511" i="7"/>
  <c r="G2511" i="7" s="1"/>
  <c r="H2511" i="7" s="1"/>
  <c r="J2510" i="7"/>
  <c r="K2510" i="7" s="1"/>
  <c r="I2510" i="7"/>
  <c r="F2510" i="7"/>
  <c r="G2510" i="7" s="1"/>
  <c r="H2510" i="7" s="1"/>
  <c r="I2509" i="7"/>
  <c r="J2509" i="7" s="1"/>
  <c r="K2509" i="7" s="1"/>
  <c r="F2509" i="7"/>
  <c r="G2509" i="7" s="1"/>
  <c r="H2509" i="7" s="1"/>
  <c r="J2508" i="7"/>
  <c r="K2508" i="7" s="1"/>
  <c r="I2508" i="7"/>
  <c r="F2508" i="7"/>
  <c r="G2508" i="7" s="1"/>
  <c r="H2508" i="7" s="1"/>
  <c r="J2507" i="7"/>
  <c r="K2507" i="7" s="1"/>
  <c r="I2507" i="7"/>
  <c r="F2507" i="7"/>
  <c r="G2507" i="7" s="1"/>
  <c r="H2507" i="7" s="1"/>
  <c r="I2506" i="7"/>
  <c r="J2506" i="7" s="1"/>
  <c r="K2506" i="7" s="1"/>
  <c r="F2506" i="7"/>
  <c r="G2506" i="7" s="1"/>
  <c r="H2506" i="7" s="1"/>
  <c r="J2505" i="7"/>
  <c r="K2505" i="7" s="1"/>
  <c r="I2505" i="7"/>
  <c r="F2505" i="7"/>
  <c r="G2505" i="7" s="1"/>
  <c r="H2505" i="7" s="1"/>
  <c r="J2504" i="7"/>
  <c r="K2504" i="7" s="1"/>
  <c r="I2504" i="7"/>
  <c r="F2504" i="7"/>
  <c r="G2504" i="7" s="1"/>
  <c r="H2504" i="7" s="1"/>
  <c r="I2503" i="7"/>
  <c r="J2503" i="7" s="1"/>
  <c r="K2503" i="7" s="1"/>
  <c r="F2503" i="7"/>
  <c r="G2503" i="7" s="1"/>
  <c r="H2503" i="7" s="1"/>
  <c r="J2502" i="7"/>
  <c r="K2502" i="7" s="1"/>
  <c r="I2502" i="7"/>
  <c r="F2502" i="7"/>
  <c r="G2502" i="7" s="1"/>
  <c r="H2502" i="7" s="1"/>
  <c r="J2501" i="7"/>
  <c r="K2501" i="7" s="1"/>
  <c r="I2501" i="7"/>
  <c r="F2501" i="7"/>
  <c r="G2501" i="7" s="1"/>
  <c r="H2501" i="7" s="1"/>
  <c r="I2500" i="7"/>
  <c r="J2500" i="7" s="1"/>
  <c r="K2500" i="7" s="1"/>
  <c r="F2500" i="7"/>
  <c r="G2500" i="7" s="1"/>
  <c r="H2500" i="7" s="1"/>
  <c r="J2499" i="7"/>
  <c r="K2499" i="7" s="1"/>
  <c r="I2499" i="7"/>
  <c r="F2499" i="7"/>
  <c r="G2499" i="7" s="1"/>
  <c r="H2499" i="7" s="1"/>
  <c r="J2498" i="7"/>
  <c r="K2498" i="7" s="1"/>
  <c r="I2498" i="7"/>
  <c r="F2498" i="7"/>
  <c r="G2498" i="7" s="1"/>
  <c r="H2498" i="7" s="1"/>
  <c r="I2497" i="7"/>
  <c r="J2497" i="7" s="1"/>
  <c r="K2497" i="7" s="1"/>
  <c r="F2497" i="7"/>
  <c r="G2497" i="7" s="1"/>
  <c r="H2497" i="7" s="1"/>
  <c r="J2496" i="7"/>
  <c r="K2496" i="7" s="1"/>
  <c r="I2496" i="7"/>
  <c r="F2496" i="7"/>
  <c r="G2496" i="7" s="1"/>
  <c r="H2496" i="7" s="1"/>
  <c r="J2495" i="7"/>
  <c r="K2495" i="7" s="1"/>
  <c r="I2495" i="7"/>
  <c r="F2495" i="7"/>
  <c r="G2495" i="7" s="1"/>
  <c r="H2495" i="7" s="1"/>
  <c r="I2494" i="7"/>
  <c r="J2494" i="7" s="1"/>
  <c r="K2494" i="7" s="1"/>
  <c r="F2494" i="7"/>
  <c r="G2494" i="7" s="1"/>
  <c r="H2494" i="7" s="1"/>
  <c r="J2493" i="7"/>
  <c r="K2493" i="7" s="1"/>
  <c r="I2493" i="7"/>
  <c r="F2493" i="7"/>
  <c r="G2493" i="7" s="1"/>
  <c r="H2493" i="7" s="1"/>
  <c r="J2492" i="7"/>
  <c r="K2492" i="7" s="1"/>
  <c r="I2492" i="7"/>
  <c r="F2492" i="7"/>
  <c r="G2492" i="7" s="1"/>
  <c r="H2492" i="7" s="1"/>
  <c r="I2491" i="7"/>
  <c r="J2491" i="7" s="1"/>
  <c r="K2491" i="7" s="1"/>
  <c r="F2491" i="7"/>
  <c r="G2491" i="7" s="1"/>
  <c r="H2491" i="7" s="1"/>
  <c r="J2490" i="7"/>
  <c r="K2490" i="7" s="1"/>
  <c r="I2490" i="7"/>
  <c r="F2490" i="7"/>
  <c r="G2490" i="7" s="1"/>
  <c r="H2490" i="7" s="1"/>
  <c r="J2489" i="7"/>
  <c r="K2489" i="7" s="1"/>
  <c r="I2489" i="7"/>
  <c r="F2489" i="7"/>
  <c r="G2489" i="7" s="1"/>
  <c r="H2489" i="7" s="1"/>
  <c r="I2488" i="7"/>
  <c r="J2488" i="7" s="1"/>
  <c r="K2488" i="7" s="1"/>
  <c r="F2488" i="7"/>
  <c r="G2488" i="7" s="1"/>
  <c r="H2488" i="7" s="1"/>
  <c r="J2487" i="7"/>
  <c r="K2487" i="7" s="1"/>
  <c r="I2487" i="7"/>
  <c r="F2487" i="7"/>
  <c r="G2487" i="7" s="1"/>
  <c r="H2487" i="7" s="1"/>
  <c r="J2486" i="7"/>
  <c r="K2486" i="7" s="1"/>
  <c r="I2486" i="7"/>
  <c r="F2486" i="7"/>
  <c r="G2486" i="7" s="1"/>
  <c r="H2486" i="7" s="1"/>
  <c r="I2485" i="7"/>
  <c r="J2485" i="7" s="1"/>
  <c r="K2485" i="7" s="1"/>
  <c r="F2485" i="7"/>
  <c r="G2485" i="7" s="1"/>
  <c r="H2485" i="7" s="1"/>
  <c r="J2484" i="7"/>
  <c r="K2484" i="7" s="1"/>
  <c r="I2484" i="7"/>
  <c r="F2484" i="7"/>
  <c r="G2484" i="7" s="1"/>
  <c r="H2484" i="7" s="1"/>
  <c r="J2483" i="7"/>
  <c r="K2483" i="7" s="1"/>
  <c r="I2483" i="7"/>
  <c r="F2483" i="7"/>
  <c r="G2483" i="7" s="1"/>
  <c r="H2483" i="7" s="1"/>
  <c r="I2482" i="7"/>
  <c r="J2482" i="7" s="1"/>
  <c r="K2482" i="7" s="1"/>
  <c r="F2482" i="7"/>
  <c r="G2482" i="7" s="1"/>
  <c r="H2482" i="7" s="1"/>
  <c r="J2481" i="7"/>
  <c r="K2481" i="7" s="1"/>
  <c r="I2481" i="7"/>
  <c r="F2481" i="7"/>
  <c r="G2481" i="7" s="1"/>
  <c r="H2481" i="7" s="1"/>
  <c r="J2480" i="7"/>
  <c r="K2480" i="7" s="1"/>
  <c r="I2480" i="7"/>
  <c r="F2480" i="7"/>
  <c r="G2480" i="7" s="1"/>
  <c r="H2480" i="7" s="1"/>
  <c r="I2479" i="7"/>
  <c r="J2479" i="7" s="1"/>
  <c r="K2479" i="7" s="1"/>
  <c r="F2479" i="7"/>
  <c r="G2479" i="7" s="1"/>
  <c r="H2479" i="7" s="1"/>
  <c r="J2478" i="7"/>
  <c r="K2478" i="7" s="1"/>
  <c r="I2478" i="7"/>
  <c r="F2478" i="7"/>
  <c r="G2478" i="7" s="1"/>
  <c r="H2478" i="7" s="1"/>
  <c r="J2477" i="7"/>
  <c r="K2477" i="7" s="1"/>
  <c r="I2477" i="7"/>
  <c r="F2477" i="7"/>
  <c r="G2477" i="7" s="1"/>
  <c r="H2477" i="7" s="1"/>
  <c r="I2476" i="7"/>
  <c r="J2476" i="7" s="1"/>
  <c r="K2476" i="7" s="1"/>
  <c r="F2476" i="7"/>
  <c r="G2476" i="7" s="1"/>
  <c r="H2476" i="7" s="1"/>
  <c r="J2475" i="7"/>
  <c r="K2475" i="7" s="1"/>
  <c r="I2475" i="7"/>
  <c r="F2475" i="7"/>
  <c r="G2475" i="7" s="1"/>
  <c r="H2475" i="7" s="1"/>
  <c r="J2474" i="7"/>
  <c r="K2474" i="7" s="1"/>
  <c r="I2474" i="7"/>
  <c r="F2474" i="7"/>
  <c r="G2474" i="7" s="1"/>
  <c r="H2474" i="7" s="1"/>
  <c r="I2473" i="7"/>
  <c r="J2473" i="7" s="1"/>
  <c r="K2473" i="7" s="1"/>
  <c r="F2473" i="7"/>
  <c r="G2473" i="7" s="1"/>
  <c r="H2473" i="7" s="1"/>
  <c r="J2472" i="7"/>
  <c r="K2472" i="7" s="1"/>
  <c r="I2472" i="7"/>
  <c r="F2472" i="7"/>
  <c r="G2472" i="7" s="1"/>
  <c r="H2472" i="7" s="1"/>
  <c r="J2471" i="7"/>
  <c r="K2471" i="7" s="1"/>
  <c r="I2471" i="7"/>
  <c r="F2471" i="7"/>
  <c r="G2471" i="7" s="1"/>
  <c r="H2471" i="7" s="1"/>
  <c r="I2470" i="7"/>
  <c r="J2470" i="7" s="1"/>
  <c r="K2470" i="7" s="1"/>
  <c r="F2470" i="7"/>
  <c r="G2470" i="7" s="1"/>
  <c r="H2470" i="7" s="1"/>
  <c r="J2469" i="7"/>
  <c r="K2469" i="7" s="1"/>
  <c r="I2469" i="7"/>
  <c r="F2469" i="7"/>
  <c r="G2469" i="7" s="1"/>
  <c r="H2469" i="7" s="1"/>
  <c r="J2468" i="7"/>
  <c r="K2468" i="7" s="1"/>
  <c r="I2468" i="7"/>
  <c r="F2468" i="7"/>
  <c r="G2468" i="7" s="1"/>
  <c r="H2468" i="7" s="1"/>
  <c r="I2467" i="7"/>
  <c r="J2467" i="7" s="1"/>
  <c r="K2467" i="7" s="1"/>
  <c r="F2467" i="7"/>
  <c r="G2467" i="7" s="1"/>
  <c r="H2467" i="7" s="1"/>
  <c r="J2466" i="7"/>
  <c r="K2466" i="7" s="1"/>
  <c r="I2466" i="7"/>
  <c r="F2466" i="7"/>
  <c r="G2466" i="7" s="1"/>
  <c r="H2466" i="7" s="1"/>
  <c r="J2465" i="7"/>
  <c r="K2465" i="7" s="1"/>
  <c r="I2465" i="7"/>
  <c r="F2465" i="7"/>
  <c r="G2465" i="7" s="1"/>
  <c r="H2465" i="7" s="1"/>
  <c r="I2464" i="7"/>
  <c r="J2464" i="7" s="1"/>
  <c r="K2464" i="7" s="1"/>
  <c r="F2464" i="7"/>
  <c r="G2464" i="7" s="1"/>
  <c r="H2464" i="7" s="1"/>
  <c r="J2463" i="7"/>
  <c r="K2463" i="7" s="1"/>
  <c r="I2463" i="7"/>
  <c r="F2463" i="7"/>
  <c r="G2463" i="7" s="1"/>
  <c r="H2463" i="7" s="1"/>
  <c r="J2462" i="7"/>
  <c r="K2462" i="7" s="1"/>
  <c r="I2462" i="7"/>
  <c r="F2462" i="7"/>
  <c r="G2462" i="7" s="1"/>
  <c r="H2462" i="7" s="1"/>
  <c r="I2461" i="7"/>
  <c r="J2461" i="7" s="1"/>
  <c r="K2461" i="7" s="1"/>
  <c r="F2461" i="7"/>
  <c r="G2461" i="7" s="1"/>
  <c r="H2461" i="7" s="1"/>
  <c r="J2460" i="7"/>
  <c r="K2460" i="7" s="1"/>
  <c r="I2460" i="7"/>
  <c r="F2460" i="7"/>
  <c r="G2460" i="7" s="1"/>
  <c r="H2460" i="7" s="1"/>
  <c r="J2459" i="7"/>
  <c r="K2459" i="7" s="1"/>
  <c r="I2459" i="7"/>
  <c r="F2459" i="7"/>
  <c r="G2459" i="7" s="1"/>
  <c r="H2459" i="7" s="1"/>
  <c r="I2458" i="7"/>
  <c r="J2458" i="7" s="1"/>
  <c r="K2458" i="7" s="1"/>
  <c r="F2458" i="7"/>
  <c r="G2458" i="7" s="1"/>
  <c r="H2458" i="7" s="1"/>
  <c r="J2457" i="7"/>
  <c r="K2457" i="7" s="1"/>
  <c r="I2457" i="7"/>
  <c r="F2457" i="7"/>
  <c r="G2457" i="7" s="1"/>
  <c r="H2457" i="7" s="1"/>
  <c r="J2456" i="7"/>
  <c r="K2456" i="7" s="1"/>
  <c r="I2456" i="7"/>
  <c r="F2456" i="7"/>
  <c r="G2456" i="7" s="1"/>
  <c r="H2456" i="7" s="1"/>
  <c r="I2455" i="7"/>
  <c r="J2455" i="7" s="1"/>
  <c r="K2455" i="7" s="1"/>
  <c r="F2455" i="7"/>
  <c r="G2455" i="7" s="1"/>
  <c r="H2455" i="7" s="1"/>
  <c r="J2454" i="7"/>
  <c r="K2454" i="7" s="1"/>
  <c r="I2454" i="7"/>
  <c r="F2454" i="7"/>
  <c r="G2454" i="7" s="1"/>
  <c r="H2454" i="7" s="1"/>
  <c r="J2453" i="7"/>
  <c r="K2453" i="7" s="1"/>
  <c r="I2453" i="7"/>
  <c r="F2453" i="7"/>
  <c r="G2453" i="7" s="1"/>
  <c r="H2453" i="7" s="1"/>
  <c r="I2452" i="7"/>
  <c r="J2452" i="7" s="1"/>
  <c r="K2452" i="7" s="1"/>
  <c r="F2452" i="7"/>
  <c r="G2452" i="7" s="1"/>
  <c r="H2452" i="7" s="1"/>
  <c r="J2451" i="7"/>
  <c r="K2451" i="7" s="1"/>
  <c r="I2451" i="7"/>
  <c r="F2451" i="7"/>
  <c r="G2451" i="7" s="1"/>
  <c r="H2451" i="7" s="1"/>
  <c r="J2450" i="7"/>
  <c r="K2450" i="7" s="1"/>
  <c r="I2450" i="7"/>
  <c r="F2450" i="7"/>
  <c r="G2450" i="7" s="1"/>
  <c r="H2450" i="7" s="1"/>
  <c r="I2449" i="7"/>
  <c r="J2449" i="7" s="1"/>
  <c r="K2449" i="7" s="1"/>
  <c r="F2449" i="7"/>
  <c r="G2449" i="7" s="1"/>
  <c r="H2449" i="7" s="1"/>
  <c r="J2448" i="7"/>
  <c r="K2448" i="7" s="1"/>
  <c r="I2448" i="7"/>
  <c r="F2448" i="7"/>
  <c r="G2448" i="7" s="1"/>
  <c r="H2448" i="7" s="1"/>
  <c r="J2447" i="7"/>
  <c r="K2447" i="7" s="1"/>
  <c r="I2447" i="7"/>
  <c r="G2447" i="7"/>
  <c r="H2447" i="7" s="1"/>
  <c r="F2447" i="7"/>
  <c r="I2446" i="7"/>
  <c r="J2446" i="7" s="1"/>
  <c r="K2446" i="7" s="1"/>
  <c r="F2446" i="7"/>
  <c r="G2446" i="7" s="1"/>
  <c r="H2446" i="7" s="1"/>
  <c r="J2445" i="7"/>
  <c r="K2445" i="7" s="1"/>
  <c r="I2445" i="7"/>
  <c r="G2445" i="7"/>
  <c r="H2445" i="7" s="1"/>
  <c r="F2445" i="7"/>
  <c r="K2444" i="7"/>
  <c r="I2444" i="7"/>
  <c r="J2444" i="7" s="1"/>
  <c r="F2444" i="7"/>
  <c r="G2444" i="7" s="1"/>
  <c r="H2444" i="7" s="1"/>
  <c r="I2443" i="7"/>
  <c r="J2443" i="7" s="1"/>
  <c r="K2443" i="7" s="1"/>
  <c r="F2443" i="7"/>
  <c r="G2443" i="7" s="1"/>
  <c r="H2443" i="7" s="1"/>
  <c r="J2442" i="7"/>
  <c r="K2442" i="7" s="1"/>
  <c r="I2442" i="7"/>
  <c r="F2442" i="7"/>
  <c r="G2442" i="7" s="1"/>
  <c r="H2442" i="7" s="1"/>
  <c r="J2441" i="7"/>
  <c r="K2441" i="7" s="1"/>
  <c r="I2441" i="7"/>
  <c r="G2441" i="7"/>
  <c r="H2441" i="7" s="1"/>
  <c r="F2441" i="7"/>
  <c r="K2440" i="7"/>
  <c r="I2440" i="7"/>
  <c r="J2440" i="7" s="1"/>
  <c r="F2440" i="7"/>
  <c r="G2440" i="7" s="1"/>
  <c r="H2440" i="7" s="1"/>
  <c r="J2439" i="7"/>
  <c r="K2439" i="7" s="1"/>
  <c r="I2439" i="7"/>
  <c r="G2439" i="7"/>
  <c r="H2439" i="7" s="1"/>
  <c r="F2439" i="7"/>
  <c r="K2438" i="7"/>
  <c r="I2438" i="7"/>
  <c r="J2438" i="7" s="1"/>
  <c r="F2438" i="7"/>
  <c r="G2438" i="7" s="1"/>
  <c r="H2438" i="7" s="1"/>
  <c r="I2437" i="7"/>
  <c r="J2437" i="7" s="1"/>
  <c r="K2437" i="7" s="1"/>
  <c r="F2437" i="7"/>
  <c r="G2437" i="7" s="1"/>
  <c r="H2437" i="7" s="1"/>
  <c r="J2436" i="7"/>
  <c r="K2436" i="7" s="1"/>
  <c r="I2436" i="7"/>
  <c r="F2436" i="7"/>
  <c r="G2436" i="7" s="1"/>
  <c r="H2436" i="7" s="1"/>
  <c r="J2435" i="7"/>
  <c r="K2435" i="7" s="1"/>
  <c r="I2435" i="7"/>
  <c r="G2435" i="7"/>
  <c r="H2435" i="7" s="1"/>
  <c r="F2435" i="7"/>
  <c r="K2434" i="7"/>
  <c r="I2434" i="7"/>
  <c r="J2434" i="7" s="1"/>
  <c r="F2434" i="7"/>
  <c r="G2434" i="7" s="1"/>
  <c r="H2434" i="7" s="1"/>
  <c r="J2433" i="7"/>
  <c r="K2433" i="7" s="1"/>
  <c r="I2433" i="7"/>
  <c r="G2433" i="7"/>
  <c r="H2433" i="7" s="1"/>
  <c r="F2433" i="7"/>
  <c r="K2432" i="7"/>
  <c r="I2432" i="7"/>
  <c r="J2432" i="7" s="1"/>
  <c r="F2432" i="7"/>
  <c r="G2432" i="7" s="1"/>
  <c r="H2432" i="7" s="1"/>
  <c r="I2431" i="7"/>
  <c r="J2431" i="7" s="1"/>
  <c r="K2431" i="7" s="1"/>
  <c r="F2431" i="7"/>
  <c r="G2431" i="7" s="1"/>
  <c r="H2431" i="7" s="1"/>
  <c r="J2430" i="7"/>
  <c r="K2430" i="7" s="1"/>
  <c r="I2430" i="7"/>
  <c r="F2430" i="7"/>
  <c r="G2430" i="7" s="1"/>
  <c r="H2430" i="7" s="1"/>
  <c r="J2429" i="7"/>
  <c r="K2429" i="7" s="1"/>
  <c r="I2429" i="7"/>
  <c r="G2429" i="7"/>
  <c r="H2429" i="7" s="1"/>
  <c r="F2429" i="7"/>
  <c r="K2428" i="7"/>
  <c r="I2428" i="7"/>
  <c r="J2428" i="7" s="1"/>
  <c r="F2428" i="7"/>
  <c r="G2428" i="7" s="1"/>
  <c r="H2428" i="7" s="1"/>
  <c r="J2427" i="7"/>
  <c r="K2427" i="7" s="1"/>
  <c r="I2427" i="7"/>
  <c r="G2427" i="7"/>
  <c r="H2427" i="7" s="1"/>
  <c r="F2427" i="7"/>
  <c r="I2426" i="7"/>
  <c r="J2426" i="7" s="1"/>
  <c r="K2426" i="7" s="1"/>
  <c r="F2426" i="7"/>
  <c r="G2426" i="7" s="1"/>
  <c r="H2426" i="7" s="1"/>
  <c r="I2425" i="7"/>
  <c r="J2425" i="7" s="1"/>
  <c r="K2425" i="7" s="1"/>
  <c r="F2425" i="7"/>
  <c r="G2425" i="7" s="1"/>
  <c r="H2425" i="7" s="1"/>
  <c r="J2424" i="7"/>
  <c r="K2424" i="7" s="1"/>
  <c r="I2424" i="7"/>
  <c r="F2424" i="7"/>
  <c r="G2424" i="7" s="1"/>
  <c r="H2424" i="7" s="1"/>
  <c r="J2423" i="7"/>
  <c r="K2423" i="7" s="1"/>
  <c r="I2423" i="7"/>
  <c r="G2423" i="7"/>
  <c r="H2423" i="7" s="1"/>
  <c r="F2423" i="7"/>
  <c r="I2422" i="7"/>
  <c r="J2422" i="7" s="1"/>
  <c r="K2422" i="7" s="1"/>
  <c r="F2422" i="7"/>
  <c r="G2422" i="7" s="1"/>
  <c r="H2422" i="7" s="1"/>
  <c r="J2421" i="7"/>
  <c r="K2421" i="7" s="1"/>
  <c r="I2421" i="7"/>
  <c r="G2421" i="7"/>
  <c r="H2421" i="7" s="1"/>
  <c r="F2421" i="7"/>
  <c r="I2420" i="7"/>
  <c r="J2420" i="7" s="1"/>
  <c r="K2420" i="7" s="1"/>
  <c r="F2420" i="7"/>
  <c r="G2420" i="7" s="1"/>
  <c r="H2420" i="7" s="1"/>
  <c r="I2419" i="7"/>
  <c r="J2419" i="7" s="1"/>
  <c r="K2419" i="7" s="1"/>
  <c r="F2419" i="7"/>
  <c r="G2419" i="7" s="1"/>
  <c r="H2419" i="7" s="1"/>
  <c r="I2418" i="7"/>
  <c r="J2418" i="7" s="1"/>
  <c r="K2418" i="7" s="1"/>
  <c r="F2418" i="7"/>
  <c r="G2418" i="7" s="1"/>
  <c r="H2418" i="7" s="1"/>
  <c r="J2417" i="7"/>
  <c r="K2417" i="7" s="1"/>
  <c r="I2417" i="7"/>
  <c r="G2417" i="7"/>
  <c r="H2417" i="7" s="1"/>
  <c r="F2417" i="7"/>
  <c r="K2416" i="7"/>
  <c r="I2416" i="7"/>
  <c r="J2416" i="7" s="1"/>
  <c r="F2416" i="7"/>
  <c r="G2416" i="7" s="1"/>
  <c r="H2416" i="7" s="1"/>
  <c r="J2415" i="7"/>
  <c r="K2415" i="7" s="1"/>
  <c r="I2415" i="7"/>
  <c r="G2415" i="7"/>
  <c r="H2415" i="7" s="1"/>
  <c r="F2415" i="7"/>
  <c r="I2414" i="7"/>
  <c r="J2414" i="7" s="1"/>
  <c r="K2414" i="7" s="1"/>
  <c r="F2414" i="7"/>
  <c r="G2414" i="7" s="1"/>
  <c r="H2414" i="7" s="1"/>
  <c r="I2413" i="7"/>
  <c r="J2413" i="7" s="1"/>
  <c r="K2413" i="7" s="1"/>
  <c r="F2413" i="7"/>
  <c r="G2413" i="7" s="1"/>
  <c r="H2413" i="7" s="1"/>
  <c r="I2412" i="7"/>
  <c r="J2412" i="7" s="1"/>
  <c r="K2412" i="7" s="1"/>
  <c r="F2412" i="7"/>
  <c r="G2412" i="7" s="1"/>
  <c r="H2412" i="7" s="1"/>
  <c r="J2411" i="7"/>
  <c r="K2411" i="7" s="1"/>
  <c r="I2411" i="7"/>
  <c r="G2411" i="7"/>
  <c r="H2411" i="7" s="1"/>
  <c r="F2411" i="7"/>
  <c r="K2410" i="7"/>
  <c r="I2410" i="7"/>
  <c r="J2410" i="7" s="1"/>
  <c r="F2410" i="7"/>
  <c r="G2410" i="7" s="1"/>
  <c r="H2410" i="7" s="1"/>
  <c r="J2409" i="7"/>
  <c r="K2409" i="7" s="1"/>
  <c r="I2409" i="7"/>
  <c r="G2409" i="7"/>
  <c r="H2409" i="7" s="1"/>
  <c r="F2409" i="7"/>
  <c r="I2408" i="7"/>
  <c r="J2408" i="7" s="1"/>
  <c r="K2408" i="7" s="1"/>
  <c r="F2408" i="7"/>
  <c r="G2408" i="7" s="1"/>
  <c r="H2408" i="7" s="1"/>
  <c r="I2407" i="7"/>
  <c r="J2407" i="7" s="1"/>
  <c r="K2407" i="7" s="1"/>
  <c r="F2407" i="7"/>
  <c r="G2407" i="7" s="1"/>
  <c r="H2407" i="7" s="1"/>
  <c r="I2406" i="7"/>
  <c r="J2406" i="7" s="1"/>
  <c r="K2406" i="7" s="1"/>
  <c r="F2406" i="7"/>
  <c r="G2406" i="7" s="1"/>
  <c r="H2406" i="7" s="1"/>
  <c r="J2405" i="7"/>
  <c r="K2405" i="7" s="1"/>
  <c r="I2405" i="7"/>
  <c r="G2405" i="7"/>
  <c r="H2405" i="7" s="1"/>
  <c r="F2405" i="7"/>
  <c r="K2404" i="7"/>
  <c r="I2404" i="7"/>
  <c r="J2404" i="7" s="1"/>
  <c r="F2404" i="7"/>
  <c r="G2404" i="7" s="1"/>
  <c r="H2404" i="7" s="1"/>
  <c r="J2403" i="7"/>
  <c r="K2403" i="7" s="1"/>
  <c r="I2403" i="7"/>
  <c r="G2403" i="7"/>
  <c r="H2403" i="7" s="1"/>
  <c r="F2403" i="7"/>
  <c r="I2402" i="7"/>
  <c r="J2402" i="7" s="1"/>
  <c r="K2402" i="7" s="1"/>
  <c r="F2402" i="7"/>
  <c r="G2402" i="7" s="1"/>
  <c r="H2402" i="7" s="1"/>
  <c r="I2401" i="7"/>
  <c r="J2401" i="7" s="1"/>
  <c r="K2401" i="7" s="1"/>
  <c r="F2401" i="7"/>
  <c r="G2401" i="7" s="1"/>
  <c r="H2401" i="7" s="1"/>
  <c r="I2400" i="7"/>
  <c r="J2400" i="7" s="1"/>
  <c r="K2400" i="7" s="1"/>
  <c r="F2400" i="7"/>
  <c r="G2400" i="7" s="1"/>
  <c r="H2400" i="7" s="1"/>
  <c r="J2399" i="7"/>
  <c r="K2399" i="7" s="1"/>
  <c r="I2399" i="7"/>
  <c r="G2399" i="7"/>
  <c r="H2399" i="7" s="1"/>
  <c r="F2399" i="7"/>
  <c r="I2398" i="7"/>
  <c r="J2398" i="7" s="1"/>
  <c r="K2398" i="7" s="1"/>
  <c r="F2398" i="7"/>
  <c r="G2398" i="7" s="1"/>
  <c r="H2398" i="7" s="1"/>
  <c r="J2397" i="7"/>
  <c r="K2397" i="7" s="1"/>
  <c r="I2397" i="7"/>
  <c r="G2397" i="7"/>
  <c r="H2397" i="7" s="1"/>
  <c r="F2397" i="7"/>
  <c r="I2396" i="7"/>
  <c r="J2396" i="7" s="1"/>
  <c r="K2396" i="7" s="1"/>
  <c r="F2396" i="7"/>
  <c r="G2396" i="7" s="1"/>
  <c r="H2396" i="7" s="1"/>
  <c r="I2395" i="7"/>
  <c r="J2395" i="7" s="1"/>
  <c r="K2395" i="7" s="1"/>
  <c r="F2395" i="7"/>
  <c r="G2395" i="7" s="1"/>
  <c r="H2395" i="7" s="1"/>
  <c r="I2394" i="7"/>
  <c r="J2394" i="7" s="1"/>
  <c r="K2394" i="7" s="1"/>
  <c r="F2394" i="7"/>
  <c r="G2394" i="7" s="1"/>
  <c r="H2394" i="7" s="1"/>
  <c r="J2393" i="7"/>
  <c r="K2393" i="7" s="1"/>
  <c r="I2393" i="7"/>
  <c r="G2393" i="7"/>
  <c r="H2393" i="7" s="1"/>
  <c r="F2393" i="7"/>
  <c r="K2392" i="7"/>
  <c r="I2392" i="7"/>
  <c r="J2392" i="7" s="1"/>
  <c r="F2392" i="7"/>
  <c r="G2392" i="7" s="1"/>
  <c r="H2392" i="7" s="1"/>
  <c r="J2391" i="7"/>
  <c r="K2391" i="7" s="1"/>
  <c r="I2391" i="7"/>
  <c r="G2391" i="7"/>
  <c r="H2391" i="7" s="1"/>
  <c r="F2391" i="7"/>
  <c r="I2390" i="7"/>
  <c r="J2390" i="7" s="1"/>
  <c r="K2390" i="7" s="1"/>
  <c r="G2390" i="7"/>
  <c r="H2390" i="7" s="1"/>
  <c r="F2390" i="7"/>
  <c r="I2389" i="7"/>
  <c r="J2389" i="7" s="1"/>
  <c r="K2389" i="7" s="1"/>
  <c r="G2389" i="7"/>
  <c r="H2389" i="7" s="1"/>
  <c r="F2389" i="7"/>
  <c r="I2388" i="7"/>
  <c r="J2388" i="7" s="1"/>
  <c r="K2388" i="7" s="1"/>
  <c r="G2388" i="7"/>
  <c r="H2388" i="7" s="1"/>
  <c r="F2388" i="7"/>
  <c r="I2387" i="7"/>
  <c r="J2387" i="7" s="1"/>
  <c r="K2387" i="7" s="1"/>
  <c r="G2387" i="7"/>
  <c r="H2387" i="7" s="1"/>
  <c r="F2387" i="7"/>
  <c r="I2386" i="7"/>
  <c r="J2386" i="7" s="1"/>
  <c r="K2386" i="7" s="1"/>
  <c r="G2386" i="7"/>
  <c r="H2386" i="7" s="1"/>
  <c r="F2386" i="7"/>
  <c r="I2385" i="7"/>
  <c r="J2385" i="7" s="1"/>
  <c r="K2385" i="7" s="1"/>
  <c r="G2385" i="7"/>
  <c r="H2385" i="7" s="1"/>
  <c r="F2385" i="7"/>
  <c r="I2384" i="7"/>
  <c r="J2384" i="7" s="1"/>
  <c r="K2384" i="7" s="1"/>
  <c r="G2384" i="7"/>
  <c r="H2384" i="7" s="1"/>
  <c r="F2384" i="7"/>
  <c r="I2383" i="7"/>
  <c r="J2383" i="7" s="1"/>
  <c r="K2383" i="7" s="1"/>
  <c r="G2383" i="7"/>
  <c r="H2383" i="7" s="1"/>
  <c r="F2383" i="7"/>
  <c r="I2382" i="7"/>
  <c r="J2382" i="7" s="1"/>
  <c r="K2382" i="7" s="1"/>
  <c r="G2382" i="7"/>
  <c r="H2382" i="7" s="1"/>
  <c r="F2382" i="7"/>
  <c r="I2381" i="7"/>
  <c r="J2381" i="7" s="1"/>
  <c r="K2381" i="7" s="1"/>
  <c r="G2381" i="7"/>
  <c r="H2381" i="7" s="1"/>
  <c r="F2381" i="7"/>
  <c r="I2380" i="7"/>
  <c r="J2380" i="7" s="1"/>
  <c r="K2380" i="7" s="1"/>
  <c r="G2380" i="7"/>
  <c r="H2380" i="7" s="1"/>
  <c r="F2380" i="7"/>
  <c r="I2379" i="7"/>
  <c r="J2379" i="7" s="1"/>
  <c r="K2379" i="7" s="1"/>
  <c r="G2379" i="7"/>
  <c r="H2379" i="7" s="1"/>
  <c r="F2379" i="7"/>
  <c r="I2378" i="7"/>
  <c r="J2378" i="7" s="1"/>
  <c r="K2378" i="7" s="1"/>
  <c r="G2378" i="7"/>
  <c r="H2378" i="7" s="1"/>
  <c r="F2378" i="7"/>
  <c r="I2377" i="7"/>
  <c r="J2377" i="7" s="1"/>
  <c r="K2377" i="7" s="1"/>
  <c r="G2377" i="7"/>
  <c r="H2377" i="7" s="1"/>
  <c r="F2377" i="7"/>
  <c r="I2376" i="7"/>
  <c r="J2376" i="7" s="1"/>
  <c r="K2376" i="7" s="1"/>
  <c r="G2376" i="7"/>
  <c r="H2376" i="7" s="1"/>
  <c r="F2376" i="7"/>
  <c r="I2375" i="7"/>
  <c r="J2375" i="7" s="1"/>
  <c r="K2375" i="7" s="1"/>
  <c r="G2375" i="7"/>
  <c r="H2375" i="7" s="1"/>
  <c r="F2375" i="7"/>
  <c r="I2374" i="7"/>
  <c r="J2374" i="7" s="1"/>
  <c r="K2374" i="7" s="1"/>
  <c r="G2374" i="7"/>
  <c r="H2374" i="7" s="1"/>
  <c r="F2374" i="7"/>
  <c r="I2373" i="7"/>
  <c r="J2373" i="7" s="1"/>
  <c r="K2373" i="7" s="1"/>
  <c r="G2373" i="7"/>
  <c r="H2373" i="7" s="1"/>
  <c r="F2373" i="7"/>
  <c r="I2372" i="7"/>
  <c r="J2372" i="7" s="1"/>
  <c r="K2372" i="7" s="1"/>
  <c r="G2372" i="7"/>
  <c r="H2372" i="7" s="1"/>
  <c r="F2372" i="7"/>
  <c r="I2371" i="7"/>
  <c r="J2371" i="7" s="1"/>
  <c r="K2371" i="7" s="1"/>
  <c r="G2371" i="7"/>
  <c r="H2371" i="7" s="1"/>
  <c r="F2371" i="7"/>
  <c r="I2370" i="7"/>
  <c r="J2370" i="7" s="1"/>
  <c r="K2370" i="7" s="1"/>
  <c r="G2370" i="7"/>
  <c r="H2370" i="7" s="1"/>
  <c r="F2370" i="7"/>
  <c r="I2369" i="7"/>
  <c r="J2369" i="7" s="1"/>
  <c r="K2369" i="7" s="1"/>
  <c r="G2369" i="7"/>
  <c r="H2369" i="7" s="1"/>
  <c r="F2369" i="7"/>
  <c r="I2368" i="7"/>
  <c r="J2368" i="7" s="1"/>
  <c r="K2368" i="7" s="1"/>
  <c r="G2368" i="7"/>
  <c r="H2368" i="7" s="1"/>
  <c r="F2368" i="7"/>
  <c r="I2367" i="7"/>
  <c r="J2367" i="7" s="1"/>
  <c r="K2367" i="7" s="1"/>
  <c r="G2367" i="7"/>
  <c r="H2367" i="7" s="1"/>
  <c r="F2367" i="7"/>
  <c r="I2366" i="7"/>
  <c r="J2366" i="7" s="1"/>
  <c r="K2366" i="7" s="1"/>
  <c r="G2366" i="7"/>
  <c r="H2366" i="7" s="1"/>
  <c r="F2366" i="7"/>
  <c r="I2365" i="7"/>
  <c r="J2365" i="7" s="1"/>
  <c r="K2365" i="7" s="1"/>
  <c r="G2365" i="7"/>
  <c r="H2365" i="7" s="1"/>
  <c r="F2365" i="7"/>
  <c r="I2364" i="7"/>
  <c r="J2364" i="7" s="1"/>
  <c r="K2364" i="7" s="1"/>
  <c r="G2364" i="7"/>
  <c r="H2364" i="7" s="1"/>
  <c r="F2364" i="7"/>
  <c r="I2363" i="7"/>
  <c r="J2363" i="7" s="1"/>
  <c r="K2363" i="7" s="1"/>
  <c r="G2363" i="7"/>
  <c r="H2363" i="7" s="1"/>
  <c r="F2363" i="7"/>
  <c r="I2362" i="7"/>
  <c r="J2362" i="7" s="1"/>
  <c r="K2362" i="7" s="1"/>
  <c r="G2362" i="7"/>
  <c r="H2362" i="7" s="1"/>
  <c r="F2362" i="7"/>
  <c r="I2361" i="7"/>
  <c r="J2361" i="7" s="1"/>
  <c r="K2361" i="7" s="1"/>
  <c r="G2361" i="7"/>
  <c r="H2361" i="7" s="1"/>
  <c r="F2361" i="7"/>
  <c r="I2360" i="7"/>
  <c r="J2360" i="7" s="1"/>
  <c r="K2360" i="7" s="1"/>
  <c r="G2360" i="7"/>
  <c r="H2360" i="7" s="1"/>
  <c r="F2360" i="7"/>
  <c r="I2359" i="7"/>
  <c r="J2359" i="7" s="1"/>
  <c r="K2359" i="7" s="1"/>
  <c r="G2359" i="7"/>
  <c r="H2359" i="7" s="1"/>
  <c r="F2359" i="7"/>
  <c r="I2358" i="7"/>
  <c r="J2358" i="7" s="1"/>
  <c r="K2358" i="7" s="1"/>
  <c r="G2358" i="7"/>
  <c r="H2358" i="7" s="1"/>
  <c r="F2358" i="7"/>
  <c r="I2357" i="7"/>
  <c r="J2357" i="7" s="1"/>
  <c r="K2357" i="7" s="1"/>
  <c r="G2357" i="7"/>
  <c r="H2357" i="7" s="1"/>
  <c r="F2357" i="7"/>
  <c r="I2356" i="7"/>
  <c r="J2356" i="7" s="1"/>
  <c r="K2356" i="7" s="1"/>
  <c r="G2356" i="7"/>
  <c r="H2356" i="7" s="1"/>
  <c r="F2356" i="7"/>
  <c r="I2355" i="7"/>
  <c r="J2355" i="7" s="1"/>
  <c r="K2355" i="7" s="1"/>
  <c r="G2355" i="7"/>
  <c r="H2355" i="7" s="1"/>
  <c r="F2355" i="7"/>
  <c r="I2354" i="7"/>
  <c r="J2354" i="7" s="1"/>
  <c r="K2354" i="7" s="1"/>
  <c r="G2354" i="7"/>
  <c r="H2354" i="7" s="1"/>
  <c r="F2354" i="7"/>
  <c r="I2353" i="7"/>
  <c r="J2353" i="7" s="1"/>
  <c r="K2353" i="7" s="1"/>
  <c r="G2353" i="7"/>
  <c r="H2353" i="7" s="1"/>
  <c r="F2353" i="7"/>
  <c r="I2352" i="7"/>
  <c r="J2352" i="7" s="1"/>
  <c r="K2352" i="7" s="1"/>
  <c r="G2352" i="7"/>
  <c r="H2352" i="7" s="1"/>
  <c r="F2352" i="7"/>
  <c r="I2351" i="7"/>
  <c r="J2351" i="7" s="1"/>
  <c r="K2351" i="7" s="1"/>
  <c r="G2351" i="7"/>
  <c r="H2351" i="7" s="1"/>
  <c r="F2351" i="7"/>
  <c r="I2350" i="7"/>
  <c r="J2350" i="7" s="1"/>
  <c r="K2350" i="7" s="1"/>
  <c r="G2350" i="7"/>
  <c r="H2350" i="7" s="1"/>
  <c r="F2350" i="7"/>
  <c r="I2349" i="7"/>
  <c r="J2349" i="7" s="1"/>
  <c r="K2349" i="7" s="1"/>
  <c r="G2349" i="7"/>
  <c r="H2349" i="7" s="1"/>
  <c r="F2349" i="7"/>
  <c r="I2348" i="7"/>
  <c r="J2348" i="7" s="1"/>
  <c r="K2348" i="7" s="1"/>
  <c r="G2348" i="7"/>
  <c r="H2348" i="7" s="1"/>
  <c r="F2348" i="7"/>
  <c r="I2347" i="7"/>
  <c r="J2347" i="7" s="1"/>
  <c r="K2347" i="7" s="1"/>
  <c r="G2347" i="7"/>
  <c r="H2347" i="7" s="1"/>
  <c r="F2347" i="7"/>
  <c r="I2346" i="7"/>
  <c r="J2346" i="7" s="1"/>
  <c r="K2346" i="7" s="1"/>
  <c r="G2346" i="7"/>
  <c r="H2346" i="7" s="1"/>
  <c r="F2346" i="7"/>
  <c r="I2345" i="7"/>
  <c r="J2345" i="7" s="1"/>
  <c r="K2345" i="7" s="1"/>
  <c r="G2345" i="7"/>
  <c r="H2345" i="7" s="1"/>
  <c r="F2345" i="7"/>
  <c r="I2344" i="7"/>
  <c r="J2344" i="7" s="1"/>
  <c r="K2344" i="7" s="1"/>
  <c r="G2344" i="7"/>
  <c r="H2344" i="7" s="1"/>
  <c r="F2344" i="7"/>
  <c r="I2343" i="7"/>
  <c r="J2343" i="7" s="1"/>
  <c r="K2343" i="7" s="1"/>
  <c r="G2343" i="7"/>
  <c r="H2343" i="7" s="1"/>
  <c r="F2343" i="7"/>
  <c r="I2342" i="7"/>
  <c r="J2342" i="7" s="1"/>
  <c r="K2342" i="7" s="1"/>
  <c r="G2342" i="7"/>
  <c r="H2342" i="7" s="1"/>
  <c r="F2342" i="7"/>
  <c r="I2341" i="7"/>
  <c r="J2341" i="7" s="1"/>
  <c r="K2341" i="7" s="1"/>
  <c r="G2341" i="7"/>
  <c r="H2341" i="7" s="1"/>
  <c r="F2341" i="7"/>
  <c r="I2340" i="7"/>
  <c r="J2340" i="7" s="1"/>
  <c r="K2340" i="7" s="1"/>
  <c r="G2340" i="7"/>
  <c r="H2340" i="7" s="1"/>
  <c r="F2340" i="7"/>
  <c r="I2339" i="7"/>
  <c r="J2339" i="7" s="1"/>
  <c r="K2339" i="7" s="1"/>
  <c r="G2339" i="7"/>
  <c r="H2339" i="7" s="1"/>
  <c r="F2339" i="7"/>
  <c r="I2338" i="7"/>
  <c r="J2338" i="7" s="1"/>
  <c r="K2338" i="7" s="1"/>
  <c r="G2338" i="7"/>
  <c r="H2338" i="7" s="1"/>
  <c r="F2338" i="7"/>
  <c r="I2337" i="7"/>
  <c r="J2337" i="7" s="1"/>
  <c r="K2337" i="7" s="1"/>
  <c r="G2337" i="7"/>
  <c r="H2337" i="7" s="1"/>
  <c r="F2337" i="7"/>
  <c r="I2336" i="7"/>
  <c r="J2336" i="7" s="1"/>
  <c r="K2336" i="7" s="1"/>
  <c r="G2336" i="7"/>
  <c r="H2336" i="7" s="1"/>
  <c r="F2336" i="7"/>
  <c r="I2335" i="7"/>
  <c r="J2335" i="7" s="1"/>
  <c r="K2335" i="7" s="1"/>
  <c r="G2335" i="7"/>
  <c r="H2335" i="7" s="1"/>
  <c r="F2335" i="7"/>
  <c r="I2334" i="7"/>
  <c r="J2334" i="7" s="1"/>
  <c r="K2334" i="7" s="1"/>
  <c r="G2334" i="7"/>
  <c r="H2334" i="7" s="1"/>
  <c r="F2334" i="7"/>
  <c r="I2333" i="7"/>
  <c r="J2333" i="7" s="1"/>
  <c r="K2333" i="7" s="1"/>
  <c r="G2333" i="7"/>
  <c r="H2333" i="7" s="1"/>
  <c r="F2333" i="7"/>
  <c r="I2332" i="7"/>
  <c r="J2332" i="7" s="1"/>
  <c r="K2332" i="7" s="1"/>
  <c r="G2332" i="7"/>
  <c r="H2332" i="7" s="1"/>
  <c r="F2332" i="7"/>
  <c r="I2331" i="7"/>
  <c r="J2331" i="7" s="1"/>
  <c r="K2331" i="7" s="1"/>
  <c r="G2331" i="7"/>
  <c r="H2331" i="7" s="1"/>
  <c r="F2331" i="7"/>
  <c r="I2330" i="7"/>
  <c r="J2330" i="7" s="1"/>
  <c r="K2330" i="7" s="1"/>
  <c r="G2330" i="7"/>
  <c r="H2330" i="7" s="1"/>
  <c r="F2330" i="7"/>
  <c r="I2329" i="7"/>
  <c r="J2329" i="7" s="1"/>
  <c r="K2329" i="7" s="1"/>
  <c r="G2329" i="7"/>
  <c r="H2329" i="7" s="1"/>
  <c r="F2329" i="7"/>
  <c r="I2328" i="7"/>
  <c r="J2328" i="7" s="1"/>
  <c r="K2328" i="7" s="1"/>
  <c r="G2328" i="7"/>
  <c r="H2328" i="7" s="1"/>
  <c r="F2328" i="7"/>
  <c r="I2327" i="7"/>
  <c r="J2327" i="7" s="1"/>
  <c r="K2327" i="7" s="1"/>
  <c r="G2327" i="7"/>
  <c r="H2327" i="7" s="1"/>
  <c r="F2327" i="7"/>
  <c r="I2326" i="7"/>
  <c r="J2326" i="7" s="1"/>
  <c r="K2326" i="7" s="1"/>
  <c r="G2326" i="7"/>
  <c r="H2326" i="7" s="1"/>
  <c r="F2326" i="7"/>
  <c r="I2325" i="7"/>
  <c r="J2325" i="7" s="1"/>
  <c r="K2325" i="7" s="1"/>
  <c r="G2325" i="7"/>
  <c r="H2325" i="7" s="1"/>
  <c r="F2325" i="7"/>
  <c r="I2324" i="7"/>
  <c r="J2324" i="7" s="1"/>
  <c r="K2324" i="7" s="1"/>
  <c r="G2324" i="7"/>
  <c r="H2324" i="7" s="1"/>
  <c r="F2324" i="7"/>
  <c r="I2323" i="7"/>
  <c r="J2323" i="7" s="1"/>
  <c r="K2323" i="7" s="1"/>
  <c r="G2323" i="7"/>
  <c r="H2323" i="7" s="1"/>
  <c r="F2323" i="7"/>
  <c r="I2322" i="7"/>
  <c r="J2322" i="7" s="1"/>
  <c r="K2322" i="7" s="1"/>
  <c r="G2322" i="7"/>
  <c r="H2322" i="7" s="1"/>
  <c r="F2322" i="7"/>
  <c r="I2321" i="7"/>
  <c r="J2321" i="7" s="1"/>
  <c r="K2321" i="7" s="1"/>
  <c r="G2321" i="7"/>
  <c r="H2321" i="7" s="1"/>
  <c r="F2321" i="7"/>
  <c r="I2320" i="7"/>
  <c r="J2320" i="7" s="1"/>
  <c r="K2320" i="7" s="1"/>
  <c r="G2320" i="7"/>
  <c r="H2320" i="7" s="1"/>
  <c r="F2320" i="7"/>
  <c r="I2319" i="7"/>
  <c r="J2319" i="7" s="1"/>
  <c r="K2319" i="7" s="1"/>
  <c r="G2319" i="7"/>
  <c r="H2319" i="7" s="1"/>
  <c r="F2319" i="7"/>
  <c r="I2318" i="7"/>
  <c r="J2318" i="7" s="1"/>
  <c r="K2318" i="7" s="1"/>
  <c r="G2318" i="7"/>
  <c r="H2318" i="7" s="1"/>
  <c r="F2318" i="7"/>
  <c r="I2317" i="7"/>
  <c r="J2317" i="7" s="1"/>
  <c r="K2317" i="7" s="1"/>
  <c r="G2317" i="7"/>
  <c r="H2317" i="7" s="1"/>
  <c r="F2317" i="7"/>
  <c r="I2316" i="7"/>
  <c r="J2316" i="7" s="1"/>
  <c r="K2316" i="7" s="1"/>
  <c r="G2316" i="7"/>
  <c r="H2316" i="7" s="1"/>
  <c r="F2316" i="7"/>
  <c r="I2315" i="7"/>
  <c r="J2315" i="7" s="1"/>
  <c r="K2315" i="7" s="1"/>
  <c r="G2315" i="7"/>
  <c r="H2315" i="7" s="1"/>
  <c r="F2315" i="7"/>
  <c r="I2314" i="7"/>
  <c r="J2314" i="7" s="1"/>
  <c r="K2314" i="7" s="1"/>
  <c r="G2314" i="7"/>
  <c r="H2314" i="7" s="1"/>
  <c r="F2314" i="7"/>
  <c r="I2313" i="7"/>
  <c r="J2313" i="7" s="1"/>
  <c r="K2313" i="7" s="1"/>
  <c r="G2313" i="7"/>
  <c r="H2313" i="7" s="1"/>
  <c r="F2313" i="7"/>
  <c r="I2312" i="7"/>
  <c r="J2312" i="7" s="1"/>
  <c r="K2312" i="7" s="1"/>
  <c r="G2312" i="7"/>
  <c r="H2312" i="7" s="1"/>
  <c r="F2312" i="7"/>
  <c r="I2311" i="7"/>
  <c r="J2311" i="7" s="1"/>
  <c r="K2311" i="7" s="1"/>
  <c r="G2311" i="7"/>
  <c r="H2311" i="7" s="1"/>
  <c r="F2311" i="7"/>
  <c r="I2310" i="7"/>
  <c r="J2310" i="7" s="1"/>
  <c r="K2310" i="7" s="1"/>
  <c r="G2310" i="7"/>
  <c r="H2310" i="7" s="1"/>
  <c r="F2310" i="7"/>
  <c r="I2309" i="7"/>
  <c r="J2309" i="7" s="1"/>
  <c r="K2309" i="7" s="1"/>
  <c r="G2309" i="7"/>
  <c r="H2309" i="7" s="1"/>
  <c r="F2309" i="7"/>
  <c r="I2308" i="7"/>
  <c r="J2308" i="7" s="1"/>
  <c r="K2308" i="7" s="1"/>
  <c r="G2308" i="7"/>
  <c r="H2308" i="7" s="1"/>
  <c r="F2308" i="7"/>
  <c r="I2307" i="7"/>
  <c r="J2307" i="7" s="1"/>
  <c r="K2307" i="7" s="1"/>
  <c r="G2307" i="7"/>
  <c r="H2307" i="7" s="1"/>
  <c r="F2307" i="7"/>
  <c r="I2306" i="7"/>
  <c r="J2306" i="7" s="1"/>
  <c r="K2306" i="7" s="1"/>
  <c r="G2306" i="7"/>
  <c r="H2306" i="7" s="1"/>
  <c r="F2306" i="7"/>
  <c r="I2305" i="7"/>
  <c r="J2305" i="7" s="1"/>
  <c r="K2305" i="7" s="1"/>
  <c r="G2305" i="7"/>
  <c r="H2305" i="7" s="1"/>
  <c r="F2305" i="7"/>
  <c r="I2304" i="7"/>
  <c r="J2304" i="7" s="1"/>
  <c r="K2304" i="7" s="1"/>
  <c r="G2304" i="7"/>
  <c r="H2304" i="7" s="1"/>
  <c r="F2304" i="7"/>
  <c r="I2303" i="7"/>
  <c r="J2303" i="7" s="1"/>
  <c r="K2303" i="7" s="1"/>
  <c r="G2303" i="7"/>
  <c r="H2303" i="7" s="1"/>
  <c r="F2303" i="7"/>
  <c r="I2302" i="7"/>
  <c r="J2302" i="7" s="1"/>
  <c r="K2302" i="7" s="1"/>
  <c r="G2302" i="7"/>
  <c r="H2302" i="7" s="1"/>
  <c r="F2302" i="7"/>
  <c r="I2301" i="7"/>
  <c r="J2301" i="7" s="1"/>
  <c r="K2301" i="7" s="1"/>
  <c r="G2301" i="7"/>
  <c r="H2301" i="7" s="1"/>
  <c r="F2301" i="7"/>
  <c r="I2300" i="7"/>
  <c r="J2300" i="7" s="1"/>
  <c r="K2300" i="7" s="1"/>
  <c r="G2300" i="7"/>
  <c r="H2300" i="7" s="1"/>
  <c r="F2300" i="7"/>
  <c r="I2299" i="7"/>
  <c r="J2299" i="7" s="1"/>
  <c r="K2299" i="7" s="1"/>
  <c r="G2299" i="7"/>
  <c r="H2299" i="7" s="1"/>
  <c r="F2299" i="7"/>
  <c r="I2298" i="7"/>
  <c r="J2298" i="7" s="1"/>
  <c r="K2298" i="7" s="1"/>
  <c r="G2298" i="7"/>
  <c r="H2298" i="7" s="1"/>
  <c r="F2298" i="7"/>
  <c r="I2297" i="7"/>
  <c r="J2297" i="7" s="1"/>
  <c r="K2297" i="7" s="1"/>
  <c r="G2297" i="7"/>
  <c r="H2297" i="7" s="1"/>
  <c r="F2297" i="7"/>
  <c r="I2296" i="7"/>
  <c r="J2296" i="7" s="1"/>
  <c r="K2296" i="7" s="1"/>
  <c r="G2296" i="7"/>
  <c r="H2296" i="7" s="1"/>
  <c r="F2296" i="7"/>
  <c r="I2295" i="7"/>
  <c r="J2295" i="7" s="1"/>
  <c r="K2295" i="7" s="1"/>
  <c r="G2295" i="7"/>
  <c r="H2295" i="7" s="1"/>
  <c r="F2295" i="7"/>
  <c r="I2294" i="7"/>
  <c r="J2294" i="7" s="1"/>
  <c r="K2294" i="7" s="1"/>
  <c r="G2294" i="7"/>
  <c r="H2294" i="7" s="1"/>
  <c r="F2294" i="7"/>
  <c r="I2293" i="7"/>
  <c r="J2293" i="7" s="1"/>
  <c r="K2293" i="7" s="1"/>
  <c r="G2293" i="7"/>
  <c r="H2293" i="7" s="1"/>
  <c r="F2293" i="7"/>
  <c r="I2292" i="7"/>
  <c r="J2292" i="7" s="1"/>
  <c r="K2292" i="7" s="1"/>
  <c r="G2292" i="7"/>
  <c r="H2292" i="7" s="1"/>
  <c r="F2292" i="7"/>
  <c r="I2291" i="7"/>
  <c r="J2291" i="7" s="1"/>
  <c r="K2291" i="7" s="1"/>
  <c r="G2291" i="7"/>
  <c r="H2291" i="7" s="1"/>
  <c r="F2291" i="7"/>
  <c r="I2290" i="7"/>
  <c r="J2290" i="7" s="1"/>
  <c r="K2290" i="7" s="1"/>
  <c r="G2290" i="7"/>
  <c r="H2290" i="7" s="1"/>
  <c r="F2290" i="7"/>
  <c r="I2289" i="7"/>
  <c r="J2289" i="7" s="1"/>
  <c r="K2289" i="7" s="1"/>
  <c r="G2289" i="7"/>
  <c r="H2289" i="7" s="1"/>
  <c r="F2289" i="7"/>
  <c r="I2288" i="7"/>
  <c r="J2288" i="7" s="1"/>
  <c r="K2288" i="7" s="1"/>
  <c r="G2288" i="7"/>
  <c r="H2288" i="7" s="1"/>
  <c r="F2288" i="7"/>
  <c r="I2287" i="7"/>
  <c r="J2287" i="7" s="1"/>
  <c r="K2287" i="7" s="1"/>
  <c r="G2287" i="7"/>
  <c r="H2287" i="7" s="1"/>
  <c r="F2287" i="7"/>
  <c r="I2286" i="7"/>
  <c r="J2286" i="7" s="1"/>
  <c r="K2286" i="7" s="1"/>
  <c r="G2286" i="7"/>
  <c r="H2286" i="7" s="1"/>
  <c r="F2286" i="7"/>
  <c r="I2285" i="7"/>
  <c r="J2285" i="7" s="1"/>
  <c r="K2285" i="7" s="1"/>
  <c r="G2285" i="7"/>
  <c r="H2285" i="7" s="1"/>
  <c r="F2285" i="7"/>
  <c r="I2284" i="7"/>
  <c r="J2284" i="7" s="1"/>
  <c r="K2284" i="7" s="1"/>
  <c r="G2284" i="7"/>
  <c r="H2284" i="7" s="1"/>
  <c r="F2284" i="7"/>
  <c r="I2283" i="7"/>
  <c r="J2283" i="7" s="1"/>
  <c r="K2283" i="7" s="1"/>
  <c r="G2283" i="7"/>
  <c r="H2283" i="7" s="1"/>
  <c r="F2283" i="7"/>
  <c r="I2282" i="7"/>
  <c r="J2282" i="7" s="1"/>
  <c r="K2282" i="7" s="1"/>
  <c r="G2282" i="7"/>
  <c r="H2282" i="7" s="1"/>
  <c r="F2282" i="7"/>
  <c r="I2281" i="7"/>
  <c r="J2281" i="7" s="1"/>
  <c r="K2281" i="7" s="1"/>
  <c r="G2281" i="7"/>
  <c r="H2281" i="7" s="1"/>
  <c r="F2281" i="7"/>
  <c r="I2280" i="7"/>
  <c r="J2280" i="7" s="1"/>
  <c r="K2280" i="7" s="1"/>
  <c r="G2280" i="7"/>
  <c r="H2280" i="7" s="1"/>
  <c r="F2280" i="7"/>
  <c r="I2279" i="7"/>
  <c r="J2279" i="7" s="1"/>
  <c r="K2279" i="7" s="1"/>
  <c r="G2279" i="7"/>
  <c r="H2279" i="7" s="1"/>
  <c r="F2279" i="7"/>
  <c r="I2278" i="7"/>
  <c r="J2278" i="7" s="1"/>
  <c r="K2278" i="7" s="1"/>
  <c r="G2278" i="7"/>
  <c r="H2278" i="7" s="1"/>
  <c r="F2278" i="7"/>
  <c r="I2277" i="7"/>
  <c r="J2277" i="7" s="1"/>
  <c r="K2277" i="7" s="1"/>
  <c r="G2277" i="7"/>
  <c r="H2277" i="7" s="1"/>
  <c r="F2277" i="7"/>
  <c r="I2276" i="7"/>
  <c r="J2276" i="7" s="1"/>
  <c r="K2276" i="7" s="1"/>
  <c r="G2276" i="7"/>
  <c r="H2276" i="7" s="1"/>
  <c r="F2276" i="7"/>
  <c r="I2275" i="7"/>
  <c r="J2275" i="7" s="1"/>
  <c r="K2275" i="7" s="1"/>
  <c r="G2275" i="7"/>
  <c r="H2275" i="7" s="1"/>
  <c r="F2275" i="7"/>
  <c r="I2274" i="7"/>
  <c r="J2274" i="7" s="1"/>
  <c r="K2274" i="7" s="1"/>
  <c r="G2274" i="7"/>
  <c r="H2274" i="7" s="1"/>
  <c r="F2274" i="7"/>
  <c r="I2273" i="7"/>
  <c r="J2273" i="7" s="1"/>
  <c r="K2273" i="7" s="1"/>
  <c r="G2273" i="7"/>
  <c r="H2273" i="7" s="1"/>
  <c r="F2273" i="7"/>
  <c r="I2272" i="7"/>
  <c r="J2272" i="7" s="1"/>
  <c r="K2272" i="7" s="1"/>
  <c r="G2272" i="7"/>
  <c r="H2272" i="7" s="1"/>
  <c r="F2272" i="7"/>
  <c r="I2271" i="7"/>
  <c r="J2271" i="7" s="1"/>
  <c r="K2271" i="7" s="1"/>
  <c r="G2271" i="7"/>
  <c r="H2271" i="7" s="1"/>
  <c r="F2271" i="7"/>
  <c r="I2270" i="7"/>
  <c r="J2270" i="7" s="1"/>
  <c r="K2270" i="7" s="1"/>
  <c r="G2270" i="7"/>
  <c r="H2270" i="7" s="1"/>
  <c r="F2270" i="7"/>
  <c r="I2269" i="7"/>
  <c r="J2269" i="7" s="1"/>
  <c r="K2269" i="7" s="1"/>
  <c r="G2269" i="7"/>
  <c r="H2269" i="7" s="1"/>
  <c r="F2269" i="7"/>
  <c r="I2268" i="7"/>
  <c r="J2268" i="7" s="1"/>
  <c r="K2268" i="7" s="1"/>
  <c r="G2268" i="7"/>
  <c r="H2268" i="7" s="1"/>
  <c r="F2268" i="7"/>
  <c r="I2267" i="7"/>
  <c r="J2267" i="7" s="1"/>
  <c r="K2267" i="7" s="1"/>
  <c r="G2267" i="7"/>
  <c r="H2267" i="7" s="1"/>
  <c r="F2267" i="7"/>
  <c r="I2266" i="7"/>
  <c r="J2266" i="7" s="1"/>
  <c r="K2266" i="7" s="1"/>
  <c r="G2266" i="7"/>
  <c r="H2266" i="7" s="1"/>
  <c r="F2266" i="7"/>
  <c r="I2265" i="7"/>
  <c r="J2265" i="7" s="1"/>
  <c r="K2265" i="7" s="1"/>
  <c r="G2265" i="7"/>
  <c r="H2265" i="7" s="1"/>
  <c r="F2265" i="7"/>
  <c r="I2264" i="7"/>
  <c r="J2264" i="7" s="1"/>
  <c r="K2264" i="7" s="1"/>
  <c r="G2264" i="7"/>
  <c r="H2264" i="7" s="1"/>
  <c r="F2264" i="7"/>
  <c r="I2263" i="7"/>
  <c r="J2263" i="7" s="1"/>
  <c r="K2263" i="7" s="1"/>
  <c r="G2263" i="7"/>
  <c r="H2263" i="7" s="1"/>
  <c r="F2263" i="7"/>
  <c r="I2262" i="7"/>
  <c r="J2262" i="7" s="1"/>
  <c r="K2262" i="7" s="1"/>
  <c r="G2262" i="7"/>
  <c r="H2262" i="7" s="1"/>
  <c r="F2262" i="7"/>
  <c r="I2261" i="7"/>
  <c r="J2261" i="7" s="1"/>
  <c r="K2261" i="7" s="1"/>
  <c r="G2261" i="7"/>
  <c r="H2261" i="7" s="1"/>
  <c r="F2261" i="7"/>
  <c r="I2260" i="7"/>
  <c r="J2260" i="7" s="1"/>
  <c r="K2260" i="7" s="1"/>
  <c r="G2260" i="7"/>
  <c r="H2260" i="7" s="1"/>
  <c r="F2260" i="7"/>
  <c r="I2259" i="7"/>
  <c r="J2259" i="7" s="1"/>
  <c r="K2259" i="7" s="1"/>
  <c r="G2259" i="7"/>
  <c r="H2259" i="7" s="1"/>
  <c r="F2259" i="7"/>
  <c r="I2258" i="7"/>
  <c r="J2258" i="7" s="1"/>
  <c r="K2258" i="7" s="1"/>
  <c r="G2258" i="7"/>
  <c r="H2258" i="7" s="1"/>
  <c r="F2258" i="7"/>
  <c r="I2257" i="7"/>
  <c r="J2257" i="7" s="1"/>
  <c r="K2257" i="7" s="1"/>
  <c r="G2257" i="7"/>
  <c r="H2257" i="7" s="1"/>
  <c r="F2257" i="7"/>
  <c r="I2256" i="7"/>
  <c r="J2256" i="7" s="1"/>
  <c r="K2256" i="7" s="1"/>
  <c r="G2256" i="7"/>
  <c r="H2256" i="7" s="1"/>
  <c r="F2256" i="7"/>
  <c r="I2255" i="7"/>
  <c r="J2255" i="7" s="1"/>
  <c r="K2255" i="7" s="1"/>
  <c r="G2255" i="7"/>
  <c r="H2255" i="7" s="1"/>
  <c r="F2255" i="7"/>
  <c r="I2254" i="7"/>
  <c r="J2254" i="7" s="1"/>
  <c r="K2254" i="7" s="1"/>
  <c r="G2254" i="7"/>
  <c r="H2254" i="7" s="1"/>
  <c r="F2254" i="7"/>
  <c r="I2253" i="7"/>
  <c r="J2253" i="7" s="1"/>
  <c r="K2253" i="7" s="1"/>
  <c r="G2253" i="7"/>
  <c r="H2253" i="7" s="1"/>
  <c r="F2253" i="7"/>
  <c r="I2252" i="7"/>
  <c r="J2252" i="7" s="1"/>
  <c r="K2252" i="7" s="1"/>
  <c r="G2252" i="7"/>
  <c r="H2252" i="7" s="1"/>
  <c r="F2252" i="7"/>
  <c r="I2251" i="7"/>
  <c r="J2251" i="7" s="1"/>
  <c r="K2251" i="7" s="1"/>
  <c r="G2251" i="7"/>
  <c r="H2251" i="7" s="1"/>
  <c r="F2251" i="7"/>
  <c r="I2250" i="7"/>
  <c r="J2250" i="7" s="1"/>
  <c r="K2250" i="7" s="1"/>
  <c r="G2250" i="7"/>
  <c r="H2250" i="7" s="1"/>
  <c r="F2250" i="7"/>
  <c r="I2249" i="7"/>
  <c r="J2249" i="7" s="1"/>
  <c r="K2249" i="7" s="1"/>
  <c r="G2249" i="7"/>
  <c r="H2249" i="7" s="1"/>
  <c r="F2249" i="7"/>
  <c r="I2248" i="7"/>
  <c r="J2248" i="7" s="1"/>
  <c r="K2248" i="7" s="1"/>
  <c r="G2248" i="7"/>
  <c r="H2248" i="7" s="1"/>
  <c r="F2248" i="7"/>
  <c r="I2247" i="7"/>
  <c r="J2247" i="7" s="1"/>
  <c r="K2247" i="7" s="1"/>
  <c r="G2247" i="7"/>
  <c r="H2247" i="7" s="1"/>
  <c r="F2247" i="7"/>
  <c r="I2246" i="7"/>
  <c r="J2246" i="7" s="1"/>
  <c r="K2246" i="7" s="1"/>
  <c r="G2246" i="7"/>
  <c r="H2246" i="7" s="1"/>
  <c r="F2246" i="7"/>
  <c r="I2245" i="7"/>
  <c r="J2245" i="7" s="1"/>
  <c r="K2245" i="7" s="1"/>
  <c r="G2245" i="7"/>
  <c r="H2245" i="7" s="1"/>
  <c r="F2245" i="7"/>
  <c r="I2244" i="7"/>
  <c r="J2244" i="7" s="1"/>
  <c r="K2244" i="7" s="1"/>
  <c r="G2244" i="7"/>
  <c r="H2244" i="7" s="1"/>
  <c r="F2244" i="7"/>
  <c r="I2243" i="7"/>
  <c r="J2243" i="7" s="1"/>
  <c r="K2243" i="7" s="1"/>
  <c r="G2243" i="7"/>
  <c r="H2243" i="7" s="1"/>
  <c r="F2243" i="7"/>
  <c r="I2242" i="7"/>
  <c r="J2242" i="7" s="1"/>
  <c r="K2242" i="7" s="1"/>
  <c r="G2242" i="7"/>
  <c r="H2242" i="7" s="1"/>
  <c r="F2242" i="7"/>
  <c r="I2241" i="7"/>
  <c r="J2241" i="7" s="1"/>
  <c r="K2241" i="7" s="1"/>
  <c r="G2241" i="7"/>
  <c r="H2241" i="7" s="1"/>
  <c r="F2241" i="7"/>
  <c r="I2240" i="7"/>
  <c r="J2240" i="7" s="1"/>
  <c r="K2240" i="7" s="1"/>
  <c r="G2240" i="7"/>
  <c r="H2240" i="7" s="1"/>
  <c r="F2240" i="7"/>
  <c r="I2239" i="7"/>
  <c r="J2239" i="7" s="1"/>
  <c r="K2239" i="7" s="1"/>
  <c r="G2239" i="7"/>
  <c r="H2239" i="7" s="1"/>
  <c r="F2239" i="7"/>
  <c r="I2238" i="7"/>
  <c r="J2238" i="7" s="1"/>
  <c r="K2238" i="7" s="1"/>
  <c r="G2238" i="7"/>
  <c r="H2238" i="7" s="1"/>
  <c r="F2238" i="7"/>
  <c r="I2237" i="7"/>
  <c r="J2237" i="7" s="1"/>
  <c r="K2237" i="7" s="1"/>
  <c r="G2237" i="7"/>
  <c r="H2237" i="7" s="1"/>
  <c r="F2237" i="7"/>
  <c r="I2236" i="7"/>
  <c r="J2236" i="7" s="1"/>
  <c r="K2236" i="7" s="1"/>
  <c r="G2236" i="7"/>
  <c r="H2236" i="7" s="1"/>
  <c r="F2236" i="7"/>
  <c r="I2235" i="7"/>
  <c r="J2235" i="7" s="1"/>
  <c r="K2235" i="7" s="1"/>
  <c r="G2235" i="7"/>
  <c r="H2235" i="7" s="1"/>
  <c r="F2235" i="7"/>
  <c r="I2234" i="7"/>
  <c r="J2234" i="7" s="1"/>
  <c r="K2234" i="7" s="1"/>
  <c r="G2234" i="7"/>
  <c r="H2234" i="7" s="1"/>
  <c r="F2234" i="7"/>
  <c r="I2233" i="7"/>
  <c r="J2233" i="7" s="1"/>
  <c r="K2233" i="7" s="1"/>
  <c r="G2233" i="7"/>
  <c r="H2233" i="7" s="1"/>
  <c r="F2233" i="7"/>
  <c r="I2232" i="7"/>
  <c r="J2232" i="7" s="1"/>
  <c r="K2232" i="7" s="1"/>
  <c r="G2232" i="7"/>
  <c r="H2232" i="7" s="1"/>
  <c r="F2232" i="7"/>
  <c r="I2231" i="7"/>
  <c r="J2231" i="7" s="1"/>
  <c r="K2231" i="7" s="1"/>
  <c r="G2231" i="7"/>
  <c r="H2231" i="7" s="1"/>
  <c r="F2231" i="7"/>
  <c r="I2230" i="7"/>
  <c r="J2230" i="7" s="1"/>
  <c r="K2230" i="7" s="1"/>
  <c r="G2230" i="7"/>
  <c r="H2230" i="7" s="1"/>
  <c r="F2230" i="7"/>
  <c r="I2229" i="7"/>
  <c r="J2229" i="7" s="1"/>
  <c r="K2229" i="7" s="1"/>
  <c r="G2229" i="7"/>
  <c r="H2229" i="7" s="1"/>
  <c r="F2229" i="7"/>
  <c r="I2228" i="7"/>
  <c r="J2228" i="7" s="1"/>
  <c r="K2228" i="7" s="1"/>
  <c r="G2228" i="7"/>
  <c r="H2228" i="7" s="1"/>
  <c r="F2228" i="7"/>
  <c r="I2227" i="7"/>
  <c r="J2227" i="7" s="1"/>
  <c r="K2227" i="7" s="1"/>
  <c r="G2227" i="7"/>
  <c r="H2227" i="7" s="1"/>
  <c r="F2227" i="7"/>
  <c r="I2226" i="7"/>
  <c r="J2226" i="7" s="1"/>
  <c r="K2226" i="7" s="1"/>
  <c r="G2226" i="7"/>
  <c r="H2226" i="7" s="1"/>
  <c r="F2226" i="7"/>
  <c r="K2225" i="7"/>
  <c r="I2225" i="7"/>
  <c r="J2225" i="7" s="1"/>
  <c r="H2225" i="7"/>
  <c r="G2225" i="7"/>
  <c r="F2225" i="7"/>
  <c r="I2224" i="7"/>
  <c r="J2224" i="7" s="1"/>
  <c r="K2224" i="7" s="1"/>
  <c r="H2224" i="7"/>
  <c r="G2224" i="7"/>
  <c r="F2224" i="7"/>
  <c r="I2223" i="7"/>
  <c r="J2223" i="7" s="1"/>
  <c r="K2223" i="7" s="1"/>
  <c r="H2223" i="7"/>
  <c r="G2223" i="7"/>
  <c r="F2223" i="7"/>
  <c r="I2222" i="7"/>
  <c r="J2222" i="7" s="1"/>
  <c r="K2222" i="7" s="1"/>
  <c r="H2222" i="7"/>
  <c r="G2222" i="7"/>
  <c r="F2222" i="7"/>
  <c r="K2221" i="7"/>
  <c r="I2221" i="7"/>
  <c r="J2221" i="7" s="1"/>
  <c r="F2221" i="7"/>
  <c r="G2221" i="7" s="1"/>
  <c r="H2221" i="7" s="1"/>
  <c r="I2220" i="7"/>
  <c r="J2220" i="7" s="1"/>
  <c r="K2220" i="7" s="1"/>
  <c r="F2220" i="7"/>
  <c r="G2220" i="7" s="1"/>
  <c r="H2220" i="7" s="1"/>
  <c r="K2219" i="7"/>
  <c r="I2219" i="7"/>
  <c r="J2219" i="7" s="1"/>
  <c r="G2219" i="7"/>
  <c r="H2219" i="7" s="1"/>
  <c r="F2219" i="7"/>
  <c r="I2218" i="7"/>
  <c r="J2218" i="7" s="1"/>
  <c r="K2218" i="7" s="1"/>
  <c r="G2218" i="7"/>
  <c r="H2218" i="7" s="1"/>
  <c r="F2218" i="7"/>
  <c r="K2217" i="7"/>
  <c r="I2217" i="7"/>
  <c r="J2217" i="7" s="1"/>
  <c r="H2217" i="7"/>
  <c r="G2217" i="7"/>
  <c r="F2217" i="7"/>
  <c r="I2216" i="7"/>
  <c r="J2216" i="7" s="1"/>
  <c r="K2216" i="7" s="1"/>
  <c r="H2216" i="7"/>
  <c r="G2216" i="7"/>
  <c r="F2216" i="7"/>
  <c r="I2215" i="7"/>
  <c r="J2215" i="7" s="1"/>
  <c r="K2215" i="7" s="1"/>
  <c r="H2215" i="7"/>
  <c r="G2215" i="7"/>
  <c r="F2215" i="7"/>
  <c r="I2214" i="7"/>
  <c r="J2214" i="7" s="1"/>
  <c r="K2214" i="7" s="1"/>
  <c r="H2214" i="7"/>
  <c r="G2214" i="7"/>
  <c r="F2214" i="7"/>
  <c r="K2213" i="7"/>
  <c r="I2213" i="7"/>
  <c r="J2213" i="7" s="1"/>
  <c r="F2213" i="7"/>
  <c r="G2213" i="7" s="1"/>
  <c r="H2213" i="7" s="1"/>
  <c r="I2212" i="7"/>
  <c r="J2212" i="7" s="1"/>
  <c r="K2212" i="7" s="1"/>
  <c r="F2212" i="7"/>
  <c r="G2212" i="7" s="1"/>
  <c r="H2212" i="7" s="1"/>
  <c r="K2211" i="7"/>
  <c r="I2211" i="7"/>
  <c r="J2211" i="7" s="1"/>
  <c r="G2211" i="7"/>
  <c r="H2211" i="7" s="1"/>
  <c r="F2211" i="7"/>
  <c r="I2210" i="7"/>
  <c r="J2210" i="7" s="1"/>
  <c r="K2210" i="7" s="1"/>
  <c r="G2210" i="7"/>
  <c r="H2210" i="7" s="1"/>
  <c r="F2210" i="7"/>
  <c r="K2209" i="7"/>
  <c r="I2209" i="7"/>
  <c r="J2209" i="7" s="1"/>
  <c r="H2209" i="7"/>
  <c r="G2209" i="7"/>
  <c r="F2209" i="7"/>
  <c r="I2208" i="7"/>
  <c r="J2208" i="7" s="1"/>
  <c r="K2208" i="7" s="1"/>
  <c r="G2208" i="7"/>
  <c r="H2208" i="7" s="1"/>
  <c r="F2208" i="7"/>
  <c r="K2207" i="7"/>
  <c r="I2207" i="7"/>
  <c r="J2207" i="7" s="1"/>
  <c r="H2207" i="7"/>
  <c r="G2207" i="7"/>
  <c r="F2207" i="7"/>
  <c r="I2206" i="7"/>
  <c r="J2206" i="7" s="1"/>
  <c r="K2206" i="7" s="1"/>
  <c r="G2206" i="7"/>
  <c r="H2206" i="7" s="1"/>
  <c r="F2206" i="7"/>
  <c r="K2205" i="7"/>
  <c r="I2205" i="7"/>
  <c r="J2205" i="7" s="1"/>
  <c r="H2205" i="7"/>
  <c r="G2205" i="7"/>
  <c r="F2205" i="7"/>
  <c r="I2204" i="7"/>
  <c r="J2204" i="7" s="1"/>
  <c r="K2204" i="7" s="1"/>
  <c r="G2204" i="7"/>
  <c r="H2204" i="7" s="1"/>
  <c r="F2204" i="7"/>
  <c r="K2203" i="7"/>
  <c r="I2203" i="7"/>
  <c r="J2203" i="7" s="1"/>
  <c r="H2203" i="7"/>
  <c r="G2203" i="7"/>
  <c r="F2203" i="7"/>
  <c r="I2202" i="7"/>
  <c r="J2202" i="7" s="1"/>
  <c r="K2202" i="7" s="1"/>
  <c r="G2202" i="7"/>
  <c r="H2202" i="7" s="1"/>
  <c r="F2202" i="7"/>
  <c r="K2201" i="7"/>
  <c r="I2201" i="7"/>
  <c r="J2201" i="7" s="1"/>
  <c r="H2201" i="7"/>
  <c r="G2201" i="7"/>
  <c r="F2201" i="7"/>
  <c r="I2200" i="7"/>
  <c r="J2200" i="7" s="1"/>
  <c r="K2200" i="7" s="1"/>
  <c r="G2200" i="7"/>
  <c r="H2200" i="7" s="1"/>
  <c r="F2200" i="7"/>
  <c r="K2199" i="7"/>
  <c r="I2199" i="7"/>
  <c r="J2199" i="7" s="1"/>
  <c r="H2199" i="7"/>
  <c r="G2199" i="7"/>
  <c r="F2199" i="7"/>
  <c r="I2198" i="7"/>
  <c r="J2198" i="7" s="1"/>
  <c r="K2198" i="7" s="1"/>
  <c r="G2198" i="7"/>
  <c r="H2198" i="7" s="1"/>
  <c r="F2198" i="7"/>
  <c r="K2197" i="7"/>
  <c r="I2197" i="7"/>
  <c r="J2197" i="7" s="1"/>
  <c r="H2197" i="7"/>
  <c r="G2197" i="7"/>
  <c r="F2197" i="7"/>
  <c r="I2196" i="7"/>
  <c r="J2196" i="7" s="1"/>
  <c r="K2196" i="7" s="1"/>
  <c r="G2196" i="7"/>
  <c r="H2196" i="7" s="1"/>
  <c r="F2196" i="7"/>
  <c r="K2195" i="7"/>
  <c r="I2195" i="7"/>
  <c r="J2195" i="7" s="1"/>
  <c r="H2195" i="7"/>
  <c r="G2195" i="7"/>
  <c r="F2195" i="7"/>
  <c r="I2194" i="7"/>
  <c r="J2194" i="7" s="1"/>
  <c r="K2194" i="7" s="1"/>
  <c r="G2194" i="7"/>
  <c r="H2194" i="7" s="1"/>
  <c r="F2194" i="7"/>
  <c r="K2193" i="7"/>
  <c r="I2193" i="7"/>
  <c r="J2193" i="7" s="1"/>
  <c r="H2193" i="7"/>
  <c r="G2193" i="7"/>
  <c r="F2193" i="7"/>
  <c r="I2192" i="7"/>
  <c r="J2192" i="7" s="1"/>
  <c r="K2192" i="7" s="1"/>
  <c r="G2192" i="7"/>
  <c r="H2192" i="7" s="1"/>
  <c r="F2192" i="7"/>
  <c r="K2191" i="7"/>
  <c r="I2191" i="7"/>
  <c r="J2191" i="7" s="1"/>
  <c r="H2191" i="7"/>
  <c r="G2191" i="7"/>
  <c r="F2191" i="7"/>
  <c r="I2190" i="7"/>
  <c r="J2190" i="7" s="1"/>
  <c r="K2190" i="7" s="1"/>
  <c r="G2190" i="7"/>
  <c r="H2190" i="7" s="1"/>
  <c r="F2190" i="7"/>
  <c r="K2189" i="7"/>
  <c r="I2189" i="7"/>
  <c r="J2189" i="7" s="1"/>
  <c r="H2189" i="7"/>
  <c r="G2189" i="7"/>
  <c r="F2189" i="7"/>
  <c r="I2188" i="7"/>
  <c r="J2188" i="7" s="1"/>
  <c r="K2188" i="7" s="1"/>
  <c r="G2188" i="7"/>
  <c r="H2188" i="7" s="1"/>
  <c r="F2188" i="7"/>
  <c r="K2187" i="7"/>
  <c r="I2187" i="7"/>
  <c r="J2187" i="7" s="1"/>
  <c r="H2187" i="7"/>
  <c r="G2187" i="7"/>
  <c r="F2187" i="7"/>
  <c r="I2186" i="7"/>
  <c r="J2186" i="7" s="1"/>
  <c r="K2186" i="7" s="1"/>
  <c r="G2186" i="7"/>
  <c r="H2186" i="7" s="1"/>
  <c r="F2186" i="7"/>
  <c r="K2185" i="7"/>
  <c r="I2185" i="7"/>
  <c r="J2185" i="7" s="1"/>
  <c r="H2185" i="7"/>
  <c r="G2185" i="7"/>
  <c r="F2185" i="7"/>
  <c r="I2184" i="7"/>
  <c r="J2184" i="7" s="1"/>
  <c r="K2184" i="7" s="1"/>
  <c r="G2184" i="7"/>
  <c r="H2184" i="7" s="1"/>
  <c r="F2184" i="7"/>
  <c r="K2183" i="7"/>
  <c r="I2183" i="7"/>
  <c r="J2183" i="7" s="1"/>
  <c r="H2183" i="7"/>
  <c r="G2183" i="7"/>
  <c r="F2183" i="7"/>
  <c r="I2182" i="7"/>
  <c r="J2182" i="7" s="1"/>
  <c r="K2182" i="7" s="1"/>
  <c r="G2182" i="7"/>
  <c r="H2182" i="7" s="1"/>
  <c r="F2182" i="7"/>
  <c r="K2181" i="7"/>
  <c r="I2181" i="7"/>
  <c r="J2181" i="7" s="1"/>
  <c r="H2181" i="7"/>
  <c r="G2181" i="7"/>
  <c r="F2181" i="7"/>
  <c r="I2180" i="7"/>
  <c r="J2180" i="7" s="1"/>
  <c r="K2180" i="7" s="1"/>
  <c r="G2180" i="7"/>
  <c r="H2180" i="7" s="1"/>
  <c r="F2180" i="7"/>
  <c r="K2179" i="7"/>
  <c r="I2179" i="7"/>
  <c r="J2179" i="7" s="1"/>
  <c r="H2179" i="7"/>
  <c r="G2179" i="7"/>
  <c r="F2179" i="7"/>
  <c r="I2178" i="7"/>
  <c r="J2178" i="7" s="1"/>
  <c r="K2178" i="7" s="1"/>
  <c r="G2178" i="7"/>
  <c r="H2178" i="7" s="1"/>
  <c r="F2178" i="7"/>
  <c r="K2177" i="7"/>
  <c r="I2177" i="7"/>
  <c r="J2177" i="7" s="1"/>
  <c r="H2177" i="7"/>
  <c r="G2177" i="7"/>
  <c r="F2177" i="7"/>
  <c r="I2176" i="7"/>
  <c r="J2176" i="7" s="1"/>
  <c r="K2176" i="7" s="1"/>
  <c r="G2176" i="7"/>
  <c r="H2176" i="7" s="1"/>
  <c r="F2176" i="7"/>
  <c r="K2175" i="7"/>
  <c r="I2175" i="7"/>
  <c r="J2175" i="7" s="1"/>
  <c r="H2175" i="7"/>
  <c r="G2175" i="7"/>
  <c r="F2175" i="7"/>
  <c r="I2174" i="7"/>
  <c r="J2174" i="7" s="1"/>
  <c r="K2174" i="7" s="1"/>
  <c r="G2174" i="7"/>
  <c r="H2174" i="7" s="1"/>
  <c r="F2174" i="7"/>
  <c r="K2173" i="7"/>
  <c r="I2173" i="7"/>
  <c r="J2173" i="7" s="1"/>
  <c r="H2173" i="7"/>
  <c r="G2173" i="7"/>
  <c r="F2173" i="7"/>
  <c r="I2172" i="7"/>
  <c r="J2172" i="7" s="1"/>
  <c r="K2172" i="7" s="1"/>
  <c r="G2172" i="7"/>
  <c r="H2172" i="7" s="1"/>
  <c r="F2172" i="7"/>
  <c r="K2171" i="7"/>
  <c r="I2171" i="7"/>
  <c r="J2171" i="7" s="1"/>
  <c r="H2171" i="7"/>
  <c r="G2171" i="7"/>
  <c r="F2171" i="7"/>
  <c r="I2170" i="7"/>
  <c r="J2170" i="7" s="1"/>
  <c r="K2170" i="7" s="1"/>
  <c r="G2170" i="7"/>
  <c r="H2170" i="7" s="1"/>
  <c r="F2170" i="7"/>
  <c r="K2169" i="7"/>
  <c r="I2169" i="7"/>
  <c r="J2169" i="7" s="1"/>
  <c r="H2169" i="7"/>
  <c r="G2169" i="7"/>
  <c r="F2169" i="7"/>
  <c r="I2168" i="7"/>
  <c r="J2168" i="7" s="1"/>
  <c r="K2168" i="7" s="1"/>
  <c r="G2168" i="7"/>
  <c r="H2168" i="7" s="1"/>
  <c r="F2168" i="7"/>
  <c r="K2167" i="7"/>
  <c r="I2167" i="7"/>
  <c r="J2167" i="7" s="1"/>
  <c r="H2167" i="7"/>
  <c r="G2167" i="7"/>
  <c r="F2167" i="7"/>
  <c r="I2166" i="7"/>
  <c r="J2166" i="7" s="1"/>
  <c r="K2166" i="7" s="1"/>
  <c r="G2166" i="7"/>
  <c r="H2166" i="7" s="1"/>
  <c r="F2166" i="7"/>
  <c r="K2165" i="7"/>
  <c r="I2165" i="7"/>
  <c r="J2165" i="7" s="1"/>
  <c r="H2165" i="7"/>
  <c r="G2165" i="7"/>
  <c r="F2165" i="7"/>
  <c r="I2164" i="7"/>
  <c r="J2164" i="7" s="1"/>
  <c r="K2164" i="7" s="1"/>
  <c r="G2164" i="7"/>
  <c r="H2164" i="7" s="1"/>
  <c r="F2164" i="7"/>
  <c r="K2163" i="7"/>
  <c r="I2163" i="7"/>
  <c r="J2163" i="7" s="1"/>
  <c r="H2163" i="7"/>
  <c r="G2163" i="7"/>
  <c r="F2163" i="7"/>
  <c r="I2162" i="7"/>
  <c r="J2162" i="7" s="1"/>
  <c r="K2162" i="7" s="1"/>
  <c r="G2162" i="7"/>
  <c r="H2162" i="7" s="1"/>
  <c r="F2162" i="7"/>
  <c r="K2161" i="7"/>
  <c r="I2161" i="7"/>
  <c r="J2161" i="7" s="1"/>
  <c r="H2161" i="7"/>
  <c r="G2161" i="7"/>
  <c r="F2161" i="7"/>
  <c r="I2160" i="7"/>
  <c r="J2160" i="7" s="1"/>
  <c r="K2160" i="7" s="1"/>
  <c r="G2160" i="7"/>
  <c r="H2160" i="7" s="1"/>
  <c r="F2160" i="7"/>
  <c r="K2159" i="7"/>
  <c r="I2159" i="7"/>
  <c r="J2159" i="7" s="1"/>
  <c r="H2159" i="7"/>
  <c r="G2159" i="7"/>
  <c r="F2159" i="7"/>
  <c r="I2158" i="7"/>
  <c r="J2158" i="7" s="1"/>
  <c r="K2158" i="7" s="1"/>
  <c r="G2158" i="7"/>
  <c r="H2158" i="7" s="1"/>
  <c r="F2158" i="7"/>
  <c r="K2157" i="7"/>
  <c r="I2157" i="7"/>
  <c r="J2157" i="7" s="1"/>
  <c r="H2157" i="7"/>
  <c r="G2157" i="7"/>
  <c r="F2157" i="7"/>
  <c r="I2156" i="7"/>
  <c r="J2156" i="7" s="1"/>
  <c r="K2156" i="7" s="1"/>
  <c r="G2156" i="7"/>
  <c r="H2156" i="7" s="1"/>
  <c r="F2156" i="7"/>
  <c r="K2155" i="7"/>
  <c r="I2155" i="7"/>
  <c r="J2155" i="7" s="1"/>
  <c r="H2155" i="7"/>
  <c r="G2155" i="7"/>
  <c r="F2155" i="7"/>
  <c r="I2154" i="7"/>
  <c r="J2154" i="7" s="1"/>
  <c r="K2154" i="7" s="1"/>
  <c r="G2154" i="7"/>
  <c r="H2154" i="7" s="1"/>
  <c r="F2154" i="7"/>
  <c r="K2153" i="7"/>
  <c r="I2153" i="7"/>
  <c r="J2153" i="7" s="1"/>
  <c r="H2153" i="7"/>
  <c r="G2153" i="7"/>
  <c r="F2153" i="7"/>
  <c r="I2152" i="7"/>
  <c r="J2152" i="7" s="1"/>
  <c r="K2152" i="7" s="1"/>
  <c r="G2152" i="7"/>
  <c r="H2152" i="7" s="1"/>
  <c r="F2152" i="7"/>
  <c r="K2151" i="7"/>
  <c r="I2151" i="7"/>
  <c r="J2151" i="7" s="1"/>
  <c r="H2151" i="7"/>
  <c r="G2151" i="7"/>
  <c r="F2151" i="7"/>
  <c r="I2150" i="7"/>
  <c r="J2150" i="7" s="1"/>
  <c r="K2150" i="7" s="1"/>
  <c r="G2150" i="7"/>
  <c r="H2150" i="7" s="1"/>
  <c r="F2150" i="7"/>
  <c r="K2149" i="7"/>
  <c r="I2149" i="7"/>
  <c r="J2149" i="7" s="1"/>
  <c r="H2149" i="7"/>
  <c r="G2149" i="7"/>
  <c r="F2149" i="7"/>
  <c r="I2148" i="7"/>
  <c r="J2148" i="7" s="1"/>
  <c r="K2148" i="7" s="1"/>
  <c r="G2148" i="7"/>
  <c r="H2148" i="7" s="1"/>
  <c r="F2148" i="7"/>
  <c r="K2147" i="7"/>
  <c r="I2147" i="7"/>
  <c r="J2147" i="7" s="1"/>
  <c r="H2147" i="7"/>
  <c r="G2147" i="7"/>
  <c r="F2147" i="7"/>
  <c r="I2146" i="7"/>
  <c r="J2146" i="7" s="1"/>
  <c r="K2146" i="7" s="1"/>
  <c r="G2146" i="7"/>
  <c r="H2146" i="7" s="1"/>
  <c r="F2146" i="7"/>
  <c r="K2145" i="7"/>
  <c r="I2145" i="7"/>
  <c r="J2145" i="7" s="1"/>
  <c r="H2145" i="7"/>
  <c r="G2145" i="7"/>
  <c r="F2145" i="7"/>
  <c r="I2144" i="7"/>
  <c r="J2144" i="7" s="1"/>
  <c r="K2144" i="7" s="1"/>
  <c r="G2144" i="7"/>
  <c r="H2144" i="7" s="1"/>
  <c r="F2144" i="7"/>
  <c r="K2143" i="7"/>
  <c r="I2143" i="7"/>
  <c r="J2143" i="7" s="1"/>
  <c r="H2143" i="7"/>
  <c r="G2143" i="7"/>
  <c r="F2143" i="7"/>
  <c r="I2142" i="7"/>
  <c r="J2142" i="7" s="1"/>
  <c r="K2142" i="7" s="1"/>
  <c r="G2142" i="7"/>
  <c r="H2142" i="7" s="1"/>
  <c r="F2142" i="7"/>
  <c r="K2141" i="7"/>
  <c r="I2141" i="7"/>
  <c r="J2141" i="7" s="1"/>
  <c r="H2141" i="7"/>
  <c r="G2141" i="7"/>
  <c r="F2141" i="7"/>
  <c r="I2140" i="7"/>
  <c r="J2140" i="7" s="1"/>
  <c r="K2140" i="7" s="1"/>
  <c r="G2140" i="7"/>
  <c r="H2140" i="7" s="1"/>
  <c r="F2140" i="7"/>
  <c r="K2139" i="7"/>
  <c r="I2139" i="7"/>
  <c r="J2139" i="7" s="1"/>
  <c r="H2139" i="7"/>
  <c r="G2139" i="7"/>
  <c r="F2139" i="7"/>
  <c r="I2138" i="7"/>
  <c r="J2138" i="7" s="1"/>
  <c r="K2138" i="7" s="1"/>
  <c r="G2138" i="7"/>
  <c r="H2138" i="7" s="1"/>
  <c r="F2138" i="7"/>
  <c r="K2137" i="7"/>
  <c r="I2137" i="7"/>
  <c r="J2137" i="7" s="1"/>
  <c r="H2137" i="7"/>
  <c r="G2137" i="7"/>
  <c r="F2137" i="7"/>
  <c r="I2136" i="7"/>
  <c r="J2136" i="7" s="1"/>
  <c r="K2136" i="7" s="1"/>
  <c r="G2136" i="7"/>
  <c r="H2136" i="7" s="1"/>
  <c r="F2136" i="7"/>
  <c r="K2135" i="7"/>
  <c r="I2135" i="7"/>
  <c r="J2135" i="7" s="1"/>
  <c r="H2135" i="7"/>
  <c r="G2135" i="7"/>
  <c r="F2135" i="7"/>
  <c r="I2134" i="7"/>
  <c r="J2134" i="7" s="1"/>
  <c r="K2134" i="7" s="1"/>
  <c r="G2134" i="7"/>
  <c r="H2134" i="7" s="1"/>
  <c r="F2134" i="7"/>
  <c r="K2133" i="7"/>
  <c r="I2133" i="7"/>
  <c r="J2133" i="7" s="1"/>
  <c r="H2133" i="7"/>
  <c r="G2133" i="7"/>
  <c r="F2133" i="7"/>
  <c r="I2132" i="7"/>
  <c r="J2132" i="7" s="1"/>
  <c r="K2132" i="7" s="1"/>
  <c r="G2132" i="7"/>
  <c r="H2132" i="7" s="1"/>
  <c r="F2132" i="7"/>
  <c r="K2131" i="7"/>
  <c r="I2131" i="7"/>
  <c r="J2131" i="7" s="1"/>
  <c r="H2131" i="7"/>
  <c r="G2131" i="7"/>
  <c r="F2131" i="7"/>
  <c r="I2130" i="7"/>
  <c r="J2130" i="7" s="1"/>
  <c r="K2130" i="7" s="1"/>
  <c r="G2130" i="7"/>
  <c r="H2130" i="7" s="1"/>
  <c r="F2130" i="7"/>
  <c r="K2129" i="7"/>
  <c r="I2129" i="7"/>
  <c r="J2129" i="7" s="1"/>
  <c r="H2129" i="7"/>
  <c r="G2129" i="7"/>
  <c r="F2129" i="7"/>
  <c r="I2128" i="7"/>
  <c r="J2128" i="7" s="1"/>
  <c r="K2128" i="7" s="1"/>
  <c r="G2128" i="7"/>
  <c r="H2128" i="7" s="1"/>
  <c r="F2128" i="7"/>
  <c r="K2127" i="7"/>
  <c r="I2127" i="7"/>
  <c r="J2127" i="7" s="1"/>
  <c r="H2127" i="7"/>
  <c r="G2127" i="7"/>
  <c r="F2127" i="7"/>
  <c r="I2126" i="7"/>
  <c r="J2126" i="7" s="1"/>
  <c r="K2126" i="7" s="1"/>
  <c r="G2126" i="7"/>
  <c r="H2126" i="7" s="1"/>
  <c r="F2126" i="7"/>
  <c r="K2125" i="7"/>
  <c r="I2125" i="7"/>
  <c r="J2125" i="7" s="1"/>
  <c r="H2125" i="7"/>
  <c r="G2125" i="7"/>
  <c r="F2125" i="7"/>
  <c r="I2124" i="7"/>
  <c r="J2124" i="7" s="1"/>
  <c r="K2124" i="7" s="1"/>
  <c r="G2124" i="7"/>
  <c r="H2124" i="7" s="1"/>
  <c r="F2124" i="7"/>
  <c r="K2123" i="7"/>
  <c r="I2123" i="7"/>
  <c r="J2123" i="7" s="1"/>
  <c r="H2123" i="7"/>
  <c r="G2123" i="7"/>
  <c r="F2123" i="7"/>
  <c r="I2122" i="7"/>
  <c r="J2122" i="7" s="1"/>
  <c r="K2122" i="7" s="1"/>
  <c r="G2122" i="7"/>
  <c r="H2122" i="7" s="1"/>
  <c r="F2122" i="7"/>
  <c r="K2121" i="7"/>
  <c r="I2121" i="7"/>
  <c r="J2121" i="7" s="1"/>
  <c r="H2121" i="7"/>
  <c r="G2121" i="7"/>
  <c r="F2121" i="7"/>
  <c r="I2120" i="7"/>
  <c r="J2120" i="7" s="1"/>
  <c r="K2120" i="7" s="1"/>
  <c r="G2120" i="7"/>
  <c r="H2120" i="7" s="1"/>
  <c r="F2120" i="7"/>
  <c r="K2119" i="7"/>
  <c r="I2119" i="7"/>
  <c r="J2119" i="7" s="1"/>
  <c r="H2119" i="7"/>
  <c r="G2119" i="7"/>
  <c r="F2119" i="7"/>
  <c r="I2118" i="7"/>
  <c r="J2118" i="7" s="1"/>
  <c r="K2118" i="7" s="1"/>
  <c r="G2118" i="7"/>
  <c r="H2118" i="7" s="1"/>
  <c r="F2118" i="7"/>
  <c r="K2117" i="7"/>
  <c r="I2117" i="7"/>
  <c r="J2117" i="7" s="1"/>
  <c r="H2117" i="7"/>
  <c r="G2117" i="7"/>
  <c r="F2117" i="7"/>
  <c r="I2116" i="7"/>
  <c r="J2116" i="7" s="1"/>
  <c r="K2116" i="7" s="1"/>
  <c r="G2116" i="7"/>
  <c r="H2116" i="7" s="1"/>
  <c r="F2116" i="7"/>
  <c r="K2115" i="7"/>
  <c r="I2115" i="7"/>
  <c r="J2115" i="7" s="1"/>
  <c r="H2115" i="7"/>
  <c r="G2115" i="7"/>
  <c r="F2115" i="7"/>
  <c r="I2114" i="7"/>
  <c r="J2114" i="7" s="1"/>
  <c r="K2114" i="7" s="1"/>
  <c r="G2114" i="7"/>
  <c r="H2114" i="7" s="1"/>
  <c r="F2114" i="7"/>
  <c r="K2113" i="7"/>
  <c r="I2113" i="7"/>
  <c r="J2113" i="7" s="1"/>
  <c r="H2113" i="7"/>
  <c r="G2113" i="7"/>
  <c r="F2113" i="7"/>
  <c r="I2112" i="7"/>
  <c r="J2112" i="7" s="1"/>
  <c r="K2112" i="7" s="1"/>
  <c r="G2112" i="7"/>
  <c r="H2112" i="7" s="1"/>
  <c r="F2112" i="7"/>
  <c r="K2111" i="7"/>
  <c r="I2111" i="7"/>
  <c r="J2111" i="7" s="1"/>
  <c r="H2111" i="7"/>
  <c r="G2111" i="7"/>
  <c r="F2111" i="7"/>
  <c r="I2110" i="7"/>
  <c r="J2110" i="7" s="1"/>
  <c r="K2110" i="7" s="1"/>
  <c r="G2110" i="7"/>
  <c r="H2110" i="7" s="1"/>
  <c r="F2110" i="7"/>
  <c r="K2109" i="7"/>
  <c r="I2109" i="7"/>
  <c r="J2109" i="7" s="1"/>
  <c r="H2109" i="7"/>
  <c r="G2109" i="7"/>
  <c r="F2109" i="7"/>
  <c r="I2108" i="7"/>
  <c r="J2108" i="7" s="1"/>
  <c r="K2108" i="7" s="1"/>
  <c r="G2108" i="7"/>
  <c r="H2108" i="7" s="1"/>
  <c r="F2108" i="7"/>
  <c r="K2107" i="7"/>
  <c r="I2107" i="7"/>
  <c r="J2107" i="7" s="1"/>
  <c r="H2107" i="7"/>
  <c r="G2107" i="7"/>
  <c r="F2107" i="7"/>
  <c r="I2106" i="7"/>
  <c r="J2106" i="7" s="1"/>
  <c r="K2106" i="7" s="1"/>
  <c r="G2106" i="7"/>
  <c r="H2106" i="7" s="1"/>
  <c r="F2106" i="7"/>
  <c r="K2105" i="7"/>
  <c r="I2105" i="7"/>
  <c r="J2105" i="7" s="1"/>
  <c r="H2105" i="7"/>
  <c r="G2105" i="7"/>
  <c r="F2105" i="7"/>
  <c r="I2104" i="7"/>
  <c r="J2104" i="7" s="1"/>
  <c r="K2104" i="7" s="1"/>
  <c r="G2104" i="7"/>
  <c r="H2104" i="7" s="1"/>
  <c r="F2104" i="7"/>
  <c r="K2103" i="7"/>
  <c r="I2103" i="7"/>
  <c r="J2103" i="7" s="1"/>
  <c r="G2103" i="7"/>
  <c r="H2103" i="7" s="1"/>
  <c r="F2103" i="7"/>
  <c r="I2102" i="7"/>
  <c r="J2102" i="7" s="1"/>
  <c r="K2102" i="7" s="1"/>
  <c r="F2102" i="7"/>
  <c r="G2102" i="7" s="1"/>
  <c r="H2102" i="7" s="1"/>
  <c r="K2101" i="7"/>
  <c r="I2101" i="7"/>
  <c r="J2101" i="7" s="1"/>
  <c r="F2101" i="7"/>
  <c r="G2101" i="7" s="1"/>
  <c r="H2101" i="7" s="1"/>
  <c r="K2100" i="7"/>
  <c r="I2100" i="7"/>
  <c r="J2100" i="7" s="1"/>
  <c r="F2100" i="7"/>
  <c r="G2100" i="7" s="1"/>
  <c r="H2100" i="7" s="1"/>
  <c r="I2099" i="7"/>
  <c r="J2099" i="7" s="1"/>
  <c r="K2099" i="7" s="1"/>
  <c r="G2099" i="7"/>
  <c r="H2099" i="7" s="1"/>
  <c r="F2099" i="7"/>
  <c r="K2098" i="7"/>
  <c r="I2098" i="7"/>
  <c r="J2098" i="7" s="1"/>
  <c r="G2098" i="7"/>
  <c r="H2098" i="7" s="1"/>
  <c r="F2098" i="7"/>
  <c r="K2097" i="7"/>
  <c r="I2097" i="7"/>
  <c r="J2097" i="7" s="1"/>
  <c r="G2097" i="7"/>
  <c r="H2097" i="7" s="1"/>
  <c r="F2097" i="7"/>
  <c r="I2096" i="7"/>
  <c r="J2096" i="7" s="1"/>
  <c r="K2096" i="7" s="1"/>
  <c r="G2096" i="7"/>
  <c r="H2096" i="7" s="1"/>
  <c r="F2096" i="7"/>
  <c r="I2095" i="7"/>
  <c r="J2095" i="7" s="1"/>
  <c r="K2095" i="7" s="1"/>
  <c r="G2095" i="7"/>
  <c r="H2095" i="7" s="1"/>
  <c r="F2095" i="7"/>
  <c r="I2094" i="7"/>
  <c r="J2094" i="7" s="1"/>
  <c r="K2094" i="7" s="1"/>
  <c r="G2094" i="7"/>
  <c r="H2094" i="7" s="1"/>
  <c r="F2094" i="7"/>
  <c r="I2093" i="7"/>
  <c r="J2093" i="7" s="1"/>
  <c r="K2093" i="7" s="1"/>
  <c r="G2093" i="7"/>
  <c r="H2093" i="7" s="1"/>
  <c r="F2093" i="7"/>
  <c r="K2092" i="7"/>
  <c r="I2092" i="7"/>
  <c r="J2092" i="7" s="1"/>
  <c r="G2092" i="7"/>
  <c r="H2092" i="7" s="1"/>
  <c r="F2092" i="7"/>
  <c r="K2091" i="7"/>
  <c r="I2091" i="7"/>
  <c r="J2091" i="7" s="1"/>
  <c r="G2091" i="7"/>
  <c r="H2091" i="7" s="1"/>
  <c r="F2091" i="7"/>
  <c r="I2090" i="7"/>
  <c r="J2090" i="7" s="1"/>
  <c r="K2090" i="7" s="1"/>
  <c r="F2090" i="7"/>
  <c r="G2090" i="7" s="1"/>
  <c r="H2090" i="7" s="1"/>
  <c r="K2089" i="7"/>
  <c r="I2089" i="7"/>
  <c r="J2089" i="7" s="1"/>
  <c r="F2089" i="7"/>
  <c r="G2089" i="7" s="1"/>
  <c r="H2089" i="7" s="1"/>
  <c r="K2088" i="7"/>
  <c r="I2088" i="7"/>
  <c r="J2088" i="7" s="1"/>
  <c r="F2088" i="7"/>
  <c r="G2088" i="7" s="1"/>
  <c r="H2088" i="7" s="1"/>
  <c r="I2087" i="7"/>
  <c r="J2087" i="7" s="1"/>
  <c r="K2087" i="7" s="1"/>
  <c r="G2087" i="7"/>
  <c r="H2087" i="7" s="1"/>
  <c r="F2087" i="7"/>
  <c r="K2086" i="7"/>
  <c r="I2086" i="7"/>
  <c r="J2086" i="7" s="1"/>
  <c r="G2086" i="7"/>
  <c r="H2086" i="7" s="1"/>
  <c r="F2086" i="7"/>
  <c r="K2085" i="7"/>
  <c r="I2085" i="7"/>
  <c r="J2085" i="7" s="1"/>
  <c r="F2085" i="7"/>
  <c r="G2085" i="7" s="1"/>
  <c r="H2085" i="7" s="1"/>
  <c r="K2084" i="7"/>
  <c r="I2084" i="7"/>
  <c r="J2084" i="7" s="1"/>
  <c r="F2084" i="7"/>
  <c r="G2084" i="7" s="1"/>
  <c r="H2084" i="7" s="1"/>
  <c r="I2083" i="7"/>
  <c r="J2083" i="7" s="1"/>
  <c r="K2083" i="7" s="1"/>
  <c r="F2083" i="7"/>
  <c r="G2083" i="7" s="1"/>
  <c r="H2083" i="7" s="1"/>
  <c r="I2082" i="7"/>
  <c r="J2082" i="7" s="1"/>
  <c r="K2082" i="7" s="1"/>
  <c r="F2082" i="7"/>
  <c r="G2082" i="7" s="1"/>
  <c r="H2082" i="7" s="1"/>
  <c r="K2081" i="7"/>
  <c r="I2081" i="7"/>
  <c r="J2081" i="7" s="1"/>
  <c r="F2081" i="7"/>
  <c r="G2081" i="7" s="1"/>
  <c r="H2081" i="7" s="1"/>
  <c r="I2080" i="7"/>
  <c r="J2080" i="7" s="1"/>
  <c r="K2080" i="7" s="1"/>
  <c r="G2080" i="7"/>
  <c r="H2080" i="7" s="1"/>
  <c r="F2080" i="7"/>
  <c r="K2079" i="7"/>
  <c r="I2079" i="7"/>
  <c r="J2079" i="7" s="1"/>
  <c r="F2079" i="7"/>
  <c r="G2079" i="7" s="1"/>
  <c r="H2079" i="7" s="1"/>
  <c r="K2078" i="7"/>
  <c r="I2078" i="7"/>
  <c r="J2078" i="7" s="1"/>
  <c r="F2078" i="7"/>
  <c r="G2078" i="7" s="1"/>
  <c r="H2078" i="7" s="1"/>
  <c r="I2077" i="7"/>
  <c r="J2077" i="7" s="1"/>
  <c r="K2077" i="7" s="1"/>
  <c r="F2077" i="7"/>
  <c r="G2077" i="7" s="1"/>
  <c r="H2077" i="7" s="1"/>
  <c r="I2076" i="7"/>
  <c r="J2076" i="7" s="1"/>
  <c r="K2076" i="7" s="1"/>
  <c r="F2076" i="7"/>
  <c r="G2076" i="7" s="1"/>
  <c r="H2076" i="7" s="1"/>
  <c r="K2075" i="7"/>
  <c r="I2075" i="7"/>
  <c r="J2075" i="7" s="1"/>
  <c r="F2075" i="7"/>
  <c r="G2075" i="7" s="1"/>
  <c r="H2075" i="7" s="1"/>
  <c r="I2074" i="7"/>
  <c r="J2074" i="7" s="1"/>
  <c r="K2074" i="7" s="1"/>
  <c r="G2074" i="7"/>
  <c r="H2074" i="7" s="1"/>
  <c r="F2074" i="7"/>
  <c r="K2073" i="7"/>
  <c r="I2073" i="7"/>
  <c r="J2073" i="7" s="1"/>
  <c r="F2073" i="7"/>
  <c r="G2073" i="7" s="1"/>
  <c r="H2073" i="7" s="1"/>
  <c r="K2072" i="7"/>
  <c r="I2072" i="7"/>
  <c r="J2072" i="7" s="1"/>
  <c r="F2072" i="7"/>
  <c r="G2072" i="7" s="1"/>
  <c r="H2072" i="7" s="1"/>
  <c r="I2071" i="7"/>
  <c r="J2071" i="7" s="1"/>
  <c r="K2071" i="7" s="1"/>
  <c r="F2071" i="7"/>
  <c r="G2071" i="7" s="1"/>
  <c r="H2071" i="7" s="1"/>
  <c r="I2070" i="7"/>
  <c r="J2070" i="7" s="1"/>
  <c r="K2070" i="7" s="1"/>
  <c r="F2070" i="7"/>
  <c r="G2070" i="7" s="1"/>
  <c r="H2070" i="7" s="1"/>
  <c r="K2069" i="7"/>
  <c r="I2069" i="7"/>
  <c r="J2069" i="7" s="1"/>
  <c r="F2069" i="7"/>
  <c r="G2069" i="7" s="1"/>
  <c r="H2069" i="7" s="1"/>
  <c r="I2068" i="7"/>
  <c r="J2068" i="7" s="1"/>
  <c r="K2068" i="7" s="1"/>
  <c r="G2068" i="7"/>
  <c r="H2068" i="7" s="1"/>
  <c r="F2068" i="7"/>
  <c r="K2067" i="7"/>
  <c r="I2067" i="7"/>
  <c r="J2067" i="7" s="1"/>
  <c r="F2067" i="7"/>
  <c r="G2067" i="7" s="1"/>
  <c r="H2067" i="7" s="1"/>
  <c r="K2066" i="7"/>
  <c r="I2066" i="7"/>
  <c r="J2066" i="7" s="1"/>
  <c r="F2066" i="7"/>
  <c r="G2066" i="7" s="1"/>
  <c r="H2066" i="7" s="1"/>
  <c r="I2065" i="7"/>
  <c r="J2065" i="7" s="1"/>
  <c r="K2065" i="7" s="1"/>
  <c r="F2065" i="7"/>
  <c r="G2065" i="7" s="1"/>
  <c r="H2065" i="7" s="1"/>
  <c r="I2064" i="7"/>
  <c r="J2064" i="7" s="1"/>
  <c r="K2064" i="7" s="1"/>
  <c r="F2064" i="7"/>
  <c r="G2064" i="7" s="1"/>
  <c r="H2064" i="7" s="1"/>
  <c r="K2063" i="7"/>
  <c r="I2063" i="7"/>
  <c r="J2063" i="7" s="1"/>
  <c r="F2063" i="7"/>
  <c r="G2063" i="7" s="1"/>
  <c r="H2063" i="7" s="1"/>
  <c r="I2062" i="7"/>
  <c r="J2062" i="7" s="1"/>
  <c r="K2062" i="7" s="1"/>
  <c r="G2062" i="7"/>
  <c r="H2062" i="7" s="1"/>
  <c r="F2062" i="7"/>
  <c r="K2061" i="7"/>
  <c r="I2061" i="7"/>
  <c r="J2061" i="7" s="1"/>
  <c r="F2061" i="7"/>
  <c r="G2061" i="7" s="1"/>
  <c r="H2061" i="7" s="1"/>
  <c r="K2060" i="7"/>
  <c r="I2060" i="7"/>
  <c r="J2060" i="7" s="1"/>
  <c r="F2060" i="7"/>
  <c r="G2060" i="7" s="1"/>
  <c r="H2060" i="7" s="1"/>
  <c r="I2059" i="7"/>
  <c r="J2059" i="7" s="1"/>
  <c r="K2059" i="7" s="1"/>
  <c r="F2059" i="7"/>
  <c r="G2059" i="7" s="1"/>
  <c r="H2059" i="7" s="1"/>
  <c r="I2058" i="7"/>
  <c r="J2058" i="7" s="1"/>
  <c r="K2058" i="7" s="1"/>
  <c r="G2058" i="7"/>
  <c r="H2058" i="7" s="1"/>
  <c r="F2058" i="7"/>
  <c r="K2057" i="7"/>
  <c r="I2057" i="7"/>
  <c r="J2057" i="7" s="1"/>
  <c r="G2057" i="7"/>
  <c r="H2057" i="7" s="1"/>
  <c r="F2057" i="7"/>
  <c r="I2056" i="7"/>
  <c r="J2056" i="7" s="1"/>
  <c r="K2056" i="7" s="1"/>
  <c r="G2056" i="7"/>
  <c r="H2056" i="7" s="1"/>
  <c r="F2056" i="7"/>
  <c r="I2055" i="7"/>
  <c r="J2055" i="7" s="1"/>
  <c r="K2055" i="7" s="1"/>
  <c r="H2055" i="7"/>
  <c r="G2055" i="7"/>
  <c r="F2055" i="7"/>
  <c r="I2054" i="7"/>
  <c r="J2054" i="7" s="1"/>
  <c r="K2054" i="7" s="1"/>
  <c r="G2054" i="7"/>
  <c r="H2054" i="7" s="1"/>
  <c r="F2054" i="7"/>
  <c r="I2053" i="7"/>
  <c r="J2053" i="7" s="1"/>
  <c r="K2053" i="7" s="1"/>
  <c r="H2053" i="7"/>
  <c r="G2053" i="7"/>
  <c r="F2053" i="7"/>
  <c r="I2052" i="7"/>
  <c r="J2052" i="7" s="1"/>
  <c r="K2052" i="7" s="1"/>
  <c r="G2052" i="7"/>
  <c r="H2052" i="7" s="1"/>
  <c r="F2052" i="7"/>
  <c r="K2051" i="7"/>
  <c r="I2051" i="7"/>
  <c r="J2051" i="7" s="1"/>
  <c r="H2051" i="7"/>
  <c r="G2051" i="7"/>
  <c r="F2051" i="7"/>
  <c r="I2050" i="7"/>
  <c r="J2050" i="7" s="1"/>
  <c r="K2050" i="7" s="1"/>
  <c r="G2050" i="7"/>
  <c r="H2050" i="7" s="1"/>
  <c r="F2050" i="7"/>
  <c r="K2049" i="7"/>
  <c r="I2049" i="7"/>
  <c r="J2049" i="7" s="1"/>
  <c r="H2049" i="7"/>
  <c r="G2049" i="7"/>
  <c r="F2049" i="7"/>
  <c r="I2048" i="7"/>
  <c r="J2048" i="7" s="1"/>
  <c r="K2048" i="7" s="1"/>
  <c r="G2048" i="7"/>
  <c r="H2048" i="7" s="1"/>
  <c r="F2048" i="7"/>
  <c r="K2047" i="7"/>
  <c r="I2047" i="7"/>
  <c r="J2047" i="7" s="1"/>
  <c r="H2047" i="7"/>
  <c r="G2047" i="7"/>
  <c r="F2047" i="7"/>
  <c r="I2046" i="7"/>
  <c r="J2046" i="7" s="1"/>
  <c r="K2046" i="7" s="1"/>
  <c r="H2046" i="7"/>
  <c r="G2046" i="7"/>
  <c r="F2046" i="7"/>
  <c r="I2045" i="7"/>
  <c r="J2045" i="7" s="1"/>
  <c r="K2045" i="7" s="1"/>
  <c r="G2045" i="7"/>
  <c r="H2045" i="7" s="1"/>
  <c r="F2045" i="7"/>
  <c r="I2044" i="7"/>
  <c r="J2044" i="7" s="1"/>
  <c r="K2044" i="7" s="1"/>
  <c r="G2044" i="7"/>
  <c r="H2044" i="7" s="1"/>
  <c r="F2044" i="7"/>
  <c r="K2043" i="7"/>
  <c r="I2043" i="7"/>
  <c r="J2043" i="7" s="1"/>
  <c r="H2043" i="7"/>
  <c r="G2043" i="7"/>
  <c r="F2043" i="7"/>
  <c r="I2042" i="7"/>
  <c r="J2042" i="7" s="1"/>
  <c r="K2042" i="7" s="1"/>
  <c r="G2042" i="7"/>
  <c r="H2042" i="7" s="1"/>
  <c r="F2042" i="7"/>
  <c r="I2041" i="7"/>
  <c r="J2041" i="7" s="1"/>
  <c r="K2041" i="7" s="1"/>
  <c r="G2041" i="7"/>
  <c r="H2041" i="7" s="1"/>
  <c r="F2041" i="7"/>
  <c r="I2040" i="7"/>
  <c r="J2040" i="7" s="1"/>
  <c r="K2040" i="7" s="1"/>
  <c r="F2040" i="7"/>
  <c r="G2040" i="7" s="1"/>
  <c r="H2040" i="7" s="1"/>
  <c r="K2039" i="7"/>
  <c r="I2039" i="7"/>
  <c r="J2039" i="7" s="1"/>
  <c r="F2039" i="7"/>
  <c r="G2039" i="7" s="1"/>
  <c r="H2039" i="7" s="1"/>
  <c r="I2038" i="7"/>
  <c r="J2038" i="7" s="1"/>
  <c r="K2038" i="7" s="1"/>
  <c r="G2038" i="7"/>
  <c r="H2038" i="7" s="1"/>
  <c r="F2038" i="7"/>
  <c r="K2037" i="7"/>
  <c r="I2037" i="7"/>
  <c r="J2037" i="7" s="1"/>
  <c r="F2037" i="7"/>
  <c r="G2037" i="7" s="1"/>
  <c r="H2037" i="7" s="1"/>
  <c r="K2036" i="7"/>
  <c r="I2036" i="7"/>
  <c r="J2036" i="7" s="1"/>
  <c r="F2036" i="7"/>
  <c r="G2036" i="7" s="1"/>
  <c r="H2036" i="7" s="1"/>
  <c r="I2035" i="7"/>
  <c r="J2035" i="7" s="1"/>
  <c r="K2035" i="7" s="1"/>
  <c r="F2035" i="7"/>
  <c r="G2035" i="7" s="1"/>
  <c r="H2035" i="7" s="1"/>
  <c r="I2034" i="7"/>
  <c r="J2034" i="7" s="1"/>
  <c r="K2034" i="7" s="1"/>
  <c r="G2034" i="7"/>
  <c r="H2034" i="7" s="1"/>
  <c r="F2034" i="7"/>
  <c r="K2033" i="7"/>
  <c r="I2033" i="7"/>
  <c r="J2033" i="7" s="1"/>
  <c r="F2033" i="7"/>
  <c r="G2033" i="7" s="1"/>
  <c r="H2033" i="7" s="1"/>
  <c r="I2032" i="7"/>
  <c r="J2032" i="7" s="1"/>
  <c r="K2032" i="7" s="1"/>
  <c r="G2032" i="7"/>
  <c r="H2032" i="7" s="1"/>
  <c r="F2032" i="7"/>
  <c r="K2031" i="7"/>
  <c r="I2031" i="7"/>
  <c r="J2031" i="7" s="1"/>
  <c r="F2031" i="7"/>
  <c r="G2031" i="7" s="1"/>
  <c r="H2031" i="7" s="1"/>
  <c r="I2030" i="7"/>
  <c r="J2030" i="7" s="1"/>
  <c r="K2030" i="7" s="1"/>
  <c r="G2030" i="7"/>
  <c r="H2030" i="7" s="1"/>
  <c r="F2030" i="7"/>
  <c r="K2029" i="7"/>
  <c r="I2029" i="7"/>
  <c r="J2029" i="7" s="1"/>
  <c r="F2029" i="7"/>
  <c r="G2029" i="7" s="1"/>
  <c r="H2029" i="7" s="1"/>
  <c r="I2028" i="7"/>
  <c r="J2028" i="7" s="1"/>
  <c r="K2028" i="7" s="1"/>
  <c r="F2028" i="7"/>
  <c r="G2028" i="7" s="1"/>
  <c r="H2028" i="7" s="1"/>
  <c r="K2027" i="7"/>
  <c r="I2027" i="7"/>
  <c r="J2027" i="7" s="1"/>
  <c r="F2027" i="7"/>
  <c r="G2027" i="7" s="1"/>
  <c r="H2027" i="7" s="1"/>
  <c r="I2026" i="7"/>
  <c r="J2026" i="7" s="1"/>
  <c r="K2026" i="7" s="1"/>
  <c r="G2026" i="7"/>
  <c r="H2026" i="7" s="1"/>
  <c r="F2026" i="7"/>
  <c r="K2025" i="7"/>
  <c r="I2025" i="7"/>
  <c r="J2025" i="7" s="1"/>
  <c r="F2025" i="7"/>
  <c r="G2025" i="7" s="1"/>
  <c r="H2025" i="7" s="1"/>
  <c r="I2024" i="7"/>
  <c r="J2024" i="7" s="1"/>
  <c r="K2024" i="7" s="1"/>
  <c r="G2024" i="7"/>
  <c r="H2024" i="7" s="1"/>
  <c r="F2024" i="7"/>
  <c r="I2023" i="7"/>
  <c r="J2023" i="7" s="1"/>
  <c r="K2023" i="7" s="1"/>
  <c r="H2023" i="7"/>
  <c r="G2023" i="7"/>
  <c r="F2023" i="7"/>
  <c r="I2022" i="7"/>
  <c r="J2022" i="7" s="1"/>
  <c r="K2022" i="7" s="1"/>
  <c r="G2022" i="7"/>
  <c r="H2022" i="7" s="1"/>
  <c r="F2022" i="7"/>
  <c r="I2021" i="7"/>
  <c r="J2021" i="7" s="1"/>
  <c r="K2021" i="7" s="1"/>
  <c r="H2021" i="7"/>
  <c r="G2021" i="7"/>
  <c r="F2021" i="7"/>
  <c r="I2020" i="7"/>
  <c r="J2020" i="7" s="1"/>
  <c r="K2020" i="7" s="1"/>
  <c r="G2020" i="7"/>
  <c r="H2020" i="7" s="1"/>
  <c r="F2020" i="7"/>
  <c r="I2019" i="7"/>
  <c r="J2019" i="7" s="1"/>
  <c r="K2019" i="7" s="1"/>
  <c r="H2019" i="7"/>
  <c r="G2019" i="7"/>
  <c r="F2019" i="7"/>
  <c r="K2018" i="7"/>
  <c r="I2018" i="7"/>
  <c r="J2018" i="7" s="1"/>
  <c r="G2018" i="7"/>
  <c r="H2018" i="7" s="1"/>
  <c r="F2018" i="7"/>
  <c r="I2017" i="7"/>
  <c r="J2017" i="7" s="1"/>
  <c r="K2017" i="7" s="1"/>
  <c r="H2017" i="7"/>
  <c r="G2017" i="7"/>
  <c r="F2017" i="7"/>
  <c r="I2016" i="7"/>
  <c r="J2016" i="7" s="1"/>
  <c r="K2016" i="7" s="1"/>
  <c r="G2016" i="7"/>
  <c r="H2016" i="7" s="1"/>
  <c r="F2016" i="7"/>
  <c r="I2015" i="7"/>
  <c r="J2015" i="7" s="1"/>
  <c r="K2015" i="7" s="1"/>
  <c r="H2015" i="7"/>
  <c r="G2015" i="7"/>
  <c r="F2015" i="7"/>
  <c r="I2014" i="7"/>
  <c r="J2014" i="7" s="1"/>
  <c r="K2014" i="7" s="1"/>
  <c r="G2014" i="7"/>
  <c r="H2014" i="7" s="1"/>
  <c r="F2014" i="7"/>
  <c r="I2013" i="7"/>
  <c r="J2013" i="7" s="1"/>
  <c r="K2013" i="7" s="1"/>
  <c r="H2013" i="7"/>
  <c r="G2013" i="7"/>
  <c r="F2013" i="7"/>
  <c r="I2012" i="7"/>
  <c r="J2012" i="7" s="1"/>
  <c r="K2012" i="7" s="1"/>
  <c r="G2012" i="7"/>
  <c r="H2012" i="7" s="1"/>
  <c r="F2012" i="7"/>
  <c r="I2011" i="7"/>
  <c r="J2011" i="7" s="1"/>
  <c r="K2011" i="7" s="1"/>
  <c r="H2011" i="7"/>
  <c r="G2011" i="7"/>
  <c r="F2011" i="7"/>
  <c r="I2010" i="7"/>
  <c r="J2010" i="7" s="1"/>
  <c r="K2010" i="7" s="1"/>
  <c r="H2010" i="7"/>
  <c r="G2010" i="7"/>
  <c r="F2010" i="7"/>
  <c r="I2009" i="7"/>
  <c r="J2009" i="7" s="1"/>
  <c r="K2009" i="7" s="1"/>
  <c r="G2009" i="7"/>
  <c r="H2009" i="7" s="1"/>
  <c r="F2009" i="7"/>
  <c r="I2008" i="7"/>
  <c r="J2008" i="7" s="1"/>
  <c r="K2008" i="7" s="1"/>
  <c r="G2008" i="7"/>
  <c r="H2008" i="7" s="1"/>
  <c r="F2008" i="7"/>
  <c r="I2007" i="7"/>
  <c r="J2007" i="7" s="1"/>
  <c r="K2007" i="7" s="1"/>
  <c r="H2007" i="7"/>
  <c r="G2007" i="7"/>
  <c r="F2007" i="7"/>
  <c r="I2006" i="7"/>
  <c r="J2006" i="7" s="1"/>
  <c r="K2006" i="7" s="1"/>
  <c r="G2006" i="7"/>
  <c r="H2006" i="7" s="1"/>
  <c r="F2006" i="7"/>
  <c r="I2005" i="7"/>
  <c r="J2005" i="7" s="1"/>
  <c r="K2005" i="7" s="1"/>
  <c r="H2005" i="7"/>
  <c r="G2005" i="7"/>
  <c r="F2005" i="7"/>
  <c r="I2004" i="7"/>
  <c r="J2004" i="7" s="1"/>
  <c r="K2004" i="7" s="1"/>
  <c r="G2004" i="7"/>
  <c r="H2004" i="7" s="1"/>
  <c r="F2004" i="7"/>
  <c r="K2003" i="7"/>
  <c r="I2003" i="7"/>
  <c r="J2003" i="7" s="1"/>
  <c r="H2003" i="7"/>
  <c r="G2003" i="7"/>
  <c r="F2003" i="7"/>
  <c r="I2002" i="7"/>
  <c r="J2002" i="7" s="1"/>
  <c r="K2002" i="7" s="1"/>
  <c r="G2002" i="7"/>
  <c r="H2002" i="7" s="1"/>
  <c r="F2002" i="7"/>
  <c r="K2001" i="7"/>
  <c r="I2001" i="7"/>
  <c r="J2001" i="7" s="1"/>
  <c r="H2001" i="7"/>
  <c r="G2001" i="7"/>
  <c r="F2001" i="7"/>
  <c r="I2000" i="7"/>
  <c r="J2000" i="7" s="1"/>
  <c r="K2000" i="7" s="1"/>
  <c r="G2000" i="7"/>
  <c r="H2000" i="7" s="1"/>
  <c r="F2000" i="7"/>
  <c r="I1999" i="7"/>
  <c r="J1999" i="7" s="1"/>
  <c r="K1999" i="7" s="1"/>
  <c r="G1999" i="7"/>
  <c r="H1999" i="7" s="1"/>
  <c r="F1999" i="7"/>
  <c r="I1998" i="7"/>
  <c r="J1998" i="7" s="1"/>
  <c r="K1998" i="7" s="1"/>
  <c r="F1998" i="7"/>
  <c r="G1998" i="7" s="1"/>
  <c r="H1998" i="7" s="1"/>
  <c r="K1997" i="7"/>
  <c r="I1997" i="7"/>
  <c r="J1997" i="7" s="1"/>
  <c r="G1997" i="7"/>
  <c r="H1997" i="7" s="1"/>
  <c r="F1997" i="7"/>
  <c r="I1996" i="7"/>
  <c r="J1996" i="7" s="1"/>
  <c r="K1996" i="7" s="1"/>
  <c r="F1996" i="7"/>
  <c r="G1996" i="7" s="1"/>
  <c r="H1996" i="7" s="1"/>
  <c r="K1995" i="7"/>
  <c r="I1995" i="7"/>
  <c r="J1995" i="7" s="1"/>
  <c r="G1995" i="7"/>
  <c r="H1995" i="7" s="1"/>
  <c r="F1995" i="7"/>
  <c r="I1994" i="7"/>
  <c r="J1994" i="7" s="1"/>
  <c r="K1994" i="7" s="1"/>
  <c r="F1994" i="7"/>
  <c r="G1994" i="7" s="1"/>
  <c r="H1994" i="7" s="1"/>
  <c r="K1993" i="7"/>
  <c r="I1993" i="7"/>
  <c r="J1993" i="7" s="1"/>
  <c r="G1993" i="7"/>
  <c r="H1993" i="7" s="1"/>
  <c r="F1993" i="7"/>
  <c r="I1992" i="7"/>
  <c r="J1992" i="7" s="1"/>
  <c r="K1992" i="7" s="1"/>
  <c r="G1992" i="7"/>
  <c r="H1992" i="7" s="1"/>
  <c r="F1992" i="7"/>
  <c r="I1991" i="7"/>
  <c r="J1991" i="7" s="1"/>
  <c r="K1991" i="7" s="1"/>
  <c r="G1991" i="7"/>
  <c r="H1991" i="7" s="1"/>
  <c r="F1991" i="7"/>
  <c r="I1990" i="7"/>
  <c r="J1990" i="7" s="1"/>
  <c r="K1990" i="7" s="1"/>
  <c r="G1990" i="7"/>
  <c r="H1990" i="7" s="1"/>
  <c r="F1990" i="7"/>
  <c r="K1989" i="7"/>
  <c r="I1989" i="7"/>
  <c r="J1989" i="7" s="1"/>
  <c r="H1989" i="7"/>
  <c r="G1989" i="7"/>
  <c r="F1989" i="7"/>
  <c r="I1988" i="7"/>
  <c r="J1988" i="7" s="1"/>
  <c r="K1988" i="7" s="1"/>
  <c r="G1988" i="7"/>
  <c r="H1988" i="7" s="1"/>
  <c r="F1988" i="7"/>
  <c r="I1987" i="7"/>
  <c r="J1987" i="7" s="1"/>
  <c r="K1987" i="7" s="1"/>
  <c r="F1987" i="7"/>
  <c r="G1987" i="7" s="1"/>
  <c r="H1987" i="7" s="1"/>
  <c r="I1986" i="7"/>
  <c r="J1986" i="7" s="1"/>
  <c r="K1986" i="7" s="1"/>
  <c r="F1986" i="7"/>
  <c r="G1986" i="7" s="1"/>
  <c r="H1986" i="7" s="1"/>
  <c r="K1985" i="7"/>
  <c r="I1985" i="7"/>
  <c r="J1985" i="7" s="1"/>
  <c r="F1985" i="7"/>
  <c r="G1985" i="7" s="1"/>
  <c r="H1985" i="7" s="1"/>
  <c r="I1984" i="7"/>
  <c r="J1984" i="7" s="1"/>
  <c r="K1984" i="7" s="1"/>
  <c r="F1984" i="7"/>
  <c r="G1984" i="7" s="1"/>
  <c r="H1984" i="7" s="1"/>
  <c r="K1983" i="7"/>
  <c r="I1983" i="7"/>
  <c r="J1983" i="7" s="1"/>
  <c r="F1983" i="7"/>
  <c r="G1983" i="7" s="1"/>
  <c r="H1983" i="7" s="1"/>
  <c r="K1982" i="7"/>
  <c r="I1982" i="7"/>
  <c r="J1982" i="7" s="1"/>
  <c r="F1982" i="7"/>
  <c r="G1982" i="7" s="1"/>
  <c r="H1982" i="7" s="1"/>
  <c r="I1981" i="7"/>
  <c r="J1981" i="7" s="1"/>
  <c r="K1981" i="7" s="1"/>
  <c r="G1981" i="7"/>
  <c r="H1981" i="7" s="1"/>
  <c r="F1981" i="7"/>
  <c r="I1980" i="7"/>
  <c r="J1980" i="7" s="1"/>
  <c r="K1980" i="7" s="1"/>
  <c r="F1980" i="7"/>
  <c r="G1980" i="7" s="1"/>
  <c r="H1980" i="7" s="1"/>
  <c r="K1979" i="7"/>
  <c r="I1979" i="7"/>
  <c r="J1979" i="7" s="1"/>
  <c r="G1979" i="7"/>
  <c r="H1979" i="7" s="1"/>
  <c r="F1979" i="7"/>
  <c r="I1978" i="7"/>
  <c r="J1978" i="7" s="1"/>
  <c r="K1978" i="7" s="1"/>
  <c r="F1978" i="7"/>
  <c r="G1978" i="7" s="1"/>
  <c r="H1978" i="7" s="1"/>
  <c r="K1977" i="7"/>
  <c r="I1977" i="7"/>
  <c r="J1977" i="7" s="1"/>
  <c r="G1977" i="7"/>
  <c r="H1977" i="7" s="1"/>
  <c r="F1977" i="7"/>
  <c r="I1976" i="7"/>
  <c r="J1976" i="7" s="1"/>
  <c r="K1976" i="7" s="1"/>
  <c r="F1976" i="7"/>
  <c r="G1976" i="7" s="1"/>
  <c r="H1976" i="7" s="1"/>
  <c r="K1975" i="7"/>
  <c r="I1975" i="7"/>
  <c r="J1975" i="7" s="1"/>
  <c r="G1975" i="7"/>
  <c r="H1975" i="7" s="1"/>
  <c r="F1975" i="7"/>
  <c r="I1974" i="7"/>
  <c r="J1974" i="7" s="1"/>
  <c r="K1974" i="7" s="1"/>
  <c r="F1974" i="7"/>
  <c r="G1974" i="7" s="1"/>
  <c r="H1974" i="7" s="1"/>
  <c r="K1973" i="7"/>
  <c r="I1973" i="7"/>
  <c r="J1973" i="7" s="1"/>
  <c r="F1973" i="7"/>
  <c r="G1973" i="7" s="1"/>
  <c r="H1973" i="7" s="1"/>
  <c r="I1972" i="7"/>
  <c r="J1972" i="7" s="1"/>
  <c r="K1972" i="7" s="1"/>
  <c r="F1972" i="7"/>
  <c r="G1972" i="7" s="1"/>
  <c r="H1972" i="7" s="1"/>
  <c r="K1971" i="7"/>
  <c r="I1971" i="7"/>
  <c r="J1971" i="7" s="1"/>
  <c r="F1971" i="7"/>
  <c r="G1971" i="7" s="1"/>
  <c r="H1971" i="7" s="1"/>
  <c r="I1970" i="7"/>
  <c r="J1970" i="7" s="1"/>
  <c r="K1970" i="7" s="1"/>
  <c r="F1970" i="7"/>
  <c r="G1970" i="7" s="1"/>
  <c r="H1970" i="7" s="1"/>
  <c r="I1969" i="7"/>
  <c r="J1969" i="7" s="1"/>
  <c r="K1969" i="7" s="1"/>
  <c r="F1969" i="7"/>
  <c r="G1969" i="7" s="1"/>
  <c r="H1969" i="7" s="1"/>
  <c r="I1968" i="7"/>
  <c r="J1968" i="7" s="1"/>
  <c r="K1968" i="7" s="1"/>
  <c r="G1968" i="7"/>
  <c r="H1968" i="7" s="1"/>
  <c r="F1968" i="7"/>
  <c r="K1967" i="7"/>
  <c r="I1967" i="7"/>
  <c r="J1967" i="7" s="1"/>
  <c r="F1967" i="7"/>
  <c r="G1967" i="7" s="1"/>
  <c r="H1967" i="7" s="1"/>
  <c r="I1966" i="7"/>
  <c r="J1966" i="7" s="1"/>
  <c r="K1966" i="7" s="1"/>
  <c r="G1966" i="7"/>
  <c r="H1966" i="7" s="1"/>
  <c r="F1966" i="7"/>
  <c r="K1965" i="7"/>
  <c r="I1965" i="7"/>
  <c r="J1965" i="7" s="1"/>
  <c r="F1965" i="7"/>
  <c r="G1965" i="7" s="1"/>
  <c r="H1965" i="7" s="1"/>
  <c r="K1964" i="7"/>
  <c r="I1964" i="7"/>
  <c r="J1964" i="7" s="1"/>
  <c r="F1964" i="7"/>
  <c r="G1964" i="7" s="1"/>
  <c r="H1964" i="7" s="1"/>
  <c r="I1963" i="7"/>
  <c r="J1963" i="7" s="1"/>
  <c r="K1963" i="7" s="1"/>
  <c r="F1963" i="7"/>
  <c r="G1963" i="7" s="1"/>
  <c r="H1963" i="7" s="1"/>
  <c r="I1962" i="7"/>
  <c r="J1962" i="7" s="1"/>
  <c r="K1962" i="7" s="1"/>
  <c r="G1962" i="7"/>
  <c r="H1962" i="7" s="1"/>
  <c r="F1962" i="7"/>
  <c r="I1961" i="7"/>
  <c r="J1961" i="7" s="1"/>
  <c r="K1961" i="7" s="1"/>
  <c r="G1961" i="7"/>
  <c r="H1961" i="7" s="1"/>
  <c r="F1961" i="7"/>
  <c r="I1960" i="7"/>
  <c r="J1960" i="7" s="1"/>
  <c r="K1960" i="7" s="1"/>
  <c r="G1960" i="7"/>
  <c r="H1960" i="7" s="1"/>
  <c r="F1960" i="7"/>
  <c r="I1959" i="7"/>
  <c r="J1959" i="7" s="1"/>
  <c r="K1959" i="7" s="1"/>
  <c r="H1959" i="7"/>
  <c r="G1959" i="7"/>
  <c r="F1959" i="7"/>
  <c r="I1958" i="7"/>
  <c r="J1958" i="7" s="1"/>
  <c r="K1958" i="7" s="1"/>
  <c r="H1958" i="7"/>
  <c r="G1958" i="7"/>
  <c r="F1958" i="7"/>
  <c r="I1957" i="7"/>
  <c r="J1957" i="7" s="1"/>
  <c r="K1957" i="7" s="1"/>
  <c r="G1957" i="7"/>
  <c r="H1957" i="7" s="1"/>
  <c r="F1957" i="7"/>
  <c r="I1956" i="7"/>
  <c r="J1956" i="7" s="1"/>
  <c r="K1956" i="7" s="1"/>
  <c r="H1956" i="7"/>
  <c r="G1956" i="7"/>
  <c r="F1956" i="7"/>
  <c r="I1955" i="7"/>
  <c r="J1955" i="7" s="1"/>
  <c r="K1955" i="7" s="1"/>
  <c r="G1955" i="7"/>
  <c r="H1955" i="7" s="1"/>
  <c r="F1955" i="7"/>
  <c r="I1954" i="7"/>
  <c r="J1954" i="7" s="1"/>
  <c r="K1954" i="7" s="1"/>
  <c r="G1954" i="7"/>
  <c r="H1954" i="7" s="1"/>
  <c r="F1954" i="7"/>
  <c r="I1953" i="7"/>
  <c r="J1953" i="7" s="1"/>
  <c r="K1953" i="7" s="1"/>
  <c r="H1953" i="7"/>
  <c r="G1953" i="7"/>
  <c r="F1953" i="7"/>
  <c r="I1952" i="7"/>
  <c r="J1952" i="7" s="1"/>
  <c r="K1952" i="7" s="1"/>
  <c r="G1952" i="7"/>
  <c r="H1952" i="7" s="1"/>
  <c r="F1952" i="7"/>
  <c r="I1951" i="7"/>
  <c r="J1951" i="7" s="1"/>
  <c r="K1951" i="7" s="1"/>
  <c r="H1951" i="7"/>
  <c r="G1951" i="7"/>
  <c r="F1951" i="7"/>
  <c r="I1950" i="7"/>
  <c r="J1950" i="7" s="1"/>
  <c r="K1950" i="7" s="1"/>
  <c r="H1950" i="7"/>
  <c r="G1950" i="7"/>
  <c r="F1950" i="7"/>
  <c r="I1949" i="7"/>
  <c r="J1949" i="7" s="1"/>
  <c r="K1949" i="7" s="1"/>
  <c r="F1949" i="7"/>
  <c r="G1949" i="7" s="1"/>
  <c r="H1949" i="7" s="1"/>
  <c r="K1948" i="7"/>
  <c r="I1948" i="7"/>
  <c r="J1948" i="7" s="1"/>
  <c r="F1948" i="7"/>
  <c r="G1948" i="7" s="1"/>
  <c r="H1948" i="7" s="1"/>
  <c r="K1947" i="7"/>
  <c r="I1947" i="7"/>
  <c r="J1947" i="7" s="1"/>
  <c r="F1947" i="7"/>
  <c r="G1947" i="7" s="1"/>
  <c r="H1947" i="7" s="1"/>
  <c r="K1946" i="7"/>
  <c r="I1946" i="7"/>
  <c r="J1946" i="7" s="1"/>
  <c r="F1946" i="7"/>
  <c r="G1946" i="7" s="1"/>
  <c r="H1946" i="7" s="1"/>
  <c r="I1945" i="7"/>
  <c r="J1945" i="7" s="1"/>
  <c r="K1945" i="7" s="1"/>
  <c r="G1945" i="7"/>
  <c r="H1945" i="7" s="1"/>
  <c r="F1945" i="7"/>
  <c r="I1944" i="7"/>
  <c r="J1944" i="7" s="1"/>
  <c r="K1944" i="7" s="1"/>
  <c r="F1944" i="7"/>
  <c r="G1944" i="7" s="1"/>
  <c r="H1944" i="7" s="1"/>
  <c r="K1943" i="7"/>
  <c r="I1943" i="7"/>
  <c r="J1943" i="7" s="1"/>
  <c r="F1943" i="7"/>
  <c r="G1943" i="7" s="1"/>
  <c r="H1943" i="7" s="1"/>
  <c r="K1942" i="7"/>
  <c r="I1942" i="7"/>
  <c r="J1942" i="7" s="1"/>
  <c r="F1942" i="7"/>
  <c r="G1942" i="7" s="1"/>
  <c r="H1942" i="7" s="1"/>
  <c r="I1941" i="7"/>
  <c r="J1941" i="7" s="1"/>
  <c r="K1941" i="7" s="1"/>
  <c r="F1941" i="7"/>
  <c r="G1941" i="7" s="1"/>
  <c r="H1941" i="7" s="1"/>
  <c r="I1940" i="7"/>
  <c r="J1940" i="7" s="1"/>
  <c r="K1940" i="7" s="1"/>
  <c r="H1940" i="7"/>
  <c r="F1940" i="7"/>
  <c r="G1940" i="7" s="1"/>
  <c r="K1939" i="7"/>
  <c r="I1939" i="7"/>
  <c r="J1939" i="7" s="1"/>
  <c r="F1939" i="7"/>
  <c r="G1939" i="7" s="1"/>
  <c r="H1939" i="7" s="1"/>
  <c r="I1938" i="7"/>
  <c r="J1938" i="7" s="1"/>
  <c r="K1938" i="7" s="1"/>
  <c r="H1938" i="7"/>
  <c r="F1938" i="7"/>
  <c r="G1938" i="7" s="1"/>
  <c r="K1937" i="7"/>
  <c r="I1937" i="7"/>
  <c r="J1937" i="7" s="1"/>
  <c r="F1937" i="7"/>
  <c r="G1937" i="7" s="1"/>
  <c r="H1937" i="7" s="1"/>
  <c r="I1936" i="7"/>
  <c r="J1936" i="7" s="1"/>
  <c r="K1936" i="7" s="1"/>
  <c r="G1936" i="7"/>
  <c r="H1936" i="7" s="1"/>
  <c r="F1936" i="7"/>
  <c r="K1935" i="7"/>
  <c r="I1935" i="7"/>
  <c r="J1935" i="7" s="1"/>
  <c r="H1935" i="7"/>
  <c r="F1935" i="7"/>
  <c r="G1935" i="7" s="1"/>
  <c r="I1934" i="7"/>
  <c r="J1934" i="7" s="1"/>
  <c r="K1934" i="7" s="1"/>
  <c r="G1934" i="7"/>
  <c r="H1934" i="7" s="1"/>
  <c r="F1934" i="7"/>
  <c r="I1933" i="7"/>
  <c r="J1933" i="7" s="1"/>
  <c r="K1933" i="7" s="1"/>
  <c r="F1933" i="7"/>
  <c r="G1933" i="7" s="1"/>
  <c r="H1933" i="7" s="1"/>
  <c r="I1932" i="7"/>
  <c r="J1932" i="7" s="1"/>
  <c r="K1932" i="7" s="1"/>
  <c r="H1932" i="7"/>
  <c r="F1932" i="7"/>
  <c r="G1932" i="7" s="1"/>
  <c r="K1931" i="7"/>
  <c r="I1931" i="7"/>
  <c r="J1931" i="7" s="1"/>
  <c r="G1931" i="7"/>
  <c r="H1931" i="7" s="1"/>
  <c r="F1931" i="7"/>
  <c r="K1930" i="7"/>
  <c r="I1930" i="7"/>
  <c r="J1930" i="7" s="1"/>
  <c r="G1930" i="7"/>
  <c r="H1930" i="7" s="1"/>
  <c r="F1930" i="7"/>
  <c r="K1929" i="7"/>
  <c r="I1929" i="7"/>
  <c r="J1929" i="7" s="1"/>
  <c r="F1929" i="7"/>
  <c r="G1929" i="7" s="1"/>
  <c r="H1929" i="7" s="1"/>
  <c r="I1928" i="7"/>
  <c r="J1928" i="7" s="1"/>
  <c r="K1928" i="7" s="1"/>
  <c r="G1928" i="7"/>
  <c r="H1928" i="7" s="1"/>
  <c r="F1928" i="7"/>
  <c r="I1927" i="7"/>
  <c r="J1927" i="7" s="1"/>
  <c r="K1927" i="7" s="1"/>
  <c r="G1927" i="7"/>
  <c r="H1927" i="7" s="1"/>
  <c r="F1927" i="7"/>
  <c r="I1926" i="7"/>
  <c r="J1926" i="7" s="1"/>
  <c r="K1926" i="7" s="1"/>
  <c r="F1926" i="7"/>
  <c r="G1926" i="7" s="1"/>
  <c r="H1926" i="7" s="1"/>
  <c r="K1925" i="7"/>
  <c r="I1925" i="7"/>
  <c r="J1925" i="7" s="1"/>
  <c r="F1925" i="7"/>
  <c r="G1925" i="7" s="1"/>
  <c r="H1925" i="7" s="1"/>
  <c r="K1924" i="7"/>
  <c r="I1924" i="7"/>
  <c r="J1924" i="7" s="1"/>
  <c r="F1924" i="7"/>
  <c r="G1924" i="7" s="1"/>
  <c r="H1924" i="7" s="1"/>
  <c r="I1923" i="7"/>
  <c r="J1923" i="7" s="1"/>
  <c r="K1923" i="7" s="1"/>
  <c r="G1923" i="7"/>
  <c r="H1923" i="7" s="1"/>
  <c r="F1923" i="7"/>
  <c r="I1922" i="7"/>
  <c r="J1922" i="7" s="1"/>
  <c r="K1922" i="7" s="1"/>
  <c r="F1922" i="7"/>
  <c r="G1922" i="7" s="1"/>
  <c r="H1922" i="7" s="1"/>
  <c r="K1921" i="7"/>
  <c r="I1921" i="7"/>
  <c r="J1921" i="7" s="1"/>
  <c r="F1921" i="7"/>
  <c r="G1921" i="7" s="1"/>
  <c r="H1921" i="7" s="1"/>
  <c r="I1920" i="7"/>
  <c r="J1920" i="7" s="1"/>
  <c r="K1920" i="7" s="1"/>
  <c r="G1920" i="7"/>
  <c r="H1920" i="7" s="1"/>
  <c r="F1920" i="7"/>
  <c r="K1919" i="7"/>
  <c r="I1919" i="7"/>
  <c r="J1919" i="7" s="1"/>
  <c r="G1919" i="7"/>
  <c r="H1919" i="7" s="1"/>
  <c r="F1919" i="7"/>
  <c r="I1918" i="7"/>
  <c r="J1918" i="7" s="1"/>
  <c r="K1918" i="7" s="1"/>
  <c r="F1918" i="7"/>
  <c r="G1918" i="7" s="1"/>
  <c r="H1918" i="7" s="1"/>
  <c r="K1917" i="7"/>
  <c r="I1917" i="7"/>
  <c r="J1917" i="7" s="1"/>
  <c r="G1917" i="7"/>
  <c r="H1917" i="7" s="1"/>
  <c r="F1917" i="7"/>
  <c r="I1916" i="7"/>
  <c r="J1916" i="7" s="1"/>
  <c r="K1916" i="7" s="1"/>
  <c r="F1916" i="7"/>
  <c r="G1916" i="7" s="1"/>
  <c r="H1916" i="7" s="1"/>
  <c r="K1915" i="7"/>
  <c r="I1915" i="7"/>
  <c r="J1915" i="7" s="1"/>
  <c r="G1915" i="7"/>
  <c r="H1915" i="7" s="1"/>
  <c r="F1915" i="7"/>
  <c r="I1914" i="7"/>
  <c r="J1914" i="7" s="1"/>
  <c r="K1914" i="7" s="1"/>
  <c r="F1914" i="7"/>
  <c r="G1914" i="7" s="1"/>
  <c r="H1914" i="7" s="1"/>
  <c r="K1913" i="7"/>
  <c r="I1913" i="7"/>
  <c r="J1913" i="7" s="1"/>
  <c r="G1913" i="7"/>
  <c r="H1913" i="7" s="1"/>
  <c r="F1913" i="7"/>
  <c r="I1912" i="7"/>
  <c r="J1912" i="7" s="1"/>
  <c r="K1912" i="7" s="1"/>
  <c r="F1912" i="7"/>
  <c r="G1912" i="7" s="1"/>
  <c r="H1912" i="7" s="1"/>
  <c r="I1911" i="7"/>
  <c r="J1911" i="7" s="1"/>
  <c r="K1911" i="7" s="1"/>
  <c r="H1911" i="7"/>
  <c r="G1911" i="7"/>
  <c r="F1911" i="7"/>
  <c r="I1910" i="7"/>
  <c r="J1910" i="7" s="1"/>
  <c r="K1910" i="7" s="1"/>
  <c r="G1910" i="7"/>
  <c r="H1910" i="7" s="1"/>
  <c r="F1910" i="7"/>
  <c r="I1909" i="7"/>
  <c r="J1909" i="7" s="1"/>
  <c r="K1909" i="7" s="1"/>
  <c r="H1909" i="7"/>
  <c r="G1909" i="7"/>
  <c r="F1909" i="7"/>
  <c r="I1908" i="7"/>
  <c r="J1908" i="7" s="1"/>
  <c r="K1908" i="7" s="1"/>
  <c r="G1908" i="7"/>
  <c r="H1908" i="7" s="1"/>
  <c r="F1908" i="7"/>
  <c r="I1907" i="7"/>
  <c r="J1907" i="7" s="1"/>
  <c r="K1907" i="7" s="1"/>
  <c r="F1907" i="7"/>
  <c r="G1907" i="7" s="1"/>
  <c r="H1907" i="7" s="1"/>
  <c r="I1906" i="7"/>
  <c r="J1906" i="7" s="1"/>
  <c r="K1906" i="7" s="1"/>
  <c r="G1906" i="7"/>
  <c r="H1906" i="7" s="1"/>
  <c r="F1906" i="7"/>
  <c r="I1905" i="7"/>
  <c r="J1905" i="7" s="1"/>
  <c r="K1905" i="7" s="1"/>
  <c r="G1905" i="7"/>
  <c r="H1905" i="7" s="1"/>
  <c r="F1905" i="7"/>
  <c r="I1904" i="7"/>
  <c r="J1904" i="7" s="1"/>
  <c r="K1904" i="7" s="1"/>
  <c r="G1904" i="7"/>
  <c r="H1904" i="7" s="1"/>
  <c r="F1904" i="7"/>
  <c r="I1903" i="7"/>
  <c r="J1903" i="7" s="1"/>
  <c r="K1903" i="7" s="1"/>
  <c r="F1903" i="7"/>
  <c r="G1903" i="7" s="1"/>
  <c r="H1903" i="7" s="1"/>
  <c r="I1902" i="7"/>
  <c r="J1902" i="7" s="1"/>
  <c r="K1902" i="7" s="1"/>
  <c r="F1902" i="7"/>
  <c r="G1902" i="7" s="1"/>
  <c r="H1902" i="7" s="1"/>
  <c r="I1901" i="7"/>
  <c r="J1901" i="7" s="1"/>
  <c r="K1901" i="7" s="1"/>
  <c r="G1901" i="7"/>
  <c r="H1901" i="7" s="1"/>
  <c r="F1901" i="7"/>
  <c r="I1900" i="7"/>
  <c r="J1900" i="7" s="1"/>
  <c r="K1900" i="7" s="1"/>
  <c r="F1900" i="7"/>
  <c r="G1900" i="7" s="1"/>
  <c r="H1900" i="7" s="1"/>
  <c r="K1899" i="7"/>
  <c r="I1899" i="7"/>
  <c r="J1899" i="7" s="1"/>
  <c r="G1899" i="7"/>
  <c r="H1899" i="7" s="1"/>
  <c r="F1899" i="7"/>
  <c r="I1898" i="7"/>
  <c r="J1898" i="7" s="1"/>
  <c r="K1898" i="7" s="1"/>
  <c r="F1898" i="7"/>
  <c r="G1898" i="7" s="1"/>
  <c r="H1898" i="7" s="1"/>
  <c r="K1897" i="7"/>
  <c r="I1897" i="7"/>
  <c r="J1897" i="7" s="1"/>
  <c r="G1897" i="7"/>
  <c r="H1897" i="7" s="1"/>
  <c r="F1897" i="7"/>
  <c r="I1896" i="7"/>
  <c r="J1896" i="7" s="1"/>
  <c r="K1896" i="7" s="1"/>
  <c r="G1896" i="7"/>
  <c r="H1896" i="7" s="1"/>
  <c r="F1896" i="7"/>
  <c r="I1895" i="7"/>
  <c r="J1895" i="7" s="1"/>
  <c r="K1895" i="7" s="1"/>
  <c r="G1895" i="7"/>
  <c r="H1895" i="7" s="1"/>
  <c r="F1895" i="7"/>
  <c r="K1894" i="7"/>
  <c r="I1894" i="7"/>
  <c r="J1894" i="7" s="1"/>
  <c r="G1894" i="7"/>
  <c r="H1894" i="7" s="1"/>
  <c r="F1894" i="7"/>
  <c r="K1893" i="7"/>
  <c r="I1893" i="7"/>
  <c r="J1893" i="7" s="1"/>
  <c r="H1893" i="7"/>
  <c r="F1893" i="7"/>
  <c r="G1893" i="7" s="1"/>
  <c r="K1892" i="7"/>
  <c r="I1892" i="7"/>
  <c r="J1892" i="7" s="1"/>
  <c r="F1892" i="7"/>
  <c r="G1892" i="7" s="1"/>
  <c r="H1892" i="7" s="1"/>
  <c r="I1891" i="7"/>
  <c r="J1891" i="7" s="1"/>
  <c r="K1891" i="7" s="1"/>
  <c r="H1891" i="7"/>
  <c r="F1891" i="7"/>
  <c r="G1891" i="7" s="1"/>
  <c r="I1890" i="7"/>
  <c r="J1890" i="7" s="1"/>
  <c r="K1890" i="7" s="1"/>
  <c r="G1890" i="7"/>
  <c r="H1890" i="7" s="1"/>
  <c r="F1890" i="7"/>
  <c r="I1889" i="7"/>
  <c r="J1889" i="7" s="1"/>
  <c r="K1889" i="7" s="1"/>
  <c r="G1889" i="7"/>
  <c r="H1889" i="7" s="1"/>
  <c r="F1889" i="7"/>
  <c r="I1888" i="7"/>
  <c r="J1888" i="7" s="1"/>
  <c r="K1888" i="7" s="1"/>
  <c r="G1888" i="7"/>
  <c r="H1888" i="7" s="1"/>
  <c r="F1888" i="7"/>
  <c r="I1887" i="7"/>
  <c r="J1887" i="7" s="1"/>
  <c r="K1887" i="7" s="1"/>
  <c r="H1887" i="7"/>
  <c r="G1887" i="7"/>
  <c r="F1887" i="7"/>
  <c r="I1886" i="7"/>
  <c r="J1886" i="7" s="1"/>
  <c r="K1886" i="7" s="1"/>
  <c r="H1886" i="7"/>
  <c r="G1886" i="7"/>
  <c r="F1886" i="7"/>
  <c r="I1885" i="7"/>
  <c r="J1885" i="7" s="1"/>
  <c r="K1885" i="7" s="1"/>
  <c r="G1885" i="7"/>
  <c r="H1885" i="7" s="1"/>
  <c r="F1885" i="7"/>
  <c r="I1884" i="7"/>
  <c r="J1884" i="7" s="1"/>
  <c r="K1884" i="7" s="1"/>
  <c r="H1884" i="7"/>
  <c r="G1884" i="7"/>
  <c r="F1884" i="7"/>
  <c r="I1883" i="7"/>
  <c r="J1883" i="7" s="1"/>
  <c r="K1883" i="7" s="1"/>
  <c r="G1883" i="7"/>
  <c r="H1883" i="7" s="1"/>
  <c r="F1883" i="7"/>
  <c r="I1882" i="7"/>
  <c r="J1882" i="7" s="1"/>
  <c r="K1882" i="7" s="1"/>
  <c r="G1882" i="7"/>
  <c r="H1882" i="7" s="1"/>
  <c r="F1882" i="7"/>
  <c r="I1881" i="7"/>
  <c r="J1881" i="7" s="1"/>
  <c r="K1881" i="7" s="1"/>
  <c r="G1881" i="7"/>
  <c r="H1881" i="7" s="1"/>
  <c r="F1881" i="7"/>
  <c r="I1880" i="7"/>
  <c r="J1880" i="7" s="1"/>
  <c r="K1880" i="7" s="1"/>
  <c r="F1880" i="7"/>
  <c r="G1880" i="7" s="1"/>
  <c r="H1880" i="7" s="1"/>
  <c r="I1879" i="7"/>
  <c r="J1879" i="7" s="1"/>
  <c r="K1879" i="7" s="1"/>
  <c r="H1879" i="7"/>
  <c r="G1879" i="7"/>
  <c r="F1879" i="7"/>
  <c r="I1878" i="7"/>
  <c r="J1878" i="7" s="1"/>
  <c r="K1878" i="7" s="1"/>
  <c r="H1878" i="7"/>
  <c r="G1878" i="7"/>
  <c r="F1878" i="7"/>
  <c r="I1877" i="7"/>
  <c r="J1877" i="7" s="1"/>
  <c r="K1877" i="7" s="1"/>
  <c r="F1877" i="7"/>
  <c r="G1877" i="7" s="1"/>
  <c r="H1877" i="7" s="1"/>
  <c r="I1876" i="7"/>
  <c r="J1876" i="7" s="1"/>
  <c r="K1876" i="7" s="1"/>
  <c r="F1876" i="7"/>
  <c r="G1876" i="7" s="1"/>
  <c r="H1876" i="7" s="1"/>
  <c r="K1875" i="7"/>
  <c r="I1875" i="7"/>
  <c r="J1875" i="7" s="1"/>
  <c r="G1875" i="7"/>
  <c r="H1875" i="7" s="1"/>
  <c r="F1875" i="7"/>
  <c r="K1874" i="7"/>
  <c r="I1874" i="7"/>
  <c r="J1874" i="7" s="1"/>
  <c r="G1874" i="7"/>
  <c r="H1874" i="7" s="1"/>
  <c r="F1874" i="7"/>
  <c r="I1873" i="7"/>
  <c r="J1873" i="7" s="1"/>
  <c r="K1873" i="7" s="1"/>
  <c r="F1873" i="7"/>
  <c r="G1873" i="7" s="1"/>
  <c r="H1873" i="7" s="1"/>
  <c r="I1872" i="7"/>
  <c r="J1872" i="7" s="1"/>
  <c r="K1872" i="7" s="1"/>
  <c r="F1872" i="7"/>
  <c r="G1872" i="7" s="1"/>
  <c r="H1872" i="7" s="1"/>
  <c r="I1871" i="7"/>
  <c r="J1871" i="7" s="1"/>
  <c r="K1871" i="7" s="1"/>
  <c r="F1871" i="7"/>
  <c r="G1871" i="7" s="1"/>
  <c r="H1871" i="7" s="1"/>
  <c r="K1870" i="7"/>
  <c r="I1870" i="7"/>
  <c r="J1870" i="7" s="1"/>
  <c r="F1870" i="7"/>
  <c r="G1870" i="7" s="1"/>
  <c r="H1870" i="7" s="1"/>
  <c r="I1869" i="7"/>
  <c r="J1869" i="7" s="1"/>
  <c r="K1869" i="7" s="1"/>
  <c r="H1869" i="7"/>
  <c r="F1869" i="7"/>
  <c r="G1869" i="7" s="1"/>
  <c r="I1868" i="7"/>
  <c r="J1868" i="7" s="1"/>
  <c r="K1868" i="7" s="1"/>
  <c r="F1868" i="7"/>
  <c r="G1868" i="7" s="1"/>
  <c r="H1868" i="7" s="1"/>
  <c r="I1867" i="7"/>
  <c r="J1867" i="7" s="1"/>
  <c r="K1867" i="7" s="1"/>
  <c r="F1867" i="7"/>
  <c r="G1867" i="7" s="1"/>
  <c r="H1867" i="7" s="1"/>
  <c r="I1866" i="7"/>
  <c r="J1866" i="7" s="1"/>
  <c r="K1866" i="7" s="1"/>
  <c r="F1866" i="7"/>
  <c r="G1866" i="7" s="1"/>
  <c r="H1866" i="7" s="1"/>
  <c r="I1865" i="7"/>
  <c r="J1865" i="7" s="1"/>
  <c r="K1865" i="7" s="1"/>
  <c r="F1865" i="7"/>
  <c r="G1865" i="7" s="1"/>
  <c r="H1865" i="7" s="1"/>
  <c r="I1864" i="7"/>
  <c r="J1864" i="7" s="1"/>
  <c r="K1864" i="7" s="1"/>
  <c r="G1864" i="7"/>
  <c r="H1864" i="7" s="1"/>
  <c r="F1864" i="7"/>
  <c r="I1863" i="7"/>
  <c r="J1863" i="7" s="1"/>
  <c r="K1863" i="7" s="1"/>
  <c r="F1863" i="7"/>
  <c r="G1863" i="7" s="1"/>
  <c r="H1863" i="7" s="1"/>
  <c r="I1862" i="7"/>
  <c r="J1862" i="7" s="1"/>
  <c r="K1862" i="7" s="1"/>
  <c r="G1862" i="7"/>
  <c r="H1862" i="7" s="1"/>
  <c r="F1862" i="7"/>
  <c r="K1861" i="7"/>
  <c r="I1861" i="7"/>
  <c r="J1861" i="7" s="1"/>
  <c r="H1861" i="7"/>
  <c r="F1861" i="7"/>
  <c r="G1861" i="7" s="1"/>
  <c r="I1860" i="7"/>
  <c r="J1860" i="7" s="1"/>
  <c r="K1860" i="7" s="1"/>
  <c r="F1860" i="7"/>
  <c r="G1860" i="7" s="1"/>
  <c r="H1860" i="7" s="1"/>
  <c r="I1859" i="7"/>
  <c r="J1859" i="7" s="1"/>
  <c r="K1859" i="7" s="1"/>
  <c r="F1859" i="7"/>
  <c r="G1859" i="7" s="1"/>
  <c r="H1859" i="7" s="1"/>
  <c r="K1858" i="7"/>
  <c r="I1858" i="7"/>
  <c r="J1858" i="7" s="1"/>
  <c r="F1858" i="7"/>
  <c r="G1858" i="7" s="1"/>
  <c r="H1858" i="7" s="1"/>
  <c r="K1857" i="7"/>
  <c r="I1857" i="7"/>
  <c r="J1857" i="7" s="1"/>
  <c r="G1857" i="7"/>
  <c r="H1857" i="7" s="1"/>
  <c r="F1857" i="7"/>
  <c r="I1856" i="7"/>
  <c r="J1856" i="7" s="1"/>
  <c r="K1856" i="7" s="1"/>
  <c r="F1856" i="7"/>
  <c r="G1856" i="7" s="1"/>
  <c r="H1856" i="7" s="1"/>
  <c r="I1855" i="7"/>
  <c r="J1855" i="7" s="1"/>
  <c r="K1855" i="7" s="1"/>
  <c r="F1855" i="7"/>
  <c r="G1855" i="7" s="1"/>
  <c r="H1855" i="7" s="1"/>
  <c r="I1854" i="7"/>
  <c r="J1854" i="7" s="1"/>
  <c r="K1854" i="7" s="1"/>
  <c r="G1854" i="7"/>
  <c r="H1854" i="7" s="1"/>
  <c r="F1854" i="7"/>
  <c r="K1853" i="7"/>
  <c r="I1853" i="7"/>
  <c r="J1853" i="7" s="1"/>
  <c r="G1853" i="7"/>
  <c r="H1853" i="7" s="1"/>
  <c r="F1853" i="7"/>
  <c r="K1852" i="7"/>
  <c r="I1852" i="7"/>
  <c r="J1852" i="7" s="1"/>
  <c r="G1852" i="7"/>
  <c r="H1852" i="7" s="1"/>
  <c r="F1852" i="7"/>
  <c r="I1851" i="7"/>
  <c r="J1851" i="7" s="1"/>
  <c r="K1851" i="7" s="1"/>
  <c r="F1851" i="7"/>
  <c r="G1851" i="7" s="1"/>
  <c r="H1851" i="7" s="1"/>
  <c r="I1850" i="7"/>
  <c r="J1850" i="7" s="1"/>
  <c r="K1850" i="7" s="1"/>
  <c r="G1850" i="7"/>
  <c r="H1850" i="7" s="1"/>
  <c r="F1850" i="7"/>
  <c r="K1849" i="7"/>
  <c r="I1849" i="7"/>
  <c r="J1849" i="7" s="1"/>
  <c r="G1849" i="7"/>
  <c r="H1849" i="7" s="1"/>
  <c r="F1849" i="7"/>
  <c r="I1848" i="7"/>
  <c r="J1848" i="7" s="1"/>
  <c r="K1848" i="7" s="1"/>
  <c r="F1848" i="7"/>
  <c r="G1848" i="7" s="1"/>
  <c r="H1848" i="7" s="1"/>
  <c r="K1847" i="7"/>
  <c r="I1847" i="7"/>
  <c r="J1847" i="7" s="1"/>
  <c r="F1847" i="7"/>
  <c r="G1847" i="7" s="1"/>
  <c r="H1847" i="7" s="1"/>
  <c r="I1846" i="7"/>
  <c r="J1846" i="7" s="1"/>
  <c r="K1846" i="7" s="1"/>
  <c r="F1846" i="7"/>
  <c r="G1846" i="7" s="1"/>
  <c r="H1846" i="7" s="1"/>
  <c r="I1845" i="7"/>
  <c r="J1845" i="7" s="1"/>
  <c r="K1845" i="7" s="1"/>
  <c r="F1845" i="7"/>
  <c r="G1845" i="7" s="1"/>
  <c r="H1845" i="7" s="1"/>
  <c r="I1844" i="7"/>
  <c r="J1844" i="7" s="1"/>
  <c r="K1844" i="7" s="1"/>
  <c r="F1844" i="7"/>
  <c r="G1844" i="7" s="1"/>
  <c r="H1844" i="7" s="1"/>
  <c r="I1843" i="7"/>
  <c r="J1843" i="7" s="1"/>
  <c r="K1843" i="7" s="1"/>
  <c r="F1843" i="7"/>
  <c r="G1843" i="7" s="1"/>
  <c r="H1843" i="7" s="1"/>
  <c r="I1842" i="7"/>
  <c r="J1842" i="7" s="1"/>
  <c r="K1842" i="7" s="1"/>
  <c r="G1842" i="7"/>
  <c r="H1842" i="7" s="1"/>
  <c r="F1842" i="7"/>
  <c r="K1841" i="7"/>
  <c r="I1841" i="7"/>
  <c r="J1841" i="7" s="1"/>
  <c r="F1841" i="7"/>
  <c r="G1841" i="7" s="1"/>
  <c r="H1841" i="7" s="1"/>
  <c r="I1840" i="7"/>
  <c r="J1840" i="7" s="1"/>
  <c r="K1840" i="7" s="1"/>
  <c r="G1840" i="7"/>
  <c r="H1840" i="7" s="1"/>
  <c r="F1840" i="7"/>
  <c r="I1839" i="7"/>
  <c r="J1839" i="7" s="1"/>
  <c r="K1839" i="7" s="1"/>
  <c r="G1839" i="7"/>
  <c r="H1839" i="7" s="1"/>
  <c r="F1839" i="7"/>
  <c r="K1838" i="7"/>
  <c r="I1838" i="7"/>
  <c r="J1838" i="7" s="1"/>
  <c r="G1838" i="7"/>
  <c r="H1838" i="7" s="1"/>
  <c r="F1838" i="7"/>
  <c r="I1837" i="7"/>
  <c r="J1837" i="7" s="1"/>
  <c r="K1837" i="7" s="1"/>
  <c r="G1837" i="7"/>
  <c r="H1837" i="7" s="1"/>
  <c r="F1837" i="7"/>
  <c r="I1836" i="7"/>
  <c r="J1836" i="7" s="1"/>
  <c r="K1836" i="7" s="1"/>
  <c r="F1836" i="7"/>
  <c r="G1836" i="7" s="1"/>
  <c r="H1836" i="7" s="1"/>
  <c r="I1835" i="7"/>
  <c r="J1835" i="7" s="1"/>
  <c r="K1835" i="7" s="1"/>
  <c r="G1835" i="7"/>
  <c r="H1835" i="7" s="1"/>
  <c r="F1835" i="7"/>
  <c r="I1834" i="7"/>
  <c r="J1834" i="7" s="1"/>
  <c r="K1834" i="7" s="1"/>
  <c r="F1834" i="7"/>
  <c r="G1834" i="7" s="1"/>
  <c r="H1834" i="7" s="1"/>
  <c r="I1833" i="7"/>
  <c r="J1833" i="7" s="1"/>
  <c r="K1833" i="7" s="1"/>
  <c r="F1833" i="7"/>
  <c r="G1833" i="7" s="1"/>
  <c r="H1833" i="7" s="1"/>
  <c r="I1832" i="7"/>
  <c r="J1832" i="7" s="1"/>
  <c r="K1832" i="7" s="1"/>
  <c r="F1832" i="7"/>
  <c r="G1832" i="7" s="1"/>
  <c r="H1832" i="7" s="1"/>
  <c r="I1831" i="7"/>
  <c r="J1831" i="7" s="1"/>
  <c r="K1831" i="7" s="1"/>
  <c r="G1831" i="7"/>
  <c r="H1831" i="7" s="1"/>
  <c r="F1831" i="7"/>
  <c r="I1830" i="7"/>
  <c r="J1830" i="7" s="1"/>
  <c r="K1830" i="7" s="1"/>
  <c r="G1830" i="7"/>
  <c r="H1830" i="7" s="1"/>
  <c r="F1830" i="7"/>
  <c r="I1829" i="7"/>
  <c r="J1829" i="7" s="1"/>
  <c r="K1829" i="7" s="1"/>
  <c r="F1829" i="7"/>
  <c r="G1829" i="7" s="1"/>
  <c r="H1829" i="7" s="1"/>
  <c r="I1828" i="7"/>
  <c r="J1828" i="7" s="1"/>
  <c r="K1828" i="7" s="1"/>
  <c r="G1828" i="7"/>
  <c r="H1828" i="7" s="1"/>
  <c r="F1828" i="7"/>
  <c r="K1827" i="7"/>
  <c r="I1827" i="7"/>
  <c r="J1827" i="7" s="1"/>
  <c r="F1827" i="7"/>
  <c r="G1827" i="7" s="1"/>
  <c r="H1827" i="7" s="1"/>
  <c r="I1826" i="7"/>
  <c r="J1826" i="7" s="1"/>
  <c r="K1826" i="7" s="1"/>
  <c r="G1826" i="7"/>
  <c r="H1826" i="7" s="1"/>
  <c r="F1826" i="7"/>
  <c r="K1825" i="7"/>
  <c r="I1825" i="7"/>
  <c r="J1825" i="7" s="1"/>
  <c r="F1825" i="7"/>
  <c r="G1825" i="7" s="1"/>
  <c r="H1825" i="7" s="1"/>
  <c r="I1824" i="7"/>
  <c r="J1824" i="7" s="1"/>
  <c r="K1824" i="7" s="1"/>
  <c r="F1824" i="7"/>
  <c r="G1824" i="7" s="1"/>
  <c r="H1824" i="7" s="1"/>
  <c r="I1823" i="7"/>
  <c r="J1823" i="7" s="1"/>
  <c r="K1823" i="7" s="1"/>
  <c r="H1823" i="7"/>
  <c r="G1823" i="7"/>
  <c r="F1823" i="7"/>
  <c r="I1822" i="7"/>
  <c r="J1822" i="7" s="1"/>
  <c r="K1822" i="7" s="1"/>
  <c r="G1822" i="7"/>
  <c r="H1822" i="7" s="1"/>
  <c r="F1822" i="7"/>
  <c r="I1821" i="7"/>
  <c r="J1821" i="7" s="1"/>
  <c r="K1821" i="7" s="1"/>
  <c r="F1821" i="7"/>
  <c r="G1821" i="7" s="1"/>
  <c r="H1821" i="7" s="1"/>
  <c r="I1820" i="7"/>
  <c r="J1820" i="7" s="1"/>
  <c r="K1820" i="7" s="1"/>
  <c r="F1820" i="7"/>
  <c r="G1820" i="7" s="1"/>
  <c r="H1820" i="7" s="1"/>
  <c r="I1819" i="7"/>
  <c r="J1819" i="7" s="1"/>
  <c r="K1819" i="7" s="1"/>
  <c r="F1819" i="7"/>
  <c r="G1819" i="7" s="1"/>
  <c r="H1819" i="7" s="1"/>
  <c r="I1818" i="7"/>
  <c r="J1818" i="7" s="1"/>
  <c r="K1818" i="7" s="1"/>
  <c r="G1818" i="7"/>
  <c r="H1818" i="7" s="1"/>
  <c r="F1818" i="7"/>
  <c r="K1817" i="7"/>
  <c r="I1817" i="7"/>
  <c r="J1817" i="7" s="1"/>
  <c r="G1817" i="7"/>
  <c r="H1817" i="7" s="1"/>
  <c r="F1817" i="7"/>
  <c r="K1816" i="7"/>
  <c r="I1816" i="7"/>
  <c r="J1816" i="7" s="1"/>
  <c r="G1816" i="7"/>
  <c r="H1816" i="7" s="1"/>
  <c r="F1816" i="7"/>
  <c r="I1815" i="7"/>
  <c r="J1815" i="7" s="1"/>
  <c r="K1815" i="7" s="1"/>
  <c r="G1815" i="7"/>
  <c r="H1815" i="7" s="1"/>
  <c r="F1815" i="7"/>
  <c r="I1814" i="7"/>
  <c r="J1814" i="7" s="1"/>
  <c r="K1814" i="7" s="1"/>
  <c r="G1814" i="7"/>
  <c r="H1814" i="7" s="1"/>
  <c r="F1814" i="7"/>
  <c r="K1813" i="7"/>
  <c r="I1813" i="7"/>
  <c r="J1813" i="7" s="1"/>
  <c r="G1813" i="7"/>
  <c r="H1813" i="7" s="1"/>
  <c r="F1813" i="7"/>
  <c r="I1812" i="7"/>
  <c r="J1812" i="7" s="1"/>
  <c r="K1812" i="7" s="1"/>
  <c r="G1812" i="7"/>
  <c r="H1812" i="7" s="1"/>
  <c r="F1812" i="7"/>
  <c r="K1811" i="7"/>
  <c r="I1811" i="7"/>
  <c r="J1811" i="7" s="1"/>
  <c r="G1811" i="7"/>
  <c r="H1811" i="7" s="1"/>
  <c r="F1811" i="7"/>
  <c r="I1810" i="7"/>
  <c r="J1810" i="7" s="1"/>
  <c r="K1810" i="7" s="1"/>
  <c r="F1810" i="7"/>
  <c r="G1810" i="7" s="1"/>
  <c r="H1810" i="7" s="1"/>
  <c r="I1809" i="7"/>
  <c r="J1809" i="7" s="1"/>
  <c r="K1809" i="7" s="1"/>
  <c r="H1809" i="7"/>
  <c r="G1809" i="7"/>
  <c r="F1809" i="7"/>
  <c r="I1808" i="7"/>
  <c r="J1808" i="7" s="1"/>
  <c r="K1808" i="7" s="1"/>
  <c r="G1808" i="7"/>
  <c r="H1808" i="7" s="1"/>
  <c r="F1808" i="7"/>
  <c r="I1807" i="7"/>
  <c r="J1807" i="7" s="1"/>
  <c r="K1807" i="7" s="1"/>
  <c r="G1807" i="7"/>
  <c r="H1807" i="7" s="1"/>
  <c r="F1807" i="7"/>
  <c r="I1806" i="7"/>
  <c r="J1806" i="7" s="1"/>
  <c r="K1806" i="7" s="1"/>
  <c r="G1806" i="7"/>
  <c r="H1806" i="7" s="1"/>
  <c r="F1806" i="7"/>
  <c r="K1805" i="7"/>
  <c r="I1805" i="7"/>
  <c r="J1805" i="7" s="1"/>
  <c r="H1805" i="7"/>
  <c r="F1805" i="7"/>
  <c r="G1805" i="7" s="1"/>
  <c r="K1804" i="7"/>
  <c r="I1804" i="7"/>
  <c r="J1804" i="7" s="1"/>
  <c r="F1804" i="7"/>
  <c r="G1804" i="7" s="1"/>
  <c r="H1804" i="7" s="1"/>
  <c r="I1803" i="7"/>
  <c r="J1803" i="7" s="1"/>
  <c r="K1803" i="7" s="1"/>
  <c r="F1803" i="7"/>
  <c r="G1803" i="7" s="1"/>
  <c r="H1803" i="7" s="1"/>
  <c r="K1802" i="7"/>
  <c r="I1802" i="7"/>
  <c r="J1802" i="7" s="1"/>
  <c r="F1802" i="7"/>
  <c r="G1802" i="7" s="1"/>
  <c r="H1802" i="7" s="1"/>
  <c r="I1801" i="7"/>
  <c r="J1801" i="7" s="1"/>
  <c r="K1801" i="7" s="1"/>
  <c r="G1801" i="7"/>
  <c r="H1801" i="7" s="1"/>
  <c r="F1801" i="7"/>
  <c r="I1800" i="7"/>
  <c r="J1800" i="7" s="1"/>
  <c r="K1800" i="7" s="1"/>
  <c r="F1800" i="7"/>
  <c r="G1800" i="7" s="1"/>
  <c r="H1800" i="7" s="1"/>
  <c r="J1799" i="7"/>
  <c r="K1799" i="7" s="1"/>
  <c r="I1799" i="7"/>
  <c r="F1799" i="7"/>
  <c r="G1799" i="7" s="1"/>
  <c r="H1799" i="7" s="1"/>
  <c r="I1798" i="7"/>
  <c r="J1798" i="7" s="1"/>
  <c r="K1798" i="7" s="1"/>
  <c r="F1798" i="7"/>
  <c r="G1798" i="7" s="1"/>
  <c r="H1798" i="7" s="1"/>
  <c r="I1797" i="7"/>
  <c r="J1797" i="7" s="1"/>
  <c r="K1797" i="7" s="1"/>
  <c r="F1797" i="7"/>
  <c r="G1797" i="7" s="1"/>
  <c r="H1797" i="7" s="1"/>
  <c r="J1796" i="7"/>
  <c r="K1796" i="7" s="1"/>
  <c r="I1796" i="7"/>
  <c r="F1796" i="7"/>
  <c r="G1796" i="7" s="1"/>
  <c r="H1796" i="7" s="1"/>
  <c r="I1795" i="7"/>
  <c r="J1795" i="7" s="1"/>
  <c r="K1795" i="7" s="1"/>
  <c r="G1795" i="7"/>
  <c r="H1795" i="7" s="1"/>
  <c r="F1795" i="7"/>
  <c r="I1794" i="7"/>
  <c r="J1794" i="7" s="1"/>
  <c r="K1794" i="7" s="1"/>
  <c r="F1794" i="7"/>
  <c r="G1794" i="7" s="1"/>
  <c r="H1794" i="7" s="1"/>
  <c r="J1793" i="7"/>
  <c r="K1793" i="7" s="1"/>
  <c r="I1793" i="7"/>
  <c r="F1793" i="7"/>
  <c r="G1793" i="7" s="1"/>
  <c r="H1793" i="7" s="1"/>
  <c r="I1792" i="7"/>
  <c r="J1792" i="7" s="1"/>
  <c r="K1792" i="7" s="1"/>
  <c r="F1792" i="7"/>
  <c r="G1792" i="7" s="1"/>
  <c r="H1792" i="7" s="1"/>
  <c r="I1791" i="7"/>
  <c r="J1791" i="7" s="1"/>
  <c r="K1791" i="7" s="1"/>
  <c r="F1791" i="7"/>
  <c r="G1791" i="7" s="1"/>
  <c r="H1791" i="7" s="1"/>
  <c r="J1790" i="7"/>
  <c r="K1790" i="7" s="1"/>
  <c r="I1790" i="7"/>
  <c r="F1790" i="7"/>
  <c r="G1790" i="7" s="1"/>
  <c r="H1790" i="7" s="1"/>
  <c r="I1789" i="7"/>
  <c r="J1789" i="7" s="1"/>
  <c r="K1789" i="7" s="1"/>
  <c r="G1789" i="7"/>
  <c r="H1789" i="7" s="1"/>
  <c r="F1789" i="7"/>
  <c r="I1788" i="7"/>
  <c r="J1788" i="7" s="1"/>
  <c r="K1788" i="7" s="1"/>
  <c r="F1788" i="7"/>
  <c r="G1788" i="7" s="1"/>
  <c r="H1788" i="7" s="1"/>
  <c r="J1787" i="7"/>
  <c r="K1787" i="7" s="1"/>
  <c r="I1787" i="7"/>
  <c r="F1787" i="7"/>
  <c r="G1787" i="7" s="1"/>
  <c r="H1787" i="7" s="1"/>
  <c r="I1786" i="7"/>
  <c r="J1786" i="7" s="1"/>
  <c r="K1786" i="7" s="1"/>
  <c r="F1786" i="7"/>
  <c r="G1786" i="7" s="1"/>
  <c r="H1786" i="7" s="1"/>
  <c r="I1785" i="7"/>
  <c r="J1785" i="7" s="1"/>
  <c r="K1785" i="7" s="1"/>
  <c r="F1785" i="7"/>
  <c r="G1785" i="7" s="1"/>
  <c r="H1785" i="7" s="1"/>
  <c r="J1784" i="7"/>
  <c r="K1784" i="7" s="1"/>
  <c r="I1784" i="7"/>
  <c r="F1784" i="7"/>
  <c r="G1784" i="7" s="1"/>
  <c r="H1784" i="7" s="1"/>
  <c r="I1783" i="7"/>
  <c r="J1783" i="7" s="1"/>
  <c r="K1783" i="7" s="1"/>
  <c r="G1783" i="7"/>
  <c r="H1783" i="7" s="1"/>
  <c r="F1783" i="7"/>
  <c r="I1782" i="7"/>
  <c r="J1782" i="7" s="1"/>
  <c r="K1782" i="7" s="1"/>
  <c r="F1782" i="7"/>
  <c r="G1782" i="7" s="1"/>
  <c r="H1782" i="7" s="1"/>
  <c r="J1781" i="7"/>
  <c r="K1781" i="7" s="1"/>
  <c r="I1781" i="7"/>
  <c r="F1781" i="7"/>
  <c r="G1781" i="7" s="1"/>
  <c r="H1781" i="7" s="1"/>
  <c r="I1780" i="7"/>
  <c r="J1780" i="7" s="1"/>
  <c r="K1780" i="7" s="1"/>
  <c r="F1780" i="7"/>
  <c r="G1780" i="7" s="1"/>
  <c r="H1780" i="7" s="1"/>
  <c r="I1779" i="7"/>
  <c r="J1779" i="7" s="1"/>
  <c r="K1779" i="7" s="1"/>
  <c r="F1779" i="7"/>
  <c r="G1779" i="7" s="1"/>
  <c r="H1779" i="7" s="1"/>
  <c r="J1778" i="7"/>
  <c r="K1778" i="7" s="1"/>
  <c r="I1778" i="7"/>
  <c r="F1778" i="7"/>
  <c r="G1778" i="7" s="1"/>
  <c r="H1778" i="7" s="1"/>
  <c r="I1777" i="7"/>
  <c r="J1777" i="7" s="1"/>
  <c r="K1777" i="7" s="1"/>
  <c r="G1777" i="7"/>
  <c r="H1777" i="7" s="1"/>
  <c r="F1777" i="7"/>
  <c r="I1776" i="7"/>
  <c r="J1776" i="7" s="1"/>
  <c r="K1776" i="7" s="1"/>
  <c r="F1776" i="7"/>
  <c r="G1776" i="7" s="1"/>
  <c r="H1776" i="7" s="1"/>
  <c r="J1775" i="7"/>
  <c r="K1775" i="7" s="1"/>
  <c r="I1775" i="7"/>
  <c r="F1775" i="7"/>
  <c r="G1775" i="7" s="1"/>
  <c r="H1775" i="7" s="1"/>
  <c r="I1774" i="7"/>
  <c r="J1774" i="7" s="1"/>
  <c r="K1774" i="7" s="1"/>
  <c r="F1774" i="7"/>
  <c r="G1774" i="7" s="1"/>
  <c r="H1774" i="7" s="1"/>
  <c r="I1773" i="7"/>
  <c r="J1773" i="7" s="1"/>
  <c r="K1773" i="7" s="1"/>
  <c r="F1773" i="7"/>
  <c r="G1773" i="7" s="1"/>
  <c r="H1773" i="7" s="1"/>
  <c r="J1772" i="7"/>
  <c r="K1772" i="7" s="1"/>
  <c r="I1772" i="7"/>
  <c r="F1772" i="7"/>
  <c r="G1772" i="7" s="1"/>
  <c r="H1772" i="7" s="1"/>
  <c r="I1771" i="7"/>
  <c r="J1771" i="7" s="1"/>
  <c r="K1771" i="7" s="1"/>
  <c r="G1771" i="7"/>
  <c r="H1771" i="7" s="1"/>
  <c r="F1771" i="7"/>
  <c r="I1770" i="7"/>
  <c r="J1770" i="7" s="1"/>
  <c r="K1770" i="7" s="1"/>
  <c r="F1770" i="7"/>
  <c r="G1770" i="7" s="1"/>
  <c r="H1770" i="7" s="1"/>
  <c r="J1769" i="7"/>
  <c r="K1769" i="7" s="1"/>
  <c r="I1769" i="7"/>
  <c r="F1769" i="7"/>
  <c r="G1769" i="7" s="1"/>
  <c r="H1769" i="7" s="1"/>
  <c r="I1768" i="7"/>
  <c r="J1768" i="7" s="1"/>
  <c r="K1768" i="7" s="1"/>
  <c r="F1768" i="7"/>
  <c r="G1768" i="7" s="1"/>
  <c r="H1768" i="7" s="1"/>
  <c r="I1767" i="7"/>
  <c r="J1767" i="7" s="1"/>
  <c r="K1767" i="7" s="1"/>
  <c r="F1767" i="7"/>
  <c r="G1767" i="7" s="1"/>
  <c r="H1767" i="7" s="1"/>
  <c r="I1766" i="7"/>
  <c r="J1766" i="7" s="1"/>
  <c r="K1766" i="7" s="1"/>
  <c r="F1766" i="7"/>
  <c r="G1766" i="7" s="1"/>
  <c r="H1766" i="7" s="1"/>
  <c r="I1765" i="7"/>
  <c r="J1765" i="7" s="1"/>
  <c r="K1765" i="7" s="1"/>
  <c r="F1765" i="7"/>
  <c r="G1765" i="7" s="1"/>
  <c r="H1765" i="7" s="1"/>
  <c r="I1764" i="7"/>
  <c r="J1764" i="7" s="1"/>
  <c r="K1764" i="7" s="1"/>
  <c r="H1764" i="7"/>
  <c r="F1764" i="7"/>
  <c r="G1764" i="7" s="1"/>
  <c r="J1763" i="7"/>
  <c r="K1763" i="7" s="1"/>
  <c r="I1763" i="7"/>
  <c r="F1763" i="7"/>
  <c r="G1763" i="7" s="1"/>
  <c r="H1763" i="7" s="1"/>
  <c r="I1762" i="7"/>
  <c r="J1762" i="7" s="1"/>
  <c r="K1762" i="7" s="1"/>
  <c r="F1762" i="7"/>
  <c r="G1762" i="7" s="1"/>
  <c r="H1762" i="7" s="1"/>
  <c r="I1761" i="7"/>
  <c r="J1761" i="7" s="1"/>
  <c r="K1761" i="7" s="1"/>
  <c r="F1761" i="7"/>
  <c r="G1761" i="7" s="1"/>
  <c r="H1761" i="7" s="1"/>
  <c r="J1760" i="7"/>
  <c r="K1760" i="7" s="1"/>
  <c r="I1760" i="7"/>
  <c r="F1760" i="7"/>
  <c r="G1760" i="7" s="1"/>
  <c r="H1760" i="7" s="1"/>
  <c r="I1759" i="7"/>
  <c r="J1759" i="7" s="1"/>
  <c r="K1759" i="7" s="1"/>
  <c r="F1759" i="7"/>
  <c r="G1759" i="7" s="1"/>
  <c r="H1759" i="7" s="1"/>
  <c r="I1758" i="7"/>
  <c r="J1758" i="7" s="1"/>
  <c r="K1758" i="7" s="1"/>
  <c r="H1758" i="7"/>
  <c r="G1758" i="7"/>
  <c r="F1758" i="7"/>
  <c r="I1757" i="7"/>
  <c r="J1757" i="7" s="1"/>
  <c r="K1757" i="7" s="1"/>
  <c r="G1757" i="7"/>
  <c r="H1757" i="7" s="1"/>
  <c r="F1757" i="7"/>
  <c r="I1756" i="7"/>
  <c r="J1756" i="7" s="1"/>
  <c r="K1756" i="7" s="1"/>
  <c r="F1756" i="7"/>
  <c r="G1756" i="7" s="1"/>
  <c r="H1756" i="7" s="1"/>
  <c r="J1755" i="7"/>
  <c r="K1755" i="7" s="1"/>
  <c r="I1755" i="7"/>
  <c r="F1755" i="7"/>
  <c r="G1755" i="7" s="1"/>
  <c r="H1755" i="7" s="1"/>
  <c r="J1754" i="7"/>
  <c r="K1754" i="7" s="1"/>
  <c r="I1754" i="7"/>
  <c r="F1754" i="7"/>
  <c r="G1754" i="7" s="1"/>
  <c r="H1754" i="7" s="1"/>
  <c r="I1753" i="7"/>
  <c r="J1753" i="7" s="1"/>
  <c r="K1753" i="7" s="1"/>
  <c r="F1753" i="7"/>
  <c r="G1753" i="7" s="1"/>
  <c r="H1753" i="7" s="1"/>
  <c r="I1752" i="7"/>
  <c r="J1752" i="7" s="1"/>
  <c r="K1752" i="7" s="1"/>
  <c r="F1752" i="7"/>
  <c r="G1752" i="7" s="1"/>
  <c r="H1752" i="7" s="1"/>
  <c r="I1751" i="7"/>
  <c r="J1751" i="7" s="1"/>
  <c r="K1751" i="7" s="1"/>
  <c r="G1751" i="7"/>
  <c r="H1751" i="7" s="1"/>
  <c r="F1751" i="7"/>
  <c r="I1750" i="7"/>
  <c r="J1750" i="7" s="1"/>
  <c r="K1750" i="7" s="1"/>
  <c r="F1750" i="7"/>
  <c r="G1750" i="7" s="1"/>
  <c r="H1750" i="7" s="1"/>
  <c r="J1749" i="7"/>
  <c r="K1749" i="7" s="1"/>
  <c r="I1749" i="7"/>
  <c r="F1749" i="7"/>
  <c r="G1749" i="7" s="1"/>
  <c r="H1749" i="7" s="1"/>
  <c r="I1748" i="7"/>
  <c r="J1748" i="7" s="1"/>
  <c r="K1748" i="7" s="1"/>
  <c r="G1748" i="7"/>
  <c r="H1748" i="7" s="1"/>
  <c r="F1748" i="7"/>
  <c r="I1747" i="7"/>
  <c r="J1747" i="7" s="1"/>
  <c r="K1747" i="7" s="1"/>
  <c r="F1747" i="7"/>
  <c r="G1747" i="7" s="1"/>
  <c r="H1747" i="7" s="1"/>
  <c r="I1746" i="7"/>
  <c r="J1746" i="7" s="1"/>
  <c r="K1746" i="7" s="1"/>
  <c r="G1746" i="7"/>
  <c r="H1746" i="7" s="1"/>
  <c r="F1746" i="7"/>
  <c r="J1745" i="7"/>
  <c r="K1745" i="7" s="1"/>
  <c r="I1745" i="7"/>
  <c r="G1745" i="7"/>
  <c r="H1745" i="7" s="1"/>
  <c r="F1745" i="7"/>
  <c r="I1744" i="7"/>
  <c r="J1744" i="7" s="1"/>
  <c r="K1744" i="7" s="1"/>
  <c r="F1744" i="7"/>
  <c r="G1744" i="7" s="1"/>
  <c r="H1744" i="7" s="1"/>
  <c r="J1743" i="7"/>
  <c r="K1743" i="7" s="1"/>
  <c r="I1743" i="7"/>
  <c r="F1743" i="7"/>
  <c r="G1743" i="7" s="1"/>
  <c r="H1743" i="7" s="1"/>
  <c r="I1742" i="7"/>
  <c r="J1742" i="7" s="1"/>
  <c r="K1742" i="7" s="1"/>
  <c r="G1742" i="7"/>
  <c r="H1742" i="7" s="1"/>
  <c r="F1742" i="7"/>
  <c r="I1741" i="7"/>
  <c r="J1741" i="7" s="1"/>
  <c r="K1741" i="7" s="1"/>
  <c r="F1741" i="7"/>
  <c r="G1741" i="7" s="1"/>
  <c r="H1741" i="7" s="1"/>
  <c r="I1740" i="7"/>
  <c r="J1740" i="7" s="1"/>
  <c r="K1740" i="7" s="1"/>
  <c r="F1740" i="7"/>
  <c r="G1740" i="7" s="1"/>
  <c r="H1740" i="7" s="1"/>
  <c r="I1739" i="7"/>
  <c r="J1739" i="7" s="1"/>
  <c r="K1739" i="7" s="1"/>
  <c r="F1739" i="7"/>
  <c r="G1739" i="7" s="1"/>
  <c r="H1739" i="7" s="1"/>
  <c r="I1738" i="7"/>
  <c r="J1738" i="7" s="1"/>
  <c r="K1738" i="7" s="1"/>
  <c r="F1738" i="7"/>
  <c r="G1738" i="7" s="1"/>
  <c r="H1738" i="7" s="1"/>
  <c r="I1737" i="7"/>
  <c r="J1737" i="7" s="1"/>
  <c r="K1737" i="7" s="1"/>
  <c r="F1737" i="7"/>
  <c r="G1737" i="7" s="1"/>
  <c r="H1737" i="7" s="1"/>
  <c r="J1736" i="7"/>
  <c r="K1736" i="7" s="1"/>
  <c r="I1736" i="7"/>
  <c r="G1736" i="7"/>
  <c r="H1736" i="7" s="1"/>
  <c r="F1736" i="7"/>
  <c r="I1735" i="7"/>
  <c r="J1735" i="7" s="1"/>
  <c r="K1735" i="7" s="1"/>
  <c r="F1735" i="7"/>
  <c r="G1735" i="7" s="1"/>
  <c r="H1735" i="7" s="1"/>
  <c r="I1734" i="7"/>
  <c r="J1734" i="7" s="1"/>
  <c r="K1734" i="7" s="1"/>
  <c r="G1734" i="7"/>
  <c r="H1734" i="7" s="1"/>
  <c r="F1734" i="7"/>
  <c r="J1733" i="7"/>
  <c r="K1733" i="7" s="1"/>
  <c r="I1733" i="7"/>
  <c r="G1733" i="7"/>
  <c r="H1733" i="7" s="1"/>
  <c r="F1733" i="7"/>
  <c r="I1732" i="7"/>
  <c r="J1732" i="7" s="1"/>
  <c r="K1732" i="7" s="1"/>
  <c r="F1732" i="7"/>
  <c r="G1732" i="7" s="1"/>
  <c r="H1732" i="7" s="1"/>
  <c r="J1731" i="7"/>
  <c r="K1731" i="7" s="1"/>
  <c r="I1731" i="7"/>
  <c r="F1731" i="7"/>
  <c r="G1731" i="7" s="1"/>
  <c r="H1731" i="7" s="1"/>
  <c r="I1730" i="7"/>
  <c r="J1730" i="7" s="1"/>
  <c r="K1730" i="7" s="1"/>
  <c r="F1730" i="7"/>
  <c r="G1730" i="7" s="1"/>
  <c r="H1730" i="7" s="1"/>
  <c r="I1729" i="7"/>
  <c r="J1729" i="7" s="1"/>
  <c r="K1729" i="7" s="1"/>
  <c r="F1729" i="7"/>
  <c r="G1729" i="7" s="1"/>
  <c r="H1729" i="7" s="1"/>
  <c r="I1728" i="7"/>
  <c r="J1728" i="7" s="1"/>
  <c r="K1728" i="7" s="1"/>
  <c r="G1728" i="7"/>
  <c r="H1728" i="7" s="1"/>
  <c r="F1728" i="7"/>
  <c r="I1727" i="7"/>
  <c r="J1727" i="7" s="1"/>
  <c r="K1727" i="7" s="1"/>
  <c r="F1727" i="7"/>
  <c r="G1727" i="7" s="1"/>
  <c r="H1727" i="7" s="1"/>
  <c r="I1726" i="7"/>
  <c r="J1726" i="7" s="1"/>
  <c r="K1726" i="7" s="1"/>
  <c r="F1726" i="7"/>
  <c r="G1726" i="7" s="1"/>
  <c r="H1726" i="7" s="1"/>
  <c r="I1725" i="7"/>
  <c r="J1725" i="7" s="1"/>
  <c r="K1725" i="7" s="1"/>
  <c r="F1725" i="7"/>
  <c r="G1725" i="7" s="1"/>
  <c r="H1725" i="7" s="1"/>
  <c r="J1724" i="7"/>
  <c r="K1724" i="7" s="1"/>
  <c r="I1724" i="7"/>
  <c r="G1724" i="7"/>
  <c r="H1724" i="7" s="1"/>
  <c r="F1724" i="7"/>
  <c r="I1723" i="7"/>
  <c r="J1723" i="7" s="1"/>
  <c r="K1723" i="7" s="1"/>
  <c r="F1723" i="7"/>
  <c r="G1723" i="7" s="1"/>
  <c r="H1723" i="7" s="1"/>
  <c r="I1722" i="7"/>
  <c r="J1722" i="7" s="1"/>
  <c r="K1722" i="7" s="1"/>
  <c r="F1722" i="7"/>
  <c r="G1722" i="7" s="1"/>
  <c r="H1722" i="7" s="1"/>
  <c r="I1721" i="7"/>
  <c r="J1721" i="7" s="1"/>
  <c r="K1721" i="7" s="1"/>
  <c r="F1721" i="7"/>
  <c r="G1721" i="7" s="1"/>
  <c r="H1721" i="7" s="1"/>
  <c r="I1720" i="7"/>
  <c r="J1720" i="7" s="1"/>
  <c r="K1720" i="7" s="1"/>
  <c r="F1720" i="7"/>
  <c r="G1720" i="7" s="1"/>
  <c r="H1720" i="7" s="1"/>
  <c r="I1719" i="7"/>
  <c r="J1719" i="7" s="1"/>
  <c r="K1719" i="7" s="1"/>
  <c r="F1719" i="7"/>
  <c r="G1719" i="7" s="1"/>
  <c r="H1719" i="7" s="1"/>
  <c r="J1718" i="7"/>
  <c r="K1718" i="7" s="1"/>
  <c r="I1718" i="7"/>
  <c r="G1718" i="7"/>
  <c r="H1718" i="7" s="1"/>
  <c r="F1718" i="7"/>
  <c r="I1717" i="7"/>
  <c r="J1717" i="7" s="1"/>
  <c r="K1717" i="7" s="1"/>
  <c r="F1717" i="7"/>
  <c r="G1717" i="7" s="1"/>
  <c r="H1717" i="7" s="1"/>
  <c r="I1716" i="7"/>
  <c r="J1716" i="7" s="1"/>
  <c r="K1716" i="7" s="1"/>
  <c r="G1716" i="7"/>
  <c r="H1716" i="7" s="1"/>
  <c r="F1716" i="7"/>
  <c r="J1715" i="7"/>
  <c r="K1715" i="7" s="1"/>
  <c r="I1715" i="7"/>
  <c r="G1715" i="7"/>
  <c r="H1715" i="7" s="1"/>
  <c r="F1715" i="7"/>
  <c r="I1714" i="7"/>
  <c r="J1714" i="7" s="1"/>
  <c r="K1714" i="7" s="1"/>
  <c r="F1714" i="7"/>
  <c r="G1714" i="7" s="1"/>
  <c r="H1714" i="7" s="1"/>
  <c r="J1713" i="7"/>
  <c r="K1713" i="7" s="1"/>
  <c r="I1713" i="7"/>
  <c r="F1713" i="7"/>
  <c r="G1713" i="7" s="1"/>
  <c r="H1713" i="7" s="1"/>
  <c r="I1712" i="7"/>
  <c r="J1712" i="7" s="1"/>
  <c r="K1712" i="7" s="1"/>
  <c r="F1712" i="7"/>
  <c r="G1712" i="7" s="1"/>
  <c r="H1712" i="7" s="1"/>
  <c r="I1711" i="7"/>
  <c r="J1711" i="7" s="1"/>
  <c r="K1711" i="7" s="1"/>
  <c r="F1711" i="7"/>
  <c r="G1711" i="7" s="1"/>
  <c r="H1711" i="7" s="1"/>
  <c r="I1710" i="7"/>
  <c r="J1710" i="7" s="1"/>
  <c r="K1710" i="7" s="1"/>
  <c r="F1710" i="7"/>
  <c r="G1710" i="7" s="1"/>
  <c r="H1710" i="7" s="1"/>
  <c r="I1709" i="7"/>
  <c r="J1709" i="7" s="1"/>
  <c r="K1709" i="7" s="1"/>
  <c r="F1709" i="7"/>
  <c r="G1709" i="7" s="1"/>
  <c r="H1709" i="7" s="1"/>
  <c r="I1708" i="7"/>
  <c r="J1708" i="7" s="1"/>
  <c r="K1708" i="7" s="1"/>
  <c r="F1708" i="7"/>
  <c r="G1708" i="7" s="1"/>
  <c r="H1708" i="7" s="1"/>
  <c r="I1707" i="7"/>
  <c r="J1707" i="7" s="1"/>
  <c r="K1707" i="7" s="1"/>
  <c r="F1707" i="7"/>
  <c r="G1707" i="7" s="1"/>
  <c r="H1707" i="7" s="1"/>
  <c r="J1706" i="7"/>
  <c r="K1706" i="7" s="1"/>
  <c r="I1706" i="7"/>
  <c r="G1706" i="7"/>
  <c r="H1706" i="7" s="1"/>
  <c r="F1706" i="7"/>
  <c r="I1705" i="7"/>
  <c r="J1705" i="7" s="1"/>
  <c r="K1705" i="7" s="1"/>
  <c r="F1705" i="7"/>
  <c r="G1705" i="7" s="1"/>
  <c r="H1705" i="7" s="1"/>
  <c r="I1704" i="7"/>
  <c r="J1704" i="7" s="1"/>
  <c r="K1704" i="7" s="1"/>
  <c r="G1704" i="7"/>
  <c r="H1704" i="7" s="1"/>
  <c r="F1704" i="7"/>
  <c r="J1703" i="7"/>
  <c r="K1703" i="7" s="1"/>
  <c r="I1703" i="7"/>
  <c r="G1703" i="7"/>
  <c r="H1703" i="7" s="1"/>
  <c r="F1703" i="7"/>
  <c r="I1702" i="7"/>
  <c r="J1702" i="7" s="1"/>
  <c r="K1702" i="7" s="1"/>
  <c r="F1702" i="7"/>
  <c r="G1702" i="7" s="1"/>
  <c r="H1702" i="7" s="1"/>
  <c r="J1701" i="7"/>
  <c r="K1701" i="7" s="1"/>
  <c r="I1701" i="7"/>
  <c r="F1701" i="7"/>
  <c r="G1701" i="7" s="1"/>
  <c r="H1701" i="7" s="1"/>
  <c r="I1700" i="7"/>
  <c r="J1700" i="7" s="1"/>
  <c r="K1700" i="7" s="1"/>
  <c r="F1700" i="7"/>
  <c r="G1700" i="7" s="1"/>
  <c r="H1700" i="7" s="1"/>
  <c r="I1699" i="7"/>
  <c r="J1699" i="7" s="1"/>
  <c r="K1699" i="7" s="1"/>
  <c r="F1699" i="7"/>
  <c r="G1699" i="7" s="1"/>
  <c r="H1699" i="7" s="1"/>
  <c r="I1698" i="7"/>
  <c r="J1698" i="7" s="1"/>
  <c r="K1698" i="7" s="1"/>
  <c r="F1698" i="7"/>
  <c r="G1698" i="7" s="1"/>
  <c r="H1698" i="7" s="1"/>
  <c r="I1697" i="7"/>
  <c r="J1697" i="7" s="1"/>
  <c r="K1697" i="7" s="1"/>
  <c r="F1697" i="7"/>
  <c r="G1697" i="7" s="1"/>
  <c r="H1697" i="7" s="1"/>
  <c r="I1696" i="7"/>
  <c r="J1696" i="7" s="1"/>
  <c r="K1696" i="7" s="1"/>
  <c r="F1696" i="7"/>
  <c r="G1696" i="7" s="1"/>
  <c r="H1696" i="7" s="1"/>
  <c r="I1695" i="7"/>
  <c r="J1695" i="7" s="1"/>
  <c r="K1695" i="7" s="1"/>
  <c r="F1695" i="7"/>
  <c r="G1695" i="7" s="1"/>
  <c r="H1695" i="7" s="1"/>
  <c r="J1694" i="7"/>
  <c r="K1694" i="7" s="1"/>
  <c r="I1694" i="7"/>
  <c r="G1694" i="7"/>
  <c r="H1694" i="7" s="1"/>
  <c r="F1694" i="7"/>
  <c r="I1693" i="7"/>
  <c r="J1693" i="7" s="1"/>
  <c r="K1693" i="7" s="1"/>
  <c r="F1693" i="7"/>
  <c r="G1693" i="7" s="1"/>
  <c r="H1693" i="7" s="1"/>
  <c r="I1692" i="7"/>
  <c r="J1692" i="7" s="1"/>
  <c r="K1692" i="7" s="1"/>
  <c r="G1692" i="7"/>
  <c r="H1692" i="7" s="1"/>
  <c r="F1692" i="7"/>
  <c r="J1691" i="7"/>
  <c r="K1691" i="7" s="1"/>
  <c r="I1691" i="7"/>
  <c r="G1691" i="7"/>
  <c r="H1691" i="7" s="1"/>
  <c r="F1691" i="7"/>
  <c r="I1690" i="7"/>
  <c r="J1690" i="7" s="1"/>
  <c r="K1690" i="7" s="1"/>
  <c r="F1690" i="7"/>
  <c r="G1690" i="7" s="1"/>
  <c r="H1690" i="7" s="1"/>
  <c r="J1689" i="7"/>
  <c r="K1689" i="7" s="1"/>
  <c r="I1689" i="7"/>
  <c r="F1689" i="7"/>
  <c r="G1689" i="7" s="1"/>
  <c r="H1689" i="7" s="1"/>
  <c r="I1688" i="7"/>
  <c r="J1688" i="7" s="1"/>
  <c r="K1688" i="7" s="1"/>
  <c r="F1688" i="7"/>
  <c r="G1688" i="7" s="1"/>
  <c r="H1688" i="7" s="1"/>
  <c r="I1687" i="7"/>
  <c r="J1687" i="7" s="1"/>
  <c r="K1687" i="7" s="1"/>
  <c r="F1687" i="7"/>
  <c r="G1687" i="7" s="1"/>
  <c r="H1687" i="7" s="1"/>
  <c r="I1686" i="7"/>
  <c r="J1686" i="7" s="1"/>
  <c r="K1686" i="7" s="1"/>
  <c r="F1686" i="7"/>
  <c r="G1686" i="7" s="1"/>
  <c r="H1686" i="7" s="1"/>
  <c r="I1685" i="7"/>
  <c r="J1685" i="7" s="1"/>
  <c r="K1685" i="7" s="1"/>
  <c r="F1685" i="7"/>
  <c r="G1685" i="7" s="1"/>
  <c r="H1685" i="7" s="1"/>
  <c r="I1684" i="7"/>
  <c r="J1684" i="7" s="1"/>
  <c r="K1684" i="7" s="1"/>
  <c r="F1684" i="7"/>
  <c r="G1684" i="7" s="1"/>
  <c r="H1684" i="7" s="1"/>
  <c r="I1683" i="7"/>
  <c r="J1683" i="7" s="1"/>
  <c r="K1683" i="7" s="1"/>
  <c r="F1683" i="7"/>
  <c r="G1683" i="7" s="1"/>
  <c r="H1683" i="7" s="1"/>
  <c r="J1682" i="7"/>
  <c r="K1682" i="7" s="1"/>
  <c r="I1682" i="7"/>
  <c r="G1682" i="7"/>
  <c r="H1682" i="7" s="1"/>
  <c r="F1682" i="7"/>
  <c r="I1681" i="7"/>
  <c r="J1681" i="7" s="1"/>
  <c r="K1681" i="7" s="1"/>
  <c r="F1681" i="7"/>
  <c r="G1681" i="7" s="1"/>
  <c r="H1681" i="7" s="1"/>
  <c r="I1680" i="7"/>
  <c r="J1680" i="7" s="1"/>
  <c r="K1680" i="7" s="1"/>
  <c r="G1680" i="7"/>
  <c r="H1680" i="7" s="1"/>
  <c r="F1680" i="7"/>
  <c r="J1679" i="7"/>
  <c r="K1679" i="7" s="1"/>
  <c r="I1679" i="7"/>
  <c r="G1679" i="7"/>
  <c r="H1679" i="7" s="1"/>
  <c r="F1679" i="7"/>
  <c r="I1678" i="7"/>
  <c r="J1678" i="7" s="1"/>
  <c r="K1678" i="7" s="1"/>
  <c r="F1678" i="7"/>
  <c r="G1678" i="7" s="1"/>
  <c r="H1678" i="7" s="1"/>
  <c r="J1677" i="7"/>
  <c r="K1677" i="7" s="1"/>
  <c r="I1677" i="7"/>
  <c r="F1677" i="7"/>
  <c r="G1677" i="7" s="1"/>
  <c r="H1677" i="7" s="1"/>
  <c r="I1676" i="7"/>
  <c r="J1676" i="7" s="1"/>
  <c r="K1676" i="7" s="1"/>
  <c r="F1676" i="7"/>
  <c r="G1676" i="7" s="1"/>
  <c r="H1676" i="7" s="1"/>
  <c r="I1675" i="7"/>
  <c r="J1675" i="7" s="1"/>
  <c r="K1675" i="7" s="1"/>
  <c r="F1675" i="7"/>
  <c r="G1675" i="7" s="1"/>
  <c r="H1675" i="7" s="1"/>
  <c r="I1674" i="7"/>
  <c r="J1674" i="7" s="1"/>
  <c r="K1674" i="7" s="1"/>
  <c r="F1674" i="7"/>
  <c r="G1674" i="7" s="1"/>
  <c r="H1674" i="7" s="1"/>
  <c r="I1673" i="7"/>
  <c r="J1673" i="7" s="1"/>
  <c r="K1673" i="7" s="1"/>
  <c r="F1673" i="7"/>
  <c r="G1673" i="7" s="1"/>
  <c r="H1673" i="7" s="1"/>
  <c r="I1672" i="7"/>
  <c r="J1672" i="7" s="1"/>
  <c r="K1672" i="7" s="1"/>
  <c r="F1672" i="7"/>
  <c r="G1672" i="7" s="1"/>
  <c r="H1672" i="7" s="1"/>
  <c r="I1671" i="7"/>
  <c r="J1671" i="7" s="1"/>
  <c r="K1671" i="7" s="1"/>
  <c r="F1671" i="7"/>
  <c r="G1671" i="7" s="1"/>
  <c r="H1671" i="7" s="1"/>
  <c r="J1670" i="7"/>
  <c r="K1670" i="7" s="1"/>
  <c r="I1670" i="7"/>
  <c r="G1670" i="7"/>
  <c r="H1670" i="7" s="1"/>
  <c r="F1670" i="7"/>
  <c r="I1669" i="7"/>
  <c r="J1669" i="7" s="1"/>
  <c r="K1669" i="7" s="1"/>
  <c r="F1669" i="7"/>
  <c r="G1669" i="7" s="1"/>
  <c r="H1669" i="7" s="1"/>
  <c r="I1668" i="7"/>
  <c r="J1668" i="7" s="1"/>
  <c r="K1668" i="7" s="1"/>
  <c r="G1668" i="7"/>
  <c r="H1668" i="7" s="1"/>
  <c r="F1668" i="7"/>
  <c r="J1667" i="7"/>
  <c r="K1667" i="7" s="1"/>
  <c r="I1667" i="7"/>
  <c r="G1667" i="7"/>
  <c r="H1667" i="7" s="1"/>
  <c r="F1667" i="7"/>
  <c r="I1666" i="7"/>
  <c r="J1666" i="7" s="1"/>
  <c r="K1666" i="7" s="1"/>
  <c r="F1666" i="7"/>
  <c r="G1666" i="7" s="1"/>
  <c r="H1666" i="7" s="1"/>
  <c r="J1665" i="7"/>
  <c r="K1665" i="7" s="1"/>
  <c r="I1665" i="7"/>
  <c r="F1665" i="7"/>
  <c r="G1665" i="7" s="1"/>
  <c r="H1665" i="7" s="1"/>
  <c r="I1664" i="7"/>
  <c r="J1664" i="7" s="1"/>
  <c r="K1664" i="7" s="1"/>
  <c r="F1664" i="7"/>
  <c r="G1664" i="7" s="1"/>
  <c r="H1664" i="7" s="1"/>
  <c r="I1663" i="7"/>
  <c r="J1663" i="7" s="1"/>
  <c r="K1663" i="7" s="1"/>
  <c r="F1663" i="7"/>
  <c r="G1663" i="7" s="1"/>
  <c r="H1663" i="7" s="1"/>
  <c r="I1662" i="7"/>
  <c r="J1662" i="7" s="1"/>
  <c r="K1662" i="7" s="1"/>
  <c r="F1662" i="7"/>
  <c r="G1662" i="7" s="1"/>
  <c r="H1662" i="7" s="1"/>
  <c r="I1661" i="7"/>
  <c r="J1661" i="7" s="1"/>
  <c r="K1661" i="7" s="1"/>
  <c r="F1661" i="7"/>
  <c r="G1661" i="7" s="1"/>
  <c r="H1661" i="7" s="1"/>
  <c r="I1660" i="7"/>
  <c r="J1660" i="7" s="1"/>
  <c r="K1660" i="7" s="1"/>
  <c r="F1660" i="7"/>
  <c r="G1660" i="7" s="1"/>
  <c r="H1660" i="7" s="1"/>
  <c r="I1659" i="7"/>
  <c r="J1659" i="7" s="1"/>
  <c r="K1659" i="7" s="1"/>
  <c r="F1659" i="7"/>
  <c r="G1659" i="7" s="1"/>
  <c r="H1659" i="7" s="1"/>
  <c r="J1658" i="7"/>
  <c r="K1658" i="7" s="1"/>
  <c r="I1658" i="7"/>
  <c r="G1658" i="7"/>
  <c r="H1658" i="7" s="1"/>
  <c r="F1658" i="7"/>
  <c r="I1657" i="7"/>
  <c r="J1657" i="7" s="1"/>
  <c r="K1657" i="7" s="1"/>
  <c r="F1657" i="7"/>
  <c r="G1657" i="7" s="1"/>
  <c r="H1657" i="7" s="1"/>
  <c r="I1656" i="7"/>
  <c r="J1656" i="7" s="1"/>
  <c r="K1656" i="7" s="1"/>
  <c r="G1656" i="7"/>
  <c r="H1656" i="7" s="1"/>
  <c r="F1656" i="7"/>
  <c r="J1655" i="7"/>
  <c r="K1655" i="7" s="1"/>
  <c r="I1655" i="7"/>
  <c r="G1655" i="7"/>
  <c r="H1655" i="7" s="1"/>
  <c r="F1655" i="7"/>
  <c r="I1654" i="7"/>
  <c r="J1654" i="7" s="1"/>
  <c r="K1654" i="7" s="1"/>
  <c r="F1654" i="7"/>
  <c r="G1654" i="7" s="1"/>
  <c r="H1654" i="7" s="1"/>
  <c r="J1653" i="7"/>
  <c r="K1653" i="7" s="1"/>
  <c r="I1653" i="7"/>
  <c r="F1653" i="7"/>
  <c r="G1653" i="7" s="1"/>
  <c r="H1653" i="7" s="1"/>
  <c r="I1652" i="7"/>
  <c r="J1652" i="7" s="1"/>
  <c r="K1652" i="7" s="1"/>
  <c r="F1652" i="7"/>
  <c r="G1652" i="7" s="1"/>
  <c r="H1652" i="7" s="1"/>
  <c r="I1651" i="7"/>
  <c r="J1651" i="7" s="1"/>
  <c r="K1651" i="7" s="1"/>
  <c r="F1651" i="7"/>
  <c r="G1651" i="7" s="1"/>
  <c r="H1651" i="7" s="1"/>
  <c r="I1650" i="7"/>
  <c r="J1650" i="7" s="1"/>
  <c r="K1650" i="7" s="1"/>
  <c r="F1650" i="7"/>
  <c r="G1650" i="7" s="1"/>
  <c r="H1650" i="7" s="1"/>
  <c r="I1649" i="7"/>
  <c r="J1649" i="7" s="1"/>
  <c r="K1649" i="7" s="1"/>
  <c r="F1649" i="7"/>
  <c r="G1649" i="7" s="1"/>
  <c r="H1649" i="7" s="1"/>
  <c r="I1648" i="7"/>
  <c r="J1648" i="7" s="1"/>
  <c r="K1648" i="7" s="1"/>
  <c r="F1648" i="7"/>
  <c r="G1648" i="7" s="1"/>
  <c r="H1648" i="7" s="1"/>
  <c r="I1647" i="7"/>
  <c r="J1647" i="7" s="1"/>
  <c r="K1647" i="7" s="1"/>
  <c r="F1647" i="7"/>
  <c r="G1647" i="7" s="1"/>
  <c r="H1647" i="7" s="1"/>
  <c r="J1646" i="7"/>
  <c r="K1646" i="7" s="1"/>
  <c r="I1646" i="7"/>
  <c r="G1646" i="7"/>
  <c r="H1646" i="7" s="1"/>
  <c r="F1646" i="7"/>
  <c r="I1645" i="7"/>
  <c r="J1645" i="7" s="1"/>
  <c r="K1645" i="7" s="1"/>
  <c r="F1645" i="7"/>
  <c r="G1645" i="7" s="1"/>
  <c r="H1645" i="7" s="1"/>
  <c r="I1644" i="7"/>
  <c r="J1644" i="7" s="1"/>
  <c r="K1644" i="7" s="1"/>
  <c r="G1644" i="7"/>
  <c r="H1644" i="7" s="1"/>
  <c r="F1644" i="7"/>
  <c r="J1643" i="7"/>
  <c r="K1643" i="7" s="1"/>
  <c r="I1643" i="7"/>
  <c r="G1643" i="7"/>
  <c r="H1643" i="7" s="1"/>
  <c r="F1643" i="7"/>
  <c r="I1642" i="7"/>
  <c r="J1642" i="7" s="1"/>
  <c r="K1642" i="7" s="1"/>
  <c r="F1642" i="7"/>
  <c r="G1642" i="7" s="1"/>
  <c r="H1642" i="7" s="1"/>
  <c r="J1641" i="7"/>
  <c r="K1641" i="7" s="1"/>
  <c r="I1641" i="7"/>
  <c r="F1641" i="7"/>
  <c r="G1641" i="7" s="1"/>
  <c r="H1641" i="7" s="1"/>
  <c r="I1640" i="7"/>
  <c r="J1640" i="7" s="1"/>
  <c r="K1640" i="7" s="1"/>
  <c r="F1640" i="7"/>
  <c r="G1640" i="7" s="1"/>
  <c r="H1640" i="7" s="1"/>
  <c r="I1639" i="7"/>
  <c r="J1639" i="7" s="1"/>
  <c r="K1639" i="7" s="1"/>
  <c r="F1639" i="7"/>
  <c r="G1639" i="7" s="1"/>
  <c r="H1639" i="7" s="1"/>
  <c r="I1638" i="7"/>
  <c r="J1638" i="7" s="1"/>
  <c r="K1638" i="7" s="1"/>
  <c r="F1638" i="7"/>
  <c r="G1638" i="7" s="1"/>
  <c r="H1638" i="7" s="1"/>
  <c r="I1637" i="7"/>
  <c r="J1637" i="7" s="1"/>
  <c r="K1637" i="7" s="1"/>
  <c r="F1637" i="7"/>
  <c r="G1637" i="7" s="1"/>
  <c r="H1637" i="7" s="1"/>
  <c r="I1636" i="7"/>
  <c r="J1636" i="7" s="1"/>
  <c r="K1636" i="7" s="1"/>
  <c r="F1636" i="7"/>
  <c r="G1636" i="7" s="1"/>
  <c r="H1636" i="7" s="1"/>
  <c r="I1635" i="7"/>
  <c r="J1635" i="7" s="1"/>
  <c r="K1635" i="7" s="1"/>
  <c r="F1635" i="7"/>
  <c r="G1635" i="7" s="1"/>
  <c r="H1635" i="7" s="1"/>
  <c r="J1634" i="7"/>
  <c r="K1634" i="7" s="1"/>
  <c r="I1634" i="7"/>
  <c r="G1634" i="7"/>
  <c r="H1634" i="7" s="1"/>
  <c r="F1634" i="7"/>
  <c r="I1633" i="7"/>
  <c r="J1633" i="7" s="1"/>
  <c r="K1633" i="7" s="1"/>
  <c r="F1633" i="7"/>
  <c r="G1633" i="7" s="1"/>
  <c r="H1633" i="7" s="1"/>
  <c r="I1632" i="7"/>
  <c r="J1632" i="7" s="1"/>
  <c r="K1632" i="7" s="1"/>
  <c r="G1632" i="7"/>
  <c r="H1632" i="7" s="1"/>
  <c r="F1632" i="7"/>
  <c r="J1631" i="7"/>
  <c r="K1631" i="7" s="1"/>
  <c r="I1631" i="7"/>
  <c r="G1631" i="7"/>
  <c r="H1631" i="7" s="1"/>
  <c r="F1631" i="7"/>
  <c r="I1630" i="7"/>
  <c r="J1630" i="7" s="1"/>
  <c r="K1630" i="7" s="1"/>
  <c r="F1630" i="7"/>
  <c r="G1630" i="7" s="1"/>
  <c r="H1630" i="7" s="1"/>
  <c r="J1629" i="7"/>
  <c r="K1629" i="7" s="1"/>
  <c r="I1629" i="7"/>
  <c r="F1629" i="7"/>
  <c r="G1629" i="7" s="1"/>
  <c r="H1629" i="7" s="1"/>
  <c r="I1628" i="7"/>
  <c r="J1628" i="7" s="1"/>
  <c r="K1628" i="7" s="1"/>
  <c r="F1628" i="7"/>
  <c r="G1628" i="7" s="1"/>
  <c r="H1628" i="7" s="1"/>
  <c r="I1627" i="7"/>
  <c r="J1627" i="7" s="1"/>
  <c r="K1627" i="7" s="1"/>
  <c r="F1627" i="7"/>
  <c r="G1627" i="7" s="1"/>
  <c r="H1627" i="7" s="1"/>
  <c r="I1626" i="7"/>
  <c r="J1626" i="7" s="1"/>
  <c r="K1626" i="7" s="1"/>
  <c r="F1626" i="7"/>
  <c r="G1626" i="7" s="1"/>
  <c r="H1626" i="7" s="1"/>
  <c r="I1625" i="7"/>
  <c r="J1625" i="7" s="1"/>
  <c r="K1625" i="7" s="1"/>
  <c r="F1625" i="7"/>
  <c r="G1625" i="7" s="1"/>
  <c r="H1625" i="7" s="1"/>
  <c r="I1624" i="7"/>
  <c r="J1624" i="7" s="1"/>
  <c r="K1624" i="7" s="1"/>
  <c r="F1624" i="7"/>
  <c r="G1624" i="7" s="1"/>
  <c r="H1624" i="7" s="1"/>
  <c r="I1623" i="7"/>
  <c r="J1623" i="7" s="1"/>
  <c r="K1623" i="7" s="1"/>
  <c r="F1623" i="7"/>
  <c r="G1623" i="7" s="1"/>
  <c r="H1623" i="7" s="1"/>
  <c r="J1622" i="7"/>
  <c r="K1622" i="7" s="1"/>
  <c r="I1622" i="7"/>
  <c r="G1622" i="7"/>
  <c r="H1622" i="7" s="1"/>
  <c r="F1622" i="7"/>
  <c r="I1621" i="7"/>
  <c r="J1621" i="7" s="1"/>
  <c r="K1621" i="7" s="1"/>
  <c r="F1621" i="7"/>
  <c r="G1621" i="7" s="1"/>
  <c r="H1621" i="7" s="1"/>
  <c r="I1620" i="7"/>
  <c r="J1620" i="7" s="1"/>
  <c r="K1620" i="7" s="1"/>
  <c r="G1620" i="7"/>
  <c r="H1620" i="7" s="1"/>
  <c r="F1620" i="7"/>
  <c r="J1619" i="7"/>
  <c r="K1619" i="7" s="1"/>
  <c r="I1619" i="7"/>
  <c r="G1619" i="7"/>
  <c r="H1619" i="7" s="1"/>
  <c r="F1619" i="7"/>
  <c r="I1618" i="7"/>
  <c r="J1618" i="7" s="1"/>
  <c r="K1618" i="7" s="1"/>
  <c r="F1618" i="7"/>
  <c r="G1618" i="7" s="1"/>
  <c r="H1618" i="7" s="1"/>
  <c r="J1617" i="7"/>
  <c r="K1617" i="7" s="1"/>
  <c r="I1617" i="7"/>
  <c r="F1617" i="7"/>
  <c r="G1617" i="7" s="1"/>
  <c r="H1617" i="7" s="1"/>
  <c r="I1616" i="7"/>
  <c r="J1616" i="7" s="1"/>
  <c r="K1616" i="7" s="1"/>
  <c r="F1616" i="7"/>
  <c r="G1616" i="7" s="1"/>
  <c r="H1616" i="7" s="1"/>
  <c r="I1615" i="7"/>
  <c r="J1615" i="7" s="1"/>
  <c r="K1615" i="7" s="1"/>
  <c r="F1615" i="7"/>
  <c r="G1615" i="7" s="1"/>
  <c r="H1615" i="7" s="1"/>
  <c r="I1614" i="7"/>
  <c r="J1614" i="7" s="1"/>
  <c r="K1614" i="7" s="1"/>
  <c r="F1614" i="7"/>
  <c r="G1614" i="7" s="1"/>
  <c r="H1614" i="7" s="1"/>
  <c r="I1613" i="7"/>
  <c r="J1613" i="7" s="1"/>
  <c r="K1613" i="7" s="1"/>
  <c r="F1613" i="7"/>
  <c r="G1613" i="7" s="1"/>
  <c r="H1613" i="7" s="1"/>
  <c r="I1612" i="7"/>
  <c r="J1612" i="7" s="1"/>
  <c r="K1612" i="7" s="1"/>
  <c r="F1612" i="7"/>
  <c r="G1612" i="7" s="1"/>
  <c r="H1612" i="7" s="1"/>
  <c r="I1611" i="7"/>
  <c r="J1611" i="7" s="1"/>
  <c r="K1611" i="7" s="1"/>
  <c r="F1611" i="7"/>
  <c r="G1611" i="7" s="1"/>
  <c r="H1611" i="7" s="1"/>
  <c r="J1610" i="7"/>
  <c r="K1610" i="7" s="1"/>
  <c r="I1610" i="7"/>
  <c r="G1610" i="7"/>
  <c r="H1610" i="7" s="1"/>
  <c r="F1610" i="7"/>
  <c r="I1609" i="7"/>
  <c r="J1609" i="7" s="1"/>
  <c r="K1609" i="7" s="1"/>
  <c r="F1609" i="7"/>
  <c r="G1609" i="7" s="1"/>
  <c r="H1609" i="7" s="1"/>
  <c r="I1608" i="7"/>
  <c r="J1608" i="7" s="1"/>
  <c r="K1608" i="7" s="1"/>
  <c r="G1608" i="7"/>
  <c r="H1608" i="7" s="1"/>
  <c r="F1608" i="7"/>
  <c r="J1607" i="7"/>
  <c r="K1607" i="7" s="1"/>
  <c r="I1607" i="7"/>
  <c r="G1607" i="7"/>
  <c r="H1607" i="7" s="1"/>
  <c r="F1607" i="7"/>
  <c r="I1606" i="7"/>
  <c r="J1606" i="7" s="1"/>
  <c r="K1606" i="7" s="1"/>
  <c r="F1606" i="7"/>
  <c r="G1606" i="7" s="1"/>
  <c r="H1606" i="7" s="1"/>
  <c r="J1605" i="7"/>
  <c r="K1605" i="7" s="1"/>
  <c r="I1605" i="7"/>
  <c r="F1605" i="7"/>
  <c r="G1605" i="7" s="1"/>
  <c r="H1605" i="7" s="1"/>
  <c r="I1604" i="7"/>
  <c r="J1604" i="7" s="1"/>
  <c r="K1604" i="7" s="1"/>
  <c r="F1604" i="7"/>
  <c r="G1604" i="7" s="1"/>
  <c r="H1604" i="7" s="1"/>
  <c r="I1603" i="7"/>
  <c r="J1603" i="7" s="1"/>
  <c r="K1603" i="7" s="1"/>
  <c r="F1603" i="7"/>
  <c r="G1603" i="7" s="1"/>
  <c r="H1603" i="7" s="1"/>
  <c r="I1602" i="7"/>
  <c r="J1602" i="7" s="1"/>
  <c r="K1602" i="7" s="1"/>
  <c r="F1602" i="7"/>
  <c r="G1602" i="7" s="1"/>
  <c r="H1602" i="7" s="1"/>
  <c r="I1601" i="7"/>
  <c r="J1601" i="7" s="1"/>
  <c r="K1601" i="7" s="1"/>
  <c r="F1601" i="7"/>
  <c r="G1601" i="7" s="1"/>
  <c r="H1601" i="7" s="1"/>
  <c r="I1600" i="7"/>
  <c r="J1600" i="7" s="1"/>
  <c r="K1600" i="7" s="1"/>
  <c r="F1600" i="7"/>
  <c r="G1600" i="7" s="1"/>
  <c r="H1600" i="7" s="1"/>
  <c r="I1599" i="7"/>
  <c r="J1599" i="7" s="1"/>
  <c r="K1599" i="7" s="1"/>
  <c r="F1599" i="7"/>
  <c r="G1599" i="7" s="1"/>
  <c r="H1599" i="7" s="1"/>
  <c r="J1598" i="7"/>
  <c r="K1598" i="7" s="1"/>
  <c r="I1598" i="7"/>
  <c r="G1598" i="7"/>
  <c r="H1598" i="7" s="1"/>
  <c r="F1598" i="7"/>
  <c r="I1597" i="7"/>
  <c r="J1597" i="7" s="1"/>
  <c r="K1597" i="7" s="1"/>
  <c r="F1597" i="7"/>
  <c r="G1597" i="7" s="1"/>
  <c r="H1597" i="7" s="1"/>
  <c r="I1596" i="7"/>
  <c r="J1596" i="7" s="1"/>
  <c r="K1596" i="7" s="1"/>
  <c r="G1596" i="7"/>
  <c r="H1596" i="7" s="1"/>
  <c r="F1596" i="7"/>
  <c r="J1595" i="7"/>
  <c r="K1595" i="7" s="1"/>
  <c r="I1595" i="7"/>
  <c r="G1595" i="7"/>
  <c r="H1595" i="7" s="1"/>
  <c r="F1595" i="7"/>
  <c r="I1594" i="7"/>
  <c r="J1594" i="7" s="1"/>
  <c r="K1594" i="7" s="1"/>
  <c r="F1594" i="7"/>
  <c r="G1594" i="7" s="1"/>
  <c r="H1594" i="7" s="1"/>
  <c r="J1593" i="7"/>
  <c r="K1593" i="7" s="1"/>
  <c r="I1593" i="7"/>
  <c r="F1593" i="7"/>
  <c r="G1593" i="7" s="1"/>
  <c r="H1593" i="7" s="1"/>
  <c r="I1592" i="7"/>
  <c r="J1592" i="7" s="1"/>
  <c r="K1592" i="7" s="1"/>
  <c r="F1592" i="7"/>
  <c r="G1592" i="7" s="1"/>
  <c r="H1592" i="7" s="1"/>
  <c r="I1591" i="7"/>
  <c r="J1591" i="7" s="1"/>
  <c r="K1591" i="7" s="1"/>
  <c r="F1591" i="7"/>
  <c r="G1591" i="7" s="1"/>
  <c r="H1591" i="7" s="1"/>
  <c r="I1590" i="7"/>
  <c r="J1590" i="7" s="1"/>
  <c r="K1590" i="7" s="1"/>
  <c r="F1590" i="7"/>
  <c r="G1590" i="7" s="1"/>
  <c r="H1590" i="7" s="1"/>
  <c r="I1589" i="7"/>
  <c r="J1589" i="7" s="1"/>
  <c r="K1589" i="7" s="1"/>
  <c r="F1589" i="7"/>
  <c r="G1589" i="7" s="1"/>
  <c r="H1589" i="7" s="1"/>
  <c r="I1588" i="7"/>
  <c r="J1588" i="7" s="1"/>
  <c r="K1588" i="7" s="1"/>
  <c r="F1588" i="7"/>
  <c r="G1588" i="7" s="1"/>
  <c r="H1588" i="7" s="1"/>
  <c r="I1587" i="7"/>
  <c r="J1587" i="7" s="1"/>
  <c r="K1587" i="7" s="1"/>
  <c r="F1587" i="7"/>
  <c r="G1587" i="7" s="1"/>
  <c r="H1587" i="7" s="1"/>
  <c r="J1586" i="7"/>
  <c r="K1586" i="7" s="1"/>
  <c r="I1586" i="7"/>
  <c r="G1586" i="7"/>
  <c r="H1586" i="7" s="1"/>
  <c r="F1586" i="7"/>
  <c r="I1585" i="7"/>
  <c r="J1585" i="7" s="1"/>
  <c r="K1585" i="7" s="1"/>
  <c r="F1585" i="7"/>
  <c r="G1585" i="7" s="1"/>
  <c r="H1585" i="7" s="1"/>
  <c r="I1584" i="7"/>
  <c r="J1584" i="7" s="1"/>
  <c r="K1584" i="7" s="1"/>
  <c r="G1584" i="7"/>
  <c r="H1584" i="7" s="1"/>
  <c r="F1584" i="7"/>
  <c r="J1583" i="7"/>
  <c r="K1583" i="7" s="1"/>
  <c r="I1583" i="7"/>
  <c r="G1583" i="7"/>
  <c r="H1583" i="7" s="1"/>
  <c r="F1583" i="7"/>
  <c r="I1582" i="7"/>
  <c r="J1582" i="7" s="1"/>
  <c r="K1582" i="7" s="1"/>
  <c r="F1582" i="7"/>
  <c r="G1582" i="7" s="1"/>
  <c r="H1582" i="7" s="1"/>
  <c r="J1581" i="7"/>
  <c r="K1581" i="7" s="1"/>
  <c r="I1581" i="7"/>
  <c r="H1581" i="7"/>
  <c r="F1581" i="7"/>
  <c r="G1581" i="7" s="1"/>
  <c r="J1580" i="7"/>
  <c r="K1580" i="7" s="1"/>
  <c r="I1580" i="7"/>
  <c r="G1580" i="7"/>
  <c r="H1580" i="7" s="1"/>
  <c r="F1580" i="7"/>
  <c r="I1579" i="7"/>
  <c r="J1579" i="7" s="1"/>
  <c r="K1579" i="7" s="1"/>
  <c r="F1579" i="7"/>
  <c r="G1579" i="7" s="1"/>
  <c r="H1579" i="7" s="1"/>
  <c r="I1578" i="7"/>
  <c r="J1578" i="7" s="1"/>
  <c r="K1578" i="7" s="1"/>
  <c r="G1578" i="7"/>
  <c r="H1578" i="7" s="1"/>
  <c r="F1578" i="7"/>
  <c r="J1577" i="7"/>
  <c r="K1577" i="7" s="1"/>
  <c r="I1577" i="7"/>
  <c r="G1577" i="7"/>
  <c r="H1577" i="7" s="1"/>
  <c r="F1577" i="7"/>
  <c r="I1576" i="7"/>
  <c r="J1576" i="7" s="1"/>
  <c r="K1576" i="7" s="1"/>
  <c r="F1576" i="7"/>
  <c r="G1576" i="7" s="1"/>
  <c r="H1576" i="7" s="1"/>
  <c r="J1575" i="7"/>
  <c r="K1575" i="7" s="1"/>
  <c r="I1575" i="7"/>
  <c r="F1575" i="7"/>
  <c r="G1575" i="7" s="1"/>
  <c r="H1575" i="7" s="1"/>
  <c r="I1574" i="7"/>
  <c r="J1574" i="7" s="1"/>
  <c r="K1574" i="7" s="1"/>
  <c r="F1574" i="7"/>
  <c r="G1574" i="7" s="1"/>
  <c r="H1574" i="7" s="1"/>
  <c r="I1573" i="7"/>
  <c r="J1573" i="7" s="1"/>
  <c r="K1573" i="7" s="1"/>
  <c r="F1573" i="7"/>
  <c r="G1573" i="7" s="1"/>
  <c r="H1573" i="7" s="1"/>
  <c r="I1572" i="7"/>
  <c r="J1572" i="7" s="1"/>
  <c r="K1572" i="7" s="1"/>
  <c r="F1572" i="7"/>
  <c r="G1572" i="7" s="1"/>
  <c r="H1572" i="7" s="1"/>
  <c r="I1571" i="7"/>
  <c r="J1571" i="7" s="1"/>
  <c r="K1571" i="7" s="1"/>
  <c r="F1571" i="7"/>
  <c r="G1571" i="7" s="1"/>
  <c r="H1571" i="7" s="1"/>
  <c r="I1570" i="7"/>
  <c r="J1570" i="7" s="1"/>
  <c r="K1570" i="7" s="1"/>
  <c r="F1570" i="7"/>
  <c r="G1570" i="7" s="1"/>
  <c r="H1570" i="7" s="1"/>
  <c r="I1569" i="7"/>
  <c r="J1569" i="7" s="1"/>
  <c r="K1569" i="7" s="1"/>
  <c r="F1569" i="7"/>
  <c r="G1569" i="7" s="1"/>
  <c r="H1569" i="7" s="1"/>
  <c r="J1568" i="7"/>
  <c r="K1568" i="7" s="1"/>
  <c r="I1568" i="7"/>
  <c r="G1568" i="7"/>
  <c r="H1568" i="7" s="1"/>
  <c r="F1568" i="7"/>
  <c r="I1567" i="7"/>
  <c r="J1567" i="7" s="1"/>
  <c r="K1567" i="7" s="1"/>
  <c r="F1567" i="7"/>
  <c r="G1567" i="7" s="1"/>
  <c r="H1567" i="7" s="1"/>
  <c r="I1566" i="7"/>
  <c r="J1566" i="7" s="1"/>
  <c r="K1566" i="7" s="1"/>
  <c r="F1566" i="7"/>
  <c r="G1566" i="7" s="1"/>
  <c r="H1566" i="7" s="1"/>
  <c r="I1565" i="7"/>
  <c r="J1565" i="7" s="1"/>
  <c r="K1565" i="7" s="1"/>
  <c r="F1565" i="7"/>
  <c r="G1565" i="7" s="1"/>
  <c r="H1565" i="7" s="1"/>
  <c r="I1564" i="7"/>
  <c r="J1564" i="7" s="1"/>
  <c r="K1564" i="7" s="1"/>
  <c r="F1564" i="7"/>
  <c r="G1564" i="7" s="1"/>
  <c r="H1564" i="7" s="1"/>
  <c r="J1563" i="7"/>
  <c r="K1563" i="7" s="1"/>
  <c r="I1563" i="7"/>
  <c r="F1563" i="7"/>
  <c r="G1563" i="7" s="1"/>
  <c r="H1563" i="7" s="1"/>
  <c r="I1562" i="7"/>
  <c r="J1562" i="7" s="1"/>
  <c r="K1562" i="7" s="1"/>
  <c r="G1562" i="7"/>
  <c r="H1562" i="7" s="1"/>
  <c r="F1562" i="7"/>
  <c r="I1561" i="7"/>
  <c r="J1561" i="7" s="1"/>
  <c r="K1561" i="7" s="1"/>
  <c r="F1561" i="7"/>
  <c r="G1561" i="7" s="1"/>
  <c r="H1561" i="7" s="1"/>
  <c r="I1560" i="7"/>
  <c r="J1560" i="7" s="1"/>
  <c r="K1560" i="7" s="1"/>
  <c r="G1560" i="7"/>
  <c r="H1560" i="7" s="1"/>
  <c r="F1560" i="7"/>
  <c r="J1559" i="7"/>
  <c r="K1559" i="7" s="1"/>
  <c r="I1559" i="7"/>
  <c r="F1559" i="7"/>
  <c r="G1559" i="7" s="1"/>
  <c r="H1559" i="7" s="1"/>
  <c r="I1558" i="7"/>
  <c r="J1558" i="7" s="1"/>
  <c r="K1558" i="7" s="1"/>
  <c r="F1558" i="7"/>
  <c r="G1558" i="7" s="1"/>
  <c r="H1558" i="7" s="1"/>
  <c r="I1557" i="7"/>
  <c r="J1557" i="7" s="1"/>
  <c r="K1557" i="7" s="1"/>
  <c r="F1557" i="7"/>
  <c r="G1557" i="7" s="1"/>
  <c r="H1557" i="7" s="1"/>
  <c r="J1556" i="7"/>
  <c r="K1556" i="7" s="1"/>
  <c r="I1556" i="7"/>
  <c r="G1556" i="7"/>
  <c r="H1556" i="7" s="1"/>
  <c r="F1556" i="7"/>
  <c r="I1555" i="7"/>
  <c r="J1555" i="7" s="1"/>
  <c r="K1555" i="7" s="1"/>
  <c r="F1555" i="7"/>
  <c r="G1555" i="7" s="1"/>
  <c r="H1555" i="7" s="1"/>
  <c r="I1554" i="7"/>
  <c r="J1554" i="7" s="1"/>
  <c r="K1554" i="7" s="1"/>
  <c r="F1554" i="7"/>
  <c r="G1554" i="7" s="1"/>
  <c r="H1554" i="7" s="1"/>
  <c r="I1553" i="7"/>
  <c r="J1553" i="7" s="1"/>
  <c r="K1553" i="7" s="1"/>
  <c r="G1553" i="7"/>
  <c r="H1553" i="7" s="1"/>
  <c r="F1553" i="7"/>
  <c r="I1552" i="7"/>
  <c r="J1552" i="7" s="1"/>
  <c r="K1552" i="7" s="1"/>
  <c r="G1552" i="7"/>
  <c r="H1552" i="7" s="1"/>
  <c r="F1552" i="7"/>
  <c r="I1551" i="7"/>
  <c r="J1551" i="7" s="1"/>
  <c r="K1551" i="7" s="1"/>
  <c r="F1551" i="7"/>
  <c r="G1551" i="7" s="1"/>
  <c r="H1551" i="7" s="1"/>
  <c r="I1550" i="7"/>
  <c r="J1550" i="7" s="1"/>
  <c r="K1550" i="7" s="1"/>
  <c r="F1550" i="7"/>
  <c r="G1550" i="7" s="1"/>
  <c r="H1550" i="7" s="1"/>
  <c r="I1549" i="7"/>
  <c r="J1549" i="7" s="1"/>
  <c r="K1549" i="7" s="1"/>
  <c r="G1549" i="7"/>
  <c r="H1549" i="7" s="1"/>
  <c r="F1549" i="7"/>
  <c r="K1548" i="7"/>
  <c r="I1548" i="7"/>
  <c r="J1548" i="7" s="1"/>
  <c r="G1548" i="7"/>
  <c r="H1548" i="7" s="1"/>
  <c r="F1548" i="7"/>
  <c r="I1547" i="7"/>
  <c r="J1547" i="7" s="1"/>
  <c r="K1547" i="7" s="1"/>
  <c r="F1547" i="7"/>
  <c r="G1547" i="7" s="1"/>
  <c r="H1547" i="7" s="1"/>
  <c r="I1546" i="7"/>
  <c r="J1546" i="7" s="1"/>
  <c r="K1546" i="7" s="1"/>
  <c r="G1546" i="7"/>
  <c r="H1546" i="7" s="1"/>
  <c r="F1546" i="7"/>
  <c r="I1545" i="7"/>
  <c r="J1545" i="7" s="1"/>
  <c r="K1545" i="7" s="1"/>
  <c r="F1545" i="7"/>
  <c r="G1545" i="7" s="1"/>
  <c r="H1545" i="7" s="1"/>
  <c r="I1544" i="7"/>
  <c r="J1544" i="7" s="1"/>
  <c r="K1544" i="7" s="1"/>
  <c r="F1544" i="7"/>
  <c r="G1544" i="7" s="1"/>
  <c r="H1544" i="7" s="1"/>
  <c r="I1543" i="7"/>
  <c r="J1543" i="7" s="1"/>
  <c r="K1543" i="7" s="1"/>
  <c r="G1543" i="7"/>
  <c r="H1543" i="7" s="1"/>
  <c r="F1543" i="7"/>
  <c r="K1542" i="7"/>
  <c r="I1542" i="7"/>
  <c r="J1542" i="7" s="1"/>
  <c r="G1542" i="7"/>
  <c r="H1542" i="7" s="1"/>
  <c r="F1542" i="7"/>
  <c r="I1541" i="7"/>
  <c r="J1541" i="7" s="1"/>
  <c r="K1541" i="7" s="1"/>
  <c r="F1541" i="7"/>
  <c r="G1541" i="7" s="1"/>
  <c r="H1541" i="7" s="1"/>
  <c r="I1540" i="7"/>
  <c r="J1540" i="7" s="1"/>
  <c r="K1540" i="7" s="1"/>
  <c r="G1540" i="7"/>
  <c r="H1540" i="7" s="1"/>
  <c r="F1540" i="7"/>
  <c r="I1539" i="7"/>
  <c r="J1539" i="7" s="1"/>
  <c r="K1539" i="7" s="1"/>
  <c r="F1539" i="7"/>
  <c r="G1539" i="7" s="1"/>
  <c r="H1539" i="7" s="1"/>
  <c r="I1538" i="7"/>
  <c r="J1538" i="7" s="1"/>
  <c r="K1538" i="7" s="1"/>
  <c r="F1538" i="7"/>
  <c r="G1538" i="7" s="1"/>
  <c r="H1538" i="7" s="1"/>
  <c r="I1537" i="7"/>
  <c r="J1537" i="7" s="1"/>
  <c r="K1537" i="7" s="1"/>
  <c r="G1537" i="7"/>
  <c r="H1537" i="7" s="1"/>
  <c r="F1537" i="7"/>
  <c r="K1536" i="7"/>
  <c r="I1536" i="7"/>
  <c r="J1536" i="7" s="1"/>
  <c r="G1536" i="7"/>
  <c r="H1536" i="7" s="1"/>
  <c r="F1536" i="7"/>
  <c r="I1535" i="7"/>
  <c r="J1535" i="7" s="1"/>
  <c r="K1535" i="7" s="1"/>
  <c r="F1535" i="7"/>
  <c r="G1535" i="7" s="1"/>
  <c r="H1535" i="7" s="1"/>
  <c r="I1534" i="7"/>
  <c r="J1534" i="7" s="1"/>
  <c r="K1534" i="7" s="1"/>
  <c r="G1534" i="7"/>
  <c r="H1534" i="7" s="1"/>
  <c r="F1534" i="7"/>
  <c r="I1533" i="7"/>
  <c r="J1533" i="7" s="1"/>
  <c r="K1533" i="7" s="1"/>
  <c r="F1533" i="7"/>
  <c r="G1533" i="7" s="1"/>
  <c r="H1533" i="7" s="1"/>
  <c r="I1532" i="7"/>
  <c r="J1532" i="7" s="1"/>
  <c r="K1532" i="7" s="1"/>
  <c r="F1532" i="7"/>
  <c r="G1532" i="7" s="1"/>
  <c r="H1532" i="7" s="1"/>
  <c r="I1531" i="7"/>
  <c r="J1531" i="7" s="1"/>
  <c r="K1531" i="7" s="1"/>
  <c r="G1531" i="7"/>
  <c r="H1531" i="7" s="1"/>
  <c r="F1531" i="7"/>
  <c r="K1530" i="7"/>
  <c r="I1530" i="7"/>
  <c r="J1530" i="7" s="1"/>
  <c r="G1530" i="7"/>
  <c r="H1530" i="7" s="1"/>
  <c r="F1530" i="7"/>
  <c r="I1529" i="7"/>
  <c r="J1529" i="7" s="1"/>
  <c r="K1529" i="7" s="1"/>
  <c r="F1529" i="7"/>
  <c r="G1529" i="7" s="1"/>
  <c r="H1529" i="7" s="1"/>
  <c r="I1528" i="7"/>
  <c r="J1528" i="7" s="1"/>
  <c r="K1528" i="7" s="1"/>
  <c r="G1528" i="7"/>
  <c r="H1528" i="7" s="1"/>
  <c r="F1528" i="7"/>
  <c r="I1527" i="7"/>
  <c r="J1527" i="7" s="1"/>
  <c r="K1527" i="7" s="1"/>
  <c r="F1527" i="7"/>
  <c r="G1527" i="7" s="1"/>
  <c r="H1527" i="7" s="1"/>
  <c r="I1526" i="7"/>
  <c r="J1526" i="7" s="1"/>
  <c r="K1526" i="7" s="1"/>
  <c r="F1526" i="7"/>
  <c r="G1526" i="7" s="1"/>
  <c r="H1526" i="7" s="1"/>
  <c r="I1525" i="7"/>
  <c r="J1525" i="7" s="1"/>
  <c r="K1525" i="7" s="1"/>
  <c r="G1525" i="7"/>
  <c r="H1525" i="7" s="1"/>
  <c r="F1525" i="7"/>
  <c r="K1524" i="7"/>
  <c r="I1524" i="7"/>
  <c r="J1524" i="7" s="1"/>
  <c r="G1524" i="7"/>
  <c r="H1524" i="7" s="1"/>
  <c r="F1524" i="7"/>
  <c r="I1523" i="7"/>
  <c r="J1523" i="7" s="1"/>
  <c r="K1523" i="7" s="1"/>
  <c r="F1523" i="7"/>
  <c r="G1523" i="7" s="1"/>
  <c r="H1523" i="7" s="1"/>
  <c r="I1522" i="7"/>
  <c r="J1522" i="7" s="1"/>
  <c r="K1522" i="7" s="1"/>
  <c r="G1522" i="7"/>
  <c r="H1522" i="7" s="1"/>
  <c r="F1522" i="7"/>
  <c r="I1521" i="7"/>
  <c r="J1521" i="7" s="1"/>
  <c r="K1521" i="7" s="1"/>
  <c r="F1521" i="7"/>
  <c r="G1521" i="7" s="1"/>
  <c r="H1521" i="7" s="1"/>
  <c r="I1520" i="7"/>
  <c r="J1520" i="7" s="1"/>
  <c r="K1520" i="7" s="1"/>
  <c r="F1520" i="7"/>
  <c r="G1520" i="7" s="1"/>
  <c r="H1520" i="7" s="1"/>
  <c r="I1519" i="7"/>
  <c r="J1519" i="7" s="1"/>
  <c r="K1519" i="7" s="1"/>
  <c r="G1519" i="7"/>
  <c r="H1519" i="7" s="1"/>
  <c r="F1519" i="7"/>
  <c r="K1518" i="7"/>
  <c r="I1518" i="7"/>
  <c r="J1518" i="7" s="1"/>
  <c r="G1518" i="7"/>
  <c r="H1518" i="7" s="1"/>
  <c r="F1518" i="7"/>
  <c r="I1517" i="7"/>
  <c r="J1517" i="7" s="1"/>
  <c r="K1517" i="7" s="1"/>
  <c r="F1517" i="7"/>
  <c r="G1517" i="7" s="1"/>
  <c r="H1517" i="7" s="1"/>
  <c r="I1516" i="7"/>
  <c r="J1516" i="7" s="1"/>
  <c r="K1516" i="7" s="1"/>
  <c r="G1516" i="7"/>
  <c r="H1516" i="7" s="1"/>
  <c r="F1516" i="7"/>
  <c r="I1515" i="7"/>
  <c r="J1515" i="7" s="1"/>
  <c r="K1515" i="7" s="1"/>
  <c r="F1515" i="7"/>
  <c r="G1515" i="7" s="1"/>
  <c r="H1515" i="7" s="1"/>
  <c r="I1514" i="7"/>
  <c r="J1514" i="7" s="1"/>
  <c r="K1514" i="7" s="1"/>
  <c r="F1514" i="7"/>
  <c r="G1514" i="7" s="1"/>
  <c r="H1514" i="7" s="1"/>
  <c r="I1513" i="7"/>
  <c r="J1513" i="7" s="1"/>
  <c r="K1513" i="7" s="1"/>
  <c r="G1513" i="7"/>
  <c r="H1513" i="7" s="1"/>
  <c r="F1513" i="7"/>
  <c r="K1512" i="7"/>
  <c r="I1512" i="7"/>
  <c r="J1512" i="7" s="1"/>
  <c r="G1512" i="7"/>
  <c r="H1512" i="7" s="1"/>
  <c r="F1512" i="7"/>
  <c r="I1511" i="7"/>
  <c r="J1511" i="7" s="1"/>
  <c r="K1511" i="7" s="1"/>
  <c r="F1511" i="7"/>
  <c r="G1511" i="7" s="1"/>
  <c r="H1511" i="7" s="1"/>
  <c r="I1510" i="7"/>
  <c r="J1510" i="7" s="1"/>
  <c r="K1510" i="7" s="1"/>
  <c r="G1510" i="7"/>
  <c r="H1510" i="7" s="1"/>
  <c r="F1510" i="7"/>
  <c r="I1509" i="7"/>
  <c r="J1509" i="7" s="1"/>
  <c r="K1509" i="7" s="1"/>
  <c r="F1509" i="7"/>
  <c r="G1509" i="7" s="1"/>
  <c r="H1509" i="7" s="1"/>
  <c r="I1508" i="7"/>
  <c r="J1508" i="7" s="1"/>
  <c r="K1508" i="7" s="1"/>
  <c r="F1508" i="7"/>
  <c r="G1508" i="7" s="1"/>
  <c r="H1508" i="7" s="1"/>
  <c r="I1507" i="7"/>
  <c r="J1507" i="7" s="1"/>
  <c r="K1507" i="7" s="1"/>
  <c r="G1507" i="7"/>
  <c r="H1507" i="7" s="1"/>
  <c r="F1507" i="7"/>
  <c r="K1506" i="7"/>
  <c r="I1506" i="7"/>
  <c r="J1506" i="7" s="1"/>
  <c r="G1506" i="7"/>
  <c r="H1506" i="7" s="1"/>
  <c r="F1506" i="7"/>
  <c r="I1505" i="7"/>
  <c r="J1505" i="7" s="1"/>
  <c r="K1505" i="7" s="1"/>
  <c r="F1505" i="7"/>
  <c r="G1505" i="7" s="1"/>
  <c r="H1505" i="7" s="1"/>
  <c r="I1504" i="7"/>
  <c r="J1504" i="7" s="1"/>
  <c r="K1504" i="7" s="1"/>
  <c r="G1504" i="7"/>
  <c r="H1504" i="7" s="1"/>
  <c r="F1504" i="7"/>
  <c r="I1503" i="7"/>
  <c r="J1503" i="7" s="1"/>
  <c r="K1503" i="7" s="1"/>
  <c r="F1503" i="7"/>
  <c r="G1503" i="7" s="1"/>
  <c r="H1503" i="7" s="1"/>
  <c r="I1502" i="7"/>
  <c r="J1502" i="7" s="1"/>
  <c r="K1502" i="7" s="1"/>
  <c r="F1502" i="7"/>
  <c r="G1502" i="7" s="1"/>
  <c r="H1502" i="7" s="1"/>
  <c r="I1501" i="7"/>
  <c r="J1501" i="7" s="1"/>
  <c r="K1501" i="7" s="1"/>
  <c r="G1501" i="7"/>
  <c r="H1501" i="7" s="1"/>
  <c r="F1501" i="7"/>
  <c r="K1500" i="7"/>
  <c r="I1500" i="7"/>
  <c r="J1500" i="7" s="1"/>
  <c r="G1500" i="7"/>
  <c r="H1500" i="7" s="1"/>
  <c r="F1500" i="7"/>
  <c r="I1499" i="7"/>
  <c r="J1499" i="7" s="1"/>
  <c r="K1499" i="7" s="1"/>
  <c r="F1499" i="7"/>
  <c r="G1499" i="7" s="1"/>
  <c r="H1499" i="7" s="1"/>
  <c r="I1498" i="7"/>
  <c r="J1498" i="7" s="1"/>
  <c r="K1498" i="7" s="1"/>
  <c r="G1498" i="7"/>
  <c r="H1498" i="7" s="1"/>
  <c r="F1498" i="7"/>
  <c r="I1497" i="7"/>
  <c r="J1497" i="7" s="1"/>
  <c r="K1497" i="7" s="1"/>
  <c r="F1497" i="7"/>
  <c r="G1497" i="7" s="1"/>
  <c r="H1497" i="7" s="1"/>
  <c r="I1496" i="7"/>
  <c r="J1496" i="7" s="1"/>
  <c r="K1496" i="7" s="1"/>
  <c r="F1496" i="7"/>
  <c r="G1496" i="7" s="1"/>
  <c r="H1496" i="7" s="1"/>
  <c r="I1495" i="7"/>
  <c r="J1495" i="7" s="1"/>
  <c r="K1495" i="7" s="1"/>
  <c r="G1495" i="7"/>
  <c r="H1495" i="7" s="1"/>
  <c r="F1495" i="7"/>
  <c r="K1494" i="7"/>
  <c r="I1494" i="7"/>
  <c r="J1494" i="7" s="1"/>
  <c r="G1494" i="7"/>
  <c r="H1494" i="7" s="1"/>
  <c r="F1494" i="7"/>
  <c r="I1493" i="7"/>
  <c r="J1493" i="7" s="1"/>
  <c r="K1493" i="7" s="1"/>
  <c r="F1493" i="7"/>
  <c r="G1493" i="7" s="1"/>
  <c r="H1493" i="7" s="1"/>
  <c r="I1492" i="7"/>
  <c r="J1492" i="7" s="1"/>
  <c r="K1492" i="7" s="1"/>
  <c r="G1492" i="7"/>
  <c r="H1492" i="7" s="1"/>
  <c r="F1492" i="7"/>
  <c r="I1491" i="7"/>
  <c r="J1491" i="7" s="1"/>
  <c r="K1491" i="7" s="1"/>
  <c r="F1491" i="7"/>
  <c r="G1491" i="7" s="1"/>
  <c r="H1491" i="7" s="1"/>
  <c r="I1490" i="7"/>
  <c r="J1490" i="7" s="1"/>
  <c r="K1490" i="7" s="1"/>
  <c r="F1490" i="7"/>
  <c r="G1490" i="7" s="1"/>
  <c r="H1490" i="7" s="1"/>
  <c r="I1489" i="7"/>
  <c r="J1489" i="7" s="1"/>
  <c r="K1489" i="7" s="1"/>
  <c r="G1489" i="7"/>
  <c r="H1489" i="7" s="1"/>
  <c r="F1489" i="7"/>
  <c r="K1488" i="7"/>
  <c r="I1488" i="7"/>
  <c r="J1488" i="7" s="1"/>
  <c r="G1488" i="7"/>
  <c r="H1488" i="7" s="1"/>
  <c r="F1488" i="7"/>
  <c r="I1487" i="7"/>
  <c r="J1487" i="7" s="1"/>
  <c r="K1487" i="7" s="1"/>
  <c r="F1487" i="7"/>
  <c r="G1487" i="7" s="1"/>
  <c r="H1487" i="7" s="1"/>
  <c r="I1486" i="7"/>
  <c r="J1486" i="7" s="1"/>
  <c r="K1486" i="7" s="1"/>
  <c r="G1486" i="7"/>
  <c r="H1486" i="7" s="1"/>
  <c r="F1486" i="7"/>
  <c r="I1485" i="7"/>
  <c r="J1485" i="7" s="1"/>
  <c r="K1485" i="7" s="1"/>
  <c r="F1485" i="7"/>
  <c r="G1485" i="7" s="1"/>
  <c r="H1485" i="7" s="1"/>
  <c r="I1484" i="7"/>
  <c r="J1484" i="7" s="1"/>
  <c r="K1484" i="7" s="1"/>
  <c r="F1484" i="7"/>
  <c r="G1484" i="7" s="1"/>
  <c r="H1484" i="7" s="1"/>
  <c r="I1483" i="7"/>
  <c r="J1483" i="7" s="1"/>
  <c r="K1483" i="7" s="1"/>
  <c r="G1483" i="7"/>
  <c r="H1483" i="7" s="1"/>
  <c r="F1483" i="7"/>
  <c r="K1482" i="7"/>
  <c r="I1482" i="7"/>
  <c r="J1482" i="7" s="1"/>
  <c r="G1482" i="7"/>
  <c r="H1482" i="7" s="1"/>
  <c r="F1482" i="7"/>
  <c r="I1481" i="7"/>
  <c r="J1481" i="7" s="1"/>
  <c r="K1481" i="7" s="1"/>
  <c r="F1481" i="7"/>
  <c r="G1481" i="7" s="1"/>
  <c r="H1481" i="7" s="1"/>
  <c r="I1480" i="7"/>
  <c r="J1480" i="7" s="1"/>
  <c r="K1480" i="7" s="1"/>
  <c r="G1480" i="7"/>
  <c r="H1480" i="7" s="1"/>
  <c r="F1480" i="7"/>
  <c r="I1479" i="7"/>
  <c r="J1479" i="7" s="1"/>
  <c r="K1479" i="7" s="1"/>
  <c r="F1479" i="7"/>
  <c r="G1479" i="7" s="1"/>
  <c r="H1479" i="7" s="1"/>
  <c r="I1478" i="7"/>
  <c r="J1478" i="7" s="1"/>
  <c r="K1478" i="7" s="1"/>
  <c r="F1478" i="7"/>
  <c r="G1478" i="7" s="1"/>
  <c r="H1478" i="7" s="1"/>
  <c r="I1477" i="7"/>
  <c r="J1477" i="7" s="1"/>
  <c r="K1477" i="7" s="1"/>
  <c r="G1477" i="7"/>
  <c r="H1477" i="7" s="1"/>
  <c r="F1477" i="7"/>
  <c r="K1476" i="7"/>
  <c r="I1476" i="7"/>
  <c r="J1476" i="7" s="1"/>
  <c r="G1476" i="7"/>
  <c r="H1476" i="7" s="1"/>
  <c r="F1476" i="7"/>
  <c r="I1475" i="7"/>
  <c r="J1475" i="7" s="1"/>
  <c r="K1475" i="7" s="1"/>
  <c r="F1475" i="7"/>
  <c r="G1475" i="7" s="1"/>
  <c r="H1475" i="7" s="1"/>
  <c r="I1474" i="7"/>
  <c r="J1474" i="7" s="1"/>
  <c r="K1474" i="7" s="1"/>
  <c r="G1474" i="7"/>
  <c r="H1474" i="7" s="1"/>
  <c r="F1474" i="7"/>
  <c r="I1473" i="7"/>
  <c r="J1473" i="7" s="1"/>
  <c r="K1473" i="7" s="1"/>
  <c r="F1473" i="7"/>
  <c r="G1473" i="7" s="1"/>
  <c r="H1473" i="7" s="1"/>
  <c r="I1472" i="7"/>
  <c r="J1472" i="7" s="1"/>
  <c r="K1472" i="7" s="1"/>
  <c r="F1472" i="7"/>
  <c r="G1472" i="7" s="1"/>
  <c r="H1472" i="7" s="1"/>
  <c r="I1471" i="7"/>
  <c r="J1471" i="7" s="1"/>
  <c r="K1471" i="7" s="1"/>
  <c r="G1471" i="7"/>
  <c r="H1471" i="7" s="1"/>
  <c r="F1471" i="7"/>
  <c r="K1470" i="7"/>
  <c r="I1470" i="7"/>
  <c r="J1470" i="7" s="1"/>
  <c r="G1470" i="7"/>
  <c r="H1470" i="7" s="1"/>
  <c r="F1470" i="7"/>
  <c r="I1469" i="7"/>
  <c r="J1469" i="7" s="1"/>
  <c r="K1469" i="7" s="1"/>
  <c r="F1469" i="7"/>
  <c r="G1469" i="7" s="1"/>
  <c r="H1469" i="7" s="1"/>
  <c r="I1468" i="7"/>
  <c r="J1468" i="7" s="1"/>
  <c r="K1468" i="7" s="1"/>
  <c r="G1468" i="7"/>
  <c r="H1468" i="7" s="1"/>
  <c r="F1468" i="7"/>
  <c r="I1467" i="7"/>
  <c r="J1467" i="7" s="1"/>
  <c r="K1467" i="7" s="1"/>
  <c r="F1467" i="7"/>
  <c r="G1467" i="7" s="1"/>
  <c r="H1467" i="7" s="1"/>
  <c r="I1466" i="7"/>
  <c r="J1466" i="7" s="1"/>
  <c r="K1466" i="7" s="1"/>
  <c r="F1466" i="7"/>
  <c r="G1466" i="7" s="1"/>
  <c r="H1466" i="7" s="1"/>
  <c r="I1465" i="7"/>
  <c r="J1465" i="7" s="1"/>
  <c r="K1465" i="7" s="1"/>
  <c r="G1465" i="7"/>
  <c r="H1465" i="7" s="1"/>
  <c r="F1465" i="7"/>
  <c r="K1464" i="7"/>
  <c r="I1464" i="7"/>
  <c r="J1464" i="7" s="1"/>
  <c r="G1464" i="7"/>
  <c r="H1464" i="7" s="1"/>
  <c r="F1464" i="7"/>
  <c r="I1463" i="7"/>
  <c r="J1463" i="7" s="1"/>
  <c r="K1463" i="7" s="1"/>
  <c r="F1463" i="7"/>
  <c r="G1463" i="7" s="1"/>
  <c r="H1463" i="7" s="1"/>
  <c r="I1462" i="7"/>
  <c r="J1462" i="7" s="1"/>
  <c r="K1462" i="7" s="1"/>
  <c r="G1462" i="7"/>
  <c r="H1462" i="7" s="1"/>
  <c r="F1462" i="7"/>
  <c r="I1461" i="7"/>
  <c r="J1461" i="7" s="1"/>
  <c r="K1461" i="7" s="1"/>
  <c r="F1461" i="7"/>
  <c r="G1461" i="7" s="1"/>
  <c r="H1461" i="7" s="1"/>
  <c r="I1460" i="7"/>
  <c r="J1460" i="7" s="1"/>
  <c r="K1460" i="7" s="1"/>
  <c r="F1460" i="7"/>
  <c r="G1460" i="7" s="1"/>
  <c r="H1460" i="7" s="1"/>
  <c r="I1459" i="7"/>
  <c r="J1459" i="7" s="1"/>
  <c r="K1459" i="7" s="1"/>
  <c r="G1459" i="7"/>
  <c r="H1459" i="7" s="1"/>
  <c r="F1459" i="7"/>
  <c r="K1458" i="7"/>
  <c r="I1458" i="7"/>
  <c r="J1458" i="7" s="1"/>
  <c r="G1458" i="7"/>
  <c r="H1458" i="7" s="1"/>
  <c r="F1458" i="7"/>
  <c r="I1457" i="7"/>
  <c r="J1457" i="7" s="1"/>
  <c r="K1457" i="7" s="1"/>
  <c r="F1457" i="7"/>
  <c r="G1457" i="7" s="1"/>
  <c r="H1457" i="7" s="1"/>
  <c r="I1456" i="7"/>
  <c r="J1456" i="7" s="1"/>
  <c r="K1456" i="7" s="1"/>
  <c r="G1456" i="7"/>
  <c r="H1456" i="7" s="1"/>
  <c r="F1456" i="7"/>
  <c r="I1455" i="7"/>
  <c r="J1455" i="7" s="1"/>
  <c r="K1455" i="7" s="1"/>
  <c r="F1455" i="7"/>
  <c r="G1455" i="7" s="1"/>
  <c r="H1455" i="7" s="1"/>
  <c r="I1454" i="7"/>
  <c r="J1454" i="7" s="1"/>
  <c r="K1454" i="7" s="1"/>
  <c r="F1454" i="7"/>
  <c r="G1454" i="7" s="1"/>
  <c r="H1454" i="7" s="1"/>
  <c r="I1453" i="7"/>
  <c r="J1453" i="7" s="1"/>
  <c r="K1453" i="7" s="1"/>
  <c r="G1453" i="7"/>
  <c r="H1453" i="7" s="1"/>
  <c r="F1453" i="7"/>
  <c r="K1452" i="7"/>
  <c r="I1452" i="7"/>
  <c r="J1452" i="7" s="1"/>
  <c r="G1452" i="7"/>
  <c r="H1452" i="7" s="1"/>
  <c r="F1452" i="7"/>
  <c r="I1451" i="7"/>
  <c r="J1451" i="7" s="1"/>
  <c r="K1451" i="7" s="1"/>
  <c r="F1451" i="7"/>
  <c r="G1451" i="7" s="1"/>
  <c r="H1451" i="7" s="1"/>
  <c r="I1450" i="7"/>
  <c r="J1450" i="7" s="1"/>
  <c r="K1450" i="7" s="1"/>
  <c r="G1450" i="7"/>
  <c r="H1450" i="7" s="1"/>
  <c r="F1450" i="7"/>
  <c r="I1449" i="7"/>
  <c r="J1449" i="7" s="1"/>
  <c r="K1449" i="7" s="1"/>
  <c r="F1449" i="7"/>
  <c r="G1449" i="7" s="1"/>
  <c r="H1449" i="7" s="1"/>
  <c r="I1448" i="7"/>
  <c r="J1448" i="7" s="1"/>
  <c r="K1448" i="7" s="1"/>
  <c r="F1448" i="7"/>
  <c r="G1448" i="7" s="1"/>
  <c r="H1448" i="7" s="1"/>
  <c r="I1447" i="7"/>
  <c r="J1447" i="7" s="1"/>
  <c r="K1447" i="7" s="1"/>
  <c r="G1447" i="7"/>
  <c r="H1447" i="7" s="1"/>
  <c r="F1447" i="7"/>
  <c r="K1446" i="7"/>
  <c r="I1446" i="7"/>
  <c r="J1446" i="7" s="1"/>
  <c r="G1446" i="7"/>
  <c r="H1446" i="7" s="1"/>
  <c r="F1446" i="7"/>
  <c r="I1445" i="7"/>
  <c r="J1445" i="7" s="1"/>
  <c r="K1445" i="7" s="1"/>
  <c r="F1445" i="7"/>
  <c r="G1445" i="7" s="1"/>
  <c r="H1445" i="7" s="1"/>
  <c r="I1444" i="7"/>
  <c r="J1444" i="7" s="1"/>
  <c r="K1444" i="7" s="1"/>
  <c r="G1444" i="7"/>
  <c r="H1444" i="7" s="1"/>
  <c r="F1444" i="7"/>
  <c r="I1443" i="7"/>
  <c r="J1443" i="7" s="1"/>
  <c r="K1443" i="7" s="1"/>
  <c r="F1443" i="7"/>
  <c r="G1443" i="7" s="1"/>
  <c r="H1443" i="7" s="1"/>
  <c r="I1442" i="7"/>
  <c r="J1442" i="7" s="1"/>
  <c r="K1442" i="7" s="1"/>
  <c r="F1442" i="7"/>
  <c r="G1442" i="7" s="1"/>
  <c r="H1442" i="7" s="1"/>
  <c r="I1441" i="7"/>
  <c r="J1441" i="7" s="1"/>
  <c r="K1441" i="7" s="1"/>
  <c r="G1441" i="7"/>
  <c r="H1441" i="7" s="1"/>
  <c r="F1441" i="7"/>
  <c r="K1440" i="7"/>
  <c r="I1440" i="7"/>
  <c r="J1440" i="7" s="1"/>
  <c r="G1440" i="7"/>
  <c r="H1440" i="7" s="1"/>
  <c r="F1440" i="7"/>
  <c r="I1439" i="7"/>
  <c r="J1439" i="7" s="1"/>
  <c r="K1439" i="7" s="1"/>
  <c r="F1439" i="7"/>
  <c r="G1439" i="7" s="1"/>
  <c r="H1439" i="7" s="1"/>
  <c r="I1438" i="7"/>
  <c r="J1438" i="7" s="1"/>
  <c r="K1438" i="7" s="1"/>
  <c r="G1438" i="7"/>
  <c r="H1438" i="7" s="1"/>
  <c r="F1438" i="7"/>
  <c r="I1437" i="7"/>
  <c r="J1437" i="7" s="1"/>
  <c r="K1437" i="7" s="1"/>
  <c r="F1437" i="7"/>
  <c r="G1437" i="7" s="1"/>
  <c r="H1437" i="7" s="1"/>
  <c r="I1436" i="7"/>
  <c r="J1436" i="7" s="1"/>
  <c r="K1436" i="7" s="1"/>
  <c r="F1436" i="7"/>
  <c r="G1436" i="7" s="1"/>
  <c r="H1436" i="7" s="1"/>
  <c r="I1435" i="7"/>
  <c r="J1435" i="7" s="1"/>
  <c r="K1435" i="7" s="1"/>
  <c r="G1435" i="7"/>
  <c r="H1435" i="7" s="1"/>
  <c r="F1435" i="7"/>
  <c r="K1434" i="7"/>
  <c r="I1434" i="7"/>
  <c r="J1434" i="7" s="1"/>
  <c r="G1434" i="7"/>
  <c r="H1434" i="7" s="1"/>
  <c r="F1434" i="7"/>
  <c r="I1433" i="7"/>
  <c r="J1433" i="7" s="1"/>
  <c r="K1433" i="7" s="1"/>
  <c r="F1433" i="7"/>
  <c r="G1433" i="7" s="1"/>
  <c r="H1433" i="7" s="1"/>
  <c r="I1432" i="7"/>
  <c r="J1432" i="7" s="1"/>
  <c r="K1432" i="7" s="1"/>
  <c r="G1432" i="7"/>
  <c r="H1432" i="7" s="1"/>
  <c r="F1432" i="7"/>
  <c r="I1431" i="7"/>
  <c r="J1431" i="7" s="1"/>
  <c r="K1431" i="7" s="1"/>
  <c r="F1431" i="7"/>
  <c r="G1431" i="7" s="1"/>
  <c r="H1431" i="7" s="1"/>
  <c r="I1430" i="7"/>
  <c r="J1430" i="7" s="1"/>
  <c r="K1430" i="7" s="1"/>
  <c r="F1430" i="7"/>
  <c r="G1430" i="7" s="1"/>
  <c r="H1430" i="7" s="1"/>
  <c r="I1429" i="7"/>
  <c r="J1429" i="7" s="1"/>
  <c r="K1429" i="7" s="1"/>
  <c r="G1429" i="7"/>
  <c r="H1429" i="7" s="1"/>
  <c r="F1429" i="7"/>
  <c r="K1428" i="7"/>
  <c r="I1428" i="7"/>
  <c r="J1428" i="7" s="1"/>
  <c r="G1428" i="7"/>
  <c r="H1428" i="7" s="1"/>
  <c r="F1428" i="7"/>
  <c r="I1427" i="7"/>
  <c r="J1427" i="7" s="1"/>
  <c r="K1427" i="7" s="1"/>
  <c r="F1427" i="7"/>
  <c r="G1427" i="7" s="1"/>
  <c r="H1427" i="7" s="1"/>
  <c r="I1426" i="7"/>
  <c r="J1426" i="7" s="1"/>
  <c r="K1426" i="7" s="1"/>
  <c r="G1426" i="7"/>
  <c r="H1426" i="7" s="1"/>
  <c r="F1426" i="7"/>
  <c r="I1425" i="7"/>
  <c r="J1425" i="7" s="1"/>
  <c r="K1425" i="7" s="1"/>
  <c r="F1425" i="7"/>
  <c r="G1425" i="7" s="1"/>
  <c r="H1425" i="7" s="1"/>
  <c r="I1424" i="7"/>
  <c r="J1424" i="7" s="1"/>
  <c r="K1424" i="7" s="1"/>
  <c r="F1424" i="7"/>
  <c r="G1424" i="7" s="1"/>
  <c r="H1424" i="7" s="1"/>
  <c r="I1423" i="7"/>
  <c r="J1423" i="7" s="1"/>
  <c r="K1423" i="7" s="1"/>
  <c r="G1423" i="7"/>
  <c r="H1423" i="7" s="1"/>
  <c r="F1423" i="7"/>
  <c r="K1422" i="7"/>
  <c r="I1422" i="7"/>
  <c r="J1422" i="7" s="1"/>
  <c r="G1422" i="7"/>
  <c r="H1422" i="7" s="1"/>
  <c r="F1422" i="7"/>
  <c r="I1421" i="7"/>
  <c r="J1421" i="7" s="1"/>
  <c r="K1421" i="7" s="1"/>
  <c r="F1421" i="7"/>
  <c r="G1421" i="7" s="1"/>
  <c r="H1421" i="7" s="1"/>
  <c r="I1420" i="7"/>
  <c r="J1420" i="7" s="1"/>
  <c r="K1420" i="7" s="1"/>
  <c r="G1420" i="7"/>
  <c r="H1420" i="7" s="1"/>
  <c r="F1420" i="7"/>
  <c r="I1419" i="7"/>
  <c r="J1419" i="7" s="1"/>
  <c r="K1419" i="7" s="1"/>
  <c r="F1419" i="7"/>
  <c r="G1419" i="7" s="1"/>
  <c r="H1419" i="7" s="1"/>
  <c r="I1418" i="7"/>
  <c r="J1418" i="7" s="1"/>
  <c r="K1418" i="7" s="1"/>
  <c r="F1418" i="7"/>
  <c r="G1418" i="7" s="1"/>
  <c r="H1418" i="7" s="1"/>
  <c r="I1417" i="7"/>
  <c r="J1417" i="7" s="1"/>
  <c r="K1417" i="7" s="1"/>
  <c r="G1417" i="7"/>
  <c r="H1417" i="7" s="1"/>
  <c r="F1417" i="7"/>
  <c r="K1416" i="7"/>
  <c r="I1416" i="7"/>
  <c r="J1416" i="7" s="1"/>
  <c r="G1416" i="7"/>
  <c r="H1416" i="7" s="1"/>
  <c r="F1416" i="7"/>
  <c r="I1415" i="7"/>
  <c r="J1415" i="7" s="1"/>
  <c r="K1415" i="7" s="1"/>
  <c r="F1415" i="7"/>
  <c r="G1415" i="7" s="1"/>
  <c r="H1415" i="7" s="1"/>
  <c r="I1414" i="7"/>
  <c r="J1414" i="7" s="1"/>
  <c r="K1414" i="7" s="1"/>
  <c r="G1414" i="7"/>
  <c r="H1414" i="7" s="1"/>
  <c r="F1414" i="7"/>
  <c r="I1413" i="7"/>
  <c r="J1413" i="7" s="1"/>
  <c r="K1413" i="7" s="1"/>
  <c r="F1413" i="7"/>
  <c r="G1413" i="7" s="1"/>
  <c r="H1413" i="7" s="1"/>
  <c r="I1412" i="7"/>
  <c r="J1412" i="7" s="1"/>
  <c r="K1412" i="7" s="1"/>
  <c r="F1412" i="7"/>
  <c r="G1412" i="7" s="1"/>
  <c r="H1412" i="7" s="1"/>
  <c r="I1411" i="7"/>
  <c r="J1411" i="7" s="1"/>
  <c r="K1411" i="7" s="1"/>
  <c r="G1411" i="7"/>
  <c r="H1411" i="7" s="1"/>
  <c r="F1411" i="7"/>
  <c r="K1410" i="7"/>
  <c r="I1410" i="7"/>
  <c r="J1410" i="7" s="1"/>
  <c r="G1410" i="7"/>
  <c r="H1410" i="7" s="1"/>
  <c r="F1410" i="7"/>
  <c r="I1409" i="7"/>
  <c r="J1409" i="7" s="1"/>
  <c r="K1409" i="7" s="1"/>
  <c r="F1409" i="7"/>
  <c r="G1409" i="7" s="1"/>
  <c r="H1409" i="7" s="1"/>
  <c r="I1408" i="7"/>
  <c r="J1408" i="7" s="1"/>
  <c r="K1408" i="7" s="1"/>
  <c r="G1408" i="7"/>
  <c r="H1408" i="7" s="1"/>
  <c r="F1408" i="7"/>
  <c r="I1407" i="7"/>
  <c r="J1407" i="7" s="1"/>
  <c r="K1407" i="7" s="1"/>
  <c r="F1407" i="7"/>
  <c r="G1407" i="7" s="1"/>
  <c r="H1407" i="7" s="1"/>
  <c r="I1406" i="7"/>
  <c r="J1406" i="7" s="1"/>
  <c r="K1406" i="7" s="1"/>
  <c r="F1406" i="7"/>
  <c r="G1406" i="7" s="1"/>
  <c r="H1406" i="7" s="1"/>
  <c r="I1405" i="7"/>
  <c r="J1405" i="7" s="1"/>
  <c r="K1405" i="7" s="1"/>
  <c r="G1405" i="7"/>
  <c r="H1405" i="7" s="1"/>
  <c r="F1405" i="7"/>
  <c r="K1404" i="7"/>
  <c r="I1404" i="7"/>
  <c r="J1404" i="7" s="1"/>
  <c r="G1404" i="7"/>
  <c r="H1404" i="7" s="1"/>
  <c r="F1404" i="7"/>
  <c r="I1403" i="7"/>
  <c r="J1403" i="7" s="1"/>
  <c r="K1403" i="7" s="1"/>
  <c r="F1403" i="7"/>
  <c r="G1403" i="7" s="1"/>
  <c r="H1403" i="7" s="1"/>
  <c r="I1402" i="7"/>
  <c r="J1402" i="7" s="1"/>
  <c r="K1402" i="7" s="1"/>
  <c r="G1402" i="7"/>
  <c r="H1402" i="7" s="1"/>
  <c r="F1402" i="7"/>
  <c r="I1401" i="7"/>
  <c r="J1401" i="7" s="1"/>
  <c r="K1401" i="7" s="1"/>
  <c r="F1401" i="7"/>
  <c r="G1401" i="7" s="1"/>
  <c r="H1401" i="7" s="1"/>
  <c r="I1400" i="7"/>
  <c r="J1400" i="7" s="1"/>
  <c r="K1400" i="7" s="1"/>
  <c r="F1400" i="7"/>
  <c r="G1400" i="7" s="1"/>
  <c r="H1400" i="7" s="1"/>
  <c r="I1399" i="7"/>
  <c r="J1399" i="7" s="1"/>
  <c r="K1399" i="7" s="1"/>
  <c r="G1399" i="7"/>
  <c r="H1399" i="7" s="1"/>
  <c r="F1399" i="7"/>
  <c r="K1398" i="7"/>
  <c r="I1398" i="7"/>
  <c r="J1398" i="7" s="1"/>
  <c r="G1398" i="7"/>
  <c r="H1398" i="7" s="1"/>
  <c r="F1398" i="7"/>
  <c r="I1397" i="7"/>
  <c r="J1397" i="7" s="1"/>
  <c r="K1397" i="7" s="1"/>
  <c r="F1397" i="7"/>
  <c r="G1397" i="7" s="1"/>
  <c r="H1397" i="7" s="1"/>
  <c r="I1396" i="7"/>
  <c r="J1396" i="7" s="1"/>
  <c r="K1396" i="7" s="1"/>
  <c r="G1396" i="7"/>
  <c r="H1396" i="7" s="1"/>
  <c r="F1396" i="7"/>
  <c r="I1395" i="7"/>
  <c r="J1395" i="7" s="1"/>
  <c r="K1395" i="7" s="1"/>
  <c r="F1395" i="7"/>
  <c r="G1395" i="7" s="1"/>
  <c r="H1395" i="7" s="1"/>
  <c r="I1394" i="7"/>
  <c r="J1394" i="7" s="1"/>
  <c r="K1394" i="7" s="1"/>
  <c r="F1394" i="7"/>
  <c r="G1394" i="7" s="1"/>
  <c r="H1394" i="7" s="1"/>
  <c r="I1393" i="7"/>
  <c r="J1393" i="7" s="1"/>
  <c r="K1393" i="7" s="1"/>
  <c r="G1393" i="7"/>
  <c r="H1393" i="7" s="1"/>
  <c r="F1393" i="7"/>
  <c r="K1392" i="7"/>
  <c r="I1392" i="7"/>
  <c r="J1392" i="7" s="1"/>
  <c r="G1392" i="7"/>
  <c r="H1392" i="7" s="1"/>
  <c r="F1392" i="7"/>
  <c r="I1391" i="7"/>
  <c r="J1391" i="7" s="1"/>
  <c r="K1391" i="7" s="1"/>
  <c r="F1391" i="7"/>
  <c r="G1391" i="7" s="1"/>
  <c r="H1391" i="7" s="1"/>
  <c r="I1390" i="7"/>
  <c r="J1390" i="7" s="1"/>
  <c r="K1390" i="7" s="1"/>
  <c r="G1390" i="7"/>
  <c r="H1390" i="7" s="1"/>
  <c r="F1390" i="7"/>
  <c r="I1389" i="7"/>
  <c r="J1389" i="7" s="1"/>
  <c r="K1389" i="7" s="1"/>
  <c r="F1389" i="7"/>
  <c r="G1389" i="7" s="1"/>
  <c r="H1389" i="7" s="1"/>
  <c r="I1388" i="7"/>
  <c r="J1388" i="7" s="1"/>
  <c r="K1388" i="7" s="1"/>
  <c r="F1388" i="7"/>
  <c r="G1388" i="7" s="1"/>
  <c r="H1388" i="7" s="1"/>
  <c r="I1387" i="7"/>
  <c r="J1387" i="7" s="1"/>
  <c r="K1387" i="7" s="1"/>
  <c r="G1387" i="7"/>
  <c r="H1387" i="7" s="1"/>
  <c r="F1387" i="7"/>
  <c r="K1386" i="7"/>
  <c r="I1386" i="7"/>
  <c r="J1386" i="7" s="1"/>
  <c r="G1386" i="7"/>
  <c r="H1386" i="7" s="1"/>
  <c r="F1386" i="7"/>
  <c r="I1385" i="7"/>
  <c r="J1385" i="7" s="1"/>
  <c r="K1385" i="7" s="1"/>
  <c r="F1385" i="7"/>
  <c r="G1385" i="7" s="1"/>
  <c r="H1385" i="7" s="1"/>
  <c r="I1384" i="7"/>
  <c r="J1384" i="7" s="1"/>
  <c r="K1384" i="7" s="1"/>
  <c r="G1384" i="7"/>
  <c r="H1384" i="7" s="1"/>
  <c r="F1384" i="7"/>
  <c r="I1383" i="7"/>
  <c r="J1383" i="7" s="1"/>
  <c r="K1383" i="7" s="1"/>
  <c r="F1383" i="7"/>
  <c r="G1383" i="7" s="1"/>
  <c r="H1383" i="7" s="1"/>
  <c r="I1382" i="7"/>
  <c r="J1382" i="7" s="1"/>
  <c r="K1382" i="7" s="1"/>
  <c r="F1382" i="7"/>
  <c r="G1382" i="7" s="1"/>
  <c r="H1382" i="7" s="1"/>
  <c r="I1381" i="7"/>
  <c r="J1381" i="7" s="1"/>
  <c r="K1381" i="7" s="1"/>
  <c r="G1381" i="7"/>
  <c r="H1381" i="7" s="1"/>
  <c r="F1381" i="7"/>
  <c r="K1380" i="7"/>
  <c r="I1380" i="7"/>
  <c r="J1380" i="7" s="1"/>
  <c r="G1380" i="7"/>
  <c r="H1380" i="7" s="1"/>
  <c r="F1380" i="7"/>
  <c r="I1379" i="7"/>
  <c r="J1379" i="7" s="1"/>
  <c r="K1379" i="7" s="1"/>
  <c r="F1379" i="7"/>
  <c r="G1379" i="7" s="1"/>
  <c r="H1379" i="7" s="1"/>
  <c r="I1378" i="7"/>
  <c r="J1378" i="7" s="1"/>
  <c r="K1378" i="7" s="1"/>
  <c r="G1378" i="7"/>
  <c r="H1378" i="7" s="1"/>
  <c r="F1378" i="7"/>
  <c r="I1377" i="7"/>
  <c r="J1377" i="7" s="1"/>
  <c r="K1377" i="7" s="1"/>
  <c r="F1377" i="7"/>
  <c r="G1377" i="7" s="1"/>
  <c r="H1377" i="7" s="1"/>
  <c r="I1376" i="7"/>
  <c r="J1376" i="7" s="1"/>
  <c r="K1376" i="7" s="1"/>
  <c r="F1376" i="7"/>
  <c r="G1376" i="7" s="1"/>
  <c r="H1376" i="7" s="1"/>
  <c r="I1375" i="7"/>
  <c r="J1375" i="7" s="1"/>
  <c r="K1375" i="7" s="1"/>
  <c r="G1375" i="7"/>
  <c r="H1375" i="7" s="1"/>
  <c r="F1375" i="7"/>
  <c r="K1374" i="7"/>
  <c r="I1374" i="7"/>
  <c r="J1374" i="7" s="1"/>
  <c r="G1374" i="7"/>
  <c r="H1374" i="7" s="1"/>
  <c r="F1374" i="7"/>
  <c r="I1373" i="7"/>
  <c r="J1373" i="7" s="1"/>
  <c r="K1373" i="7" s="1"/>
  <c r="F1373" i="7"/>
  <c r="G1373" i="7" s="1"/>
  <c r="H1373" i="7" s="1"/>
  <c r="I1372" i="7"/>
  <c r="J1372" i="7" s="1"/>
  <c r="K1372" i="7" s="1"/>
  <c r="G1372" i="7"/>
  <c r="H1372" i="7" s="1"/>
  <c r="F1372" i="7"/>
  <c r="I1371" i="7"/>
  <c r="J1371" i="7" s="1"/>
  <c r="K1371" i="7" s="1"/>
  <c r="F1371" i="7"/>
  <c r="G1371" i="7" s="1"/>
  <c r="H1371" i="7" s="1"/>
  <c r="I1370" i="7"/>
  <c r="J1370" i="7" s="1"/>
  <c r="K1370" i="7" s="1"/>
  <c r="F1370" i="7"/>
  <c r="G1370" i="7" s="1"/>
  <c r="H1370" i="7" s="1"/>
  <c r="I1369" i="7"/>
  <c r="J1369" i="7" s="1"/>
  <c r="K1369" i="7" s="1"/>
  <c r="G1369" i="7"/>
  <c r="H1369" i="7" s="1"/>
  <c r="F1369" i="7"/>
  <c r="K1368" i="7"/>
  <c r="I1368" i="7"/>
  <c r="J1368" i="7" s="1"/>
  <c r="G1368" i="7"/>
  <c r="H1368" i="7" s="1"/>
  <c r="F1368" i="7"/>
  <c r="I1367" i="7"/>
  <c r="J1367" i="7" s="1"/>
  <c r="K1367" i="7" s="1"/>
  <c r="F1367" i="7"/>
  <c r="G1367" i="7" s="1"/>
  <c r="H1367" i="7" s="1"/>
  <c r="I1366" i="7"/>
  <c r="J1366" i="7" s="1"/>
  <c r="K1366" i="7" s="1"/>
  <c r="G1366" i="7"/>
  <c r="H1366" i="7" s="1"/>
  <c r="F1366" i="7"/>
  <c r="I1365" i="7"/>
  <c r="J1365" i="7" s="1"/>
  <c r="K1365" i="7" s="1"/>
  <c r="F1365" i="7"/>
  <c r="G1365" i="7" s="1"/>
  <c r="H1365" i="7" s="1"/>
  <c r="I1364" i="7"/>
  <c r="J1364" i="7" s="1"/>
  <c r="K1364" i="7" s="1"/>
  <c r="F1364" i="7"/>
  <c r="G1364" i="7" s="1"/>
  <c r="H1364" i="7" s="1"/>
  <c r="I1363" i="7"/>
  <c r="J1363" i="7" s="1"/>
  <c r="K1363" i="7" s="1"/>
  <c r="G1363" i="7"/>
  <c r="H1363" i="7" s="1"/>
  <c r="F1363" i="7"/>
  <c r="K1362" i="7"/>
  <c r="I1362" i="7"/>
  <c r="J1362" i="7" s="1"/>
  <c r="G1362" i="7"/>
  <c r="H1362" i="7" s="1"/>
  <c r="F1362" i="7"/>
  <c r="I1361" i="7"/>
  <c r="J1361" i="7" s="1"/>
  <c r="K1361" i="7" s="1"/>
  <c r="F1361" i="7"/>
  <c r="G1361" i="7" s="1"/>
  <c r="H1361" i="7" s="1"/>
  <c r="I1360" i="7"/>
  <c r="J1360" i="7" s="1"/>
  <c r="K1360" i="7" s="1"/>
  <c r="G1360" i="7"/>
  <c r="H1360" i="7" s="1"/>
  <c r="F1360" i="7"/>
  <c r="I1359" i="7"/>
  <c r="J1359" i="7" s="1"/>
  <c r="K1359" i="7" s="1"/>
  <c r="F1359" i="7"/>
  <c r="G1359" i="7" s="1"/>
  <c r="H1359" i="7" s="1"/>
  <c r="I1358" i="7"/>
  <c r="J1358" i="7" s="1"/>
  <c r="K1358" i="7" s="1"/>
  <c r="F1358" i="7"/>
  <c r="G1358" i="7" s="1"/>
  <c r="H1358" i="7" s="1"/>
  <c r="I1357" i="7"/>
  <c r="J1357" i="7" s="1"/>
  <c r="K1357" i="7" s="1"/>
  <c r="G1357" i="7"/>
  <c r="H1357" i="7" s="1"/>
  <c r="F1357" i="7"/>
  <c r="K1356" i="7"/>
  <c r="I1356" i="7"/>
  <c r="J1356" i="7" s="1"/>
  <c r="G1356" i="7"/>
  <c r="H1356" i="7" s="1"/>
  <c r="F1356" i="7"/>
  <c r="I1355" i="7"/>
  <c r="J1355" i="7" s="1"/>
  <c r="K1355" i="7" s="1"/>
  <c r="F1355" i="7"/>
  <c r="G1355" i="7" s="1"/>
  <c r="H1355" i="7" s="1"/>
  <c r="I1354" i="7"/>
  <c r="J1354" i="7" s="1"/>
  <c r="K1354" i="7" s="1"/>
  <c r="G1354" i="7"/>
  <c r="H1354" i="7" s="1"/>
  <c r="F1354" i="7"/>
  <c r="I1353" i="7"/>
  <c r="J1353" i="7" s="1"/>
  <c r="K1353" i="7" s="1"/>
  <c r="F1353" i="7"/>
  <c r="G1353" i="7" s="1"/>
  <c r="H1353" i="7" s="1"/>
  <c r="I1352" i="7"/>
  <c r="J1352" i="7" s="1"/>
  <c r="K1352" i="7" s="1"/>
  <c r="F1352" i="7"/>
  <c r="G1352" i="7" s="1"/>
  <c r="H1352" i="7" s="1"/>
  <c r="I1351" i="7"/>
  <c r="J1351" i="7" s="1"/>
  <c r="K1351" i="7" s="1"/>
  <c r="F1351" i="7"/>
  <c r="G1351" i="7" s="1"/>
  <c r="H1351" i="7" s="1"/>
  <c r="I1350" i="7"/>
  <c r="J1350" i="7" s="1"/>
  <c r="K1350" i="7" s="1"/>
  <c r="F1350" i="7"/>
  <c r="G1350" i="7" s="1"/>
  <c r="H1350" i="7" s="1"/>
  <c r="I1349" i="7"/>
  <c r="J1349" i="7" s="1"/>
  <c r="K1349" i="7" s="1"/>
  <c r="F1349" i="7"/>
  <c r="G1349" i="7" s="1"/>
  <c r="H1349" i="7" s="1"/>
  <c r="I1348" i="7"/>
  <c r="J1348" i="7" s="1"/>
  <c r="K1348" i="7" s="1"/>
  <c r="G1348" i="7"/>
  <c r="H1348" i="7" s="1"/>
  <c r="F1348" i="7"/>
  <c r="I1347" i="7"/>
  <c r="J1347" i="7" s="1"/>
  <c r="K1347" i="7" s="1"/>
  <c r="F1347" i="7"/>
  <c r="G1347" i="7" s="1"/>
  <c r="H1347" i="7" s="1"/>
  <c r="I1346" i="7"/>
  <c r="J1346" i="7" s="1"/>
  <c r="K1346" i="7" s="1"/>
  <c r="F1346" i="7"/>
  <c r="G1346" i="7" s="1"/>
  <c r="H1346" i="7" s="1"/>
  <c r="I1345" i="7"/>
  <c r="J1345" i="7" s="1"/>
  <c r="K1345" i="7" s="1"/>
  <c r="F1345" i="7"/>
  <c r="G1345" i="7" s="1"/>
  <c r="H1345" i="7" s="1"/>
  <c r="I1344" i="7"/>
  <c r="J1344" i="7" s="1"/>
  <c r="K1344" i="7" s="1"/>
  <c r="F1344" i="7"/>
  <c r="G1344" i="7" s="1"/>
  <c r="H1344" i="7" s="1"/>
  <c r="I1343" i="7"/>
  <c r="J1343" i="7" s="1"/>
  <c r="K1343" i="7" s="1"/>
  <c r="F1343" i="7"/>
  <c r="G1343" i="7" s="1"/>
  <c r="H1343" i="7" s="1"/>
  <c r="I1342" i="7"/>
  <c r="J1342" i="7" s="1"/>
  <c r="K1342" i="7" s="1"/>
  <c r="G1342" i="7"/>
  <c r="H1342" i="7" s="1"/>
  <c r="F1342" i="7"/>
  <c r="I1341" i="7"/>
  <c r="J1341" i="7" s="1"/>
  <c r="K1341" i="7" s="1"/>
  <c r="F1341" i="7"/>
  <c r="G1341" i="7" s="1"/>
  <c r="H1341" i="7" s="1"/>
  <c r="I1340" i="7"/>
  <c r="J1340" i="7" s="1"/>
  <c r="K1340" i="7" s="1"/>
  <c r="F1340" i="7"/>
  <c r="G1340" i="7" s="1"/>
  <c r="H1340" i="7" s="1"/>
  <c r="I1339" i="7"/>
  <c r="J1339" i="7" s="1"/>
  <c r="K1339" i="7" s="1"/>
  <c r="F1339" i="7"/>
  <c r="G1339" i="7" s="1"/>
  <c r="H1339" i="7" s="1"/>
  <c r="I1338" i="7"/>
  <c r="J1338" i="7" s="1"/>
  <c r="K1338" i="7" s="1"/>
  <c r="F1338" i="7"/>
  <c r="G1338" i="7" s="1"/>
  <c r="H1338" i="7" s="1"/>
  <c r="I1337" i="7"/>
  <c r="J1337" i="7" s="1"/>
  <c r="K1337" i="7" s="1"/>
  <c r="F1337" i="7"/>
  <c r="G1337" i="7" s="1"/>
  <c r="H1337" i="7" s="1"/>
  <c r="I1336" i="7"/>
  <c r="J1336" i="7" s="1"/>
  <c r="K1336" i="7" s="1"/>
  <c r="G1336" i="7"/>
  <c r="H1336" i="7" s="1"/>
  <c r="F1336" i="7"/>
  <c r="I1335" i="7"/>
  <c r="J1335" i="7" s="1"/>
  <c r="K1335" i="7" s="1"/>
  <c r="F1335" i="7"/>
  <c r="G1335" i="7" s="1"/>
  <c r="H1335" i="7" s="1"/>
  <c r="I1334" i="7"/>
  <c r="J1334" i="7" s="1"/>
  <c r="K1334" i="7" s="1"/>
  <c r="F1334" i="7"/>
  <c r="G1334" i="7" s="1"/>
  <c r="H1334" i="7" s="1"/>
  <c r="I1333" i="7"/>
  <c r="J1333" i="7" s="1"/>
  <c r="K1333" i="7" s="1"/>
  <c r="F1333" i="7"/>
  <c r="G1333" i="7" s="1"/>
  <c r="H1333" i="7" s="1"/>
  <c r="I1332" i="7"/>
  <c r="J1332" i="7" s="1"/>
  <c r="K1332" i="7" s="1"/>
  <c r="F1332" i="7"/>
  <c r="G1332" i="7" s="1"/>
  <c r="H1332" i="7" s="1"/>
  <c r="I1331" i="7"/>
  <c r="J1331" i="7" s="1"/>
  <c r="K1331" i="7" s="1"/>
  <c r="F1331" i="7"/>
  <c r="G1331" i="7" s="1"/>
  <c r="H1331" i="7" s="1"/>
  <c r="I1330" i="7"/>
  <c r="J1330" i="7" s="1"/>
  <c r="K1330" i="7" s="1"/>
  <c r="G1330" i="7"/>
  <c r="H1330" i="7" s="1"/>
  <c r="F1330" i="7"/>
  <c r="I1329" i="7"/>
  <c r="J1329" i="7" s="1"/>
  <c r="K1329" i="7" s="1"/>
  <c r="F1329" i="7"/>
  <c r="G1329" i="7" s="1"/>
  <c r="H1329" i="7" s="1"/>
  <c r="I1328" i="7"/>
  <c r="J1328" i="7" s="1"/>
  <c r="K1328" i="7" s="1"/>
  <c r="F1328" i="7"/>
  <c r="G1328" i="7" s="1"/>
  <c r="H1328" i="7" s="1"/>
  <c r="I1327" i="7"/>
  <c r="J1327" i="7" s="1"/>
  <c r="K1327" i="7" s="1"/>
  <c r="F1327" i="7"/>
  <c r="G1327" i="7" s="1"/>
  <c r="H1327" i="7" s="1"/>
  <c r="I1326" i="7"/>
  <c r="J1326" i="7" s="1"/>
  <c r="K1326" i="7" s="1"/>
  <c r="F1326" i="7"/>
  <c r="G1326" i="7" s="1"/>
  <c r="H1326" i="7" s="1"/>
  <c r="I1325" i="7"/>
  <c r="J1325" i="7" s="1"/>
  <c r="K1325" i="7" s="1"/>
  <c r="F1325" i="7"/>
  <c r="G1325" i="7" s="1"/>
  <c r="H1325" i="7" s="1"/>
  <c r="I1324" i="7"/>
  <c r="J1324" i="7" s="1"/>
  <c r="K1324" i="7" s="1"/>
  <c r="G1324" i="7"/>
  <c r="H1324" i="7" s="1"/>
  <c r="F1324" i="7"/>
  <c r="I1323" i="7"/>
  <c r="J1323" i="7" s="1"/>
  <c r="K1323" i="7" s="1"/>
  <c r="F1323" i="7"/>
  <c r="G1323" i="7" s="1"/>
  <c r="H1323" i="7" s="1"/>
  <c r="I1322" i="7"/>
  <c r="J1322" i="7" s="1"/>
  <c r="K1322" i="7" s="1"/>
  <c r="F1322" i="7"/>
  <c r="G1322" i="7" s="1"/>
  <c r="H1322" i="7" s="1"/>
  <c r="I1321" i="7"/>
  <c r="J1321" i="7" s="1"/>
  <c r="K1321" i="7" s="1"/>
  <c r="F1321" i="7"/>
  <c r="G1321" i="7" s="1"/>
  <c r="H1321" i="7" s="1"/>
  <c r="I1320" i="7"/>
  <c r="J1320" i="7" s="1"/>
  <c r="K1320" i="7" s="1"/>
  <c r="F1320" i="7"/>
  <c r="G1320" i="7" s="1"/>
  <c r="H1320" i="7" s="1"/>
  <c r="I1319" i="7"/>
  <c r="J1319" i="7" s="1"/>
  <c r="K1319" i="7" s="1"/>
  <c r="F1319" i="7"/>
  <c r="G1319" i="7" s="1"/>
  <c r="H1319" i="7" s="1"/>
  <c r="I1318" i="7"/>
  <c r="J1318" i="7" s="1"/>
  <c r="K1318" i="7" s="1"/>
  <c r="G1318" i="7"/>
  <c r="H1318" i="7" s="1"/>
  <c r="F1318" i="7"/>
  <c r="I1317" i="7"/>
  <c r="J1317" i="7" s="1"/>
  <c r="K1317" i="7" s="1"/>
  <c r="F1317" i="7"/>
  <c r="G1317" i="7" s="1"/>
  <c r="H1317" i="7" s="1"/>
  <c r="I1316" i="7"/>
  <c r="J1316" i="7" s="1"/>
  <c r="K1316" i="7" s="1"/>
  <c r="F1316" i="7"/>
  <c r="G1316" i="7" s="1"/>
  <c r="H1316" i="7" s="1"/>
  <c r="I1315" i="7"/>
  <c r="J1315" i="7" s="1"/>
  <c r="K1315" i="7" s="1"/>
  <c r="F1315" i="7"/>
  <c r="G1315" i="7" s="1"/>
  <c r="H1315" i="7" s="1"/>
  <c r="I1314" i="7"/>
  <c r="J1314" i="7" s="1"/>
  <c r="K1314" i="7" s="1"/>
  <c r="F1314" i="7"/>
  <c r="G1314" i="7" s="1"/>
  <c r="H1314" i="7" s="1"/>
  <c r="I1313" i="7"/>
  <c r="J1313" i="7" s="1"/>
  <c r="K1313" i="7" s="1"/>
  <c r="F1313" i="7"/>
  <c r="G1313" i="7" s="1"/>
  <c r="H1313" i="7" s="1"/>
  <c r="K1312" i="7"/>
  <c r="I1312" i="7"/>
  <c r="J1312" i="7" s="1"/>
  <c r="F1312" i="7"/>
  <c r="G1312" i="7" s="1"/>
  <c r="H1312" i="7" s="1"/>
  <c r="I1311" i="7"/>
  <c r="J1311" i="7" s="1"/>
  <c r="K1311" i="7" s="1"/>
  <c r="G1311" i="7"/>
  <c r="H1311" i="7" s="1"/>
  <c r="F1311" i="7"/>
  <c r="I1310" i="7"/>
  <c r="J1310" i="7" s="1"/>
  <c r="K1310" i="7" s="1"/>
  <c r="F1310" i="7"/>
  <c r="G1310" i="7" s="1"/>
  <c r="H1310" i="7" s="1"/>
  <c r="K1309" i="7"/>
  <c r="I1309" i="7"/>
  <c r="J1309" i="7" s="1"/>
  <c r="G1309" i="7"/>
  <c r="H1309" i="7" s="1"/>
  <c r="F1309" i="7"/>
  <c r="K1308" i="7"/>
  <c r="I1308" i="7"/>
  <c r="J1308" i="7" s="1"/>
  <c r="F1308" i="7"/>
  <c r="G1308" i="7" s="1"/>
  <c r="H1308" i="7" s="1"/>
  <c r="I1307" i="7"/>
  <c r="J1307" i="7" s="1"/>
  <c r="K1307" i="7" s="1"/>
  <c r="F1307" i="7"/>
  <c r="G1307" i="7" s="1"/>
  <c r="H1307" i="7" s="1"/>
  <c r="I1306" i="7"/>
  <c r="J1306" i="7" s="1"/>
  <c r="K1306" i="7" s="1"/>
  <c r="G1306" i="7"/>
  <c r="H1306" i="7" s="1"/>
  <c r="F1306" i="7"/>
  <c r="I1305" i="7"/>
  <c r="J1305" i="7" s="1"/>
  <c r="K1305" i="7" s="1"/>
  <c r="F1305" i="7"/>
  <c r="G1305" i="7" s="1"/>
  <c r="H1305" i="7" s="1"/>
  <c r="I1304" i="7"/>
  <c r="J1304" i="7" s="1"/>
  <c r="K1304" i="7" s="1"/>
  <c r="F1304" i="7"/>
  <c r="G1304" i="7" s="1"/>
  <c r="H1304" i="7" s="1"/>
  <c r="I1303" i="7"/>
  <c r="J1303" i="7" s="1"/>
  <c r="K1303" i="7" s="1"/>
  <c r="F1303" i="7"/>
  <c r="G1303" i="7" s="1"/>
  <c r="H1303" i="7" s="1"/>
  <c r="I1302" i="7"/>
  <c r="J1302" i="7" s="1"/>
  <c r="K1302" i="7" s="1"/>
  <c r="F1302" i="7"/>
  <c r="G1302" i="7" s="1"/>
  <c r="H1302" i="7" s="1"/>
  <c r="I1301" i="7"/>
  <c r="J1301" i="7" s="1"/>
  <c r="K1301" i="7" s="1"/>
  <c r="F1301" i="7"/>
  <c r="G1301" i="7" s="1"/>
  <c r="H1301" i="7" s="1"/>
  <c r="K1300" i="7"/>
  <c r="I1300" i="7"/>
  <c r="J1300" i="7" s="1"/>
  <c r="F1300" i="7"/>
  <c r="G1300" i="7" s="1"/>
  <c r="H1300" i="7" s="1"/>
  <c r="I1299" i="7"/>
  <c r="J1299" i="7" s="1"/>
  <c r="K1299" i="7" s="1"/>
  <c r="G1299" i="7"/>
  <c r="H1299" i="7" s="1"/>
  <c r="F1299" i="7"/>
  <c r="I1298" i="7"/>
  <c r="J1298" i="7" s="1"/>
  <c r="K1298" i="7" s="1"/>
  <c r="F1298" i="7"/>
  <c r="G1298" i="7" s="1"/>
  <c r="H1298" i="7" s="1"/>
  <c r="K1297" i="7"/>
  <c r="I1297" i="7"/>
  <c r="J1297" i="7" s="1"/>
  <c r="G1297" i="7"/>
  <c r="H1297" i="7" s="1"/>
  <c r="F1297" i="7"/>
  <c r="K1296" i="7"/>
  <c r="I1296" i="7"/>
  <c r="J1296" i="7" s="1"/>
  <c r="F1296" i="7"/>
  <c r="G1296" i="7" s="1"/>
  <c r="H1296" i="7" s="1"/>
  <c r="I1295" i="7"/>
  <c r="J1295" i="7" s="1"/>
  <c r="K1295" i="7" s="1"/>
  <c r="F1295" i="7"/>
  <c r="G1295" i="7" s="1"/>
  <c r="H1295" i="7" s="1"/>
  <c r="I1294" i="7"/>
  <c r="J1294" i="7" s="1"/>
  <c r="K1294" i="7" s="1"/>
  <c r="G1294" i="7"/>
  <c r="H1294" i="7" s="1"/>
  <c r="F1294" i="7"/>
  <c r="I1293" i="7"/>
  <c r="J1293" i="7" s="1"/>
  <c r="K1293" i="7" s="1"/>
  <c r="F1293" i="7"/>
  <c r="G1293" i="7" s="1"/>
  <c r="H1293" i="7" s="1"/>
  <c r="I1292" i="7"/>
  <c r="J1292" i="7" s="1"/>
  <c r="K1292" i="7" s="1"/>
  <c r="F1292" i="7"/>
  <c r="G1292" i="7" s="1"/>
  <c r="H1292" i="7" s="1"/>
  <c r="I1291" i="7"/>
  <c r="J1291" i="7" s="1"/>
  <c r="K1291" i="7" s="1"/>
  <c r="F1291" i="7"/>
  <c r="G1291" i="7" s="1"/>
  <c r="H1291" i="7" s="1"/>
  <c r="I1290" i="7"/>
  <c r="J1290" i="7" s="1"/>
  <c r="K1290" i="7" s="1"/>
  <c r="F1290" i="7"/>
  <c r="G1290" i="7" s="1"/>
  <c r="H1290" i="7" s="1"/>
  <c r="I1289" i="7"/>
  <c r="J1289" i="7" s="1"/>
  <c r="K1289" i="7" s="1"/>
  <c r="F1289" i="7"/>
  <c r="G1289" i="7" s="1"/>
  <c r="H1289" i="7" s="1"/>
  <c r="K1288" i="7"/>
  <c r="I1288" i="7"/>
  <c r="J1288" i="7" s="1"/>
  <c r="F1288" i="7"/>
  <c r="G1288" i="7" s="1"/>
  <c r="H1288" i="7" s="1"/>
  <c r="I1287" i="7"/>
  <c r="J1287" i="7" s="1"/>
  <c r="K1287" i="7" s="1"/>
  <c r="G1287" i="7"/>
  <c r="H1287" i="7" s="1"/>
  <c r="F1287" i="7"/>
  <c r="I1286" i="7"/>
  <c r="J1286" i="7" s="1"/>
  <c r="K1286" i="7" s="1"/>
  <c r="F1286" i="7"/>
  <c r="G1286" i="7" s="1"/>
  <c r="H1286" i="7" s="1"/>
  <c r="K1285" i="7"/>
  <c r="I1285" i="7"/>
  <c r="J1285" i="7" s="1"/>
  <c r="G1285" i="7"/>
  <c r="H1285" i="7" s="1"/>
  <c r="F1285" i="7"/>
  <c r="K1284" i="7"/>
  <c r="I1284" i="7"/>
  <c r="J1284" i="7" s="1"/>
  <c r="F1284" i="7"/>
  <c r="G1284" i="7" s="1"/>
  <c r="H1284" i="7" s="1"/>
  <c r="I1283" i="7"/>
  <c r="J1283" i="7" s="1"/>
  <c r="K1283" i="7" s="1"/>
  <c r="F1283" i="7"/>
  <c r="G1283" i="7" s="1"/>
  <c r="H1283" i="7" s="1"/>
  <c r="I1282" i="7"/>
  <c r="J1282" i="7" s="1"/>
  <c r="K1282" i="7" s="1"/>
  <c r="G1282" i="7"/>
  <c r="H1282" i="7" s="1"/>
  <c r="F1282" i="7"/>
  <c r="I1281" i="7"/>
  <c r="J1281" i="7" s="1"/>
  <c r="K1281" i="7" s="1"/>
  <c r="F1281" i="7"/>
  <c r="G1281" i="7" s="1"/>
  <c r="H1281" i="7" s="1"/>
  <c r="I1280" i="7"/>
  <c r="J1280" i="7" s="1"/>
  <c r="K1280" i="7" s="1"/>
  <c r="F1280" i="7"/>
  <c r="G1280" i="7" s="1"/>
  <c r="H1280" i="7" s="1"/>
  <c r="I1279" i="7"/>
  <c r="J1279" i="7" s="1"/>
  <c r="K1279" i="7" s="1"/>
  <c r="F1279" i="7"/>
  <c r="G1279" i="7" s="1"/>
  <c r="H1279" i="7" s="1"/>
  <c r="I1278" i="7"/>
  <c r="J1278" i="7" s="1"/>
  <c r="K1278" i="7" s="1"/>
  <c r="F1278" i="7"/>
  <c r="G1278" i="7" s="1"/>
  <c r="H1278" i="7" s="1"/>
  <c r="I1277" i="7"/>
  <c r="J1277" i="7" s="1"/>
  <c r="K1277" i="7" s="1"/>
  <c r="F1277" i="7"/>
  <c r="G1277" i="7" s="1"/>
  <c r="H1277" i="7" s="1"/>
  <c r="K1276" i="7"/>
  <c r="I1276" i="7"/>
  <c r="J1276" i="7" s="1"/>
  <c r="F1276" i="7"/>
  <c r="G1276" i="7" s="1"/>
  <c r="H1276" i="7" s="1"/>
  <c r="I1275" i="7"/>
  <c r="J1275" i="7" s="1"/>
  <c r="K1275" i="7" s="1"/>
  <c r="G1275" i="7"/>
  <c r="H1275" i="7" s="1"/>
  <c r="F1275" i="7"/>
  <c r="I1274" i="7"/>
  <c r="J1274" i="7" s="1"/>
  <c r="K1274" i="7" s="1"/>
  <c r="F1274" i="7"/>
  <c r="G1274" i="7" s="1"/>
  <c r="H1274" i="7" s="1"/>
  <c r="K1273" i="7"/>
  <c r="I1273" i="7"/>
  <c r="J1273" i="7" s="1"/>
  <c r="G1273" i="7"/>
  <c r="H1273" i="7" s="1"/>
  <c r="F1273" i="7"/>
  <c r="K1272" i="7"/>
  <c r="I1272" i="7"/>
  <c r="J1272" i="7" s="1"/>
  <c r="F1272" i="7"/>
  <c r="G1272" i="7" s="1"/>
  <c r="H1272" i="7" s="1"/>
  <c r="I1271" i="7"/>
  <c r="J1271" i="7" s="1"/>
  <c r="K1271" i="7" s="1"/>
  <c r="F1271" i="7"/>
  <c r="G1271" i="7" s="1"/>
  <c r="H1271" i="7" s="1"/>
  <c r="I1270" i="7"/>
  <c r="J1270" i="7" s="1"/>
  <c r="K1270" i="7" s="1"/>
  <c r="G1270" i="7"/>
  <c r="H1270" i="7" s="1"/>
  <c r="F1270" i="7"/>
  <c r="I1269" i="7"/>
  <c r="J1269" i="7" s="1"/>
  <c r="K1269" i="7" s="1"/>
  <c r="F1269" i="7"/>
  <c r="G1269" i="7" s="1"/>
  <c r="H1269" i="7" s="1"/>
  <c r="I1268" i="7"/>
  <c r="J1268" i="7" s="1"/>
  <c r="K1268" i="7" s="1"/>
  <c r="F1268" i="7"/>
  <c r="G1268" i="7" s="1"/>
  <c r="H1268" i="7" s="1"/>
  <c r="I1267" i="7"/>
  <c r="J1267" i="7" s="1"/>
  <c r="K1267" i="7" s="1"/>
  <c r="F1267" i="7"/>
  <c r="G1267" i="7" s="1"/>
  <c r="H1267" i="7" s="1"/>
  <c r="I1266" i="7"/>
  <c r="J1266" i="7" s="1"/>
  <c r="K1266" i="7" s="1"/>
  <c r="F1266" i="7"/>
  <c r="G1266" i="7" s="1"/>
  <c r="H1266" i="7" s="1"/>
  <c r="I1265" i="7"/>
  <c r="J1265" i="7" s="1"/>
  <c r="K1265" i="7" s="1"/>
  <c r="F1265" i="7"/>
  <c r="G1265" i="7" s="1"/>
  <c r="H1265" i="7" s="1"/>
  <c r="K1264" i="7"/>
  <c r="I1264" i="7"/>
  <c r="J1264" i="7" s="1"/>
  <c r="F1264" i="7"/>
  <c r="G1264" i="7" s="1"/>
  <c r="H1264" i="7" s="1"/>
  <c r="I1263" i="7"/>
  <c r="J1263" i="7" s="1"/>
  <c r="K1263" i="7" s="1"/>
  <c r="G1263" i="7"/>
  <c r="H1263" i="7" s="1"/>
  <c r="F1263" i="7"/>
  <c r="I1262" i="7"/>
  <c r="J1262" i="7" s="1"/>
  <c r="K1262" i="7" s="1"/>
  <c r="F1262" i="7"/>
  <c r="G1262" i="7" s="1"/>
  <c r="H1262" i="7" s="1"/>
  <c r="I1261" i="7"/>
  <c r="J1261" i="7" s="1"/>
  <c r="K1261" i="7" s="1"/>
  <c r="F1261" i="7"/>
  <c r="G1261" i="7" s="1"/>
  <c r="H1261" i="7" s="1"/>
  <c r="I1260" i="7"/>
  <c r="J1260" i="7" s="1"/>
  <c r="K1260" i="7" s="1"/>
  <c r="F1260" i="7"/>
  <c r="G1260" i="7" s="1"/>
  <c r="H1260" i="7" s="1"/>
  <c r="I1259" i="7"/>
  <c r="J1259" i="7" s="1"/>
  <c r="K1259" i="7" s="1"/>
  <c r="F1259" i="7"/>
  <c r="G1259" i="7" s="1"/>
  <c r="H1259" i="7" s="1"/>
  <c r="K1258" i="7"/>
  <c r="I1258" i="7"/>
  <c r="J1258" i="7" s="1"/>
  <c r="F1258" i="7"/>
  <c r="G1258" i="7" s="1"/>
  <c r="H1258" i="7" s="1"/>
  <c r="I1257" i="7"/>
  <c r="J1257" i="7" s="1"/>
  <c r="K1257" i="7" s="1"/>
  <c r="G1257" i="7"/>
  <c r="H1257" i="7" s="1"/>
  <c r="F1257" i="7"/>
  <c r="I1256" i="7"/>
  <c r="J1256" i="7" s="1"/>
  <c r="K1256" i="7" s="1"/>
  <c r="F1256" i="7"/>
  <c r="G1256" i="7" s="1"/>
  <c r="H1256" i="7" s="1"/>
  <c r="I1255" i="7"/>
  <c r="J1255" i="7" s="1"/>
  <c r="K1255" i="7" s="1"/>
  <c r="F1255" i="7"/>
  <c r="G1255" i="7" s="1"/>
  <c r="H1255" i="7" s="1"/>
  <c r="I1254" i="7"/>
  <c r="J1254" i="7" s="1"/>
  <c r="K1254" i="7" s="1"/>
  <c r="F1254" i="7"/>
  <c r="G1254" i="7" s="1"/>
  <c r="H1254" i="7" s="1"/>
  <c r="I1253" i="7"/>
  <c r="J1253" i="7" s="1"/>
  <c r="K1253" i="7" s="1"/>
  <c r="F1253" i="7"/>
  <c r="G1253" i="7" s="1"/>
  <c r="H1253" i="7" s="1"/>
  <c r="K1252" i="7"/>
  <c r="I1252" i="7"/>
  <c r="J1252" i="7" s="1"/>
  <c r="F1252" i="7"/>
  <c r="G1252" i="7" s="1"/>
  <c r="H1252" i="7" s="1"/>
  <c r="I1251" i="7"/>
  <c r="J1251" i="7" s="1"/>
  <c r="K1251" i="7" s="1"/>
  <c r="G1251" i="7"/>
  <c r="H1251" i="7" s="1"/>
  <c r="F1251" i="7"/>
  <c r="I1250" i="7"/>
  <c r="J1250" i="7" s="1"/>
  <c r="K1250" i="7" s="1"/>
  <c r="F1250" i="7"/>
  <c r="G1250" i="7" s="1"/>
  <c r="H1250" i="7" s="1"/>
  <c r="K1249" i="7"/>
  <c r="I1249" i="7"/>
  <c r="J1249" i="7" s="1"/>
  <c r="G1249" i="7"/>
  <c r="H1249" i="7" s="1"/>
  <c r="F1249" i="7"/>
  <c r="K1248" i="7"/>
  <c r="I1248" i="7"/>
  <c r="J1248" i="7" s="1"/>
  <c r="F1248" i="7"/>
  <c r="G1248" i="7" s="1"/>
  <c r="H1248" i="7" s="1"/>
  <c r="I1247" i="7"/>
  <c r="J1247" i="7" s="1"/>
  <c r="K1247" i="7" s="1"/>
  <c r="F1247" i="7"/>
  <c r="G1247" i="7" s="1"/>
  <c r="H1247" i="7" s="1"/>
  <c r="I1246" i="7"/>
  <c r="J1246" i="7" s="1"/>
  <c r="K1246" i="7" s="1"/>
  <c r="G1246" i="7"/>
  <c r="H1246" i="7" s="1"/>
  <c r="F1246" i="7"/>
  <c r="I1245" i="7"/>
  <c r="J1245" i="7" s="1"/>
  <c r="K1245" i="7" s="1"/>
  <c r="F1245" i="7"/>
  <c r="G1245" i="7" s="1"/>
  <c r="H1245" i="7" s="1"/>
  <c r="I1244" i="7"/>
  <c r="J1244" i="7" s="1"/>
  <c r="K1244" i="7" s="1"/>
  <c r="H1244" i="7"/>
  <c r="F1244" i="7"/>
  <c r="G1244" i="7" s="1"/>
  <c r="K1243" i="7"/>
  <c r="I1243" i="7"/>
  <c r="J1243" i="7" s="1"/>
  <c r="G1243" i="7"/>
  <c r="H1243" i="7" s="1"/>
  <c r="F1243" i="7"/>
  <c r="K1242" i="7"/>
  <c r="I1242" i="7"/>
  <c r="J1242" i="7" s="1"/>
  <c r="F1242" i="7"/>
  <c r="G1242" i="7" s="1"/>
  <c r="H1242" i="7" s="1"/>
  <c r="I1241" i="7"/>
  <c r="J1241" i="7" s="1"/>
  <c r="K1241" i="7" s="1"/>
  <c r="F1241" i="7"/>
  <c r="G1241" i="7" s="1"/>
  <c r="H1241" i="7" s="1"/>
  <c r="I1240" i="7"/>
  <c r="J1240" i="7" s="1"/>
  <c r="K1240" i="7" s="1"/>
  <c r="G1240" i="7"/>
  <c r="H1240" i="7" s="1"/>
  <c r="F1240" i="7"/>
  <c r="I1239" i="7"/>
  <c r="J1239" i="7" s="1"/>
  <c r="K1239" i="7" s="1"/>
  <c r="F1239" i="7"/>
  <c r="G1239" i="7" s="1"/>
  <c r="H1239" i="7" s="1"/>
  <c r="I1238" i="7"/>
  <c r="J1238" i="7" s="1"/>
  <c r="K1238" i="7" s="1"/>
  <c r="H1238" i="7"/>
  <c r="F1238" i="7"/>
  <c r="G1238" i="7" s="1"/>
  <c r="K1237" i="7"/>
  <c r="I1237" i="7"/>
  <c r="J1237" i="7" s="1"/>
  <c r="G1237" i="7"/>
  <c r="H1237" i="7" s="1"/>
  <c r="F1237" i="7"/>
  <c r="K1236" i="7"/>
  <c r="I1236" i="7"/>
  <c r="J1236" i="7" s="1"/>
  <c r="F1236" i="7"/>
  <c r="G1236" i="7" s="1"/>
  <c r="H1236" i="7" s="1"/>
  <c r="I1235" i="7"/>
  <c r="J1235" i="7" s="1"/>
  <c r="K1235" i="7" s="1"/>
  <c r="F1235" i="7"/>
  <c r="G1235" i="7" s="1"/>
  <c r="H1235" i="7" s="1"/>
  <c r="I1234" i="7"/>
  <c r="J1234" i="7" s="1"/>
  <c r="K1234" i="7" s="1"/>
  <c r="G1234" i="7"/>
  <c r="H1234" i="7" s="1"/>
  <c r="F1234" i="7"/>
  <c r="I1233" i="7"/>
  <c r="J1233" i="7" s="1"/>
  <c r="K1233" i="7" s="1"/>
  <c r="F1233" i="7"/>
  <c r="G1233" i="7" s="1"/>
  <c r="H1233" i="7" s="1"/>
  <c r="I1232" i="7"/>
  <c r="J1232" i="7" s="1"/>
  <c r="K1232" i="7" s="1"/>
  <c r="H1232" i="7"/>
  <c r="F1232" i="7"/>
  <c r="G1232" i="7" s="1"/>
  <c r="K1231" i="7"/>
  <c r="I1231" i="7"/>
  <c r="J1231" i="7" s="1"/>
  <c r="G1231" i="7"/>
  <c r="H1231" i="7" s="1"/>
  <c r="F1231" i="7"/>
  <c r="K1230" i="7"/>
  <c r="I1230" i="7"/>
  <c r="J1230" i="7" s="1"/>
  <c r="F1230" i="7"/>
  <c r="G1230" i="7" s="1"/>
  <c r="H1230" i="7" s="1"/>
  <c r="I1229" i="7"/>
  <c r="J1229" i="7" s="1"/>
  <c r="K1229" i="7" s="1"/>
  <c r="F1229" i="7"/>
  <c r="G1229" i="7" s="1"/>
  <c r="H1229" i="7" s="1"/>
  <c r="I1228" i="7"/>
  <c r="J1228" i="7" s="1"/>
  <c r="K1228" i="7" s="1"/>
  <c r="G1228" i="7"/>
  <c r="H1228" i="7" s="1"/>
  <c r="F1228" i="7"/>
  <c r="I1227" i="7"/>
  <c r="J1227" i="7" s="1"/>
  <c r="K1227" i="7" s="1"/>
  <c r="F1227" i="7"/>
  <c r="G1227" i="7" s="1"/>
  <c r="H1227" i="7" s="1"/>
  <c r="I1226" i="7"/>
  <c r="J1226" i="7" s="1"/>
  <c r="K1226" i="7" s="1"/>
  <c r="H1226" i="7"/>
  <c r="F1226" i="7"/>
  <c r="G1226" i="7" s="1"/>
  <c r="K1225" i="7"/>
  <c r="I1225" i="7"/>
  <c r="J1225" i="7" s="1"/>
  <c r="G1225" i="7"/>
  <c r="H1225" i="7" s="1"/>
  <c r="F1225" i="7"/>
  <c r="K1224" i="7"/>
  <c r="I1224" i="7"/>
  <c r="J1224" i="7" s="1"/>
  <c r="F1224" i="7"/>
  <c r="G1224" i="7" s="1"/>
  <c r="H1224" i="7" s="1"/>
  <c r="I1223" i="7"/>
  <c r="J1223" i="7" s="1"/>
  <c r="K1223" i="7" s="1"/>
  <c r="F1223" i="7"/>
  <c r="G1223" i="7" s="1"/>
  <c r="H1223" i="7" s="1"/>
  <c r="I1222" i="7"/>
  <c r="J1222" i="7" s="1"/>
  <c r="K1222" i="7" s="1"/>
  <c r="G1222" i="7"/>
  <c r="H1222" i="7" s="1"/>
  <c r="F1222" i="7"/>
  <c r="I1221" i="7"/>
  <c r="J1221" i="7" s="1"/>
  <c r="K1221" i="7" s="1"/>
  <c r="F1221" i="7"/>
  <c r="G1221" i="7" s="1"/>
  <c r="H1221" i="7" s="1"/>
  <c r="I1220" i="7"/>
  <c r="J1220" i="7" s="1"/>
  <c r="K1220" i="7" s="1"/>
  <c r="H1220" i="7"/>
  <c r="F1220" i="7"/>
  <c r="G1220" i="7" s="1"/>
  <c r="K1219" i="7"/>
  <c r="I1219" i="7"/>
  <c r="J1219" i="7" s="1"/>
  <c r="G1219" i="7"/>
  <c r="H1219" i="7" s="1"/>
  <c r="F1219" i="7"/>
  <c r="K1218" i="7"/>
  <c r="I1218" i="7"/>
  <c r="J1218" i="7" s="1"/>
  <c r="F1218" i="7"/>
  <c r="G1218" i="7" s="1"/>
  <c r="H1218" i="7" s="1"/>
  <c r="I1217" i="7"/>
  <c r="J1217" i="7" s="1"/>
  <c r="K1217" i="7" s="1"/>
  <c r="F1217" i="7"/>
  <c r="G1217" i="7" s="1"/>
  <c r="H1217" i="7" s="1"/>
  <c r="I1216" i="7"/>
  <c r="J1216" i="7" s="1"/>
  <c r="K1216" i="7" s="1"/>
  <c r="G1216" i="7"/>
  <c r="H1216" i="7" s="1"/>
  <c r="F1216" i="7"/>
  <c r="I1215" i="7"/>
  <c r="J1215" i="7" s="1"/>
  <c r="K1215" i="7" s="1"/>
  <c r="F1215" i="7"/>
  <c r="G1215" i="7" s="1"/>
  <c r="H1215" i="7" s="1"/>
  <c r="I1214" i="7"/>
  <c r="J1214" i="7" s="1"/>
  <c r="K1214" i="7" s="1"/>
  <c r="H1214" i="7"/>
  <c r="F1214" i="7"/>
  <c r="G1214" i="7" s="1"/>
  <c r="K1213" i="7"/>
  <c r="I1213" i="7"/>
  <c r="J1213" i="7" s="1"/>
  <c r="G1213" i="7"/>
  <c r="H1213" i="7" s="1"/>
  <c r="F1213" i="7"/>
  <c r="K1212" i="7"/>
  <c r="I1212" i="7"/>
  <c r="J1212" i="7" s="1"/>
  <c r="F1212" i="7"/>
  <c r="G1212" i="7" s="1"/>
  <c r="H1212" i="7" s="1"/>
  <c r="I1211" i="7"/>
  <c r="J1211" i="7" s="1"/>
  <c r="K1211" i="7" s="1"/>
  <c r="F1211" i="7"/>
  <c r="G1211" i="7" s="1"/>
  <c r="H1211" i="7" s="1"/>
  <c r="I1210" i="7"/>
  <c r="J1210" i="7" s="1"/>
  <c r="K1210" i="7" s="1"/>
  <c r="G1210" i="7"/>
  <c r="H1210" i="7" s="1"/>
  <c r="F1210" i="7"/>
  <c r="I1209" i="7"/>
  <c r="J1209" i="7" s="1"/>
  <c r="K1209" i="7" s="1"/>
  <c r="F1209" i="7"/>
  <c r="G1209" i="7" s="1"/>
  <c r="H1209" i="7" s="1"/>
  <c r="I1208" i="7"/>
  <c r="J1208" i="7" s="1"/>
  <c r="K1208" i="7" s="1"/>
  <c r="H1208" i="7"/>
  <c r="F1208" i="7"/>
  <c r="G1208" i="7" s="1"/>
  <c r="K1207" i="7"/>
  <c r="I1207" i="7"/>
  <c r="J1207" i="7" s="1"/>
  <c r="G1207" i="7"/>
  <c r="H1207" i="7" s="1"/>
  <c r="F1207" i="7"/>
  <c r="K1206" i="7"/>
  <c r="I1206" i="7"/>
  <c r="J1206" i="7" s="1"/>
  <c r="F1206" i="7"/>
  <c r="G1206" i="7" s="1"/>
  <c r="H1206" i="7" s="1"/>
  <c r="I1205" i="7"/>
  <c r="J1205" i="7" s="1"/>
  <c r="K1205" i="7" s="1"/>
  <c r="F1205" i="7"/>
  <c r="G1205" i="7" s="1"/>
  <c r="H1205" i="7" s="1"/>
  <c r="I1204" i="7"/>
  <c r="J1204" i="7" s="1"/>
  <c r="K1204" i="7" s="1"/>
  <c r="G1204" i="7"/>
  <c r="H1204" i="7" s="1"/>
  <c r="F1204" i="7"/>
  <c r="I1203" i="7"/>
  <c r="J1203" i="7" s="1"/>
  <c r="K1203" i="7" s="1"/>
  <c r="F1203" i="7"/>
  <c r="G1203" i="7" s="1"/>
  <c r="H1203" i="7" s="1"/>
  <c r="I1202" i="7"/>
  <c r="J1202" i="7" s="1"/>
  <c r="K1202" i="7" s="1"/>
  <c r="H1202" i="7"/>
  <c r="F1202" i="7"/>
  <c r="G1202" i="7" s="1"/>
  <c r="K1201" i="7"/>
  <c r="I1201" i="7"/>
  <c r="J1201" i="7" s="1"/>
  <c r="G1201" i="7"/>
  <c r="H1201" i="7" s="1"/>
  <c r="F1201" i="7"/>
  <c r="K1200" i="7"/>
  <c r="I1200" i="7"/>
  <c r="J1200" i="7" s="1"/>
  <c r="F1200" i="7"/>
  <c r="G1200" i="7" s="1"/>
  <c r="H1200" i="7" s="1"/>
  <c r="I1199" i="7"/>
  <c r="J1199" i="7" s="1"/>
  <c r="K1199" i="7" s="1"/>
  <c r="F1199" i="7"/>
  <c r="G1199" i="7" s="1"/>
  <c r="H1199" i="7" s="1"/>
  <c r="I1198" i="7"/>
  <c r="J1198" i="7" s="1"/>
  <c r="K1198" i="7" s="1"/>
  <c r="G1198" i="7"/>
  <c r="H1198" i="7" s="1"/>
  <c r="F1198" i="7"/>
  <c r="I1197" i="7"/>
  <c r="J1197" i="7" s="1"/>
  <c r="K1197" i="7" s="1"/>
  <c r="F1197" i="7"/>
  <c r="G1197" i="7" s="1"/>
  <c r="H1197" i="7" s="1"/>
  <c r="I1196" i="7"/>
  <c r="J1196" i="7" s="1"/>
  <c r="K1196" i="7" s="1"/>
  <c r="H1196" i="7"/>
  <c r="F1196" i="7"/>
  <c r="G1196" i="7" s="1"/>
  <c r="K1195" i="7"/>
  <c r="I1195" i="7"/>
  <c r="J1195" i="7" s="1"/>
  <c r="G1195" i="7"/>
  <c r="H1195" i="7" s="1"/>
  <c r="F1195" i="7"/>
  <c r="K1194" i="7"/>
  <c r="I1194" i="7"/>
  <c r="J1194" i="7" s="1"/>
  <c r="F1194" i="7"/>
  <c r="G1194" i="7" s="1"/>
  <c r="H1194" i="7" s="1"/>
  <c r="I1193" i="7"/>
  <c r="J1193" i="7" s="1"/>
  <c r="K1193" i="7" s="1"/>
  <c r="F1193" i="7"/>
  <c r="G1193" i="7" s="1"/>
  <c r="H1193" i="7" s="1"/>
  <c r="I1192" i="7"/>
  <c r="J1192" i="7" s="1"/>
  <c r="K1192" i="7" s="1"/>
  <c r="G1192" i="7"/>
  <c r="H1192" i="7" s="1"/>
  <c r="F1192" i="7"/>
  <c r="I1191" i="7"/>
  <c r="J1191" i="7" s="1"/>
  <c r="K1191" i="7" s="1"/>
  <c r="F1191" i="7"/>
  <c r="G1191" i="7" s="1"/>
  <c r="H1191" i="7" s="1"/>
  <c r="I1190" i="7"/>
  <c r="J1190" i="7" s="1"/>
  <c r="K1190" i="7" s="1"/>
  <c r="H1190" i="7"/>
  <c r="F1190" i="7"/>
  <c r="G1190" i="7" s="1"/>
  <c r="K1189" i="7"/>
  <c r="I1189" i="7"/>
  <c r="J1189" i="7" s="1"/>
  <c r="G1189" i="7"/>
  <c r="H1189" i="7" s="1"/>
  <c r="F1189" i="7"/>
  <c r="K1188" i="7"/>
  <c r="I1188" i="7"/>
  <c r="J1188" i="7" s="1"/>
  <c r="F1188" i="7"/>
  <c r="G1188" i="7" s="1"/>
  <c r="H1188" i="7" s="1"/>
  <c r="I1187" i="7"/>
  <c r="J1187" i="7" s="1"/>
  <c r="K1187" i="7" s="1"/>
  <c r="F1187" i="7"/>
  <c r="G1187" i="7" s="1"/>
  <c r="H1187" i="7" s="1"/>
  <c r="I1186" i="7"/>
  <c r="J1186" i="7" s="1"/>
  <c r="K1186" i="7" s="1"/>
  <c r="G1186" i="7"/>
  <c r="H1186" i="7" s="1"/>
  <c r="F1186" i="7"/>
  <c r="I1185" i="7"/>
  <c r="J1185" i="7" s="1"/>
  <c r="K1185" i="7" s="1"/>
  <c r="F1185" i="7"/>
  <c r="G1185" i="7" s="1"/>
  <c r="H1185" i="7" s="1"/>
  <c r="I1184" i="7"/>
  <c r="J1184" i="7" s="1"/>
  <c r="K1184" i="7" s="1"/>
  <c r="F1184" i="7"/>
  <c r="G1184" i="7" s="1"/>
  <c r="H1184" i="7" s="1"/>
  <c r="I1183" i="7"/>
  <c r="J1183" i="7" s="1"/>
  <c r="K1183" i="7" s="1"/>
  <c r="F1183" i="7"/>
  <c r="G1183" i="7" s="1"/>
  <c r="H1183" i="7" s="1"/>
  <c r="I1182" i="7"/>
  <c r="J1182" i="7" s="1"/>
  <c r="K1182" i="7" s="1"/>
  <c r="F1182" i="7"/>
  <c r="G1182" i="7" s="1"/>
  <c r="H1182" i="7" s="1"/>
  <c r="I1181" i="7"/>
  <c r="J1181" i="7" s="1"/>
  <c r="K1181" i="7" s="1"/>
  <c r="F1181" i="7"/>
  <c r="G1181" i="7" s="1"/>
  <c r="H1181" i="7" s="1"/>
  <c r="I1180" i="7"/>
  <c r="J1180" i="7" s="1"/>
  <c r="K1180" i="7" s="1"/>
  <c r="G1180" i="7"/>
  <c r="H1180" i="7" s="1"/>
  <c r="F1180" i="7"/>
  <c r="I1179" i="7"/>
  <c r="J1179" i="7" s="1"/>
  <c r="K1179" i="7" s="1"/>
  <c r="F1179" i="7"/>
  <c r="G1179" i="7" s="1"/>
  <c r="H1179" i="7" s="1"/>
  <c r="I1178" i="7"/>
  <c r="J1178" i="7" s="1"/>
  <c r="K1178" i="7" s="1"/>
  <c r="F1178" i="7"/>
  <c r="G1178" i="7" s="1"/>
  <c r="H1178" i="7" s="1"/>
  <c r="I1177" i="7"/>
  <c r="J1177" i="7" s="1"/>
  <c r="K1177" i="7" s="1"/>
  <c r="F1177" i="7"/>
  <c r="G1177" i="7" s="1"/>
  <c r="H1177" i="7" s="1"/>
  <c r="I1176" i="7"/>
  <c r="J1176" i="7" s="1"/>
  <c r="K1176" i="7" s="1"/>
  <c r="F1176" i="7"/>
  <c r="G1176" i="7" s="1"/>
  <c r="H1176" i="7" s="1"/>
  <c r="I1175" i="7"/>
  <c r="J1175" i="7" s="1"/>
  <c r="K1175" i="7" s="1"/>
  <c r="F1175" i="7"/>
  <c r="G1175" i="7" s="1"/>
  <c r="H1175" i="7" s="1"/>
  <c r="I1174" i="7"/>
  <c r="J1174" i="7" s="1"/>
  <c r="K1174" i="7" s="1"/>
  <c r="F1174" i="7"/>
  <c r="G1174" i="7" s="1"/>
  <c r="H1174" i="7" s="1"/>
  <c r="I1173" i="7"/>
  <c r="J1173" i="7" s="1"/>
  <c r="K1173" i="7" s="1"/>
  <c r="F1173" i="7"/>
  <c r="G1173" i="7" s="1"/>
  <c r="H1173" i="7" s="1"/>
  <c r="I1172" i="7"/>
  <c r="J1172" i="7" s="1"/>
  <c r="K1172" i="7" s="1"/>
  <c r="H1172" i="7"/>
  <c r="F1172" i="7"/>
  <c r="G1172" i="7" s="1"/>
  <c r="K1171" i="7"/>
  <c r="I1171" i="7"/>
  <c r="J1171" i="7" s="1"/>
  <c r="G1171" i="7"/>
  <c r="H1171" i="7" s="1"/>
  <c r="F1171" i="7"/>
  <c r="K1170" i="7"/>
  <c r="I1170" i="7"/>
  <c r="J1170" i="7" s="1"/>
  <c r="F1170" i="7"/>
  <c r="G1170" i="7" s="1"/>
  <c r="H1170" i="7" s="1"/>
  <c r="I1169" i="7"/>
  <c r="J1169" i="7" s="1"/>
  <c r="K1169" i="7" s="1"/>
  <c r="H1169" i="7"/>
  <c r="F1169" i="7"/>
  <c r="G1169" i="7" s="1"/>
  <c r="K1168" i="7"/>
  <c r="I1168" i="7"/>
  <c r="J1168" i="7" s="1"/>
  <c r="F1168" i="7"/>
  <c r="G1168" i="7" s="1"/>
  <c r="H1168" i="7" s="1"/>
  <c r="I1167" i="7"/>
  <c r="J1167" i="7" s="1"/>
  <c r="K1167" i="7" s="1"/>
  <c r="G1167" i="7"/>
  <c r="H1167" i="7" s="1"/>
  <c r="F1167" i="7"/>
  <c r="I1166" i="7"/>
  <c r="J1166" i="7" s="1"/>
  <c r="K1166" i="7" s="1"/>
  <c r="F1166" i="7"/>
  <c r="G1166" i="7" s="1"/>
  <c r="H1166" i="7" s="1"/>
  <c r="K1165" i="7"/>
  <c r="I1165" i="7"/>
  <c r="J1165" i="7" s="1"/>
  <c r="G1165" i="7"/>
  <c r="H1165" i="7" s="1"/>
  <c r="F1165" i="7"/>
  <c r="I1164" i="7"/>
  <c r="J1164" i="7" s="1"/>
  <c r="K1164" i="7" s="1"/>
  <c r="F1164" i="7"/>
  <c r="G1164" i="7" s="1"/>
  <c r="H1164" i="7" s="1"/>
  <c r="I1163" i="7"/>
  <c r="J1163" i="7" s="1"/>
  <c r="K1163" i="7" s="1"/>
  <c r="F1163" i="7"/>
  <c r="G1163" i="7" s="1"/>
  <c r="H1163" i="7" s="1"/>
  <c r="K1162" i="7"/>
  <c r="I1162" i="7"/>
  <c r="J1162" i="7" s="1"/>
  <c r="G1162" i="7"/>
  <c r="H1162" i="7" s="1"/>
  <c r="F1162" i="7"/>
  <c r="I1161" i="7"/>
  <c r="J1161" i="7" s="1"/>
  <c r="K1161" i="7" s="1"/>
  <c r="F1161" i="7"/>
  <c r="G1161" i="7" s="1"/>
  <c r="H1161" i="7" s="1"/>
  <c r="I1160" i="7"/>
  <c r="J1160" i="7" s="1"/>
  <c r="K1160" i="7" s="1"/>
  <c r="F1160" i="7"/>
  <c r="G1160" i="7" s="1"/>
  <c r="H1160" i="7" s="1"/>
  <c r="I1159" i="7"/>
  <c r="J1159" i="7" s="1"/>
  <c r="K1159" i="7" s="1"/>
  <c r="F1159" i="7"/>
  <c r="G1159" i="7" s="1"/>
  <c r="H1159" i="7" s="1"/>
  <c r="I1158" i="7"/>
  <c r="J1158" i="7" s="1"/>
  <c r="K1158" i="7" s="1"/>
  <c r="F1158" i="7"/>
  <c r="G1158" i="7" s="1"/>
  <c r="H1158" i="7" s="1"/>
  <c r="I1157" i="7"/>
  <c r="J1157" i="7" s="1"/>
  <c r="K1157" i="7" s="1"/>
  <c r="F1157" i="7"/>
  <c r="G1157" i="7" s="1"/>
  <c r="H1157" i="7" s="1"/>
  <c r="I1156" i="7"/>
  <c r="J1156" i="7" s="1"/>
  <c r="K1156" i="7" s="1"/>
  <c r="G1156" i="7"/>
  <c r="H1156" i="7" s="1"/>
  <c r="F1156" i="7"/>
  <c r="I1155" i="7"/>
  <c r="J1155" i="7" s="1"/>
  <c r="K1155" i="7" s="1"/>
  <c r="F1155" i="7"/>
  <c r="G1155" i="7" s="1"/>
  <c r="H1155" i="7" s="1"/>
  <c r="I1154" i="7"/>
  <c r="J1154" i="7" s="1"/>
  <c r="K1154" i="7" s="1"/>
  <c r="F1154" i="7"/>
  <c r="G1154" i="7" s="1"/>
  <c r="H1154" i="7" s="1"/>
  <c r="I1153" i="7"/>
  <c r="J1153" i="7" s="1"/>
  <c r="K1153" i="7" s="1"/>
  <c r="F1153" i="7"/>
  <c r="G1153" i="7" s="1"/>
  <c r="H1153" i="7" s="1"/>
  <c r="I1152" i="7"/>
  <c r="J1152" i="7" s="1"/>
  <c r="K1152" i="7" s="1"/>
  <c r="F1152" i="7"/>
  <c r="G1152" i="7" s="1"/>
  <c r="H1152" i="7" s="1"/>
  <c r="I1151" i="7"/>
  <c r="J1151" i="7" s="1"/>
  <c r="K1151" i="7" s="1"/>
  <c r="F1151" i="7"/>
  <c r="G1151" i="7" s="1"/>
  <c r="H1151" i="7" s="1"/>
  <c r="I1150" i="7"/>
  <c r="J1150" i="7" s="1"/>
  <c r="K1150" i="7" s="1"/>
  <c r="F1150" i="7"/>
  <c r="G1150" i="7" s="1"/>
  <c r="H1150" i="7" s="1"/>
  <c r="I1149" i="7"/>
  <c r="J1149" i="7" s="1"/>
  <c r="K1149" i="7" s="1"/>
  <c r="F1149" i="7"/>
  <c r="G1149" i="7" s="1"/>
  <c r="H1149" i="7" s="1"/>
  <c r="I1148" i="7"/>
  <c r="J1148" i="7" s="1"/>
  <c r="K1148" i="7" s="1"/>
  <c r="H1148" i="7"/>
  <c r="F1148" i="7"/>
  <c r="G1148" i="7" s="1"/>
  <c r="K1147" i="7"/>
  <c r="I1147" i="7"/>
  <c r="J1147" i="7" s="1"/>
  <c r="G1147" i="7"/>
  <c r="H1147" i="7" s="1"/>
  <c r="F1147" i="7"/>
  <c r="K1146" i="7"/>
  <c r="I1146" i="7"/>
  <c r="J1146" i="7" s="1"/>
  <c r="F1146" i="7"/>
  <c r="G1146" i="7" s="1"/>
  <c r="H1146" i="7" s="1"/>
  <c r="I1145" i="7"/>
  <c r="J1145" i="7" s="1"/>
  <c r="K1145" i="7" s="1"/>
  <c r="H1145" i="7"/>
  <c r="F1145" i="7"/>
  <c r="G1145" i="7" s="1"/>
  <c r="K1144" i="7"/>
  <c r="I1144" i="7"/>
  <c r="J1144" i="7" s="1"/>
  <c r="F1144" i="7"/>
  <c r="G1144" i="7" s="1"/>
  <c r="H1144" i="7" s="1"/>
  <c r="I1143" i="7"/>
  <c r="J1143" i="7" s="1"/>
  <c r="K1143" i="7" s="1"/>
  <c r="G1143" i="7"/>
  <c r="H1143" i="7" s="1"/>
  <c r="F1143" i="7"/>
  <c r="I1142" i="7"/>
  <c r="J1142" i="7" s="1"/>
  <c r="K1142" i="7" s="1"/>
  <c r="F1142" i="7"/>
  <c r="G1142" i="7" s="1"/>
  <c r="H1142" i="7" s="1"/>
  <c r="K1141" i="7"/>
  <c r="I1141" i="7"/>
  <c r="J1141" i="7" s="1"/>
  <c r="G1141" i="7"/>
  <c r="H1141" i="7" s="1"/>
  <c r="F1141" i="7"/>
  <c r="I1140" i="7"/>
  <c r="J1140" i="7" s="1"/>
  <c r="K1140" i="7" s="1"/>
  <c r="F1140" i="7"/>
  <c r="G1140" i="7" s="1"/>
  <c r="H1140" i="7" s="1"/>
  <c r="I1139" i="7"/>
  <c r="J1139" i="7" s="1"/>
  <c r="K1139" i="7" s="1"/>
  <c r="F1139" i="7"/>
  <c r="G1139" i="7" s="1"/>
  <c r="H1139" i="7" s="1"/>
  <c r="I1138" i="7"/>
  <c r="J1138" i="7" s="1"/>
  <c r="K1138" i="7" s="1"/>
  <c r="F1138" i="7"/>
  <c r="G1138" i="7" s="1"/>
  <c r="H1138" i="7" s="1"/>
  <c r="I1137" i="7"/>
  <c r="J1137" i="7" s="1"/>
  <c r="K1137" i="7" s="1"/>
  <c r="F1137" i="7"/>
  <c r="G1137" i="7" s="1"/>
  <c r="H1137" i="7" s="1"/>
  <c r="I1136" i="7"/>
  <c r="J1136" i="7" s="1"/>
  <c r="K1136" i="7" s="1"/>
  <c r="F1136" i="7"/>
  <c r="G1136" i="7" s="1"/>
  <c r="H1136" i="7" s="1"/>
  <c r="K1135" i="7"/>
  <c r="I1135" i="7"/>
  <c r="J1135" i="7" s="1"/>
  <c r="G1135" i="7"/>
  <c r="H1135" i="7" s="1"/>
  <c r="F1135" i="7"/>
  <c r="K1134" i="7"/>
  <c r="I1134" i="7"/>
  <c r="J1134" i="7" s="1"/>
  <c r="G1134" i="7"/>
  <c r="H1134" i="7" s="1"/>
  <c r="F1134" i="7"/>
  <c r="K1133" i="7"/>
  <c r="I1133" i="7"/>
  <c r="J1133" i="7" s="1"/>
  <c r="H1133" i="7"/>
  <c r="F1133" i="7"/>
  <c r="G1133" i="7" s="1"/>
  <c r="K1132" i="7"/>
  <c r="I1132" i="7"/>
  <c r="J1132" i="7" s="1"/>
  <c r="F1132" i="7"/>
  <c r="G1132" i="7" s="1"/>
  <c r="H1132" i="7" s="1"/>
  <c r="I1131" i="7"/>
  <c r="J1131" i="7" s="1"/>
  <c r="K1131" i="7" s="1"/>
  <c r="G1131" i="7"/>
  <c r="H1131" i="7" s="1"/>
  <c r="F1131" i="7"/>
  <c r="I1130" i="7"/>
  <c r="J1130" i="7" s="1"/>
  <c r="K1130" i="7" s="1"/>
  <c r="F1130" i="7"/>
  <c r="G1130" i="7" s="1"/>
  <c r="H1130" i="7" s="1"/>
  <c r="I1129" i="7"/>
  <c r="J1129" i="7" s="1"/>
  <c r="K1129" i="7" s="1"/>
  <c r="F1129" i="7"/>
  <c r="G1129" i="7" s="1"/>
  <c r="H1129" i="7" s="1"/>
  <c r="I1128" i="7"/>
  <c r="J1128" i="7" s="1"/>
  <c r="K1128" i="7" s="1"/>
  <c r="F1128" i="7"/>
  <c r="G1128" i="7" s="1"/>
  <c r="H1128" i="7" s="1"/>
  <c r="I1127" i="7"/>
  <c r="J1127" i="7" s="1"/>
  <c r="K1127" i="7" s="1"/>
  <c r="F1127" i="7"/>
  <c r="G1127" i="7" s="1"/>
  <c r="H1127" i="7" s="1"/>
  <c r="I1126" i="7"/>
  <c r="J1126" i="7" s="1"/>
  <c r="K1126" i="7" s="1"/>
  <c r="F1126" i="7"/>
  <c r="G1126" i="7" s="1"/>
  <c r="H1126" i="7" s="1"/>
  <c r="I1125" i="7"/>
  <c r="J1125" i="7" s="1"/>
  <c r="K1125" i="7" s="1"/>
  <c r="F1125" i="7"/>
  <c r="G1125" i="7" s="1"/>
  <c r="H1125" i="7" s="1"/>
  <c r="I1124" i="7"/>
  <c r="J1124" i="7" s="1"/>
  <c r="K1124" i="7" s="1"/>
  <c r="F1124" i="7"/>
  <c r="G1124" i="7" s="1"/>
  <c r="H1124" i="7" s="1"/>
  <c r="K1123" i="7"/>
  <c r="I1123" i="7"/>
  <c r="J1123" i="7" s="1"/>
  <c r="G1123" i="7"/>
  <c r="H1123" i="7" s="1"/>
  <c r="F1123" i="7"/>
  <c r="K1122" i="7"/>
  <c r="I1122" i="7"/>
  <c r="J1122" i="7" s="1"/>
  <c r="G1122" i="7"/>
  <c r="H1122" i="7" s="1"/>
  <c r="F1122" i="7"/>
  <c r="K1121" i="7"/>
  <c r="I1121" i="7"/>
  <c r="J1121" i="7" s="1"/>
  <c r="H1121" i="7"/>
  <c r="F1121" i="7"/>
  <c r="G1121" i="7" s="1"/>
  <c r="K1120" i="7"/>
  <c r="I1120" i="7"/>
  <c r="J1120" i="7" s="1"/>
  <c r="F1120" i="7"/>
  <c r="G1120" i="7" s="1"/>
  <c r="H1120" i="7" s="1"/>
  <c r="I1119" i="7"/>
  <c r="J1119" i="7" s="1"/>
  <c r="K1119" i="7" s="1"/>
  <c r="G1119" i="7"/>
  <c r="H1119" i="7" s="1"/>
  <c r="F1119" i="7"/>
  <c r="I1118" i="7"/>
  <c r="J1118" i="7" s="1"/>
  <c r="K1118" i="7" s="1"/>
  <c r="F1118" i="7"/>
  <c r="G1118" i="7" s="1"/>
  <c r="H1118" i="7" s="1"/>
  <c r="I1117" i="7"/>
  <c r="J1117" i="7" s="1"/>
  <c r="K1117" i="7" s="1"/>
  <c r="F1117" i="7"/>
  <c r="G1117" i="7" s="1"/>
  <c r="H1117" i="7" s="1"/>
  <c r="I1116" i="7"/>
  <c r="J1116" i="7" s="1"/>
  <c r="K1116" i="7" s="1"/>
  <c r="F1116" i="7"/>
  <c r="G1116" i="7" s="1"/>
  <c r="H1116" i="7" s="1"/>
  <c r="I1115" i="7"/>
  <c r="J1115" i="7" s="1"/>
  <c r="K1115" i="7" s="1"/>
  <c r="F1115" i="7"/>
  <c r="G1115" i="7" s="1"/>
  <c r="H1115" i="7" s="1"/>
  <c r="I1114" i="7"/>
  <c r="J1114" i="7" s="1"/>
  <c r="K1114" i="7" s="1"/>
  <c r="F1114" i="7"/>
  <c r="G1114" i="7" s="1"/>
  <c r="H1114" i="7" s="1"/>
  <c r="I1113" i="7"/>
  <c r="J1113" i="7" s="1"/>
  <c r="K1113" i="7" s="1"/>
  <c r="F1113" i="7"/>
  <c r="G1113" i="7" s="1"/>
  <c r="H1113" i="7" s="1"/>
  <c r="I1112" i="7"/>
  <c r="J1112" i="7" s="1"/>
  <c r="K1112" i="7" s="1"/>
  <c r="F1112" i="7"/>
  <c r="G1112" i="7" s="1"/>
  <c r="H1112" i="7" s="1"/>
  <c r="K1111" i="7"/>
  <c r="I1111" i="7"/>
  <c r="J1111" i="7" s="1"/>
  <c r="G1111" i="7"/>
  <c r="H1111" i="7" s="1"/>
  <c r="F1111" i="7"/>
  <c r="K1110" i="7"/>
  <c r="I1110" i="7"/>
  <c r="J1110" i="7" s="1"/>
  <c r="G1110" i="7"/>
  <c r="H1110" i="7" s="1"/>
  <c r="F1110" i="7"/>
  <c r="K1109" i="7"/>
  <c r="I1109" i="7"/>
  <c r="J1109" i="7" s="1"/>
  <c r="H1109" i="7"/>
  <c r="F1109" i="7"/>
  <c r="G1109" i="7" s="1"/>
  <c r="K1108" i="7"/>
  <c r="I1108" i="7"/>
  <c r="J1108" i="7" s="1"/>
  <c r="F1108" i="7"/>
  <c r="G1108" i="7" s="1"/>
  <c r="H1108" i="7" s="1"/>
  <c r="I1107" i="7"/>
  <c r="J1107" i="7" s="1"/>
  <c r="K1107" i="7" s="1"/>
  <c r="G1107" i="7"/>
  <c r="H1107" i="7" s="1"/>
  <c r="F1107" i="7"/>
  <c r="K1106" i="7"/>
  <c r="I1106" i="7"/>
  <c r="J1106" i="7" s="1"/>
  <c r="F1106" i="7"/>
  <c r="G1106" i="7" s="1"/>
  <c r="H1106" i="7" s="1"/>
  <c r="I1105" i="7"/>
  <c r="J1105" i="7" s="1"/>
  <c r="K1105" i="7" s="1"/>
  <c r="G1105" i="7"/>
  <c r="H1105" i="7" s="1"/>
  <c r="F1105" i="7"/>
  <c r="K1104" i="7"/>
  <c r="I1104" i="7"/>
  <c r="J1104" i="7" s="1"/>
  <c r="F1104" i="7"/>
  <c r="G1104" i="7" s="1"/>
  <c r="H1104" i="7" s="1"/>
  <c r="I1103" i="7"/>
  <c r="J1103" i="7" s="1"/>
  <c r="K1103" i="7" s="1"/>
  <c r="G1103" i="7"/>
  <c r="H1103" i="7" s="1"/>
  <c r="F1103" i="7"/>
  <c r="K1102" i="7"/>
  <c r="I1102" i="7"/>
  <c r="J1102" i="7" s="1"/>
  <c r="F1102" i="7"/>
  <c r="G1102" i="7" s="1"/>
  <c r="H1102" i="7" s="1"/>
  <c r="I1101" i="7"/>
  <c r="J1101" i="7" s="1"/>
  <c r="K1101" i="7" s="1"/>
  <c r="G1101" i="7"/>
  <c r="H1101" i="7" s="1"/>
  <c r="F1101" i="7"/>
  <c r="K1100" i="7"/>
  <c r="I1100" i="7"/>
  <c r="J1100" i="7" s="1"/>
  <c r="F1100" i="7"/>
  <c r="G1100" i="7" s="1"/>
  <c r="H1100" i="7" s="1"/>
  <c r="I1099" i="7"/>
  <c r="J1099" i="7" s="1"/>
  <c r="K1099" i="7" s="1"/>
  <c r="G1099" i="7"/>
  <c r="H1099" i="7" s="1"/>
  <c r="F1099" i="7"/>
  <c r="K1098" i="7"/>
  <c r="I1098" i="7"/>
  <c r="J1098" i="7" s="1"/>
  <c r="F1098" i="7"/>
  <c r="G1098" i="7" s="1"/>
  <c r="H1098" i="7" s="1"/>
  <c r="I1097" i="7"/>
  <c r="J1097" i="7" s="1"/>
  <c r="K1097" i="7" s="1"/>
  <c r="G1097" i="7"/>
  <c r="H1097" i="7" s="1"/>
  <c r="F1097" i="7"/>
  <c r="K1096" i="7"/>
  <c r="I1096" i="7"/>
  <c r="J1096" i="7" s="1"/>
  <c r="F1096" i="7"/>
  <c r="G1096" i="7" s="1"/>
  <c r="H1096" i="7" s="1"/>
  <c r="I1095" i="7"/>
  <c r="J1095" i="7" s="1"/>
  <c r="K1095" i="7" s="1"/>
  <c r="G1095" i="7"/>
  <c r="H1095" i="7" s="1"/>
  <c r="F1095" i="7"/>
  <c r="K1094" i="7"/>
  <c r="I1094" i="7"/>
  <c r="J1094" i="7" s="1"/>
  <c r="F1094" i="7"/>
  <c r="G1094" i="7" s="1"/>
  <c r="H1094" i="7" s="1"/>
  <c r="I1093" i="7"/>
  <c r="J1093" i="7" s="1"/>
  <c r="K1093" i="7" s="1"/>
  <c r="G1093" i="7"/>
  <c r="H1093" i="7" s="1"/>
  <c r="F1093" i="7"/>
  <c r="K1092" i="7"/>
  <c r="I1092" i="7"/>
  <c r="J1092" i="7" s="1"/>
  <c r="F1092" i="7"/>
  <c r="G1092" i="7" s="1"/>
  <c r="H1092" i="7" s="1"/>
  <c r="I1091" i="7"/>
  <c r="J1091" i="7" s="1"/>
  <c r="K1091" i="7" s="1"/>
  <c r="G1091" i="7"/>
  <c r="H1091" i="7" s="1"/>
  <c r="F1091" i="7"/>
  <c r="K1090" i="7"/>
  <c r="I1090" i="7"/>
  <c r="J1090" i="7" s="1"/>
  <c r="F1090" i="7"/>
  <c r="G1090" i="7" s="1"/>
  <c r="H1090" i="7" s="1"/>
  <c r="I1089" i="7"/>
  <c r="J1089" i="7" s="1"/>
  <c r="K1089" i="7" s="1"/>
  <c r="G1089" i="7"/>
  <c r="H1089" i="7" s="1"/>
  <c r="F1089" i="7"/>
  <c r="K1088" i="7"/>
  <c r="I1088" i="7"/>
  <c r="J1088" i="7" s="1"/>
  <c r="F1088" i="7"/>
  <c r="G1088" i="7" s="1"/>
  <c r="H1088" i="7" s="1"/>
  <c r="I1087" i="7"/>
  <c r="J1087" i="7" s="1"/>
  <c r="K1087" i="7" s="1"/>
  <c r="G1087" i="7"/>
  <c r="H1087" i="7" s="1"/>
  <c r="F1087" i="7"/>
  <c r="K1086" i="7"/>
  <c r="I1086" i="7"/>
  <c r="J1086" i="7" s="1"/>
  <c r="F1086" i="7"/>
  <c r="G1086" i="7" s="1"/>
  <c r="H1086" i="7" s="1"/>
  <c r="I1085" i="7"/>
  <c r="J1085" i="7" s="1"/>
  <c r="K1085" i="7" s="1"/>
  <c r="G1085" i="7"/>
  <c r="H1085" i="7" s="1"/>
  <c r="F1085" i="7"/>
  <c r="K1084" i="7"/>
  <c r="I1084" i="7"/>
  <c r="J1084" i="7" s="1"/>
  <c r="F1084" i="7"/>
  <c r="G1084" i="7" s="1"/>
  <c r="H1084" i="7" s="1"/>
  <c r="I1083" i="7"/>
  <c r="J1083" i="7" s="1"/>
  <c r="K1083" i="7" s="1"/>
  <c r="G1083" i="7"/>
  <c r="H1083" i="7" s="1"/>
  <c r="F1083" i="7"/>
  <c r="K1082" i="7"/>
  <c r="I1082" i="7"/>
  <c r="J1082" i="7" s="1"/>
  <c r="F1082" i="7"/>
  <c r="G1082" i="7" s="1"/>
  <c r="H1082" i="7" s="1"/>
  <c r="I1081" i="7"/>
  <c r="J1081" i="7" s="1"/>
  <c r="K1081" i="7" s="1"/>
  <c r="G1081" i="7"/>
  <c r="H1081" i="7" s="1"/>
  <c r="F1081" i="7"/>
  <c r="K1080" i="7"/>
  <c r="I1080" i="7"/>
  <c r="J1080" i="7" s="1"/>
  <c r="F1080" i="7"/>
  <c r="G1080" i="7" s="1"/>
  <c r="H1080" i="7" s="1"/>
  <c r="I1079" i="7"/>
  <c r="J1079" i="7" s="1"/>
  <c r="K1079" i="7" s="1"/>
  <c r="G1079" i="7"/>
  <c r="H1079" i="7" s="1"/>
  <c r="F1079" i="7"/>
  <c r="K1078" i="7"/>
  <c r="I1078" i="7"/>
  <c r="J1078" i="7" s="1"/>
  <c r="F1078" i="7"/>
  <c r="G1078" i="7" s="1"/>
  <c r="H1078" i="7" s="1"/>
  <c r="I1077" i="7"/>
  <c r="J1077" i="7" s="1"/>
  <c r="K1077" i="7" s="1"/>
  <c r="G1077" i="7"/>
  <c r="H1077" i="7" s="1"/>
  <c r="F1077" i="7"/>
  <c r="K1076" i="7"/>
  <c r="I1076" i="7"/>
  <c r="J1076" i="7" s="1"/>
  <c r="F1076" i="7"/>
  <c r="G1076" i="7" s="1"/>
  <c r="H1076" i="7" s="1"/>
  <c r="I1075" i="7"/>
  <c r="J1075" i="7" s="1"/>
  <c r="K1075" i="7" s="1"/>
  <c r="G1075" i="7"/>
  <c r="H1075" i="7" s="1"/>
  <c r="F1075" i="7"/>
  <c r="K1074" i="7"/>
  <c r="I1074" i="7"/>
  <c r="J1074" i="7" s="1"/>
  <c r="F1074" i="7"/>
  <c r="G1074" i="7" s="1"/>
  <c r="H1074" i="7" s="1"/>
  <c r="I1073" i="7"/>
  <c r="J1073" i="7" s="1"/>
  <c r="K1073" i="7" s="1"/>
  <c r="G1073" i="7"/>
  <c r="H1073" i="7" s="1"/>
  <c r="F1073" i="7"/>
  <c r="K1072" i="7"/>
  <c r="I1072" i="7"/>
  <c r="J1072" i="7" s="1"/>
  <c r="F1072" i="7"/>
  <c r="G1072" i="7" s="1"/>
  <c r="H1072" i="7" s="1"/>
  <c r="I1071" i="7"/>
  <c r="J1071" i="7" s="1"/>
  <c r="K1071" i="7" s="1"/>
  <c r="G1071" i="7"/>
  <c r="H1071" i="7" s="1"/>
  <c r="F1071" i="7"/>
  <c r="K1070" i="7"/>
  <c r="I1070" i="7"/>
  <c r="J1070" i="7" s="1"/>
  <c r="F1070" i="7"/>
  <c r="G1070" i="7" s="1"/>
  <c r="H1070" i="7" s="1"/>
  <c r="I1069" i="7"/>
  <c r="J1069" i="7" s="1"/>
  <c r="K1069" i="7" s="1"/>
  <c r="G1069" i="7"/>
  <c r="H1069" i="7" s="1"/>
  <c r="F1069" i="7"/>
  <c r="K1068" i="7"/>
  <c r="I1068" i="7"/>
  <c r="J1068" i="7" s="1"/>
  <c r="F1068" i="7"/>
  <c r="G1068" i="7" s="1"/>
  <c r="H1068" i="7" s="1"/>
  <c r="I1067" i="7"/>
  <c r="J1067" i="7" s="1"/>
  <c r="K1067" i="7" s="1"/>
  <c r="G1067" i="7"/>
  <c r="H1067" i="7" s="1"/>
  <c r="F1067" i="7"/>
  <c r="K1066" i="7"/>
  <c r="I1066" i="7"/>
  <c r="J1066" i="7" s="1"/>
  <c r="F1066" i="7"/>
  <c r="G1066" i="7" s="1"/>
  <c r="H1066" i="7" s="1"/>
  <c r="I1065" i="7"/>
  <c r="J1065" i="7" s="1"/>
  <c r="K1065" i="7" s="1"/>
  <c r="G1065" i="7"/>
  <c r="H1065" i="7" s="1"/>
  <c r="F1065" i="7"/>
  <c r="K1064" i="7"/>
  <c r="I1064" i="7"/>
  <c r="J1064" i="7" s="1"/>
  <c r="F1064" i="7"/>
  <c r="G1064" i="7" s="1"/>
  <c r="H1064" i="7" s="1"/>
  <c r="I1063" i="7"/>
  <c r="J1063" i="7" s="1"/>
  <c r="K1063" i="7" s="1"/>
  <c r="G1063" i="7"/>
  <c r="H1063" i="7" s="1"/>
  <c r="F1063" i="7"/>
  <c r="K1062" i="7"/>
  <c r="I1062" i="7"/>
  <c r="J1062" i="7" s="1"/>
  <c r="F1062" i="7"/>
  <c r="G1062" i="7" s="1"/>
  <c r="H1062" i="7" s="1"/>
  <c r="I1061" i="7"/>
  <c r="J1061" i="7" s="1"/>
  <c r="K1061" i="7" s="1"/>
  <c r="G1061" i="7"/>
  <c r="H1061" i="7" s="1"/>
  <c r="F1061" i="7"/>
  <c r="K1060" i="7"/>
  <c r="I1060" i="7"/>
  <c r="J1060" i="7" s="1"/>
  <c r="F1060" i="7"/>
  <c r="G1060" i="7" s="1"/>
  <c r="H1060" i="7" s="1"/>
  <c r="I1059" i="7"/>
  <c r="J1059" i="7" s="1"/>
  <c r="K1059" i="7" s="1"/>
  <c r="G1059" i="7"/>
  <c r="H1059" i="7" s="1"/>
  <c r="F1059" i="7"/>
  <c r="K1058" i="7"/>
  <c r="I1058" i="7"/>
  <c r="J1058" i="7" s="1"/>
  <c r="F1058" i="7"/>
  <c r="G1058" i="7" s="1"/>
  <c r="H1058" i="7" s="1"/>
  <c r="I1057" i="7"/>
  <c r="J1057" i="7" s="1"/>
  <c r="K1057" i="7" s="1"/>
  <c r="G1057" i="7"/>
  <c r="H1057" i="7" s="1"/>
  <c r="F1057" i="7"/>
  <c r="K1056" i="7"/>
  <c r="I1056" i="7"/>
  <c r="J1056" i="7" s="1"/>
  <c r="F1056" i="7"/>
  <c r="G1056" i="7" s="1"/>
  <c r="H1056" i="7" s="1"/>
  <c r="I1055" i="7"/>
  <c r="J1055" i="7" s="1"/>
  <c r="K1055" i="7" s="1"/>
  <c r="G1055" i="7"/>
  <c r="H1055" i="7" s="1"/>
  <c r="F1055" i="7"/>
  <c r="K1054" i="7"/>
  <c r="I1054" i="7"/>
  <c r="J1054" i="7" s="1"/>
  <c r="F1054" i="7"/>
  <c r="G1054" i="7" s="1"/>
  <c r="H1054" i="7" s="1"/>
  <c r="I1053" i="7"/>
  <c r="J1053" i="7" s="1"/>
  <c r="K1053" i="7" s="1"/>
  <c r="G1053" i="7"/>
  <c r="H1053" i="7" s="1"/>
  <c r="F1053" i="7"/>
  <c r="K1052" i="7"/>
  <c r="I1052" i="7"/>
  <c r="J1052" i="7" s="1"/>
  <c r="F1052" i="7"/>
  <c r="G1052" i="7" s="1"/>
  <c r="H1052" i="7" s="1"/>
  <c r="I1051" i="7"/>
  <c r="J1051" i="7" s="1"/>
  <c r="K1051" i="7" s="1"/>
  <c r="G1051" i="7"/>
  <c r="H1051" i="7" s="1"/>
  <c r="F1051" i="7"/>
  <c r="K1050" i="7"/>
  <c r="I1050" i="7"/>
  <c r="J1050" i="7" s="1"/>
  <c r="F1050" i="7"/>
  <c r="G1050" i="7" s="1"/>
  <c r="H1050" i="7" s="1"/>
  <c r="I1049" i="7"/>
  <c r="J1049" i="7" s="1"/>
  <c r="K1049" i="7" s="1"/>
  <c r="G1049" i="7"/>
  <c r="H1049" i="7" s="1"/>
  <c r="F1049" i="7"/>
  <c r="K1048" i="7"/>
  <c r="I1048" i="7"/>
  <c r="J1048" i="7" s="1"/>
  <c r="F1048" i="7"/>
  <c r="G1048" i="7" s="1"/>
  <c r="H1048" i="7" s="1"/>
  <c r="I1047" i="7"/>
  <c r="J1047" i="7" s="1"/>
  <c r="K1047" i="7" s="1"/>
  <c r="G1047" i="7"/>
  <c r="H1047" i="7" s="1"/>
  <c r="F1047" i="7"/>
  <c r="K1046" i="7"/>
  <c r="I1046" i="7"/>
  <c r="J1046" i="7" s="1"/>
  <c r="F1046" i="7"/>
  <c r="G1046" i="7" s="1"/>
  <c r="H1046" i="7" s="1"/>
  <c r="I1045" i="7"/>
  <c r="J1045" i="7" s="1"/>
  <c r="K1045" i="7" s="1"/>
  <c r="G1045" i="7"/>
  <c r="H1045" i="7" s="1"/>
  <c r="F1045" i="7"/>
  <c r="K1044" i="7"/>
  <c r="I1044" i="7"/>
  <c r="J1044" i="7" s="1"/>
  <c r="F1044" i="7"/>
  <c r="G1044" i="7" s="1"/>
  <c r="H1044" i="7" s="1"/>
  <c r="I1043" i="7"/>
  <c r="J1043" i="7" s="1"/>
  <c r="K1043" i="7" s="1"/>
  <c r="G1043" i="7"/>
  <c r="H1043" i="7" s="1"/>
  <c r="F1043" i="7"/>
  <c r="K1042" i="7"/>
  <c r="I1042" i="7"/>
  <c r="J1042" i="7" s="1"/>
  <c r="F1042" i="7"/>
  <c r="G1042" i="7" s="1"/>
  <c r="H1042" i="7" s="1"/>
  <c r="I1041" i="7"/>
  <c r="J1041" i="7" s="1"/>
  <c r="K1041" i="7" s="1"/>
  <c r="G1041" i="7"/>
  <c r="H1041" i="7" s="1"/>
  <c r="F1041" i="7"/>
  <c r="K1040" i="7"/>
  <c r="I1040" i="7"/>
  <c r="J1040" i="7" s="1"/>
  <c r="F1040" i="7"/>
  <c r="G1040" i="7" s="1"/>
  <c r="H1040" i="7" s="1"/>
  <c r="I1039" i="7"/>
  <c r="J1039" i="7" s="1"/>
  <c r="K1039" i="7" s="1"/>
  <c r="G1039" i="7"/>
  <c r="H1039" i="7" s="1"/>
  <c r="F1039" i="7"/>
  <c r="K1038" i="7"/>
  <c r="I1038" i="7"/>
  <c r="J1038" i="7" s="1"/>
  <c r="F1038" i="7"/>
  <c r="G1038" i="7" s="1"/>
  <c r="H1038" i="7" s="1"/>
  <c r="I1037" i="7"/>
  <c r="J1037" i="7" s="1"/>
  <c r="K1037" i="7" s="1"/>
  <c r="G1037" i="7"/>
  <c r="H1037" i="7" s="1"/>
  <c r="F1037" i="7"/>
  <c r="K1036" i="7"/>
  <c r="I1036" i="7"/>
  <c r="J1036" i="7" s="1"/>
  <c r="F1036" i="7"/>
  <c r="G1036" i="7" s="1"/>
  <c r="H1036" i="7" s="1"/>
  <c r="I1035" i="7"/>
  <c r="J1035" i="7" s="1"/>
  <c r="K1035" i="7" s="1"/>
  <c r="G1035" i="7"/>
  <c r="H1035" i="7" s="1"/>
  <c r="F1035" i="7"/>
  <c r="K1034" i="7"/>
  <c r="I1034" i="7"/>
  <c r="J1034" i="7" s="1"/>
  <c r="F1034" i="7"/>
  <c r="G1034" i="7" s="1"/>
  <c r="H1034" i="7" s="1"/>
  <c r="I1033" i="7"/>
  <c r="J1033" i="7" s="1"/>
  <c r="K1033" i="7" s="1"/>
  <c r="G1033" i="7"/>
  <c r="H1033" i="7" s="1"/>
  <c r="F1033" i="7"/>
  <c r="I1032" i="7"/>
  <c r="J1032" i="7" s="1"/>
  <c r="K1032" i="7" s="1"/>
  <c r="F1032" i="7"/>
  <c r="G1032" i="7" s="1"/>
  <c r="H1032" i="7" s="1"/>
  <c r="I1031" i="7"/>
  <c r="J1031" i="7" s="1"/>
  <c r="K1031" i="7" s="1"/>
  <c r="G1031" i="7"/>
  <c r="H1031" i="7" s="1"/>
  <c r="F1031" i="7"/>
  <c r="I1030" i="7"/>
  <c r="J1030" i="7" s="1"/>
  <c r="K1030" i="7" s="1"/>
  <c r="F1030" i="7"/>
  <c r="G1030" i="7" s="1"/>
  <c r="H1030" i="7" s="1"/>
  <c r="I1029" i="7"/>
  <c r="J1029" i="7" s="1"/>
  <c r="K1029" i="7" s="1"/>
  <c r="G1029" i="7"/>
  <c r="H1029" i="7" s="1"/>
  <c r="F1029" i="7"/>
  <c r="I1028" i="7"/>
  <c r="J1028" i="7" s="1"/>
  <c r="K1028" i="7" s="1"/>
  <c r="F1028" i="7"/>
  <c r="G1028" i="7" s="1"/>
  <c r="H1028" i="7" s="1"/>
  <c r="I1027" i="7"/>
  <c r="J1027" i="7" s="1"/>
  <c r="K1027" i="7" s="1"/>
  <c r="G1027" i="7"/>
  <c r="H1027" i="7" s="1"/>
  <c r="F1027" i="7"/>
  <c r="I1026" i="7"/>
  <c r="J1026" i="7" s="1"/>
  <c r="K1026" i="7" s="1"/>
  <c r="F1026" i="7"/>
  <c r="G1026" i="7" s="1"/>
  <c r="H1026" i="7" s="1"/>
  <c r="I1025" i="7"/>
  <c r="J1025" i="7" s="1"/>
  <c r="K1025" i="7" s="1"/>
  <c r="G1025" i="7"/>
  <c r="H1025" i="7" s="1"/>
  <c r="F1025" i="7"/>
  <c r="I1024" i="7"/>
  <c r="J1024" i="7" s="1"/>
  <c r="K1024" i="7" s="1"/>
  <c r="F1024" i="7"/>
  <c r="G1024" i="7" s="1"/>
  <c r="H1024" i="7" s="1"/>
  <c r="I1023" i="7"/>
  <c r="J1023" i="7" s="1"/>
  <c r="K1023" i="7" s="1"/>
  <c r="G1023" i="7"/>
  <c r="H1023" i="7" s="1"/>
  <c r="F1023" i="7"/>
  <c r="I1022" i="7"/>
  <c r="J1022" i="7" s="1"/>
  <c r="K1022" i="7" s="1"/>
  <c r="F1022" i="7"/>
  <c r="G1022" i="7" s="1"/>
  <c r="H1022" i="7" s="1"/>
  <c r="I1021" i="7"/>
  <c r="J1021" i="7" s="1"/>
  <c r="K1021" i="7" s="1"/>
  <c r="G1021" i="7"/>
  <c r="H1021" i="7" s="1"/>
  <c r="F1021" i="7"/>
  <c r="I1020" i="7"/>
  <c r="J1020" i="7" s="1"/>
  <c r="K1020" i="7" s="1"/>
  <c r="F1020" i="7"/>
  <c r="G1020" i="7" s="1"/>
  <c r="H1020" i="7" s="1"/>
  <c r="I1019" i="7"/>
  <c r="J1019" i="7" s="1"/>
  <c r="K1019" i="7" s="1"/>
  <c r="G1019" i="7"/>
  <c r="H1019" i="7" s="1"/>
  <c r="F1019" i="7"/>
  <c r="I1018" i="7"/>
  <c r="J1018" i="7" s="1"/>
  <c r="K1018" i="7" s="1"/>
  <c r="F1018" i="7"/>
  <c r="G1018" i="7" s="1"/>
  <c r="H1018" i="7" s="1"/>
  <c r="I1017" i="7"/>
  <c r="J1017" i="7" s="1"/>
  <c r="K1017" i="7" s="1"/>
  <c r="G1017" i="7"/>
  <c r="H1017" i="7" s="1"/>
  <c r="F1017" i="7"/>
  <c r="I1016" i="7"/>
  <c r="J1016" i="7" s="1"/>
  <c r="K1016" i="7" s="1"/>
  <c r="F1016" i="7"/>
  <c r="G1016" i="7" s="1"/>
  <c r="H1016" i="7" s="1"/>
  <c r="I1015" i="7"/>
  <c r="J1015" i="7" s="1"/>
  <c r="K1015" i="7" s="1"/>
  <c r="G1015" i="7"/>
  <c r="H1015" i="7" s="1"/>
  <c r="F1015" i="7"/>
  <c r="I1014" i="7"/>
  <c r="J1014" i="7" s="1"/>
  <c r="K1014" i="7" s="1"/>
  <c r="F1014" i="7"/>
  <c r="G1014" i="7" s="1"/>
  <c r="H1014" i="7" s="1"/>
  <c r="I1013" i="7"/>
  <c r="J1013" i="7" s="1"/>
  <c r="K1013" i="7" s="1"/>
  <c r="G1013" i="7"/>
  <c r="H1013" i="7" s="1"/>
  <c r="F1013" i="7"/>
  <c r="I1012" i="7"/>
  <c r="J1012" i="7" s="1"/>
  <c r="K1012" i="7" s="1"/>
  <c r="F1012" i="7"/>
  <c r="G1012" i="7" s="1"/>
  <c r="H1012" i="7" s="1"/>
  <c r="I1011" i="7"/>
  <c r="J1011" i="7" s="1"/>
  <c r="K1011" i="7" s="1"/>
  <c r="G1011" i="7"/>
  <c r="H1011" i="7" s="1"/>
  <c r="F1011" i="7"/>
  <c r="I1010" i="7"/>
  <c r="J1010" i="7" s="1"/>
  <c r="K1010" i="7" s="1"/>
  <c r="F1010" i="7"/>
  <c r="G1010" i="7" s="1"/>
  <c r="H1010" i="7" s="1"/>
  <c r="I1009" i="7"/>
  <c r="J1009" i="7" s="1"/>
  <c r="K1009" i="7" s="1"/>
  <c r="G1009" i="7"/>
  <c r="H1009" i="7" s="1"/>
  <c r="F1009" i="7"/>
  <c r="I1008" i="7"/>
  <c r="J1008" i="7" s="1"/>
  <c r="K1008" i="7" s="1"/>
  <c r="F1008" i="7"/>
  <c r="G1008" i="7" s="1"/>
  <c r="H1008" i="7" s="1"/>
  <c r="I1007" i="7"/>
  <c r="J1007" i="7" s="1"/>
  <c r="K1007" i="7" s="1"/>
  <c r="G1007" i="7"/>
  <c r="H1007" i="7" s="1"/>
  <c r="F1007" i="7"/>
  <c r="I1006" i="7"/>
  <c r="J1006" i="7" s="1"/>
  <c r="K1006" i="7" s="1"/>
  <c r="F1006" i="7"/>
  <c r="G1006" i="7" s="1"/>
  <c r="H1006" i="7" s="1"/>
  <c r="I1005" i="7"/>
  <c r="J1005" i="7" s="1"/>
  <c r="K1005" i="7" s="1"/>
  <c r="G1005" i="7"/>
  <c r="H1005" i="7" s="1"/>
  <c r="F1005" i="7"/>
  <c r="I1004" i="7"/>
  <c r="J1004" i="7" s="1"/>
  <c r="K1004" i="7" s="1"/>
  <c r="F1004" i="7"/>
  <c r="G1004" i="7" s="1"/>
  <c r="H1004" i="7" s="1"/>
  <c r="I1003" i="7"/>
  <c r="J1003" i="7" s="1"/>
  <c r="K1003" i="7" s="1"/>
  <c r="G1003" i="7"/>
  <c r="H1003" i="7" s="1"/>
  <c r="F1003" i="7"/>
  <c r="I1002" i="7"/>
  <c r="J1002" i="7" s="1"/>
  <c r="K1002" i="7" s="1"/>
  <c r="F1002" i="7"/>
  <c r="G1002" i="7" s="1"/>
  <c r="H1002" i="7" s="1"/>
  <c r="I1001" i="7"/>
  <c r="J1001" i="7" s="1"/>
  <c r="K1001" i="7" s="1"/>
  <c r="G1001" i="7"/>
  <c r="H1001" i="7" s="1"/>
  <c r="F1001" i="7"/>
  <c r="I1000" i="7"/>
  <c r="J1000" i="7" s="1"/>
  <c r="K1000" i="7" s="1"/>
  <c r="F1000" i="7"/>
  <c r="G1000" i="7" s="1"/>
  <c r="H1000" i="7" s="1"/>
  <c r="I999" i="7"/>
  <c r="J999" i="7" s="1"/>
  <c r="K999" i="7" s="1"/>
  <c r="G999" i="7"/>
  <c r="H999" i="7" s="1"/>
  <c r="F999" i="7"/>
  <c r="I998" i="7"/>
  <c r="J998" i="7" s="1"/>
  <c r="K998" i="7" s="1"/>
  <c r="F998" i="7"/>
  <c r="G998" i="7" s="1"/>
  <c r="H998" i="7" s="1"/>
  <c r="I997" i="7"/>
  <c r="J997" i="7" s="1"/>
  <c r="K997" i="7" s="1"/>
  <c r="G997" i="7"/>
  <c r="H997" i="7" s="1"/>
  <c r="F997" i="7"/>
  <c r="I996" i="7"/>
  <c r="J996" i="7" s="1"/>
  <c r="K996" i="7" s="1"/>
  <c r="F996" i="7"/>
  <c r="G996" i="7" s="1"/>
  <c r="H996" i="7" s="1"/>
  <c r="I995" i="7"/>
  <c r="J995" i="7" s="1"/>
  <c r="K995" i="7" s="1"/>
  <c r="G995" i="7"/>
  <c r="H995" i="7" s="1"/>
  <c r="F995" i="7"/>
  <c r="I994" i="7"/>
  <c r="J994" i="7" s="1"/>
  <c r="K994" i="7" s="1"/>
  <c r="F994" i="7"/>
  <c r="G994" i="7" s="1"/>
  <c r="H994" i="7" s="1"/>
  <c r="I993" i="7"/>
  <c r="J993" i="7" s="1"/>
  <c r="K993" i="7" s="1"/>
  <c r="G993" i="7"/>
  <c r="H993" i="7" s="1"/>
  <c r="F993" i="7"/>
  <c r="I992" i="7"/>
  <c r="J992" i="7" s="1"/>
  <c r="K992" i="7" s="1"/>
  <c r="F992" i="7"/>
  <c r="G992" i="7" s="1"/>
  <c r="H992" i="7" s="1"/>
  <c r="I991" i="7"/>
  <c r="J991" i="7" s="1"/>
  <c r="K991" i="7" s="1"/>
  <c r="G991" i="7"/>
  <c r="H991" i="7" s="1"/>
  <c r="F991" i="7"/>
  <c r="I990" i="7"/>
  <c r="J990" i="7" s="1"/>
  <c r="K990" i="7" s="1"/>
  <c r="F990" i="7"/>
  <c r="G990" i="7" s="1"/>
  <c r="H990" i="7" s="1"/>
  <c r="I989" i="7"/>
  <c r="J989" i="7" s="1"/>
  <c r="K989" i="7" s="1"/>
  <c r="G989" i="7"/>
  <c r="H989" i="7" s="1"/>
  <c r="F989" i="7"/>
  <c r="I988" i="7"/>
  <c r="J988" i="7" s="1"/>
  <c r="K988" i="7" s="1"/>
  <c r="F988" i="7"/>
  <c r="G988" i="7" s="1"/>
  <c r="H988" i="7" s="1"/>
  <c r="I987" i="7"/>
  <c r="J987" i="7" s="1"/>
  <c r="K987" i="7" s="1"/>
  <c r="G987" i="7"/>
  <c r="H987" i="7" s="1"/>
  <c r="F987" i="7"/>
  <c r="I986" i="7"/>
  <c r="J986" i="7" s="1"/>
  <c r="K986" i="7" s="1"/>
  <c r="F986" i="7"/>
  <c r="G986" i="7" s="1"/>
  <c r="H986" i="7" s="1"/>
  <c r="I985" i="7"/>
  <c r="J985" i="7" s="1"/>
  <c r="K985" i="7" s="1"/>
  <c r="G985" i="7"/>
  <c r="H985" i="7" s="1"/>
  <c r="F985" i="7"/>
  <c r="I984" i="7"/>
  <c r="J984" i="7" s="1"/>
  <c r="K984" i="7" s="1"/>
  <c r="F984" i="7"/>
  <c r="G984" i="7" s="1"/>
  <c r="H984" i="7" s="1"/>
  <c r="I983" i="7"/>
  <c r="J983" i="7" s="1"/>
  <c r="K983" i="7" s="1"/>
  <c r="G983" i="7"/>
  <c r="H983" i="7" s="1"/>
  <c r="F983" i="7"/>
  <c r="I982" i="7"/>
  <c r="J982" i="7" s="1"/>
  <c r="K982" i="7" s="1"/>
  <c r="F982" i="7"/>
  <c r="G982" i="7" s="1"/>
  <c r="H982" i="7" s="1"/>
  <c r="I981" i="7"/>
  <c r="J981" i="7" s="1"/>
  <c r="K981" i="7" s="1"/>
  <c r="G981" i="7"/>
  <c r="H981" i="7" s="1"/>
  <c r="F981" i="7"/>
  <c r="I980" i="7"/>
  <c r="J980" i="7" s="1"/>
  <c r="K980" i="7" s="1"/>
  <c r="F980" i="7"/>
  <c r="G980" i="7" s="1"/>
  <c r="H980" i="7" s="1"/>
  <c r="I979" i="7"/>
  <c r="J979" i="7" s="1"/>
  <c r="K979" i="7" s="1"/>
  <c r="G979" i="7"/>
  <c r="H979" i="7" s="1"/>
  <c r="F979" i="7"/>
  <c r="I978" i="7"/>
  <c r="J978" i="7" s="1"/>
  <c r="K978" i="7" s="1"/>
  <c r="F978" i="7"/>
  <c r="G978" i="7" s="1"/>
  <c r="H978" i="7" s="1"/>
  <c r="I977" i="7"/>
  <c r="J977" i="7" s="1"/>
  <c r="K977" i="7" s="1"/>
  <c r="G977" i="7"/>
  <c r="H977" i="7" s="1"/>
  <c r="F977" i="7"/>
  <c r="I976" i="7"/>
  <c r="J976" i="7" s="1"/>
  <c r="K976" i="7" s="1"/>
  <c r="F976" i="7"/>
  <c r="G976" i="7" s="1"/>
  <c r="H976" i="7" s="1"/>
  <c r="I975" i="7"/>
  <c r="J975" i="7" s="1"/>
  <c r="K975" i="7" s="1"/>
  <c r="G975" i="7"/>
  <c r="H975" i="7" s="1"/>
  <c r="F975" i="7"/>
  <c r="I974" i="7"/>
  <c r="J974" i="7" s="1"/>
  <c r="K974" i="7" s="1"/>
  <c r="F974" i="7"/>
  <c r="G974" i="7" s="1"/>
  <c r="H974" i="7" s="1"/>
  <c r="I973" i="7"/>
  <c r="J973" i="7" s="1"/>
  <c r="K973" i="7" s="1"/>
  <c r="G973" i="7"/>
  <c r="H973" i="7" s="1"/>
  <c r="F973" i="7"/>
  <c r="I972" i="7"/>
  <c r="J972" i="7" s="1"/>
  <c r="K972" i="7" s="1"/>
  <c r="F972" i="7"/>
  <c r="G972" i="7" s="1"/>
  <c r="H972" i="7" s="1"/>
  <c r="I971" i="7"/>
  <c r="J971" i="7" s="1"/>
  <c r="K971" i="7" s="1"/>
  <c r="G971" i="7"/>
  <c r="H971" i="7" s="1"/>
  <c r="F971" i="7"/>
  <c r="I970" i="7"/>
  <c r="J970" i="7" s="1"/>
  <c r="K970" i="7" s="1"/>
  <c r="F970" i="7"/>
  <c r="G970" i="7" s="1"/>
  <c r="H970" i="7" s="1"/>
  <c r="I969" i="7"/>
  <c r="J969" i="7" s="1"/>
  <c r="K969" i="7" s="1"/>
  <c r="G969" i="7"/>
  <c r="H969" i="7" s="1"/>
  <c r="F969" i="7"/>
  <c r="I968" i="7"/>
  <c r="J968" i="7" s="1"/>
  <c r="K968" i="7" s="1"/>
  <c r="F968" i="7"/>
  <c r="G968" i="7" s="1"/>
  <c r="H968" i="7" s="1"/>
  <c r="I967" i="7"/>
  <c r="J967" i="7" s="1"/>
  <c r="K967" i="7" s="1"/>
  <c r="G967" i="7"/>
  <c r="H967" i="7" s="1"/>
  <c r="F967" i="7"/>
  <c r="I966" i="7"/>
  <c r="J966" i="7" s="1"/>
  <c r="K966" i="7" s="1"/>
  <c r="F966" i="7"/>
  <c r="G966" i="7" s="1"/>
  <c r="H966" i="7" s="1"/>
  <c r="I965" i="7"/>
  <c r="J965" i="7" s="1"/>
  <c r="K965" i="7" s="1"/>
  <c r="G965" i="7"/>
  <c r="H965" i="7" s="1"/>
  <c r="F965" i="7"/>
  <c r="I964" i="7"/>
  <c r="J964" i="7" s="1"/>
  <c r="K964" i="7" s="1"/>
  <c r="F964" i="7"/>
  <c r="G964" i="7" s="1"/>
  <c r="H964" i="7" s="1"/>
  <c r="I963" i="7"/>
  <c r="J963" i="7" s="1"/>
  <c r="K963" i="7" s="1"/>
  <c r="G963" i="7"/>
  <c r="H963" i="7" s="1"/>
  <c r="F963" i="7"/>
  <c r="I962" i="7"/>
  <c r="J962" i="7" s="1"/>
  <c r="K962" i="7" s="1"/>
  <c r="F962" i="7"/>
  <c r="G962" i="7" s="1"/>
  <c r="H962" i="7" s="1"/>
  <c r="I961" i="7"/>
  <c r="J961" i="7" s="1"/>
  <c r="K961" i="7" s="1"/>
  <c r="G961" i="7"/>
  <c r="H961" i="7" s="1"/>
  <c r="F961" i="7"/>
  <c r="I960" i="7"/>
  <c r="J960" i="7" s="1"/>
  <c r="K960" i="7" s="1"/>
  <c r="F960" i="7"/>
  <c r="G960" i="7" s="1"/>
  <c r="H960" i="7" s="1"/>
  <c r="I959" i="7"/>
  <c r="J959" i="7" s="1"/>
  <c r="K959" i="7" s="1"/>
  <c r="G959" i="7"/>
  <c r="H959" i="7" s="1"/>
  <c r="F959" i="7"/>
  <c r="I958" i="7"/>
  <c r="J958" i="7" s="1"/>
  <c r="K958" i="7" s="1"/>
  <c r="F958" i="7"/>
  <c r="G958" i="7" s="1"/>
  <c r="H958" i="7" s="1"/>
  <c r="I957" i="7"/>
  <c r="J957" i="7" s="1"/>
  <c r="K957" i="7" s="1"/>
  <c r="G957" i="7"/>
  <c r="H957" i="7" s="1"/>
  <c r="F957" i="7"/>
  <c r="I956" i="7"/>
  <c r="J956" i="7" s="1"/>
  <c r="K956" i="7" s="1"/>
  <c r="F956" i="7"/>
  <c r="G956" i="7" s="1"/>
  <c r="H956" i="7" s="1"/>
  <c r="I955" i="7"/>
  <c r="J955" i="7" s="1"/>
  <c r="K955" i="7" s="1"/>
  <c r="G955" i="7"/>
  <c r="H955" i="7" s="1"/>
  <c r="F955" i="7"/>
  <c r="I954" i="7"/>
  <c r="J954" i="7" s="1"/>
  <c r="K954" i="7" s="1"/>
  <c r="F954" i="7"/>
  <c r="G954" i="7" s="1"/>
  <c r="H954" i="7" s="1"/>
  <c r="I953" i="7"/>
  <c r="J953" i="7" s="1"/>
  <c r="K953" i="7" s="1"/>
  <c r="G953" i="7"/>
  <c r="H953" i="7" s="1"/>
  <c r="F953" i="7"/>
  <c r="I952" i="7"/>
  <c r="J952" i="7" s="1"/>
  <c r="K952" i="7" s="1"/>
  <c r="F952" i="7"/>
  <c r="G952" i="7" s="1"/>
  <c r="H952" i="7" s="1"/>
  <c r="I951" i="7"/>
  <c r="J951" i="7" s="1"/>
  <c r="K951" i="7" s="1"/>
  <c r="G951" i="7"/>
  <c r="H951" i="7" s="1"/>
  <c r="F951" i="7"/>
  <c r="I950" i="7"/>
  <c r="J950" i="7" s="1"/>
  <c r="K950" i="7" s="1"/>
  <c r="F950" i="7"/>
  <c r="G950" i="7" s="1"/>
  <c r="H950" i="7" s="1"/>
  <c r="I949" i="7"/>
  <c r="J949" i="7" s="1"/>
  <c r="K949" i="7" s="1"/>
  <c r="G949" i="7"/>
  <c r="H949" i="7" s="1"/>
  <c r="F949" i="7"/>
  <c r="I948" i="7"/>
  <c r="J948" i="7" s="1"/>
  <c r="K948" i="7" s="1"/>
  <c r="F948" i="7"/>
  <c r="G948" i="7" s="1"/>
  <c r="H948" i="7" s="1"/>
  <c r="I947" i="7"/>
  <c r="J947" i="7" s="1"/>
  <c r="K947" i="7" s="1"/>
  <c r="G947" i="7"/>
  <c r="H947" i="7" s="1"/>
  <c r="F947" i="7"/>
  <c r="I946" i="7"/>
  <c r="J946" i="7" s="1"/>
  <c r="K946" i="7" s="1"/>
  <c r="F946" i="7"/>
  <c r="G946" i="7" s="1"/>
  <c r="H946" i="7" s="1"/>
  <c r="I945" i="7"/>
  <c r="J945" i="7" s="1"/>
  <c r="K945" i="7" s="1"/>
  <c r="G945" i="7"/>
  <c r="H945" i="7" s="1"/>
  <c r="F945" i="7"/>
  <c r="I944" i="7"/>
  <c r="J944" i="7" s="1"/>
  <c r="K944" i="7" s="1"/>
  <c r="F944" i="7"/>
  <c r="G944" i="7" s="1"/>
  <c r="H944" i="7" s="1"/>
  <c r="I943" i="7"/>
  <c r="J943" i="7" s="1"/>
  <c r="K943" i="7" s="1"/>
  <c r="G943" i="7"/>
  <c r="H943" i="7" s="1"/>
  <c r="F943" i="7"/>
  <c r="I942" i="7"/>
  <c r="J942" i="7" s="1"/>
  <c r="K942" i="7" s="1"/>
  <c r="F942" i="7"/>
  <c r="G942" i="7" s="1"/>
  <c r="H942" i="7" s="1"/>
  <c r="I941" i="7"/>
  <c r="J941" i="7" s="1"/>
  <c r="K941" i="7" s="1"/>
  <c r="G941" i="7"/>
  <c r="H941" i="7" s="1"/>
  <c r="F941" i="7"/>
  <c r="I940" i="7"/>
  <c r="J940" i="7" s="1"/>
  <c r="K940" i="7" s="1"/>
  <c r="F940" i="7"/>
  <c r="G940" i="7" s="1"/>
  <c r="H940" i="7" s="1"/>
  <c r="I939" i="7"/>
  <c r="J939" i="7" s="1"/>
  <c r="K939" i="7" s="1"/>
  <c r="G939" i="7"/>
  <c r="H939" i="7" s="1"/>
  <c r="F939" i="7"/>
  <c r="I938" i="7"/>
  <c r="J938" i="7" s="1"/>
  <c r="K938" i="7" s="1"/>
  <c r="F938" i="7"/>
  <c r="G938" i="7" s="1"/>
  <c r="H938" i="7" s="1"/>
  <c r="I937" i="7"/>
  <c r="J937" i="7" s="1"/>
  <c r="K937" i="7" s="1"/>
  <c r="G937" i="7"/>
  <c r="H937" i="7" s="1"/>
  <c r="F937" i="7"/>
  <c r="I936" i="7"/>
  <c r="J936" i="7" s="1"/>
  <c r="K936" i="7" s="1"/>
  <c r="F936" i="7"/>
  <c r="G936" i="7" s="1"/>
  <c r="H936" i="7" s="1"/>
  <c r="I935" i="7"/>
  <c r="J935" i="7" s="1"/>
  <c r="K935" i="7" s="1"/>
  <c r="G935" i="7"/>
  <c r="H935" i="7" s="1"/>
  <c r="F935" i="7"/>
  <c r="I934" i="7"/>
  <c r="J934" i="7" s="1"/>
  <c r="K934" i="7" s="1"/>
  <c r="F934" i="7"/>
  <c r="G934" i="7" s="1"/>
  <c r="H934" i="7" s="1"/>
  <c r="I933" i="7"/>
  <c r="J933" i="7" s="1"/>
  <c r="K933" i="7" s="1"/>
  <c r="G933" i="7"/>
  <c r="H933" i="7" s="1"/>
  <c r="F933" i="7"/>
  <c r="I932" i="7"/>
  <c r="J932" i="7" s="1"/>
  <c r="K932" i="7" s="1"/>
  <c r="F932" i="7"/>
  <c r="G932" i="7" s="1"/>
  <c r="H932" i="7" s="1"/>
  <c r="I931" i="7"/>
  <c r="J931" i="7" s="1"/>
  <c r="K931" i="7" s="1"/>
  <c r="G931" i="7"/>
  <c r="H931" i="7" s="1"/>
  <c r="F931" i="7"/>
  <c r="I930" i="7"/>
  <c r="J930" i="7" s="1"/>
  <c r="K930" i="7" s="1"/>
  <c r="F930" i="7"/>
  <c r="G930" i="7" s="1"/>
  <c r="H930" i="7" s="1"/>
  <c r="I929" i="7"/>
  <c r="J929" i="7" s="1"/>
  <c r="K929" i="7" s="1"/>
  <c r="G929" i="7"/>
  <c r="H929" i="7" s="1"/>
  <c r="F929" i="7"/>
  <c r="I928" i="7"/>
  <c r="J928" i="7" s="1"/>
  <c r="K928" i="7" s="1"/>
  <c r="F928" i="7"/>
  <c r="G928" i="7" s="1"/>
  <c r="H928" i="7" s="1"/>
  <c r="I927" i="7"/>
  <c r="J927" i="7" s="1"/>
  <c r="K927" i="7" s="1"/>
  <c r="G927" i="7"/>
  <c r="H927" i="7" s="1"/>
  <c r="F927" i="7"/>
  <c r="I926" i="7"/>
  <c r="J926" i="7" s="1"/>
  <c r="K926" i="7" s="1"/>
  <c r="F926" i="7"/>
  <c r="G926" i="7" s="1"/>
  <c r="H926" i="7" s="1"/>
  <c r="I925" i="7"/>
  <c r="J925" i="7" s="1"/>
  <c r="K925" i="7" s="1"/>
  <c r="G925" i="7"/>
  <c r="H925" i="7" s="1"/>
  <c r="F925" i="7"/>
  <c r="I924" i="7"/>
  <c r="J924" i="7" s="1"/>
  <c r="K924" i="7" s="1"/>
  <c r="F924" i="7"/>
  <c r="G924" i="7" s="1"/>
  <c r="H924" i="7" s="1"/>
  <c r="I923" i="7"/>
  <c r="J923" i="7" s="1"/>
  <c r="K923" i="7" s="1"/>
  <c r="G923" i="7"/>
  <c r="H923" i="7" s="1"/>
  <c r="F923" i="7"/>
  <c r="I922" i="7"/>
  <c r="J922" i="7" s="1"/>
  <c r="K922" i="7" s="1"/>
  <c r="F922" i="7"/>
  <c r="G922" i="7" s="1"/>
  <c r="H922" i="7" s="1"/>
  <c r="I921" i="7"/>
  <c r="J921" i="7" s="1"/>
  <c r="K921" i="7" s="1"/>
  <c r="G921" i="7"/>
  <c r="H921" i="7" s="1"/>
  <c r="F921" i="7"/>
  <c r="I920" i="7"/>
  <c r="J920" i="7" s="1"/>
  <c r="K920" i="7" s="1"/>
  <c r="F920" i="7"/>
  <c r="G920" i="7" s="1"/>
  <c r="H920" i="7" s="1"/>
  <c r="I919" i="7"/>
  <c r="J919" i="7" s="1"/>
  <c r="K919" i="7" s="1"/>
  <c r="G919" i="7"/>
  <c r="H919" i="7" s="1"/>
  <c r="F919" i="7"/>
  <c r="I918" i="7"/>
  <c r="J918" i="7" s="1"/>
  <c r="K918" i="7" s="1"/>
  <c r="F918" i="7"/>
  <c r="G918" i="7" s="1"/>
  <c r="H918" i="7" s="1"/>
  <c r="I917" i="7"/>
  <c r="J917" i="7" s="1"/>
  <c r="K917" i="7" s="1"/>
  <c r="G917" i="7"/>
  <c r="H917" i="7" s="1"/>
  <c r="F917" i="7"/>
  <c r="I916" i="7"/>
  <c r="J916" i="7" s="1"/>
  <c r="K916" i="7" s="1"/>
  <c r="F916" i="7"/>
  <c r="G916" i="7" s="1"/>
  <c r="H916" i="7" s="1"/>
  <c r="I915" i="7"/>
  <c r="J915" i="7" s="1"/>
  <c r="K915" i="7" s="1"/>
  <c r="G915" i="7"/>
  <c r="H915" i="7" s="1"/>
  <c r="F915" i="7"/>
  <c r="I914" i="7"/>
  <c r="J914" i="7" s="1"/>
  <c r="K914" i="7" s="1"/>
  <c r="F914" i="7"/>
  <c r="G914" i="7" s="1"/>
  <c r="H914" i="7" s="1"/>
  <c r="I913" i="7"/>
  <c r="J913" i="7" s="1"/>
  <c r="K913" i="7" s="1"/>
  <c r="G913" i="7"/>
  <c r="H913" i="7" s="1"/>
  <c r="F913" i="7"/>
  <c r="I912" i="7"/>
  <c r="J912" i="7" s="1"/>
  <c r="K912" i="7" s="1"/>
  <c r="F912" i="7"/>
  <c r="G912" i="7" s="1"/>
  <c r="H912" i="7" s="1"/>
  <c r="I911" i="7"/>
  <c r="J911" i="7" s="1"/>
  <c r="K911" i="7" s="1"/>
  <c r="G911" i="7"/>
  <c r="H911" i="7" s="1"/>
  <c r="F911" i="7"/>
  <c r="I910" i="7"/>
  <c r="J910" i="7" s="1"/>
  <c r="K910" i="7" s="1"/>
  <c r="F910" i="7"/>
  <c r="G910" i="7" s="1"/>
  <c r="H910" i="7" s="1"/>
  <c r="I909" i="7"/>
  <c r="J909" i="7" s="1"/>
  <c r="K909" i="7" s="1"/>
  <c r="G909" i="7"/>
  <c r="H909" i="7" s="1"/>
  <c r="F909" i="7"/>
  <c r="I908" i="7"/>
  <c r="J908" i="7" s="1"/>
  <c r="K908" i="7" s="1"/>
  <c r="F908" i="7"/>
  <c r="G908" i="7" s="1"/>
  <c r="H908" i="7" s="1"/>
  <c r="I907" i="7"/>
  <c r="J907" i="7" s="1"/>
  <c r="K907" i="7" s="1"/>
  <c r="G907" i="7"/>
  <c r="H907" i="7" s="1"/>
  <c r="F907" i="7"/>
  <c r="I906" i="7"/>
  <c r="J906" i="7" s="1"/>
  <c r="K906" i="7" s="1"/>
  <c r="F906" i="7"/>
  <c r="G906" i="7" s="1"/>
  <c r="H906" i="7" s="1"/>
  <c r="I905" i="7"/>
  <c r="J905" i="7" s="1"/>
  <c r="K905" i="7" s="1"/>
  <c r="G905" i="7"/>
  <c r="H905" i="7" s="1"/>
  <c r="F905" i="7"/>
  <c r="I904" i="7"/>
  <c r="J904" i="7" s="1"/>
  <c r="K904" i="7" s="1"/>
  <c r="F904" i="7"/>
  <c r="G904" i="7" s="1"/>
  <c r="H904" i="7" s="1"/>
  <c r="I903" i="7"/>
  <c r="J903" i="7" s="1"/>
  <c r="K903" i="7" s="1"/>
  <c r="G903" i="7"/>
  <c r="H903" i="7" s="1"/>
  <c r="F903" i="7"/>
  <c r="I902" i="7"/>
  <c r="J902" i="7" s="1"/>
  <c r="K902" i="7" s="1"/>
  <c r="F902" i="7"/>
  <c r="G902" i="7" s="1"/>
  <c r="H902" i="7" s="1"/>
  <c r="I901" i="7"/>
  <c r="J901" i="7" s="1"/>
  <c r="K901" i="7" s="1"/>
  <c r="G901" i="7"/>
  <c r="H901" i="7" s="1"/>
  <c r="F901" i="7"/>
  <c r="I900" i="7"/>
  <c r="J900" i="7" s="1"/>
  <c r="K900" i="7" s="1"/>
  <c r="F900" i="7"/>
  <c r="G900" i="7" s="1"/>
  <c r="H900" i="7" s="1"/>
  <c r="I899" i="7"/>
  <c r="J899" i="7" s="1"/>
  <c r="K899" i="7" s="1"/>
  <c r="G899" i="7"/>
  <c r="H899" i="7" s="1"/>
  <c r="F899" i="7"/>
  <c r="I898" i="7"/>
  <c r="J898" i="7" s="1"/>
  <c r="K898" i="7" s="1"/>
  <c r="F898" i="7"/>
  <c r="G898" i="7" s="1"/>
  <c r="H898" i="7" s="1"/>
  <c r="I897" i="7"/>
  <c r="J897" i="7" s="1"/>
  <c r="K897" i="7" s="1"/>
  <c r="G897" i="7"/>
  <c r="H897" i="7" s="1"/>
  <c r="F897" i="7"/>
  <c r="I896" i="7"/>
  <c r="J896" i="7" s="1"/>
  <c r="K896" i="7" s="1"/>
  <c r="F896" i="7"/>
  <c r="G896" i="7" s="1"/>
  <c r="H896" i="7" s="1"/>
  <c r="I895" i="7"/>
  <c r="J895" i="7" s="1"/>
  <c r="K895" i="7" s="1"/>
  <c r="G895" i="7"/>
  <c r="H895" i="7" s="1"/>
  <c r="F895" i="7"/>
  <c r="I894" i="7"/>
  <c r="J894" i="7" s="1"/>
  <c r="K894" i="7" s="1"/>
  <c r="F894" i="7"/>
  <c r="G894" i="7" s="1"/>
  <c r="H894" i="7" s="1"/>
  <c r="I893" i="7"/>
  <c r="J893" i="7" s="1"/>
  <c r="K893" i="7" s="1"/>
  <c r="G893" i="7"/>
  <c r="H893" i="7" s="1"/>
  <c r="F893" i="7"/>
  <c r="I892" i="7"/>
  <c r="J892" i="7" s="1"/>
  <c r="K892" i="7" s="1"/>
  <c r="F892" i="7"/>
  <c r="G892" i="7" s="1"/>
  <c r="H892" i="7" s="1"/>
  <c r="I891" i="7"/>
  <c r="J891" i="7" s="1"/>
  <c r="K891" i="7" s="1"/>
  <c r="G891" i="7"/>
  <c r="H891" i="7" s="1"/>
  <c r="F891" i="7"/>
  <c r="I890" i="7"/>
  <c r="J890" i="7" s="1"/>
  <c r="K890" i="7" s="1"/>
  <c r="F890" i="7"/>
  <c r="G890" i="7" s="1"/>
  <c r="H890" i="7" s="1"/>
  <c r="I889" i="7"/>
  <c r="J889" i="7" s="1"/>
  <c r="K889" i="7" s="1"/>
  <c r="G889" i="7"/>
  <c r="H889" i="7" s="1"/>
  <c r="F889" i="7"/>
  <c r="I888" i="7"/>
  <c r="J888" i="7" s="1"/>
  <c r="K888" i="7" s="1"/>
  <c r="F888" i="7"/>
  <c r="G888" i="7" s="1"/>
  <c r="H888" i="7" s="1"/>
  <c r="I887" i="7"/>
  <c r="J887" i="7" s="1"/>
  <c r="K887" i="7" s="1"/>
  <c r="G887" i="7"/>
  <c r="H887" i="7" s="1"/>
  <c r="F887" i="7"/>
  <c r="I886" i="7"/>
  <c r="J886" i="7" s="1"/>
  <c r="K886" i="7" s="1"/>
  <c r="F886" i="7"/>
  <c r="G886" i="7" s="1"/>
  <c r="H886" i="7" s="1"/>
  <c r="I885" i="7"/>
  <c r="J885" i="7" s="1"/>
  <c r="K885" i="7" s="1"/>
  <c r="G885" i="7"/>
  <c r="H885" i="7" s="1"/>
  <c r="F885" i="7"/>
  <c r="I884" i="7"/>
  <c r="J884" i="7" s="1"/>
  <c r="K884" i="7" s="1"/>
  <c r="F884" i="7"/>
  <c r="G884" i="7" s="1"/>
  <c r="H884" i="7" s="1"/>
  <c r="I883" i="7"/>
  <c r="J883" i="7" s="1"/>
  <c r="K883" i="7" s="1"/>
  <c r="G883" i="7"/>
  <c r="H883" i="7" s="1"/>
  <c r="F883" i="7"/>
  <c r="I882" i="7"/>
  <c r="J882" i="7" s="1"/>
  <c r="K882" i="7" s="1"/>
  <c r="F882" i="7"/>
  <c r="G882" i="7" s="1"/>
  <c r="H882" i="7" s="1"/>
  <c r="I881" i="7"/>
  <c r="J881" i="7" s="1"/>
  <c r="K881" i="7" s="1"/>
  <c r="G881" i="7"/>
  <c r="H881" i="7" s="1"/>
  <c r="F881" i="7"/>
  <c r="I880" i="7"/>
  <c r="J880" i="7" s="1"/>
  <c r="K880" i="7" s="1"/>
  <c r="F880" i="7"/>
  <c r="G880" i="7" s="1"/>
  <c r="H880" i="7" s="1"/>
  <c r="I879" i="7"/>
  <c r="J879" i="7" s="1"/>
  <c r="K879" i="7" s="1"/>
  <c r="G879" i="7"/>
  <c r="H879" i="7" s="1"/>
  <c r="F879" i="7"/>
  <c r="I878" i="7"/>
  <c r="J878" i="7" s="1"/>
  <c r="K878" i="7" s="1"/>
  <c r="F878" i="7"/>
  <c r="G878" i="7" s="1"/>
  <c r="H878" i="7" s="1"/>
  <c r="I877" i="7"/>
  <c r="J877" i="7" s="1"/>
  <c r="K877" i="7" s="1"/>
  <c r="G877" i="7"/>
  <c r="H877" i="7" s="1"/>
  <c r="F877" i="7"/>
  <c r="I876" i="7"/>
  <c r="J876" i="7" s="1"/>
  <c r="K876" i="7" s="1"/>
  <c r="F876" i="7"/>
  <c r="G876" i="7" s="1"/>
  <c r="H876" i="7" s="1"/>
  <c r="I875" i="7"/>
  <c r="J875" i="7" s="1"/>
  <c r="K875" i="7" s="1"/>
  <c r="G875" i="7"/>
  <c r="H875" i="7" s="1"/>
  <c r="F875" i="7"/>
  <c r="I874" i="7"/>
  <c r="J874" i="7" s="1"/>
  <c r="K874" i="7" s="1"/>
  <c r="F874" i="7"/>
  <c r="G874" i="7" s="1"/>
  <c r="H874" i="7" s="1"/>
  <c r="I873" i="7"/>
  <c r="J873" i="7" s="1"/>
  <c r="K873" i="7" s="1"/>
  <c r="G873" i="7"/>
  <c r="H873" i="7" s="1"/>
  <c r="F873" i="7"/>
  <c r="I872" i="7"/>
  <c r="J872" i="7" s="1"/>
  <c r="K872" i="7" s="1"/>
  <c r="F872" i="7"/>
  <c r="G872" i="7" s="1"/>
  <c r="H872" i="7" s="1"/>
  <c r="I871" i="7"/>
  <c r="J871" i="7" s="1"/>
  <c r="K871" i="7" s="1"/>
  <c r="G871" i="7"/>
  <c r="H871" i="7" s="1"/>
  <c r="F871" i="7"/>
  <c r="I870" i="7"/>
  <c r="J870" i="7" s="1"/>
  <c r="K870" i="7" s="1"/>
  <c r="F870" i="7"/>
  <c r="G870" i="7" s="1"/>
  <c r="H870" i="7" s="1"/>
  <c r="I869" i="7"/>
  <c r="J869" i="7" s="1"/>
  <c r="K869" i="7" s="1"/>
  <c r="G869" i="7"/>
  <c r="H869" i="7" s="1"/>
  <c r="F869" i="7"/>
  <c r="I868" i="7"/>
  <c r="J868" i="7" s="1"/>
  <c r="K868" i="7" s="1"/>
  <c r="F868" i="7"/>
  <c r="G868" i="7" s="1"/>
  <c r="H868" i="7" s="1"/>
  <c r="I867" i="7"/>
  <c r="J867" i="7" s="1"/>
  <c r="K867" i="7" s="1"/>
  <c r="G867" i="7"/>
  <c r="H867" i="7" s="1"/>
  <c r="F867" i="7"/>
  <c r="I866" i="7"/>
  <c r="J866" i="7" s="1"/>
  <c r="K866" i="7" s="1"/>
  <c r="F866" i="7"/>
  <c r="G866" i="7" s="1"/>
  <c r="H866" i="7" s="1"/>
  <c r="I865" i="7"/>
  <c r="J865" i="7" s="1"/>
  <c r="K865" i="7" s="1"/>
  <c r="G865" i="7"/>
  <c r="H865" i="7" s="1"/>
  <c r="F865" i="7"/>
  <c r="I864" i="7"/>
  <c r="J864" i="7" s="1"/>
  <c r="K864" i="7" s="1"/>
  <c r="F864" i="7"/>
  <c r="G864" i="7" s="1"/>
  <c r="H864" i="7" s="1"/>
  <c r="I863" i="7"/>
  <c r="J863" i="7" s="1"/>
  <c r="K863" i="7" s="1"/>
  <c r="G863" i="7"/>
  <c r="H863" i="7" s="1"/>
  <c r="F863" i="7"/>
  <c r="I862" i="7"/>
  <c r="J862" i="7" s="1"/>
  <c r="K862" i="7" s="1"/>
  <c r="F862" i="7"/>
  <c r="G862" i="7" s="1"/>
  <c r="H862" i="7" s="1"/>
  <c r="I861" i="7"/>
  <c r="J861" i="7" s="1"/>
  <c r="K861" i="7" s="1"/>
  <c r="G861" i="7"/>
  <c r="H861" i="7" s="1"/>
  <c r="F861" i="7"/>
  <c r="I860" i="7"/>
  <c r="J860" i="7" s="1"/>
  <c r="K860" i="7" s="1"/>
  <c r="F860" i="7"/>
  <c r="G860" i="7" s="1"/>
  <c r="H860" i="7" s="1"/>
  <c r="I859" i="7"/>
  <c r="J859" i="7" s="1"/>
  <c r="K859" i="7" s="1"/>
  <c r="G859" i="7"/>
  <c r="H859" i="7" s="1"/>
  <c r="F859" i="7"/>
  <c r="I858" i="7"/>
  <c r="J858" i="7" s="1"/>
  <c r="K858" i="7" s="1"/>
  <c r="F858" i="7"/>
  <c r="G858" i="7" s="1"/>
  <c r="H858" i="7" s="1"/>
  <c r="I857" i="7"/>
  <c r="J857" i="7" s="1"/>
  <c r="K857" i="7" s="1"/>
  <c r="G857" i="7"/>
  <c r="H857" i="7" s="1"/>
  <c r="F857" i="7"/>
  <c r="I856" i="7"/>
  <c r="J856" i="7" s="1"/>
  <c r="K856" i="7" s="1"/>
  <c r="F856" i="7"/>
  <c r="G856" i="7" s="1"/>
  <c r="H856" i="7" s="1"/>
  <c r="I855" i="7"/>
  <c r="J855" i="7" s="1"/>
  <c r="K855" i="7" s="1"/>
  <c r="G855" i="7"/>
  <c r="H855" i="7" s="1"/>
  <c r="F855" i="7"/>
  <c r="I854" i="7"/>
  <c r="J854" i="7" s="1"/>
  <c r="K854" i="7" s="1"/>
  <c r="F854" i="7"/>
  <c r="G854" i="7" s="1"/>
  <c r="H854" i="7" s="1"/>
  <c r="I853" i="7"/>
  <c r="J853" i="7" s="1"/>
  <c r="K853" i="7" s="1"/>
  <c r="G853" i="7"/>
  <c r="H853" i="7" s="1"/>
  <c r="F853" i="7"/>
  <c r="I852" i="7"/>
  <c r="J852" i="7" s="1"/>
  <c r="K852" i="7" s="1"/>
  <c r="F852" i="7"/>
  <c r="G852" i="7" s="1"/>
  <c r="H852" i="7" s="1"/>
  <c r="I851" i="7"/>
  <c r="J851" i="7" s="1"/>
  <c r="K851" i="7" s="1"/>
  <c r="G851" i="7"/>
  <c r="H851" i="7" s="1"/>
  <c r="F851" i="7"/>
  <c r="I850" i="7"/>
  <c r="J850" i="7" s="1"/>
  <c r="K850" i="7" s="1"/>
  <c r="F850" i="7"/>
  <c r="G850" i="7" s="1"/>
  <c r="H850" i="7" s="1"/>
  <c r="I849" i="7"/>
  <c r="J849" i="7" s="1"/>
  <c r="K849" i="7" s="1"/>
  <c r="G849" i="7"/>
  <c r="H849" i="7" s="1"/>
  <c r="F849" i="7"/>
  <c r="I848" i="7"/>
  <c r="J848" i="7" s="1"/>
  <c r="K848" i="7" s="1"/>
  <c r="F848" i="7"/>
  <c r="G848" i="7" s="1"/>
  <c r="H848" i="7" s="1"/>
  <c r="I847" i="7"/>
  <c r="J847" i="7" s="1"/>
  <c r="K847" i="7" s="1"/>
  <c r="G847" i="7"/>
  <c r="H847" i="7" s="1"/>
  <c r="F847" i="7"/>
  <c r="I846" i="7"/>
  <c r="J846" i="7" s="1"/>
  <c r="K846" i="7" s="1"/>
  <c r="F846" i="7"/>
  <c r="G846" i="7" s="1"/>
  <c r="H846" i="7" s="1"/>
  <c r="I845" i="7"/>
  <c r="J845" i="7" s="1"/>
  <c r="K845" i="7" s="1"/>
  <c r="G845" i="7"/>
  <c r="H845" i="7" s="1"/>
  <c r="F845" i="7"/>
  <c r="I844" i="7"/>
  <c r="J844" i="7" s="1"/>
  <c r="K844" i="7" s="1"/>
  <c r="F844" i="7"/>
  <c r="G844" i="7" s="1"/>
  <c r="H844" i="7" s="1"/>
  <c r="I843" i="7"/>
  <c r="J843" i="7" s="1"/>
  <c r="K843" i="7" s="1"/>
  <c r="G843" i="7"/>
  <c r="H843" i="7" s="1"/>
  <c r="F843" i="7"/>
  <c r="I842" i="7"/>
  <c r="J842" i="7" s="1"/>
  <c r="K842" i="7" s="1"/>
  <c r="F842" i="7"/>
  <c r="G842" i="7" s="1"/>
  <c r="H842" i="7" s="1"/>
  <c r="I841" i="7"/>
  <c r="J841" i="7" s="1"/>
  <c r="K841" i="7" s="1"/>
  <c r="G841" i="7"/>
  <c r="H841" i="7" s="1"/>
  <c r="F841" i="7"/>
  <c r="I840" i="7"/>
  <c r="J840" i="7" s="1"/>
  <c r="K840" i="7" s="1"/>
  <c r="F840" i="7"/>
  <c r="G840" i="7" s="1"/>
  <c r="H840" i="7" s="1"/>
  <c r="I839" i="7"/>
  <c r="J839" i="7" s="1"/>
  <c r="K839" i="7" s="1"/>
  <c r="G839" i="7"/>
  <c r="H839" i="7" s="1"/>
  <c r="F839" i="7"/>
  <c r="I838" i="7"/>
  <c r="J838" i="7" s="1"/>
  <c r="K838" i="7" s="1"/>
  <c r="F838" i="7"/>
  <c r="G838" i="7" s="1"/>
  <c r="H838" i="7" s="1"/>
  <c r="I837" i="7"/>
  <c r="J837" i="7" s="1"/>
  <c r="K837" i="7" s="1"/>
  <c r="G837" i="7"/>
  <c r="H837" i="7" s="1"/>
  <c r="F837" i="7"/>
  <c r="I836" i="7"/>
  <c r="J836" i="7" s="1"/>
  <c r="K836" i="7" s="1"/>
  <c r="F836" i="7"/>
  <c r="G836" i="7" s="1"/>
  <c r="H836" i="7" s="1"/>
  <c r="I835" i="7"/>
  <c r="J835" i="7" s="1"/>
  <c r="K835" i="7" s="1"/>
  <c r="G835" i="7"/>
  <c r="H835" i="7" s="1"/>
  <c r="F835" i="7"/>
  <c r="I834" i="7"/>
  <c r="J834" i="7" s="1"/>
  <c r="K834" i="7" s="1"/>
  <c r="F834" i="7"/>
  <c r="G834" i="7" s="1"/>
  <c r="H834" i="7" s="1"/>
  <c r="I833" i="7"/>
  <c r="J833" i="7" s="1"/>
  <c r="K833" i="7" s="1"/>
  <c r="G833" i="7"/>
  <c r="H833" i="7" s="1"/>
  <c r="F833" i="7"/>
  <c r="I832" i="7"/>
  <c r="J832" i="7" s="1"/>
  <c r="K832" i="7" s="1"/>
  <c r="F832" i="7"/>
  <c r="G832" i="7" s="1"/>
  <c r="H832" i="7" s="1"/>
  <c r="I831" i="7"/>
  <c r="J831" i="7" s="1"/>
  <c r="K831" i="7" s="1"/>
  <c r="G831" i="7"/>
  <c r="H831" i="7" s="1"/>
  <c r="F831" i="7"/>
  <c r="I830" i="7"/>
  <c r="J830" i="7" s="1"/>
  <c r="K830" i="7" s="1"/>
  <c r="F830" i="7"/>
  <c r="G830" i="7" s="1"/>
  <c r="H830" i="7" s="1"/>
  <c r="I829" i="7"/>
  <c r="J829" i="7" s="1"/>
  <c r="K829" i="7" s="1"/>
  <c r="G829" i="7"/>
  <c r="H829" i="7" s="1"/>
  <c r="F829" i="7"/>
  <c r="I828" i="7"/>
  <c r="J828" i="7" s="1"/>
  <c r="K828" i="7" s="1"/>
  <c r="F828" i="7"/>
  <c r="G828" i="7" s="1"/>
  <c r="H828" i="7" s="1"/>
  <c r="I827" i="7"/>
  <c r="J827" i="7" s="1"/>
  <c r="K827" i="7" s="1"/>
  <c r="G827" i="7"/>
  <c r="H827" i="7" s="1"/>
  <c r="F827" i="7"/>
  <c r="I826" i="7"/>
  <c r="J826" i="7" s="1"/>
  <c r="K826" i="7" s="1"/>
  <c r="F826" i="7"/>
  <c r="G826" i="7" s="1"/>
  <c r="H826" i="7" s="1"/>
  <c r="I825" i="7"/>
  <c r="J825" i="7" s="1"/>
  <c r="K825" i="7" s="1"/>
  <c r="G825" i="7"/>
  <c r="H825" i="7" s="1"/>
  <c r="F825" i="7"/>
  <c r="I824" i="7"/>
  <c r="J824" i="7" s="1"/>
  <c r="K824" i="7" s="1"/>
  <c r="F824" i="7"/>
  <c r="G824" i="7" s="1"/>
  <c r="H824" i="7" s="1"/>
  <c r="I823" i="7"/>
  <c r="J823" i="7" s="1"/>
  <c r="K823" i="7" s="1"/>
  <c r="G823" i="7"/>
  <c r="H823" i="7" s="1"/>
  <c r="F823" i="7"/>
  <c r="I822" i="7"/>
  <c r="J822" i="7" s="1"/>
  <c r="K822" i="7" s="1"/>
  <c r="F822" i="7"/>
  <c r="G822" i="7" s="1"/>
  <c r="H822" i="7" s="1"/>
  <c r="I821" i="7"/>
  <c r="J821" i="7" s="1"/>
  <c r="K821" i="7" s="1"/>
  <c r="G821" i="7"/>
  <c r="H821" i="7" s="1"/>
  <c r="F821" i="7"/>
  <c r="I820" i="7"/>
  <c r="J820" i="7" s="1"/>
  <c r="K820" i="7" s="1"/>
  <c r="F820" i="7"/>
  <c r="G820" i="7" s="1"/>
  <c r="H820" i="7" s="1"/>
  <c r="I819" i="7"/>
  <c r="J819" i="7" s="1"/>
  <c r="K819" i="7" s="1"/>
  <c r="G819" i="7"/>
  <c r="H819" i="7" s="1"/>
  <c r="F819" i="7"/>
  <c r="I818" i="7"/>
  <c r="J818" i="7" s="1"/>
  <c r="K818" i="7" s="1"/>
  <c r="F818" i="7"/>
  <c r="G818" i="7" s="1"/>
  <c r="H818" i="7" s="1"/>
  <c r="I817" i="7"/>
  <c r="J817" i="7" s="1"/>
  <c r="K817" i="7" s="1"/>
  <c r="G817" i="7"/>
  <c r="H817" i="7" s="1"/>
  <c r="F817" i="7"/>
  <c r="I816" i="7"/>
  <c r="J816" i="7" s="1"/>
  <c r="K816" i="7" s="1"/>
  <c r="F816" i="7"/>
  <c r="G816" i="7" s="1"/>
  <c r="H816" i="7" s="1"/>
  <c r="I815" i="7"/>
  <c r="J815" i="7" s="1"/>
  <c r="K815" i="7" s="1"/>
  <c r="G815" i="7"/>
  <c r="H815" i="7" s="1"/>
  <c r="F815" i="7"/>
  <c r="I814" i="7"/>
  <c r="J814" i="7" s="1"/>
  <c r="K814" i="7" s="1"/>
  <c r="F814" i="7"/>
  <c r="G814" i="7" s="1"/>
  <c r="H814" i="7" s="1"/>
  <c r="I813" i="7"/>
  <c r="J813" i="7" s="1"/>
  <c r="K813" i="7" s="1"/>
  <c r="G813" i="7"/>
  <c r="H813" i="7" s="1"/>
  <c r="F813" i="7"/>
  <c r="I812" i="7"/>
  <c r="J812" i="7" s="1"/>
  <c r="K812" i="7" s="1"/>
  <c r="F812" i="7"/>
  <c r="G812" i="7" s="1"/>
  <c r="H812" i="7" s="1"/>
  <c r="I811" i="7"/>
  <c r="J811" i="7" s="1"/>
  <c r="K811" i="7" s="1"/>
  <c r="G811" i="7"/>
  <c r="H811" i="7" s="1"/>
  <c r="F811" i="7"/>
  <c r="I810" i="7"/>
  <c r="J810" i="7" s="1"/>
  <c r="K810" i="7" s="1"/>
  <c r="F810" i="7"/>
  <c r="G810" i="7" s="1"/>
  <c r="H810" i="7" s="1"/>
  <c r="I809" i="7"/>
  <c r="J809" i="7" s="1"/>
  <c r="K809" i="7" s="1"/>
  <c r="G809" i="7"/>
  <c r="H809" i="7" s="1"/>
  <c r="F809" i="7"/>
  <c r="I808" i="7"/>
  <c r="J808" i="7" s="1"/>
  <c r="K808" i="7" s="1"/>
  <c r="F808" i="7"/>
  <c r="G808" i="7" s="1"/>
  <c r="H808" i="7" s="1"/>
  <c r="I807" i="7"/>
  <c r="J807" i="7" s="1"/>
  <c r="K807" i="7" s="1"/>
  <c r="G807" i="7"/>
  <c r="H807" i="7" s="1"/>
  <c r="F807" i="7"/>
  <c r="I806" i="7"/>
  <c r="J806" i="7" s="1"/>
  <c r="K806" i="7" s="1"/>
  <c r="F806" i="7"/>
  <c r="G806" i="7" s="1"/>
  <c r="H806" i="7" s="1"/>
  <c r="I805" i="7"/>
  <c r="J805" i="7" s="1"/>
  <c r="K805" i="7" s="1"/>
  <c r="G805" i="7"/>
  <c r="H805" i="7" s="1"/>
  <c r="F805" i="7"/>
  <c r="I804" i="7"/>
  <c r="J804" i="7" s="1"/>
  <c r="K804" i="7" s="1"/>
  <c r="F804" i="7"/>
  <c r="G804" i="7" s="1"/>
  <c r="H804" i="7" s="1"/>
  <c r="I803" i="7"/>
  <c r="J803" i="7" s="1"/>
  <c r="K803" i="7" s="1"/>
  <c r="G803" i="7"/>
  <c r="H803" i="7" s="1"/>
  <c r="F803" i="7"/>
  <c r="I802" i="7"/>
  <c r="J802" i="7" s="1"/>
  <c r="K802" i="7" s="1"/>
  <c r="F802" i="7"/>
  <c r="G802" i="7" s="1"/>
  <c r="H802" i="7" s="1"/>
  <c r="I801" i="7"/>
  <c r="J801" i="7" s="1"/>
  <c r="K801" i="7" s="1"/>
  <c r="G801" i="7"/>
  <c r="H801" i="7" s="1"/>
  <c r="F801" i="7"/>
  <c r="I800" i="7"/>
  <c r="J800" i="7" s="1"/>
  <c r="K800" i="7" s="1"/>
  <c r="F800" i="7"/>
  <c r="G800" i="7" s="1"/>
  <c r="H800" i="7" s="1"/>
  <c r="I799" i="7"/>
  <c r="J799" i="7" s="1"/>
  <c r="K799" i="7" s="1"/>
  <c r="G799" i="7"/>
  <c r="H799" i="7" s="1"/>
  <c r="F799" i="7"/>
  <c r="I798" i="7"/>
  <c r="J798" i="7" s="1"/>
  <c r="K798" i="7" s="1"/>
  <c r="F798" i="7"/>
  <c r="G798" i="7" s="1"/>
  <c r="H798" i="7" s="1"/>
  <c r="I797" i="7"/>
  <c r="J797" i="7" s="1"/>
  <c r="K797" i="7" s="1"/>
  <c r="G797" i="7"/>
  <c r="H797" i="7" s="1"/>
  <c r="F797" i="7"/>
  <c r="I796" i="7"/>
  <c r="J796" i="7" s="1"/>
  <c r="K796" i="7" s="1"/>
  <c r="F796" i="7"/>
  <c r="G796" i="7" s="1"/>
  <c r="H796" i="7" s="1"/>
  <c r="I795" i="7"/>
  <c r="J795" i="7" s="1"/>
  <c r="K795" i="7" s="1"/>
  <c r="G795" i="7"/>
  <c r="H795" i="7" s="1"/>
  <c r="F795" i="7"/>
  <c r="I794" i="7"/>
  <c r="J794" i="7" s="1"/>
  <c r="K794" i="7" s="1"/>
  <c r="F794" i="7"/>
  <c r="G794" i="7" s="1"/>
  <c r="H794" i="7" s="1"/>
  <c r="I793" i="7"/>
  <c r="J793" i="7" s="1"/>
  <c r="K793" i="7" s="1"/>
  <c r="G793" i="7"/>
  <c r="H793" i="7" s="1"/>
  <c r="F793" i="7"/>
  <c r="I792" i="7"/>
  <c r="J792" i="7" s="1"/>
  <c r="K792" i="7" s="1"/>
  <c r="F792" i="7"/>
  <c r="G792" i="7" s="1"/>
  <c r="H792" i="7" s="1"/>
  <c r="I791" i="7"/>
  <c r="J791" i="7" s="1"/>
  <c r="K791" i="7" s="1"/>
  <c r="G791" i="7"/>
  <c r="H791" i="7" s="1"/>
  <c r="F791" i="7"/>
  <c r="I790" i="7"/>
  <c r="J790" i="7" s="1"/>
  <c r="K790" i="7" s="1"/>
  <c r="F790" i="7"/>
  <c r="G790" i="7" s="1"/>
  <c r="H790" i="7" s="1"/>
  <c r="I789" i="7"/>
  <c r="J789" i="7" s="1"/>
  <c r="K789" i="7" s="1"/>
  <c r="G789" i="7"/>
  <c r="H789" i="7" s="1"/>
  <c r="F789" i="7"/>
  <c r="I788" i="7"/>
  <c r="J788" i="7" s="1"/>
  <c r="K788" i="7" s="1"/>
  <c r="F788" i="7"/>
  <c r="G788" i="7" s="1"/>
  <c r="H788" i="7" s="1"/>
  <c r="I787" i="7"/>
  <c r="J787" i="7" s="1"/>
  <c r="K787" i="7" s="1"/>
  <c r="G787" i="7"/>
  <c r="H787" i="7" s="1"/>
  <c r="F787" i="7"/>
  <c r="I786" i="7"/>
  <c r="J786" i="7" s="1"/>
  <c r="K786" i="7" s="1"/>
  <c r="F786" i="7"/>
  <c r="G786" i="7" s="1"/>
  <c r="H786" i="7" s="1"/>
  <c r="I785" i="7"/>
  <c r="J785" i="7" s="1"/>
  <c r="K785" i="7" s="1"/>
  <c r="G785" i="7"/>
  <c r="H785" i="7" s="1"/>
  <c r="F785" i="7"/>
  <c r="I784" i="7"/>
  <c r="J784" i="7" s="1"/>
  <c r="K784" i="7" s="1"/>
  <c r="F784" i="7"/>
  <c r="G784" i="7" s="1"/>
  <c r="H784" i="7" s="1"/>
  <c r="I783" i="7"/>
  <c r="J783" i="7" s="1"/>
  <c r="K783" i="7" s="1"/>
  <c r="G783" i="7"/>
  <c r="H783" i="7" s="1"/>
  <c r="F783" i="7"/>
  <c r="I782" i="7"/>
  <c r="J782" i="7" s="1"/>
  <c r="K782" i="7" s="1"/>
  <c r="F782" i="7"/>
  <c r="G782" i="7" s="1"/>
  <c r="H782" i="7" s="1"/>
  <c r="I781" i="7"/>
  <c r="J781" i="7" s="1"/>
  <c r="K781" i="7" s="1"/>
  <c r="G781" i="7"/>
  <c r="H781" i="7" s="1"/>
  <c r="F781" i="7"/>
  <c r="I780" i="7"/>
  <c r="J780" i="7" s="1"/>
  <c r="K780" i="7" s="1"/>
  <c r="F780" i="7"/>
  <c r="G780" i="7" s="1"/>
  <c r="H780" i="7" s="1"/>
  <c r="I779" i="7"/>
  <c r="J779" i="7" s="1"/>
  <c r="K779" i="7" s="1"/>
  <c r="G779" i="7"/>
  <c r="H779" i="7" s="1"/>
  <c r="F779" i="7"/>
  <c r="I778" i="7"/>
  <c r="J778" i="7" s="1"/>
  <c r="K778" i="7" s="1"/>
  <c r="F778" i="7"/>
  <c r="G778" i="7" s="1"/>
  <c r="H778" i="7" s="1"/>
  <c r="I777" i="7"/>
  <c r="J777" i="7" s="1"/>
  <c r="K777" i="7" s="1"/>
  <c r="G777" i="7"/>
  <c r="H777" i="7" s="1"/>
  <c r="F777" i="7"/>
  <c r="I776" i="7"/>
  <c r="J776" i="7" s="1"/>
  <c r="K776" i="7" s="1"/>
  <c r="F776" i="7"/>
  <c r="G776" i="7" s="1"/>
  <c r="H776" i="7" s="1"/>
  <c r="I775" i="7"/>
  <c r="J775" i="7" s="1"/>
  <c r="K775" i="7" s="1"/>
  <c r="G775" i="7"/>
  <c r="H775" i="7" s="1"/>
  <c r="F775" i="7"/>
  <c r="I774" i="7"/>
  <c r="J774" i="7" s="1"/>
  <c r="K774" i="7" s="1"/>
  <c r="F774" i="7"/>
  <c r="G774" i="7" s="1"/>
  <c r="H774" i="7" s="1"/>
  <c r="I773" i="7"/>
  <c r="J773" i="7" s="1"/>
  <c r="K773" i="7" s="1"/>
  <c r="G773" i="7"/>
  <c r="H773" i="7" s="1"/>
  <c r="F773" i="7"/>
  <c r="I772" i="7"/>
  <c r="J772" i="7" s="1"/>
  <c r="K772" i="7" s="1"/>
  <c r="F772" i="7"/>
  <c r="G772" i="7" s="1"/>
  <c r="H772" i="7" s="1"/>
  <c r="I771" i="7"/>
  <c r="J771" i="7" s="1"/>
  <c r="K771" i="7" s="1"/>
  <c r="G771" i="7"/>
  <c r="H771" i="7" s="1"/>
  <c r="F771" i="7"/>
  <c r="I770" i="7"/>
  <c r="J770" i="7" s="1"/>
  <c r="K770" i="7" s="1"/>
  <c r="F770" i="7"/>
  <c r="G770" i="7" s="1"/>
  <c r="H770" i="7" s="1"/>
  <c r="I769" i="7"/>
  <c r="J769" i="7" s="1"/>
  <c r="K769" i="7" s="1"/>
  <c r="G769" i="7"/>
  <c r="H769" i="7" s="1"/>
  <c r="F769" i="7"/>
  <c r="I768" i="7"/>
  <c r="J768" i="7" s="1"/>
  <c r="K768" i="7" s="1"/>
  <c r="F768" i="7"/>
  <c r="G768" i="7" s="1"/>
  <c r="H768" i="7" s="1"/>
  <c r="I767" i="7"/>
  <c r="J767" i="7" s="1"/>
  <c r="K767" i="7" s="1"/>
  <c r="G767" i="7"/>
  <c r="H767" i="7" s="1"/>
  <c r="F767" i="7"/>
  <c r="I766" i="7"/>
  <c r="J766" i="7" s="1"/>
  <c r="K766" i="7" s="1"/>
  <c r="F766" i="7"/>
  <c r="G766" i="7" s="1"/>
  <c r="H766" i="7" s="1"/>
  <c r="I765" i="7"/>
  <c r="J765" i="7" s="1"/>
  <c r="K765" i="7" s="1"/>
  <c r="G765" i="7"/>
  <c r="H765" i="7" s="1"/>
  <c r="F765" i="7"/>
  <c r="I764" i="7"/>
  <c r="J764" i="7" s="1"/>
  <c r="K764" i="7" s="1"/>
  <c r="F764" i="7"/>
  <c r="G764" i="7" s="1"/>
  <c r="H764" i="7" s="1"/>
  <c r="I763" i="7"/>
  <c r="J763" i="7" s="1"/>
  <c r="K763" i="7" s="1"/>
  <c r="G763" i="7"/>
  <c r="H763" i="7" s="1"/>
  <c r="F763" i="7"/>
  <c r="I762" i="7"/>
  <c r="J762" i="7" s="1"/>
  <c r="K762" i="7" s="1"/>
  <c r="F762" i="7"/>
  <c r="G762" i="7" s="1"/>
  <c r="H762" i="7" s="1"/>
  <c r="I761" i="7"/>
  <c r="J761" i="7" s="1"/>
  <c r="K761" i="7" s="1"/>
  <c r="G761" i="7"/>
  <c r="H761" i="7" s="1"/>
  <c r="F761" i="7"/>
  <c r="I760" i="7"/>
  <c r="J760" i="7" s="1"/>
  <c r="K760" i="7" s="1"/>
  <c r="F760" i="7"/>
  <c r="G760" i="7" s="1"/>
  <c r="H760" i="7" s="1"/>
  <c r="I759" i="7"/>
  <c r="J759" i="7" s="1"/>
  <c r="K759" i="7" s="1"/>
  <c r="G759" i="7"/>
  <c r="H759" i="7" s="1"/>
  <c r="F759" i="7"/>
  <c r="I758" i="7"/>
  <c r="J758" i="7" s="1"/>
  <c r="K758" i="7" s="1"/>
  <c r="F758" i="7"/>
  <c r="G758" i="7" s="1"/>
  <c r="H758" i="7" s="1"/>
  <c r="I757" i="7"/>
  <c r="J757" i="7" s="1"/>
  <c r="K757" i="7" s="1"/>
  <c r="G757" i="7"/>
  <c r="H757" i="7" s="1"/>
  <c r="F757" i="7"/>
  <c r="I756" i="7"/>
  <c r="J756" i="7" s="1"/>
  <c r="K756" i="7" s="1"/>
  <c r="F756" i="7"/>
  <c r="G756" i="7" s="1"/>
  <c r="H756" i="7" s="1"/>
  <c r="I755" i="7"/>
  <c r="J755" i="7" s="1"/>
  <c r="K755" i="7" s="1"/>
  <c r="G755" i="7"/>
  <c r="H755" i="7" s="1"/>
  <c r="F755" i="7"/>
  <c r="I754" i="7"/>
  <c r="J754" i="7" s="1"/>
  <c r="K754" i="7" s="1"/>
  <c r="F754" i="7"/>
  <c r="G754" i="7" s="1"/>
  <c r="H754" i="7" s="1"/>
  <c r="I753" i="7"/>
  <c r="J753" i="7" s="1"/>
  <c r="K753" i="7" s="1"/>
  <c r="G753" i="7"/>
  <c r="H753" i="7" s="1"/>
  <c r="F753" i="7"/>
  <c r="I752" i="7"/>
  <c r="J752" i="7" s="1"/>
  <c r="K752" i="7" s="1"/>
  <c r="F752" i="7"/>
  <c r="G752" i="7" s="1"/>
  <c r="H752" i="7" s="1"/>
  <c r="I751" i="7"/>
  <c r="J751" i="7" s="1"/>
  <c r="K751" i="7" s="1"/>
  <c r="G751" i="7"/>
  <c r="H751" i="7" s="1"/>
  <c r="F751" i="7"/>
  <c r="I750" i="7"/>
  <c r="J750" i="7" s="1"/>
  <c r="K750" i="7" s="1"/>
  <c r="F750" i="7"/>
  <c r="G750" i="7" s="1"/>
  <c r="H750" i="7" s="1"/>
  <c r="I749" i="7"/>
  <c r="J749" i="7" s="1"/>
  <c r="K749" i="7" s="1"/>
  <c r="G749" i="7"/>
  <c r="H749" i="7" s="1"/>
  <c r="F749" i="7"/>
  <c r="I748" i="7"/>
  <c r="J748" i="7" s="1"/>
  <c r="K748" i="7" s="1"/>
  <c r="F748" i="7"/>
  <c r="G748" i="7" s="1"/>
  <c r="H748" i="7" s="1"/>
  <c r="I747" i="7"/>
  <c r="J747" i="7" s="1"/>
  <c r="K747" i="7" s="1"/>
  <c r="G747" i="7"/>
  <c r="H747" i="7" s="1"/>
  <c r="F747" i="7"/>
  <c r="I746" i="7"/>
  <c r="J746" i="7" s="1"/>
  <c r="K746" i="7" s="1"/>
  <c r="F746" i="7"/>
  <c r="G746" i="7" s="1"/>
  <c r="H746" i="7" s="1"/>
  <c r="I745" i="7"/>
  <c r="J745" i="7" s="1"/>
  <c r="K745" i="7" s="1"/>
  <c r="G745" i="7"/>
  <c r="H745" i="7" s="1"/>
  <c r="F745" i="7"/>
  <c r="I744" i="7"/>
  <c r="J744" i="7" s="1"/>
  <c r="K744" i="7" s="1"/>
  <c r="F744" i="7"/>
  <c r="G744" i="7" s="1"/>
  <c r="H744" i="7" s="1"/>
  <c r="I743" i="7"/>
  <c r="J743" i="7" s="1"/>
  <c r="K743" i="7" s="1"/>
  <c r="G743" i="7"/>
  <c r="H743" i="7" s="1"/>
  <c r="F743" i="7"/>
  <c r="I742" i="7"/>
  <c r="J742" i="7" s="1"/>
  <c r="K742" i="7" s="1"/>
  <c r="F742" i="7"/>
  <c r="G742" i="7" s="1"/>
  <c r="H742" i="7" s="1"/>
  <c r="I741" i="7"/>
  <c r="J741" i="7" s="1"/>
  <c r="K741" i="7" s="1"/>
  <c r="G741" i="7"/>
  <c r="H741" i="7" s="1"/>
  <c r="F741" i="7"/>
  <c r="I740" i="7"/>
  <c r="J740" i="7" s="1"/>
  <c r="K740" i="7" s="1"/>
  <c r="F740" i="7"/>
  <c r="G740" i="7" s="1"/>
  <c r="H740" i="7" s="1"/>
  <c r="I739" i="7"/>
  <c r="J739" i="7" s="1"/>
  <c r="K739" i="7" s="1"/>
  <c r="G739" i="7"/>
  <c r="H739" i="7" s="1"/>
  <c r="F739" i="7"/>
  <c r="I738" i="7"/>
  <c r="J738" i="7" s="1"/>
  <c r="K738" i="7" s="1"/>
  <c r="F738" i="7"/>
  <c r="G738" i="7" s="1"/>
  <c r="H738" i="7" s="1"/>
  <c r="I737" i="7"/>
  <c r="J737" i="7" s="1"/>
  <c r="K737" i="7" s="1"/>
  <c r="G737" i="7"/>
  <c r="H737" i="7" s="1"/>
  <c r="F737" i="7"/>
  <c r="I736" i="7"/>
  <c r="J736" i="7" s="1"/>
  <c r="K736" i="7" s="1"/>
  <c r="F736" i="7"/>
  <c r="G736" i="7" s="1"/>
  <c r="H736" i="7" s="1"/>
  <c r="I735" i="7"/>
  <c r="J735" i="7" s="1"/>
  <c r="K735" i="7" s="1"/>
  <c r="G735" i="7"/>
  <c r="H735" i="7" s="1"/>
  <c r="F735" i="7"/>
  <c r="I734" i="7"/>
  <c r="J734" i="7" s="1"/>
  <c r="K734" i="7" s="1"/>
  <c r="F734" i="7"/>
  <c r="G734" i="7" s="1"/>
  <c r="H734" i="7" s="1"/>
  <c r="I733" i="7"/>
  <c r="J733" i="7" s="1"/>
  <c r="K733" i="7" s="1"/>
  <c r="G733" i="7"/>
  <c r="H733" i="7" s="1"/>
  <c r="F733" i="7"/>
  <c r="I732" i="7"/>
  <c r="J732" i="7" s="1"/>
  <c r="K732" i="7" s="1"/>
  <c r="F732" i="7"/>
  <c r="G732" i="7" s="1"/>
  <c r="H732" i="7" s="1"/>
  <c r="I731" i="7"/>
  <c r="J731" i="7" s="1"/>
  <c r="K731" i="7" s="1"/>
  <c r="G731" i="7"/>
  <c r="H731" i="7" s="1"/>
  <c r="F731" i="7"/>
  <c r="I730" i="7"/>
  <c r="J730" i="7" s="1"/>
  <c r="K730" i="7" s="1"/>
  <c r="F730" i="7"/>
  <c r="G730" i="7" s="1"/>
  <c r="H730" i="7" s="1"/>
  <c r="I729" i="7"/>
  <c r="J729" i="7" s="1"/>
  <c r="K729" i="7" s="1"/>
  <c r="G729" i="7"/>
  <c r="H729" i="7" s="1"/>
  <c r="F729" i="7"/>
  <c r="I728" i="7"/>
  <c r="J728" i="7" s="1"/>
  <c r="K728" i="7" s="1"/>
  <c r="F728" i="7"/>
  <c r="G728" i="7" s="1"/>
  <c r="H728" i="7" s="1"/>
  <c r="I727" i="7"/>
  <c r="J727" i="7" s="1"/>
  <c r="K727" i="7" s="1"/>
  <c r="G727" i="7"/>
  <c r="H727" i="7" s="1"/>
  <c r="F727" i="7"/>
  <c r="I726" i="7"/>
  <c r="J726" i="7" s="1"/>
  <c r="K726" i="7" s="1"/>
  <c r="F726" i="7"/>
  <c r="G726" i="7" s="1"/>
  <c r="H726" i="7" s="1"/>
  <c r="I725" i="7"/>
  <c r="J725" i="7" s="1"/>
  <c r="K725" i="7" s="1"/>
  <c r="G725" i="7"/>
  <c r="H725" i="7" s="1"/>
  <c r="F725" i="7"/>
  <c r="I724" i="7"/>
  <c r="J724" i="7" s="1"/>
  <c r="K724" i="7" s="1"/>
  <c r="F724" i="7"/>
  <c r="G724" i="7" s="1"/>
  <c r="H724" i="7" s="1"/>
  <c r="I723" i="7"/>
  <c r="J723" i="7" s="1"/>
  <c r="K723" i="7" s="1"/>
  <c r="G723" i="7"/>
  <c r="H723" i="7" s="1"/>
  <c r="F723" i="7"/>
  <c r="I722" i="7"/>
  <c r="J722" i="7" s="1"/>
  <c r="K722" i="7" s="1"/>
  <c r="F722" i="7"/>
  <c r="G722" i="7" s="1"/>
  <c r="H722" i="7" s="1"/>
  <c r="I721" i="7"/>
  <c r="J721" i="7" s="1"/>
  <c r="K721" i="7" s="1"/>
  <c r="G721" i="7"/>
  <c r="H721" i="7" s="1"/>
  <c r="F721" i="7"/>
  <c r="I720" i="7"/>
  <c r="J720" i="7" s="1"/>
  <c r="K720" i="7" s="1"/>
  <c r="F720" i="7"/>
  <c r="G720" i="7" s="1"/>
  <c r="H720" i="7" s="1"/>
  <c r="I719" i="7"/>
  <c r="J719" i="7" s="1"/>
  <c r="K719" i="7" s="1"/>
  <c r="G719" i="7"/>
  <c r="H719" i="7" s="1"/>
  <c r="F719" i="7"/>
  <c r="I718" i="7"/>
  <c r="J718" i="7" s="1"/>
  <c r="K718" i="7" s="1"/>
  <c r="F718" i="7"/>
  <c r="G718" i="7" s="1"/>
  <c r="H718" i="7" s="1"/>
  <c r="I717" i="7"/>
  <c r="J717" i="7" s="1"/>
  <c r="K717" i="7" s="1"/>
  <c r="G717" i="7"/>
  <c r="H717" i="7" s="1"/>
  <c r="F717" i="7"/>
  <c r="I716" i="7"/>
  <c r="J716" i="7" s="1"/>
  <c r="K716" i="7" s="1"/>
  <c r="F716" i="7"/>
  <c r="G716" i="7" s="1"/>
  <c r="H716" i="7" s="1"/>
  <c r="I715" i="7"/>
  <c r="J715" i="7" s="1"/>
  <c r="K715" i="7" s="1"/>
  <c r="G715" i="7"/>
  <c r="H715" i="7" s="1"/>
  <c r="F715" i="7"/>
  <c r="I714" i="7"/>
  <c r="J714" i="7" s="1"/>
  <c r="K714" i="7" s="1"/>
  <c r="F714" i="7"/>
  <c r="G714" i="7" s="1"/>
  <c r="H714" i="7" s="1"/>
  <c r="I713" i="7"/>
  <c r="J713" i="7" s="1"/>
  <c r="K713" i="7" s="1"/>
  <c r="G713" i="7"/>
  <c r="H713" i="7" s="1"/>
  <c r="F713" i="7"/>
  <c r="I712" i="7"/>
  <c r="J712" i="7" s="1"/>
  <c r="K712" i="7" s="1"/>
  <c r="F712" i="7"/>
  <c r="G712" i="7" s="1"/>
  <c r="H712" i="7" s="1"/>
  <c r="I711" i="7"/>
  <c r="J711" i="7" s="1"/>
  <c r="K711" i="7" s="1"/>
  <c r="G711" i="7"/>
  <c r="H711" i="7" s="1"/>
  <c r="F711" i="7"/>
  <c r="I710" i="7"/>
  <c r="J710" i="7" s="1"/>
  <c r="K710" i="7" s="1"/>
  <c r="F710" i="7"/>
  <c r="G710" i="7" s="1"/>
  <c r="H710" i="7" s="1"/>
  <c r="I709" i="7"/>
  <c r="J709" i="7" s="1"/>
  <c r="K709" i="7" s="1"/>
  <c r="G709" i="7"/>
  <c r="H709" i="7" s="1"/>
  <c r="F709" i="7"/>
  <c r="K708" i="7"/>
  <c r="I708" i="7"/>
  <c r="J708" i="7" s="1"/>
  <c r="F708" i="7"/>
  <c r="G708" i="7" s="1"/>
  <c r="H708" i="7" s="1"/>
  <c r="I707" i="7"/>
  <c r="J707" i="7" s="1"/>
  <c r="K707" i="7" s="1"/>
  <c r="F707" i="7"/>
  <c r="G707" i="7" s="1"/>
  <c r="H707" i="7" s="1"/>
  <c r="I706" i="7"/>
  <c r="J706" i="7" s="1"/>
  <c r="K706" i="7" s="1"/>
  <c r="G706" i="7"/>
  <c r="H706" i="7" s="1"/>
  <c r="F706" i="7"/>
  <c r="K705" i="7"/>
  <c r="I705" i="7"/>
  <c r="J705" i="7" s="1"/>
  <c r="F705" i="7"/>
  <c r="G705" i="7" s="1"/>
  <c r="H705" i="7" s="1"/>
  <c r="I704" i="7"/>
  <c r="J704" i="7" s="1"/>
  <c r="K704" i="7" s="1"/>
  <c r="F704" i="7"/>
  <c r="G704" i="7" s="1"/>
  <c r="H704" i="7" s="1"/>
  <c r="I703" i="7"/>
  <c r="J703" i="7" s="1"/>
  <c r="K703" i="7" s="1"/>
  <c r="G703" i="7"/>
  <c r="H703" i="7" s="1"/>
  <c r="F703" i="7"/>
  <c r="K702" i="7"/>
  <c r="I702" i="7"/>
  <c r="J702" i="7" s="1"/>
  <c r="F702" i="7"/>
  <c r="G702" i="7" s="1"/>
  <c r="H702" i="7" s="1"/>
  <c r="I701" i="7"/>
  <c r="J701" i="7" s="1"/>
  <c r="K701" i="7" s="1"/>
  <c r="F701" i="7"/>
  <c r="G701" i="7" s="1"/>
  <c r="H701" i="7" s="1"/>
  <c r="I700" i="7"/>
  <c r="J700" i="7" s="1"/>
  <c r="K700" i="7" s="1"/>
  <c r="G700" i="7"/>
  <c r="H700" i="7" s="1"/>
  <c r="F700" i="7"/>
  <c r="K699" i="7"/>
  <c r="I699" i="7"/>
  <c r="J699" i="7" s="1"/>
  <c r="F699" i="7"/>
  <c r="G699" i="7" s="1"/>
  <c r="H699" i="7" s="1"/>
  <c r="I698" i="7"/>
  <c r="J698" i="7" s="1"/>
  <c r="K698" i="7" s="1"/>
  <c r="F698" i="7"/>
  <c r="G698" i="7" s="1"/>
  <c r="H698" i="7" s="1"/>
  <c r="I697" i="7"/>
  <c r="J697" i="7" s="1"/>
  <c r="K697" i="7" s="1"/>
  <c r="G697" i="7"/>
  <c r="H697" i="7" s="1"/>
  <c r="F697" i="7"/>
  <c r="K696" i="7"/>
  <c r="I696" i="7"/>
  <c r="J696" i="7" s="1"/>
  <c r="F696" i="7"/>
  <c r="G696" i="7" s="1"/>
  <c r="H696" i="7" s="1"/>
  <c r="I695" i="7"/>
  <c r="J695" i="7" s="1"/>
  <c r="K695" i="7" s="1"/>
  <c r="F695" i="7"/>
  <c r="G695" i="7" s="1"/>
  <c r="H695" i="7" s="1"/>
  <c r="I694" i="7"/>
  <c r="J694" i="7" s="1"/>
  <c r="K694" i="7" s="1"/>
  <c r="G694" i="7"/>
  <c r="H694" i="7" s="1"/>
  <c r="F694" i="7"/>
  <c r="K693" i="7"/>
  <c r="I693" i="7"/>
  <c r="J693" i="7" s="1"/>
  <c r="F693" i="7"/>
  <c r="G693" i="7" s="1"/>
  <c r="H693" i="7" s="1"/>
  <c r="I692" i="7"/>
  <c r="J692" i="7" s="1"/>
  <c r="K692" i="7" s="1"/>
  <c r="F692" i="7"/>
  <c r="G692" i="7" s="1"/>
  <c r="H692" i="7" s="1"/>
  <c r="I691" i="7"/>
  <c r="J691" i="7" s="1"/>
  <c r="K691" i="7" s="1"/>
  <c r="G691" i="7"/>
  <c r="H691" i="7" s="1"/>
  <c r="F691" i="7"/>
  <c r="K690" i="7"/>
  <c r="I690" i="7"/>
  <c r="J690" i="7" s="1"/>
  <c r="F690" i="7"/>
  <c r="G690" i="7" s="1"/>
  <c r="H690" i="7" s="1"/>
  <c r="I689" i="7"/>
  <c r="J689" i="7" s="1"/>
  <c r="K689" i="7" s="1"/>
  <c r="F689" i="7"/>
  <c r="G689" i="7" s="1"/>
  <c r="H689" i="7" s="1"/>
  <c r="I688" i="7"/>
  <c r="J688" i="7" s="1"/>
  <c r="K688" i="7" s="1"/>
  <c r="G688" i="7"/>
  <c r="H688" i="7" s="1"/>
  <c r="F688" i="7"/>
  <c r="K687" i="7"/>
  <c r="I687" i="7"/>
  <c r="J687" i="7" s="1"/>
  <c r="F687" i="7"/>
  <c r="G687" i="7" s="1"/>
  <c r="H687" i="7" s="1"/>
  <c r="I686" i="7"/>
  <c r="J686" i="7" s="1"/>
  <c r="K686" i="7" s="1"/>
  <c r="F686" i="7"/>
  <c r="G686" i="7" s="1"/>
  <c r="H686" i="7" s="1"/>
  <c r="I685" i="7"/>
  <c r="J685" i="7" s="1"/>
  <c r="K685" i="7" s="1"/>
  <c r="G685" i="7"/>
  <c r="H685" i="7" s="1"/>
  <c r="F685" i="7"/>
  <c r="K684" i="7"/>
  <c r="I684" i="7"/>
  <c r="J684" i="7" s="1"/>
  <c r="F684" i="7"/>
  <c r="G684" i="7" s="1"/>
  <c r="H684" i="7" s="1"/>
  <c r="I683" i="7"/>
  <c r="J683" i="7" s="1"/>
  <c r="K683" i="7" s="1"/>
  <c r="F683" i="7"/>
  <c r="G683" i="7" s="1"/>
  <c r="H683" i="7" s="1"/>
  <c r="I682" i="7"/>
  <c r="J682" i="7" s="1"/>
  <c r="K682" i="7" s="1"/>
  <c r="G682" i="7"/>
  <c r="H682" i="7" s="1"/>
  <c r="F682" i="7"/>
  <c r="K681" i="7"/>
  <c r="I681" i="7"/>
  <c r="J681" i="7" s="1"/>
  <c r="F681" i="7"/>
  <c r="G681" i="7" s="1"/>
  <c r="H681" i="7" s="1"/>
  <c r="I680" i="7"/>
  <c r="J680" i="7" s="1"/>
  <c r="K680" i="7" s="1"/>
  <c r="F680" i="7"/>
  <c r="G680" i="7" s="1"/>
  <c r="H680" i="7" s="1"/>
  <c r="I679" i="7"/>
  <c r="J679" i="7" s="1"/>
  <c r="K679" i="7" s="1"/>
  <c r="G679" i="7"/>
  <c r="H679" i="7" s="1"/>
  <c r="F679" i="7"/>
  <c r="K678" i="7"/>
  <c r="I678" i="7"/>
  <c r="J678" i="7" s="1"/>
  <c r="F678" i="7"/>
  <c r="G678" i="7" s="1"/>
  <c r="H678" i="7" s="1"/>
  <c r="I677" i="7"/>
  <c r="J677" i="7" s="1"/>
  <c r="K677" i="7" s="1"/>
  <c r="F677" i="7"/>
  <c r="G677" i="7" s="1"/>
  <c r="H677" i="7" s="1"/>
  <c r="I676" i="7"/>
  <c r="J676" i="7" s="1"/>
  <c r="K676" i="7" s="1"/>
  <c r="G676" i="7"/>
  <c r="H676" i="7" s="1"/>
  <c r="F676" i="7"/>
  <c r="K675" i="7"/>
  <c r="I675" i="7"/>
  <c r="J675" i="7" s="1"/>
  <c r="F675" i="7"/>
  <c r="G675" i="7" s="1"/>
  <c r="H675" i="7" s="1"/>
  <c r="I674" i="7"/>
  <c r="J674" i="7" s="1"/>
  <c r="K674" i="7" s="1"/>
  <c r="F674" i="7"/>
  <c r="G674" i="7" s="1"/>
  <c r="H674" i="7" s="1"/>
  <c r="I673" i="7"/>
  <c r="J673" i="7" s="1"/>
  <c r="K673" i="7" s="1"/>
  <c r="G673" i="7"/>
  <c r="H673" i="7" s="1"/>
  <c r="F673" i="7"/>
  <c r="K672" i="7"/>
  <c r="I672" i="7"/>
  <c r="J672" i="7" s="1"/>
  <c r="F672" i="7"/>
  <c r="G672" i="7" s="1"/>
  <c r="H672" i="7" s="1"/>
  <c r="I671" i="7"/>
  <c r="J671" i="7" s="1"/>
  <c r="K671" i="7" s="1"/>
  <c r="F671" i="7"/>
  <c r="G671" i="7" s="1"/>
  <c r="H671" i="7" s="1"/>
  <c r="I670" i="7"/>
  <c r="J670" i="7" s="1"/>
  <c r="K670" i="7" s="1"/>
  <c r="G670" i="7"/>
  <c r="H670" i="7" s="1"/>
  <c r="F670" i="7"/>
  <c r="K669" i="7"/>
  <c r="I669" i="7"/>
  <c r="J669" i="7" s="1"/>
  <c r="F669" i="7"/>
  <c r="G669" i="7" s="1"/>
  <c r="H669" i="7" s="1"/>
  <c r="I668" i="7"/>
  <c r="J668" i="7" s="1"/>
  <c r="K668" i="7" s="1"/>
  <c r="F668" i="7"/>
  <c r="G668" i="7" s="1"/>
  <c r="H668" i="7" s="1"/>
  <c r="I667" i="7"/>
  <c r="J667" i="7" s="1"/>
  <c r="K667" i="7" s="1"/>
  <c r="G667" i="7"/>
  <c r="H667" i="7" s="1"/>
  <c r="F667" i="7"/>
  <c r="K666" i="7"/>
  <c r="I666" i="7"/>
  <c r="J666" i="7" s="1"/>
  <c r="F666" i="7"/>
  <c r="G666" i="7" s="1"/>
  <c r="H666" i="7" s="1"/>
  <c r="I665" i="7"/>
  <c r="J665" i="7" s="1"/>
  <c r="K665" i="7" s="1"/>
  <c r="F665" i="7"/>
  <c r="G665" i="7" s="1"/>
  <c r="H665" i="7" s="1"/>
  <c r="I664" i="7"/>
  <c r="J664" i="7" s="1"/>
  <c r="K664" i="7" s="1"/>
  <c r="G664" i="7"/>
  <c r="H664" i="7" s="1"/>
  <c r="F664" i="7"/>
  <c r="K663" i="7"/>
  <c r="I663" i="7"/>
  <c r="J663" i="7" s="1"/>
  <c r="F663" i="7"/>
  <c r="G663" i="7" s="1"/>
  <c r="H663" i="7" s="1"/>
  <c r="I662" i="7"/>
  <c r="J662" i="7" s="1"/>
  <c r="K662" i="7" s="1"/>
  <c r="F662" i="7"/>
  <c r="G662" i="7" s="1"/>
  <c r="H662" i="7" s="1"/>
  <c r="I661" i="7"/>
  <c r="J661" i="7" s="1"/>
  <c r="K661" i="7" s="1"/>
  <c r="G661" i="7"/>
  <c r="H661" i="7" s="1"/>
  <c r="F661" i="7"/>
  <c r="K660" i="7"/>
  <c r="I660" i="7"/>
  <c r="J660" i="7" s="1"/>
  <c r="F660" i="7"/>
  <c r="G660" i="7" s="1"/>
  <c r="H660" i="7" s="1"/>
  <c r="I659" i="7"/>
  <c r="J659" i="7" s="1"/>
  <c r="K659" i="7" s="1"/>
  <c r="F659" i="7"/>
  <c r="G659" i="7" s="1"/>
  <c r="H659" i="7" s="1"/>
  <c r="I658" i="7"/>
  <c r="J658" i="7" s="1"/>
  <c r="K658" i="7" s="1"/>
  <c r="G658" i="7"/>
  <c r="H658" i="7" s="1"/>
  <c r="F658" i="7"/>
  <c r="K657" i="7"/>
  <c r="I657" i="7"/>
  <c r="J657" i="7" s="1"/>
  <c r="F657" i="7"/>
  <c r="G657" i="7" s="1"/>
  <c r="H657" i="7" s="1"/>
  <c r="I656" i="7"/>
  <c r="J656" i="7" s="1"/>
  <c r="K656" i="7" s="1"/>
  <c r="F656" i="7"/>
  <c r="G656" i="7" s="1"/>
  <c r="H656" i="7" s="1"/>
  <c r="I655" i="7"/>
  <c r="J655" i="7" s="1"/>
  <c r="K655" i="7" s="1"/>
  <c r="G655" i="7"/>
  <c r="H655" i="7" s="1"/>
  <c r="F655" i="7"/>
  <c r="K654" i="7"/>
  <c r="I654" i="7"/>
  <c r="J654" i="7" s="1"/>
  <c r="F654" i="7"/>
  <c r="G654" i="7" s="1"/>
  <c r="H654" i="7" s="1"/>
  <c r="I653" i="7"/>
  <c r="J653" i="7" s="1"/>
  <c r="K653" i="7" s="1"/>
  <c r="F653" i="7"/>
  <c r="G653" i="7" s="1"/>
  <c r="H653" i="7" s="1"/>
  <c r="I652" i="7"/>
  <c r="J652" i="7" s="1"/>
  <c r="K652" i="7" s="1"/>
  <c r="G652" i="7"/>
  <c r="H652" i="7" s="1"/>
  <c r="F652" i="7"/>
  <c r="K651" i="7"/>
  <c r="I651" i="7"/>
  <c r="J651" i="7" s="1"/>
  <c r="F651" i="7"/>
  <c r="G651" i="7" s="1"/>
  <c r="H651" i="7" s="1"/>
  <c r="I650" i="7"/>
  <c r="J650" i="7" s="1"/>
  <c r="K650" i="7" s="1"/>
  <c r="F650" i="7"/>
  <c r="G650" i="7" s="1"/>
  <c r="H650" i="7" s="1"/>
  <c r="I649" i="7"/>
  <c r="J649" i="7" s="1"/>
  <c r="K649" i="7" s="1"/>
  <c r="G649" i="7"/>
  <c r="H649" i="7" s="1"/>
  <c r="F649" i="7"/>
  <c r="K648" i="7"/>
  <c r="I648" i="7"/>
  <c r="J648" i="7" s="1"/>
  <c r="F648" i="7"/>
  <c r="G648" i="7" s="1"/>
  <c r="H648" i="7" s="1"/>
  <c r="I647" i="7"/>
  <c r="J647" i="7" s="1"/>
  <c r="K647" i="7" s="1"/>
  <c r="F647" i="7"/>
  <c r="G647" i="7" s="1"/>
  <c r="H647" i="7" s="1"/>
  <c r="I646" i="7"/>
  <c r="J646" i="7" s="1"/>
  <c r="K646" i="7" s="1"/>
  <c r="G646" i="7"/>
  <c r="H646" i="7" s="1"/>
  <c r="F646" i="7"/>
  <c r="K645" i="7"/>
  <c r="I645" i="7"/>
  <c r="J645" i="7" s="1"/>
  <c r="F645" i="7"/>
  <c r="G645" i="7" s="1"/>
  <c r="H645" i="7" s="1"/>
  <c r="I644" i="7"/>
  <c r="J644" i="7" s="1"/>
  <c r="K644" i="7" s="1"/>
  <c r="F644" i="7"/>
  <c r="G644" i="7" s="1"/>
  <c r="H644" i="7" s="1"/>
  <c r="I643" i="7"/>
  <c r="J643" i="7" s="1"/>
  <c r="K643" i="7" s="1"/>
  <c r="G643" i="7"/>
  <c r="H643" i="7" s="1"/>
  <c r="F643" i="7"/>
  <c r="K642" i="7"/>
  <c r="I642" i="7"/>
  <c r="J642" i="7" s="1"/>
  <c r="F642" i="7"/>
  <c r="G642" i="7" s="1"/>
  <c r="H642" i="7" s="1"/>
  <c r="I641" i="7"/>
  <c r="J641" i="7" s="1"/>
  <c r="K641" i="7" s="1"/>
  <c r="F641" i="7"/>
  <c r="G641" i="7" s="1"/>
  <c r="H641" i="7" s="1"/>
  <c r="I640" i="7"/>
  <c r="J640" i="7" s="1"/>
  <c r="K640" i="7" s="1"/>
  <c r="G640" i="7"/>
  <c r="H640" i="7" s="1"/>
  <c r="F640" i="7"/>
  <c r="K639" i="7"/>
  <c r="I639" i="7"/>
  <c r="J639" i="7" s="1"/>
  <c r="F639" i="7"/>
  <c r="G639" i="7" s="1"/>
  <c r="H639" i="7" s="1"/>
  <c r="I638" i="7"/>
  <c r="J638" i="7" s="1"/>
  <c r="K638" i="7" s="1"/>
  <c r="F638" i="7"/>
  <c r="G638" i="7" s="1"/>
  <c r="H638" i="7" s="1"/>
  <c r="I637" i="7"/>
  <c r="J637" i="7" s="1"/>
  <c r="K637" i="7" s="1"/>
  <c r="G637" i="7"/>
  <c r="H637" i="7" s="1"/>
  <c r="F637" i="7"/>
  <c r="K636" i="7"/>
  <c r="I636" i="7"/>
  <c r="J636" i="7" s="1"/>
  <c r="F636" i="7"/>
  <c r="G636" i="7" s="1"/>
  <c r="H636" i="7" s="1"/>
  <c r="I635" i="7"/>
  <c r="J635" i="7" s="1"/>
  <c r="K635" i="7" s="1"/>
  <c r="F635" i="7"/>
  <c r="G635" i="7" s="1"/>
  <c r="H635" i="7" s="1"/>
  <c r="I634" i="7"/>
  <c r="J634" i="7" s="1"/>
  <c r="K634" i="7" s="1"/>
  <c r="G634" i="7"/>
  <c r="H634" i="7" s="1"/>
  <c r="F634" i="7"/>
  <c r="K633" i="7"/>
  <c r="I633" i="7"/>
  <c r="J633" i="7" s="1"/>
  <c r="F633" i="7"/>
  <c r="G633" i="7" s="1"/>
  <c r="H633" i="7" s="1"/>
  <c r="I632" i="7"/>
  <c r="J632" i="7" s="1"/>
  <c r="K632" i="7" s="1"/>
  <c r="F632" i="7"/>
  <c r="G632" i="7" s="1"/>
  <c r="H632" i="7" s="1"/>
  <c r="I631" i="7"/>
  <c r="J631" i="7" s="1"/>
  <c r="K631" i="7" s="1"/>
  <c r="G631" i="7"/>
  <c r="H631" i="7" s="1"/>
  <c r="F631" i="7"/>
  <c r="K630" i="7"/>
  <c r="I630" i="7"/>
  <c r="J630" i="7" s="1"/>
  <c r="F630" i="7"/>
  <c r="G630" i="7" s="1"/>
  <c r="H630" i="7" s="1"/>
  <c r="I629" i="7"/>
  <c r="J629" i="7" s="1"/>
  <c r="K629" i="7" s="1"/>
  <c r="F629" i="7"/>
  <c r="G629" i="7" s="1"/>
  <c r="H629" i="7" s="1"/>
  <c r="I628" i="7"/>
  <c r="J628" i="7" s="1"/>
  <c r="K628" i="7" s="1"/>
  <c r="G628" i="7"/>
  <c r="H628" i="7" s="1"/>
  <c r="F628" i="7"/>
  <c r="K627" i="7"/>
  <c r="I627" i="7"/>
  <c r="J627" i="7" s="1"/>
  <c r="F627" i="7"/>
  <c r="G627" i="7" s="1"/>
  <c r="H627" i="7" s="1"/>
  <c r="I626" i="7"/>
  <c r="J626" i="7" s="1"/>
  <c r="K626" i="7" s="1"/>
  <c r="F626" i="7"/>
  <c r="G626" i="7" s="1"/>
  <c r="H626" i="7" s="1"/>
  <c r="I625" i="7"/>
  <c r="J625" i="7" s="1"/>
  <c r="K625" i="7" s="1"/>
  <c r="G625" i="7"/>
  <c r="H625" i="7" s="1"/>
  <c r="F625" i="7"/>
  <c r="K624" i="7"/>
  <c r="I624" i="7"/>
  <c r="J624" i="7" s="1"/>
  <c r="F624" i="7"/>
  <c r="G624" i="7" s="1"/>
  <c r="H624" i="7" s="1"/>
  <c r="I623" i="7"/>
  <c r="J623" i="7" s="1"/>
  <c r="K623" i="7" s="1"/>
  <c r="F623" i="7"/>
  <c r="G623" i="7" s="1"/>
  <c r="H623" i="7" s="1"/>
  <c r="I622" i="7"/>
  <c r="J622" i="7" s="1"/>
  <c r="K622" i="7" s="1"/>
  <c r="G622" i="7"/>
  <c r="H622" i="7" s="1"/>
  <c r="F622" i="7"/>
  <c r="K621" i="7"/>
  <c r="I621" i="7"/>
  <c r="J621" i="7" s="1"/>
  <c r="F621" i="7"/>
  <c r="G621" i="7" s="1"/>
  <c r="H621" i="7" s="1"/>
  <c r="I620" i="7"/>
  <c r="J620" i="7" s="1"/>
  <c r="K620" i="7" s="1"/>
  <c r="F620" i="7"/>
  <c r="G620" i="7" s="1"/>
  <c r="H620" i="7" s="1"/>
  <c r="I619" i="7"/>
  <c r="J619" i="7" s="1"/>
  <c r="K619" i="7" s="1"/>
  <c r="G619" i="7"/>
  <c r="H619" i="7" s="1"/>
  <c r="F619" i="7"/>
  <c r="K618" i="7"/>
  <c r="I618" i="7"/>
  <c r="J618" i="7" s="1"/>
  <c r="F618" i="7"/>
  <c r="G618" i="7" s="1"/>
  <c r="H618" i="7" s="1"/>
  <c r="I617" i="7"/>
  <c r="J617" i="7" s="1"/>
  <c r="K617" i="7" s="1"/>
  <c r="F617" i="7"/>
  <c r="G617" i="7" s="1"/>
  <c r="H617" i="7" s="1"/>
  <c r="I616" i="7"/>
  <c r="J616" i="7" s="1"/>
  <c r="K616" i="7" s="1"/>
  <c r="G616" i="7"/>
  <c r="H616" i="7" s="1"/>
  <c r="F616" i="7"/>
  <c r="K615" i="7"/>
  <c r="I615" i="7"/>
  <c r="J615" i="7" s="1"/>
  <c r="F615" i="7"/>
  <c r="G615" i="7" s="1"/>
  <c r="H615" i="7" s="1"/>
  <c r="I614" i="7"/>
  <c r="J614" i="7" s="1"/>
  <c r="K614" i="7" s="1"/>
  <c r="F614" i="7"/>
  <c r="G614" i="7" s="1"/>
  <c r="H614" i="7" s="1"/>
  <c r="I613" i="7"/>
  <c r="J613" i="7" s="1"/>
  <c r="K613" i="7" s="1"/>
  <c r="G613" i="7"/>
  <c r="H613" i="7" s="1"/>
  <c r="F613" i="7"/>
  <c r="K612" i="7"/>
  <c r="I612" i="7"/>
  <c r="J612" i="7" s="1"/>
  <c r="F612" i="7"/>
  <c r="G612" i="7" s="1"/>
  <c r="H612" i="7" s="1"/>
  <c r="I611" i="7"/>
  <c r="J611" i="7" s="1"/>
  <c r="K611" i="7" s="1"/>
  <c r="F611" i="7"/>
  <c r="G611" i="7" s="1"/>
  <c r="H611" i="7" s="1"/>
  <c r="I610" i="7"/>
  <c r="J610" i="7" s="1"/>
  <c r="K610" i="7" s="1"/>
  <c r="G610" i="7"/>
  <c r="H610" i="7" s="1"/>
  <c r="F610" i="7"/>
  <c r="K609" i="7"/>
  <c r="I609" i="7"/>
  <c r="J609" i="7" s="1"/>
  <c r="F609" i="7"/>
  <c r="G609" i="7" s="1"/>
  <c r="H609" i="7" s="1"/>
  <c r="I608" i="7"/>
  <c r="J608" i="7" s="1"/>
  <c r="K608" i="7" s="1"/>
  <c r="F608" i="7"/>
  <c r="G608" i="7" s="1"/>
  <c r="H608" i="7" s="1"/>
  <c r="I607" i="7"/>
  <c r="J607" i="7" s="1"/>
  <c r="K607" i="7" s="1"/>
  <c r="G607" i="7"/>
  <c r="H607" i="7" s="1"/>
  <c r="F607" i="7"/>
  <c r="K606" i="7"/>
  <c r="I606" i="7"/>
  <c r="J606" i="7" s="1"/>
  <c r="F606" i="7"/>
  <c r="G606" i="7" s="1"/>
  <c r="H606" i="7" s="1"/>
  <c r="I605" i="7"/>
  <c r="J605" i="7" s="1"/>
  <c r="K605" i="7" s="1"/>
  <c r="F605" i="7"/>
  <c r="G605" i="7" s="1"/>
  <c r="H605" i="7" s="1"/>
  <c r="I604" i="7"/>
  <c r="J604" i="7" s="1"/>
  <c r="K604" i="7" s="1"/>
  <c r="G604" i="7"/>
  <c r="H604" i="7" s="1"/>
  <c r="F604" i="7"/>
  <c r="K603" i="7"/>
  <c r="I603" i="7"/>
  <c r="J603" i="7" s="1"/>
  <c r="F603" i="7"/>
  <c r="G603" i="7" s="1"/>
  <c r="H603" i="7" s="1"/>
  <c r="I602" i="7"/>
  <c r="J602" i="7" s="1"/>
  <c r="K602" i="7" s="1"/>
  <c r="F602" i="7"/>
  <c r="G602" i="7" s="1"/>
  <c r="H602" i="7" s="1"/>
  <c r="I601" i="7"/>
  <c r="J601" i="7" s="1"/>
  <c r="K601" i="7" s="1"/>
  <c r="G601" i="7"/>
  <c r="H601" i="7" s="1"/>
  <c r="F601" i="7"/>
  <c r="K600" i="7"/>
  <c r="I600" i="7"/>
  <c r="J600" i="7" s="1"/>
  <c r="F600" i="7"/>
  <c r="G600" i="7" s="1"/>
  <c r="H600" i="7" s="1"/>
  <c r="I599" i="7"/>
  <c r="J599" i="7" s="1"/>
  <c r="K599" i="7" s="1"/>
  <c r="F599" i="7"/>
  <c r="G599" i="7" s="1"/>
  <c r="H599" i="7" s="1"/>
  <c r="I598" i="7"/>
  <c r="J598" i="7" s="1"/>
  <c r="K598" i="7" s="1"/>
  <c r="G598" i="7"/>
  <c r="H598" i="7" s="1"/>
  <c r="F598" i="7"/>
  <c r="K597" i="7"/>
  <c r="I597" i="7"/>
  <c r="J597" i="7" s="1"/>
  <c r="F597" i="7"/>
  <c r="G597" i="7" s="1"/>
  <c r="H597" i="7" s="1"/>
  <c r="I596" i="7"/>
  <c r="J596" i="7" s="1"/>
  <c r="K596" i="7" s="1"/>
  <c r="F596" i="7"/>
  <c r="G596" i="7" s="1"/>
  <c r="H596" i="7" s="1"/>
  <c r="I595" i="7"/>
  <c r="J595" i="7" s="1"/>
  <c r="K595" i="7" s="1"/>
  <c r="G595" i="7"/>
  <c r="H595" i="7" s="1"/>
  <c r="F595" i="7"/>
  <c r="K594" i="7"/>
  <c r="I594" i="7"/>
  <c r="J594" i="7" s="1"/>
  <c r="F594" i="7"/>
  <c r="G594" i="7" s="1"/>
  <c r="H594" i="7" s="1"/>
  <c r="I593" i="7"/>
  <c r="J593" i="7" s="1"/>
  <c r="K593" i="7" s="1"/>
  <c r="F593" i="7"/>
  <c r="G593" i="7" s="1"/>
  <c r="H593" i="7" s="1"/>
  <c r="I592" i="7"/>
  <c r="J592" i="7" s="1"/>
  <c r="K592" i="7" s="1"/>
  <c r="G592" i="7"/>
  <c r="H592" i="7" s="1"/>
  <c r="F592" i="7"/>
  <c r="K591" i="7"/>
  <c r="I591" i="7"/>
  <c r="J591" i="7" s="1"/>
  <c r="F591" i="7"/>
  <c r="G591" i="7" s="1"/>
  <c r="H591" i="7" s="1"/>
  <c r="I590" i="7"/>
  <c r="J590" i="7" s="1"/>
  <c r="K590" i="7" s="1"/>
  <c r="F590" i="7"/>
  <c r="G590" i="7" s="1"/>
  <c r="H590" i="7" s="1"/>
  <c r="I589" i="7"/>
  <c r="J589" i="7" s="1"/>
  <c r="K589" i="7" s="1"/>
  <c r="G589" i="7"/>
  <c r="H589" i="7" s="1"/>
  <c r="F589" i="7"/>
  <c r="K588" i="7"/>
  <c r="I588" i="7"/>
  <c r="J588" i="7" s="1"/>
  <c r="F588" i="7"/>
  <c r="G588" i="7" s="1"/>
  <c r="H588" i="7" s="1"/>
  <c r="I587" i="7"/>
  <c r="J587" i="7" s="1"/>
  <c r="K587" i="7" s="1"/>
  <c r="F587" i="7"/>
  <c r="G587" i="7" s="1"/>
  <c r="H587" i="7" s="1"/>
  <c r="I586" i="7"/>
  <c r="J586" i="7" s="1"/>
  <c r="K586" i="7" s="1"/>
  <c r="G586" i="7"/>
  <c r="H586" i="7" s="1"/>
  <c r="F586" i="7"/>
  <c r="K585" i="7"/>
  <c r="I585" i="7"/>
  <c r="J585" i="7" s="1"/>
  <c r="F585" i="7"/>
  <c r="G585" i="7" s="1"/>
  <c r="H585" i="7" s="1"/>
  <c r="I584" i="7"/>
  <c r="J584" i="7" s="1"/>
  <c r="K584" i="7" s="1"/>
  <c r="F584" i="7"/>
  <c r="G584" i="7" s="1"/>
  <c r="H584" i="7" s="1"/>
  <c r="I583" i="7"/>
  <c r="J583" i="7" s="1"/>
  <c r="K583" i="7" s="1"/>
  <c r="G583" i="7"/>
  <c r="H583" i="7" s="1"/>
  <c r="F583" i="7"/>
  <c r="K582" i="7"/>
  <c r="I582" i="7"/>
  <c r="J582" i="7" s="1"/>
  <c r="F582" i="7"/>
  <c r="G582" i="7" s="1"/>
  <c r="H582" i="7" s="1"/>
  <c r="I581" i="7"/>
  <c r="J581" i="7" s="1"/>
  <c r="K581" i="7" s="1"/>
  <c r="F581" i="7"/>
  <c r="G581" i="7" s="1"/>
  <c r="H581" i="7" s="1"/>
  <c r="I580" i="7"/>
  <c r="J580" i="7" s="1"/>
  <c r="K580" i="7" s="1"/>
  <c r="G580" i="7"/>
  <c r="H580" i="7" s="1"/>
  <c r="F580" i="7"/>
  <c r="K579" i="7"/>
  <c r="I579" i="7"/>
  <c r="J579" i="7" s="1"/>
  <c r="F579" i="7"/>
  <c r="G579" i="7" s="1"/>
  <c r="H579" i="7" s="1"/>
  <c r="I578" i="7"/>
  <c r="J578" i="7" s="1"/>
  <c r="K578" i="7" s="1"/>
  <c r="F578" i="7"/>
  <c r="G578" i="7" s="1"/>
  <c r="H578" i="7" s="1"/>
  <c r="I577" i="7"/>
  <c r="J577" i="7" s="1"/>
  <c r="K577" i="7" s="1"/>
  <c r="G577" i="7"/>
  <c r="H577" i="7" s="1"/>
  <c r="F577" i="7"/>
  <c r="K576" i="7"/>
  <c r="I576" i="7"/>
  <c r="J576" i="7" s="1"/>
  <c r="F576" i="7"/>
  <c r="G576" i="7" s="1"/>
  <c r="H576" i="7" s="1"/>
  <c r="I575" i="7"/>
  <c r="J575" i="7" s="1"/>
  <c r="K575" i="7" s="1"/>
  <c r="F575" i="7"/>
  <c r="G575" i="7" s="1"/>
  <c r="H575" i="7" s="1"/>
  <c r="I574" i="7"/>
  <c r="J574" i="7" s="1"/>
  <c r="K574" i="7" s="1"/>
  <c r="G574" i="7"/>
  <c r="H574" i="7" s="1"/>
  <c r="F574" i="7"/>
  <c r="K573" i="7"/>
  <c r="I573" i="7"/>
  <c r="J573" i="7" s="1"/>
  <c r="F573" i="7"/>
  <c r="G573" i="7" s="1"/>
  <c r="H573" i="7" s="1"/>
  <c r="I572" i="7"/>
  <c r="J572" i="7" s="1"/>
  <c r="K572" i="7" s="1"/>
  <c r="F572" i="7"/>
  <c r="G572" i="7" s="1"/>
  <c r="H572" i="7" s="1"/>
  <c r="I571" i="7"/>
  <c r="J571" i="7" s="1"/>
  <c r="K571" i="7" s="1"/>
  <c r="G571" i="7"/>
  <c r="H571" i="7" s="1"/>
  <c r="F571" i="7"/>
  <c r="K570" i="7"/>
  <c r="I570" i="7"/>
  <c r="J570" i="7" s="1"/>
  <c r="F570" i="7"/>
  <c r="G570" i="7" s="1"/>
  <c r="H570" i="7" s="1"/>
  <c r="I569" i="7"/>
  <c r="J569" i="7" s="1"/>
  <c r="K569" i="7" s="1"/>
  <c r="G569" i="7"/>
  <c r="H569" i="7" s="1"/>
  <c r="F569" i="7"/>
  <c r="K568" i="7"/>
  <c r="I568" i="7"/>
  <c r="J568" i="7" s="1"/>
  <c r="G568" i="7"/>
  <c r="H568" i="7" s="1"/>
  <c r="F568" i="7"/>
  <c r="I567" i="7"/>
  <c r="J567" i="7" s="1"/>
  <c r="K567" i="7" s="1"/>
  <c r="F567" i="7"/>
  <c r="G567" i="7" s="1"/>
  <c r="H567" i="7" s="1"/>
  <c r="K566" i="7"/>
  <c r="I566" i="7"/>
  <c r="J566" i="7" s="1"/>
  <c r="F566" i="7"/>
  <c r="G566" i="7" s="1"/>
  <c r="H566" i="7" s="1"/>
  <c r="I565" i="7"/>
  <c r="J565" i="7" s="1"/>
  <c r="K565" i="7" s="1"/>
  <c r="F565" i="7"/>
  <c r="G565" i="7" s="1"/>
  <c r="H565" i="7" s="1"/>
  <c r="I564" i="7"/>
  <c r="J564" i="7" s="1"/>
  <c r="K564" i="7" s="1"/>
  <c r="F564" i="7"/>
  <c r="G564" i="7" s="1"/>
  <c r="H564" i="7" s="1"/>
  <c r="I563" i="7"/>
  <c r="J563" i="7" s="1"/>
  <c r="K563" i="7" s="1"/>
  <c r="G563" i="7"/>
  <c r="H563" i="7" s="1"/>
  <c r="F563" i="7"/>
  <c r="K562" i="7"/>
  <c r="I562" i="7"/>
  <c r="J562" i="7" s="1"/>
  <c r="G562" i="7"/>
  <c r="H562" i="7" s="1"/>
  <c r="F562" i="7"/>
  <c r="I561" i="7"/>
  <c r="J561" i="7" s="1"/>
  <c r="K561" i="7" s="1"/>
  <c r="F561" i="7"/>
  <c r="G561" i="7" s="1"/>
  <c r="H561" i="7" s="1"/>
  <c r="K560" i="7"/>
  <c r="I560" i="7"/>
  <c r="J560" i="7" s="1"/>
  <c r="F560" i="7"/>
  <c r="G560" i="7" s="1"/>
  <c r="H560" i="7" s="1"/>
  <c r="I559" i="7"/>
  <c r="J559" i="7" s="1"/>
  <c r="K559" i="7" s="1"/>
  <c r="F559" i="7"/>
  <c r="G559" i="7" s="1"/>
  <c r="H559" i="7" s="1"/>
  <c r="I558" i="7"/>
  <c r="J558" i="7" s="1"/>
  <c r="K558" i="7" s="1"/>
  <c r="F558" i="7"/>
  <c r="G558" i="7" s="1"/>
  <c r="H558" i="7" s="1"/>
  <c r="I557" i="7"/>
  <c r="J557" i="7" s="1"/>
  <c r="K557" i="7" s="1"/>
  <c r="G557" i="7"/>
  <c r="H557" i="7" s="1"/>
  <c r="F557" i="7"/>
  <c r="K556" i="7"/>
  <c r="I556" i="7"/>
  <c r="J556" i="7" s="1"/>
  <c r="G556" i="7"/>
  <c r="H556" i="7" s="1"/>
  <c r="F556" i="7"/>
  <c r="I555" i="7"/>
  <c r="J555" i="7" s="1"/>
  <c r="K555" i="7" s="1"/>
  <c r="F555" i="7"/>
  <c r="G555" i="7" s="1"/>
  <c r="H555" i="7" s="1"/>
  <c r="I554" i="7"/>
  <c r="J554" i="7" s="1"/>
  <c r="K554" i="7" s="1"/>
  <c r="F554" i="7"/>
  <c r="G554" i="7" s="1"/>
  <c r="H554" i="7" s="1"/>
  <c r="I553" i="7"/>
  <c r="J553" i="7" s="1"/>
  <c r="K553" i="7" s="1"/>
  <c r="F553" i="7"/>
  <c r="G553" i="7" s="1"/>
  <c r="H553" i="7" s="1"/>
  <c r="I552" i="7"/>
  <c r="J552" i="7" s="1"/>
  <c r="K552" i="7" s="1"/>
  <c r="F552" i="7"/>
  <c r="G552" i="7" s="1"/>
  <c r="H552" i="7" s="1"/>
  <c r="I551" i="7"/>
  <c r="J551" i="7" s="1"/>
  <c r="K551" i="7" s="1"/>
  <c r="F551" i="7"/>
  <c r="G551" i="7" s="1"/>
  <c r="H551" i="7" s="1"/>
  <c r="I550" i="7"/>
  <c r="J550" i="7" s="1"/>
  <c r="K550" i="7" s="1"/>
  <c r="F550" i="7"/>
  <c r="G550" i="7" s="1"/>
  <c r="H550" i="7" s="1"/>
  <c r="I549" i="7"/>
  <c r="J549" i="7" s="1"/>
  <c r="K549" i="7" s="1"/>
  <c r="F549" i="7"/>
  <c r="G549" i="7" s="1"/>
  <c r="H549" i="7" s="1"/>
  <c r="I548" i="7"/>
  <c r="J548" i="7" s="1"/>
  <c r="K548" i="7" s="1"/>
  <c r="F548" i="7"/>
  <c r="G548" i="7" s="1"/>
  <c r="H548" i="7" s="1"/>
  <c r="I547" i="7"/>
  <c r="J547" i="7" s="1"/>
  <c r="K547" i="7" s="1"/>
  <c r="F547" i="7"/>
  <c r="G547" i="7" s="1"/>
  <c r="H547" i="7" s="1"/>
  <c r="I546" i="7"/>
  <c r="J546" i="7" s="1"/>
  <c r="K546" i="7" s="1"/>
  <c r="F546" i="7"/>
  <c r="G546" i="7" s="1"/>
  <c r="H546" i="7" s="1"/>
  <c r="I545" i="7"/>
  <c r="J545" i="7" s="1"/>
  <c r="K545" i="7" s="1"/>
  <c r="F545" i="7"/>
  <c r="G545" i="7" s="1"/>
  <c r="H545" i="7" s="1"/>
  <c r="I544" i="7"/>
  <c r="J544" i="7" s="1"/>
  <c r="K544" i="7" s="1"/>
  <c r="F544" i="7"/>
  <c r="G544" i="7" s="1"/>
  <c r="H544" i="7" s="1"/>
  <c r="I543" i="7"/>
  <c r="J543" i="7" s="1"/>
  <c r="K543" i="7" s="1"/>
  <c r="F543" i="7"/>
  <c r="G543" i="7" s="1"/>
  <c r="H543" i="7" s="1"/>
  <c r="I542" i="7"/>
  <c r="J542" i="7" s="1"/>
  <c r="K542" i="7" s="1"/>
  <c r="F542" i="7"/>
  <c r="G542" i="7" s="1"/>
  <c r="H542" i="7" s="1"/>
  <c r="I541" i="7"/>
  <c r="J541" i="7" s="1"/>
  <c r="K541" i="7" s="1"/>
  <c r="F541" i="7"/>
  <c r="G541" i="7" s="1"/>
  <c r="H541" i="7" s="1"/>
  <c r="I540" i="7"/>
  <c r="J540" i="7" s="1"/>
  <c r="K540" i="7" s="1"/>
  <c r="F540" i="7"/>
  <c r="G540" i="7" s="1"/>
  <c r="H540" i="7" s="1"/>
  <c r="I539" i="7"/>
  <c r="J539" i="7" s="1"/>
  <c r="K539" i="7" s="1"/>
  <c r="F539" i="7"/>
  <c r="G539" i="7" s="1"/>
  <c r="H539" i="7" s="1"/>
  <c r="I538" i="7"/>
  <c r="J538" i="7" s="1"/>
  <c r="K538" i="7" s="1"/>
  <c r="F538" i="7"/>
  <c r="G538" i="7" s="1"/>
  <c r="H538" i="7" s="1"/>
  <c r="I537" i="7"/>
  <c r="J537" i="7" s="1"/>
  <c r="K537" i="7" s="1"/>
  <c r="F537" i="7"/>
  <c r="G537" i="7" s="1"/>
  <c r="H537" i="7" s="1"/>
  <c r="I536" i="7"/>
  <c r="J536" i="7" s="1"/>
  <c r="K536" i="7" s="1"/>
  <c r="F536" i="7"/>
  <c r="G536" i="7" s="1"/>
  <c r="H536" i="7" s="1"/>
  <c r="I535" i="7"/>
  <c r="J535" i="7" s="1"/>
  <c r="K535" i="7" s="1"/>
  <c r="F535" i="7"/>
  <c r="G535" i="7" s="1"/>
  <c r="H535" i="7" s="1"/>
  <c r="I534" i="7"/>
  <c r="J534" i="7" s="1"/>
  <c r="K534" i="7" s="1"/>
  <c r="F534" i="7"/>
  <c r="G534" i="7" s="1"/>
  <c r="H534" i="7" s="1"/>
  <c r="I533" i="7"/>
  <c r="J533" i="7" s="1"/>
  <c r="K533" i="7" s="1"/>
  <c r="F533" i="7"/>
  <c r="G533" i="7" s="1"/>
  <c r="H533" i="7" s="1"/>
  <c r="I532" i="7"/>
  <c r="J532" i="7" s="1"/>
  <c r="K532" i="7" s="1"/>
  <c r="F532" i="7"/>
  <c r="G532" i="7" s="1"/>
  <c r="H532" i="7" s="1"/>
  <c r="I531" i="7"/>
  <c r="J531" i="7" s="1"/>
  <c r="K531" i="7" s="1"/>
  <c r="F531" i="7"/>
  <c r="G531" i="7" s="1"/>
  <c r="H531" i="7" s="1"/>
  <c r="I530" i="7"/>
  <c r="J530" i="7" s="1"/>
  <c r="K530" i="7" s="1"/>
  <c r="F530" i="7"/>
  <c r="G530" i="7" s="1"/>
  <c r="H530" i="7" s="1"/>
  <c r="I529" i="7"/>
  <c r="J529" i="7" s="1"/>
  <c r="K529" i="7" s="1"/>
  <c r="F529" i="7"/>
  <c r="G529" i="7" s="1"/>
  <c r="H529" i="7" s="1"/>
  <c r="I528" i="7"/>
  <c r="J528" i="7" s="1"/>
  <c r="K528" i="7" s="1"/>
  <c r="F528" i="7"/>
  <c r="G528" i="7" s="1"/>
  <c r="H528" i="7" s="1"/>
  <c r="I527" i="7"/>
  <c r="J527" i="7" s="1"/>
  <c r="K527" i="7" s="1"/>
  <c r="F527" i="7"/>
  <c r="G527" i="7" s="1"/>
  <c r="H527" i="7" s="1"/>
  <c r="I526" i="7"/>
  <c r="J526" i="7" s="1"/>
  <c r="K526" i="7" s="1"/>
  <c r="F526" i="7"/>
  <c r="G526" i="7" s="1"/>
  <c r="H526" i="7" s="1"/>
  <c r="I525" i="7"/>
  <c r="J525" i="7" s="1"/>
  <c r="K525" i="7" s="1"/>
  <c r="F525" i="7"/>
  <c r="G525" i="7" s="1"/>
  <c r="H525" i="7" s="1"/>
  <c r="I524" i="7"/>
  <c r="J524" i="7" s="1"/>
  <c r="K524" i="7" s="1"/>
  <c r="F524" i="7"/>
  <c r="G524" i="7" s="1"/>
  <c r="H524" i="7" s="1"/>
  <c r="I523" i="7"/>
  <c r="J523" i="7" s="1"/>
  <c r="K523" i="7" s="1"/>
  <c r="F523" i="7"/>
  <c r="G523" i="7" s="1"/>
  <c r="H523" i="7" s="1"/>
  <c r="I522" i="7"/>
  <c r="J522" i="7" s="1"/>
  <c r="K522" i="7" s="1"/>
  <c r="F522" i="7"/>
  <c r="G522" i="7" s="1"/>
  <c r="H522" i="7" s="1"/>
  <c r="I521" i="7"/>
  <c r="J521" i="7" s="1"/>
  <c r="K521" i="7" s="1"/>
  <c r="F521" i="7"/>
  <c r="G521" i="7" s="1"/>
  <c r="H521" i="7" s="1"/>
  <c r="I520" i="7"/>
  <c r="J520" i="7" s="1"/>
  <c r="K520" i="7" s="1"/>
  <c r="F520" i="7"/>
  <c r="G520" i="7" s="1"/>
  <c r="H520" i="7" s="1"/>
  <c r="I519" i="7"/>
  <c r="J519" i="7" s="1"/>
  <c r="K519" i="7" s="1"/>
  <c r="F519" i="7"/>
  <c r="G519" i="7" s="1"/>
  <c r="H519" i="7" s="1"/>
  <c r="I518" i="7"/>
  <c r="J518" i="7" s="1"/>
  <c r="K518" i="7" s="1"/>
  <c r="F518" i="7"/>
  <c r="G518" i="7" s="1"/>
  <c r="H518" i="7" s="1"/>
  <c r="I517" i="7"/>
  <c r="J517" i="7" s="1"/>
  <c r="K517" i="7" s="1"/>
  <c r="F517" i="7"/>
  <c r="G517" i="7" s="1"/>
  <c r="H517" i="7" s="1"/>
  <c r="I516" i="7"/>
  <c r="J516" i="7" s="1"/>
  <c r="K516" i="7" s="1"/>
  <c r="F516" i="7"/>
  <c r="G516" i="7" s="1"/>
  <c r="H516" i="7" s="1"/>
  <c r="I515" i="7"/>
  <c r="J515" i="7" s="1"/>
  <c r="K515" i="7" s="1"/>
  <c r="F515" i="7"/>
  <c r="G515" i="7" s="1"/>
  <c r="H515" i="7" s="1"/>
  <c r="I514" i="7"/>
  <c r="J514" i="7" s="1"/>
  <c r="K514" i="7" s="1"/>
  <c r="F514" i="7"/>
  <c r="G514" i="7" s="1"/>
  <c r="H514" i="7" s="1"/>
  <c r="I513" i="7"/>
  <c r="J513" i="7" s="1"/>
  <c r="K513" i="7" s="1"/>
  <c r="F513" i="7"/>
  <c r="G513" i="7" s="1"/>
  <c r="H513" i="7" s="1"/>
  <c r="I512" i="7"/>
  <c r="J512" i="7" s="1"/>
  <c r="K512" i="7" s="1"/>
  <c r="F512" i="7"/>
  <c r="G512" i="7" s="1"/>
  <c r="H512" i="7" s="1"/>
  <c r="I511" i="7"/>
  <c r="J511" i="7" s="1"/>
  <c r="K511" i="7" s="1"/>
  <c r="F511" i="7"/>
  <c r="G511" i="7" s="1"/>
  <c r="H511" i="7" s="1"/>
  <c r="I510" i="7"/>
  <c r="J510" i="7" s="1"/>
  <c r="K510" i="7" s="1"/>
  <c r="F510" i="7"/>
  <c r="G510" i="7" s="1"/>
  <c r="H510" i="7" s="1"/>
  <c r="I509" i="7"/>
  <c r="J509" i="7" s="1"/>
  <c r="K509" i="7" s="1"/>
  <c r="F509" i="7"/>
  <c r="G509" i="7" s="1"/>
  <c r="H509" i="7" s="1"/>
  <c r="I508" i="7"/>
  <c r="J508" i="7" s="1"/>
  <c r="K508" i="7" s="1"/>
  <c r="F508" i="7"/>
  <c r="G508" i="7" s="1"/>
  <c r="H508" i="7" s="1"/>
  <c r="I507" i="7"/>
  <c r="J507" i="7" s="1"/>
  <c r="K507" i="7" s="1"/>
  <c r="F507" i="7"/>
  <c r="G507" i="7" s="1"/>
  <c r="H507" i="7" s="1"/>
  <c r="I506" i="7"/>
  <c r="J506" i="7" s="1"/>
  <c r="K506" i="7" s="1"/>
  <c r="F506" i="7"/>
  <c r="G506" i="7" s="1"/>
  <c r="H506" i="7" s="1"/>
  <c r="I505" i="7"/>
  <c r="J505" i="7" s="1"/>
  <c r="K505" i="7" s="1"/>
  <c r="F505" i="7"/>
  <c r="G505" i="7" s="1"/>
  <c r="H505" i="7" s="1"/>
  <c r="I504" i="7"/>
  <c r="J504" i="7" s="1"/>
  <c r="K504" i="7" s="1"/>
  <c r="F504" i="7"/>
  <c r="G504" i="7" s="1"/>
  <c r="H504" i="7" s="1"/>
  <c r="I503" i="7"/>
  <c r="J503" i="7" s="1"/>
  <c r="K503" i="7" s="1"/>
  <c r="F503" i="7"/>
  <c r="G503" i="7" s="1"/>
  <c r="H503" i="7" s="1"/>
  <c r="I502" i="7"/>
  <c r="J502" i="7" s="1"/>
  <c r="K502" i="7" s="1"/>
  <c r="F502" i="7"/>
  <c r="G502" i="7" s="1"/>
  <c r="H502" i="7" s="1"/>
  <c r="I501" i="7"/>
  <c r="J501" i="7" s="1"/>
  <c r="K501" i="7" s="1"/>
  <c r="F501" i="7"/>
  <c r="G501" i="7" s="1"/>
  <c r="H501" i="7" s="1"/>
  <c r="I500" i="7"/>
  <c r="J500" i="7" s="1"/>
  <c r="K500" i="7" s="1"/>
  <c r="F500" i="7"/>
  <c r="G500" i="7" s="1"/>
  <c r="H500" i="7" s="1"/>
  <c r="I499" i="7"/>
  <c r="J499" i="7" s="1"/>
  <c r="K499" i="7" s="1"/>
  <c r="F499" i="7"/>
  <c r="G499" i="7" s="1"/>
  <c r="H499" i="7" s="1"/>
  <c r="I498" i="7"/>
  <c r="J498" i="7" s="1"/>
  <c r="K498" i="7" s="1"/>
  <c r="F498" i="7"/>
  <c r="G498" i="7" s="1"/>
  <c r="H498" i="7" s="1"/>
  <c r="I497" i="7"/>
  <c r="J497" i="7" s="1"/>
  <c r="K497" i="7" s="1"/>
  <c r="F497" i="7"/>
  <c r="G497" i="7" s="1"/>
  <c r="H497" i="7" s="1"/>
  <c r="I496" i="7"/>
  <c r="J496" i="7" s="1"/>
  <c r="K496" i="7" s="1"/>
  <c r="F496" i="7"/>
  <c r="G496" i="7" s="1"/>
  <c r="H496" i="7" s="1"/>
  <c r="I495" i="7"/>
  <c r="J495" i="7" s="1"/>
  <c r="K495" i="7" s="1"/>
  <c r="F495" i="7"/>
  <c r="G495" i="7" s="1"/>
  <c r="H495" i="7" s="1"/>
  <c r="I494" i="7"/>
  <c r="J494" i="7" s="1"/>
  <c r="K494" i="7" s="1"/>
  <c r="F494" i="7"/>
  <c r="G494" i="7" s="1"/>
  <c r="H494" i="7" s="1"/>
  <c r="I493" i="7"/>
  <c r="J493" i="7" s="1"/>
  <c r="K493" i="7" s="1"/>
  <c r="F493" i="7"/>
  <c r="G493" i="7" s="1"/>
  <c r="H493" i="7" s="1"/>
  <c r="I492" i="7"/>
  <c r="J492" i="7" s="1"/>
  <c r="K492" i="7" s="1"/>
  <c r="F492" i="7"/>
  <c r="G492" i="7" s="1"/>
  <c r="H492" i="7" s="1"/>
  <c r="I491" i="7"/>
  <c r="J491" i="7" s="1"/>
  <c r="K491" i="7" s="1"/>
  <c r="F491" i="7"/>
  <c r="G491" i="7" s="1"/>
  <c r="H491" i="7" s="1"/>
  <c r="I490" i="7"/>
  <c r="J490" i="7" s="1"/>
  <c r="K490" i="7" s="1"/>
  <c r="F490" i="7"/>
  <c r="G490" i="7" s="1"/>
  <c r="H490" i="7" s="1"/>
  <c r="I489" i="7"/>
  <c r="J489" i="7" s="1"/>
  <c r="K489" i="7" s="1"/>
  <c r="F489" i="7"/>
  <c r="G489" i="7" s="1"/>
  <c r="H489" i="7" s="1"/>
  <c r="I488" i="7"/>
  <c r="J488" i="7" s="1"/>
  <c r="K488" i="7" s="1"/>
  <c r="F488" i="7"/>
  <c r="G488" i="7" s="1"/>
  <c r="H488" i="7" s="1"/>
  <c r="I487" i="7"/>
  <c r="J487" i="7" s="1"/>
  <c r="K487" i="7" s="1"/>
  <c r="F487" i="7"/>
  <c r="G487" i="7" s="1"/>
  <c r="H487" i="7" s="1"/>
  <c r="I486" i="7"/>
  <c r="J486" i="7" s="1"/>
  <c r="K486" i="7" s="1"/>
  <c r="F486" i="7"/>
  <c r="G486" i="7" s="1"/>
  <c r="H486" i="7" s="1"/>
  <c r="I485" i="7"/>
  <c r="J485" i="7" s="1"/>
  <c r="K485" i="7" s="1"/>
  <c r="F485" i="7"/>
  <c r="G485" i="7" s="1"/>
  <c r="H485" i="7" s="1"/>
  <c r="I484" i="7"/>
  <c r="J484" i="7" s="1"/>
  <c r="K484" i="7" s="1"/>
  <c r="F484" i="7"/>
  <c r="G484" i="7" s="1"/>
  <c r="H484" i="7" s="1"/>
  <c r="I483" i="7"/>
  <c r="J483" i="7" s="1"/>
  <c r="K483" i="7" s="1"/>
  <c r="F483" i="7"/>
  <c r="G483" i="7" s="1"/>
  <c r="H483" i="7" s="1"/>
  <c r="I482" i="7"/>
  <c r="J482" i="7" s="1"/>
  <c r="K482" i="7" s="1"/>
  <c r="F482" i="7"/>
  <c r="G482" i="7" s="1"/>
  <c r="H482" i="7" s="1"/>
  <c r="I481" i="7"/>
  <c r="J481" i="7" s="1"/>
  <c r="K481" i="7" s="1"/>
  <c r="F481" i="7"/>
  <c r="G481" i="7" s="1"/>
  <c r="H481" i="7" s="1"/>
  <c r="I480" i="7"/>
  <c r="J480" i="7" s="1"/>
  <c r="K480" i="7" s="1"/>
  <c r="F480" i="7"/>
  <c r="G480" i="7" s="1"/>
  <c r="H480" i="7" s="1"/>
  <c r="I479" i="7"/>
  <c r="J479" i="7" s="1"/>
  <c r="K479" i="7" s="1"/>
  <c r="F479" i="7"/>
  <c r="G479" i="7" s="1"/>
  <c r="H479" i="7" s="1"/>
  <c r="I478" i="7"/>
  <c r="J478" i="7" s="1"/>
  <c r="K478" i="7" s="1"/>
  <c r="F478" i="7"/>
  <c r="G478" i="7" s="1"/>
  <c r="H478" i="7" s="1"/>
  <c r="I477" i="7"/>
  <c r="J477" i="7" s="1"/>
  <c r="K477" i="7" s="1"/>
  <c r="F477" i="7"/>
  <c r="G477" i="7" s="1"/>
  <c r="H477" i="7" s="1"/>
  <c r="I476" i="7"/>
  <c r="J476" i="7" s="1"/>
  <c r="K476" i="7" s="1"/>
  <c r="F476" i="7"/>
  <c r="G476" i="7" s="1"/>
  <c r="H476" i="7" s="1"/>
  <c r="I475" i="7"/>
  <c r="J475" i="7" s="1"/>
  <c r="K475" i="7" s="1"/>
  <c r="F475" i="7"/>
  <c r="G475" i="7" s="1"/>
  <c r="H475" i="7" s="1"/>
  <c r="I474" i="7"/>
  <c r="J474" i="7" s="1"/>
  <c r="K474" i="7" s="1"/>
  <c r="F474" i="7"/>
  <c r="G474" i="7" s="1"/>
  <c r="H474" i="7" s="1"/>
  <c r="I473" i="7"/>
  <c r="J473" i="7" s="1"/>
  <c r="K473" i="7" s="1"/>
  <c r="F473" i="7"/>
  <c r="G473" i="7" s="1"/>
  <c r="H473" i="7" s="1"/>
  <c r="I472" i="7"/>
  <c r="J472" i="7" s="1"/>
  <c r="K472" i="7" s="1"/>
  <c r="F472" i="7"/>
  <c r="G472" i="7" s="1"/>
  <c r="H472" i="7" s="1"/>
  <c r="I471" i="7"/>
  <c r="J471" i="7" s="1"/>
  <c r="K471" i="7" s="1"/>
  <c r="F471" i="7"/>
  <c r="G471" i="7" s="1"/>
  <c r="H471" i="7" s="1"/>
  <c r="I470" i="7"/>
  <c r="J470" i="7" s="1"/>
  <c r="K470" i="7" s="1"/>
  <c r="F470" i="7"/>
  <c r="G470" i="7" s="1"/>
  <c r="H470" i="7" s="1"/>
  <c r="I469" i="7"/>
  <c r="J469" i="7" s="1"/>
  <c r="K469" i="7" s="1"/>
  <c r="F469" i="7"/>
  <c r="G469" i="7" s="1"/>
  <c r="H469" i="7" s="1"/>
  <c r="I468" i="7"/>
  <c r="J468" i="7" s="1"/>
  <c r="K468" i="7" s="1"/>
  <c r="F468" i="7"/>
  <c r="G468" i="7" s="1"/>
  <c r="H468" i="7" s="1"/>
  <c r="I467" i="7"/>
  <c r="J467" i="7" s="1"/>
  <c r="K467" i="7" s="1"/>
  <c r="F467" i="7"/>
  <c r="G467" i="7" s="1"/>
  <c r="H467" i="7" s="1"/>
  <c r="I466" i="7"/>
  <c r="J466" i="7" s="1"/>
  <c r="K466" i="7" s="1"/>
  <c r="F466" i="7"/>
  <c r="G466" i="7" s="1"/>
  <c r="H466" i="7" s="1"/>
  <c r="I465" i="7"/>
  <c r="J465" i="7" s="1"/>
  <c r="K465" i="7" s="1"/>
  <c r="F465" i="7"/>
  <c r="G465" i="7" s="1"/>
  <c r="H465" i="7" s="1"/>
  <c r="I464" i="7"/>
  <c r="J464" i="7" s="1"/>
  <c r="K464" i="7" s="1"/>
  <c r="F464" i="7"/>
  <c r="G464" i="7" s="1"/>
  <c r="H464" i="7" s="1"/>
  <c r="I463" i="7"/>
  <c r="J463" i="7" s="1"/>
  <c r="K463" i="7" s="1"/>
  <c r="F463" i="7"/>
  <c r="G463" i="7" s="1"/>
  <c r="H463" i="7" s="1"/>
  <c r="I462" i="7"/>
  <c r="J462" i="7" s="1"/>
  <c r="K462" i="7" s="1"/>
  <c r="F462" i="7"/>
  <c r="G462" i="7" s="1"/>
  <c r="H462" i="7" s="1"/>
  <c r="I461" i="7"/>
  <c r="J461" i="7" s="1"/>
  <c r="K461" i="7" s="1"/>
  <c r="F461" i="7"/>
  <c r="G461" i="7" s="1"/>
  <c r="H461" i="7" s="1"/>
  <c r="I460" i="7"/>
  <c r="J460" i="7" s="1"/>
  <c r="K460" i="7" s="1"/>
  <c r="F460" i="7"/>
  <c r="G460" i="7" s="1"/>
  <c r="H460" i="7" s="1"/>
  <c r="I459" i="7"/>
  <c r="J459" i="7" s="1"/>
  <c r="K459" i="7" s="1"/>
  <c r="F459" i="7"/>
  <c r="G459" i="7" s="1"/>
  <c r="H459" i="7" s="1"/>
  <c r="I458" i="7"/>
  <c r="J458" i="7" s="1"/>
  <c r="K458" i="7" s="1"/>
  <c r="F458" i="7"/>
  <c r="G458" i="7" s="1"/>
  <c r="H458" i="7" s="1"/>
  <c r="I457" i="7"/>
  <c r="J457" i="7" s="1"/>
  <c r="K457" i="7" s="1"/>
  <c r="F457" i="7"/>
  <c r="G457" i="7" s="1"/>
  <c r="H457" i="7" s="1"/>
  <c r="I456" i="7"/>
  <c r="J456" i="7" s="1"/>
  <c r="K456" i="7" s="1"/>
  <c r="F456" i="7"/>
  <c r="G456" i="7" s="1"/>
  <c r="H456" i="7" s="1"/>
  <c r="I455" i="7"/>
  <c r="J455" i="7" s="1"/>
  <c r="K455" i="7" s="1"/>
  <c r="F455" i="7"/>
  <c r="G455" i="7" s="1"/>
  <c r="H455" i="7" s="1"/>
  <c r="I454" i="7"/>
  <c r="J454" i="7" s="1"/>
  <c r="K454" i="7" s="1"/>
  <c r="F454" i="7"/>
  <c r="G454" i="7" s="1"/>
  <c r="H454" i="7" s="1"/>
  <c r="I453" i="7"/>
  <c r="J453" i="7" s="1"/>
  <c r="K453" i="7" s="1"/>
  <c r="F453" i="7"/>
  <c r="G453" i="7" s="1"/>
  <c r="H453" i="7" s="1"/>
  <c r="I452" i="7"/>
  <c r="J452" i="7" s="1"/>
  <c r="K452" i="7" s="1"/>
  <c r="F452" i="7"/>
  <c r="G452" i="7" s="1"/>
  <c r="H452" i="7" s="1"/>
  <c r="I451" i="7"/>
  <c r="J451" i="7" s="1"/>
  <c r="K451" i="7" s="1"/>
  <c r="F451" i="7"/>
  <c r="G451" i="7" s="1"/>
  <c r="H451" i="7" s="1"/>
  <c r="I450" i="7"/>
  <c r="J450" i="7" s="1"/>
  <c r="K450" i="7" s="1"/>
  <c r="F450" i="7"/>
  <c r="G450" i="7" s="1"/>
  <c r="H450" i="7" s="1"/>
  <c r="I449" i="7"/>
  <c r="J449" i="7" s="1"/>
  <c r="K449" i="7" s="1"/>
  <c r="F449" i="7"/>
  <c r="G449" i="7" s="1"/>
  <c r="H449" i="7" s="1"/>
  <c r="I448" i="7"/>
  <c r="J448" i="7" s="1"/>
  <c r="K448" i="7" s="1"/>
  <c r="F448" i="7"/>
  <c r="G448" i="7" s="1"/>
  <c r="H448" i="7" s="1"/>
  <c r="I447" i="7"/>
  <c r="J447" i="7" s="1"/>
  <c r="K447" i="7" s="1"/>
  <c r="F447" i="7"/>
  <c r="G447" i="7" s="1"/>
  <c r="H447" i="7" s="1"/>
  <c r="I446" i="7"/>
  <c r="J446" i="7" s="1"/>
  <c r="K446" i="7" s="1"/>
  <c r="F446" i="7"/>
  <c r="G446" i="7" s="1"/>
  <c r="H446" i="7" s="1"/>
  <c r="I445" i="7"/>
  <c r="J445" i="7" s="1"/>
  <c r="K445" i="7" s="1"/>
  <c r="F445" i="7"/>
  <c r="G445" i="7" s="1"/>
  <c r="H445" i="7" s="1"/>
  <c r="I444" i="7"/>
  <c r="J444" i="7" s="1"/>
  <c r="K444" i="7" s="1"/>
  <c r="F444" i="7"/>
  <c r="G444" i="7" s="1"/>
  <c r="H444" i="7" s="1"/>
  <c r="I443" i="7"/>
  <c r="J443" i="7" s="1"/>
  <c r="K443" i="7" s="1"/>
  <c r="F443" i="7"/>
  <c r="G443" i="7" s="1"/>
  <c r="H443" i="7" s="1"/>
  <c r="I442" i="7"/>
  <c r="J442" i="7" s="1"/>
  <c r="K442" i="7" s="1"/>
  <c r="F442" i="7"/>
  <c r="G442" i="7" s="1"/>
  <c r="H442" i="7" s="1"/>
  <c r="I441" i="7"/>
  <c r="J441" i="7" s="1"/>
  <c r="K441" i="7" s="1"/>
  <c r="F441" i="7"/>
  <c r="G441" i="7" s="1"/>
  <c r="H441" i="7" s="1"/>
  <c r="I440" i="7"/>
  <c r="J440" i="7" s="1"/>
  <c r="K440" i="7" s="1"/>
  <c r="F440" i="7"/>
  <c r="G440" i="7" s="1"/>
  <c r="H440" i="7" s="1"/>
  <c r="I439" i="7"/>
  <c r="J439" i="7" s="1"/>
  <c r="K439" i="7" s="1"/>
  <c r="F439" i="7"/>
  <c r="G439" i="7" s="1"/>
  <c r="H439" i="7" s="1"/>
  <c r="I438" i="7"/>
  <c r="J438" i="7" s="1"/>
  <c r="K438" i="7" s="1"/>
  <c r="F438" i="7"/>
  <c r="G438" i="7" s="1"/>
  <c r="H438" i="7" s="1"/>
  <c r="I437" i="7"/>
  <c r="J437" i="7" s="1"/>
  <c r="K437" i="7" s="1"/>
  <c r="F437" i="7"/>
  <c r="G437" i="7" s="1"/>
  <c r="H437" i="7" s="1"/>
  <c r="I436" i="7"/>
  <c r="J436" i="7" s="1"/>
  <c r="K436" i="7" s="1"/>
  <c r="F436" i="7"/>
  <c r="G436" i="7" s="1"/>
  <c r="H436" i="7" s="1"/>
  <c r="I435" i="7"/>
  <c r="J435" i="7" s="1"/>
  <c r="K435" i="7" s="1"/>
  <c r="F435" i="7"/>
  <c r="G435" i="7" s="1"/>
  <c r="H435" i="7" s="1"/>
  <c r="I434" i="7"/>
  <c r="J434" i="7" s="1"/>
  <c r="K434" i="7" s="1"/>
  <c r="F434" i="7"/>
  <c r="G434" i="7" s="1"/>
  <c r="H434" i="7" s="1"/>
  <c r="I433" i="7"/>
  <c r="J433" i="7" s="1"/>
  <c r="K433" i="7" s="1"/>
  <c r="F433" i="7"/>
  <c r="G433" i="7" s="1"/>
  <c r="H433" i="7" s="1"/>
  <c r="I432" i="7"/>
  <c r="J432" i="7" s="1"/>
  <c r="K432" i="7" s="1"/>
  <c r="F432" i="7"/>
  <c r="G432" i="7" s="1"/>
  <c r="H432" i="7" s="1"/>
  <c r="I431" i="7"/>
  <c r="J431" i="7" s="1"/>
  <c r="K431" i="7" s="1"/>
  <c r="F431" i="7"/>
  <c r="G431" i="7" s="1"/>
  <c r="H431" i="7" s="1"/>
  <c r="I430" i="7"/>
  <c r="J430" i="7" s="1"/>
  <c r="K430" i="7" s="1"/>
  <c r="F430" i="7"/>
  <c r="G430" i="7" s="1"/>
  <c r="H430" i="7" s="1"/>
  <c r="I429" i="7"/>
  <c r="J429" i="7" s="1"/>
  <c r="K429" i="7" s="1"/>
  <c r="F429" i="7"/>
  <c r="G429" i="7" s="1"/>
  <c r="H429" i="7" s="1"/>
  <c r="I428" i="7"/>
  <c r="J428" i="7" s="1"/>
  <c r="K428" i="7" s="1"/>
  <c r="F428" i="7"/>
  <c r="G428" i="7" s="1"/>
  <c r="H428" i="7" s="1"/>
  <c r="I427" i="7"/>
  <c r="J427" i="7" s="1"/>
  <c r="K427" i="7" s="1"/>
  <c r="F427" i="7"/>
  <c r="G427" i="7" s="1"/>
  <c r="H427" i="7" s="1"/>
  <c r="I426" i="7"/>
  <c r="J426" i="7" s="1"/>
  <c r="K426" i="7" s="1"/>
  <c r="F426" i="7"/>
  <c r="G426" i="7" s="1"/>
  <c r="H426" i="7" s="1"/>
  <c r="I425" i="7"/>
  <c r="J425" i="7" s="1"/>
  <c r="K425" i="7" s="1"/>
  <c r="F425" i="7"/>
  <c r="G425" i="7" s="1"/>
  <c r="H425" i="7" s="1"/>
  <c r="I424" i="7"/>
  <c r="J424" i="7" s="1"/>
  <c r="K424" i="7" s="1"/>
  <c r="F424" i="7"/>
  <c r="G424" i="7" s="1"/>
  <c r="H424" i="7" s="1"/>
  <c r="I423" i="7"/>
  <c r="J423" i="7" s="1"/>
  <c r="K423" i="7" s="1"/>
  <c r="F423" i="7"/>
  <c r="G423" i="7" s="1"/>
  <c r="H423" i="7" s="1"/>
  <c r="I422" i="7"/>
  <c r="J422" i="7" s="1"/>
  <c r="K422" i="7" s="1"/>
  <c r="F422" i="7"/>
  <c r="G422" i="7" s="1"/>
  <c r="H422" i="7" s="1"/>
  <c r="I421" i="7"/>
  <c r="J421" i="7" s="1"/>
  <c r="K421" i="7" s="1"/>
  <c r="F421" i="7"/>
  <c r="G421" i="7" s="1"/>
  <c r="H421" i="7" s="1"/>
  <c r="I420" i="7"/>
  <c r="J420" i="7" s="1"/>
  <c r="K420" i="7" s="1"/>
  <c r="F420" i="7"/>
  <c r="G420" i="7" s="1"/>
  <c r="H420" i="7" s="1"/>
  <c r="I419" i="7"/>
  <c r="J419" i="7" s="1"/>
  <c r="K419" i="7" s="1"/>
  <c r="F419" i="7"/>
  <c r="G419" i="7" s="1"/>
  <c r="H419" i="7" s="1"/>
  <c r="I418" i="7"/>
  <c r="J418" i="7" s="1"/>
  <c r="K418" i="7" s="1"/>
  <c r="F418" i="7"/>
  <c r="G418" i="7" s="1"/>
  <c r="H418" i="7" s="1"/>
  <c r="I417" i="7"/>
  <c r="J417" i="7" s="1"/>
  <c r="K417" i="7" s="1"/>
  <c r="F417" i="7"/>
  <c r="G417" i="7" s="1"/>
  <c r="H417" i="7" s="1"/>
  <c r="I416" i="7"/>
  <c r="J416" i="7" s="1"/>
  <c r="K416" i="7" s="1"/>
  <c r="F416" i="7"/>
  <c r="G416" i="7" s="1"/>
  <c r="H416" i="7" s="1"/>
  <c r="I415" i="7"/>
  <c r="J415" i="7" s="1"/>
  <c r="K415" i="7" s="1"/>
  <c r="F415" i="7"/>
  <c r="G415" i="7" s="1"/>
  <c r="H415" i="7" s="1"/>
  <c r="I414" i="7"/>
  <c r="J414" i="7" s="1"/>
  <c r="K414" i="7" s="1"/>
  <c r="F414" i="7"/>
  <c r="G414" i="7" s="1"/>
  <c r="H414" i="7" s="1"/>
  <c r="I413" i="7"/>
  <c r="J413" i="7" s="1"/>
  <c r="K413" i="7" s="1"/>
  <c r="F413" i="7"/>
  <c r="G413" i="7" s="1"/>
  <c r="H413" i="7" s="1"/>
  <c r="I412" i="7"/>
  <c r="J412" i="7" s="1"/>
  <c r="K412" i="7" s="1"/>
  <c r="F412" i="7"/>
  <c r="G412" i="7" s="1"/>
  <c r="H412" i="7" s="1"/>
  <c r="I411" i="7"/>
  <c r="J411" i="7" s="1"/>
  <c r="K411" i="7" s="1"/>
  <c r="F411" i="7"/>
  <c r="G411" i="7" s="1"/>
  <c r="H411" i="7" s="1"/>
  <c r="I410" i="7"/>
  <c r="J410" i="7" s="1"/>
  <c r="K410" i="7" s="1"/>
  <c r="F410" i="7"/>
  <c r="G410" i="7" s="1"/>
  <c r="H410" i="7" s="1"/>
  <c r="I409" i="7"/>
  <c r="J409" i="7" s="1"/>
  <c r="K409" i="7" s="1"/>
  <c r="F409" i="7"/>
  <c r="G409" i="7" s="1"/>
  <c r="H409" i="7" s="1"/>
  <c r="I408" i="7"/>
  <c r="J408" i="7" s="1"/>
  <c r="K408" i="7" s="1"/>
  <c r="F408" i="7"/>
  <c r="G408" i="7" s="1"/>
  <c r="H408" i="7" s="1"/>
  <c r="I407" i="7"/>
  <c r="J407" i="7" s="1"/>
  <c r="K407" i="7" s="1"/>
  <c r="F407" i="7"/>
  <c r="G407" i="7" s="1"/>
  <c r="H407" i="7" s="1"/>
  <c r="I406" i="7"/>
  <c r="J406" i="7" s="1"/>
  <c r="K406" i="7" s="1"/>
  <c r="F406" i="7"/>
  <c r="G406" i="7" s="1"/>
  <c r="H406" i="7" s="1"/>
  <c r="I405" i="7"/>
  <c r="J405" i="7" s="1"/>
  <c r="K405" i="7" s="1"/>
  <c r="F405" i="7"/>
  <c r="G405" i="7" s="1"/>
  <c r="H405" i="7" s="1"/>
  <c r="I404" i="7"/>
  <c r="J404" i="7" s="1"/>
  <c r="K404" i="7" s="1"/>
  <c r="F404" i="7"/>
  <c r="G404" i="7" s="1"/>
  <c r="H404" i="7" s="1"/>
  <c r="I403" i="7"/>
  <c r="J403" i="7" s="1"/>
  <c r="K403" i="7" s="1"/>
  <c r="F403" i="7"/>
  <c r="G403" i="7" s="1"/>
  <c r="H403" i="7" s="1"/>
  <c r="I402" i="7"/>
  <c r="J402" i="7" s="1"/>
  <c r="K402" i="7" s="1"/>
  <c r="F402" i="7"/>
  <c r="G402" i="7" s="1"/>
  <c r="H402" i="7" s="1"/>
  <c r="I401" i="7"/>
  <c r="J401" i="7" s="1"/>
  <c r="K401" i="7" s="1"/>
  <c r="F401" i="7"/>
  <c r="G401" i="7" s="1"/>
  <c r="H401" i="7" s="1"/>
  <c r="I400" i="7"/>
  <c r="J400" i="7" s="1"/>
  <c r="K400" i="7" s="1"/>
  <c r="F400" i="7"/>
  <c r="G400" i="7" s="1"/>
  <c r="H400" i="7" s="1"/>
  <c r="I399" i="7"/>
  <c r="J399" i="7" s="1"/>
  <c r="K399" i="7" s="1"/>
  <c r="F399" i="7"/>
  <c r="G399" i="7" s="1"/>
  <c r="H399" i="7" s="1"/>
  <c r="I398" i="7"/>
  <c r="J398" i="7" s="1"/>
  <c r="K398" i="7" s="1"/>
  <c r="F398" i="7"/>
  <c r="G398" i="7" s="1"/>
  <c r="H398" i="7" s="1"/>
  <c r="I397" i="7"/>
  <c r="J397" i="7" s="1"/>
  <c r="K397" i="7" s="1"/>
  <c r="F397" i="7"/>
  <c r="G397" i="7" s="1"/>
  <c r="H397" i="7" s="1"/>
  <c r="I396" i="7"/>
  <c r="J396" i="7" s="1"/>
  <c r="K396" i="7" s="1"/>
  <c r="F396" i="7"/>
  <c r="G396" i="7" s="1"/>
  <c r="H396" i="7" s="1"/>
  <c r="I395" i="7"/>
  <c r="J395" i="7" s="1"/>
  <c r="K395" i="7" s="1"/>
  <c r="F395" i="7"/>
  <c r="G395" i="7" s="1"/>
  <c r="H395" i="7" s="1"/>
  <c r="I394" i="7"/>
  <c r="J394" i="7" s="1"/>
  <c r="K394" i="7" s="1"/>
  <c r="F394" i="7"/>
  <c r="G394" i="7" s="1"/>
  <c r="H394" i="7" s="1"/>
  <c r="I393" i="7"/>
  <c r="J393" i="7" s="1"/>
  <c r="K393" i="7" s="1"/>
  <c r="F393" i="7"/>
  <c r="G393" i="7" s="1"/>
  <c r="H393" i="7" s="1"/>
  <c r="I392" i="7"/>
  <c r="J392" i="7" s="1"/>
  <c r="K392" i="7" s="1"/>
  <c r="F392" i="7"/>
  <c r="G392" i="7" s="1"/>
  <c r="H392" i="7" s="1"/>
  <c r="I391" i="7"/>
  <c r="J391" i="7" s="1"/>
  <c r="K391" i="7" s="1"/>
  <c r="F391" i="7"/>
  <c r="G391" i="7" s="1"/>
  <c r="H391" i="7" s="1"/>
  <c r="I390" i="7"/>
  <c r="J390" i="7" s="1"/>
  <c r="K390" i="7" s="1"/>
  <c r="F390" i="7"/>
  <c r="G390" i="7" s="1"/>
  <c r="H390" i="7" s="1"/>
  <c r="I389" i="7"/>
  <c r="J389" i="7" s="1"/>
  <c r="K389" i="7" s="1"/>
  <c r="F389" i="7"/>
  <c r="G389" i="7" s="1"/>
  <c r="H389" i="7" s="1"/>
  <c r="I388" i="7"/>
  <c r="J388" i="7" s="1"/>
  <c r="K388" i="7" s="1"/>
  <c r="F388" i="7"/>
  <c r="G388" i="7" s="1"/>
  <c r="H388" i="7" s="1"/>
  <c r="I387" i="7"/>
  <c r="J387" i="7" s="1"/>
  <c r="K387" i="7" s="1"/>
  <c r="F387" i="7"/>
  <c r="G387" i="7" s="1"/>
  <c r="H387" i="7" s="1"/>
  <c r="I386" i="7"/>
  <c r="J386" i="7" s="1"/>
  <c r="K386" i="7" s="1"/>
  <c r="F386" i="7"/>
  <c r="G386" i="7" s="1"/>
  <c r="H386" i="7" s="1"/>
  <c r="I385" i="7"/>
  <c r="J385" i="7" s="1"/>
  <c r="K385" i="7" s="1"/>
  <c r="F385" i="7"/>
  <c r="G385" i="7" s="1"/>
  <c r="H385" i="7" s="1"/>
  <c r="I384" i="7"/>
  <c r="J384" i="7" s="1"/>
  <c r="K384" i="7" s="1"/>
  <c r="F384" i="7"/>
  <c r="G384" i="7" s="1"/>
  <c r="H384" i="7" s="1"/>
  <c r="I383" i="7"/>
  <c r="J383" i="7" s="1"/>
  <c r="K383" i="7" s="1"/>
  <c r="F383" i="7"/>
  <c r="G383" i="7" s="1"/>
  <c r="H383" i="7" s="1"/>
  <c r="I382" i="7"/>
  <c r="J382" i="7" s="1"/>
  <c r="K382" i="7" s="1"/>
  <c r="F382" i="7"/>
  <c r="G382" i="7" s="1"/>
  <c r="H382" i="7" s="1"/>
  <c r="I381" i="7"/>
  <c r="J381" i="7" s="1"/>
  <c r="K381" i="7" s="1"/>
  <c r="F381" i="7"/>
  <c r="G381" i="7" s="1"/>
  <c r="H381" i="7" s="1"/>
  <c r="I380" i="7"/>
  <c r="J380" i="7" s="1"/>
  <c r="K380" i="7" s="1"/>
  <c r="F380" i="7"/>
  <c r="G380" i="7" s="1"/>
  <c r="H380" i="7" s="1"/>
  <c r="I379" i="7"/>
  <c r="J379" i="7" s="1"/>
  <c r="K379" i="7" s="1"/>
  <c r="F379" i="7"/>
  <c r="G379" i="7" s="1"/>
  <c r="H379" i="7" s="1"/>
  <c r="I378" i="7"/>
  <c r="J378" i="7" s="1"/>
  <c r="K378" i="7" s="1"/>
  <c r="F378" i="7"/>
  <c r="G378" i="7" s="1"/>
  <c r="H378" i="7" s="1"/>
  <c r="I377" i="7"/>
  <c r="J377" i="7" s="1"/>
  <c r="K377" i="7" s="1"/>
  <c r="F377" i="7"/>
  <c r="G377" i="7" s="1"/>
  <c r="H377" i="7" s="1"/>
  <c r="I376" i="7"/>
  <c r="J376" i="7" s="1"/>
  <c r="K376" i="7" s="1"/>
  <c r="F376" i="7"/>
  <c r="G376" i="7" s="1"/>
  <c r="H376" i="7" s="1"/>
  <c r="I375" i="7"/>
  <c r="J375" i="7" s="1"/>
  <c r="K375" i="7" s="1"/>
  <c r="F375" i="7"/>
  <c r="G375" i="7" s="1"/>
  <c r="H375" i="7" s="1"/>
  <c r="I374" i="7"/>
  <c r="J374" i="7" s="1"/>
  <c r="K374" i="7" s="1"/>
  <c r="F374" i="7"/>
  <c r="G374" i="7" s="1"/>
  <c r="H374" i="7" s="1"/>
  <c r="I373" i="7"/>
  <c r="J373" i="7" s="1"/>
  <c r="K373" i="7" s="1"/>
  <c r="F373" i="7"/>
  <c r="G373" i="7" s="1"/>
  <c r="H373" i="7" s="1"/>
  <c r="I372" i="7"/>
  <c r="J372" i="7" s="1"/>
  <c r="K372" i="7" s="1"/>
  <c r="F372" i="7"/>
  <c r="G372" i="7" s="1"/>
  <c r="H372" i="7" s="1"/>
  <c r="I371" i="7"/>
  <c r="J371" i="7" s="1"/>
  <c r="K371" i="7" s="1"/>
  <c r="F371" i="7"/>
  <c r="G371" i="7" s="1"/>
  <c r="H371" i="7" s="1"/>
  <c r="I370" i="7"/>
  <c r="J370" i="7" s="1"/>
  <c r="K370" i="7" s="1"/>
  <c r="F370" i="7"/>
  <c r="G370" i="7" s="1"/>
  <c r="H370" i="7" s="1"/>
  <c r="I369" i="7"/>
  <c r="J369" i="7" s="1"/>
  <c r="K369" i="7" s="1"/>
  <c r="F369" i="7"/>
  <c r="G369" i="7" s="1"/>
  <c r="H369" i="7" s="1"/>
  <c r="I368" i="7"/>
  <c r="J368" i="7" s="1"/>
  <c r="K368" i="7" s="1"/>
  <c r="F368" i="7"/>
  <c r="G368" i="7" s="1"/>
  <c r="H368" i="7" s="1"/>
  <c r="I367" i="7"/>
  <c r="J367" i="7" s="1"/>
  <c r="K367" i="7" s="1"/>
  <c r="F367" i="7"/>
  <c r="G367" i="7" s="1"/>
  <c r="H367" i="7" s="1"/>
  <c r="I366" i="7"/>
  <c r="J366" i="7" s="1"/>
  <c r="K366" i="7" s="1"/>
  <c r="F366" i="7"/>
  <c r="G366" i="7" s="1"/>
  <c r="H366" i="7" s="1"/>
  <c r="I365" i="7"/>
  <c r="J365" i="7" s="1"/>
  <c r="K365" i="7" s="1"/>
  <c r="F365" i="7"/>
  <c r="G365" i="7" s="1"/>
  <c r="H365" i="7" s="1"/>
  <c r="I364" i="7"/>
  <c r="J364" i="7" s="1"/>
  <c r="K364" i="7" s="1"/>
  <c r="F364" i="7"/>
  <c r="G364" i="7" s="1"/>
  <c r="H364" i="7" s="1"/>
  <c r="I363" i="7"/>
  <c r="J363" i="7" s="1"/>
  <c r="K363" i="7" s="1"/>
  <c r="F363" i="7"/>
  <c r="G363" i="7" s="1"/>
  <c r="H363" i="7" s="1"/>
  <c r="I362" i="7"/>
  <c r="J362" i="7" s="1"/>
  <c r="K362" i="7" s="1"/>
  <c r="F362" i="7"/>
  <c r="G362" i="7" s="1"/>
  <c r="H362" i="7" s="1"/>
  <c r="I361" i="7"/>
  <c r="J361" i="7" s="1"/>
  <c r="K361" i="7" s="1"/>
  <c r="F361" i="7"/>
  <c r="G361" i="7" s="1"/>
  <c r="H361" i="7" s="1"/>
  <c r="I360" i="7"/>
  <c r="J360" i="7" s="1"/>
  <c r="K360" i="7" s="1"/>
  <c r="F360" i="7"/>
  <c r="G360" i="7" s="1"/>
  <c r="H360" i="7" s="1"/>
  <c r="I359" i="7"/>
  <c r="J359" i="7" s="1"/>
  <c r="K359" i="7" s="1"/>
  <c r="F359" i="7"/>
  <c r="G359" i="7" s="1"/>
  <c r="H359" i="7" s="1"/>
  <c r="I358" i="7"/>
  <c r="J358" i="7" s="1"/>
  <c r="K358" i="7" s="1"/>
  <c r="F358" i="7"/>
  <c r="G358" i="7" s="1"/>
  <c r="H358" i="7" s="1"/>
  <c r="I357" i="7"/>
  <c r="J357" i="7" s="1"/>
  <c r="K357" i="7" s="1"/>
  <c r="F357" i="7"/>
  <c r="G357" i="7" s="1"/>
  <c r="H357" i="7" s="1"/>
  <c r="I356" i="7"/>
  <c r="J356" i="7" s="1"/>
  <c r="K356" i="7" s="1"/>
  <c r="F356" i="7"/>
  <c r="G356" i="7" s="1"/>
  <c r="H356" i="7" s="1"/>
  <c r="I355" i="7"/>
  <c r="J355" i="7" s="1"/>
  <c r="K355" i="7" s="1"/>
  <c r="F355" i="7"/>
  <c r="G355" i="7" s="1"/>
  <c r="H355" i="7" s="1"/>
  <c r="I354" i="7"/>
  <c r="J354" i="7" s="1"/>
  <c r="K354" i="7" s="1"/>
  <c r="F354" i="7"/>
  <c r="G354" i="7" s="1"/>
  <c r="H354" i="7" s="1"/>
  <c r="I353" i="7"/>
  <c r="J353" i="7" s="1"/>
  <c r="K353" i="7" s="1"/>
  <c r="F353" i="7"/>
  <c r="G353" i="7" s="1"/>
  <c r="H353" i="7" s="1"/>
  <c r="I352" i="7"/>
  <c r="J352" i="7" s="1"/>
  <c r="K352" i="7" s="1"/>
  <c r="F352" i="7"/>
  <c r="G352" i="7" s="1"/>
  <c r="H352" i="7" s="1"/>
  <c r="I351" i="7"/>
  <c r="J351" i="7" s="1"/>
  <c r="K351" i="7" s="1"/>
  <c r="F351" i="7"/>
  <c r="G351" i="7" s="1"/>
  <c r="H351" i="7" s="1"/>
  <c r="I350" i="7"/>
  <c r="J350" i="7" s="1"/>
  <c r="K350" i="7" s="1"/>
  <c r="F350" i="7"/>
  <c r="G350" i="7" s="1"/>
  <c r="H350" i="7" s="1"/>
  <c r="I349" i="7"/>
  <c r="J349" i="7" s="1"/>
  <c r="K349" i="7" s="1"/>
  <c r="F349" i="7"/>
  <c r="G349" i="7" s="1"/>
  <c r="H349" i="7" s="1"/>
  <c r="I348" i="7"/>
  <c r="J348" i="7" s="1"/>
  <c r="K348" i="7" s="1"/>
  <c r="F348" i="7"/>
  <c r="G348" i="7" s="1"/>
  <c r="H348" i="7" s="1"/>
  <c r="I347" i="7"/>
  <c r="J347" i="7" s="1"/>
  <c r="K347" i="7" s="1"/>
  <c r="F347" i="7"/>
  <c r="G347" i="7" s="1"/>
  <c r="H347" i="7" s="1"/>
  <c r="I346" i="7"/>
  <c r="J346" i="7" s="1"/>
  <c r="K346" i="7" s="1"/>
  <c r="F346" i="7"/>
  <c r="G346" i="7" s="1"/>
  <c r="H346" i="7" s="1"/>
  <c r="I345" i="7"/>
  <c r="J345" i="7" s="1"/>
  <c r="K345" i="7" s="1"/>
  <c r="F345" i="7"/>
  <c r="G345" i="7" s="1"/>
  <c r="H345" i="7" s="1"/>
  <c r="I344" i="7"/>
  <c r="J344" i="7" s="1"/>
  <c r="K344" i="7" s="1"/>
  <c r="F344" i="7"/>
  <c r="G344" i="7" s="1"/>
  <c r="H344" i="7" s="1"/>
  <c r="I343" i="7"/>
  <c r="J343" i="7" s="1"/>
  <c r="K343" i="7" s="1"/>
  <c r="F343" i="7"/>
  <c r="G343" i="7" s="1"/>
  <c r="H343" i="7" s="1"/>
  <c r="I342" i="7"/>
  <c r="J342" i="7" s="1"/>
  <c r="K342" i="7" s="1"/>
  <c r="F342" i="7"/>
  <c r="G342" i="7" s="1"/>
  <c r="H342" i="7" s="1"/>
  <c r="I341" i="7"/>
  <c r="J341" i="7" s="1"/>
  <c r="K341" i="7" s="1"/>
  <c r="F341" i="7"/>
  <c r="G341" i="7" s="1"/>
  <c r="H341" i="7" s="1"/>
  <c r="I340" i="7"/>
  <c r="J340" i="7" s="1"/>
  <c r="K340" i="7" s="1"/>
  <c r="F340" i="7"/>
  <c r="G340" i="7" s="1"/>
  <c r="H340" i="7" s="1"/>
  <c r="I339" i="7"/>
  <c r="J339" i="7" s="1"/>
  <c r="K339" i="7" s="1"/>
  <c r="F339" i="7"/>
  <c r="G339" i="7" s="1"/>
  <c r="H339" i="7" s="1"/>
  <c r="I338" i="7"/>
  <c r="J338" i="7" s="1"/>
  <c r="K338" i="7" s="1"/>
  <c r="F338" i="7"/>
  <c r="G338" i="7" s="1"/>
  <c r="H338" i="7" s="1"/>
  <c r="I337" i="7"/>
  <c r="J337" i="7" s="1"/>
  <c r="K337" i="7" s="1"/>
  <c r="F337" i="7"/>
  <c r="G337" i="7" s="1"/>
  <c r="H337" i="7" s="1"/>
  <c r="I336" i="7"/>
  <c r="J336" i="7" s="1"/>
  <c r="K336" i="7" s="1"/>
  <c r="F336" i="7"/>
  <c r="G336" i="7" s="1"/>
  <c r="H336" i="7" s="1"/>
  <c r="I335" i="7"/>
  <c r="J335" i="7" s="1"/>
  <c r="K335" i="7" s="1"/>
  <c r="F335" i="7"/>
  <c r="G335" i="7" s="1"/>
  <c r="H335" i="7" s="1"/>
  <c r="I334" i="7"/>
  <c r="J334" i="7" s="1"/>
  <c r="K334" i="7" s="1"/>
  <c r="F334" i="7"/>
  <c r="G334" i="7" s="1"/>
  <c r="H334" i="7" s="1"/>
  <c r="I333" i="7"/>
  <c r="J333" i="7" s="1"/>
  <c r="K333" i="7" s="1"/>
  <c r="F333" i="7"/>
  <c r="G333" i="7" s="1"/>
  <c r="H333" i="7" s="1"/>
  <c r="I332" i="7"/>
  <c r="J332" i="7" s="1"/>
  <c r="K332" i="7" s="1"/>
  <c r="F332" i="7"/>
  <c r="G332" i="7" s="1"/>
  <c r="H332" i="7" s="1"/>
  <c r="I331" i="7"/>
  <c r="J331" i="7" s="1"/>
  <c r="K331" i="7" s="1"/>
  <c r="F331" i="7"/>
  <c r="G331" i="7" s="1"/>
  <c r="H331" i="7" s="1"/>
  <c r="I330" i="7"/>
  <c r="J330" i="7" s="1"/>
  <c r="K330" i="7" s="1"/>
  <c r="F330" i="7"/>
  <c r="G330" i="7" s="1"/>
  <c r="H330" i="7" s="1"/>
  <c r="I329" i="7"/>
  <c r="J329" i="7" s="1"/>
  <c r="K329" i="7" s="1"/>
  <c r="F329" i="7"/>
  <c r="G329" i="7" s="1"/>
  <c r="H329" i="7" s="1"/>
  <c r="I328" i="7"/>
  <c r="J328" i="7" s="1"/>
  <c r="K328" i="7" s="1"/>
  <c r="F328" i="7"/>
  <c r="G328" i="7" s="1"/>
  <c r="H328" i="7" s="1"/>
  <c r="I327" i="7"/>
  <c r="J327" i="7" s="1"/>
  <c r="K327" i="7" s="1"/>
  <c r="F327" i="7"/>
  <c r="G327" i="7" s="1"/>
  <c r="H327" i="7" s="1"/>
  <c r="I326" i="7"/>
  <c r="J326" i="7" s="1"/>
  <c r="K326" i="7" s="1"/>
  <c r="F326" i="7"/>
  <c r="G326" i="7" s="1"/>
  <c r="H326" i="7" s="1"/>
  <c r="I325" i="7"/>
  <c r="J325" i="7" s="1"/>
  <c r="K325" i="7" s="1"/>
  <c r="F325" i="7"/>
  <c r="G325" i="7" s="1"/>
  <c r="H325" i="7" s="1"/>
  <c r="I324" i="7"/>
  <c r="J324" i="7" s="1"/>
  <c r="K324" i="7" s="1"/>
  <c r="F324" i="7"/>
  <c r="G324" i="7" s="1"/>
  <c r="H324" i="7" s="1"/>
  <c r="I323" i="7"/>
  <c r="J323" i="7" s="1"/>
  <c r="K323" i="7" s="1"/>
  <c r="F323" i="7"/>
  <c r="G323" i="7" s="1"/>
  <c r="H323" i="7" s="1"/>
  <c r="I322" i="7"/>
  <c r="J322" i="7" s="1"/>
  <c r="K322" i="7" s="1"/>
  <c r="F322" i="7"/>
  <c r="G322" i="7" s="1"/>
  <c r="H322" i="7" s="1"/>
  <c r="I321" i="7"/>
  <c r="J321" i="7" s="1"/>
  <c r="K321" i="7" s="1"/>
  <c r="F321" i="7"/>
  <c r="G321" i="7" s="1"/>
  <c r="H321" i="7" s="1"/>
  <c r="I320" i="7"/>
  <c r="J320" i="7" s="1"/>
  <c r="K320" i="7" s="1"/>
  <c r="F320" i="7"/>
  <c r="G320" i="7" s="1"/>
  <c r="H320" i="7" s="1"/>
  <c r="I319" i="7"/>
  <c r="J319" i="7" s="1"/>
  <c r="K319" i="7" s="1"/>
  <c r="F319" i="7"/>
  <c r="G319" i="7" s="1"/>
  <c r="H319" i="7" s="1"/>
  <c r="I318" i="7"/>
  <c r="J318" i="7" s="1"/>
  <c r="K318" i="7" s="1"/>
  <c r="F318" i="7"/>
  <c r="G318" i="7" s="1"/>
  <c r="H318" i="7" s="1"/>
  <c r="I317" i="7"/>
  <c r="J317" i="7" s="1"/>
  <c r="K317" i="7" s="1"/>
  <c r="F317" i="7"/>
  <c r="G317" i="7" s="1"/>
  <c r="H317" i="7" s="1"/>
  <c r="I316" i="7"/>
  <c r="J316" i="7" s="1"/>
  <c r="K316" i="7" s="1"/>
  <c r="F316" i="7"/>
  <c r="G316" i="7" s="1"/>
  <c r="H316" i="7" s="1"/>
  <c r="I315" i="7"/>
  <c r="J315" i="7" s="1"/>
  <c r="K315" i="7" s="1"/>
  <c r="F315" i="7"/>
  <c r="G315" i="7" s="1"/>
  <c r="H315" i="7" s="1"/>
  <c r="I314" i="7"/>
  <c r="J314" i="7" s="1"/>
  <c r="K314" i="7" s="1"/>
  <c r="F314" i="7"/>
  <c r="G314" i="7" s="1"/>
  <c r="H314" i="7" s="1"/>
  <c r="I313" i="7"/>
  <c r="J313" i="7" s="1"/>
  <c r="K313" i="7" s="1"/>
  <c r="F313" i="7"/>
  <c r="G313" i="7" s="1"/>
  <c r="H313" i="7" s="1"/>
  <c r="I312" i="7"/>
  <c r="J312" i="7" s="1"/>
  <c r="K312" i="7" s="1"/>
  <c r="F312" i="7"/>
  <c r="G312" i="7" s="1"/>
  <c r="H312" i="7" s="1"/>
  <c r="I311" i="7"/>
  <c r="J311" i="7" s="1"/>
  <c r="K311" i="7" s="1"/>
  <c r="F311" i="7"/>
  <c r="G311" i="7" s="1"/>
  <c r="H311" i="7" s="1"/>
  <c r="I310" i="7"/>
  <c r="J310" i="7" s="1"/>
  <c r="K310" i="7" s="1"/>
  <c r="F310" i="7"/>
  <c r="G310" i="7" s="1"/>
  <c r="H310" i="7" s="1"/>
  <c r="I309" i="7"/>
  <c r="J309" i="7" s="1"/>
  <c r="K309" i="7" s="1"/>
  <c r="F309" i="7"/>
  <c r="G309" i="7" s="1"/>
  <c r="H309" i="7" s="1"/>
  <c r="I308" i="7"/>
  <c r="J308" i="7" s="1"/>
  <c r="K308" i="7" s="1"/>
  <c r="F308" i="7"/>
  <c r="G308" i="7" s="1"/>
  <c r="H308" i="7" s="1"/>
  <c r="I307" i="7"/>
  <c r="J307" i="7" s="1"/>
  <c r="K307" i="7" s="1"/>
  <c r="F307" i="7"/>
  <c r="G307" i="7" s="1"/>
  <c r="H307" i="7" s="1"/>
  <c r="I306" i="7"/>
  <c r="J306" i="7" s="1"/>
  <c r="K306" i="7" s="1"/>
  <c r="F306" i="7"/>
  <c r="G306" i="7" s="1"/>
  <c r="H306" i="7" s="1"/>
  <c r="I305" i="7"/>
  <c r="J305" i="7" s="1"/>
  <c r="K305" i="7" s="1"/>
  <c r="F305" i="7"/>
  <c r="G305" i="7" s="1"/>
  <c r="H305" i="7" s="1"/>
  <c r="I304" i="7"/>
  <c r="J304" i="7" s="1"/>
  <c r="K304" i="7" s="1"/>
  <c r="F304" i="7"/>
  <c r="G304" i="7" s="1"/>
  <c r="H304" i="7" s="1"/>
  <c r="I303" i="7"/>
  <c r="J303" i="7" s="1"/>
  <c r="K303" i="7" s="1"/>
  <c r="F303" i="7"/>
  <c r="G303" i="7" s="1"/>
  <c r="H303" i="7" s="1"/>
  <c r="I302" i="7"/>
  <c r="J302" i="7" s="1"/>
  <c r="K302" i="7" s="1"/>
  <c r="F302" i="7"/>
  <c r="G302" i="7" s="1"/>
  <c r="H302" i="7" s="1"/>
  <c r="I301" i="7"/>
  <c r="J301" i="7" s="1"/>
  <c r="K301" i="7" s="1"/>
  <c r="F301" i="7"/>
  <c r="G301" i="7" s="1"/>
  <c r="H301" i="7" s="1"/>
  <c r="I300" i="7"/>
  <c r="J300" i="7" s="1"/>
  <c r="K300" i="7" s="1"/>
  <c r="F300" i="7"/>
  <c r="G300" i="7" s="1"/>
  <c r="H300" i="7" s="1"/>
  <c r="I299" i="7"/>
  <c r="J299" i="7" s="1"/>
  <c r="K299" i="7" s="1"/>
  <c r="F299" i="7"/>
  <c r="G299" i="7" s="1"/>
  <c r="H299" i="7" s="1"/>
  <c r="I298" i="7"/>
  <c r="J298" i="7" s="1"/>
  <c r="K298" i="7" s="1"/>
  <c r="F298" i="7"/>
  <c r="G298" i="7" s="1"/>
  <c r="H298" i="7" s="1"/>
  <c r="I297" i="7"/>
  <c r="J297" i="7" s="1"/>
  <c r="K297" i="7" s="1"/>
  <c r="F297" i="7"/>
  <c r="G297" i="7" s="1"/>
  <c r="H297" i="7" s="1"/>
  <c r="I296" i="7"/>
  <c r="J296" i="7" s="1"/>
  <c r="K296" i="7" s="1"/>
  <c r="F296" i="7"/>
  <c r="G296" i="7" s="1"/>
  <c r="H296" i="7" s="1"/>
  <c r="I295" i="7"/>
  <c r="J295" i="7" s="1"/>
  <c r="K295" i="7" s="1"/>
  <c r="F295" i="7"/>
  <c r="G295" i="7" s="1"/>
  <c r="H295" i="7" s="1"/>
  <c r="I294" i="7"/>
  <c r="J294" i="7" s="1"/>
  <c r="K294" i="7" s="1"/>
  <c r="F294" i="7"/>
  <c r="G294" i="7" s="1"/>
  <c r="H294" i="7" s="1"/>
  <c r="I293" i="7"/>
  <c r="J293" i="7" s="1"/>
  <c r="K293" i="7" s="1"/>
  <c r="F293" i="7"/>
  <c r="G293" i="7" s="1"/>
  <c r="H293" i="7" s="1"/>
  <c r="I292" i="7"/>
  <c r="J292" i="7" s="1"/>
  <c r="K292" i="7" s="1"/>
  <c r="F292" i="7"/>
  <c r="G292" i="7" s="1"/>
  <c r="H292" i="7" s="1"/>
  <c r="I291" i="7"/>
  <c r="J291" i="7" s="1"/>
  <c r="K291" i="7" s="1"/>
  <c r="F291" i="7"/>
  <c r="G291" i="7" s="1"/>
  <c r="H291" i="7" s="1"/>
  <c r="I290" i="7"/>
  <c r="J290" i="7" s="1"/>
  <c r="K290" i="7" s="1"/>
  <c r="F290" i="7"/>
  <c r="G290" i="7" s="1"/>
  <c r="H290" i="7" s="1"/>
  <c r="I289" i="7"/>
  <c r="J289" i="7" s="1"/>
  <c r="K289" i="7" s="1"/>
  <c r="F289" i="7"/>
  <c r="G289" i="7" s="1"/>
  <c r="H289" i="7" s="1"/>
  <c r="I288" i="7"/>
  <c r="J288" i="7" s="1"/>
  <c r="K288" i="7" s="1"/>
  <c r="F288" i="7"/>
  <c r="G288" i="7" s="1"/>
  <c r="H288" i="7" s="1"/>
  <c r="I287" i="7"/>
  <c r="J287" i="7" s="1"/>
  <c r="K287" i="7" s="1"/>
  <c r="F287" i="7"/>
  <c r="G287" i="7" s="1"/>
  <c r="H287" i="7" s="1"/>
  <c r="I286" i="7"/>
  <c r="J286" i="7" s="1"/>
  <c r="K286" i="7" s="1"/>
  <c r="F286" i="7"/>
  <c r="G286" i="7" s="1"/>
  <c r="H286" i="7" s="1"/>
  <c r="I285" i="7"/>
  <c r="J285" i="7" s="1"/>
  <c r="K285" i="7" s="1"/>
  <c r="F285" i="7"/>
  <c r="G285" i="7" s="1"/>
  <c r="H285" i="7" s="1"/>
  <c r="I284" i="7"/>
  <c r="J284" i="7" s="1"/>
  <c r="K284" i="7" s="1"/>
  <c r="F284" i="7"/>
  <c r="G284" i="7" s="1"/>
  <c r="H284" i="7" s="1"/>
  <c r="I283" i="7"/>
  <c r="J283" i="7" s="1"/>
  <c r="K283" i="7" s="1"/>
  <c r="F283" i="7"/>
  <c r="G283" i="7" s="1"/>
  <c r="H283" i="7" s="1"/>
  <c r="I282" i="7"/>
  <c r="J282" i="7" s="1"/>
  <c r="K282" i="7" s="1"/>
  <c r="F282" i="7"/>
  <c r="G282" i="7" s="1"/>
  <c r="H282" i="7" s="1"/>
  <c r="I281" i="7"/>
  <c r="J281" i="7" s="1"/>
  <c r="K281" i="7" s="1"/>
  <c r="F281" i="7"/>
  <c r="G281" i="7" s="1"/>
  <c r="H281" i="7" s="1"/>
  <c r="I280" i="7"/>
  <c r="J280" i="7" s="1"/>
  <c r="K280" i="7" s="1"/>
  <c r="F280" i="7"/>
  <c r="G280" i="7" s="1"/>
  <c r="H280" i="7" s="1"/>
  <c r="I279" i="7"/>
  <c r="J279" i="7" s="1"/>
  <c r="K279" i="7" s="1"/>
  <c r="F279" i="7"/>
  <c r="G279" i="7" s="1"/>
  <c r="H279" i="7" s="1"/>
  <c r="I278" i="7"/>
  <c r="J278" i="7" s="1"/>
  <c r="K278" i="7" s="1"/>
  <c r="F278" i="7"/>
  <c r="G278" i="7" s="1"/>
  <c r="H278" i="7" s="1"/>
  <c r="I277" i="7"/>
  <c r="J277" i="7" s="1"/>
  <c r="K277" i="7" s="1"/>
  <c r="F277" i="7"/>
  <c r="G277" i="7" s="1"/>
  <c r="H277" i="7" s="1"/>
  <c r="I276" i="7"/>
  <c r="J276" i="7" s="1"/>
  <c r="K276" i="7" s="1"/>
  <c r="F276" i="7"/>
  <c r="G276" i="7" s="1"/>
  <c r="H276" i="7" s="1"/>
  <c r="I275" i="7"/>
  <c r="J275" i="7" s="1"/>
  <c r="K275" i="7" s="1"/>
  <c r="F275" i="7"/>
  <c r="G275" i="7" s="1"/>
  <c r="H275" i="7" s="1"/>
  <c r="I274" i="7"/>
  <c r="J274" i="7" s="1"/>
  <c r="K274" i="7" s="1"/>
  <c r="F274" i="7"/>
  <c r="G274" i="7" s="1"/>
  <c r="H274" i="7" s="1"/>
  <c r="I273" i="7"/>
  <c r="J273" i="7" s="1"/>
  <c r="K273" i="7" s="1"/>
  <c r="F273" i="7"/>
  <c r="G273" i="7" s="1"/>
  <c r="H273" i="7" s="1"/>
  <c r="I272" i="7"/>
  <c r="J272" i="7" s="1"/>
  <c r="K272" i="7" s="1"/>
  <c r="F272" i="7"/>
  <c r="G272" i="7" s="1"/>
  <c r="H272" i="7" s="1"/>
  <c r="I271" i="7"/>
  <c r="J271" i="7" s="1"/>
  <c r="K271" i="7" s="1"/>
  <c r="F271" i="7"/>
  <c r="G271" i="7" s="1"/>
  <c r="H271" i="7" s="1"/>
  <c r="I270" i="7"/>
  <c r="J270" i="7" s="1"/>
  <c r="K270" i="7" s="1"/>
  <c r="F270" i="7"/>
  <c r="G270" i="7" s="1"/>
  <c r="H270" i="7" s="1"/>
  <c r="I269" i="7"/>
  <c r="J269" i="7" s="1"/>
  <c r="K269" i="7" s="1"/>
  <c r="F269" i="7"/>
  <c r="G269" i="7" s="1"/>
  <c r="H269" i="7" s="1"/>
  <c r="I268" i="7"/>
  <c r="J268" i="7" s="1"/>
  <c r="K268" i="7" s="1"/>
  <c r="F268" i="7"/>
  <c r="G268" i="7" s="1"/>
  <c r="H268" i="7" s="1"/>
  <c r="I267" i="7"/>
  <c r="J267" i="7" s="1"/>
  <c r="K267" i="7" s="1"/>
  <c r="F267" i="7"/>
  <c r="G267" i="7" s="1"/>
  <c r="H267" i="7" s="1"/>
  <c r="I266" i="7"/>
  <c r="J266" i="7" s="1"/>
  <c r="K266" i="7" s="1"/>
  <c r="F266" i="7"/>
  <c r="G266" i="7" s="1"/>
  <c r="H266" i="7" s="1"/>
  <c r="I265" i="7"/>
  <c r="J265" i="7" s="1"/>
  <c r="K265" i="7" s="1"/>
  <c r="F265" i="7"/>
  <c r="G265" i="7" s="1"/>
  <c r="H265" i="7" s="1"/>
  <c r="I264" i="7"/>
  <c r="J264" i="7" s="1"/>
  <c r="K264" i="7" s="1"/>
  <c r="F264" i="7"/>
  <c r="G264" i="7" s="1"/>
  <c r="H264" i="7" s="1"/>
  <c r="I263" i="7"/>
  <c r="J263" i="7" s="1"/>
  <c r="K263" i="7" s="1"/>
  <c r="F263" i="7"/>
  <c r="G263" i="7" s="1"/>
  <c r="H263" i="7" s="1"/>
  <c r="I262" i="7"/>
  <c r="J262" i="7" s="1"/>
  <c r="K262" i="7" s="1"/>
  <c r="F262" i="7"/>
  <c r="G262" i="7" s="1"/>
  <c r="H262" i="7" s="1"/>
  <c r="I261" i="7"/>
  <c r="J261" i="7" s="1"/>
  <c r="K261" i="7" s="1"/>
  <c r="F261" i="7"/>
  <c r="G261" i="7" s="1"/>
  <c r="H261" i="7" s="1"/>
  <c r="I260" i="7"/>
  <c r="J260" i="7" s="1"/>
  <c r="K260" i="7" s="1"/>
  <c r="F260" i="7"/>
  <c r="G260" i="7" s="1"/>
  <c r="H260" i="7" s="1"/>
  <c r="I259" i="7"/>
  <c r="J259" i="7" s="1"/>
  <c r="K259" i="7" s="1"/>
  <c r="F259" i="7"/>
  <c r="G259" i="7" s="1"/>
  <c r="H259" i="7" s="1"/>
  <c r="I258" i="7"/>
  <c r="J258" i="7" s="1"/>
  <c r="K258" i="7" s="1"/>
  <c r="F258" i="7"/>
  <c r="G258" i="7" s="1"/>
  <c r="H258" i="7" s="1"/>
  <c r="I257" i="7"/>
  <c r="J257" i="7" s="1"/>
  <c r="K257" i="7" s="1"/>
  <c r="F257" i="7"/>
  <c r="G257" i="7" s="1"/>
  <c r="H257" i="7" s="1"/>
  <c r="I256" i="7"/>
  <c r="J256" i="7" s="1"/>
  <c r="K256" i="7" s="1"/>
  <c r="F256" i="7"/>
  <c r="G256" i="7" s="1"/>
  <c r="H256" i="7" s="1"/>
  <c r="I255" i="7"/>
  <c r="J255" i="7" s="1"/>
  <c r="K255" i="7" s="1"/>
  <c r="F255" i="7"/>
  <c r="G255" i="7" s="1"/>
  <c r="H255" i="7" s="1"/>
  <c r="I254" i="7"/>
  <c r="J254" i="7" s="1"/>
  <c r="K254" i="7" s="1"/>
  <c r="F254" i="7"/>
  <c r="G254" i="7" s="1"/>
  <c r="H254" i="7" s="1"/>
  <c r="I253" i="7"/>
  <c r="J253" i="7" s="1"/>
  <c r="K253" i="7" s="1"/>
  <c r="F253" i="7"/>
  <c r="G253" i="7" s="1"/>
  <c r="H253" i="7" s="1"/>
  <c r="I252" i="7"/>
  <c r="J252" i="7" s="1"/>
  <c r="K252" i="7" s="1"/>
  <c r="F252" i="7"/>
  <c r="G252" i="7" s="1"/>
  <c r="H252" i="7" s="1"/>
  <c r="I251" i="7"/>
  <c r="J251" i="7" s="1"/>
  <c r="K251" i="7" s="1"/>
  <c r="F251" i="7"/>
  <c r="G251" i="7" s="1"/>
  <c r="H251" i="7" s="1"/>
  <c r="I250" i="7"/>
  <c r="J250" i="7" s="1"/>
  <c r="K250" i="7" s="1"/>
  <c r="F250" i="7"/>
  <c r="G250" i="7" s="1"/>
  <c r="H250" i="7" s="1"/>
  <c r="I249" i="7"/>
  <c r="J249" i="7" s="1"/>
  <c r="K249" i="7" s="1"/>
  <c r="F249" i="7"/>
  <c r="G249" i="7" s="1"/>
  <c r="H249" i="7" s="1"/>
  <c r="I248" i="7"/>
  <c r="J248" i="7" s="1"/>
  <c r="K248" i="7" s="1"/>
  <c r="F248" i="7"/>
  <c r="G248" i="7" s="1"/>
  <c r="H248" i="7" s="1"/>
  <c r="I247" i="7"/>
  <c r="J247" i="7" s="1"/>
  <c r="K247" i="7" s="1"/>
  <c r="F247" i="7"/>
  <c r="G247" i="7" s="1"/>
  <c r="H247" i="7" s="1"/>
  <c r="I246" i="7"/>
  <c r="J246" i="7" s="1"/>
  <c r="K246" i="7" s="1"/>
  <c r="F246" i="7"/>
  <c r="G246" i="7" s="1"/>
  <c r="H246" i="7" s="1"/>
  <c r="I245" i="7"/>
  <c r="J245" i="7" s="1"/>
  <c r="K245" i="7" s="1"/>
  <c r="F245" i="7"/>
  <c r="G245" i="7" s="1"/>
  <c r="H245" i="7" s="1"/>
  <c r="I244" i="7"/>
  <c r="J244" i="7" s="1"/>
  <c r="K244" i="7" s="1"/>
  <c r="F244" i="7"/>
  <c r="G244" i="7" s="1"/>
  <c r="H244" i="7" s="1"/>
  <c r="I243" i="7"/>
  <c r="J243" i="7" s="1"/>
  <c r="K243" i="7" s="1"/>
  <c r="F243" i="7"/>
  <c r="G243" i="7" s="1"/>
  <c r="H243" i="7" s="1"/>
  <c r="I242" i="7"/>
  <c r="J242" i="7" s="1"/>
  <c r="K242" i="7" s="1"/>
  <c r="F242" i="7"/>
  <c r="G242" i="7" s="1"/>
  <c r="H242" i="7" s="1"/>
  <c r="I241" i="7"/>
  <c r="J241" i="7" s="1"/>
  <c r="K241" i="7" s="1"/>
  <c r="F241" i="7"/>
  <c r="G241" i="7" s="1"/>
  <c r="H241" i="7" s="1"/>
  <c r="I240" i="7"/>
  <c r="J240" i="7" s="1"/>
  <c r="K240" i="7" s="1"/>
  <c r="F240" i="7"/>
  <c r="G240" i="7" s="1"/>
  <c r="H240" i="7" s="1"/>
  <c r="I239" i="7"/>
  <c r="J239" i="7" s="1"/>
  <c r="K239" i="7" s="1"/>
  <c r="F239" i="7"/>
  <c r="G239" i="7" s="1"/>
  <c r="H239" i="7" s="1"/>
  <c r="I238" i="7"/>
  <c r="J238" i="7" s="1"/>
  <c r="K238" i="7" s="1"/>
  <c r="F238" i="7"/>
  <c r="G238" i="7" s="1"/>
  <c r="H238" i="7" s="1"/>
  <c r="I237" i="7"/>
  <c r="J237" i="7" s="1"/>
  <c r="K237" i="7" s="1"/>
  <c r="F237" i="7"/>
  <c r="G237" i="7" s="1"/>
  <c r="H237" i="7" s="1"/>
  <c r="I236" i="7"/>
  <c r="J236" i="7" s="1"/>
  <c r="K236" i="7" s="1"/>
  <c r="F236" i="7"/>
  <c r="G236" i="7" s="1"/>
  <c r="H236" i="7" s="1"/>
  <c r="I235" i="7"/>
  <c r="J235" i="7" s="1"/>
  <c r="K235" i="7" s="1"/>
  <c r="F235" i="7"/>
  <c r="G235" i="7" s="1"/>
  <c r="H235" i="7" s="1"/>
  <c r="I234" i="7"/>
  <c r="J234" i="7" s="1"/>
  <c r="K234" i="7" s="1"/>
  <c r="F234" i="7"/>
  <c r="G234" i="7" s="1"/>
  <c r="H234" i="7" s="1"/>
  <c r="I233" i="7"/>
  <c r="J233" i="7" s="1"/>
  <c r="K233" i="7" s="1"/>
  <c r="F233" i="7"/>
  <c r="G233" i="7" s="1"/>
  <c r="H233" i="7" s="1"/>
  <c r="I232" i="7"/>
  <c r="J232" i="7" s="1"/>
  <c r="K232" i="7" s="1"/>
  <c r="F232" i="7"/>
  <c r="G232" i="7" s="1"/>
  <c r="H232" i="7" s="1"/>
  <c r="I231" i="7"/>
  <c r="J231" i="7" s="1"/>
  <c r="K231" i="7" s="1"/>
  <c r="F231" i="7"/>
  <c r="G231" i="7" s="1"/>
  <c r="H231" i="7" s="1"/>
  <c r="I230" i="7"/>
  <c r="J230" i="7" s="1"/>
  <c r="K230" i="7" s="1"/>
  <c r="F230" i="7"/>
  <c r="G230" i="7" s="1"/>
  <c r="H230" i="7" s="1"/>
  <c r="I229" i="7"/>
  <c r="J229" i="7" s="1"/>
  <c r="K229" i="7" s="1"/>
  <c r="F229" i="7"/>
  <c r="G229" i="7" s="1"/>
  <c r="H229" i="7" s="1"/>
  <c r="I228" i="7"/>
  <c r="J228" i="7" s="1"/>
  <c r="K228" i="7" s="1"/>
  <c r="F228" i="7"/>
  <c r="G228" i="7" s="1"/>
  <c r="H228" i="7" s="1"/>
  <c r="I227" i="7"/>
  <c r="J227" i="7" s="1"/>
  <c r="K227" i="7" s="1"/>
  <c r="F227" i="7"/>
  <c r="G227" i="7" s="1"/>
  <c r="H227" i="7" s="1"/>
  <c r="I226" i="7"/>
  <c r="J226" i="7" s="1"/>
  <c r="K226" i="7" s="1"/>
  <c r="F226" i="7"/>
  <c r="G226" i="7" s="1"/>
  <c r="H226" i="7" s="1"/>
  <c r="I225" i="7"/>
  <c r="J225" i="7" s="1"/>
  <c r="K225" i="7" s="1"/>
  <c r="F225" i="7"/>
  <c r="G225" i="7" s="1"/>
  <c r="H225" i="7" s="1"/>
  <c r="I224" i="7"/>
  <c r="J224" i="7" s="1"/>
  <c r="K224" i="7" s="1"/>
  <c r="F224" i="7"/>
  <c r="G224" i="7" s="1"/>
  <c r="H224" i="7" s="1"/>
  <c r="I223" i="7"/>
  <c r="J223" i="7" s="1"/>
  <c r="K223" i="7" s="1"/>
  <c r="F223" i="7"/>
  <c r="G223" i="7" s="1"/>
  <c r="H223" i="7" s="1"/>
  <c r="I222" i="7"/>
  <c r="J222" i="7" s="1"/>
  <c r="K222" i="7" s="1"/>
  <c r="F222" i="7"/>
  <c r="G222" i="7" s="1"/>
  <c r="H222" i="7" s="1"/>
  <c r="I221" i="7"/>
  <c r="J221" i="7" s="1"/>
  <c r="K221" i="7" s="1"/>
  <c r="F221" i="7"/>
  <c r="G221" i="7" s="1"/>
  <c r="H221" i="7" s="1"/>
  <c r="I220" i="7"/>
  <c r="J220" i="7" s="1"/>
  <c r="K220" i="7" s="1"/>
  <c r="F220" i="7"/>
  <c r="G220" i="7" s="1"/>
  <c r="H220" i="7" s="1"/>
  <c r="I219" i="7"/>
  <c r="J219" i="7" s="1"/>
  <c r="K219" i="7" s="1"/>
  <c r="F219" i="7"/>
  <c r="G219" i="7" s="1"/>
  <c r="H219" i="7" s="1"/>
  <c r="I218" i="7"/>
  <c r="J218" i="7" s="1"/>
  <c r="K218" i="7" s="1"/>
  <c r="F218" i="7"/>
  <c r="G218" i="7" s="1"/>
  <c r="H218" i="7" s="1"/>
  <c r="I217" i="7"/>
  <c r="J217" i="7" s="1"/>
  <c r="K217" i="7" s="1"/>
  <c r="F217" i="7"/>
  <c r="G217" i="7" s="1"/>
  <c r="H217" i="7" s="1"/>
  <c r="I216" i="7"/>
  <c r="J216" i="7" s="1"/>
  <c r="K216" i="7" s="1"/>
  <c r="F216" i="7"/>
  <c r="G216" i="7" s="1"/>
  <c r="H216" i="7" s="1"/>
  <c r="I215" i="7"/>
  <c r="J215" i="7" s="1"/>
  <c r="K215" i="7" s="1"/>
  <c r="F215" i="7"/>
  <c r="G215" i="7" s="1"/>
  <c r="H215" i="7" s="1"/>
  <c r="I214" i="7"/>
  <c r="J214" i="7" s="1"/>
  <c r="K214" i="7" s="1"/>
  <c r="F214" i="7"/>
  <c r="G214" i="7" s="1"/>
  <c r="H214" i="7" s="1"/>
  <c r="I213" i="7"/>
  <c r="J213" i="7" s="1"/>
  <c r="K213" i="7" s="1"/>
  <c r="F213" i="7"/>
  <c r="G213" i="7" s="1"/>
  <c r="H213" i="7" s="1"/>
  <c r="I212" i="7"/>
  <c r="J212" i="7" s="1"/>
  <c r="K212" i="7" s="1"/>
  <c r="F212" i="7"/>
  <c r="G212" i="7" s="1"/>
  <c r="H212" i="7" s="1"/>
  <c r="I211" i="7"/>
  <c r="J211" i="7" s="1"/>
  <c r="K211" i="7" s="1"/>
  <c r="F211" i="7"/>
  <c r="G211" i="7" s="1"/>
  <c r="H211" i="7" s="1"/>
  <c r="I210" i="7"/>
  <c r="J210" i="7" s="1"/>
  <c r="K210" i="7" s="1"/>
  <c r="F210" i="7"/>
  <c r="G210" i="7" s="1"/>
  <c r="H210" i="7" s="1"/>
  <c r="I209" i="7"/>
  <c r="J209" i="7" s="1"/>
  <c r="K209" i="7" s="1"/>
  <c r="F209" i="7"/>
  <c r="G209" i="7" s="1"/>
  <c r="H209" i="7" s="1"/>
  <c r="I208" i="7"/>
  <c r="J208" i="7" s="1"/>
  <c r="K208" i="7" s="1"/>
  <c r="F208" i="7"/>
  <c r="G208" i="7" s="1"/>
  <c r="H208" i="7" s="1"/>
  <c r="I207" i="7"/>
  <c r="J207" i="7" s="1"/>
  <c r="K207" i="7" s="1"/>
  <c r="F207" i="7"/>
  <c r="G207" i="7" s="1"/>
  <c r="H207" i="7" s="1"/>
  <c r="I206" i="7"/>
  <c r="J206" i="7" s="1"/>
  <c r="K206" i="7" s="1"/>
  <c r="F206" i="7"/>
  <c r="G206" i="7" s="1"/>
  <c r="H206" i="7" s="1"/>
  <c r="I205" i="7"/>
  <c r="J205" i="7" s="1"/>
  <c r="K205" i="7" s="1"/>
  <c r="F205" i="7"/>
  <c r="G205" i="7" s="1"/>
  <c r="H205" i="7" s="1"/>
  <c r="I204" i="7"/>
  <c r="J204" i="7" s="1"/>
  <c r="K204" i="7" s="1"/>
  <c r="F204" i="7"/>
  <c r="G204" i="7" s="1"/>
  <c r="H204" i="7" s="1"/>
  <c r="I203" i="7"/>
  <c r="J203" i="7" s="1"/>
  <c r="K203" i="7" s="1"/>
  <c r="F203" i="7"/>
  <c r="G203" i="7" s="1"/>
  <c r="H203" i="7" s="1"/>
  <c r="I202" i="7"/>
  <c r="J202" i="7" s="1"/>
  <c r="K202" i="7" s="1"/>
  <c r="F202" i="7"/>
  <c r="G202" i="7" s="1"/>
  <c r="H202" i="7" s="1"/>
  <c r="I201" i="7"/>
  <c r="J201" i="7" s="1"/>
  <c r="K201" i="7" s="1"/>
  <c r="F201" i="7"/>
  <c r="G201" i="7" s="1"/>
  <c r="H201" i="7" s="1"/>
  <c r="I200" i="7"/>
  <c r="J200" i="7" s="1"/>
  <c r="K200" i="7" s="1"/>
  <c r="F200" i="7"/>
  <c r="G200" i="7" s="1"/>
  <c r="H200" i="7" s="1"/>
  <c r="I199" i="7"/>
  <c r="J199" i="7" s="1"/>
  <c r="K199" i="7" s="1"/>
  <c r="F199" i="7"/>
  <c r="G199" i="7" s="1"/>
  <c r="H199" i="7" s="1"/>
  <c r="I198" i="7"/>
  <c r="J198" i="7" s="1"/>
  <c r="K198" i="7" s="1"/>
  <c r="F198" i="7"/>
  <c r="G198" i="7" s="1"/>
  <c r="H198" i="7" s="1"/>
  <c r="I197" i="7"/>
  <c r="J197" i="7" s="1"/>
  <c r="K197" i="7" s="1"/>
  <c r="F197" i="7"/>
  <c r="G197" i="7" s="1"/>
  <c r="H197" i="7" s="1"/>
  <c r="I196" i="7"/>
  <c r="J196" i="7" s="1"/>
  <c r="K196" i="7" s="1"/>
  <c r="F196" i="7"/>
  <c r="G196" i="7" s="1"/>
  <c r="H196" i="7" s="1"/>
  <c r="I195" i="7"/>
  <c r="J195" i="7" s="1"/>
  <c r="K195" i="7" s="1"/>
  <c r="F195" i="7"/>
  <c r="G195" i="7" s="1"/>
  <c r="H195" i="7" s="1"/>
  <c r="I194" i="7"/>
  <c r="J194" i="7" s="1"/>
  <c r="K194" i="7" s="1"/>
  <c r="F194" i="7"/>
  <c r="G194" i="7" s="1"/>
  <c r="H194" i="7" s="1"/>
  <c r="I193" i="7"/>
  <c r="J193" i="7" s="1"/>
  <c r="K193" i="7" s="1"/>
  <c r="F193" i="7"/>
  <c r="G193" i="7" s="1"/>
  <c r="H193" i="7" s="1"/>
  <c r="I192" i="7"/>
  <c r="J192" i="7" s="1"/>
  <c r="K192" i="7" s="1"/>
  <c r="F192" i="7"/>
  <c r="G192" i="7" s="1"/>
  <c r="H192" i="7" s="1"/>
  <c r="I191" i="7"/>
  <c r="J191" i="7" s="1"/>
  <c r="K191" i="7" s="1"/>
  <c r="F191" i="7"/>
  <c r="G191" i="7" s="1"/>
  <c r="H191" i="7" s="1"/>
  <c r="I190" i="7"/>
  <c r="J190" i="7" s="1"/>
  <c r="K190" i="7" s="1"/>
  <c r="F190" i="7"/>
  <c r="G190" i="7" s="1"/>
  <c r="H190" i="7" s="1"/>
  <c r="I189" i="7"/>
  <c r="J189" i="7" s="1"/>
  <c r="K189" i="7" s="1"/>
  <c r="F189" i="7"/>
  <c r="G189" i="7" s="1"/>
  <c r="H189" i="7" s="1"/>
  <c r="I188" i="7"/>
  <c r="J188" i="7" s="1"/>
  <c r="K188" i="7" s="1"/>
  <c r="F188" i="7"/>
  <c r="G188" i="7" s="1"/>
  <c r="H188" i="7" s="1"/>
  <c r="I187" i="7"/>
  <c r="J187" i="7" s="1"/>
  <c r="K187" i="7" s="1"/>
  <c r="F187" i="7"/>
  <c r="G187" i="7" s="1"/>
  <c r="H187" i="7" s="1"/>
  <c r="I186" i="7"/>
  <c r="J186" i="7" s="1"/>
  <c r="K186" i="7" s="1"/>
  <c r="F186" i="7"/>
  <c r="G186" i="7" s="1"/>
  <c r="H186" i="7" s="1"/>
  <c r="I185" i="7"/>
  <c r="J185" i="7" s="1"/>
  <c r="K185" i="7" s="1"/>
  <c r="F185" i="7"/>
  <c r="G185" i="7" s="1"/>
  <c r="H185" i="7" s="1"/>
  <c r="I184" i="7"/>
  <c r="J184" i="7" s="1"/>
  <c r="K184" i="7" s="1"/>
  <c r="F184" i="7"/>
  <c r="G184" i="7" s="1"/>
  <c r="H184" i="7" s="1"/>
  <c r="I183" i="7"/>
  <c r="J183" i="7" s="1"/>
  <c r="K183" i="7" s="1"/>
  <c r="F183" i="7"/>
  <c r="G183" i="7" s="1"/>
  <c r="H183" i="7" s="1"/>
  <c r="I182" i="7"/>
  <c r="J182" i="7" s="1"/>
  <c r="K182" i="7" s="1"/>
  <c r="F182" i="7"/>
  <c r="G182" i="7" s="1"/>
  <c r="H182" i="7" s="1"/>
  <c r="I181" i="7"/>
  <c r="J181" i="7" s="1"/>
  <c r="K181" i="7" s="1"/>
  <c r="F181" i="7"/>
  <c r="G181" i="7" s="1"/>
  <c r="H181" i="7" s="1"/>
  <c r="I180" i="7"/>
  <c r="J180" i="7" s="1"/>
  <c r="K180" i="7" s="1"/>
  <c r="F180" i="7"/>
  <c r="G180" i="7" s="1"/>
  <c r="H180" i="7" s="1"/>
  <c r="I179" i="7"/>
  <c r="J179" i="7" s="1"/>
  <c r="K179" i="7" s="1"/>
  <c r="F179" i="7"/>
  <c r="G179" i="7" s="1"/>
  <c r="H179" i="7" s="1"/>
  <c r="I178" i="7"/>
  <c r="J178" i="7" s="1"/>
  <c r="K178" i="7" s="1"/>
  <c r="F178" i="7"/>
  <c r="G178" i="7" s="1"/>
  <c r="H178" i="7" s="1"/>
  <c r="I177" i="7"/>
  <c r="J177" i="7" s="1"/>
  <c r="K177" i="7" s="1"/>
  <c r="F177" i="7"/>
  <c r="G177" i="7" s="1"/>
  <c r="H177" i="7" s="1"/>
  <c r="I176" i="7"/>
  <c r="J176" i="7" s="1"/>
  <c r="K176" i="7" s="1"/>
  <c r="F176" i="7"/>
  <c r="G176" i="7" s="1"/>
  <c r="H176" i="7" s="1"/>
  <c r="I175" i="7"/>
  <c r="J175" i="7" s="1"/>
  <c r="K175" i="7" s="1"/>
  <c r="F175" i="7"/>
  <c r="G175" i="7" s="1"/>
  <c r="H175" i="7" s="1"/>
  <c r="I174" i="7"/>
  <c r="J174" i="7" s="1"/>
  <c r="K174" i="7" s="1"/>
  <c r="F174" i="7"/>
  <c r="G174" i="7" s="1"/>
  <c r="H174" i="7" s="1"/>
  <c r="I173" i="7"/>
  <c r="J173" i="7" s="1"/>
  <c r="K173" i="7" s="1"/>
  <c r="F173" i="7"/>
  <c r="G173" i="7" s="1"/>
  <c r="H173" i="7" s="1"/>
  <c r="I172" i="7"/>
  <c r="J172" i="7" s="1"/>
  <c r="K172" i="7" s="1"/>
  <c r="F172" i="7"/>
  <c r="G172" i="7" s="1"/>
  <c r="H172" i="7" s="1"/>
  <c r="I171" i="7"/>
  <c r="J171" i="7" s="1"/>
  <c r="K171" i="7" s="1"/>
  <c r="F171" i="7"/>
  <c r="G171" i="7" s="1"/>
  <c r="H171" i="7" s="1"/>
  <c r="I170" i="7"/>
  <c r="J170" i="7" s="1"/>
  <c r="K170" i="7" s="1"/>
  <c r="F170" i="7"/>
  <c r="G170" i="7" s="1"/>
  <c r="H170" i="7" s="1"/>
  <c r="I169" i="7"/>
  <c r="J169" i="7" s="1"/>
  <c r="K169" i="7" s="1"/>
  <c r="F169" i="7"/>
  <c r="G169" i="7" s="1"/>
  <c r="H169" i="7" s="1"/>
  <c r="I168" i="7"/>
  <c r="J168" i="7" s="1"/>
  <c r="K168" i="7" s="1"/>
  <c r="F168" i="7"/>
  <c r="G168" i="7" s="1"/>
  <c r="H168" i="7" s="1"/>
  <c r="I167" i="7"/>
  <c r="J167" i="7" s="1"/>
  <c r="K167" i="7" s="1"/>
  <c r="F167" i="7"/>
  <c r="G167" i="7" s="1"/>
  <c r="H167" i="7" s="1"/>
  <c r="I166" i="7"/>
  <c r="J166" i="7" s="1"/>
  <c r="K166" i="7" s="1"/>
  <c r="F166" i="7"/>
  <c r="G166" i="7" s="1"/>
  <c r="H166" i="7" s="1"/>
  <c r="I165" i="7"/>
  <c r="J165" i="7" s="1"/>
  <c r="K165" i="7" s="1"/>
  <c r="F165" i="7"/>
  <c r="G165" i="7" s="1"/>
  <c r="H165" i="7" s="1"/>
  <c r="I164" i="7"/>
  <c r="J164" i="7" s="1"/>
  <c r="K164" i="7" s="1"/>
  <c r="F164" i="7"/>
  <c r="G164" i="7" s="1"/>
  <c r="H164" i="7" s="1"/>
  <c r="I163" i="7"/>
  <c r="J163" i="7" s="1"/>
  <c r="K163" i="7" s="1"/>
  <c r="F163" i="7"/>
  <c r="G163" i="7" s="1"/>
  <c r="H163" i="7" s="1"/>
  <c r="I162" i="7"/>
  <c r="J162" i="7" s="1"/>
  <c r="K162" i="7" s="1"/>
  <c r="F162" i="7"/>
  <c r="G162" i="7" s="1"/>
  <c r="H162" i="7" s="1"/>
  <c r="I161" i="7"/>
  <c r="J161" i="7" s="1"/>
  <c r="K161" i="7" s="1"/>
  <c r="F161" i="7"/>
  <c r="G161" i="7" s="1"/>
  <c r="H161" i="7" s="1"/>
  <c r="I160" i="7"/>
  <c r="J160" i="7" s="1"/>
  <c r="K160" i="7" s="1"/>
  <c r="F160" i="7"/>
  <c r="G160" i="7" s="1"/>
  <c r="H160" i="7" s="1"/>
  <c r="I159" i="7"/>
  <c r="J159" i="7" s="1"/>
  <c r="K159" i="7" s="1"/>
  <c r="F159" i="7"/>
  <c r="G159" i="7" s="1"/>
  <c r="H159" i="7" s="1"/>
  <c r="I158" i="7"/>
  <c r="J158" i="7" s="1"/>
  <c r="K158" i="7" s="1"/>
  <c r="F158" i="7"/>
  <c r="G158" i="7" s="1"/>
  <c r="H158" i="7" s="1"/>
  <c r="I157" i="7"/>
  <c r="J157" i="7" s="1"/>
  <c r="K157" i="7" s="1"/>
  <c r="F157" i="7"/>
  <c r="G157" i="7" s="1"/>
  <c r="H157" i="7" s="1"/>
  <c r="I156" i="7"/>
  <c r="J156" i="7" s="1"/>
  <c r="K156" i="7" s="1"/>
  <c r="F156" i="7"/>
  <c r="G156" i="7" s="1"/>
  <c r="H156" i="7" s="1"/>
  <c r="I155" i="7"/>
  <c r="J155" i="7" s="1"/>
  <c r="K155" i="7" s="1"/>
  <c r="F155" i="7"/>
  <c r="G155" i="7" s="1"/>
  <c r="H155" i="7" s="1"/>
  <c r="I154" i="7"/>
  <c r="J154" i="7" s="1"/>
  <c r="K154" i="7" s="1"/>
  <c r="F154" i="7"/>
  <c r="G154" i="7" s="1"/>
  <c r="H154" i="7" s="1"/>
  <c r="I153" i="7"/>
  <c r="J153" i="7" s="1"/>
  <c r="K153" i="7" s="1"/>
  <c r="F153" i="7"/>
  <c r="G153" i="7" s="1"/>
  <c r="H153" i="7" s="1"/>
  <c r="I152" i="7"/>
  <c r="J152" i="7" s="1"/>
  <c r="K152" i="7" s="1"/>
  <c r="F152" i="7"/>
  <c r="G152" i="7" s="1"/>
  <c r="H152" i="7" s="1"/>
  <c r="I151" i="7"/>
  <c r="J151" i="7" s="1"/>
  <c r="K151" i="7" s="1"/>
  <c r="F151" i="7"/>
  <c r="G151" i="7" s="1"/>
  <c r="H151" i="7" s="1"/>
  <c r="I150" i="7"/>
  <c r="J150" i="7" s="1"/>
  <c r="K150" i="7" s="1"/>
  <c r="F150" i="7"/>
  <c r="G150" i="7" s="1"/>
  <c r="H150" i="7" s="1"/>
  <c r="I149" i="7"/>
  <c r="J149" i="7" s="1"/>
  <c r="K149" i="7" s="1"/>
  <c r="F149" i="7"/>
  <c r="G149" i="7" s="1"/>
  <c r="H149" i="7" s="1"/>
  <c r="I148" i="7"/>
  <c r="J148" i="7" s="1"/>
  <c r="K148" i="7" s="1"/>
  <c r="F148" i="7"/>
  <c r="G148" i="7" s="1"/>
  <c r="H148" i="7" s="1"/>
  <c r="I147" i="7"/>
  <c r="J147" i="7" s="1"/>
  <c r="K147" i="7" s="1"/>
  <c r="F147" i="7"/>
  <c r="G147" i="7" s="1"/>
  <c r="H147" i="7" s="1"/>
  <c r="I146" i="7"/>
  <c r="J146" i="7" s="1"/>
  <c r="K146" i="7" s="1"/>
  <c r="F146" i="7"/>
  <c r="G146" i="7" s="1"/>
  <c r="H146" i="7" s="1"/>
  <c r="I145" i="7"/>
  <c r="J145" i="7" s="1"/>
  <c r="K145" i="7" s="1"/>
  <c r="F145" i="7"/>
  <c r="G145" i="7" s="1"/>
  <c r="H145" i="7" s="1"/>
  <c r="I144" i="7"/>
  <c r="J144" i="7" s="1"/>
  <c r="K144" i="7" s="1"/>
  <c r="F144" i="7"/>
  <c r="G144" i="7" s="1"/>
  <c r="H144" i="7" s="1"/>
  <c r="I143" i="7"/>
  <c r="J143" i="7" s="1"/>
  <c r="K143" i="7" s="1"/>
  <c r="F143" i="7"/>
  <c r="G143" i="7" s="1"/>
  <c r="H143" i="7" s="1"/>
  <c r="I142" i="7"/>
  <c r="J142" i="7" s="1"/>
  <c r="K142" i="7" s="1"/>
  <c r="F142" i="7"/>
  <c r="G142" i="7" s="1"/>
  <c r="H142" i="7" s="1"/>
  <c r="I141" i="7"/>
  <c r="J141" i="7" s="1"/>
  <c r="K141" i="7" s="1"/>
  <c r="F141" i="7"/>
  <c r="G141" i="7" s="1"/>
  <c r="H141" i="7" s="1"/>
  <c r="I140" i="7"/>
  <c r="J140" i="7" s="1"/>
  <c r="K140" i="7" s="1"/>
  <c r="F140" i="7"/>
  <c r="G140" i="7" s="1"/>
  <c r="H140" i="7" s="1"/>
  <c r="I139" i="7"/>
  <c r="J139" i="7" s="1"/>
  <c r="K139" i="7" s="1"/>
  <c r="F139" i="7"/>
  <c r="G139" i="7" s="1"/>
  <c r="H139" i="7" s="1"/>
  <c r="I138" i="7"/>
  <c r="J138" i="7" s="1"/>
  <c r="K138" i="7" s="1"/>
  <c r="F138" i="7"/>
  <c r="G138" i="7" s="1"/>
  <c r="H138" i="7" s="1"/>
  <c r="I137" i="7"/>
  <c r="J137" i="7" s="1"/>
  <c r="K137" i="7" s="1"/>
  <c r="F137" i="7"/>
  <c r="G137" i="7" s="1"/>
  <c r="H137" i="7" s="1"/>
  <c r="I136" i="7"/>
  <c r="J136" i="7" s="1"/>
  <c r="K136" i="7" s="1"/>
  <c r="F136" i="7"/>
  <c r="G136" i="7" s="1"/>
  <c r="H136" i="7" s="1"/>
  <c r="I135" i="7"/>
  <c r="J135" i="7" s="1"/>
  <c r="K135" i="7" s="1"/>
  <c r="F135" i="7"/>
  <c r="G135" i="7" s="1"/>
  <c r="H135" i="7" s="1"/>
  <c r="I134" i="7"/>
  <c r="J134" i="7" s="1"/>
  <c r="K134" i="7" s="1"/>
  <c r="F134" i="7"/>
  <c r="G134" i="7" s="1"/>
  <c r="H134" i="7" s="1"/>
  <c r="I133" i="7"/>
  <c r="J133" i="7" s="1"/>
  <c r="K133" i="7" s="1"/>
  <c r="F133" i="7"/>
  <c r="G133" i="7" s="1"/>
  <c r="H133" i="7" s="1"/>
  <c r="I132" i="7"/>
  <c r="J132" i="7" s="1"/>
  <c r="K132" i="7" s="1"/>
  <c r="F132" i="7"/>
  <c r="G132" i="7" s="1"/>
  <c r="H132" i="7" s="1"/>
  <c r="I131" i="7"/>
  <c r="J131" i="7" s="1"/>
  <c r="K131" i="7" s="1"/>
  <c r="F131" i="7"/>
  <c r="G131" i="7" s="1"/>
  <c r="H131" i="7" s="1"/>
  <c r="I130" i="7"/>
  <c r="J130" i="7" s="1"/>
  <c r="K130" i="7" s="1"/>
  <c r="F130" i="7"/>
  <c r="G130" i="7" s="1"/>
  <c r="H130" i="7" s="1"/>
  <c r="I129" i="7"/>
  <c r="J129" i="7" s="1"/>
  <c r="K129" i="7" s="1"/>
  <c r="F129" i="7"/>
  <c r="G129" i="7" s="1"/>
  <c r="H129" i="7" s="1"/>
  <c r="I128" i="7"/>
  <c r="J128" i="7" s="1"/>
  <c r="K128" i="7" s="1"/>
  <c r="F128" i="7"/>
  <c r="G128" i="7" s="1"/>
  <c r="H128" i="7" s="1"/>
  <c r="I127" i="7"/>
  <c r="J127" i="7" s="1"/>
  <c r="K127" i="7" s="1"/>
  <c r="F127" i="7"/>
  <c r="G127" i="7" s="1"/>
  <c r="H127" i="7" s="1"/>
  <c r="I126" i="7"/>
  <c r="J126" i="7" s="1"/>
  <c r="K126" i="7" s="1"/>
  <c r="F126" i="7"/>
  <c r="G126" i="7" s="1"/>
  <c r="H126" i="7" s="1"/>
  <c r="I125" i="7"/>
  <c r="J125" i="7" s="1"/>
  <c r="K125" i="7" s="1"/>
  <c r="F125" i="7"/>
  <c r="G125" i="7" s="1"/>
  <c r="H125" i="7" s="1"/>
  <c r="I124" i="7"/>
  <c r="J124" i="7" s="1"/>
  <c r="K124" i="7" s="1"/>
  <c r="F124" i="7"/>
  <c r="G124" i="7" s="1"/>
  <c r="H124" i="7" s="1"/>
  <c r="I123" i="7"/>
  <c r="J123" i="7" s="1"/>
  <c r="K123" i="7" s="1"/>
  <c r="F123" i="7"/>
  <c r="G123" i="7" s="1"/>
  <c r="H123" i="7" s="1"/>
  <c r="I122" i="7"/>
  <c r="J122" i="7" s="1"/>
  <c r="K122" i="7" s="1"/>
  <c r="F122" i="7"/>
  <c r="G122" i="7" s="1"/>
  <c r="H122" i="7" s="1"/>
  <c r="I121" i="7"/>
  <c r="J121" i="7" s="1"/>
  <c r="K121" i="7" s="1"/>
  <c r="F121" i="7"/>
  <c r="G121" i="7" s="1"/>
  <c r="H121" i="7" s="1"/>
  <c r="I120" i="7"/>
  <c r="J120" i="7" s="1"/>
  <c r="K120" i="7" s="1"/>
  <c r="F120" i="7"/>
  <c r="G120" i="7" s="1"/>
  <c r="H120" i="7" s="1"/>
  <c r="I119" i="7"/>
  <c r="J119" i="7" s="1"/>
  <c r="K119" i="7" s="1"/>
  <c r="F119" i="7"/>
  <c r="G119" i="7" s="1"/>
  <c r="H119" i="7" s="1"/>
  <c r="I118" i="7"/>
  <c r="J118" i="7" s="1"/>
  <c r="K118" i="7" s="1"/>
  <c r="F118" i="7"/>
  <c r="G118" i="7" s="1"/>
  <c r="H118" i="7" s="1"/>
  <c r="I117" i="7"/>
  <c r="J117" i="7" s="1"/>
  <c r="K117" i="7" s="1"/>
  <c r="F117" i="7"/>
  <c r="G117" i="7" s="1"/>
  <c r="H117" i="7" s="1"/>
  <c r="I116" i="7"/>
  <c r="J116" i="7" s="1"/>
  <c r="K116" i="7" s="1"/>
  <c r="F116" i="7"/>
  <c r="G116" i="7" s="1"/>
  <c r="H116" i="7" s="1"/>
  <c r="I115" i="7"/>
  <c r="J115" i="7" s="1"/>
  <c r="K115" i="7" s="1"/>
  <c r="F115" i="7"/>
  <c r="G115" i="7" s="1"/>
  <c r="H115" i="7" s="1"/>
  <c r="I114" i="7"/>
  <c r="J114" i="7" s="1"/>
  <c r="K114" i="7" s="1"/>
  <c r="F114" i="7"/>
  <c r="G114" i="7" s="1"/>
  <c r="H114" i="7" s="1"/>
  <c r="I113" i="7"/>
  <c r="J113" i="7" s="1"/>
  <c r="K113" i="7" s="1"/>
  <c r="F113" i="7"/>
  <c r="G113" i="7" s="1"/>
  <c r="H113" i="7" s="1"/>
  <c r="I112" i="7"/>
  <c r="J112" i="7" s="1"/>
  <c r="K112" i="7" s="1"/>
  <c r="F112" i="7"/>
  <c r="G112" i="7" s="1"/>
  <c r="H112" i="7" s="1"/>
  <c r="I111" i="7"/>
  <c r="J111" i="7" s="1"/>
  <c r="K111" i="7" s="1"/>
  <c r="F111" i="7"/>
  <c r="G111" i="7" s="1"/>
  <c r="H111" i="7" s="1"/>
  <c r="I110" i="7"/>
  <c r="J110" i="7" s="1"/>
  <c r="K110" i="7" s="1"/>
  <c r="F110" i="7"/>
  <c r="G110" i="7" s="1"/>
  <c r="H110" i="7" s="1"/>
  <c r="I109" i="7"/>
  <c r="J109" i="7" s="1"/>
  <c r="K109" i="7" s="1"/>
  <c r="F109" i="7"/>
  <c r="G109" i="7" s="1"/>
  <c r="H109" i="7" s="1"/>
  <c r="I108" i="7"/>
  <c r="J108" i="7" s="1"/>
  <c r="K108" i="7" s="1"/>
  <c r="F108" i="7"/>
  <c r="G108" i="7" s="1"/>
  <c r="H108" i="7" s="1"/>
  <c r="I107" i="7"/>
  <c r="J107" i="7" s="1"/>
  <c r="K107" i="7" s="1"/>
  <c r="F107" i="7"/>
  <c r="G107" i="7" s="1"/>
  <c r="H107" i="7" s="1"/>
  <c r="I106" i="7"/>
  <c r="J106" i="7" s="1"/>
  <c r="K106" i="7" s="1"/>
  <c r="F106" i="7"/>
  <c r="G106" i="7" s="1"/>
  <c r="H106" i="7" s="1"/>
  <c r="I105" i="7"/>
  <c r="J105" i="7" s="1"/>
  <c r="K105" i="7" s="1"/>
  <c r="F105" i="7"/>
  <c r="G105" i="7" s="1"/>
  <c r="H105" i="7" s="1"/>
  <c r="I104" i="7"/>
  <c r="J104" i="7" s="1"/>
  <c r="K104" i="7" s="1"/>
  <c r="F104" i="7"/>
  <c r="G104" i="7" s="1"/>
  <c r="H104" i="7" s="1"/>
  <c r="I103" i="7"/>
  <c r="J103" i="7" s="1"/>
  <c r="K103" i="7" s="1"/>
  <c r="F103" i="7"/>
  <c r="G103" i="7" s="1"/>
  <c r="H103" i="7" s="1"/>
  <c r="I102" i="7"/>
  <c r="J102" i="7" s="1"/>
  <c r="K102" i="7" s="1"/>
  <c r="F102" i="7"/>
  <c r="G102" i="7" s="1"/>
  <c r="H102" i="7" s="1"/>
  <c r="I101" i="7"/>
  <c r="J101" i="7" s="1"/>
  <c r="K101" i="7" s="1"/>
  <c r="F101" i="7"/>
  <c r="G101" i="7" s="1"/>
  <c r="H101" i="7" s="1"/>
  <c r="I100" i="7"/>
  <c r="J100" i="7" s="1"/>
  <c r="K100" i="7" s="1"/>
  <c r="F100" i="7"/>
  <c r="G100" i="7" s="1"/>
  <c r="H100" i="7" s="1"/>
  <c r="I99" i="7"/>
  <c r="J99" i="7" s="1"/>
  <c r="K99" i="7" s="1"/>
  <c r="F99" i="7"/>
  <c r="G99" i="7" s="1"/>
  <c r="H99" i="7" s="1"/>
  <c r="I98" i="7"/>
  <c r="J98" i="7" s="1"/>
  <c r="K98" i="7" s="1"/>
  <c r="F98" i="7"/>
  <c r="G98" i="7" s="1"/>
  <c r="H98" i="7" s="1"/>
  <c r="I97" i="7"/>
  <c r="J97" i="7" s="1"/>
  <c r="K97" i="7" s="1"/>
  <c r="F97" i="7"/>
  <c r="G97" i="7" s="1"/>
  <c r="H97" i="7" s="1"/>
  <c r="I96" i="7"/>
  <c r="J96" i="7" s="1"/>
  <c r="K96" i="7" s="1"/>
  <c r="F96" i="7"/>
  <c r="G96" i="7" s="1"/>
  <c r="H96" i="7" s="1"/>
  <c r="I95" i="7"/>
  <c r="J95" i="7" s="1"/>
  <c r="K95" i="7" s="1"/>
  <c r="F95" i="7"/>
  <c r="G95" i="7" s="1"/>
  <c r="H95" i="7" s="1"/>
  <c r="I94" i="7"/>
  <c r="J94" i="7" s="1"/>
  <c r="K94" i="7" s="1"/>
  <c r="F94" i="7"/>
  <c r="G94" i="7" s="1"/>
  <c r="H94" i="7" s="1"/>
  <c r="I93" i="7"/>
  <c r="J93" i="7" s="1"/>
  <c r="K93" i="7" s="1"/>
  <c r="F93" i="7"/>
  <c r="G93" i="7" s="1"/>
  <c r="H93" i="7" s="1"/>
  <c r="I92" i="7"/>
  <c r="J92" i="7" s="1"/>
  <c r="K92" i="7" s="1"/>
  <c r="F92" i="7"/>
  <c r="G92" i="7" s="1"/>
  <c r="H92" i="7" s="1"/>
  <c r="I91" i="7"/>
  <c r="J91" i="7" s="1"/>
  <c r="K91" i="7" s="1"/>
  <c r="F91" i="7"/>
  <c r="G91" i="7" s="1"/>
  <c r="H91" i="7" s="1"/>
  <c r="I90" i="7"/>
  <c r="J90" i="7" s="1"/>
  <c r="K90" i="7" s="1"/>
  <c r="F90" i="7"/>
  <c r="G90" i="7" s="1"/>
  <c r="H90" i="7" s="1"/>
  <c r="I89" i="7"/>
  <c r="J89" i="7" s="1"/>
  <c r="K89" i="7" s="1"/>
  <c r="F89" i="7"/>
  <c r="G89" i="7" s="1"/>
  <c r="H89" i="7" s="1"/>
  <c r="I88" i="7"/>
  <c r="J88" i="7" s="1"/>
  <c r="K88" i="7" s="1"/>
  <c r="F88" i="7"/>
  <c r="G88" i="7" s="1"/>
  <c r="H88" i="7" s="1"/>
  <c r="I87" i="7"/>
  <c r="J87" i="7" s="1"/>
  <c r="K87" i="7" s="1"/>
  <c r="F87" i="7"/>
  <c r="G87" i="7" s="1"/>
  <c r="H87" i="7" s="1"/>
  <c r="I86" i="7"/>
  <c r="J86" i="7" s="1"/>
  <c r="K86" i="7" s="1"/>
  <c r="F86" i="7"/>
  <c r="G86" i="7" s="1"/>
  <c r="H86" i="7" s="1"/>
  <c r="I85" i="7"/>
  <c r="J85" i="7" s="1"/>
  <c r="K85" i="7" s="1"/>
  <c r="F85" i="7"/>
  <c r="G85" i="7" s="1"/>
  <c r="H85" i="7" s="1"/>
  <c r="I84" i="7"/>
  <c r="J84" i="7" s="1"/>
  <c r="K84" i="7" s="1"/>
  <c r="F84" i="7"/>
  <c r="G84" i="7" s="1"/>
  <c r="H84" i="7" s="1"/>
  <c r="I83" i="7"/>
  <c r="J83" i="7" s="1"/>
  <c r="K83" i="7" s="1"/>
  <c r="F83" i="7"/>
  <c r="G83" i="7" s="1"/>
  <c r="H83" i="7" s="1"/>
  <c r="I82" i="7"/>
  <c r="J82" i="7" s="1"/>
  <c r="K82" i="7" s="1"/>
  <c r="F82" i="7"/>
  <c r="G82" i="7" s="1"/>
  <c r="H82" i="7" s="1"/>
  <c r="I81" i="7"/>
  <c r="J81" i="7" s="1"/>
  <c r="K81" i="7" s="1"/>
  <c r="F81" i="7"/>
  <c r="G81" i="7" s="1"/>
  <c r="H81" i="7" s="1"/>
  <c r="I80" i="7"/>
  <c r="J80" i="7" s="1"/>
  <c r="K80" i="7" s="1"/>
  <c r="F80" i="7"/>
  <c r="G80" i="7" s="1"/>
  <c r="H80" i="7" s="1"/>
  <c r="I79" i="7"/>
  <c r="J79" i="7" s="1"/>
  <c r="K79" i="7" s="1"/>
  <c r="F79" i="7"/>
  <c r="G79" i="7" s="1"/>
  <c r="H79" i="7" s="1"/>
  <c r="I78" i="7"/>
  <c r="J78" i="7" s="1"/>
  <c r="K78" i="7" s="1"/>
  <c r="F78" i="7"/>
  <c r="G78" i="7" s="1"/>
  <c r="H78" i="7" s="1"/>
  <c r="I77" i="7"/>
  <c r="J77" i="7" s="1"/>
  <c r="K77" i="7" s="1"/>
  <c r="F77" i="7"/>
  <c r="G77" i="7" s="1"/>
  <c r="H77" i="7" s="1"/>
  <c r="I76" i="7"/>
  <c r="J76" i="7" s="1"/>
  <c r="K76" i="7" s="1"/>
  <c r="F76" i="7"/>
  <c r="G76" i="7" s="1"/>
  <c r="H76" i="7" s="1"/>
  <c r="I75" i="7"/>
  <c r="J75" i="7" s="1"/>
  <c r="K75" i="7" s="1"/>
  <c r="F75" i="7"/>
  <c r="G75" i="7" s="1"/>
  <c r="H75" i="7" s="1"/>
  <c r="I74" i="7"/>
  <c r="J74" i="7" s="1"/>
  <c r="K74" i="7" s="1"/>
  <c r="F74" i="7"/>
  <c r="G74" i="7" s="1"/>
  <c r="H74" i="7" s="1"/>
  <c r="I73" i="7"/>
  <c r="J73" i="7" s="1"/>
  <c r="K73" i="7" s="1"/>
  <c r="F73" i="7"/>
  <c r="G73" i="7" s="1"/>
  <c r="H73" i="7" s="1"/>
  <c r="I72" i="7"/>
  <c r="J72" i="7" s="1"/>
  <c r="K72" i="7" s="1"/>
  <c r="F72" i="7"/>
  <c r="G72" i="7" s="1"/>
  <c r="H72" i="7" s="1"/>
  <c r="I71" i="7"/>
  <c r="J71" i="7" s="1"/>
  <c r="K71" i="7" s="1"/>
  <c r="F71" i="7"/>
  <c r="G71" i="7" s="1"/>
  <c r="H71" i="7" s="1"/>
  <c r="I70" i="7"/>
  <c r="J70" i="7" s="1"/>
  <c r="K70" i="7" s="1"/>
  <c r="F70" i="7"/>
  <c r="G70" i="7" s="1"/>
  <c r="H70" i="7" s="1"/>
  <c r="I69" i="7"/>
  <c r="J69" i="7" s="1"/>
  <c r="K69" i="7" s="1"/>
  <c r="F69" i="7"/>
  <c r="G69" i="7" s="1"/>
  <c r="H69" i="7" s="1"/>
  <c r="I68" i="7"/>
  <c r="J68" i="7" s="1"/>
  <c r="K68" i="7" s="1"/>
  <c r="F68" i="7"/>
  <c r="G68" i="7" s="1"/>
  <c r="H68" i="7" s="1"/>
  <c r="I67" i="7"/>
  <c r="J67" i="7" s="1"/>
  <c r="K67" i="7" s="1"/>
  <c r="F67" i="7"/>
  <c r="G67" i="7" s="1"/>
  <c r="H67" i="7" s="1"/>
  <c r="I66" i="7"/>
  <c r="J66" i="7" s="1"/>
  <c r="K66" i="7" s="1"/>
  <c r="F66" i="7"/>
  <c r="G66" i="7" s="1"/>
  <c r="H66" i="7" s="1"/>
  <c r="I65" i="7"/>
  <c r="J65" i="7" s="1"/>
  <c r="K65" i="7" s="1"/>
  <c r="F65" i="7"/>
  <c r="G65" i="7" s="1"/>
  <c r="H65" i="7" s="1"/>
  <c r="I64" i="7"/>
  <c r="J64" i="7" s="1"/>
  <c r="K64" i="7" s="1"/>
  <c r="F64" i="7"/>
  <c r="G64" i="7" s="1"/>
  <c r="H64" i="7" s="1"/>
  <c r="I63" i="7"/>
  <c r="J63" i="7" s="1"/>
  <c r="K63" i="7" s="1"/>
  <c r="F63" i="7"/>
  <c r="G63" i="7" s="1"/>
  <c r="H63" i="7" s="1"/>
  <c r="I62" i="7"/>
  <c r="J62" i="7" s="1"/>
  <c r="K62" i="7" s="1"/>
  <c r="F62" i="7"/>
  <c r="G62" i="7" s="1"/>
  <c r="H62" i="7" s="1"/>
  <c r="I61" i="7"/>
  <c r="J61" i="7" s="1"/>
  <c r="K61" i="7" s="1"/>
  <c r="F61" i="7"/>
  <c r="G61" i="7" s="1"/>
  <c r="H61" i="7" s="1"/>
  <c r="I60" i="7"/>
  <c r="J60" i="7" s="1"/>
  <c r="K60" i="7" s="1"/>
  <c r="F60" i="7"/>
  <c r="G60" i="7" s="1"/>
  <c r="H60" i="7" s="1"/>
  <c r="I59" i="7"/>
  <c r="J59" i="7" s="1"/>
  <c r="K59" i="7" s="1"/>
  <c r="F59" i="7"/>
  <c r="G59" i="7" s="1"/>
  <c r="H59" i="7" s="1"/>
  <c r="I58" i="7"/>
  <c r="J58" i="7" s="1"/>
  <c r="K58" i="7" s="1"/>
  <c r="F58" i="7"/>
  <c r="G58" i="7" s="1"/>
  <c r="H58" i="7" s="1"/>
  <c r="I57" i="7"/>
  <c r="J57" i="7" s="1"/>
  <c r="K57" i="7" s="1"/>
  <c r="F57" i="7"/>
  <c r="G57" i="7" s="1"/>
  <c r="H57" i="7" s="1"/>
  <c r="I56" i="7"/>
  <c r="J56" i="7" s="1"/>
  <c r="K56" i="7" s="1"/>
  <c r="F56" i="7"/>
  <c r="G56" i="7" s="1"/>
  <c r="H56" i="7" s="1"/>
  <c r="I55" i="7"/>
  <c r="J55" i="7" s="1"/>
  <c r="K55" i="7" s="1"/>
  <c r="F55" i="7"/>
  <c r="G55" i="7" s="1"/>
  <c r="H55" i="7" s="1"/>
  <c r="I54" i="7"/>
  <c r="J54" i="7" s="1"/>
  <c r="K54" i="7" s="1"/>
  <c r="F54" i="7"/>
  <c r="G54" i="7" s="1"/>
  <c r="H54" i="7" s="1"/>
  <c r="I53" i="7"/>
  <c r="J53" i="7" s="1"/>
  <c r="K53" i="7" s="1"/>
  <c r="F53" i="7"/>
  <c r="G53" i="7" s="1"/>
  <c r="H53" i="7" s="1"/>
  <c r="I52" i="7"/>
  <c r="J52" i="7" s="1"/>
  <c r="K52" i="7" s="1"/>
  <c r="F52" i="7"/>
  <c r="G52" i="7" s="1"/>
  <c r="H52" i="7" s="1"/>
  <c r="I51" i="7"/>
  <c r="J51" i="7" s="1"/>
  <c r="K51" i="7" s="1"/>
  <c r="F51" i="7"/>
  <c r="G51" i="7" s="1"/>
  <c r="H51" i="7" s="1"/>
  <c r="I50" i="7"/>
  <c r="J50" i="7" s="1"/>
  <c r="K50" i="7" s="1"/>
  <c r="F50" i="7"/>
  <c r="G50" i="7" s="1"/>
  <c r="H50" i="7" s="1"/>
  <c r="I49" i="7"/>
  <c r="J49" i="7" s="1"/>
  <c r="K49" i="7" s="1"/>
  <c r="F49" i="7"/>
  <c r="G49" i="7" s="1"/>
  <c r="H49" i="7" s="1"/>
  <c r="I48" i="7"/>
  <c r="J48" i="7" s="1"/>
  <c r="K48" i="7" s="1"/>
  <c r="F48" i="7"/>
  <c r="G48" i="7" s="1"/>
  <c r="H48" i="7" s="1"/>
  <c r="I47" i="7"/>
  <c r="J47" i="7" s="1"/>
  <c r="K47" i="7" s="1"/>
  <c r="F47" i="7"/>
  <c r="G47" i="7" s="1"/>
  <c r="H47" i="7" s="1"/>
  <c r="I46" i="7"/>
  <c r="J46" i="7" s="1"/>
  <c r="K46" i="7" s="1"/>
  <c r="F46" i="7"/>
  <c r="G46" i="7" s="1"/>
  <c r="H46" i="7" s="1"/>
  <c r="I45" i="7"/>
  <c r="J45" i="7" s="1"/>
  <c r="K45" i="7" s="1"/>
  <c r="F45" i="7"/>
  <c r="G45" i="7" s="1"/>
  <c r="H45" i="7" s="1"/>
  <c r="I44" i="7"/>
  <c r="J44" i="7" s="1"/>
  <c r="K44" i="7" s="1"/>
  <c r="F44" i="7"/>
  <c r="G44" i="7" s="1"/>
  <c r="H44" i="7" s="1"/>
  <c r="I43" i="7"/>
  <c r="J43" i="7" s="1"/>
  <c r="K43" i="7" s="1"/>
  <c r="F43" i="7"/>
  <c r="G43" i="7" s="1"/>
  <c r="H43" i="7" s="1"/>
  <c r="I42" i="7"/>
  <c r="J42" i="7" s="1"/>
  <c r="K42" i="7" s="1"/>
  <c r="F42" i="7"/>
  <c r="G42" i="7" s="1"/>
  <c r="H42" i="7" s="1"/>
  <c r="I41" i="7"/>
  <c r="J41" i="7" s="1"/>
  <c r="K41" i="7" s="1"/>
  <c r="F41" i="7"/>
  <c r="G41" i="7" s="1"/>
  <c r="H41" i="7" s="1"/>
  <c r="I40" i="7"/>
  <c r="J40" i="7" s="1"/>
  <c r="K40" i="7" s="1"/>
  <c r="F40" i="7"/>
  <c r="G40" i="7" s="1"/>
  <c r="H40" i="7" s="1"/>
  <c r="I39" i="7"/>
  <c r="J39" i="7" s="1"/>
  <c r="K39" i="7" s="1"/>
  <c r="F39" i="7"/>
  <c r="G39" i="7" s="1"/>
  <c r="H39" i="7" s="1"/>
  <c r="I38" i="7"/>
  <c r="J38" i="7" s="1"/>
  <c r="K38" i="7" s="1"/>
  <c r="F38" i="7"/>
  <c r="G38" i="7" s="1"/>
  <c r="H38" i="7" s="1"/>
  <c r="I37" i="7"/>
  <c r="J37" i="7" s="1"/>
  <c r="K37" i="7" s="1"/>
  <c r="F37" i="7"/>
  <c r="G37" i="7" s="1"/>
  <c r="H37" i="7" s="1"/>
  <c r="I36" i="7"/>
  <c r="J36" i="7" s="1"/>
  <c r="K36" i="7" s="1"/>
  <c r="F36" i="7"/>
  <c r="G36" i="7" s="1"/>
  <c r="H36" i="7" s="1"/>
  <c r="I35" i="7"/>
  <c r="J35" i="7" s="1"/>
  <c r="K35" i="7" s="1"/>
  <c r="F35" i="7"/>
  <c r="G35" i="7" s="1"/>
  <c r="H35" i="7" s="1"/>
  <c r="I34" i="7"/>
  <c r="J34" i="7" s="1"/>
  <c r="K34" i="7" s="1"/>
  <c r="F34" i="7"/>
  <c r="G34" i="7" s="1"/>
  <c r="H34" i="7" s="1"/>
  <c r="I33" i="7"/>
  <c r="J33" i="7" s="1"/>
  <c r="K33" i="7" s="1"/>
  <c r="F33" i="7"/>
  <c r="G33" i="7" s="1"/>
  <c r="H33" i="7" s="1"/>
  <c r="I32" i="7"/>
  <c r="J32" i="7" s="1"/>
  <c r="K32" i="7" s="1"/>
  <c r="F32" i="7"/>
  <c r="G32" i="7" s="1"/>
  <c r="H32" i="7" s="1"/>
  <c r="I31" i="7"/>
  <c r="J31" i="7" s="1"/>
  <c r="K31" i="7" s="1"/>
  <c r="F31" i="7"/>
  <c r="G31" i="7" s="1"/>
  <c r="H31" i="7" s="1"/>
  <c r="I30" i="7"/>
  <c r="J30" i="7" s="1"/>
  <c r="K30" i="7" s="1"/>
  <c r="F30" i="7"/>
  <c r="G30" i="7" s="1"/>
  <c r="H30" i="7" s="1"/>
  <c r="I29" i="7"/>
  <c r="J29" i="7" s="1"/>
  <c r="K29" i="7" s="1"/>
  <c r="F29" i="7"/>
  <c r="G29" i="7" s="1"/>
  <c r="H29" i="7" s="1"/>
  <c r="I28" i="7"/>
  <c r="J28" i="7" s="1"/>
  <c r="K28" i="7" s="1"/>
  <c r="F28" i="7"/>
  <c r="G28" i="7" s="1"/>
  <c r="H28" i="7" s="1"/>
  <c r="I27" i="7"/>
  <c r="J27" i="7" s="1"/>
  <c r="K27" i="7" s="1"/>
  <c r="F27" i="7"/>
  <c r="G27" i="7" s="1"/>
  <c r="H27" i="7" s="1"/>
  <c r="I26" i="7"/>
  <c r="J26" i="7" s="1"/>
  <c r="K26" i="7" s="1"/>
  <c r="F26" i="7"/>
  <c r="G26" i="7" s="1"/>
  <c r="H26" i="7" s="1"/>
  <c r="I25" i="7"/>
  <c r="J25" i="7" s="1"/>
  <c r="K25" i="7" s="1"/>
  <c r="F25" i="7"/>
  <c r="G25" i="7" s="1"/>
  <c r="H25" i="7" s="1"/>
  <c r="I24" i="7"/>
  <c r="J24" i="7" s="1"/>
  <c r="K24" i="7" s="1"/>
  <c r="F24" i="7"/>
  <c r="G24" i="7" s="1"/>
  <c r="H24" i="7" s="1"/>
  <c r="I23" i="7"/>
  <c r="J23" i="7" s="1"/>
  <c r="K23" i="7" s="1"/>
  <c r="F23" i="7"/>
  <c r="G23" i="7" s="1"/>
  <c r="H23" i="7" s="1"/>
  <c r="I22" i="7"/>
  <c r="J22" i="7" s="1"/>
  <c r="K22" i="7" s="1"/>
  <c r="F22" i="7"/>
  <c r="G22" i="7" s="1"/>
  <c r="H22" i="7" s="1"/>
  <c r="I21" i="7"/>
  <c r="J21" i="7" s="1"/>
  <c r="K21" i="7" s="1"/>
  <c r="F21" i="7"/>
  <c r="G21" i="7" s="1"/>
  <c r="H21" i="7" s="1"/>
  <c r="I20" i="7"/>
  <c r="J20" i="7" s="1"/>
  <c r="K20" i="7" s="1"/>
  <c r="F20" i="7"/>
  <c r="G20" i="7" s="1"/>
  <c r="H20" i="7" s="1"/>
  <c r="I19" i="7"/>
  <c r="J19" i="7" s="1"/>
  <c r="K19" i="7" s="1"/>
  <c r="F19" i="7"/>
  <c r="G19" i="7" s="1"/>
  <c r="H19" i="7" s="1"/>
  <c r="I18" i="7"/>
  <c r="J18" i="7" s="1"/>
  <c r="K18" i="7" s="1"/>
  <c r="F18" i="7"/>
  <c r="G18" i="7" s="1"/>
  <c r="H18" i="7" s="1"/>
  <c r="I17" i="7"/>
  <c r="J17" i="7" s="1"/>
  <c r="K17" i="7" s="1"/>
  <c r="F17" i="7"/>
  <c r="G17" i="7" s="1"/>
  <c r="H17" i="7" s="1"/>
  <c r="I16" i="7"/>
  <c r="J16" i="7" s="1"/>
  <c r="K16" i="7" s="1"/>
  <c r="F16" i="7"/>
  <c r="G16" i="7" s="1"/>
  <c r="H16" i="7" s="1"/>
  <c r="I15" i="7"/>
  <c r="J15" i="7" s="1"/>
  <c r="K15" i="7" s="1"/>
  <c r="F15" i="7"/>
  <c r="G15" i="7" s="1"/>
  <c r="H15" i="7" s="1"/>
  <c r="I14" i="7"/>
  <c r="J14" i="7" s="1"/>
  <c r="K14" i="7" s="1"/>
  <c r="F14" i="7"/>
  <c r="G14" i="7" s="1"/>
  <c r="H14" i="7" s="1"/>
  <c r="I13" i="7"/>
  <c r="J13" i="7" s="1"/>
  <c r="K13" i="7" s="1"/>
  <c r="F13" i="7"/>
  <c r="G13" i="7" s="1"/>
  <c r="H13" i="7" s="1"/>
  <c r="I12" i="7"/>
  <c r="J12" i="7" s="1"/>
  <c r="K12" i="7" s="1"/>
  <c r="F12" i="7"/>
  <c r="G12" i="7" s="1"/>
  <c r="H12" i="7" s="1"/>
  <c r="I11" i="7"/>
  <c r="J11" i="7" s="1"/>
  <c r="K11" i="7" s="1"/>
  <c r="F11" i="7"/>
  <c r="G11" i="7" s="1"/>
  <c r="H11" i="7" s="1"/>
  <c r="I10" i="7"/>
  <c r="J10" i="7" s="1"/>
  <c r="K10" i="7" s="1"/>
  <c r="F10" i="7"/>
  <c r="G10" i="7" s="1"/>
  <c r="H10" i="7" s="1"/>
  <c r="I9" i="7"/>
  <c r="J9" i="7" s="1"/>
  <c r="K9" i="7" s="1"/>
  <c r="F9" i="7"/>
  <c r="G9" i="7" s="1"/>
  <c r="H9" i="7" s="1"/>
  <c r="I8" i="7"/>
  <c r="J8" i="7" s="1"/>
  <c r="K8" i="7" s="1"/>
  <c r="F8" i="7"/>
  <c r="G8" i="7" s="1"/>
  <c r="H8" i="7" s="1"/>
  <c r="I7" i="7"/>
  <c r="J7" i="7" s="1"/>
  <c r="K7" i="7" s="1"/>
  <c r="F7" i="7"/>
  <c r="G7" i="7" s="1"/>
  <c r="H7" i="7" s="1"/>
  <c r="I6" i="7"/>
  <c r="J6" i="7" s="1"/>
  <c r="K6" i="7" s="1"/>
  <c r="F6" i="7"/>
  <c r="G6" i="7" s="1"/>
  <c r="H6" i="7" s="1"/>
  <c r="H5" i="7"/>
  <c r="G5" i="7"/>
  <c r="I5" i="7"/>
  <c r="J5" i="7" s="1"/>
  <c r="K5" i="7" s="1"/>
  <c r="F5" i="7"/>
  <c r="AI11" i="3" l="1"/>
  <c r="V14" i="3"/>
  <c r="AH11" i="3"/>
  <c r="AJ11" i="3" s="1"/>
  <c r="AK11" i="3"/>
  <c r="AK13" i="3"/>
  <c r="AK12" i="3"/>
  <c r="V16" i="3"/>
  <c r="V15" i="3"/>
  <c r="O11" i="3"/>
  <c r="EE11" i="3"/>
  <c r="ED11" i="3"/>
  <c r="DO11" i="3"/>
  <c r="DP11" i="3"/>
  <c r="DA11" i="3"/>
  <c r="CZ11" i="3"/>
  <c r="CL11" i="3"/>
  <c r="BW11" i="3"/>
  <c r="CK11" i="3"/>
  <c r="BV11" i="3"/>
  <c r="BG11" i="3"/>
  <c r="BH11" i="3"/>
  <c r="AS11" i="3"/>
  <c r="AR11" i="3"/>
  <c r="AD11" i="3"/>
  <c r="AC11" i="3"/>
  <c r="V13" i="3"/>
  <c r="V12" i="3"/>
  <c r="AY6" i="3"/>
  <c r="AZ13" i="3" s="1"/>
  <c r="BK4" i="3"/>
  <c r="AZ6" i="3"/>
  <c r="AW11" i="3" s="1"/>
  <c r="BA6" i="3"/>
  <c r="BA7" i="3" s="1"/>
  <c r="DR13" i="3"/>
  <c r="DC15" i="3"/>
  <c r="CN16" i="3"/>
  <c r="BY16" i="3"/>
  <c r="BJ14" i="3"/>
  <c r="AX11" i="3"/>
  <c r="AU14" i="3"/>
  <c r="AF15" i="3"/>
  <c r="AK14" i="3"/>
  <c r="U11" i="3"/>
  <c r="Q18" i="3"/>
  <c r="V17" i="3"/>
  <c r="G11" i="3"/>
  <c r="N11" i="3"/>
  <c r="D8" i="7"/>
  <c r="D10" i="7"/>
  <c r="D13" i="7"/>
  <c r="D18" i="7"/>
  <c r="D19" i="7"/>
  <c r="D21" i="7"/>
  <c r="D23" i="7"/>
  <c r="D25" i="7"/>
  <c r="D27" i="7"/>
  <c r="D29" i="7"/>
  <c r="D35" i="7"/>
  <c r="D41" i="7"/>
  <c r="D287" i="7"/>
  <c r="D288" i="7"/>
  <c r="D336" i="7"/>
  <c r="D339" i="7"/>
  <c r="D342" i="7"/>
  <c r="D345" i="7"/>
  <c r="D348" i="7"/>
  <c r="D351" i="7"/>
  <c r="D354" i="7"/>
  <c r="D357" i="7"/>
  <c r="D360" i="7"/>
  <c r="D363" i="7"/>
  <c r="D366" i="7"/>
  <c r="D369" i="7"/>
  <c r="D370" i="7"/>
  <c r="D373" i="7"/>
  <c r="D376" i="7"/>
  <c r="D379" i="7"/>
  <c r="D382" i="7"/>
  <c r="D385" i="7"/>
  <c r="D388" i="7"/>
  <c r="D391" i="7"/>
  <c r="D394" i="7"/>
  <c r="D397" i="7"/>
  <c r="D400" i="7"/>
  <c r="D6" i="7"/>
  <c r="E6" i="7" s="1"/>
  <c r="CJ11" i="3" s="1"/>
  <c r="D14" i="7"/>
  <c r="D17" i="7"/>
  <c r="D20" i="7"/>
  <c r="D31" i="7"/>
  <c r="D33" i="7"/>
  <c r="D36" i="7"/>
  <c r="D39" i="7"/>
  <c r="D44" i="7"/>
  <c r="D291" i="7"/>
  <c r="D294" i="7"/>
  <c r="D297" i="7"/>
  <c r="D300" i="7"/>
  <c r="D303" i="7"/>
  <c r="D306" i="7"/>
  <c r="D309" i="7"/>
  <c r="D312" i="7"/>
  <c r="D315" i="7"/>
  <c r="D318" i="7"/>
  <c r="D321" i="7"/>
  <c r="D324" i="7"/>
  <c r="D327" i="7"/>
  <c r="D330" i="7"/>
  <c r="D333" i="7"/>
  <c r="D5" i="7"/>
  <c r="D11" i="7"/>
  <c r="D16" i="7"/>
  <c r="D30" i="7"/>
  <c r="D34" i="7"/>
  <c r="D37" i="7"/>
  <c r="D38" i="7"/>
  <c r="D40" i="7"/>
  <c r="D42" i="7"/>
  <c r="D56" i="7"/>
  <c r="D338" i="7"/>
  <c r="D341" i="7"/>
  <c r="D344" i="7"/>
  <c r="D347" i="7"/>
  <c r="D350" i="7"/>
  <c r="D353" i="7"/>
  <c r="D356" i="7"/>
  <c r="D359" i="7"/>
  <c r="D362" i="7"/>
  <c r="D365" i="7"/>
  <c r="D368" i="7"/>
  <c r="D372" i="7"/>
  <c r="D375" i="7"/>
  <c r="D378" i="7"/>
  <c r="D381" i="7"/>
  <c r="D384" i="7"/>
  <c r="D387" i="7"/>
  <c r="D390" i="7"/>
  <c r="D393" i="7"/>
  <c r="D396" i="7"/>
  <c r="D399" i="7"/>
  <c r="D402" i="7"/>
  <c r="D289" i="7"/>
  <c r="D292" i="7"/>
  <c r="D295" i="7"/>
  <c r="D298" i="7"/>
  <c r="D301" i="7"/>
  <c r="D304" i="7"/>
  <c r="D307" i="7"/>
  <c r="D310" i="7"/>
  <c r="D313" i="7"/>
  <c r="D316" i="7"/>
  <c r="D319" i="7"/>
  <c r="D322" i="7"/>
  <c r="D325" i="7"/>
  <c r="D328" i="7"/>
  <c r="D331" i="7"/>
  <c r="D334" i="7"/>
  <c r="D9" i="7"/>
  <c r="D22" i="7"/>
  <c r="D24" i="7"/>
  <c r="D26" i="7"/>
  <c r="D28" i="7"/>
  <c r="D48" i="7"/>
  <c r="D49" i="7"/>
  <c r="D50" i="7"/>
  <c r="D51" i="7"/>
  <c r="D52" i="7"/>
  <c r="D53" i="7"/>
  <c r="D54" i="7"/>
  <c r="D55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337" i="7"/>
  <c r="D340" i="7"/>
  <c r="D343" i="7"/>
  <c r="D346" i="7"/>
  <c r="D349" i="7"/>
  <c r="D352" i="7"/>
  <c r="D355" i="7"/>
  <c r="D358" i="7"/>
  <c r="D361" i="7"/>
  <c r="D364" i="7"/>
  <c r="D367" i="7"/>
  <c r="D371" i="7"/>
  <c r="D374" i="7"/>
  <c r="D377" i="7"/>
  <c r="D380" i="7"/>
  <c r="D383" i="7"/>
  <c r="D386" i="7"/>
  <c r="D389" i="7"/>
  <c r="D392" i="7"/>
  <c r="D395" i="7"/>
  <c r="D398" i="7"/>
  <c r="D401" i="7"/>
  <c r="D7" i="7"/>
  <c r="D12" i="7"/>
  <c r="D15" i="7"/>
  <c r="D32" i="7"/>
  <c r="D43" i="7"/>
  <c r="D45" i="7"/>
  <c r="D46" i="7"/>
  <c r="D47" i="7"/>
  <c r="D57" i="7"/>
  <c r="D290" i="7"/>
  <c r="D293" i="7"/>
  <c r="D296" i="7"/>
  <c r="D299" i="7"/>
  <c r="D302" i="7"/>
  <c r="D305" i="7"/>
  <c r="D308" i="7"/>
  <c r="D311" i="7"/>
  <c r="D314" i="7"/>
  <c r="D317" i="7"/>
  <c r="D320" i="7"/>
  <c r="D323" i="7"/>
  <c r="D326" i="7"/>
  <c r="D329" i="7"/>
  <c r="D332" i="7"/>
  <c r="D335" i="7"/>
  <c r="D613" i="7"/>
  <c r="D616" i="7"/>
  <c r="D619" i="7"/>
  <c r="D622" i="7"/>
  <c r="D625" i="7"/>
  <c r="D628" i="7"/>
  <c r="D631" i="7"/>
  <c r="D634" i="7"/>
  <c r="D637" i="7"/>
  <c r="D640" i="7"/>
  <c r="D643" i="7"/>
  <c r="D646" i="7"/>
  <c r="D614" i="7"/>
  <c r="D617" i="7"/>
  <c r="D620" i="7"/>
  <c r="D623" i="7"/>
  <c r="D626" i="7"/>
  <c r="D629" i="7"/>
  <c r="D632" i="7"/>
  <c r="D635" i="7"/>
  <c r="D638" i="7"/>
  <c r="D641" i="7"/>
  <c r="D644" i="7"/>
  <c r="D611" i="7"/>
  <c r="D403" i="7"/>
  <c r="D404" i="7"/>
  <c r="D405" i="7"/>
  <c r="D406" i="7"/>
  <c r="D407" i="7"/>
  <c r="D408" i="7"/>
  <c r="D409" i="7"/>
  <c r="D410" i="7"/>
  <c r="D411" i="7"/>
  <c r="D412" i="7"/>
  <c r="D413" i="7"/>
  <c r="D414" i="7"/>
  <c r="D415" i="7"/>
  <c r="D416" i="7"/>
  <c r="D417" i="7"/>
  <c r="D418" i="7"/>
  <c r="D419" i="7"/>
  <c r="D420" i="7"/>
  <c r="D421" i="7"/>
  <c r="D422" i="7"/>
  <c r="D423" i="7"/>
  <c r="D424" i="7"/>
  <c r="D425" i="7"/>
  <c r="D426" i="7"/>
  <c r="D427" i="7"/>
  <c r="D428" i="7"/>
  <c r="D429" i="7"/>
  <c r="D430" i="7"/>
  <c r="D431" i="7"/>
  <c r="D432" i="7"/>
  <c r="D433" i="7"/>
  <c r="D434" i="7"/>
  <c r="D435" i="7"/>
  <c r="D436" i="7"/>
  <c r="D437" i="7"/>
  <c r="D438" i="7"/>
  <c r="D439" i="7"/>
  <c r="D440" i="7"/>
  <c r="D441" i="7"/>
  <c r="D442" i="7"/>
  <c r="D443" i="7"/>
  <c r="D444" i="7"/>
  <c r="D445" i="7"/>
  <c r="D446" i="7"/>
  <c r="D447" i="7"/>
  <c r="D448" i="7"/>
  <c r="D449" i="7"/>
  <c r="D450" i="7"/>
  <c r="D451" i="7"/>
  <c r="D452" i="7"/>
  <c r="D453" i="7"/>
  <c r="D454" i="7"/>
  <c r="D455" i="7"/>
  <c r="D456" i="7"/>
  <c r="D457" i="7"/>
  <c r="D458" i="7"/>
  <c r="D459" i="7"/>
  <c r="D460" i="7"/>
  <c r="D461" i="7"/>
  <c r="D462" i="7"/>
  <c r="D463" i="7"/>
  <c r="D464" i="7"/>
  <c r="D465" i="7"/>
  <c r="D466" i="7"/>
  <c r="D467" i="7"/>
  <c r="D468" i="7"/>
  <c r="D469" i="7"/>
  <c r="D470" i="7"/>
  <c r="D471" i="7"/>
  <c r="D472" i="7"/>
  <c r="D473" i="7"/>
  <c r="D474" i="7"/>
  <c r="D475" i="7"/>
  <c r="D476" i="7"/>
  <c r="D477" i="7"/>
  <c r="D478" i="7"/>
  <c r="D479" i="7"/>
  <c r="D480" i="7"/>
  <c r="D481" i="7"/>
  <c r="D482" i="7"/>
  <c r="D483" i="7"/>
  <c r="D484" i="7"/>
  <c r="D485" i="7"/>
  <c r="D486" i="7"/>
  <c r="D487" i="7"/>
  <c r="D488" i="7"/>
  <c r="D489" i="7"/>
  <c r="D490" i="7"/>
  <c r="D491" i="7"/>
  <c r="D492" i="7"/>
  <c r="D493" i="7"/>
  <c r="D494" i="7"/>
  <c r="D495" i="7"/>
  <c r="D496" i="7"/>
  <c r="D497" i="7"/>
  <c r="D498" i="7"/>
  <c r="D499" i="7"/>
  <c r="D500" i="7"/>
  <c r="D501" i="7"/>
  <c r="D502" i="7"/>
  <c r="D503" i="7"/>
  <c r="D504" i="7"/>
  <c r="D505" i="7"/>
  <c r="D506" i="7"/>
  <c r="D507" i="7"/>
  <c r="D508" i="7"/>
  <c r="D509" i="7"/>
  <c r="D510" i="7"/>
  <c r="D511" i="7"/>
  <c r="D512" i="7"/>
  <c r="D513" i="7"/>
  <c r="D514" i="7"/>
  <c r="D515" i="7"/>
  <c r="D516" i="7"/>
  <c r="D517" i="7"/>
  <c r="D518" i="7"/>
  <c r="D519" i="7"/>
  <c r="D520" i="7"/>
  <c r="D521" i="7"/>
  <c r="D522" i="7"/>
  <c r="D523" i="7"/>
  <c r="D524" i="7"/>
  <c r="D525" i="7"/>
  <c r="D526" i="7"/>
  <c r="D527" i="7"/>
  <c r="D528" i="7"/>
  <c r="D529" i="7"/>
  <c r="D530" i="7"/>
  <c r="D531" i="7"/>
  <c r="D532" i="7"/>
  <c r="D533" i="7"/>
  <c r="D534" i="7"/>
  <c r="D535" i="7"/>
  <c r="D536" i="7"/>
  <c r="D537" i="7"/>
  <c r="D538" i="7"/>
  <c r="D539" i="7"/>
  <c r="D540" i="7"/>
  <c r="D541" i="7"/>
  <c r="D542" i="7"/>
  <c r="D543" i="7"/>
  <c r="D544" i="7"/>
  <c r="D545" i="7"/>
  <c r="D546" i="7"/>
  <c r="D547" i="7"/>
  <c r="D548" i="7"/>
  <c r="D549" i="7"/>
  <c r="D550" i="7"/>
  <c r="D551" i="7"/>
  <c r="D552" i="7"/>
  <c r="D553" i="7"/>
  <c r="D554" i="7"/>
  <c r="D555" i="7"/>
  <c r="D556" i="7"/>
  <c r="D557" i="7"/>
  <c r="D558" i="7"/>
  <c r="D559" i="7"/>
  <c r="D560" i="7"/>
  <c r="D561" i="7"/>
  <c r="D562" i="7"/>
  <c r="D563" i="7"/>
  <c r="D564" i="7"/>
  <c r="D565" i="7"/>
  <c r="D566" i="7"/>
  <c r="D567" i="7"/>
  <c r="D568" i="7"/>
  <c r="D569" i="7"/>
  <c r="D570" i="7"/>
  <c r="D571" i="7"/>
  <c r="D572" i="7"/>
  <c r="D573" i="7"/>
  <c r="D574" i="7"/>
  <c r="D575" i="7"/>
  <c r="D576" i="7"/>
  <c r="D577" i="7"/>
  <c r="D578" i="7"/>
  <c r="D579" i="7"/>
  <c r="D580" i="7"/>
  <c r="D581" i="7"/>
  <c r="D582" i="7"/>
  <c r="D583" i="7"/>
  <c r="D584" i="7"/>
  <c r="D585" i="7"/>
  <c r="D586" i="7"/>
  <c r="D587" i="7"/>
  <c r="D588" i="7"/>
  <c r="D589" i="7"/>
  <c r="D590" i="7"/>
  <c r="D591" i="7"/>
  <c r="D592" i="7"/>
  <c r="D593" i="7"/>
  <c r="D594" i="7"/>
  <c r="D595" i="7"/>
  <c r="D596" i="7"/>
  <c r="D597" i="7"/>
  <c r="D598" i="7"/>
  <c r="D599" i="7"/>
  <c r="D600" i="7"/>
  <c r="D601" i="7"/>
  <c r="D602" i="7"/>
  <c r="D603" i="7"/>
  <c r="D604" i="7"/>
  <c r="D605" i="7"/>
  <c r="D606" i="7"/>
  <c r="D607" i="7"/>
  <c r="D608" i="7"/>
  <c r="D609" i="7"/>
  <c r="D610" i="7"/>
  <c r="D612" i="7"/>
  <c r="D615" i="7"/>
  <c r="D618" i="7"/>
  <c r="D621" i="7"/>
  <c r="D624" i="7"/>
  <c r="D627" i="7"/>
  <c r="D630" i="7"/>
  <c r="D633" i="7"/>
  <c r="D636" i="7"/>
  <c r="D639" i="7"/>
  <c r="D642" i="7"/>
  <c r="D645" i="7"/>
  <c r="D940" i="7"/>
  <c r="D933" i="7"/>
  <c r="D934" i="7"/>
  <c r="D937" i="7"/>
  <c r="D943" i="7"/>
  <c r="D946" i="7"/>
  <c r="D949" i="7"/>
  <c r="D952" i="7"/>
  <c r="D955" i="7"/>
  <c r="D958" i="7"/>
  <c r="D961" i="7"/>
  <c r="D964" i="7"/>
  <c r="D967" i="7"/>
  <c r="D936" i="7"/>
  <c r="D939" i="7"/>
  <c r="D941" i="7"/>
  <c r="D944" i="7"/>
  <c r="D947" i="7"/>
  <c r="D950" i="7"/>
  <c r="D953" i="7"/>
  <c r="D956" i="7"/>
  <c r="D959" i="7"/>
  <c r="D962" i="7"/>
  <c r="D965" i="7"/>
  <c r="D968" i="7"/>
  <c r="D647" i="7"/>
  <c r="D648" i="7"/>
  <c r="D649" i="7"/>
  <c r="D650" i="7"/>
  <c r="D651" i="7"/>
  <c r="D652" i="7"/>
  <c r="D653" i="7"/>
  <c r="D654" i="7"/>
  <c r="D655" i="7"/>
  <c r="D656" i="7"/>
  <c r="D657" i="7"/>
  <c r="D658" i="7"/>
  <c r="D659" i="7"/>
  <c r="D660" i="7"/>
  <c r="D661" i="7"/>
  <c r="D662" i="7"/>
  <c r="D663" i="7"/>
  <c r="D664" i="7"/>
  <c r="D665" i="7"/>
  <c r="D666" i="7"/>
  <c r="D667" i="7"/>
  <c r="D668" i="7"/>
  <c r="D669" i="7"/>
  <c r="D670" i="7"/>
  <c r="D671" i="7"/>
  <c r="D672" i="7"/>
  <c r="D673" i="7"/>
  <c r="D674" i="7"/>
  <c r="D675" i="7"/>
  <c r="D676" i="7"/>
  <c r="D677" i="7"/>
  <c r="D678" i="7"/>
  <c r="D679" i="7"/>
  <c r="D680" i="7"/>
  <c r="D681" i="7"/>
  <c r="D682" i="7"/>
  <c r="D683" i="7"/>
  <c r="D684" i="7"/>
  <c r="D685" i="7"/>
  <c r="D686" i="7"/>
  <c r="D687" i="7"/>
  <c r="D688" i="7"/>
  <c r="D689" i="7"/>
  <c r="D690" i="7"/>
  <c r="D691" i="7"/>
  <c r="D692" i="7"/>
  <c r="D693" i="7"/>
  <c r="D694" i="7"/>
  <c r="D695" i="7"/>
  <c r="D696" i="7"/>
  <c r="D697" i="7"/>
  <c r="D698" i="7"/>
  <c r="D699" i="7"/>
  <c r="D700" i="7"/>
  <c r="D701" i="7"/>
  <c r="D702" i="7"/>
  <c r="D703" i="7"/>
  <c r="D704" i="7"/>
  <c r="D705" i="7"/>
  <c r="D706" i="7"/>
  <c r="D707" i="7"/>
  <c r="D708" i="7"/>
  <c r="D709" i="7"/>
  <c r="D710" i="7"/>
  <c r="D711" i="7"/>
  <c r="D712" i="7"/>
  <c r="D713" i="7"/>
  <c r="D714" i="7"/>
  <c r="D715" i="7"/>
  <c r="D716" i="7"/>
  <c r="D717" i="7"/>
  <c r="D718" i="7"/>
  <c r="D719" i="7"/>
  <c r="D720" i="7"/>
  <c r="D721" i="7"/>
  <c r="D722" i="7"/>
  <c r="D723" i="7"/>
  <c r="D724" i="7"/>
  <c r="D725" i="7"/>
  <c r="D726" i="7"/>
  <c r="D727" i="7"/>
  <c r="D728" i="7"/>
  <c r="D729" i="7"/>
  <c r="D730" i="7"/>
  <c r="D731" i="7"/>
  <c r="D732" i="7"/>
  <c r="D733" i="7"/>
  <c r="D734" i="7"/>
  <c r="D735" i="7"/>
  <c r="D736" i="7"/>
  <c r="D737" i="7"/>
  <c r="D738" i="7"/>
  <c r="D739" i="7"/>
  <c r="D740" i="7"/>
  <c r="D741" i="7"/>
  <c r="D742" i="7"/>
  <c r="D743" i="7"/>
  <c r="D744" i="7"/>
  <c r="D745" i="7"/>
  <c r="D746" i="7"/>
  <c r="D747" i="7"/>
  <c r="D748" i="7"/>
  <c r="D749" i="7"/>
  <c r="D750" i="7"/>
  <c r="D751" i="7"/>
  <c r="D752" i="7"/>
  <c r="D753" i="7"/>
  <c r="D754" i="7"/>
  <c r="D755" i="7"/>
  <c r="D756" i="7"/>
  <c r="D757" i="7"/>
  <c r="D758" i="7"/>
  <c r="D759" i="7"/>
  <c r="D760" i="7"/>
  <c r="D761" i="7"/>
  <c r="D762" i="7"/>
  <c r="D763" i="7"/>
  <c r="D764" i="7"/>
  <c r="D765" i="7"/>
  <c r="D766" i="7"/>
  <c r="D767" i="7"/>
  <c r="D768" i="7"/>
  <c r="D769" i="7"/>
  <c r="D770" i="7"/>
  <c r="D771" i="7"/>
  <c r="D772" i="7"/>
  <c r="D773" i="7"/>
  <c r="D774" i="7"/>
  <c r="D775" i="7"/>
  <c r="D776" i="7"/>
  <c r="D777" i="7"/>
  <c r="D778" i="7"/>
  <c r="D779" i="7"/>
  <c r="D780" i="7"/>
  <c r="D781" i="7"/>
  <c r="D782" i="7"/>
  <c r="D783" i="7"/>
  <c r="D784" i="7"/>
  <c r="D785" i="7"/>
  <c r="D786" i="7"/>
  <c r="D787" i="7"/>
  <c r="D788" i="7"/>
  <c r="D789" i="7"/>
  <c r="D790" i="7"/>
  <c r="D791" i="7"/>
  <c r="D792" i="7"/>
  <c r="D793" i="7"/>
  <c r="D794" i="7"/>
  <c r="D795" i="7"/>
  <c r="D796" i="7"/>
  <c r="D797" i="7"/>
  <c r="D798" i="7"/>
  <c r="D799" i="7"/>
  <c r="D800" i="7"/>
  <c r="D801" i="7"/>
  <c r="D802" i="7"/>
  <c r="D803" i="7"/>
  <c r="D804" i="7"/>
  <c r="D805" i="7"/>
  <c r="D806" i="7"/>
  <c r="D807" i="7"/>
  <c r="D808" i="7"/>
  <c r="D809" i="7"/>
  <c r="D810" i="7"/>
  <c r="D811" i="7"/>
  <c r="D812" i="7"/>
  <c r="D813" i="7"/>
  <c r="D814" i="7"/>
  <c r="D815" i="7"/>
  <c r="D816" i="7"/>
  <c r="D817" i="7"/>
  <c r="D818" i="7"/>
  <c r="D819" i="7"/>
  <c r="D820" i="7"/>
  <c r="D821" i="7"/>
  <c r="D822" i="7"/>
  <c r="D823" i="7"/>
  <c r="D824" i="7"/>
  <c r="D825" i="7"/>
  <c r="D826" i="7"/>
  <c r="D827" i="7"/>
  <c r="D828" i="7"/>
  <c r="D829" i="7"/>
  <c r="D830" i="7"/>
  <c r="D831" i="7"/>
  <c r="D832" i="7"/>
  <c r="D833" i="7"/>
  <c r="D834" i="7"/>
  <c r="D835" i="7"/>
  <c r="D836" i="7"/>
  <c r="D837" i="7"/>
  <c r="D838" i="7"/>
  <c r="D839" i="7"/>
  <c r="D840" i="7"/>
  <c r="D841" i="7"/>
  <c r="D842" i="7"/>
  <c r="D843" i="7"/>
  <c r="D844" i="7"/>
  <c r="D845" i="7"/>
  <c r="D846" i="7"/>
  <c r="D847" i="7"/>
  <c r="D848" i="7"/>
  <c r="D849" i="7"/>
  <c r="D850" i="7"/>
  <c r="D851" i="7"/>
  <c r="D852" i="7"/>
  <c r="D853" i="7"/>
  <c r="D854" i="7"/>
  <c r="D855" i="7"/>
  <c r="D856" i="7"/>
  <c r="D857" i="7"/>
  <c r="D858" i="7"/>
  <c r="D859" i="7"/>
  <c r="D860" i="7"/>
  <c r="D861" i="7"/>
  <c r="D862" i="7"/>
  <c r="D863" i="7"/>
  <c r="D864" i="7"/>
  <c r="D865" i="7"/>
  <c r="D866" i="7"/>
  <c r="D867" i="7"/>
  <c r="D868" i="7"/>
  <c r="D869" i="7"/>
  <c r="D870" i="7"/>
  <c r="D871" i="7"/>
  <c r="D872" i="7"/>
  <c r="D873" i="7"/>
  <c r="D874" i="7"/>
  <c r="D875" i="7"/>
  <c r="D876" i="7"/>
  <c r="D877" i="7"/>
  <c r="D878" i="7"/>
  <c r="D879" i="7"/>
  <c r="D880" i="7"/>
  <c r="D881" i="7"/>
  <c r="D882" i="7"/>
  <c r="D883" i="7"/>
  <c r="D884" i="7"/>
  <c r="D885" i="7"/>
  <c r="D886" i="7"/>
  <c r="D887" i="7"/>
  <c r="D888" i="7"/>
  <c r="D889" i="7"/>
  <c r="D890" i="7"/>
  <c r="D891" i="7"/>
  <c r="D892" i="7"/>
  <c r="D893" i="7"/>
  <c r="D894" i="7"/>
  <c r="D895" i="7"/>
  <c r="D896" i="7"/>
  <c r="D897" i="7"/>
  <c r="D898" i="7"/>
  <c r="D899" i="7"/>
  <c r="D900" i="7"/>
  <c r="D901" i="7"/>
  <c r="D902" i="7"/>
  <c r="D903" i="7"/>
  <c r="D904" i="7"/>
  <c r="D905" i="7"/>
  <c r="D906" i="7"/>
  <c r="D907" i="7"/>
  <c r="D908" i="7"/>
  <c r="D909" i="7"/>
  <c r="D910" i="7"/>
  <c r="D911" i="7"/>
  <c r="D912" i="7"/>
  <c r="D913" i="7"/>
  <c r="D914" i="7"/>
  <c r="D915" i="7"/>
  <c r="D916" i="7"/>
  <c r="D917" i="7"/>
  <c r="D918" i="7"/>
  <c r="D919" i="7"/>
  <c r="D920" i="7"/>
  <c r="D921" i="7"/>
  <c r="D922" i="7"/>
  <c r="D923" i="7"/>
  <c r="D924" i="7"/>
  <c r="D925" i="7"/>
  <c r="D926" i="7"/>
  <c r="D927" i="7"/>
  <c r="D928" i="7"/>
  <c r="D929" i="7"/>
  <c r="D930" i="7"/>
  <c r="D931" i="7"/>
  <c r="D932" i="7"/>
  <c r="D935" i="7"/>
  <c r="D938" i="7"/>
  <c r="D942" i="7"/>
  <c r="D945" i="7"/>
  <c r="D948" i="7"/>
  <c r="D951" i="7"/>
  <c r="D954" i="7"/>
  <c r="D957" i="7"/>
  <c r="D960" i="7"/>
  <c r="D963" i="7"/>
  <c r="D966" i="7"/>
  <c r="D969" i="7"/>
  <c r="D970" i="7"/>
  <c r="D971" i="7"/>
  <c r="D972" i="7"/>
  <c r="D973" i="7"/>
  <c r="D974" i="7"/>
  <c r="D975" i="7"/>
  <c r="D976" i="7"/>
  <c r="D977" i="7"/>
  <c r="D978" i="7"/>
  <c r="D979" i="7"/>
  <c r="D980" i="7"/>
  <c r="D981" i="7"/>
  <c r="D982" i="7"/>
  <c r="D983" i="7"/>
  <c r="D984" i="7"/>
  <c r="D985" i="7"/>
  <c r="D986" i="7"/>
  <c r="D987" i="7"/>
  <c r="D988" i="7"/>
  <c r="D989" i="7"/>
  <c r="D990" i="7"/>
  <c r="D991" i="7"/>
  <c r="D992" i="7"/>
  <c r="D993" i="7"/>
  <c r="D994" i="7"/>
  <c r="D995" i="7"/>
  <c r="D996" i="7"/>
  <c r="D997" i="7"/>
  <c r="D998" i="7"/>
  <c r="D999" i="7"/>
  <c r="D1000" i="7"/>
  <c r="D1001" i="7"/>
  <c r="D1002" i="7"/>
  <c r="D1003" i="7"/>
  <c r="D1004" i="7"/>
  <c r="D1005" i="7"/>
  <c r="D1006" i="7"/>
  <c r="D1007" i="7"/>
  <c r="D1008" i="7"/>
  <c r="D1009" i="7"/>
  <c r="D1010" i="7"/>
  <c r="D1011" i="7"/>
  <c r="D1012" i="7"/>
  <c r="D1013" i="7"/>
  <c r="D1014" i="7"/>
  <c r="D1015" i="7"/>
  <c r="D1016" i="7"/>
  <c r="D1017" i="7"/>
  <c r="D1018" i="7"/>
  <c r="D1019" i="7"/>
  <c r="D1020" i="7"/>
  <c r="D1021" i="7"/>
  <c r="D1022" i="7"/>
  <c r="D1023" i="7"/>
  <c r="D1024" i="7"/>
  <c r="D1025" i="7"/>
  <c r="D1026" i="7"/>
  <c r="D1027" i="7"/>
  <c r="D1028" i="7"/>
  <c r="D1029" i="7"/>
  <c r="D1030" i="7"/>
  <c r="D1031" i="7"/>
  <c r="D1032" i="7"/>
  <c r="D1033" i="7"/>
  <c r="D1034" i="7"/>
  <c r="D1035" i="7"/>
  <c r="D1036" i="7"/>
  <c r="D1037" i="7"/>
  <c r="D1038" i="7"/>
  <c r="D1039" i="7"/>
  <c r="D1040" i="7"/>
  <c r="D1041" i="7"/>
  <c r="D1042" i="7"/>
  <c r="D1043" i="7"/>
  <c r="D1044" i="7"/>
  <c r="D1045" i="7"/>
  <c r="D1046" i="7"/>
  <c r="D1047" i="7"/>
  <c r="D1048" i="7"/>
  <c r="D1049" i="7"/>
  <c r="D1050" i="7"/>
  <c r="D1051" i="7"/>
  <c r="D1052" i="7"/>
  <c r="D1053" i="7"/>
  <c r="D1054" i="7"/>
  <c r="D1055" i="7"/>
  <c r="D1056" i="7"/>
  <c r="D1057" i="7"/>
  <c r="D1058" i="7"/>
  <c r="D1059" i="7"/>
  <c r="D1060" i="7"/>
  <c r="D1061" i="7"/>
  <c r="D1062" i="7"/>
  <c r="D1063" i="7"/>
  <c r="D1064" i="7"/>
  <c r="D1065" i="7"/>
  <c r="D1066" i="7"/>
  <c r="D1067" i="7"/>
  <c r="D1068" i="7"/>
  <c r="D1069" i="7"/>
  <c r="D1070" i="7"/>
  <c r="D1071" i="7"/>
  <c r="D1072" i="7"/>
  <c r="D1073" i="7"/>
  <c r="D1074" i="7"/>
  <c r="D1075" i="7"/>
  <c r="D1076" i="7"/>
  <c r="D1077" i="7"/>
  <c r="D1078" i="7"/>
  <c r="D1079" i="7"/>
  <c r="D1080" i="7"/>
  <c r="D1081" i="7"/>
  <c r="D1082" i="7"/>
  <c r="D1083" i="7"/>
  <c r="D1084" i="7"/>
  <c r="D1085" i="7"/>
  <c r="D1086" i="7"/>
  <c r="D1087" i="7"/>
  <c r="D1088" i="7"/>
  <c r="D1089" i="7"/>
  <c r="D1090" i="7"/>
  <c r="D1091" i="7"/>
  <c r="D1092" i="7"/>
  <c r="D1093" i="7"/>
  <c r="D1094" i="7"/>
  <c r="D1095" i="7"/>
  <c r="D1096" i="7"/>
  <c r="D1097" i="7"/>
  <c r="D1098" i="7"/>
  <c r="D1099" i="7"/>
  <c r="D1100" i="7"/>
  <c r="D1101" i="7"/>
  <c r="D1102" i="7"/>
  <c r="D1103" i="7"/>
  <c r="D1104" i="7"/>
  <c r="D1105" i="7"/>
  <c r="D1106" i="7"/>
  <c r="D1107" i="7"/>
  <c r="D1108" i="7"/>
  <c r="D1109" i="7"/>
  <c r="D1110" i="7"/>
  <c r="D1111" i="7"/>
  <c r="D1112" i="7"/>
  <c r="D1113" i="7"/>
  <c r="D1114" i="7"/>
  <c r="D1115" i="7"/>
  <c r="D1116" i="7"/>
  <c r="D1117" i="7"/>
  <c r="D1118" i="7"/>
  <c r="D1119" i="7"/>
  <c r="D1120" i="7"/>
  <c r="D1121" i="7"/>
  <c r="D1122" i="7"/>
  <c r="D1123" i="7"/>
  <c r="D1124" i="7"/>
  <c r="D1125" i="7"/>
  <c r="D1126" i="7"/>
  <c r="D1127" i="7"/>
  <c r="D1128" i="7"/>
  <c r="D1129" i="7"/>
  <c r="D1130" i="7"/>
  <c r="D1131" i="7"/>
  <c r="D1132" i="7"/>
  <c r="D1133" i="7"/>
  <c r="D1134" i="7"/>
  <c r="D1135" i="7"/>
  <c r="D1136" i="7"/>
  <c r="D1137" i="7"/>
  <c r="D1138" i="7"/>
  <c r="D1139" i="7"/>
  <c r="D1140" i="7"/>
  <c r="D1141" i="7"/>
  <c r="D1142" i="7"/>
  <c r="D1143" i="7"/>
  <c r="D1144" i="7"/>
  <c r="D1145" i="7"/>
  <c r="D1146" i="7"/>
  <c r="D1147" i="7"/>
  <c r="D1148" i="7"/>
  <c r="D1149" i="7"/>
  <c r="D1150" i="7"/>
  <c r="D1151" i="7"/>
  <c r="D1152" i="7"/>
  <c r="D1153" i="7"/>
  <c r="D1154" i="7"/>
  <c r="D1155" i="7"/>
  <c r="D1156" i="7"/>
  <c r="D1157" i="7"/>
  <c r="D1158" i="7"/>
  <c r="D1159" i="7"/>
  <c r="D1160" i="7"/>
  <c r="D1161" i="7"/>
  <c r="D1162" i="7"/>
  <c r="D1163" i="7"/>
  <c r="D1164" i="7"/>
  <c r="D1165" i="7"/>
  <c r="D1166" i="7"/>
  <c r="D1167" i="7"/>
  <c r="D1168" i="7"/>
  <c r="D1169" i="7"/>
  <c r="D1170" i="7"/>
  <c r="D1171" i="7"/>
  <c r="D1172" i="7"/>
  <c r="D1173" i="7"/>
  <c r="D1174" i="7"/>
  <c r="D1175" i="7"/>
  <c r="D1176" i="7"/>
  <c r="D1177" i="7"/>
  <c r="D1178" i="7"/>
  <c r="D1179" i="7"/>
  <c r="D1180" i="7"/>
  <c r="D1181" i="7"/>
  <c r="D1182" i="7"/>
  <c r="D1183" i="7"/>
  <c r="D1184" i="7"/>
  <c r="D1185" i="7"/>
  <c r="D1186" i="7"/>
  <c r="D1187" i="7"/>
  <c r="D1188" i="7"/>
  <c r="D1189" i="7"/>
  <c r="D1190" i="7"/>
  <c r="D1191" i="7"/>
  <c r="D1192" i="7"/>
  <c r="D1193" i="7"/>
  <c r="D1194" i="7"/>
  <c r="D1195" i="7"/>
  <c r="D1196" i="7"/>
  <c r="D1197" i="7"/>
  <c r="D1198" i="7"/>
  <c r="D1199" i="7"/>
  <c r="D1200" i="7"/>
  <c r="D1201" i="7"/>
  <c r="D1202" i="7"/>
  <c r="D1203" i="7"/>
  <c r="D1204" i="7"/>
  <c r="D1205" i="7"/>
  <c r="D1206" i="7"/>
  <c r="D1207" i="7"/>
  <c r="D1208" i="7"/>
  <c r="D1209" i="7"/>
  <c r="D1210" i="7"/>
  <c r="D1211" i="7"/>
  <c r="D1212" i="7"/>
  <c r="D1213" i="7"/>
  <c r="D1214" i="7"/>
  <c r="D1215" i="7"/>
  <c r="D1216" i="7"/>
  <c r="D1217" i="7"/>
  <c r="D1218" i="7"/>
  <c r="D1219" i="7"/>
  <c r="D1220" i="7"/>
  <c r="D1221" i="7"/>
  <c r="D1222" i="7"/>
  <c r="D1223" i="7"/>
  <c r="D1224" i="7"/>
  <c r="D1225" i="7"/>
  <c r="D1226" i="7"/>
  <c r="D1227" i="7"/>
  <c r="D1228" i="7"/>
  <c r="D1229" i="7"/>
  <c r="D1230" i="7"/>
  <c r="D1231" i="7"/>
  <c r="D1232" i="7"/>
  <c r="D1233" i="7"/>
  <c r="D1234" i="7"/>
  <c r="D1235" i="7"/>
  <c r="D1236" i="7"/>
  <c r="D1237" i="7"/>
  <c r="D1238" i="7"/>
  <c r="D1239" i="7"/>
  <c r="D1240" i="7"/>
  <c r="D1241" i="7"/>
  <c r="D1242" i="7"/>
  <c r="D1243" i="7"/>
  <c r="D1244" i="7"/>
  <c r="D1245" i="7"/>
  <c r="D1246" i="7"/>
  <c r="D1247" i="7"/>
  <c r="D1248" i="7"/>
  <c r="D1249" i="7"/>
  <c r="D1250" i="7"/>
  <c r="D1251" i="7"/>
  <c r="D1252" i="7"/>
  <c r="D1253" i="7"/>
  <c r="D1254" i="7"/>
  <c r="D1255" i="7"/>
  <c r="D1256" i="7"/>
  <c r="D1257" i="7"/>
  <c r="D1258" i="7"/>
  <c r="D1259" i="7"/>
  <c r="D1260" i="7"/>
  <c r="D1261" i="7"/>
  <c r="D1262" i="7"/>
  <c r="D1263" i="7"/>
  <c r="D1264" i="7"/>
  <c r="D1265" i="7"/>
  <c r="D1266" i="7"/>
  <c r="D1267" i="7"/>
  <c r="D1268" i="7"/>
  <c r="D1269" i="7"/>
  <c r="D1270" i="7"/>
  <c r="D1271" i="7"/>
  <c r="D1272" i="7"/>
  <c r="D1273" i="7"/>
  <c r="D1274" i="7"/>
  <c r="D1275" i="7"/>
  <c r="D1276" i="7"/>
  <c r="D1277" i="7"/>
  <c r="D1278" i="7"/>
  <c r="D1279" i="7"/>
  <c r="D1280" i="7"/>
  <c r="D1281" i="7"/>
  <c r="D1282" i="7"/>
  <c r="D1283" i="7"/>
  <c r="D1284" i="7"/>
  <c r="D1285" i="7"/>
  <c r="D1286" i="7"/>
  <c r="D1292" i="7"/>
  <c r="D1295" i="7"/>
  <c r="D1298" i="7"/>
  <c r="D1301" i="7"/>
  <c r="D1304" i="7"/>
  <c r="D1307" i="7"/>
  <c r="D1310" i="7"/>
  <c r="D1313" i="7"/>
  <c r="D1316" i="7"/>
  <c r="D1319" i="7"/>
  <c r="D1322" i="7"/>
  <c r="D1287" i="7"/>
  <c r="D1288" i="7"/>
  <c r="D1289" i="7"/>
  <c r="D1290" i="7"/>
  <c r="D1293" i="7"/>
  <c r="D1296" i="7"/>
  <c r="D1299" i="7"/>
  <c r="D1302" i="7"/>
  <c r="D1305" i="7"/>
  <c r="D1308" i="7"/>
  <c r="D1311" i="7"/>
  <c r="D1314" i="7"/>
  <c r="D1317" i="7"/>
  <c r="D1320" i="7"/>
  <c r="D1291" i="7"/>
  <c r="D1294" i="7"/>
  <c r="D1297" i="7"/>
  <c r="D1300" i="7"/>
  <c r="D1303" i="7"/>
  <c r="D1306" i="7"/>
  <c r="D1309" i="7"/>
  <c r="D1312" i="7"/>
  <c r="D1315" i="7"/>
  <c r="D1318" i="7"/>
  <c r="D1321" i="7"/>
  <c r="D1616" i="7"/>
  <c r="D1619" i="7"/>
  <c r="D1622" i="7"/>
  <c r="D1625" i="7"/>
  <c r="D1628" i="7"/>
  <c r="D1631" i="7"/>
  <c r="D1634" i="7"/>
  <c r="D1637" i="7"/>
  <c r="D1640" i="7"/>
  <c r="D1643" i="7"/>
  <c r="D1646" i="7"/>
  <c r="D1649" i="7"/>
  <c r="D1652" i="7"/>
  <c r="D1655" i="7"/>
  <c r="D1658" i="7"/>
  <c r="D1661" i="7"/>
  <c r="D1604" i="7"/>
  <c r="D1606" i="7"/>
  <c r="D1607" i="7"/>
  <c r="D1608" i="7"/>
  <c r="D1609" i="7"/>
  <c r="D1610" i="7"/>
  <c r="D1611" i="7"/>
  <c r="D1612" i="7"/>
  <c r="D1613" i="7"/>
  <c r="D1614" i="7"/>
  <c r="D1615" i="7"/>
  <c r="D1323" i="7"/>
  <c r="D1324" i="7"/>
  <c r="D1325" i="7"/>
  <c r="D1326" i="7"/>
  <c r="D1327" i="7"/>
  <c r="D1328" i="7"/>
  <c r="D1329" i="7"/>
  <c r="D1330" i="7"/>
  <c r="D1331" i="7"/>
  <c r="D1332" i="7"/>
  <c r="D1333" i="7"/>
  <c r="D1334" i="7"/>
  <c r="D1335" i="7"/>
  <c r="D1336" i="7"/>
  <c r="D1337" i="7"/>
  <c r="D1338" i="7"/>
  <c r="D1339" i="7"/>
  <c r="D1340" i="7"/>
  <c r="D1341" i="7"/>
  <c r="D1342" i="7"/>
  <c r="D1343" i="7"/>
  <c r="D1344" i="7"/>
  <c r="D1345" i="7"/>
  <c r="D1346" i="7"/>
  <c r="D1347" i="7"/>
  <c r="D1348" i="7"/>
  <c r="D1349" i="7"/>
  <c r="D1350" i="7"/>
  <c r="D1351" i="7"/>
  <c r="D1352" i="7"/>
  <c r="D1353" i="7"/>
  <c r="D1354" i="7"/>
  <c r="D1355" i="7"/>
  <c r="D1356" i="7"/>
  <c r="D1357" i="7"/>
  <c r="D1358" i="7"/>
  <c r="D1359" i="7"/>
  <c r="D1360" i="7"/>
  <c r="D1361" i="7"/>
  <c r="D1362" i="7"/>
  <c r="D1363" i="7"/>
  <c r="D1364" i="7"/>
  <c r="D1365" i="7"/>
  <c r="D1366" i="7"/>
  <c r="D1367" i="7"/>
  <c r="D1368" i="7"/>
  <c r="D1369" i="7"/>
  <c r="D1370" i="7"/>
  <c r="D1371" i="7"/>
  <c r="D1372" i="7"/>
  <c r="D1373" i="7"/>
  <c r="D1374" i="7"/>
  <c r="D1375" i="7"/>
  <c r="D1376" i="7"/>
  <c r="D1377" i="7"/>
  <c r="D1378" i="7"/>
  <c r="D1379" i="7"/>
  <c r="D1380" i="7"/>
  <c r="D1381" i="7"/>
  <c r="D1382" i="7"/>
  <c r="D1383" i="7"/>
  <c r="D1384" i="7"/>
  <c r="D1385" i="7"/>
  <c r="D1386" i="7"/>
  <c r="D1387" i="7"/>
  <c r="D1388" i="7"/>
  <c r="D1389" i="7"/>
  <c r="D1390" i="7"/>
  <c r="D1391" i="7"/>
  <c r="D1392" i="7"/>
  <c r="D1393" i="7"/>
  <c r="D1394" i="7"/>
  <c r="D1395" i="7"/>
  <c r="D1396" i="7"/>
  <c r="D1397" i="7"/>
  <c r="D1398" i="7"/>
  <c r="D1399" i="7"/>
  <c r="D1400" i="7"/>
  <c r="D1401" i="7"/>
  <c r="D1402" i="7"/>
  <c r="D1403" i="7"/>
  <c r="D1404" i="7"/>
  <c r="D1405" i="7"/>
  <c r="D1406" i="7"/>
  <c r="D1407" i="7"/>
  <c r="D1408" i="7"/>
  <c r="D1409" i="7"/>
  <c r="D1410" i="7"/>
  <c r="D1411" i="7"/>
  <c r="D1412" i="7"/>
  <c r="D1413" i="7"/>
  <c r="D1414" i="7"/>
  <c r="D1415" i="7"/>
  <c r="D1416" i="7"/>
  <c r="D1417" i="7"/>
  <c r="D1418" i="7"/>
  <c r="D1419" i="7"/>
  <c r="D1420" i="7"/>
  <c r="D1421" i="7"/>
  <c r="D1422" i="7"/>
  <c r="D1423" i="7"/>
  <c r="D1424" i="7"/>
  <c r="D1425" i="7"/>
  <c r="D1426" i="7"/>
  <c r="D1427" i="7"/>
  <c r="D1428" i="7"/>
  <c r="D1429" i="7"/>
  <c r="D1430" i="7"/>
  <c r="D1431" i="7"/>
  <c r="D1432" i="7"/>
  <c r="D1433" i="7"/>
  <c r="D1434" i="7"/>
  <c r="D1435" i="7"/>
  <c r="D1436" i="7"/>
  <c r="D1437" i="7"/>
  <c r="D1438" i="7"/>
  <c r="D1439" i="7"/>
  <c r="D1440" i="7"/>
  <c r="D1441" i="7"/>
  <c r="D1442" i="7"/>
  <c r="D1443" i="7"/>
  <c r="D1444" i="7"/>
  <c r="D1445" i="7"/>
  <c r="D1446" i="7"/>
  <c r="D1447" i="7"/>
  <c r="D1448" i="7"/>
  <c r="D1449" i="7"/>
  <c r="D1450" i="7"/>
  <c r="D1451" i="7"/>
  <c r="D1452" i="7"/>
  <c r="D1453" i="7"/>
  <c r="D1454" i="7"/>
  <c r="D1455" i="7"/>
  <c r="D1456" i="7"/>
  <c r="D1457" i="7"/>
  <c r="D1458" i="7"/>
  <c r="D1459" i="7"/>
  <c r="D1460" i="7"/>
  <c r="D1461" i="7"/>
  <c r="D1462" i="7"/>
  <c r="D1463" i="7"/>
  <c r="D1464" i="7"/>
  <c r="D1465" i="7"/>
  <c r="D1466" i="7"/>
  <c r="D1467" i="7"/>
  <c r="D1468" i="7"/>
  <c r="D1469" i="7"/>
  <c r="D1470" i="7"/>
  <c r="D1471" i="7"/>
  <c r="D1472" i="7"/>
  <c r="D1473" i="7"/>
  <c r="D1474" i="7"/>
  <c r="D1475" i="7"/>
  <c r="D1476" i="7"/>
  <c r="D1477" i="7"/>
  <c r="D1478" i="7"/>
  <c r="D1479" i="7"/>
  <c r="D1480" i="7"/>
  <c r="D1481" i="7"/>
  <c r="D1482" i="7"/>
  <c r="D1483" i="7"/>
  <c r="D1484" i="7"/>
  <c r="D1485" i="7"/>
  <c r="D1486" i="7"/>
  <c r="D1487" i="7"/>
  <c r="D1488" i="7"/>
  <c r="D1489" i="7"/>
  <c r="D1490" i="7"/>
  <c r="D1491" i="7"/>
  <c r="D1492" i="7"/>
  <c r="D1493" i="7"/>
  <c r="D1494" i="7"/>
  <c r="D1495" i="7"/>
  <c r="D1496" i="7"/>
  <c r="D1497" i="7"/>
  <c r="D1498" i="7"/>
  <c r="D1499" i="7"/>
  <c r="D1500" i="7"/>
  <c r="D1501" i="7"/>
  <c r="D1502" i="7"/>
  <c r="D1503" i="7"/>
  <c r="D1504" i="7"/>
  <c r="D1505" i="7"/>
  <c r="D1506" i="7"/>
  <c r="D1507" i="7"/>
  <c r="D1508" i="7"/>
  <c r="D1509" i="7"/>
  <c r="D1510" i="7"/>
  <c r="D1511" i="7"/>
  <c r="D1512" i="7"/>
  <c r="D1513" i="7"/>
  <c r="D1514" i="7"/>
  <c r="D1515" i="7"/>
  <c r="D1516" i="7"/>
  <c r="D1517" i="7"/>
  <c r="D1518" i="7"/>
  <c r="D1519" i="7"/>
  <c r="D1520" i="7"/>
  <c r="D1521" i="7"/>
  <c r="D1522" i="7"/>
  <c r="D1523" i="7"/>
  <c r="D1524" i="7"/>
  <c r="D1525" i="7"/>
  <c r="D1526" i="7"/>
  <c r="D1527" i="7"/>
  <c r="D1528" i="7"/>
  <c r="D1529" i="7"/>
  <c r="D1530" i="7"/>
  <c r="D1531" i="7"/>
  <c r="D1532" i="7"/>
  <c r="D1533" i="7"/>
  <c r="D1534" i="7"/>
  <c r="D1535" i="7"/>
  <c r="D1536" i="7"/>
  <c r="D1537" i="7"/>
  <c r="D1538" i="7"/>
  <c r="D1539" i="7"/>
  <c r="D1540" i="7"/>
  <c r="D1541" i="7"/>
  <c r="D1542" i="7"/>
  <c r="D1543" i="7"/>
  <c r="D1544" i="7"/>
  <c r="D1545" i="7"/>
  <c r="D1546" i="7"/>
  <c r="D1547" i="7"/>
  <c r="D1548" i="7"/>
  <c r="D1549" i="7"/>
  <c r="D1550" i="7"/>
  <c r="D1551" i="7"/>
  <c r="D1552" i="7"/>
  <c r="D1553" i="7"/>
  <c r="D1554" i="7"/>
  <c r="D1555" i="7"/>
  <c r="D1556" i="7"/>
  <c r="D1557" i="7"/>
  <c r="D1558" i="7"/>
  <c r="D1559" i="7"/>
  <c r="D1560" i="7"/>
  <c r="D1561" i="7"/>
  <c r="D1562" i="7"/>
  <c r="D1563" i="7"/>
  <c r="D1564" i="7"/>
  <c r="D1565" i="7"/>
  <c r="D1566" i="7"/>
  <c r="D1567" i="7"/>
  <c r="D1568" i="7"/>
  <c r="D1569" i="7"/>
  <c r="D1570" i="7"/>
  <c r="D1571" i="7"/>
  <c r="D1572" i="7"/>
  <c r="D1573" i="7"/>
  <c r="D1574" i="7"/>
  <c r="D1575" i="7"/>
  <c r="D1576" i="7"/>
  <c r="D1577" i="7"/>
  <c r="D1578" i="7"/>
  <c r="D1579" i="7"/>
  <c r="D1580" i="7"/>
  <c r="D1581" i="7"/>
  <c r="D1582" i="7"/>
  <c r="D1583" i="7"/>
  <c r="D1584" i="7"/>
  <c r="D1585" i="7"/>
  <c r="D1586" i="7"/>
  <c r="D1587" i="7"/>
  <c r="D1588" i="7"/>
  <c r="D1589" i="7"/>
  <c r="D1590" i="7"/>
  <c r="D1591" i="7"/>
  <c r="D1592" i="7"/>
  <c r="D1593" i="7"/>
  <c r="D1594" i="7"/>
  <c r="D1595" i="7"/>
  <c r="D1596" i="7"/>
  <c r="D1597" i="7"/>
  <c r="D1598" i="7"/>
  <c r="D1599" i="7"/>
  <c r="D1600" i="7"/>
  <c r="D1601" i="7"/>
  <c r="D1602" i="7"/>
  <c r="D1603" i="7"/>
  <c r="D1617" i="7"/>
  <c r="D1620" i="7"/>
  <c r="D1623" i="7"/>
  <c r="D1626" i="7"/>
  <c r="D1629" i="7"/>
  <c r="D1632" i="7"/>
  <c r="D1635" i="7"/>
  <c r="D1638" i="7"/>
  <c r="D1641" i="7"/>
  <c r="D1644" i="7"/>
  <c r="D1647" i="7"/>
  <c r="D1650" i="7"/>
  <c r="D1653" i="7"/>
  <c r="D1656" i="7"/>
  <c r="D1659" i="7"/>
  <c r="D1662" i="7"/>
  <c r="D1618" i="7"/>
  <c r="D1621" i="7"/>
  <c r="D1624" i="7"/>
  <c r="D1627" i="7"/>
  <c r="D1630" i="7"/>
  <c r="D1633" i="7"/>
  <c r="D1636" i="7"/>
  <c r="D1639" i="7"/>
  <c r="D1642" i="7"/>
  <c r="D1645" i="7"/>
  <c r="D1648" i="7"/>
  <c r="D1651" i="7"/>
  <c r="D1654" i="7"/>
  <c r="D1657" i="7"/>
  <c r="D1660" i="7"/>
  <c r="D1663" i="7"/>
  <c r="D1605" i="7"/>
  <c r="D1664" i="7"/>
  <c r="D1665" i="7"/>
  <c r="D1666" i="7"/>
  <c r="D1667" i="7"/>
  <c r="D1668" i="7"/>
  <c r="D1669" i="7"/>
  <c r="D1670" i="7"/>
  <c r="D1671" i="7"/>
  <c r="D1672" i="7"/>
  <c r="D1673" i="7"/>
  <c r="D1674" i="7"/>
  <c r="D1675" i="7"/>
  <c r="D1676" i="7"/>
  <c r="D1677" i="7"/>
  <c r="D1678" i="7"/>
  <c r="D1679" i="7"/>
  <c r="D1680" i="7"/>
  <c r="D1681" i="7"/>
  <c r="D1682" i="7"/>
  <c r="D1683" i="7"/>
  <c r="D1684" i="7"/>
  <c r="D1685" i="7"/>
  <c r="D1686" i="7"/>
  <c r="D1687" i="7"/>
  <c r="D1688" i="7"/>
  <c r="D1689" i="7"/>
  <c r="D1690" i="7"/>
  <c r="D1691" i="7"/>
  <c r="D1692" i="7"/>
  <c r="D1693" i="7"/>
  <c r="D1694" i="7"/>
  <c r="D1695" i="7"/>
  <c r="D1696" i="7"/>
  <c r="D1697" i="7"/>
  <c r="D1698" i="7"/>
  <c r="D1699" i="7"/>
  <c r="D1700" i="7"/>
  <c r="D1701" i="7"/>
  <c r="D1702" i="7"/>
  <c r="D1703" i="7"/>
  <c r="D1704" i="7"/>
  <c r="D1705" i="7"/>
  <c r="D1706" i="7"/>
  <c r="D1707" i="7"/>
  <c r="D1708" i="7"/>
  <c r="D1709" i="7"/>
  <c r="D1710" i="7"/>
  <c r="D1711" i="7"/>
  <c r="D1712" i="7"/>
  <c r="D1713" i="7"/>
  <c r="D1714" i="7"/>
  <c r="D1715" i="7"/>
  <c r="D1716" i="7"/>
  <c r="D1717" i="7"/>
  <c r="D1718" i="7"/>
  <c r="D1719" i="7"/>
  <c r="D1720" i="7"/>
  <c r="D1721" i="7"/>
  <c r="D1722" i="7"/>
  <c r="D1723" i="7"/>
  <c r="D1724" i="7"/>
  <c r="D1725" i="7"/>
  <c r="D1726" i="7"/>
  <c r="D1727" i="7"/>
  <c r="D1728" i="7"/>
  <c r="D1729" i="7"/>
  <c r="D1730" i="7"/>
  <c r="D1731" i="7"/>
  <c r="D1732" i="7"/>
  <c r="D1733" i="7"/>
  <c r="D1734" i="7"/>
  <c r="D1735" i="7"/>
  <c r="D1736" i="7"/>
  <c r="D1737" i="7"/>
  <c r="D1738" i="7"/>
  <c r="D1739" i="7"/>
  <c r="D1740" i="7"/>
  <c r="D1741" i="7"/>
  <c r="D1742" i="7"/>
  <c r="D1743" i="7"/>
  <c r="D1744" i="7"/>
  <c r="D1745" i="7"/>
  <c r="D1746" i="7"/>
  <c r="D1747" i="7"/>
  <c r="D1748" i="7"/>
  <c r="D1749" i="7"/>
  <c r="D1750" i="7"/>
  <c r="D1751" i="7"/>
  <c r="D1752" i="7"/>
  <c r="D1753" i="7"/>
  <c r="D1754" i="7"/>
  <c r="D1755" i="7"/>
  <c r="D1756" i="7"/>
  <c r="D1757" i="7"/>
  <c r="D1758" i="7"/>
  <c r="D1759" i="7"/>
  <c r="D1760" i="7"/>
  <c r="D1761" i="7"/>
  <c r="D1762" i="7"/>
  <c r="D1763" i="7"/>
  <c r="D1764" i="7"/>
  <c r="D1765" i="7"/>
  <c r="D1766" i="7"/>
  <c r="D1767" i="7"/>
  <c r="D1768" i="7"/>
  <c r="D1769" i="7"/>
  <c r="D1770" i="7"/>
  <c r="D1771" i="7"/>
  <c r="D1772" i="7"/>
  <c r="D1773" i="7"/>
  <c r="D1774" i="7"/>
  <c r="D1775" i="7"/>
  <c r="D1776" i="7"/>
  <c r="D1777" i="7"/>
  <c r="D1778" i="7"/>
  <c r="D1779" i="7"/>
  <c r="D1780" i="7"/>
  <c r="D1781" i="7"/>
  <c r="D1782" i="7"/>
  <c r="D1783" i="7"/>
  <c r="D1784" i="7"/>
  <c r="D1785" i="7"/>
  <c r="D1786" i="7"/>
  <c r="D1787" i="7"/>
  <c r="D1788" i="7"/>
  <c r="D1789" i="7"/>
  <c r="D1790" i="7"/>
  <c r="D1791" i="7"/>
  <c r="D1792" i="7"/>
  <c r="D1793" i="7"/>
  <c r="D1794" i="7"/>
  <c r="D1795" i="7"/>
  <c r="D1796" i="7"/>
  <c r="D1797" i="7"/>
  <c r="D1798" i="7"/>
  <c r="D1799" i="7"/>
  <c r="D1800" i="7"/>
  <c r="D1801" i="7"/>
  <c r="D1802" i="7"/>
  <c r="D1803" i="7"/>
  <c r="D1804" i="7"/>
  <c r="D1805" i="7"/>
  <c r="D1806" i="7"/>
  <c r="D1807" i="7"/>
  <c r="D1808" i="7"/>
  <c r="D1809" i="7"/>
  <c r="D1810" i="7"/>
  <c r="D1811" i="7"/>
  <c r="D1812" i="7"/>
  <c r="D1813" i="7"/>
  <c r="D1814" i="7"/>
  <c r="D1815" i="7"/>
  <c r="D1816" i="7"/>
  <c r="D1817" i="7"/>
  <c r="D1818" i="7"/>
  <c r="D1819" i="7"/>
  <c r="D1820" i="7"/>
  <c r="D1821" i="7"/>
  <c r="D1822" i="7"/>
  <c r="D1823" i="7"/>
  <c r="D1824" i="7"/>
  <c r="D1825" i="7"/>
  <c r="D1826" i="7"/>
  <c r="D1827" i="7"/>
  <c r="D1828" i="7"/>
  <c r="D1829" i="7"/>
  <c r="D1830" i="7"/>
  <c r="D1831" i="7"/>
  <c r="D1832" i="7"/>
  <c r="D1833" i="7"/>
  <c r="D1834" i="7"/>
  <c r="D1835" i="7"/>
  <c r="D1836" i="7"/>
  <c r="D1837" i="7"/>
  <c r="D1838" i="7"/>
  <c r="D1839" i="7"/>
  <c r="D1840" i="7"/>
  <c r="D1841" i="7"/>
  <c r="D1842" i="7"/>
  <c r="D1843" i="7"/>
  <c r="D1844" i="7"/>
  <c r="D1845" i="7"/>
  <c r="D1846" i="7"/>
  <c r="D1847" i="7"/>
  <c r="D1848" i="7"/>
  <c r="D1849" i="7"/>
  <c r="D1850" i="7"/>
  <c r="D1851" i="7"/>
  <c r="D1852" i="7"/>
  <c r="D1853" i="7"/>
  <c r="D1854" i="7"/>
  <c r="D1855" i="7"/>
  <c r="D1856" i="7"/>
  <c r="D1857" i="7"/>
  <c r="D1858" i="7"/>
  <c r="D1859" i="7"/>
  <c r="D1860" i="7"/>
  <c r="D1861" i="7"/>
  <c r="D1862" i="7"/>
  <c r="D1863" i="7"/>
  <c r="D1864" i="7"/>
  <c r="D1865" i="7"/>
  <c r="D1866" i="7"/>
  <c r="D1867" i="7"/>
  <c r="D1868" i="7"/>
  <c r="D1869" i="7"/>
  <c r="D1870" i="7"/>
  <c r="D1871" i="7"/>
  <c r="D1872" i="7"/>
  <c r="D1873" i="7"/>
  <c r="D1874" i="7"/>
  <c r="D1875" i="7"/>
  <c r="D1876" i="7"/>
  <c r="D1877" i="7"/>
  <c r="D1878" i="7"/>
  <c r="D1879" i="7"/>
  <c r="D1880" i="7"/>
  <c r="D1881" i="7"/>
  <c r="D1882" i="7"/>
  <c r="D1883" i="7"/>
  <c r="D1884" i="7"/>
  <c r="D1885" i="7"/>
  <c r="D1886" i="7"/>
  <c r="D1887" i="7"/>
  <c r="D1888" i="7"/>
  <c r="D1889" i="7"/>
  <c r="D1890" i="7"/>
  <c r="D1891" i="7"/>
  <c r="D1892" i="7"/>
  <c r="D1893" i="7"/>
  <c r="D1894" i="7"/>
  <c r="D1895" i="7"/>
  <c r="D1896" i="7"/>
  <c r="D1897" i="7"/>
  <c r="D1898" i="7"/>
  <c r="D1899" i="7"/>
  <c r="D1900" i="7"/>
  <c r="D1901" i="7"/>
  <c r="D1902" i="7"/>
  <c r="D1903" i="7"/>
  <c r="D1904" i="7"/>
  <c r="D1905" i="7"/>
  <c r="D1906" i="7"/>
  <c r="D1907" i="7"/>
  <c r="D1908" i="7"/>
  <c r="D1909" i="7"/>
  <c r="D1910" i="7"/>
  <c r="D1911" i="7"/>
  <c r="D1912" i="7"/>
  <c r="D1913" i="7"/>
  <c r="D1914" i="7"/>
  <c r="D1915" i="7"/>
  <c r="D1916" i="7"/>
  <c r="D1917" i="7"/>
  <c r="D1918" i="7"/>
  <c r="D1919" i="7"/>
  <c r="D1920" i="7"/>
  <c r="D1921" i="7"/>
  <c r="D1922" i="7"/>
  <c r="D1923" i="7"/>
  <c r="D1924" i="7"/>
  <c r="D1925" i="7"/>
  <c r="D1926" i="7"/>
  <c r="D1927" i="7"/>
  <c r="D1928" i="7"/>
  <c r="D1929" i="7"/>
  <c r="D1930" i="7"/>
  <c r="D1931" i="7"/>
  <c r="D1932" i="7"/>
  <c r="D1933" i="7"/>
  <c r="D1934" i="7"/>
  <c r="D1935" i="7"/>
  <c r="D1936" i="7"/>
  <c r="D1937" i="7"/>
  <c r="D1938" i="7"/>
  <c r="D1939" i="7"/>
  <c r="D1940" i="7"/>
  <c r="D1942" i="7"/>
  <c r="D1945" i="7"/>
  <c r="D1943" i="7"/>
  <c r="D1946" i="7"/>
  <c r="D1941" i="7"/>
  <c r="D1944" i="7"/>
  <c r="D1947" i="7"/>
  <c r="D1948" i="7"/>
  <c r="D1949" i="7"/>
  <c r="D1950" i="7"/>
  <c r="D1951" i="7"/>
  <c r="D1952" i="7"/>
  <c r="D1953" i="7"/>
  <c r="D1954" i="7"/>
  <c r="D1955" i="7"/>
  <c r="D1956" i="7"/>
  <c r="D1957" i="7"/>
  <c r="D1958" i="7"/>
  <c r="D1959" i="7"/>
  <c r="D1960" i="7"/>
  <c r="D1961" i="7"/>
  <c r="D1962" i="7"/>
  <c r="D1963" i="7"/>
  <c r="D1964" i="7"/>
  <c r="D1965" i="7"/>
  <c r="D1966" i="7"/>
  <c r="D1967" i="7"/>
  <c r="D1968" i="7"/>
  <c r="D1969" i="7"/>
  <c r="D1970" i="7"/>
  <c r="D1971" i="7"/>
  <c r="D1972" i="7"/>
  <c r="D1973" i="7"/>
  <c r="D1974" i="7"/>
  <c r="D1975" i="7"/>
  <c r="D1976" i="7"/>
  <c r="D1977" i="7"/>
  <c r="D1978" i="7"/>
  <c r="D1979" i="7"/>
  <c r="D1980" i="7"/>
  <c r="D1981" i="7"/>
  <c r="D1982" i="7"/>
  <c r="D1983" i="7"/>
  <c r="D1984" i="7"/>
  <c r="D1985" i="7"/>
  <c r="D1986" i="7"/>
  <c r="D1987" i="7"/>
  <c r="D1988" i="7"/>
  <c r="D1989" i="7"/>
  <c r="D1990" i="7"/>
  <c r="D1991" i="7"/>
  <c r="D1992" i="7"/>
  <c r="D1993" i="7"/>
  <c r="D1994" i="7"/>
  <c r="D1995" i="7"/>
  <c r="D1996" i="7"/>
  <c r="D1997" i="7"/>
  <c r="D1998" i="7"/>
  <c r="D1999" i="7"/>
  <c r="D2000" i="7"/>
  <c r="D2001" i="7"/>
  <c r="D2002" i="7"/>
  <c r="D2003" i="7"/>
  <c r="D2004" i="7"/>
  <c r="D2005" i="7"/>
  <c r="D2006" i="7"/>
  <c r="D2007" i="7"/>
  <c r="D2008" i="7"/>
  <c r="D2009" i="7"/>
  <c r="D2010" i="7"/>
  <c r="D2011" i="7"/>
  <c r="D2012" i="7"/>
  <c r="D2013" i="7"/>
  <c r="D2014" i="7"/>
  <c r="D2015" i="7"/>
  <c r="D2016" i="7"/>
  <c r="D2017" i="7"/>
  <c r="D2018" i="7"/>
  <c r="D2019" i="7"/>
  <c r="D2020" i="7"/>
  <c r="D2021" i="7"/>
  <c r="D2022" i="7"/>
  <c r="D2023" i="7"/>
  <c r="D2024" i="7"/>
  <c r="D2025" i="7"/>
  <c r="D2026" i="7"/>
  <c r="D2027" i="7"/>
  <c r="D2028" i="7"/>
  <c r="D2029" i="7"/>
  <c r="D2030" i="7"/>
  <c r="D2031" i="7"/>
  <c r="D2032" i="7"/>
  <c r="D2033" i="7"/>
  <c r="D2034" i="7"/>
  <c r="D2035" i="7"/>
  <c r="D2036" i="7"/>
  <c r="D2037" i="7"/>
  <c r="D2038" i="7"/>
  <c r="D2039" i="7"/>
  <c r="D2040" i="7"/>
  <c r="D2041" i="7"/>
  <c r="D2042" i="7"/>
  <c r="D2043" i="7"/>
  <c r="D2044" i="7"/>
  <c r="D2045" i="7"/>
  <c r="D2046" i="7"/>
  <c r="D2047" i="7"/>
  <c r="D2048" i="7"/>
  <c r="D2049" i="7"/>
  <c r="D2050" i="7"/>
  <c r="D2051" i="7"/>
  <c r="D2052" i="7"/>
  <c r="D2053" i="7"/>
  <c r="D2054" i="7"/>
  <c r="D2055" i="7"/>
  <c r="D2056" i="7"/>
  <c r="D2057" i="7"/>
  <c r="D2058" i="7"/>
  <c r="D2059" i="7"/>
  <c r="D2060" i="7"/>
  <c r="D2061" i="7"/>
  <c r="D2062" i="7"/>
  <c r="D2063" i="7"/>
  <c r="D2064" i="7"/>
  <c r="D2065" i="7"/>
  <c r="D2066" i="7"/>
  <c r="D2067" i="7"/>
  <c r="D2068" i="7"/>
  <c r="D2069" i="7"/>
  <c r="D2070" i="7"/>
  <c r="D2071" i="7"/>
  <c r="D2072" i="7"/>
  <c r="D2073" i="7"/>
  <c r="D2074" i="7"/>
  <c r="D2075" i="7"/>
  <c r="D2076" i="7"/>
  <c r="D2077" i="7"/>
  <c r="D2078" i="7"/>
  <c r="D2079" i="7"/>
  <c r="D2080" i="7"/>
  <c r="D2081" i="7"/>
  <c r="D2082" i="7"/>
  <c r="D2083" i="7"/>
  <c r="D2084" i="7"/>
  <c r="D2085" i="7"/>
  <c r="D2086" i="7"/>
  <c r="D2087" i="7"/>
  <c r="D2088" i="7"/>
  <c r="D2089" i="7"/>
  <c r="D2090" i="7"/>
  <c r="D2091" i="7"/>
  <c r="D2092" i="7"/>
  <c r="D2093" i="7"/>
  <c r="D2094" i="7"/>
  <c r="D2095" i="7"/>
  <c r="D2096" i="7"/>
  <c r="D2097" i="7"/>
  <c r="D2098" i="7"/>
  <c r="D2099" i="7"/>
  <c r="D2100" i="7"/>
  <c r="D2101" i="7"/>
  <c r="D2102" i="7"/>
  <c r="D2103" i="7"/>
  <c r="D2104" i="7"/>
  <c r="D2105" i="7"/>
  <c r="D2106" i="7"/>
  <c r="D2107" i="7"/>
  <c r="D2108" i="7"/>
  <c r="D2109" i="7"/>
  <c r="D2110" i="7"/>
  <c r="D2111" i="7"/>
  <c r="D2112" i="7"/>
  <c r="D2114" i="7"/>
  <c r="D2123" i="7"/>
  <c r="D2126" i="7"/>
  <c r="D2129" i="7"/>
  <c r="D2132" i="7"/>
  <c r="D2135" i="7"/>
  <c r="D2138" i="7"/>
  <c r="D2141" i="7"/>
  <c r="D2144" i="7"/>
  <c r="D2147" i="7"/>
  <c r="D2150" i="7"/>
  <c r="D2113" i="7"/>
  <c r="D2124" i="7"/>
  <c r="D2127" i="7"/>
  <c r="D2130" i="7"/>
  <c r="D2133" i="7"/>
  <c r="D2136" i="7"/>
  <c r="D2139" i="7"/>
  <c r="D2142" i="7"/>
  <c r="D2145" i="7"/>
  <c r="D2148" i="7"/>
  <c r="D2151" i="7"/>
  <c r="D2115" i="7"/>
  <c r="D2116" i="7"/>
  <c r="D2117" i="7"/>
  <c r="D2118" i="7"/>
  <c r="D2119" i="7"/>
  <c r="D2120" i="7"/>
  <c r="D2121" i="7"/>
  <c r="D2122" i="7"/>
  <c r="D2125" i="7"/>
  <c r="D2128" i="7"/>
  <c r="D2131" i="7"/>
  <c r="D2134" i="7"/>
  <c r="D2137" i="7"/>
  <c r="D2140" i="7"/>
  <c r="D2143" i="7"/>
  <c r="D2146" i="7"/>
  <c r="D2149" i="7"/>
  <c r="D2276" i="7"/>
  <c r="D2279" i="7"/>
  <c r="D2284" i="7"/>
  <c r="D2275" i="7"/>
  <c r="D2278" i="7"/>
  <c r="D2281" i="7"/>
  <c r="D2282" i="7"/>
  <c r="D2285" i="7"/>
  <c r="D2152" i="7"/>
  <c r="D2153" i="7"/>
  <c r="D2154" i="7"/>
  <c r="D2155" i="7"/>
  <c r="D2156" i="7"/>
  <c r="D2157" i="7"/>
  <c r="D2158" i="7"/>
  <c r="D2159" i="7"/>
  <c r="D2160" i="7"/>
  <c r="D2161" i="7"/>
  <c r="D2162" i="7"/>
  <c r="D2163" i="7"/>
  <c r="D2164" i="7"/>
  <c r="D2165" i="7"/>
  <c r="D2166" i="7"/>
  <c r="D2167" i="7"/>
  <c r="D2168" i="7"/>
  <c r="D2169" i="7"/>
  <c r="D2170" i="7"/>
  <c r="D2171" i="7"/>
  <c r="D2172" i="7"/>
  <c r="D2173" i="7"/>
  <c r="D2174" i="7"/>
  <c r="D2175" i="7"/>
  <c r="D2176" i="7"/>
  <c r="D2177" i="7"/>
  <c r="D2178" i="7"/>
  <c r="D2179" i="7"/>
  <c r="D2180" i="7"/>
  <c r="D2181" i="7"/>
  <c r="D2182" i="7"/>
  <c r="D2183" i="7"/>
  <c r="D2184" i="7"/>
  <c r="D2185" i="7"/>
  <c r="D2186" i="7"/>
  <c r="D2187" i="7"/>
  <c r="D2188" i="7"/>
  <c r="D2189" i="7"/>
  <c r="D2190" i="7"/>
  <c r="D2191" i="7"/>
  <c r="D2192" i="7"/>
  <c r="D2193" i="7"/>
  <c r="D2194" i="7"/>
  <c r="D2195" i="7"/>
  <c r="D2196" i="7"/>
  <c r="D2197" i="7"/>
  <c r="D2198" i="7"/>
  <c r="D2199" i="7"/>
  <c r="D2200" i="7"/>
  <c r="D2201" i="7"/>
  <c r="D2202" i="7"/>
  <c r="D2203" i="7"/>
  <c r="D2204" i="7"/>
  <c r="D2205" i="7"/>
  <c r="D2206" i="7"/>
  <c r="D2207" i="7"/>
  <c r="D2208" i="7"/>
  <c r="D2209" i="7"/>
  <c r="D2210" i="7"/>
  <c r="D2211" i="7"/>
  <c r="D2212" i="7"/>
  <c r="D2213" i="7"/>
  <c r="D2214" i="7"/>
  <c r="D2215" i="7"/>
  <c r="D2216" i="7"/>
  <c r="D2217" i="7"/>
  <c r="D2218" i="7"/>
  <c r="D2219" i="7"/>
  <c r="D2220" i="7"/>
  <c r="D2221" i="7"/>
  <c r="D2222" i="7"/>
  <c r="D2223" i="7"/>
  <c r="D2224" i="7"/>
  <c r="D2225" i="7"/>
  <c r="D2226" i="7"/>
  <c r="D2227" i="7"/>
  <c r="D2228" i="7"/>
  <c r="D2229" i="7"/>
  <c r="D2230" i="7"/>
  <c r="D2231" i="7"/>
  <c r="D2232" i="7"/>
  <c r="D2233" i="7"/>
  <c r="D2234" i="7"/>
  <c r="D2235" i="7"/>
  <c r="D2236" i="7"/>
  <c r="D2237" i="7"/>
  <c r="D2238" i="7"/>
  <c r="D2239" i="7"/>
  <c r="D2240" i="7"/>
  <c r="D2241" i="7"/>
  <c r="D2242" i="7"/>
  <c r="D2243" i="7"/>
  <c r="D2244" i="7"/>
  <c r="D2245" i="7"/>
  <c r="D2246" i="7"/>
  <c r="D2247" i="7"/>
  <c r="D2248" i="7"/>
  <c r="D2249" i="7"/>
  <c r="D2250" i="7"/>
  <c r="D2251" i="7"/>
  <c r="D2252" i="7"/>
  <c r="D2253" i="7"/>
  <c r="D2254" i="7"/>
  <c r="D2255" i="7"/>
  <c r="D2256" i="7"/>
  <c r="D2257" i="7"/>
  <c r="D2258" i="7"/>
  <c r="D2259" i="7"/>
  <c r="D2260" i="7"/>
  <c r="D2261" i="7"/>
  <c r="D2262" i="7"/>
  <c r="D2263" i="7"/>
  <c r="D2264" i="7"/>
  <c r="D2265" i="7"/>
  <c r="D2266" i="7"/>
  <c r="D2267" i="7"/>
  <c r="D2268" i="7"/>
  <c r="D2269" i="7"/>
  <c r="D2270" i="7"/>
  <c r="D2271" i="7"/>
  <c r="D2272" i="7"/>
  <c r="D2273" i="7"/>
  <c r="D2274" i="7"/>
  <c r="D2277" i="7"/>
  <c r="D2280" i="7"/>
  <c r="D2283" i="7"/>
  <c r="D2286" i="7"/>
  <c r="D2287" i="7"/>
  <c r="D2288" i="7"/>
  <c r="D2289" i="7"/>
  <c r="D2290" i="7"/>
  <c r="D2291" i="7"/>
  <c r="D2292" i="7"/>
  <c r="D2293" i="7"/>
  <c r="D2294" i="7"/>
  <c r="D2295" i="7"/>
  <c r="D2296" i="7"/>
  <c r="D2297" i="7"/>
  <c r="D2298" i="7"/>
  <c r="D2299" i="7"/>
  <c r="D2300" i="7"/>
  <c r="D2301" i="7"/>
  <c r="D2302" i="7"/>
  <c r="D2303" i="7"/>
  <c r="D2304" i="7"/>
  <c r="D2305" i="7"/>
  <c r="D2306" i="7"/>
  <c r="D2307" i="7"/>
  <c r="D2308" i="7"/>
  <c r="D2309" i="7"/>
  <c r="D2310" i="7"/>
  <c r="D2311" i="7"/>
  <c r="D2312" i="7"/>
  <c r="D2313" i="7"/>
  <c r="D2314" i="7"/>
  <c r="D2315" i="7"/>
  <c r="D2316" i="7"/>
  <c r="D2317" i="7"/>
  <c r="D2318" i="7"/>
  <c r="D2319" i="7"/>
  <c r="D2320" i="7"/>
  <c r="D2321" i="7"/>
  <c r="D2322" i="7"/>
  <c r="D2323" i="7"/>
  <c r="D2324" i="7"/>
  <c r="D2325" i="7"/>
  <c r="D2326" i="7"/>
  <c r="D2327" i="7"/>
  <c r="D2328" i="7"/>
  <c r="D2329" i="7"/>
  <c r="D2330" i="7"/>
  <c r="D2331" i="7"/>
  <c r="D2332" i="7"/>
  <c r="D2333" i="7"/>
  <c r="D2334" i="7"/>
  <c r="D2335" i="7"/>
  <c r="D2336" i="7"/>
  <c r="D2337" i="7"/>
  <c r="D2338" i="7"/>
  <c r="D2339" i="7"/>
  <c r="D2340" i="7"/>
  <c r="D2341" i="7"/>
  <c r="D2342" i="7"/>
  <c r="D2343" i="7"/>
  <c r="D2344" i="7"/>
  <c r="D2345" i="7"/>
  <c r="D2346" i="7"/>
  <c r="D2347" i="7"/>
  <c r="D2348" i="7"/>
  <c r="D2349" i="7"/>
  <c r="D2350" i="7"/>
  <c r="D2351" i="7"/>
  <c r="D2352" i="7"/>
  <c r="D2353" i="7"/>
  <c r="D2354" i="7"/>
  <c r="D2355" i="7"/>
  <c r="D2356" i="7"/>
  <c r="D2357" i="7"/>
  <c r="D2358" i="7"/>
  <c r="D2359" i="7"/>
  <c r="D2360" i="7"/>
  <c r="D2361" i="7"/>
  <c r="D2362" i="7"/>
  <c r="D2363" i="7"/>
  <c r="D2364" i="7"/>
  <c r="D2365" i="7"/>
  <c r="D2366" i="7"/>
  <c r="D2367" i="7"/>
  <c r="D2368" i="7"/>
  <c r="D2369" i="7"/>
  <c r="D2370" i="7"/>
  <c r="D2371" i="7"/>
  <c r="D2372" i="7"/>
  <c r="D2373" i="7"/>
  <c r="D2374" i="7"/>
  <c r="D2375" i="7"/>
  <c r="D2376" i="7"/>
  <c r="D2377" i="7"/>
  <c r="D2378" i="7"/>
  <c r="D2379" i="7"/>
  <c r="D2380" i="7"/>
  <c r="D2381" i="7"/>
  <c r="D2382" i="7"/>
  <c r="D2383" i="7"/>
  <c r="D2384" i="7"/>
  <c r="D2385" i="7"/>
  <c r="D2386" i="7"/>
  <c r="D2387" i="7"/>
  <c r="D2388" i="7"/>
  <c r="D2389" i="7"/>
  <c r="D2390" i="7"/>
  <c r="D2391" i="7"/>
  <c r="D2392" i="7"/>
  <c r="D2393" i="7"/>
  <c r="D2394" i="7"/>
  <c r="D2395" i="7"/>
  <c r="D2396" i="7"/>
  <c r="D2397" i="7"/>
  <c r="D2398" i="7"/>
  <c r="D2399" i="7"/>
  <c r="D2400" i="7"/>
  <c r="D2401" i="7"/>
  <c r="D2402" i="7"/>
  <c r="D2403" i="7"/>
  <c r="D2404" i="7"/>
  <c r="D2405" i="7"/>
  <c r="D2406" i="7"/>
  <c r="D2407" i="7"/>
  <c r="D2408" i="7"/>
  <c r="D2409" i="7"/>
  <c r="D2410" i="7"/>
  <c r="D2411" i="7"/>
  <c r="D2412" i="7"/>
  <c r="D2413" i="7"/>
  <c r="D2414" i="7"/>
  <c r="D2415" i="7"/>
  <c r="D2416" i="7"/>
  <c r="D2417" i="7"/>
  <c r="D2418" i="7"/>
  <c r="D2419" i="7"/>
  <c r="D2420" i="7"/>
  <c r="D2421" i="7"/>
  <c r="D2422" i="7"/>
  <c r="D2423" i="7"/>
  <c r="D2424" i="7"/>
  <c r="D2425" i="7"/>
  <c r="D2426" i="7"/>
  <c r="D2427" i="7"/>
  <c r="D2428" i="7"/>
  <c r="D2429" i="7"/>
  <c r="D2430" i="7"/>
  <c r="D2431" i="7"/>
  <c r="D2432" i="7"/>
  <c r="D2433" i="7"/>
  <c r="D2434" i="7"/>
  <c r="D2435" i="7"/>
  <c r="D2436" i="7"/>
  <c r="D2437" i="7"/>
  <c r="D2438" i="7"/>
  <c r="D2439" i="7"/>
  <c r="D2440" i="7"/>
  <c r="D2441" i="7"/>
  <c r="D2442" i="7"/>
  <c r="D2443" i="7"/>
  <c r="D2444" i="7"/>
  <c r="D2445" i="7"/>
  <c r="D2446" i="7"/>
  <c r="D2447" i="7"/>
  <c r="D2448" i="7"/>
  <c r="D2449" i="7"/>
  <c r="D2450" i="7"/>
  <c r="D2451" i="7"/>
  <c r="D2452" i="7"/>
  <c r="D2453" i="7"/>
  <c r="D2454" i="7"/>
  <c r="D2455" i="7"/>
  <c r="D2456" i="7"/>
  <c r="D2457" i="7"/>
  <c r="D2458" i="7"/>
  <c r="D2459" i="7"/>
  <c r="D2604" i="7"/>
  <c r="D2607" i="7"/>
  <c r="D2610" i="7"/>
  <c r="D2613" i="7"/>
  <c r="D2616" i="7"/>
  <c r="D2619" i="7"/>
  <c r="D2606" i="7"/>
  <c r="D2611" i="7"/>
  <c r="D2614" i="7"/>
  <c r="D2617" i="7"/>
  <c r="D2460" i="7"/>
  <c r="D2461" i="7"/>
  <c r="D2462" i="7"/>
  <c r="D2463" i="7"/>
  <c r="D2464" i="7"/>
  <c r="D2465" i="7"/>
  <c r="D2466" i="7"/>
  <c r="D2467" i="7"/>
  <c r="D2468" i="7"/>
  <c r="D2469" i="7"/>
  <c r="D2470" i="7"/>
  <c r="D2471" i="7"/>
  <c r="D2472" i="7"/>
  <c r="D2473" i="7"/>
  <c r="D2474" i="7"/>
  <c r="D2475" i="7"/>
  <c r="D2476" i="7"/>
  <c r="D2477" i="7"/>
  <c r="D2478" i="7"/>
  <c r="D2479" i="7"/>
  <c r="D2480" i="7"/>
  <c r="D2481" i="7"/>
  <c r="D2482" i="7"/>
  <c r="D2483" i="7"/>
  <c r="D2484" i="7"/>
  <c r="D2485" i="7"/>
  <c r="D2486" i="7"/>
  <c r="D2487" i="7"/>
  <c r="D2488" i="7"/>
  <c r="D2489" i="7"/>
  <c r="D2490" i="7"/>
  <c r="D2491" i="7"/>
  <c r="D2492" i="7"/>
  <c r="D2493" i="7"/>
  <c r="D2494" i="7"/>
  <c r="D2495" i="7"/>
  <c r="D2496" i="7"/>
  <c r="D2497" i="7"/>
  <c r="D2498" i="7"/>
  <c r="D2499" i="7"/>
  <c r="D2500" i="7"/>
  <c r="D2501" i="7"/>
  <c r="D2502" i="7"/>
  <c r="D2503" i="7"/>
  <c r="D2504" i="7"/>
  <c r="D2505" i="7"/>
  <c r="D2506" i="7"/>
  <c r="D2507" i="7"/>
  <c r="D2508" i="7"/>
  <c r="D2509" i="7"/>
  <c r="D2510" i="7"/>
  <c r="D2511" i="7"/>
  <c r="D2512" i="7"/>
  <c r="D2513" i="7"/>
  <c r="D2514" i="7"/>
  <c r="D2515" i="7"/>
  <c r="D2516" i="7"/>
  <c r="D2517" i="7"/>
  <c r="D2518" i="7"/>
  <c r="D2519" i="7"/>
  <c r="D2520" i="7"/>
  <c r="D2521" i="7"/>
  <c r="D2522" i="7"/>
  <c r="D2523" i="7"/>
  <c r="D2524" i="7"/>
  <c r="D2525" i="7"/>
  <c r="D2526" i="7"/>
  <c r="D2527" i="7"/>
  <c r="D2528" i="7"/>
  <c r="D2529" i="7"/>
  <c r="D2530" i="7"/>
  <c r="D2531" i="7"/>
  <c r="D2532" i="7"/>
  <c r="D2533" i="7"/>
  <c r="D2534" i="7"/>
  <c r="D2535" i="7"/>
  <c r="D2536" i="7"/>
  <c r="D2537" i="7"/>
  <c r="D2538" i="7"/>
  <c r="D2539" i="7"/>
  <c r="D2540" i="7"/>
  <c r="D2541" i="7"/>
  <c r="D2542" i="7"/>
  <c r="D2543" i="7"/>
  <c r="D2544" i="7"/>
  <c r="D2545" i="7"/>
  <c r="D2546" i="7"/>
  <c r="D2547" i="7"/>
  <c r="D2548" i="7"/>
  <c r="D2549" i="7"/>
  <c r="D2550" i="7"/>
  <c r="D2551" i="7"/>
  <c r="D2552" i="7"/>
  <c r="D2553" i="7"/>
  <c r="D2554" i="7"/>
  <c r="D2555" i="7"/>
  <c r="D2556" i="7"/>
  <c r="D2557" i="7"/>
  <c r="D2558" i="7"/>
  <c r="D2559" i="7"/>
  <c r="D2560" i="7"/>
  <c r="D2561" i="7"/>
  <c r="D2562" i="7"/>
  <c r="D2563" i="7"/>
  <c r="D2564" i="7"/>
  <c r="D2565" i="7"/>
  <c r="D2566" i="7"/>
  <c r="D2567" i="7"/>
  <c r="D2568" i="7"/>
  <c r="D2569" i="7"/>
  <c r="D2570" i="7"/>
  <c r="D2571" i="7"/>
  <c r="D2572" i="7"/>
  <c r="D2573" i="7"/>
  <c r="D2574" i="7"/>
  <c r="D2575" i="7"/>
  <c r="D2576" i="7"/>
  <c r="D2577" i="7"/>
  <c r="D2578" i="7"/>
  <c r="D2579" i="7"/>
  <c r="D2580" i="7"/>
  <c r="D2581" i="7"/>
  <c r="D2582" i="7"/>
  <c r="D2583" i="7"/>
  <c r="D2584" i="7"/>
  <c r="D2585" i="7"/>
  <c r="D2586" i="7"/>
  <c r="D2587" i="7"/>
  <c r="D2588" i="7"/>
  <c r="D2589" i="7"/>
  <c r="D2590" i="7"/>
  <c r="D2591" i="7"/>
  <c r="D2592" i="7"/>
  <c r="D2593" i="7"/>
  <c r="D2594" i="7"/>
  <c r="D2595" i="7"/>
  <c r="D2596" i="7"/>
  <c r="D2597" i="7"/>
  <c r="D2598" i="7"/>
  <c r="D2599" i="7"/>
  <c r="D2600" i="7"/>
  <c r="D2601" i="7"/>
  <c r="D2602" i="7"/>
  <c r="D2603" i="7"/>
  <c r="D2605" i="7"/>
  <c r="D2608" i="7"/>
  <c r="D2609" i="7"/>
  <c r="D2612" i="7"/>
  <c r="D2615" i="7"/>
  <c r="D2618" i="7"/>
  <c r="D2766" i="7"/>
  <c r="D2769" i="7"/>
  <c r="D2772" i="7"/>
  <c r="D2775" i="7"/>
  <c r="D2778" i="7"/>
  <c r="D2781" i="7"/>
  <c r="D2784" i="7"/>
  <c r="D2787" i="7"/>
  <c r="D2790" i="7"/>
  <c r="D2620" i="7"/>
  <c r="D2621" i="7"/>
  <c r="D2622" i="7"/>
  <c r="D2623" i="7"/>
  <c r="D2624" i="7"/>
  <c r="D2625" i="7"/>
  <c r="D2626" i="7"/>
  <c r="D2627" i="7"/>
  <c r="D2628" i="7"/>
  <c r="D2629" i="7"/>
  <c r="D2630" i="7"/>
  <c r="D2631" i="7"/>
  <c r="D2632" i="7"/>
  <c r="D2633" i="7"/>
  <c r="D2634" i="7"/>
  <c r="D2635" i="7"/>
  <c r="D2636" i="7"/>
  <c r="D2637" i="7"/>
  <c r="D2638" i="7"/>
  <c r="D2639" i="7"/>
  <c r="D2640" i="7"/>
  <c r="D2641" i="7"/>
  <c r="D2642" i="7"/>
  <c r="D2643" i="7"/>
  <c r="D2644" i="7"/>
  <c r="D2645" i="7"/>
  <c r="D2646" i="7"/>
  <c r="D2647" i="7"/>
  <c r="D2648" i="7"/>
  <c r="D2649" i="7"/>
  <c r="D2650" i="7"/>
  <c r="D2651" i="7"/>
  <c r="D2652" i="7"/>
  <c r="D2653" i="7"/>
  <c r="D2654" i="7"/>
  <c r="D2655" i="7"/>
  <c r="D2656" i="7"/>
  <c r="D2657" i="7"/>
  <c r="D2658" i="7"/>
  <c r="D2659" i="7"/>
  <c r="D2660" i="7"/>
  <c r="D2661" i="7"/>
  <c r="D2662" i="7"/>
  <c r="D2663" i="7"/>
  <c r="D2664" i="7"/>
  <c r="D2665" i="7"/>
  <c r="D2666" i="7"/>
  <c r="D2667" i="7"/>
  <c r="D2668" i="7"/>
  <c r="D2669" i="7"/>
  <c r="D2670" i="7"/>
  <c r="D2671" i="7"/>
  <c r="D2672" i="7"/>
  <c r="D2673" i="7"/>
  <c r="D2674" i="7"/>
  <c r="D2675" i="7"/>
  <c r="D2676" i="7"/>
  <c r="D2677" i="7"/>
  <c r="D2678" i="7"/>
  <c r="D2679" i="7"/>
  <c r="D2680" i="7"/>
  <c r="D2681" i="7"/>
  <c r="D2682" i="7"/>
  <c r="D2683" i="7"/>
  <c r="D2684" i="7"/>
  <c r="D2685" i="7"/>
  <c r="D2686" i="7"/>
  <c r="D2687" i="7"/>
  <c r="D2688" i="7"/>
  <c r="D2689" i="7"/>
  <c r="D2690" i="7"/>
  <c r="D2691" i="7"/>
  <c r="D2692" i="7"/>
  <c r="D2693" i="7"/>
  <c r="D2694" i="7"/>
  <c r="D2695" i="7"/>
  <c r="D2696" i="7"/>
  <c r="D2697" i="7"/>
  <c r="D2698" i="7"/>
  <c r="D2699" i="7"/>
  <c r="D2700" i="7"/>
  <c r="D2701" i="7"/>
  <c r="D2702" i="7"/>
  <c r="D2703" i="7"/>
  <c r="D2704" i="7"/>
  <c r="D2705" i="7"/>
  <c r="D2706" i="7"/>
  <c r="D2707" i="7"/>
  <c r="D2708" i="7"/>
  <c r="D2709" i="7"/>
  <c r="D2710" i="7"/>
  <c r="D2711" i="7"/>
  <c r="D2712" i="7"/>
  <c r="D2713" i="7"/>
  <c r="D2714" i="7"/>
  <c r="D2715" i="7"/>
  <c r="D2716" i="7"/>
  <c r="D2717" i="7"/>
  <c r="D2718" i="7"/>
  <c r="D2719" i="7"/>
  <c r="D2720" i="7"/>
  <c r="D2721" i="7"/>
  <c r="D2722" i="7"/>
  <c r="D2723" i="7"/>
  <c r="D2724" i="7"/>
  <c r="D2725" i="7"/>
  <c r="D2726" i="7"/>
  <c r="D2727" i="7"/>
  <c r="D2728" i="7"/>
  <c r="D2729" i="7"/>
  <c r="D2730" i="7"/>
  <c r="D2731" i="7"/>
  <c r="D2732" i="7"/>
  <c r="D2733" i="7"/>
  <c r="D2734" i="7"/>
  <c r="D2735" i="7"/>
  <c r="D2736" i="7"/>
  <c r="D2737" i="7"/>
  <c r="D2738" i="7"/>
  <c r="D2739" i="7"/>
  <c r="D2740" i="7"/>
  <c r="D2741" i="7"/>
  <c r="D2742" i="7"/>
  <c r="D2743" i="7"/>
  <c r="D2744" i="7"/>
  <c r="D2745" i="7"/>
  <c r="D2746" i="7"/>
  <c r="D2747" i="7"/>
  <c r="D2748" i="7"/>
  <c r="D2749" i="7"/>
  <c r="D2750" i="7"/>
  <c r="D2751" i="7"/>
  <c r="D2752" i="7"/>
  <c r="D2753" i="7"/>
  <c r="D2754" i="7"/>
  <c r="D2755" i="7"/>
  <c r="D2756" i="7"/>
  <c r="D2757" i="7"/>
  <c r="D2758" i="7"/>
  <c r="D2759" i="7"/>
  <c r="D2760" i="7"/>
  <c r="D2761" i="7"/>
  <c r="D2762" i="7"/>
  <c r="D2763" i="7"/>
  <c r="D2764" i="7"/>
  <c r="D2765" i="7"/>
  <c r="D2767" i="7"/>
  <c r="D2770" i="7"/>
  <c r="D2773" i="7"/>
  <c r="D2776" i="7"/>
  <c r="D2779" i="7"/>
  <c r="D2782" i="7"/>
  <c r="D2785" i="7"/>
  <c r="D2788" i="7"/>
  <c r="D2768" i="7"/>
  <c r="D2771" i="7"/>
  <c r="D2774" i="7"/>
  <c r="D2777" i="7"/>
  <c r="D2780" i="7"/>
  <c r="D2783" i="7"/>
  <c r="D2786" i="7"/>
  <c r="D2789" i="7"/>
  <c r="D2791" i="7"/>
  <c r="D2792" i="7"/>
  <c r="D2793" i="7"/>
  <c r="D2794" i="7"/>
  <c r="D2795" i="7"/>
  <c r="D2796" i="7"/>
  <c r="D2797" i="7"/>
  <c r="D2798" i="7"/>
  <c r="D2799" i="7"/>
  <c r="D2800" i="7"/>
  <c r="D2801" i="7"/>
  <c r="D2802" i="7"/>
  <c r="D2803" i="7"/>
  <c r="D2804" i="7"/>
  <c r="D2805" i="7"/>
  <c r="D2806" i="7"/>
  <c r="D2807" i="7"/>
  <c r="D2808" i="7"/>
  <c r="D2809" i="7"/>
  <c r="D2810" i="7"/>
  <c r="D2811" i="7"/>
  <c r="D2812" i="7"/>
  <c r="D2813" i="7"/>
  <c r="D2814" i="7"/>
  <c r="D2815" i="7"/>
  <c r="D2816" i="7"/>
  <c r="D2817" i="7"/>
  <c r="D2818" i="7"/>
  <c r="D2819" i="7"/>
  <c r="D2820" i="7"/>
  <c r="D2821" i="7"/>
  <c r="D2822" i="7"/>
  <c r="D2823" i="7"/>
  <c r="D2824" i="7"/>
  <c r="D2825" i="7"/>
  <c r="D2826" i="7"/>
  <c r="D2827" i="7"/>
  <c r="D2828" i="7"/>
  <c r="D2829" i="7"/>
  <c r="D2830" i="7"/>
  <c r="D2831" i="7"/>
  <c r="D2832" i="7"/>
  <c r="D2833" i="7"/>
  <c r="D2834" i="7"/>
  <c r="D2835" i="7"/>
  <c r="D2836" i="7"/>
  <c r="D2837" i="7"/>
  <c r="D2838" i="7"/>
  <c r="D2839" i="7"/>
  <c r="D2840" i="7"/>
  <c r="D2841" i="7"/>
  <c r="D2842" i="7"/>
  <c r="D2843" i="7"/>
  <c r="D2844" i="7"/>
  <c r="D2845" i="7"/>
  <c r="D2846" i="7"/>
  <c r="D2847" i="7"/>
  <c r="D2848" i="7"/>
  <c r="D2849" i="7"/>
  <c r="D2850" i="7"/>
  <c r="D2851" i="7"/>
  <c r="D2852" i="7"/>
  <c r="D2853" i="7"/>
  <c r="D2854" i="7"/>
  <c r="D2855" i="7"/>
  <c r="D2856" i="7"/>
  <c r="D2857" i="7"/>
  <c r="D2858" i="7"/>
  <c r="D2859" i="7"/>
  <c r="D2860" i="7"/>
  <c r="D2861" i="7"/>
  <c r="D2862" i="7"/>
  <c r="D2863" i="7"/>
  <c r="D2864" i="7"/>
  <c r="D2865" i="7"/>
  <c r="D2866" i="7"/>
  <c r="D2867" i="7"/>
  <c r="D2868" i="7"/>
  <c r="D2869" i="7"/>
  <c r="D2870" i="7"/>
  <c r="D2871" i="7"/>
  <c r="D2872" i="7"/>
  <c r="D2873" i="7"/>
  <c r="D2874" i="7"/>
  <c r="D2875" i="7"/>
  <c r="D2876" i="7"/>
  <c r="D2877" i="7"/>
  <c r="D2878" i="7"/>
  <c r="D2879" i="7"/>
  <c r="D2880" i="7"/>
  <c r="D2881" i="7"/>
  <c r="D2882" i="7"/>
  <c r="D2883" i="7"/>
  <c r="D2884" i="7"/>
  <c r="D2885" i="7"/>
  <c r="D2886" i="7"/>
  <c r="D2887" i="7"/>
  <c r="D2888" i="7"/>
  <c r="D2889" i="7"/>
  <c r="D2890" i="7"/>
  <c r="D2891" i="7"/>
  <c r="D2892" i="7"/>
  <c r="D2893" i="7"/>
  <c r="D2894" i="7"/>
  <c r="D2895" i="7"/>
  <c r="D2896" i="7"/>
  <c r="D2897" i="7"/>
  <c r="D2898" i="7"/>
  <c r="D2899" i="7"/>
  <c r="D2900" i="7"/>
  <c r="D2901" i="7"/>
  <c r="D2902" i="7"/>
  <c r="D2903" i="7"/>
  <c r="D2904" i="7"/>
  <c r="D2905" i="7"/>
  <c r="D2906" i="7"/>
  <c r="D2907" i="7"/>
  <c r="D2908" i="7"/>
  <c r="D2909" i="7"/>
  <c r="D2910" i="7"/>
  <c r="D2911" i="7"/>
  <c r="D2912" i="7"/>
  <c r="D2913" i="7"/>
  <c r="D2914" i="7"/>
  <c r="D2915" i="7"/>
  <c r="D2916" i="7"/>
  <c r="D2917" i="7"/>
  <c r="D2918" i="7"/>
  <c r="D2919" i="7"/>
  <c r="D2920" i="7"/>
  <c r="D2921" i="7"/>
  <c r="D2922" i="7"/>
  <c r="D2923" i="7"/>
  <c r="D2924" i="7"/>
  <c r="D2925" i="7"/>
  <c r="D2926" i="7"/>
  <c r="D2927" i="7"/>
  <c r="D2928" i="7"/>
  <c r="D2929" i="7"/>
  <c r="D2932" i="7"/>
  <c r="D2935" i="7"/>
  <c r="D2937" i="7"/>
  <c r="D2938" i="7"/>
  <c r="D2939" i="7"/>
  <c r="D2931" i="7"/>
  <c r="D2934" i="7"/>
  <c r="D2930" i="7"/>
  <c r="D2933" i="7"/>
  <c r="D2936" i="7"/>
  <c r="D3019" i="7"/>
  <c r="D3022" i="7"/>
  <c r="D3025" i="7"/>
  <c r="D3028" i="7"/>
  <c r="D3008" i="7"/>
  <c r="D3017" i="7"/>
  <c r="D3020" i="7"/>
  <c r="D3023" i="7"/>
  <c r="D3026" i="7"/>
  <c r="D3029" i="7"/>
  <c r="D2940" i="7"/>
  <c r="D2941" i="7"/>
  <c r="D2942" i="7"/>
  <c r="D2943" i="7"/>
  <c r="D2944" i="7"/>
  <c r="D2945" i="7"/>
  <c r="D2946" i="7"/>
  <c r="D2947" i="7"/>
  <c r="D2948" i="7"/>
  <c r="D2949" i="7"/>
  <c r="D2950" i="7"/>
  <c r="D2951" i="7"/>
  <c r="D2952" i="7"/>
  <c r="D2953" i="7"/>
  <c r="D2954" i="7"/>
  <c r="D2955" i="7"/>
  <c r="D2956" i="7"/>
  <c r="D2957" i="7"/>
  <c r="D2958" i="7"/>
  <c r="D2959" i="7"/>
  <c r="D2960" i="7"/>
  <c r="D2961" i="7"/>
  <c r="D2962" i="7"/>
  <c r="D2963" i="7"/>
  <c r="D2964" i="7"/>
  <c r="D2965" i="7"/>
  <c r="D2966" i="7"/>
  <c r="D2967" i="7"/>
  <c r="D2968" i="7"/>
  <c r="D2969" i="7"/>
  <c r="D2970" i="7"/>
  <c r="D2971" i="7"/>
  <c r="D2972" i="7"/>
  <c r="D2973" i="7"/>
  <c r="D2974" i="7"/>
  <c r="D2975" i="7"/>
  <c r="D2976" i="7"/>
  <c r="D2977" i="7"/>
  <c r="D2978" i="7"/>
  <c r="D2979" i="7"/>
  <c r="D2980" i="7"/>
  <c r="D2981" i="7"/>
  <c r="D2982" i="7"/>
  <c r="D2983" i="7"/>
  <c r="D2984" i="7"/>
  <c r="D2985" i="7"/>
  <c r="D2986" i="7"/>
  <c r="D2987" i="7"/>
  <c r="D2988" i="7"/>
  <c r="D2989" i="7"/>
  <c r="D2990" i="7"/>
  <c r="D2991" i="7"/>
  <c r="D2992" i="7"/>
  <c r="D2993" i="7"/>
  <c r="D2994" i="7"/>
  <c r="D2995" i="7"/>
  <c r="D2996" i="7"/>
  <c r="D2997" i="7"/>
  <c r="D2998" i="7"/>
  <c r="D2999" i="7"/>
  <c r="D3000" i="7"/>
  <c r="D3001" i="7"/>
  <c r="D3002" i="7"/>
  <c r="D3003" i="7"/>
  <c r="D3004" i="7"/>
  <c r="D3005" i="7"/>
  <c r="D3006" i="7"/>
  <c r="D3007" i="7"/>
  <c r="D3018" i="7"/>
  <c r="D3021" i="7"/>
  <c r="D3024" i="7"/>
  <c r="D3027" i="7"/>
  <c r="D3009" i="7"/>
  <c r="D3010" i="7"/>
  <c r="D3011" i="7"/>
  <c r="D3012" i="7"/>
  <c r="D3013" i="7"/>
  <c r="D3014" i="7"/>
  <c r="D3015" i="7"/>
  <c r="D3016" i="7"/>
  <c r="D3030" i="7"/>
  <c r="D3031" i="7"/>
  <c r="D3032" i="7"/>
  <c r="D3033" i="7"/>
  <c r="D3034" i="7"/>
  <c r="D3035" i="7"/>
  <c r="D3036" i="7"/>
  <c r="D3037" i="7"/>
  <c r="D3038" i="7"/>
  <c r="D3039" i="7"/>
  <c r="D3040" i="7"/>
  <c r="D3041" i="7"/>
  <c r="D3042" i="7"/>
  <c r="D3043" i="7"/>
  <c r="D3044" i="7"/>
  <c r="D3045" i="7"/>
  <c r="D3046" i="7"/>
  <c r="D3047" i="7"/>
  <c r="D3048" i="7"/>
  <c r="D3049" i="7"/>
  <c r="D3050" i="7"/>
  <c r="D3051" i="7"/>
  <c r="D3052" i="7"/>
  <c r="D3053" i="7"/>
  <c r="D3054" i="7"/>
  <c r="D3055" i="7"/>
  <c r="D3056" i="7"/>
  <c r="D3057" i="7"/>
  <c r="D3058" i="7"/>
  <c r="D3059" i="7"/>
  <c r="D3060" i="7"/>
  <c r="D3061" i="7"/>
  <c r="D3062" i="7"/>
  <c r="D3063" i="7"/>
  <c r="D3064" i="7"/>
  <c r="D3065" i="7"/>
  <c r="D3066" i="7"/>
  <c r="D3067" i="7"/>
  <c r="D3068" i="7"/>
  <c r="D3069" i="7"/>
  <c r="D3070" i="7"/>
  <c r="D3071" i="7"/>
  <c r="D3072" i="7"/>
  <c r="D3073" i="7"/>
  <c r="D3074" i="7"/>
  <c r="D3075" i="7"/>
  <c r="D3076" i="7"/>
  <c r="D3077" i="7"/>
  <c r="D3078" i="7"/>
  <c r="D3079" i="7"/>
  <c r="D3080" i="7"/>
  <c r="D3081" i="7"/>
  <c r="D3082" i="7"/>
  <c r="D3083" i="7"/>
  <c r="D3084" i="7"/>
  <c r="D3085" i="7"/>
  <c r="D3086" i="7"/>
  <c r="D3087" i="7"/>
  <c r="D3088" i="7"/>
  <c r="D3089" i="7"/>
  <c r="D3090" i="7"/>
  <c r="D3091" i="7"/>
  <c r="D3092" i="7"/>
  <c r="D3093" i="7"/>
  <c r="D3094" i="7"/>
  <c r="D3095" i="7"/>
  <c r="D3096" i="7"/>
  <c r="D3097" i="7"/>
  <c r="D3098" i="7"/>
  <c r="D3099" i="7"/>
  <c r="D3100" i="7"/>
  <c r="D3101" i="7"/>
  <c r="D3180" i="7"/>
  <c r="D3184" i="7"/>
  <c r="D3102" i="7"/>
  <c r="D3103" i="7"/>
  <c r="D3104" i="7"/>
  <c r="D3105" i="7"/>
  <c r="D3106" i="7"/>
  <c r="D3107" i="7"/>
  <c r="D3108" i="7"/>
  <c r="D3109" i="7"/>
  <c r="D3110" i="7"/>
  <c r="D3111" i="7"/>
  <c r="D3112" i="7"/>
  <c r="D3113" i="7"/>
  <c r="D3114" i="7"/>
  <c r="D3115" i="7"/>
  <c r="D3116" i="7"/>
  <c r="D3117" i="7"/>
  <c r="D3118" i="7"/>
  <c r="D3119" i="7"/>
  <c r="D3120" i="7"/>
  <c r="D3121" i="7"/>
  <c r="D3122" i="7"/>
  <c r="D3123" i="7"/>
  <c r="D3124" i="7"/>
  <c r="D3125" i="7"/>
  <c r="D3126" i="7"/>
  <c r="D3127" i="7"/>
  <c r="D3128" i="7"/>
  <c r="D3129" i="7"/>
  <c r="D3130" i="7"/>
  <c r="D3131" i="7"/>
  <c r="D3132" i="7"/>
  <c r="D3133" i="7"/>
  <c r="D3134" i="7"/>
  <c r="D3135" i="7"/>
  <c r="D3136" i="7"/>
  <c r="D3137" i="7"/>
  <c r="D3138" i="7"/>
  <c r="D3139" i="7"/>
  <c r="D3140" i="7"/>
  <c r="D3141" i="7"/>
  <c r="D3142" i="7"/>
  <c r="D3143" i="7"/>
  <c r="D3144" i="7"/>
  <c r="D3145" i="7"/>
  <c r="D3146" i="7"/>
  <c r="D3147" i="7"/>
  <c r="D3148" i="7"/>
  <c r="D3149" i="7"/>
  <c r="D3150" i="7"/>
  <c r="D3151" i="7"/>
  <c r="D3152" i="7"/>
  <c r="D3153" i="7"/>
  <c r="D3154" i="7"/>
  <c r="D3155" i="7"/>
  <c r="D3156" i="7"/>
  <c r="D3157" i="7"/>
  <c r="D3158" i="7"/>
  <c r="D3159" i="7"/>
  <c r="D3160" i="7"/>
  <c r="D3161" i="7"/>
  <c r="D3162" i="7"/>
  <c r="D3163" i="7"/>
  <c r="D3164" i="7"/>
  <c r="D3165" i="7"/>
  <c r="D3166" i="7"/>
  <c r="D3167" i="7"/>
  <c r="D3168" i="7"/>
  <c r="D3169" i="7"/>
  <c r="D3170" i="7"/>
  <c r="D3171" i="7"/>
  <c r="D3172" i="7"/>
  <c r="D3173" i="7"/>
  <c r="D3174" i="7"/>
  <c r="D3175" i="7"/>
  <c r="D3176" i="7"/>
  <c r="D3177" i="7"/>
  <c r="D3178" i="7"/>
  <c r="D3179" i="7"/>
  <c r="D3182" i="7"/>
  <c r="D3185" i="7"/>
  <c r="D3181" i="7"/>
  <c r="D3183" i="7"/>
  <c r="D3186" i="7"/>
  <c r="D3266" i="7"/>
  <c r="D3269" i="7"/>
  <c r="D3263" i="7"/>
  <c r="D3264" i="7"/>
  <c r="D3267" i="7"/>
  <c r="D3270" i="7"/>
  <c r="D3262" i="7"/>
  <c r="D3265" i="7"/>
  <c r="D3268" i="7"/>
  <c r="D3187" i="7"/>
  <c r="D3188" i="7"/>
  <c r="D3189" i="7"/>
  <c r="D3190" i="7"/>
  <c r="D3191" i="7"/>
  <c r="D3192" i="7"/>
  <c r="D3193" i="7"/>
  <c r="D3194" i="7"/>
  <c r="D3195" i="7"/>
  <c r="D3196" i="7"/>
  <c r="D3197" i="7"/>
  <c r="D3198" i="7"/>
  <c r="D3199" i="7"/>
  <c r="D3200" i="7"/>
  <c r="D3201" i="7"/>
  <c r="D3202" i="7"/>
  <c r="D3203" i="7"/>
  <c r="D3204" i="7"/>
  <c r="D3205" i="7"/>
  <c r="D3206" i="7"/>
  <c r="D3207" i="7"/>
  <c r="D3208" i="7"/>
  <c r="D3209" i="7"/>
  <c r="D3210" i="7"/>
  <c r="D3211" i="7"/>
  <c r="D3212" i="7"/>
  <c r="D3213" i="7"/>
  <c r="D3214" i="7"/>
  <c r="D3215" i="7"/>
  <c r="D3216" i="7"/>
  <c r="D3217" i="7"/>
  <c r="D3218" i="7"/>
  <c r="D3219" i="7"/>
  <c r="D3220" i="7"/>
  <c r="D3221" i="7"/>
  <c r="D3222" i="7"/>
  <c r="D3223" i="7"/>
  <c r="D3224" i="7"/>
  <c r="D3225" i="7"/>
  <c r="D3226" i="7"/>
  <c r="D3227" i="7"/>
  <c r="D3228" i="7"/>
  <c r="D3229" i="7"/>
  <c r="D3230" i="7"/>
  <c r="D3231" i="7"/>
  <c r="D3232" i="7"/>
  <c r="D3233" i="7"/>
  <c r="D3234" i="7"/>
  <c r="D3235" i="7"/>
  <c r="D3236" i="7"/>
  <c r="D3237" i="7"/>
  <c r="D3238" i="7"/>
  <c r="D3239" i="7"/>
  <c r="D3240" i="7"/>
  <c r="D3241" i="7"/>
  <c r="D3242" i="7"/>
  <c r="D3243" i="7"/>
  <c r="D3244" i="7"/>
  <c r="D3245" i="7"/>
  <c r="D3246" i="7"/>
  <c r="D3247" i="7"/>
  <c r="D3248" i="7"/>
  <c r="D3249" i="7"/>
  <c r="D3250" i="7"/>
  <c r="D3251" i="7"/>
  <c r="D3252" i="7"/>
  <c r="D3253" i="7"/>
  <c r="D3254" i="7"/>
  <c r="D3255" i="7"/>
  <c r="D3256" i="7"/>
  <c r="D3257" i="7"/>
  <c r="D3258" i="7"/>
  <c r="D3259" i="7"/>
  <c r="D3260" i="7"/>
  <c r="D3261" i="7"/>
  <c r="D3298" i="7"/>
  <c r="D3299" i="7"/>
  <c r="D3300" i="7"/>
  <c r="D3301" i="7"/>
  <c r="D3302" i="7"/>
  <c r="D3303" i="7"/>
  <c r="D3304" i="7"/>
  <c r="D3305" i="7"/>
  <c r="D3306" i="7"/>
  <c r="D3307" i="7"/>
  <c r="D3308" i="7"/>
  <c r="D3309" i="7"/>
  <c r="D3310" i="7"/>
  <c r="D3312" i="7"/>
  <c r="D3315" i="7"/>
  <c r="D3318" i="7"/>
  <c r="D3321" i="7"/>
  <c r="D3324" i="7"/>
  <c r="D3327" i="7"/>
  <c r="D3330" i="7"/>
  <c r="D3333" i="7"/>
  <c r="D3336" i="7"/>
  <c r="D3339" i="7"/>
  <c r="D3342" i="7"/>
  <c r="D3345" i="7"/>
  <c r="D3348" i="7"/>
  <c r="D3271" i="7"/>
  <c r="D3272" i="7"/>
  <c r="D3273" i="7"/>
  <c r="D3274" i="7"/>
  <c r="D3275" i="7"/>
  <c r="D3276" i="7"/>
  <c r="D3277" i="7"/>
  <c r="D3278" i="7"/>
  <c r="D3279" i="7"/>
  <c r="D3280" i="7"/>
  <c r="D3281" i="7"/>
  <c r="D3282" i="7"/>
  <c r="D3283" i="7"/>
  <c r="D3284" i="7"/>
  <c r="D3285" i="7"/>
  <c r="D3286" i="7"/>
  <c r="D3287" i="7"/>
  <c r="D3288" i="7"/>
  <c r="D3289" i="7"/>
  <c r="D3290" i="7"/>
  <c r="D3291" i="7"/>
  <c r="D3292" i="7"/>
  <c r="D3293" i="7"/>
  <c r="D3294" i="7"/>
  <c r="D3295" i="7"/>
  <c r="D3296" i="7"/>
  <c r="D3313" i="7"/>
  <c r="D3316" i="7"/>
  <c r="D3319" i="7"/>
  <c r="D3322" i="7"/>
  <c r="D3325" i="7"/>
  <c r="D3328" i="7"/>
  <c r="D3331" i="7"/>
  <c r="D3334" i="7"/>
  <c r="D3337" i="7"/>
  <c r="D3340" i="7"/>
  <c r="D3343" i="7"/>
  <c r="D3346" i="7"/>
  <c r="D3349" i="7"/>
  <c r="D3297" i="7"/>
  <c r="D3311" i="7"/>
  <c r="D3314" i="7"/>
  <c r="D3317" i="7"/>
  <c r="D3320" i="7"/>
  <c r="D3323" i="7"/>
  <c r="D3326" i="7"/>
  <c r="D3329" i="7"/>
  <c r="D3332" i="7"/>
  <c r="D3335" i="7"/>
  <c r="D3338" i="7"/>
  <c r="D3341" i="7"/>
  <c r="D3344" i="7"/>
  <c r="D3347" i="7"/>
  <c r="D3350" i="7"/>
  <c r="D3351" i="7"/>
  <c r="D3352" i="7"/>
  <c r="D3353" i="7"/>
  <c r="D3354" i="7"/>
  <c r="D3355" i="7"/>
  <c r="D3356" i="7"/>
  <c r="D3357" i="7"/>
  <c r="D3358" i="7"/>
  <c r="D3359" i="7"/>
  <c r="D3360" i="7"/>
  <c r="D3361" i="7"/>
  <c r="D3362" i="7"/>
  <c r="D3363" i="7"/>
  <c r="D3364" i="7"/>
  <c r="D3365" i="7"/>
  <c r="D3366" i="7"/>
  <c r="D3367" i="7"/>
  <c r="D3368" i="7"/>
  <c r="D3369" i="7"/>
  <c r="D3372" i="7"/>
  <c r="D3375" i="7"/>
  <c r="D3378" i="7"/>
  <c r="D3381" i="7"/>
  <c r="D3384" i="7"/>
  <c r="D3390" i="7"/>
  <c r="D3399" i="7"/>
  <c r="D3405" i="7"/>
  <c r="D3373" i="7"/>
  <c r="D3376" i="7"/>
  <c r="D3379" i="7"/>
  <c r="D3382" i="7"/>
  <c r="D3385" i="7"/>
  <c r="D3404" i="7"/>
  <c r="D3370" i="7"/>
  <c r="D3393" i="7"/>
  <c r="D3410" i="7"/>
  <c r="D3371" i="7"/>
  <c r="D3374" i="7"/>
  <c r="D3377" i="7"/>
  <c r="D3380" i="7"/>
  <c r="D3383" i="7"/>
  <c r="D3386" i="7"/>
  <c r="D3387" i="7"/>
  <c r="D3396" i="7"/>
  <c r="D3416" i="7"/>
  <c r="D3425" i="7"/>
  <c r="D3434" i="7"/>
  <c r="D3437" i="7"/>
  <c r="D3439" i="7"/>
  <c r="D3388" i="7"/>
  <c r="D3391" i="7"/>
  <c r="D3394" i="7"/>
  <c r="D3397" i="7"/>
  <c r="D3400" i="7"/>
  <c r="D3408" i="7"/>
  <c r="D3419" i="7"/>
  <c r="D3428" i="7"/>
  <c r="D3407" i="7"/>
  <c r="D3442" i="7"/>
  <c r="D3389" i="7"/>
  <c r="D3392" i="7"/>
  <c r="D3395" i="7"/>
  <c r="D3398" i="7"/>
  <c r="D3401" i="7"/>
  <c r="D3402" i="7"/>
  <c r="D3413" i="7"/>
  <c r="D3422" i="7"/>
  <c r="D3431" i="7"/>
  <c r="D3445" i="7"/>
  <c r="D3448" i="7"/>
  <c r="D3451" i="7"/>
  <c r="D3454" i="7"/>
  <c r="D3457" i="7"/>
  <c r="D3460" i="7"/>
  <c r="D3463" i="7"/>
  <c r="D3466" i="7"/>
  <c r="D3472" i="7"/>
  <c r="D3475" i="7"/>
  <c r="D3478" i="7"/>
  <c r="D3411" i="7"/>
  <c r="D3414" i="7"/>
  <c r="D3417" i="7"/>
  <c r="D3420" i="7"/>
  <c r="D3423" i="7"/>
  <c r="D3426" i="7"/>
  <c r="D3429" i="7"/>
  <c r="D3432" i="7"/>
  <c r="D3435" i="7"/>
  <c r="D3438" i="7"/>
  <c r="D3441" i="7"/>
  <c r="D3444" i="7"/>
  <c r="D3447" i="7"/>
  <c r="D3450" i="7"/>
  <c r="D3453" i="7"/>
  <c r="D3456" i="7"/>
  <c r="D3459" i="7"/>
  <c r="D3462" i="7"/>
  <c r="D3465" i="7"/>
  <c r="D3484" i="7"/>
  <c r="D3403" i="7"/>
  <c r="D3406" i="7"/>
  <c r="D3409" i="7"/>
  <c r="D3412" i="7"/>
  <c r="D3415" i="7"/>
  <c r="D3418" i="7"/>
  <c r="D3421" i="7"/>
  <c r="D3424" i="7"/>
  <c r="D3427" i="7"/>
  <c r="D3430" i="7"/>
  <c r="D3433" i="7"/>
  <c r="D3436" i="7"/>
  <c r="D3440" i="7"/>
  <c r="D3443" i="7"/>
  <c r="D3446" i="7"/>
  <c r="D3449" i="7"/>
  <c r="D3452" i="7"/>
  <c r="D3455" i="7"/>
  <c r="D3458" i="7"/>
  <c r="D3461" i="7"/>
  <c r="D3464" i="7"/>
  <c r="D3467" i="7"/>
  <c r="D3468" i="7"/>
  <c r="D3469" i="7"/>
  <c r="D3470" i="7"/>
  <c r="D3471" i="7"/>
  <c r="D3473" i="7"/>
  <c r="D3476" i="7"/>
  <c r="D3482" i="7"/>
  <c r="D3474" i="7"/>
  <c r="D3477" i="7"/>
  <c r="D3479" i="7"/>
  <c r="D3480" i="7"/>
  <c r="D3481" i="7"/>
  <c r="D3483" i="7"/>
  <c r="D3485" i="7"/>
  <c r="D3486" i="7"/>
  <c r="D3487" i="7"/>
  <c r="D3488" i="7"/>
  <c r="D3489" i="7"/>
  <c r="D3490" i="7"/>
  <c r="D3491" i="7"/>
  <c r="D3492" i="7"/>
  <c r="D3493" i="7"/>
  <c r="D3494" i="7"/>
  <c r="D3495" i="7"/>
  <c r="D3496" i="7"/>
  <c r="D3497" i="7"/>
  <c r="D3498" i="7"/>
  <c r="D3499" i="7"/>
  <c r="D3500" i="7"/>
  <c r="D3501" i="7"/>
  <c r="D3502" i="7"/>
  <c r="D3503" i="7"/>
  <c r="D3544" i="7"/>
  <c r="D3547" i="7"/>
  <c r="D3551" i="7"/>
  <c r="D3554" i="7"/>
  <c r="D3557" i="7"/>
  <c r="D3546" i="7"/>
  <c r="D3549" i="7"/>
  <c r="D3552" i="7"/>
  <c r="D3555" i="7"/>
  <c r="D3589" i="7"/>
  <c r="D3558" i="7"/>
  <c r="D3559" i="7"/>
  <c r="D3560" i="7"/>
  <c r="D3561" i="7"/>
  <c r="D3562" i="7"/>
  <c r="D3563" i="7"/>
  <c r="D3564" i="7"/>
  <c r="D3565" i="7"/>
  <c r="D3566" i="7"/>
  <c r="D3567" i="7"/>
  <c r="D3568" i="7"/>
  <c r="D3569" i="7"/>
  <c r="D3570" i="7"/>
  <c r="D3571" i="7"/>
  <c r="D3572" i="7"/>
  <c r="D3573" i="7"/>
  <c r="D3574" i="7"/>
  <c r="D3575" i="7"/>
  <c r="D3576" i="7"/>
  <c r="D3577" i="7"/>
  <c r="D3578" i="7"/>
  <c r="D3579" i="7"/>
  <c r="D3580" i="7"/>
  <c r="D3581" i="7"/>
  <c r="D3582" i="7"/>
  <c r="D3583" i="7"/>
  <c r="D3584" i="7"/>
  <c r="D3585" i="7"/>
  <c r="D3586" i="7"/>
  <c r="D3590" i="7"/>
  <c r="D3545" i="7"/>
  <c r="D3548" i="7"/>
  <c r="D3550" i="7"/>
  <c r="D3553" i="7"/>
  <c r="D3556" i="7"/>
  <c r="D3504" i="7"/>
  <c r="D3505" i="7"/>
  <c r="D3506" i="7"/>
  <c r="D3507" i="7"/>
  <c r="D3508" i="7"/>
  <c r="D3509" i="7"/>
  <c r="D3510" i="7"/>
  <c r="D3511" i="7"/>
  <c r="D3512" i="7"/>
  <c r="D3513" i="7"/>
  <c r="D3514" i="7"/>
  <c r="D3515" i="7"/>
  <c r="D3516" i="7"/>
  <c r="D3517" i="7"/>
  <c r="D3518" i="7"/>
  <c r="D3519" i="7"/>
  <c r="D3520" i="7"/>
  <c r="D3521" i="7"/>
  <c r="D3522" i="7"/>
  <c r="D3523" i="7"/>
  <c r="D3524" i="7"/>
  <c r="D3525" i="7"/>
  <c r="D3526" i="7"/>
  <c r="D3527" i="7"/>
  <c r="D3528" i="7"/>
  <c r="D3529" i="7"/>
  <c r="D3530" i="7"/>
  <c r="D3531" i="7"/>
  <c r="D3532" i="7"/>
  <c r="D3533" i="7"/>
  <c r="D3534" i="7"/>
  <c r="D3535" i="7"/>
  <c r="D3536" i="7"/>
  <c r="D3537" i="7"/>
  <c r="D3538" i="7"/>
  <c r="D3539" i="7"/>
  <c r="D3540" i="7"/>
  <c r="D3541" i="7"/>
  <c r="D3542" i="7"/>
  <c r="D3543" i="7"/>
  <c r="D3587" i="7"/>
  <c r="D3588" i="7"/>
  <c r="D3591" i="7"/>
  <c r="D3606" i="7"/>
  <c r="D3617" i="7"/>
  <c r="D3604" i="7"/>
  <c r="D3605" i="7"/>
  <c r="D3592" i="7"/>
  <c r="D3593" i="7"/>
  <c r="D3594" i="7"/>
  <c r="D3595" i="7"/>
  <c r="D3596" i="7"/>
  <c r="D3597" i="7"/>
  <c r="D3598" i="7"/>
  <c r="D3599" i="7"/>
  <c r="D3600" i="7"/>
  <c r="D3601" i="7"/>
  <c r="D3602" i="7"/>
  <c r="D3603" i="7"/>
  <c r="D3609" i="7"/>
  <c r="D3608" i="7"/>
  <c r="D3612" i="7"/>
  <c r="D3611" i="7"/>
  <c r="D3614" i="7"/>
  <c r="D3622" i="7"/>
  <c r="D3607" i="7"/>
  <c r="D3610" i="7"/>
  <c r="D3613" i="7"/>
  <c r="D3616" i="7"/>
  <c r="D3619" i="7"/>
  <c r="D3624" i="7"/>
  <c r="D3627" i="7"/>
  <c r="D3630" i="7"/>
  <c r="D3633" i="7"/>
  <c r="D3636" i="7"/>
  <c r="D3639" i="7"/>
  <c r="D3621" i="7"/>
  <c r="D3615" i="7"/>
  <c r="D3618" i="7"/>
  <c r="D3620" i="7"/>
  <c r="D3623" i="7"/>
  <c r="D3625" i="7"/>
  <c r="D3628" i="7"/>
  <c r="D3631" i="7"/>
  <c r="D3634" i="7"/>
  <c r="D3637" i="7"/>
  <c r="D3640" i="7"/>
  <c r="D3644" i="7"/>
  <c r="D3647" i="7"/>
  <c r="D3648" i="7"/>
  <c r="D3642" i="7"/>
  <c r="D3646" i="7"/>
  <c r="D3626" i="7"/>
  <c r="D3629" i="7"/>
  <c r="D3632" i="7"/>
  <c r="D3635" i="7"/>
  <c r="D3638" i="7"/>
  <c r="D3641" i="7"/>
  <c r="D3643" i="7"/>
  <c r="D3645" i="7"/>
  <c r="D3649" i="7"/>
  <c r="D3650" i="7"/>
  <c r="D3651" i="7"/>
  <c r="D3652" i="7"/>
  <c r="D3653" i="7"/>
  <c r="D3654" i="7"/>
  <c r="D3655" i="7"/>
  <c r="D3656" i="7"/>
  <c r="D3657" i="7"/>
  <c r="D3658" i="7"/>
  <c r="AL11" i="3" l="1"/>
  <c r="AM11" i="3"/>
  <c r="BF11" i="3"/>
  <c r="DN11" i="3"/>
  <c r="EC11" i="3"/>
  <c r="BQ6" i="3"/>
  <c r="BQ7" i="3" s="1"/>
  <c r="BL6" i="3"/>
  <c r="BK11" i="3" s="1"/>
  <c r="BP6" i="3"/>
  <c r="BP7" i="3" s="1"/>
  <c r="BO6" i="3"/>
  <c r="BZ4" i="3"/>
  <c r="BM6" i="3"/>
  <c r="BM7" i="3" s="1"/>
  <c r="BN6" i="3"/>
  <c r="BO14" i="3" s="1"/>
  <c r="M11" i="3"/>
  <c r="AZ12" i="3"/>
  <c r="AZ11" i="3"/>
  <c r="AQ11" i="3"/>
  <c r="AB11" i="3"/>
  <c r="BU11" i="3"/>
  <c r="CY11" i="3"/>
  <c r="DR14" i="3"/>
  <c r="DC16" i="3"/>
  <c r="CN17" i="3"/>
  <c r="AY11" i="3"/>
  <c r="BY17" i="3"/>
  <c r="BJ15" i="3"/>
  <c r="AU15" i="3"/>
  <c r="AZ14" i="3"/>
  <c r="AK15" i="3"/>
  <c r="AF16" i="3"/>
  <c r="AN11" i="3"/>
  <c r="AO11" i="3" s="1"/>
  <c r="AG12" i="3" s="1"/>
  <c r="V18" i="3"/>
  <c r="Q19" i="3"/>
  <c r="X11" i="3"/>
  <c r="W11" i="3"/>
  <c r="E5" i="7"/>
  <c r="BL11" i="3" l="1"/>
  <c r="BM11" i="3"/>
  <c r="CC6" i="3"/>
  <c r="CD17" i="3" s="1"/>
  <c r="CO4" i="3"/>
  <c r="CE6" i="3"/>
  <c r="CE7" i="3" s="1"/>
  <c r="CA6" i="3"/>
  <c r="BZ11" i="3" s="1"/>
  <c r="CB6" i="3"/>
  <c r="CB7" i="3" s="1"/>
  <c r="CD6" i="3"/>
  <c r="CF6" i="3"/>
  <c r="CF7" i="3" s="1"/>
  <c r="BB11" i="3"/>
  <c r="BC11" i="3" s="1"/>
  <c r="BD11" i="3" s="1"/>
  <c r="AV12" i="3" s="1"/>
  <c r="BO11" i="3"/>
  <c r="BO12" i="3"/>
  <c r="BO13" i="3"/>
  <c r="DR15" i="3"/>
  <c r="DC17" i="3"/>
  <c r="BA11" i="3"/>
  <c r="CN18" i="3"/>
  <c r="BY18" i="3"/>
  <c r="BJ16" i="3"/>
  <c r="BO15" i="3"/>
  <c r="AZ15" i="3"/>
  <c r="AU16" i="3"/>
  <c r="AI12" i="3"/>
  <c r="AH12" i="3"/>
  <c r="AP11" i="3"/>
  <c r="AK16" i="3"/>
  <c r="AF17" i="3"/>
  <c r="Y11" i="3"/>
  <c r="AA11" i="3" s="1"/>
  <c r="V19" i="3"/>
  <c r="Q20" i="3"/>
  <c r="E7" i="3"/>
  <c r="E11" i="3" s="1"/>
  <c r="BN11" i="3" l="1"/>
  <c r="BQ11" i="3" s="1"/>
  <c r="BR11" i="3" s="1"/>
  <c r="CB11" i="3"/>
  <c r="CS6" i="3"/>
  <c r="DD4" i="3"/>
  <c r="CQ6" i="3"/>
  <c r="CQ7" i="3" s="1"/>
  <c r="CP6" i="3"/>
  <c r="CO11" i="3" s="1"/>
  <c r="CT6" i="3"/>
  <c r="CT7" i="3" s="1"/>
  <c r="CR6" i="3"/>
  <c r="CS18" i="3" s="1"/>
  <c r="CU6" i="3"/>
  <c r="CU7" i="3" s="1"/>
  <c r="CA11" i="3"/>
  <c r="CC11" i="3" s="1"/>
  <c r="CE11" i="3" s="1"/>
  <c r="CD13" i="3"/>
  <c r="CD12" i="3"/>
  <c r="CD11" i="3"/>
  <c r="CD14" i="3"/>
  <c r="CD15" i="3"/>
  <c r="CD16" i="3"/>
  <c r="DR16" i="3"/>
  <c r="BE11" i="3"/>
  <c r="DC18" i="3"/>
  <c r="CN19" i="3"/>
  <c r="AX12" i="3"/>
  <c r="AW12" i="3"/>
  <c r="CD18" i="3"/>
  <c r="BY19" i="3"/>
  <c r="BO16" i="3"/>
  <c r="BJ17" i="3"/>
  <c r="AU17" i="3"/>
  <c r="AZ16" i="3"/>
  <c r="AJ12" i="3"/>
  <c r="AK17" i="3"/>
  <c r="AF18" i="3"/>
  <c r="Z11" i="3"/>
  <c r="R12" i="3" s="1"/>
  <c r="S12" i="3" s="1"/>
  <c r="Q21" i="3"/>
  <c r="V20" i="3"/>
  <c r="D11" i="3"/>
  <c r="E7" i="7"/>
  <c r="B12" i="3"/>
  <c r="BP11" i="3" l="1"/>
  <c r="BS11" i="3"/>
  <c r="BK12" i="3" s="1"/>
  <c r="BT11" i="3"/>
  <c r="ED12" i="3"/>
  <c r="EE12" i="3"/>
  <c r="DO12" i="3"/>
  <c r="DP12" i="3"/>
  <c r="CZ12" i="3"/>
  <c r="DA12" i="3"/>
  <c r="CL12" i="3"/>
  <c r="CK12" i="3"/>
  <c r="BW12" i="3"/>
  <c r="BV12" i="3"/>
  <c r="BG12" i="3"/>
  <c r="BH12" i="3"/>
  <c r="AC12" i="3"/>
  <c r="AS12" i="3"/>
  <c r="AR12" i="3"/>
  <c r="AD12" i="3"/>
  <c r="G12" i="3"/>
  <c r="CF11" i="3"/>
  <c r="CG11" i="3" s="1"/>
  <c r="CH11" i="3" s="1"/>
  <c r="BZ12" i="3" s="1"/>
  <c r="CQ11" i="3"/>
  <c r="CP11" i="3"/>
  <c r="CS11" i="3"/>
  <c r="CS13" i="3"/>
  <c r="CS12" i="3"/>
  <c r="CS14" i="3"/>
  <c r="CS15" i="3"/>
  <c r="CS16" i="3"/>
  <c r="CS17" i="3"/>
  <c r="DF6" i="3"/>
  <c r="DF7" i="3" s="1"/>
  <c r="DS4" i="3"/>
  <c r="DH6" i="3"/>
  <c r="DG6" i="3"/>
  <c r="DH18" i="3" s="1"/>
  <c r="DE6" i="3"/>
  <c r="DD11" i="3" s="1"/>
  <c r="DI6" i="3"/>
  <c r="DI7" i="3" s="1"/>
  <c r="DJ6" i="3"/>
  <c r="DJ7" i="3" s="1"/>
  <c r="AY12" i="3"/>
  <c r="BA12" i="3" s="1"/>
  <c r="DR17" i="3"/>
  <c r="DC19" i="3"/>
  <c r="CN20" i="3"/>
  <c r="CS19" i="3"/>
  <c r="BY20" i="3"/>
  <c r="CD19" i="3"/>
  <c r="BO17" i="3"/>
  <c r="BJ18" i="3"/>
  <c r="T12" i="3"/>
  <c r="U12" i="3" s="1"/>
  <c r="AU18" i="3"/>
  <c r="AZ17" i="3"/>
  <c r="AK18" i="3"/>
  <c r="AF19" i="3"/>
  <c r="AM12" i="3"/>
  <c r="AN12" i="3" s="1"/>
  <c r="AL12" i="3"/>
  <c r="V21" i="3"/>
  <c r="Q22" i="3"/>
  <c r="O12" i="3"/>
  <c r="N12" i="3"/>
  <c r="B13" i="3"/>
  <c r="E8" i="7"/>
  <c r="F11" i="3"/>
  <c r="CR11" i="3" l="1"/>
  <c r="CT11" i="3" s="1"/>
  <c r="BL12" i="3"/>
  <c r="BM12" i="3"/>
  <c r="EE13" i="3"/>
  <c r="ED13" i="3"/>
  <c r="DP13" i="3"/>
  <c r="DO13" i="3"/>
  <c r="DA13" i="3"/>
  <c r="CZ13" i="3"/>
  <c r="BV13" i="3"/>
  <c r="CL13" i="3"/>
  <c r="CK13" i="3"/>
  <c r="BW13" i="3"/>
  <c r="BH13" i="3"/>
  <c r="BG13" i="3"/>
  <c r="AC13" i="3"/>
  <c r="AS13" i="3"/>
  <c r="AR13" i="3"/>
  <c r="AD13" i="3"/>
  <c r="G13" i="3"/>
  <c r="DF11" i="3"/>
  <c r="DE11" i="3"/>
  <c r="DH11" i="3"/>
  <c r="DH12" i="3"/>
  <c r="DH13" i="3"/>
  <c r="DH14" i="3"/>
  <c r="DH15" i="3"/>
  <c r="DH16" i="3"/>
  <c r="DH17" i="3"/>
  <c r="CB12" i="3"/>
  <c r="CA12" i="3"/>
  <c r="CI11" i="3"/>
  <c r="DU6" i="3"/>
  <c r="DU7" i="3" s="1"/>
  <c r="DX6" i="3"/>
  <c r="DX7" i="3" s="1"/>
  <c r="DV6" i="3"/>
  <c r="DW17" i="3" s="1"/>
  <c r="DY6" i="3"/>
  <c r="DY7" i="3" s="1"/>
  <c r="DW6" i="3"/>
  <c r="DT6" i="3"/>
  <c r="DS11" i="3" s="1"/>
  <c r="BB12" i="3"/>
  <c r="BC12" i="3" s="1"/>
  <c r="BD12" i="3" s="1"/>
  <c r="AV13" i="3" s="1"/>
  <c r="AW13" i="3" s="1"/>
  <c r="DR18" i="3"/>
  <c r="DC20" i="3"/>
  <c r="DH19" i="3"/>
  <c r="CN21" i="3"/>
  <c r="CS20" i="3"/>
  <c r="CD20" i="3"/>
  <c r="BY21" i="3"/>
  <c r="BJ19" i="3"/>
  <c r="BO18" i="3"/>
  <c r="AZ18" i="3"/>
  <c r="AU19" i="3"/>
  <c r="AP12" i="3"/>
  <c r="AO12" i="3"/>
  <c r="AG13" i="3" s="1"/>
  <c r="AK19" i="3"/>
  <c r="AF20" i="3"/>
  <c r="Q23" i="3"/>
  <c r="W12" i="3"/>
  <c r="X12" i="3"/>
  <c r="I11" i="3"/>
  <c r="J11" i="3" s="1"/>
  <c r="O13" i="3"/>
  <c r="N13" i="3"/>
  <c r="B14" i="3"/>
  <c r="E9" i="7"/>
  <c r="H11" i="3"/>
  <c r="BN12" i="3" l="1"/>
  <c r="CU11" i="3"/>
  <c r="CV11" i="3" s="1"/>
  <c r="CX11" i="3" s="1"/>
  <c r="DT11" i="3"/>
  <c r="EE14" i="3"/>
  <c r="ED14" i="3"/>
  <c r="DP14" i="3"/>
  <c r="DO14" i="3"/>
  <c r="DA14" i="3"/>
  <c r="CZ14" i="3"/>
  <c r="BW14" i="3"/>
  <c r="BV14" i="3"/>
  <c r="CL14" i="3"/>
  <c r="CK14" i="3"/>
  <c r="BH14" i="3"/>
  <c r="BG14" i="3"/>
  <c r="AS14" i="3"/>
  <c r="AR14" i="3"/>
  <c r="AC14" i="3"/>
  <c r="AD14" i="3"/>
  <c r="G14" i="3"/>
  <c r="DW11" i="3"/>
  <c r="DW12" i="3"/>
  <c r="DW13" i="3"/>
  <c r="DW14" i="3"/>
  <c r="DW15" i="3"/>
  <c r="DW16" i="3"/>
  <c r="DU11" i="3"/>
  <c r="CC12" i="3"/>
  <c r="DG11" i="3"/>
  <c r="BE12" i="3"/>
  <c r="AX13" i="3"/>
  <c r="AY13" i="3" s="1"/>
  <c r="DR19" i="3"/>
  <c r="DW18" i="3"/>
  <c r="DH20" i="3"/>
  <c r="DC21" i="3"/>
  <c r="CN22" i="3"/>
  <c r="CS21" i="3"/>
  <c r="CD21" i="3"/>
  <c r="BY22" i="3"/>
  <c r="BO19" i="3"/>
  <c r="BJ20" i="3"/>
  <c r="AU20" i="3"/>
  <c r="AZ19" i="3"/>
  <c r="AF21" i="3"/>
  <c r="AK20" i="3"/>
  <c r="AI13" i="3"/>
  <c r="AH13" i="3"/>
  <c r="Y12" i="3"/>
  <c r="Z12" i="3" s="1"/>
  <c r="R13" i="3" s="1"/>
  <c r="Q24" i="3"/>
  <c r="V23" i="3"/>
  <c r="O14" i="3"/>
  <c r="N14" i="3"/>
  <c r="B15" i="3"/>
  <c r="E10" i="7"/>
  <c r="L11" i="3"/>
  <c r="K11" i="3"/>
  <c r="C12" i="3" s="1"/>
  <c r="CW11" i="3" l="1"/>
  <c r="CO12" i="3" s="1"/>
  <c r="CQ12" i="3" s="1"/>
  <c r="DV11" i="3"/>
  <c r="DY11" i="3" s="1"/>
  <c r="DZ11" i="3" s="1"/>
  <c r="EB11" i="3" s="1"/>
  <c r="BQ12" i="3"/>
  <c r="BR12" i="3" s="1"/>
  <c r="BT12" i="3" s="1"/>
  <c r="BP12" i="3"/>
  <c r="CF12" i="3"/>
  <c r="CE12" i="3"/>
  <c r="EE15" i="3"/>
  <c r="ED15" i="3"/>
  <c r="DP15" i="3"/>
  <c r="DO15" i="3"/>
  <c r="DA15" i="3"/>
  <c r="CZ15" i="3"/>
  <c r="CK15" i="3"/>
  <c r="BW15" i="3"/>
  <c r="BV15" i="3"/>
  <c r="CL15" i="3"/>
  <c r="AR15" i="3"/>
  <c r="BH15" i="3"/>
  <c r="BG15" i="3"/>
  <c r="AS15" i="3"/>
  <c r="AD15" i="3"/>
  <c r="AC15" i="3"/>
  <c r="G15" i="3"/>
  <c r="DI11" i="3"/>
  <c r="DJ11" i="3"/>
  <c r="DR20" i="3"/>
  <c r="DW19" i="3"/>
  <c r="DC22" i="3"/>
  <c r="DH21" i="3"/>
  <c r="CN23" i="3"/>
  <c r="CS22" i="3"/>
  <c r="BY23" i="3"/>
  <c r="CD22" i="3"/>
  <c r="BO20" i="3"/>
  <c r="BJ21" i="3"/>
  <c r="BB13" i="3"/>
  <c r="BA13" i="3"/>
  <c r="AU21" i="3"/>
  <c r="AZ20" i="3"/>
  <c r="AJ13" i="3"/>
  <c r="AK21" i="3"/>
  <c r="AF22" i="3"/>
  <c r="T13" i="3"/>
  <c r="S13" i="3"/>
  <c r="V24" i="3"/>
  <c r="Q25" i="3"/>
  <c r="AA12" i="3"/>
  <c r="D12" i="3"/>
  <c r="E12" i="3"/>
  <c r="O15" i="3"/>
  <c r="N15" i="3"/>
  <c r="B16" i="3"/>
  <c r="E11" i="7"/>
  <c r="DX11" i="3" l="1"/>
  <c r="CP12" i="3"/>
  <c r="CR12" i="3" s="1"/>
  <c r="CT12" i="3" s="1"/>
  <c r="BS12" i="3"/>
  <c r="BK13" i="3" s="1"/>
  <c r="BM13" i="3" s="1"/>
  <c r="EA11" i="3"/>
  <c r="DS12" i="3" s="1"/>
  <c r="ED16" i="3"/>
  <c r="EE16" i="3"/>
  <c r="DO16" i="3"/>
  <c r="DP16" i="3"/>
  <c r="CZ16" i="3"/>
  <c r="DA16" i="3"/>
  <c r="CL16" i="3"/>
  <c r="CK16" i="3"/>
  <c r="BW16" i="3"/>
  <c r="BV16" i="3"/>
  <c r="BG16" i="3"/>
  <c r="AS16" i="3"/>
  <c r="AR16" i="3"/>
  <c r="BH16" i="3"/>
  <c r="AD16" i="3"/>
  <c r="AC16" i="3"/>
  <c r="G16" i="3"/>
  <c r="DK11" i="3"/>
  <c r="DL11" i="3" s="1"/>
  <c r="DD12" i="3" s="1"/>
  <c r="CG12" i="3"/>
  <c r="CH12" i="3" s="1"/>
  <c r="BZ13" i="3" s="1"/>
  <c r="DW20" i="3"/>
  <c r="DR21" i="3"/>
  <c r="DC23" i="3"/>
  <c r="DH22" i="3"/>
  <c r="CN24" i="3"/>
  <c r="CS23" i="3"/>
  <c r="CD23" i="3"/>
  <c r="BY24" i="3"/>
  <c r="BJ22" i="3"/>
  <c r="BO21" i="3"/>
  <c r="BC13" i="3"/>
  <c r="BD13" i="3" s="1"/>
  <c r="AV14" i="3" s="1"/>
  <c r="AZ21" i="3"/>
  <c r="AU22" i="3"/>
  <c r="AF23" i="3"/>
  <c r="AM13" i="3"/>
  <c r="AL13" i="3"/>
  <c r="U13" i="3"/>
  <c r="V25" i="3"/>
  <c r="Q26" i="3"/>
  <c r="F12" i="3"/>
  <c r="H12" i="3" s="1"/>
  <c r="O16" i="3"/>
  <c r="N16" i="3"/>
  <c r="B17" i="3"/>
  <c r="E12" i="7"/>
  <c r="CI12" i="3" l="1"/>
  <c r="BL13" i="3"/>
  <c r="BN13" i="3" s="1"/>
  <c r="BP13" i="3" s="1"/>
  <c r="DM11" i="3"/>
  <c r="CU12" i="3"/>
  <c r="CV12" i="3" s="1"/>
  <c r="CX12" i="3" s="1"/>
  <c r="CA13" i="3"/>
  <c r="CB13" i="3"/>
  <c r="EE17" i="3"/>
  <c r="ED17" i="3"/>
  <c r="DP17" i="3"/>
  <c r="DO17" i="3"/>
  <c r="DA17" i="3"/>
  <c r="CZ17" i="3"/>
  <c r="BV17" i="3"/>
  <c r="CL17" i="3"/>
  <c r="CK17" i="3"/>
  <c r="BW17" i="3"/>
  <c r="BH17" i="3"/>
  <c r="BG17" i="3"/>
  <c r="AS17" i="3"/>
  <c r="AR17" i="3"/>
  <c r="AD17" i="3"/>
  <c r="AC17" i="3"/>
  <c r="G17" i="3"/>
  <c r="DF12" i="3"/>
  <c r="DE12" i="3"/>
  <c r="DT12" i="3"/>
  <c r="DU12" i="3"/>
  <c r="DR22" i="3"/>
  <c r="DW21" i="3"/>
  <c r="BE13" i="3"/>
  <c r="DC24" i="3"/>
  <c r="DH23" i="3"/>
  <c r="CS24" i="3"/>
  <c r="CN25" i="3"/>
  <c r="CD24" i="3"/>
  <c r="BY25" i="3"/>
  <c r="AW14" i="3"/>
  <c r="AX14" i="3"/>
  <c r="BO22" i="3"/>
  <c r="BJ23" i="3"/>
  <c r="AU23" i="3"/>
  <c r="AZ22" i="3"/>
  <c r="AN13" i="3"/>
  <c r="AP13" i="3" s="1"/>
  <c r="AK23" i="3"/>
  <c r="AF24" i="3"/>
  <c r="Q27" i="3"/>
  <c r="V26" i="3"/>
  <c r="W13" i="3"/>
  <c r="X13" i="3"/>
  <c r="I12" i="3"/>
  <c r="J12" i="3" s="1"/>
  <c r="O17" i="3"/>
  <c r="N17" i="3"/>
  <c r="B18" i="3"/>
  <c r="E13" i="7"/>
  <c r="BQ13" i="3" l="1"/>
  <c r="BR13" i="3" s="1"/>
  <c r="BS13" i="3" s="1"/>
  <c r="BK14" i="3" s="1"/>
  <c r="CC13" i="3"/>
  <c r="CE13" i="3" s="1"/>
  <c r="CW12" i="3"/>
  <c r="CO13" i="3" s="1"/>
  <c r="EE18" i="3"/>
  <c r="ED18" i="3"/>
  <c r="DP18" i="3"/>
  <c r="DO18" i="3"/>
  <c r="DA18" i="3"/>
  <c r="CZ18" i="3"/>
  <c r="BW18" i="3"/>
  <c r="BV18" i="3"/>
  <c r="CL18" i="3"/>
  <c r="CK18" i="3"/>
  <c r="BH18" i="3"/>
  <c r="BG18" i="3"/>
  <c r="AS18" i="3"/>
  <c r="AR18" i="3"/>
  <c r="AC18" i="3"/>
  <c r="AD18" i="3"/>
  <c r="G18" i="3"/>
  <c r="DV12" i="3"/>
  <c r="CF13" i="3"/>
  <c r="DG12" i="3"/>
  <c r="AY14" i="3"/>
  <c r="BA14" i="3" s="1"/>
  <c r="DR23" i="3"/>
  <c r="DW22" i="3"/>
  <c r="DH24" i="3"/>
  <c r="DC25" i="3"/>
  <c r="CN26" i="3"/>
  <c r="CS25" i="3"/>
  <c r="BY26" i="3"/>
  <c r="CD25" i="3"/>
  <c r="BO23" i="3"/>
  <c r="BJ24" i="3"/>
  <c r="AU24" i="3"/>
  <c r="AZ23" i="3"/>
  <c r="AK24" i="3"/>
  <c r="AF25" i="3"/>
  <c r="AO13" i="3"/>
  <c r="AG14" i="3" s="1"/>
  <c r="K12" i="3"/>
  <c r="C13" i="3" s="1"/>
  <c r="E13" i="3" s="1"/>
  <c r="L12" i="3"/>
  <c r="Q28" i="3"/>
  <c r="V27" i="3"/>
  <c r="Y13" i="3"/>
  <c r="Z13" i="3" s="1"/>
  <c r="R14" i="3" s="1"/>
  <c r="O18" i="3"/>
  <c r="N18" i="3"/>
  <c r="B19" i="3"/>
  <c r="E14" i="7"/>
  <c r="CP13" i="3" l="1"/>
  <c r="CQ13" i="3"/>
  <c r="CG13" i="3"/>
  <c r="CI13" i="3" s="1"/>
  <c r="DY12" i="3"/>
  <c r="DX12" i="3"/>
  <c r="EE19" i="3"/>
  <c r="ED19" i="3"/>
  <c r="DP19" i="3"/>
  <c r="DO19" i="3"/>
  <c r="DA19" i="3"/>
  <c r="CZ19" i="3"/>
  <c r="CK19" i="3"/>
  <c r="BW19" i="3"/>
  <c r="BV19" i="3"/>
  <c r="CL19" i="3"/>
  <c r="AR19" i="3"/>
  <c r="BH19" i="3"/>
  <c r="BG19" i="3"/>
  <c r="AS19" i="3"/>
  <c r="AD19" i="3"/>
  <c r="AC19" i="3"/>
  <c r="G19" i="3"/>
  <c r="DI12" i="3"/>
  <c r="DJ12" i="3"/>
  <c r="BB14" i="3"/>
  <c r="BC14" i="3" s="1"/>
  <c r="DW23" i="3"/>
  <c r="DR24" i="3"/>
  <c r="DC26" i="3"/>
  <c r="DH25" i="3"/>
  <c r="CN27" i="3"/>
  <c r="CS26" i="3"/>
  <c r="CD26" i="3"/>
  <c r="BY27" i="3"/>
  <c r="BT13" i="3"/>
  <c r="BJ25" i="3"/>
  <c r="BO24" i="3"/>
  <c r="BM14" i="3"/>
  <c r="BL14" i="3"/>
  <c r="D13" i="3"/>
  <c r="F13" i="3" s="1"/>
  <c r="H13" i="3" s="1"/>
  <c r="AZ24" i="3"/>
  <c r="AU25" i="3"/>
  <c r="AI14" i="3"/>
  <c r="AH14" i="3"/>
  <c r="AK25" i="3"/>
  <c r="AF26" i="3"/>
  <c r="AA13" i="3"/>
  <c r="T14" i="3"/>
  <c r="S14" i="3"/>
  <c r="Q29" i="3"/>
  <c r="V28" i="3"/>
  <c r="O19" i="3"/>
  <c r="N19" i="3"/>
  <c r="B20" i="3"/>
  <c r="E15" i="7"/>
  <c r="CR13" i="3" l="1"/>
  <c r="EE20" i="3"/>
  <c r="ED20" i="3"/>
  <c r="DO20" i="3"/>
  <c r="DP20" i="3"/>
  <c r="CZ20" i="3"/>
  <c r="DA20" i="3"/>
  <c r="CL20" i="3"/>
  <c r="CK20" i="3"/>
  <c r="BW20" i="3"/>
  <c r="BV20" i="3"/>
  <c r="BG20" i="3"/>
  <c r="AS20" i="3"/>
  <c r="AR20" i="3"/>
  <c r="BH20" i="3"/>
  <c r="AD20" i="3"/>
  <c r="AC20" i="3"/>
  <c r="G20" i="3"/>
  <c r="DK12" i="3"/>
  <c r="DM12" i="3" s="1"/>
  <c r="DZ12" i="3"/>
  <c r="EA12" i="3" s="1"/>
  <c r="DS13" i="3" s="1"/>
  <c r="CH13" i="3"/>
  <c r="BZ14" i="3" s="1"/>
  <c r="BE14" i="3"/>
  <c r="BD14" i="3"/>
  <c r="AV15" i="3" s="1"/>
  <c r="AX15" i="3" s="1"/>
  <c r="I13" i="3"/>
  <c r="J13" i="3" s="1"/>
  <c r="L13" i="3" s="1"/>
  <c r="DR25" i="3"/>
  <c r="DW24" i="3"/>
  <c r="DC27" i="3"/>
  <c r="DH26" i="3"/>
  <c r="CS27" i="3"/>
  <c r="CN28" i="3"/>
  <c r="CD27" i="3"/>
  <c r="BY28" i="3"/>
  <c r="BO25" i="3"/>
  <c r="BJ26" i="3"/>
  <c r="BN14" i="3"/>
  <c r="AU26" i="3"/>
  <c r="AZ25" i="3"/>
  <c r="AJ14" i="3"/>
  <c r="AK26" i="3"/>
  <c r="AF27" i="3"/>
  <c r="Q30" i="3"/>
  <c r="V29" i="3"/>
  <c r="U14" i="3"/>
  <c r="O20" i="3"/>
  <c r="N20" i="3"/>
  <c r="B21" i="3"/>
  <c r="E16" i="7"/>
  <c r="CT13" i="3" l="1"/>
  <c r="CU13" i="3"/>
  <c r="EB12" i="3"/>
  <c r="ED21" i="3"/>
  <c r="EE21" i="3"/>
  <c r="DP21" i="3"/>
  <c r="DO21" i="3"/>
  <c r="DA21" i="3"/>
  <c r="CZ21" i="3"/>
  <c r="BV21" i="3"/>
  <c r="CL21" i="3"/>
  <c r="CK21" i="3"/>
  <c r="BW21" i="3"/>
  <c r="BH21" i="3"/>
  <c r="BG21" i="3"/>
  <c r="AS21" i="3"/>
  <c r="AR21" i="3"/>
  <c r="AD21" i="3"/>
  <c r="AC21" i="3"/>
  <c r="G21" i="3"/>
  <c r="CA14" i="3"/>
  <c r="CB14" i="3"/>
  <c r="DT13" i="3"/>
  <c r="DU13" i="3"/>
  <c r="DL12" i="3"/>
  <c r="DD13" i="3" s="1"/>
  <c r="K13" i="3"/>
  <c r="C14" i="3" s="1"/>
  <c r="E14" i="3" s="1"/>
  <c r="AW15" i="3"/>
  <c r="AY15" i="3" s="1"/>
  <c r="BA15" i="3" s="1"/>
  <c r="DR26" i="3"/>
  <c r="DW25" i="3"/>
  <c r="DH27" i="3"/>
  <c r="DC28" i="3"/>
  <c r="CN29" i="3"/>
  <c r="CS28" i="3"/>
  <c r="BY29" i="3"/>
  <c r="CD28" i="3"/>
  <c r="BQ14" i="3"/>
  <c r="BP14" i="3"/>
  <c r="BO26" i="3"/>
  <c r="BJ27" i="3"/>
  <c r="AZ26" i="3"/>
  <c r="AU27" i="3"/>
  <c r="AK27" i="3"/>
  <c r="AF28" i="3"/>
  <c r="AM14" i="3"/>
  <c r="AN14" i="3" s="1"/>
  <c r="AL14" i="3"/>
  <c r="X14" i="3"/>
  <c r="W14" i="3"/>
  <c r="V30" i="3"/>
  <c r="Q31" i="3"/>
  <c r="O21" i="3"/>
  <c r="N21" i="3"/>
  <c r="B22" i="3"/>
  <c r="E17" i="7"/>
  <c r="CV13" i="3" l="1"/>
  <c r="CX13" i="3" s="1"/>
  <c r="CC14" i="3"/>
  <c r="CF14" i="3" s="1"/>
  <c r="CG14" i="3" s="1"/>
  <c r="DF13" i="3"/>
  <c r="DE13" i="3"/>
  <c r="EE22" i="3"/>
  <c r="ED22" i="3"/>
  <c r="DP22" i="3"/>
  <c r="DO22" i="3"/>
  <c r="DA22" i="3"/>
  <c r="CZ22" i="3"/>
  <c r="BW22" i="3"/>
  <c r="BV22" i="3"/>
  <c r="CL22" i="3"/>
  <c r="CK22" i="3"/>
  <c r="BH22" i="3"/>
  <c r="BG22" i="3"/>
  <c r="AS22" i="3"/>
  <c r="AR22" i="3"/>
  <c r="AC22" i="3"/>
  <c r="AD22" i="3"/>
  <c r="DV13" i="3"/>
  <c r="CE14" i="3"/>
  <c r="D14" i="3"/>
  <c r="F14" i="3" s="1"/>
  <c r="BB15" i="3"/>
  <c r="BC15" i="3" s="1"/>
  <c r="BE15" i="3" s="1"/>
  <c r="DW26" i="3"/>
  <c r="DR27" i="3"/>
  <c r="DC29" i="3"/>
  <c r="DH28" i="3"/>
  <c r="CN30" i="3"/>
  <c r="CS29" i="3"/>
  <c r="BY30" i="3"/>
  <c r="CD29" i="3"/>
  <c r="BJ28" i="3"/>
  <c r="BO27" i="3"/>
  <c r="BR14" i="3"/>
  <c r="BS14" i="3" s="1"/>
  <c r="BK15" i="3" s="1"/>
  <c r="AZ27" i="3"/>
  <c r="AU28" i="3"/>
  <c r="AO14" i="3"/>
  <c r="AG15" i="3" s="1"/>
  <c r="AP14" i="3"/>
  <c r="AK28" i="3"/>
  <c r="AF29" i="3"/>
  <c r="Y14" i="3"/>
  <c r="AA14" i="3" s="1"/>
  <c r="Q32" i="3"/>
  <c r="V31" i="3"/>
  <c r="O22" i="3"/>
  <c r="N22" i="3"/>
  <c r="B23" i="3"/>
  <c r="E18" i="7"/>
  <c r="CW13" i="3" l="1"/>
  <c r="CO14" i="3" s="1"/>
  <c r="CQ14" i="3" s="1"/>
  <c r="CH14" i="3"/>
  <c r="BZ15" i="3" s="1"/>
  <c r="CB15" i="3" s="1"/>
  <c r="CI14" i="3"/>
  <c r="EE23" i="3"/>
  <c r="ED23" i="3"/>
  <c r="DP23" i="3"/>
  <c r="DO23" i="3"/>
  <c r="DA23" i="3"/>
  <c r="CZ23" i="3"/>
  <c r="CK23" i="3"/>
  <c r="BW23" i="3"/>
  <c r="BV23" i="3"/>
  <c r="CL23" i="3"/>
  <c r="AR23" i="3"/>
  <c r="BH23" i="3"/>
  <c r="BG23" i="3"/>
  <c r="AS23" i="3"/>
  <c r="AD23" i="3"/>
  <c r="AC23" i="3"/>
  <c r="G23" i="3"/>
  <c r="DY13" i="3"/>
  <c r="DZ13" i="3" s="1"/>
  <c r="EA13" i="3" s="1"/>
  <c r="DS14" i="3" s="1"/>
  <c r="DX13" i="3"/>
  <c r="DG13" i="3"/>
  <c r="DR28" i="3"/>
  <c r="DW27" i="3"/>
  <c r="DC30" i="3"/>
  <c r="DH29" i="3"/>
  <c r="CS30" i="3"/>
  <c r="CN31" i="3"/>
  <c r="BY31" i="3"/>
  <c r="CD30" i="3"/>
  <c r="BT14" i="3"/>
  <c r="BM15" i="3"/>
  <c r="BL15" i="3"/>
  <c r="BJ29" i="3"/>
  <c r="BO28" i="3"/>
  <c r="BD15" i="3"/>
  <c r="AV16" i="3" s="1"/>
  <c r="AU29" i="3"/>
  <c r="AZ28" i="3"/>
  <c r="AK29" i="3"/>
  <c r="AF30" i="3"/>
  <c r="AI15" i="3"/>
  <c r="AH15" i="3"/>
  <c r="Z14" i="3"/>
  <c r="R15" i="3" s="1"/>
  <c r="T15" i="3" s="1"/>
  <c r="Q33" i="3"/>
  <c r="V32" i="3"/>
  <c r="I14" i="3"/>
  <c r="J14" i="3" s="1"/>
  <c r="K14" i="3" s="1"/>
  <c r="C15" i="3" s="1"/>
  <c r="O23" i="3"/>
  <c r="N23" i="3"/>
  <c r="B24" i="3"/>
  <c r="E19" i="7"/>
  <c r="H14" i="3"/>
  <c r="CP14" i="3" l="1"/>
  <c r="CR14" i="3" s="1"/>
  <c r="CA15" i="3"/>
  <c r="CC15" i="3" s="1"/>
  <c r="DU14" i="3"/>
  <c r="DT14" i="3"/>
  <c r="EE24" i="3"/>
  <c r="ED24" i="3"/>
  <c r="DO24" i="3"/>
  <c r="DP24" i="3"/>
  <c r="CZ24" i="3"/>
  <c r="DA24" i="3"/>
  <c r="CL24" i="3"/>
  <c r="CK24" i="3"/>
  <c r="BW24" i="3"/>
  <c r="BV24" i="3"/>
  <c r="BG24" i="3"/>
  <c r="AS24" i="3"/>
  <c r="AR24" i="3"/>
  <c r="BH24" i="3"/>
  <c r="AD24" i="3"/>
  <c r="AC24" i="3"/>
  <c r="G24" i="3"/>
  <c r="DJ13" i="3"/>
  <c r="DI13" i="3"/>
  <c r="EB13" i="3"/>
  <c r="DR29" i="3"/>
  <c r="DW28" i="3"/>
  <c r="DH30" i="3"/>
  <c r="DC31" i="3"/>
  <c r="CN32" i="3"/>
  <c r="CS31" i="3"/>
  <c r="BY32" i="3"/>
  <c r="CD31" i="3"/>
  <c r="BN15" i="3"/>
  <c r="BJ30" i="3"/>
  <c r="BO29" i="3"/>
  <c r="AU30" i="3"/>
  <c r="AZ29" i="3"/>
  <c r="AX16" i="3"/>
  <c r="AW16" i="3"/>
  <c r="S15" i="3"/>
  <c r="U15" i="3" s="1"/>
  <c r="AJ15" i="3"/>
  <c r="AK30" i="3"/>
  <c r="AF31" i="3"/>
  <c r="V33" i="3"/>
  <c r="Q34" i="3"/>
  <c r="D15" i="3"/>
  <c r="E15" i="3"/>
  <c r="O24" i="3"/>
  <c r="N24" i="3"/>
  <c r="B25" i="3"/>
  <c r="E20" i="7"/>
  <c r="L14" i="3"/>
  <c r="CU14" i="3" l="1"/>
  <c r="CV14" i="3" s="1"/>
  <c r="CX14" i="3" s="1"/>
  <c r="CT14" i="3"/>
  <c r="CF15" i="3"/>
  <c r="CG15" i="3" s="1"/>
  <c r="CH15" i="3" s="1"/>
  <c r="BZ16" i="3" s="1"/>
  <c r="CB16" i="3" s="1"/>
  <c r="CE15" i="3"/>
  <c r="ED25" i="3"/>
  <c r="EE25" i="3"/>
  <c r="DP25" i="3"/>
  <c r="DO25" i="3"/>
  <c r="DA25" i="3"/>
  <c r="CZ25" i="3"/>
  <c r="BV25" i="3"/>
  <c r="CL25" i="3"/>
  <c r="CK25" i="3"/>
  <c r="BW25" i="3"/>
  <c r="BH25" i="3"/>
  <c r="BG25" i="3"/>
  <c r="AS25" i="3"/>
  <c r="AR25" i="3"/>
  <c r="AD25" i="3"/>
  <c r="AC25" i="3"/>
  <c r="G25" i="3"/>
  <c r="DK13" i="3"/>
  <c r="DL13" i="3" s="1"/>
  <c r="DD14" i="3" s="1"/>
  <c r="DV14" i="3"/>
  <c r="DW29" i="3"/>
  <c r="DR30" i="3"/>
  <c r="DC32" i="3"/>
  <c r="DH31" i="3"/>
  <c r="CN33" i="3"/>
  <c r="CS32" i="3"/>
  <c r="BY33" i="3"/>
  <c r="CD32" i="3"/>
  <c r="BJ31" i="3"/>
  <c r="BO30" i="3"/>
  <c r="BP15" i="3"/>
  <c r="BQ15" i="3"/>
  <c r="AY16" i="3"/>
  <c r="AZ30" i="3"/>
  <c r="AU31" i="3"/>
  <c r="AK31" i="3"/>
  <c r="AF32" i="3"/>
  <c r="AL15" i="3"/>
  <c r="AM15" i="3"/>
  <c r="AN15" i="3" s="1"/>
  <c r="AO15" i="3" s="1"/>
  <c r="AG16" i="3" s="1"/>
  <c r="W15" i="3"/>
  <c r="X15" i="3"/>
  <c r="Q35" i="3"/>
  <c r="V34" i="3"/>
  <c r="F15" i="3"/>
  <c r="I15" i="3" s="1"/>
  <c r="O25" i="3"/>
  <c r="N25" i="3"/>
  <c r="B26" i="3"/>
  <c r="E21" i="7"/>
  <c r="CW14" i="3" l="1"/>
  <c r="CO15" i="3" s="1"/>
  <c r="DM13" i="3"/>
  <c r="CA16" i="3"/>
  <c r="CC16" i="3" s="1"/>
  <c r="CF16" i="3" s="1"/>
  <c r="CI15" i="3"/>
  <c r="DY14" i="3"/>
  <c r="DX14" i="3"/>
  <c r="DF14" i="3"/>
  <c r="DE14" i="3"/>
  <c r="EE26" i="3"/>
  <c r="ED26" i="3"/>
  <c r="DP26" i="3"/>
  <c r="DO26" i="3"/>
  <c r="DA26" i="3"/>
  <c r="CZ26" i="3"/>
  <c r="BW26" i="3"/>
  <c r="BV26" i="3"/>
  <c r="CL26" i="3"/>
  <c r="CK26" i="3"/>
  <c r="BH26" i="3"/>
  <c r="BG26" i="3"/>
  <c r="AS26" i="3"/>
  <c r="AR26" i="3"/>
  <c r="AC26" i="3"/>
  <c r="AD26" i="3"/>
  <c r="G26" i="3"/>
  <c r="DW30" i="3"/>
  <c r="DR31" i="3"/>
  <c r="DC33" i="3"/>
  <c r="DH32" i="3"/>
  <c r="CS33" i="3"/>
  <c r="CN34" i="3"/>
  <c r="BY34" i="3"/>
  <c r="CD33" i="3"/>
  <c r="BR15" i="3"/>
  <c r="BS15" i="3" s="1"/>
  <c r="BK16" i="3" s="1"/>
  <c r="BJ32" i="3"/>
  <c r="BO31" i="3"/>
  <c r="AU32" i="3"/>
  <c r="AZ31" i="3"/>
  <c r="BA16" i="3"/>
  <c r="BB16" i="3"/>
  <c r="BC16" i="3" s="1"/>
  <c r="BD16" i="3" s="1"/>
  <c r="AV17" i="3" s="1"/>
  <c r="AI16" i="3"/>
  <c r="AH16" i="3"/>
  <c r="AK32" i="3"/>
  <c r="AF33" i="3"/>
  <c r="AP15" i="3"/>
  <c r="V35" i="3"/>
  <c r="Q36" i="3"/>
  <c r="Y15" i="3"/>
  <c r="AA15" i="3" s="1"/>
  <c r="H15" i="3"/>
  <c r="J15" i="3"/>
  <c r="K15" i="3" s="1"/>
  <c r="C16" i="3" s="1"/>
  <c r="O26" i="3"/>
  <c r="N26" i="3"/>
  <c r="B27" i="3"/>
  <c r="E22" i="7"/>
  <c r="CG16" i="3" l="1"/>
  <c r="CI16" i="3" s="1"/>
  <c r="CP15" i="3"/>
  <c r="CQ15" i="3"/>
  <c r="CR15" i="3" s="1"/>
  <c r="CE16" i="3"/>
  <c r="DG14" i="3"/>
  <c r="EE27" i="3"/>
  <c r="ED27" i="3"/>
  <c r="DP27" i="3"/>
  <c r="DO27" i="3"/>
  <c r="DA27" i="3"/>
  <c r="CZ27" i="3"/>
  <c r="CK27" i="3"/>
  <c r="BW27" i="3"/>
  <c r="BV27" i="3"/>
  <c r="CL27" i="3"/>
  <c r="AR27" i="3"/>
  <c r="BH27" i="3"/>
  <c r="BG27" i="3"/>
  <c r="AS27" i="3"/>
  <c r="AD27" i="3"/>
  <c r="AC27" i="3"/>
  <c r="G27" i="3"/>
  <c r="DZ14" i="3"/>
  <c r="EA14" i="3" s="1"/>
  <c r="DS15" i="3" s="1"/>
  <c r="DW31" i="3"/>
  <c r="DR32" i="3"/>
  <c r="DH33" i="3"/>
  <c r="DC34" i="3"/>
  <c r="CN35" i="3"/>
  <c r="CS34" i="3"/>
  <c r="BY35" i="3"/>
  <c r="CD34" i="3"/>
  <c r="BM16" i="3"/>
  <c r="BL16" i="3"/>
  <c r="BJ33" i="3"/>
  <c r="BO32" i="3"/>
  <c r="BT15" i="3"/>
  <c r="AW17" i="3"/>
  <c r="AX17" i="3"/>
  <c r="AZ32" i="3"/>
  <c r="AU33" i="3"/>
  <c r="Z15" i="3"/>
  <c r="R16" i="3" s="1"/>
  <c r="T16" i="3" s="1"/>
  <c r="BE16" i="3"/>
  <c r="AJ16" i="3"/>
  <c r="AF34" i="3"/>
  <c r="AK33" i="3"/>
  <c r="V36" i="3"/>
  <c r="Q37" i="3"/>
  <c r="D16" i="3"/>
  <c r="E16" i="3"/>
  <c r="L15" i="3"/>
  <c r="O27" i="3"/>
  <c r="N27" i="3"/>
  <c r="B28" i="3"/>
  <c r="E23" i="7"/>
  <c r="CH16" i="3" l="1"/>
  <c r="BZ17" i="3" s="1"/>
  <c r="CB17" i="3" s="1"/>
  <c r="CT15" i="3"/>
  <c r="CU15" i="3"/>
  <c r="CV15" i="3" s="1"/>
  <c r="CX15" i="3" s="1"/>
  <c r="DU15" i="3"/>
  <c r="DT15" i="3"/>
  <c r="EE28" i="3"/>
  <c r="ED28" i="3"/>
  <c r="DO28" i="3"/>
  <c r="DP28" i="3"/>
  <c r="CZ28" i="3"/>
  <c r="DA28" i="3"/>
  <c r="CL28" i="3"/>
  <c r="CK28" i="3"/>
  <c r="BW28" i="3"/>
  <c r="BV28" i="3"/>
  <c r="BG28" i="3"/>
  <c r="AS28" i="3"/>
  <c r="AR28" i="3"/>
  <c r="BH28" i="3"/>
  <c r="AD28" i="3"/>
  <c r="AC28" i="3"/>
  <c r="G28" i="3"/>
  <c r="EB14" i="3"/>
  <c r="DJ14" i="3"/>
  <c r="DI14" i="3"/>
  <c r="DW32" i="3"/>
  <c r="DR33" i="3"/>
  <c r="S16" i="3"/>
  <c r="U16" i="3" s="1"/>
  <c r="DC35" i="3"/>
  <c r="DH34" i="3"/>
  <c r="CN36" i="3"/>
  <c r="CS35" i="3"/>
  <c r="BY36" i="3"/>
  <c r="CD35" i="3"/>
  <c r="BJ34" i="3"/>
  <c r="BO33" i="3"/>
  <c r="BN16" i="3"/>
  <c r="AY17" i="3"/>
  <c r="AZ33" i="3"/>
  <c r="AU34" i="3"/>
  <c r="AK34" i="3"/>
  <c r="AF35" i="3"/>
  <c r="AL16" i="3"/>
  <c r="AM16" i="3"/>
  <c r="AN16" i="3" s="1"/>
  <c r="AO16" i="3" s="1"/>
  <c r="AG17" i="3" s="1"/>
  <c r="Q38" i="3"/>
  <c r="V37" i="3"/>
  <c r="F16" i="3"/>
  <c r="O28" i="3"/>
  <c r="N28" i="3"/>
  <c r="B29" i="3"/>
  <c r="E24" i="7"/>
  <c r="CW15" i="3" l="1"/>
  <c r="CO16" i="3" s="1"/>
  <c r="CP16" i="3" s="1"/>
  <c r="CA17" i="3"/>
  <c r="CC17" i="3" s="1"/>
  <c r="CF17" i="3" s="1"/>
  <c r="CG17" i="3" s="1"/>
  <c r="DV15" i="3"/>
  <c r="DX15" i="3" s="1"/>
  <c r="ED29" i="3"/>
  <c r="EE29" i="3"/>
  <c r="DP29" i="3"/>
  <c r="DO29" i="3"/>
  <c r="DA29" i="3"/>
  <c r="CZ29" i="3"/>
  <c r="BV29" i="3"/>
  <c r="CL29" i="3"/>
  <c r="CK29" i="3"/>
  <c r="BW29" i="3"/>
  <c r="BH29" i="3"/>
  <c r="BG29" i="3"/>
  <c r="AS29" i="3"/>
  <c r="AR29" i="3"/>
  <c r="AD29" i="3"/>
  <c r="AC29" i="3"/>
  <c r="G29" i="3"/>
  <c r="DK14" i="3"/>
  <c r="DL14" i="3" s="1"/>
  <c r="DD15" i="3" s="1"/>
  <c r="DW33" i="3"/>
  <c r="DR34" i="3"/>
  <c r="DC36" i="3"/>
  <c r="DH35" i="3"/>
  <c r="CS36" i="3"/>
  <c r="CN37" i="3"/>
  <c r="BY37" i="3"/>
  <c r="CD36" i="3"/>
  <c r="CE17" i="3"/>
  <c r="BJ35" i="3"/>
  <c r="BO34" i="3"/>
  <c r="BQ16" i="3"/>
  <c r="BP16" i="3"/>
  <c r="AU35" i="3"/>
  <c r="AZ34" i="3"/>
  <c r="BB17" i="3"/>
  <c r="BA17" i="3"/>
  <c r="AI17" i="3"/>
  <c r="AH17" i="3"/>
  <c r="AK35" i="3"/>
  <c r="AF36" i="3"/>
  <c r="AP16" i="3"/>
  <c r="W16" i="3"/>
  <c r="X16" i="3"/>
  <c r="Q39" i="3"/>
  <c r="V38" i="3"/>
  <c r="H16" i="3"/>
  <c r="I16" i="3"/>
  <c r="O29" i="3"/>
  <c r="N29" i="3"/>
  <c r="B30" i="3"/>
  <c r="E25" i="7"/>
  <c r="CQ16" i="3" l="1"/>
  <c r="CR16" i="3" s="1"/>
  <c r="CU16" i="3" s="1"/>
  <c r="DY15" i="3"/>
  <c r="DZ15" i="3" s="1"/>
  <c r="EB15" i="3" s="1"/>
  <c r="EE30" i="3"/>
  <c r="ED30" i="3"/>
  <c r="DP30" i="3"/>
  <c r="DO30" i="3"/>
  <c r="DA30" i="3"/>
  <c r="CZ30" i="3"/>
  <c r="BW30" i="3"/>
  <c r="BV30" i="3"/>
  <c r="CL30" i="3"/>
  <c r="CK30" i="3"/>
  <c r="BH30" i="3"/>
  <c r="BG30" i="3"/>
  <c r="AS30" i="3"/>
  <c r="AR30" i="3"/>
  <c r="AC30" i="3"/>
  <c r="AD30" i="3"/>
  <c r="G30" i="3"/>
  <c r="DM14" i="3"/>
  <c r="DF15" i="3"/>
  <c r="DE15" i="3"/>
  <c r="DR35" i="3"/>
  <c r="DW34" i="3"/>
  <c r="DH36" i="3"/>
  <c r="DC37" i="3"/>
  <c r="CN38" i="3"/>
  <c r="CS37" i="3"/>
  <c r="CT16" i="3"/>
  <c r="CI17" i="3"/>
  <c r="CH17" i="3"/>
  <c r="BZ18" i="3" s="1"/>
  <c r="BY38" i="3"/>
  <c r="CD37" i="3"/>
  <c r="BC17" i="3"/>
  <c r="BD17" i="3" s="1"/>
  <c r="AV18" i="3" s="1"/>
  <c r="BR16" i="3"/>
  <c r="BS16" i="3" s="1"/>
  <c r="BK17" i="3" s="1"/>
  <c r="BJ36" i="3"/>
  <c r="BO35" i="3"/>
  <c r="AZ35" i="3"/>
  <c r="AU36" i="3"/>
  <c r="AJ17" i="3"/>
  <c r="AK36" i="3"/>
  <c r="AF37" i="3"/>
  <c r="V39" i="3"/>
  <c r="Q40" i="3"/>
  <c r="Y16" i="3"/>
  <c r="AA16" i="3" s="1"/>
  <c r="J16" i="3"/>
  <c r="K16" i="3" s="1"/>
  <c r="C17" i="3" s="1"/>
  <c r="O30" i="3"/>
  <c r="N30" i="3"/>
  <c r="B31" i="3"/>
  <c r="E26" i="7"/>
  <c r="DG15" i="3" l="1"/>
  <c r="DJ15" i="3" s="1"/>
  <c r="EE31" i="3"/>
  <c r="ED31" i="3"/>
  <c r="DP31" i="3"/>
  <c r="DO31" i="3"/>
  <c r="DA31" i="3"/>
  <c r="CZ31" i="3"/>
  <c r="CK31" i="3"/>
  <c r="BW31" i="3"/>
  <c r="BV31" i="3"/>
  <c r="CL31" i="3"/>
  <c r="AR31" i="3"/>
  <c r="BH31" i="3"/>
  <c r="BG31" i="3"/>
  <c r="AS31" i="3"/>
  <c r="AD31" i="3"/>
  <c r="AC31" i="3"/>
  <c r="G31" i="3"/>
  <c r="EA15" i="3"/>
  <c r="DS16" i="3" s="1"/>
  <c r="DR36" i="3"/>
  <c r="DW35" i="3"/>
  <c r="DH37" i="3"/>
  <c r="DC38" i="3"/>
  <c r="BT16" i="3"/>
  <c r="CV16" i="3"/>
  <c r="CW16" i="3" s="1"/>
  <c r="CO17" i="3" s="1"/>
  <c r="CN39" i="3"/>
  <c r="CS38" i="3"/>
  <c r="BY39" i="3"/>
  <c r="CD38" i="3"/>
  <c r="CB18" i="3"/>
  <c r="CA18" i="3"/>
  <c r="AW18" i="3"/>
  <c r="AX18" i="3"/>
  <c r="BJ37" i="3"/>
  <c r="BO36" i="3"/>
  <c r="BE17" i="3"/>
  <c r="BM17" i="3"/>
  <c r="BL17" i="3"/>
  <c r="AZ36" i="3"/>
  <c r="AU37" i="3"/>
  <c r="AK37" i="3"/>
  <c r="AF38" i="3"/>
  <c r="AM17" i="3"/>
  <c r="AN17" i="3" s="1"/>
  <c r="AO17" i="3" s="1"/>
  <c r="AG18" i="3" s="1"/>
  <c r="AL17" i="3"/>
  <c r="Z16" i="3"/>
  <c r="R17" i="3" s="1"/>
  <c r="Q41" i="3"/>
  <c r="V40" i="3"/>
  <c r="D17" i="3"/>
  <c r="E17" i="3"/>
  <c r="L16" i="3"/>
  <c r="O31" i="3"/>
  <c r="N31" i="3"/>
  <c r="B32" i="3"/>
  <c r="E27" i="7"/>
  <c r="DI15" i="3" l="1"/>
  <c r="DK15" i="3"/>
  <c r="DM15" i="3" s="1"/>
  <c r="EE32" i="3"/>
  <c r="ED32" i="3"/>
  <c r="DO32" i="3"/>
  <c r="DP32" i="3"/>
  <c r="CZ32" i="3"/>
  <c r="DA32" i="3"/>
  <c r="CL32" i="3"/>
  <c r="CK32" i="3"/>
  <c r="BW32" i="3"/>
  <c r="BV32" i="3"/>
  <c r="BG32" i="3"/>
  <c r="AS32" i="3"/>
  <c r="AR32" i="3"/>
  <c r="BH32" i="3"/>
  <c r="AD32" i="3"/>
  <c r="AC32" i="3"/>
  <c r="G32" i="3"/>
  <c r="DU16" i="3"/>
  <c r="DT16" i="3"/>
  <c r="DL15" i="3"/>
  <c r="DD16" i="3" s="1"/>
  <c r="DW36" i="3"/>
  <c r="DR37" i="3"/>
  <c r="DC39" i="3"/>
  <c r="DH38" i="3"/>
  <c r="AY18" i="3"/>
  <c r="BB18" i="3" s="1"/>
  <c r="CP17" i="3"/>
  <c r="CQ17" i="3"/>
  <c r="CS39" i="3"/>
  <c r="CN40" i="3"/>
  <c r="CX16" i="3"/>
  <c r="CC18" i="3"/>
  <c r="BY40" i="3"/>
  <c r="CD39" i="3"/>
  <c r="BN17" i="3"/>
  <c r="BJ38" i="3"/>
  <c r="BO37" i="3"/>
  <c r="AU38" i="3"/>
  <c r="AZ37" i="3"/>
  <c r="AI18" i="3"/>
  <c r="AH18" i="3"/>
  <c r="AP17" i="3"/>
  <c r="AF39" i="3"/>
  <c r="AK38" i="3"/>
  <c r="Q42" i="3"/>
  <c r="V41" i="3"/>
  <c r="T17" i="3"/>
  <c r="S17" i="3"/>
  <c r="F17" i="3"/>
  <c r="I17" i="3" s="1"/>
  <c r="J17" i="3" s="1"/>
  <c r="O32" i="3"/>
  <c r="N32" i="3"/>
  <c r="B33" i="3"/>
  <c r="E28" i="7"/>
  <c r="DV16" i="3" l="1"/>
  <c r="DE16" i="3"/>
  <c r="DF16" i="3"/>
  <c r="DG16" i="3" s="1"/>
  <c r="DI16" i="3" s="1"/>
  <c r="ED33" i="3"/>
  <c r="EE33" i="3"/>
  <c r="DP33" i="3"/>
  <c r="DO33" i="3"/>
  <c r="DA33" i="3"/>
  <c r="CZ33" i="3"/>
  <c r="BV33" i="3"/>
  <c r="CL33" i="3"/>
  <c r="CK33" i="3"/>
  <c r="BW33" i="3"/>
  <c r="BH33" i="3"/>
  <c r="BG33" i="3"/>
  <c r="AS33" i="3"/>
  <c r="AR33" i="3"/>
  <c r="AD33" i="3"/>
  <c r="AC33" i="3"/>
  <c r="G33" i="3"/>
  <c r="BA18" i="3"/>
  <c r="DR38" i="3"/>
  <c r="DW37" i="3"/>
  <c r="DH39" i="3"/>
  <c r="DC40" i="3"/>
  <c r="CS40" i="3"/>
  <c r="CN41" i="3"/>
  <c r="CR17" i="3"/>
  <c r="BY41" i="3"/>
  <c r="CD40" i="3"/>
  <c r="CE18" i="3"/>
  <c r="CF18" i="3"/>
  <c r="BJ39" i="3"/>
  <c r="BO38" i="3"/>
  <c r="BQ17" i="3"/>
  <c r="BP17" i="3"/>
  <c r="AU39" i="3"/>
  <c r="AZ38" i="3"/>
  <c r="BC18" i="3"/>
  <c r="BE18" i="3" s="1"/>
  <c r="AJ18" i="3"/>
  <c r="AF40" i="3"/>
  <c r="AK39" i="3"/>
  <c r="U17" i="3"/>
  <c r="V42" i="3"/>
  <c r="Q43" i="3"/>
  <c r="H17" i="3"/>
  <c r="K17" i="3"/>
  <c r="C18" i="3" s="1"/>
  <c r="L17" i="3"/>
  <c r="O33" i="3"/>
  <c r="N33" i="3"/>
  <c r="B34" i="3"/>
  <c r="E29" i="7"/>
  <c r="EE34" i="3" l="1"/>
  <c r="ED34" i="3"/>
  <c r="DP34" i="3"/>
  <c r="DO34" i="3"/>
  <c r="DA34" i="3"/>
  <c r="CZ34" i="3"/>
  <c r="BW34" i="3"/>
  <c r="BV34" i="3"/>
  <c r="CL34" i="3"/>
  <c r="CK34" i="3"/>
  <c r="BH34" i="3"/>
  <c r="BG34" i="3"/>
  <c r="AS34" i="3"/>
  <c r="AR34" i="3"/>
  <c r="AC34" i="3"/>
  <c r="AD34" i="3"/>
  <c r="G34" i="3"/>
  <c r="DJ16" i="3"/>
  <c r="DX16" i="3"/>
  <c r="DY16" i="3"/>
  <c r="DW38" i="3"/>
  <c r="DR39" i="3"/>
  <c r="DC41" i="3"/>
  <c r="DH40" i="3"/>
  <c r="CU17" i="3"/>
  <c r="CT17" i="3"/>
  <c r="CN42" i="3"/>
  <c r="CS41" i="3"/>
  <c r="CG18" i="3"/>
  <c r="CH18" i="3" s="1"/>
  <c r="BZ19" i="3" s="1"/>
  <c r="BY42" i="3"/>
  <c r="CD41" i="3"/>
  <c r="BR17" i="3"/>
  <c r="BS17" i="3" s="1"/>
  <c r="BK18" i="3" s="1"/>
  <c r="BJ40" i="3"/>
  <c r="BO39" i="3"/>
  <c r="BD18" i="3"/>
  <c r="AV19" i="3" s="1"/>
  <c r="AU40" i="3"/>
  <c r="AZ39" i="3"/>
  <c r="AK40" i="3"/>
  <c r="AF41" i="3"/>
  <c r="AL18" i="3"/>
  <c r="AM18" i="3"/>
  <c r="Q44" i="3"/>
  <c r="V43" i="3"/>
  <c r="W17" i="3"/>
  <c r="X17" i="3"/>
  <c r="D18" i="3"/>
  <c r="E18" i="3"/>
  <c r="O34" i="3"/>
  <c r="N34" i="3"/>
  <c r="B35" i="3"/>
  <c r="E30" i="7"/>
  <c r="EE35" i="3" l="1"/>
  <c r="ED35" i="3"/>
  <c r="DP35" i="3"/>
  <c r="DO35" i="3"/>
  <c r="DA35" i="3"/>
  <c r="CZ35" i="3"/>
  <c r="CK35" i="3"/>
  <c r="BW35" i="3"/>
  <c r="BV35" i="3"/>
  <c r="CL35" i="3"/>
  <c r="AR35" i="3"/>
  <c r="BH35" i="3"/>
  <c r="BG35" i="3"/>
  <c r="AS35" i="3"/>
  <c r="AD35" i="3"/>
  <c r="AC35" i="3"/>
  <c r="G35" i="3"/>
  <c r="DK16" i="3"/>
  <c r="DM16" i="3" s="1"/>
  <c r="DZ16" i="3"/>
  <c r="EA16" i="3" s="1"/>
  <c r="DS17" i="3" s="1"/>
  <c r="DW39" i="3"/>
  <c r="DR40" i="3"/>
  <c r="DH41" i="3"/>
  <c r="DC42" i="3"/>
  <c r="CS42" i="3"/>
  <c r="CN43" i="3"/>
  <c r="CV17" i="3"/>
  <c r="CX17" i="3" s="1"/>
  <c r="CB19" i="3"/>
  <c r="CA19" i="3"/>
  <c r="BY43" i="3"/>
  <c r="CD42" i="3"/>
  <c r="CI18" i="3"/>
  <c r="BJ41" i="3"/>
  <c r="BO40" i="3"/>
  <c r="BM18" i="3"/>
  <c r="BL18" i="3"/>
  <c r="BT17" i="3"/>
  <c r="AU41" i="3"/>
  <c r="AZ40" i="3"/>
  <c r="AX19" i="3"/>
  <c r="AW19" i="3"/>
  <c r="AF42" i="3"/>
  <c r="AK41" i="3"/>
  <c r="AN18" i="3"/>
  <c r="AP18" i="3" s="1"/>
  <c r="Y17" i="3"/>
  <c r="Z17" i="3" s="1"/>
  <c r="R18" i="3" s="1"/>
  <c r="Q45" i="3"/>
  <c r="V44" i="3"/>
  <c r="F18" i="3"/>
  <c r="O35" i="3"/>
  <c r="N35" i="3"/>
  <c r="B36" i="3"/>
  <c r="E31" i="7"/>
  <c r="EB16" i="3" l="1"/>
  <c r="EE36" i="3"/>
  <c r="ED36" i="3"/>
  <c r="DO36" i="3"/>
  <c r="DP36" i="3"/>
  <c r="CZ36" i="3"/>
  <c r="DA36" i="3"/>
  <c r="CL36" i="3"/>
  <c r="CK36" i="3"/>
  <c r="BW36" i="3"/>
  <c r="BV36" i="3"/>
  <c r="BG36" i="3"/>
  <c r="AS36" i="3"/>
  <c r="AR36" i="3"/>
  <c r="BH36" i="3"/>
  <c r="AD36" i="3"/>
  <c r="AC36" i="3"/>
  <c r="G36" i="3"/>
  <c r="DT17" i="3"/>
  <c r="DU17" i="3"/>
  <c r="DL16" i="3"/>
  <c r="DD17" i="3" s="1"/>
  <c r="AO18" i="3"/>
  <c r="AG19" i="3" s="1"/>
  <c r="AH19" i="3" s="1"/>
  <c r="DR41" i="3"/>
  <c r="DW40" i="3"/>
  <c r="DH42" i="3"/>
  <c r="DC43" i="3"/>
  <c r="CW17" i="3"/>
  <c r="CO18" i="3" s="1"/>
  <c r="CS43" i="3"/>
  <c r="CN44" i="3"/>
  <c r="CC19" i="3"/>
  <c r="BY44" i="3"/>
  <c r="CD43" i="3"/>
  <c r="BN18" i="3"/>
  <c r="BJ42" i="3"/>
  <c r="BO41" i="3"/>
  <c r="AY19" i="3"/>
  <c r="AU42" i="3"/>
  <c r="AZ41" i="3"/>
  <c r="AF43" i="3"/>
  <c r="AK42" i="3"/>
  <c r="S18" i="3"/>
  <c r="T18" i="3"/>
  <c r="V45" i="3"/>
  <c r="Q46" i="3"/>
  <c r="AA17" i="3"/>
  <c r="H18" i="3"/>
  <c r="I18" i="3"/>
  <c r="O36" i="3"/>
  <c r="N36" i="3"/>
  <c r="B37" i="3"/>
  <c r="E32" i="7"/>
  <c r="DV17" i="3" l="1"/>
  <c r="DY17" i="3" s="1"/>
  <c r="DZ17" i="3" s="1"/>
  <c r="EB17" i="3" s="1"/>
  <c r="DE17" i="3"/>
  <c r="DF17" i="3"/>
  <c r="ED37" i="3"/>
  <c r="EE37" i="3"/>
  <c r="DP37" i="3"/>
  <c r="DO37" i="3"/>
  <c r="DA37" i="3"/>
  <c r="CZ37" i="3"/>
  <c r="BV37" i="3"/>
  <c r="CL37" i="3"/>
  <c r="CK37" i="3"/>
  <c r="BW37" i="3"/>
  <c r="BH37" i="3"/>
  <c r="BG37" i="3"/>
  <c r="AS37" i="3"/>
  <c r="AR37" i="3"/>
  <c r="AD37" i="3"/>
  <c r="AC37" i="3"/>
  <c r="G37" i="3"/>
  <c r="AI19" i="3"/>
  <c r="AJ19" i="3" s="1"/>
  <c r="DW41" i="3"/>
  <c r="DR42" i="3"/>
  <c r="DC44" i="3"/>
  <c r="DH43" i="3"/>
  <c r="CN45" i="3"/>
  <c r="CS44" i="3"/>
  <c r="CP18" i="3"/>
  <c r="CQ18" i="3"/>
  <c r="BY45" i="3"/>
  <c r="CD44" i="3"/>
  <c r="CF19" i="3"/>
  <c r="CG19" i="3" s="1"/>
  <c r="CE19" i="3"/>
  <c r="BJ43" i="3"/>
  <c r="BO42" i="3"/>
  <c r="BQ18" i="3"/>
  <c r="BR18" i="3" s="1"/>
  <c r="BS18" i="3" s="1"/>
  <c r="BK19" i="3" s="1"/>
  <c r="BP18" i="3"/>
  <c r="BA19" i="3"/>
  <c r="BB19" i="3"/>
  <c r="BC19" i="3" s="1"/>
  <c r="BD19" i="3" s="1"/>
  <c r="AV20" i="3" s="1"/>
  <c r="AU43" i="3"/>
  <c r="AZ42" i="3"/>
  <c r="AK43" i="3"/>
  <c r="AF44" i="3"/>
  <c r="U18" i="3"/>
  <c r="Q47" i="3"/>
  <c r="V46" i="3"/>
  <c r="J18" i="3"/>
  <c r="L18" i="3" s="1"/>
  <c r="O37" i="3"/>
  <c r="N37" i="3"/>
  <c r="B38" i="3"/>
  <c r="E33" i="7"/>
  <c r="DX17" i="3" l="1"/>
  <c r="EA17" i="3"/>
  <c r="DS18" i="3" s="1"/>
  <c r="EE38" i="3"/>
  <c r="ED38" i="3"/>
  <c r="DP38" i="3"/>
  <c r="DO38" i="3"/>
  <c r="DA38" i="3"/>
  <c r="CZ38" i="3"/>
  <c r="BW38" i="3"/>
  <c r="BV38" i="3"/>
  <c r="CL38" i="3"/>
  <c r="CK38" i="3"/>
  <c r="BH38" i="3"/>
  <c r="BG38" i="3"/>
  <c r="AS38" i="3"/>
  <c r="AR38" i="3"/>
  <c r="AC38" i="3"/>
  <c r="AD38" i="3"/>
  <c r="G38" i="3"/>
  <c r="DG17" i="3"/>
  <c r="DU18" i="3"/>
  <c r="DT18" i="3"/>
  <c r="DW42" i="3"/>
  <c r="DR43" i="3"/>
  <c r="DH44" i="3"/>
  <c r="DC45" i="3"/>
  <c r="CR18" i="3"/>
  <c r="CS45" i="3"/>
  <c r="CN46" i="3"/>
  <c r="CI19" i="3"/>
  <c r="CH19" i="3"/>
  <c r="BZ20" i="3" s="1"/>
  <c r="BY46" i="3"/>
  <c r="CD45" i="3"/>
  <c r="BM19" i="3"/>
  <c r="BL19" i="3"/>
  <c r="BT18" i="3"/>
  <c r="BJ44" i="3"/>
  <c r="BO43" i="3"/>
  <c r="AW20" i="3"/>
  <c r="AX20" i="3"/>
  <c r="BE19" i="3"/>
  <c r="AU44" i="3"/>
  <c r="AZ43" i="3"/>
  <c r="AF45" i="3"/>
  <c r="AK44" i="3"/>
  <c r="AL19" i="3"/>
  <c r="AM19" i="3"/>
  <c r="Q48" i="3"/>
  <c r="V47" i="3"/>
  <c r="X18" i="3"/>
  <c r="Y18" i="3" s="1"/>
  <c r="Z18" i="3" s="1"/>
  <c r="R19" i="3" s="1"/>
  <c r="W18" i="3"/>
  <c r="K18" i="3"/>
  <c r="C19" i="3" s="1"/>
  <c r="O38" i="3"/>
  <c r="N38" i="3"/>
  <c r="B39" i="3"/>
  <c r="E34" i="7"/>
  <c r="DV18" i="3" l="1"/>
  <c r="DY18" i="3" s="1"/>
  <c r="EE39" i="3"/>
  <c r="ED39" i="3"/>
  <c r="DP39" i="3"/>
  <c r="DO39" i="3"/>
  <c r="DA39" i="3"/>
  <c r="CZ39" i="3"/>
  <c r="CK39" i="3"/>
  <c r="BW39" i="3"/>
  <c r="BV39" i="3"/>
  <c r="CL39" i="3"/>
  <c r="AR39" i="3"/>
  <c r="BH39" i="3"/>
  <c r="BG39" i="3"/>
  <c r="AS39" i="3"/>
  <c r="AD39" i="3"/>
  <c r="AC39" i="3"/>
  <c r="G39" i="3"/>
  <c r="DI17" i="3"/>
  <c r="DJ17" i="3"/>
  <c r="DK17" i="3" s="1"/>
  <c r="DL17" i="3" s="1"/>
  <c r="DD18" i="3" s="1"/>
  <c r="DR44" i="3"/>
  <c r="DW43" i="3"/>
  <c r="DH45" i="3"/>
  <c r="DC46" i="3"/>
  <c r="CN47" i="3"/>
  <c r="CS46" i="3"/>
  <c r="CU18" i="3"/>
  <c r="CV18" i="3" s="1"/>
  <c r="CT18" i="3"/>
  <c r="BY47" i="3"/>
  <c r="CA20" i="3"/>
  <c r="CB20" i="3"/>
  <c r="BN19" i="3"/>
  <c r="BJ45" i="3"/>
  <c r="BO44" i="3"/>
  <c r="AY20" i="3"/>
  <c r="AU45" i="3"/>
  <c r="AZ44" i="3"/>
  <c r="AN19" i="3"/>
  <c r="AP19" i="3" s="1"/>
  <c r="AF46" i="3"/>
  <c r="AK45" i="3"/>
  <c r="T19" i="3"/>
  <c r="S19" i="3"/>
  <c r="AA18" i="3"/>
  <c r="V48" i="3"/>
  <c r="Q49" i="3"/>
  <c r="D19" i="3"/>
  <c r="E19" i="3"/>
  <c r="O39" i="3"/>
  <c r="N39" i="3"/>
  <c r="B40" i="3"/>
  <c r="E35" i="7"/>
  <c r="DX18" i="3" l="1"/>
  <c r="DZ18" i="3"/>
  <c r="EB18" i="3" s="1"/>
  <c r="DM17" i="3"/>
  <c r="DE18" i="3"/>
  <c r="DF18" i="3"/>
  <c r="EE40" i="3"/>
  <c r="ED40" i="3"/>
  <c r="DO40" i="3"/>
  <c r="DP40" i="3"/>
  <c r="CZ40" i="3"/>
  <c r="DA40" i="3"/>
  <c r="CL40" i="3"/>
  <c r="CK40" i="3"/>
  <c r="BW40" i="3"/>
  <c r="BV40" i="3"/>
  <c r="BG40" i="3"/>
  <c r="AS40" i="3"/>
  <c r="AR40" i="3"/>
  <c r="BH40" i="3"/>
  <c r="AD40" i="3"/>
  <c r="AC40" i="3"/>
  <c r="G40" i="3"/>
  <c r="DW44" i="3"/>
  <c r="DR45" i="3"/>
  <c r="DC47" i="3"/>
  <c r="DH46" i="3"/>
  <c r="CX18" i="3"/>
  <c r="CW18" i="3"/>
  <c r="CO19" i="3" s="1"/>
  <c r="CN48" i="3"/>
  <c r="CS47" i="3"/>
  <c r="CC20" i="3"/>
  <c r="BY48" i="3"/>
  <c r="CD47" i="3"/>
  <c r="BO45" i="3"/>
  <c r="BJ46" i="3"/>
  <c r="BQ19" i="3"/>
  <c r="BR19" i="3" s="1"/>
  <c r="BS19" i="3" s="1"/>
  <c r="BK20" i="3" s="1"/>
  <c r="BP19" i="3"/>
  <c r="AU46" i="3"/>
  <c r="AZ45" i="3"/>
  <c r="BB20" i="3"/>
  <c r="BC20" i="3" s="1"/>
  <c r="BA20" i="3"/>
  <c r="AK46" i="3"/>
  <c r="AF47" i="3"/>
  <c r="AO19" i="3"/>
  <c r="AG20" i="3" s="1"/>
  <c r="U19" i="3"/>
  <c r="Q50" i="3"/>
  <c r="V49" i="3"/>
  <c r="F19" i="3"/>
  <c r="O40" i="3"/>
  <c r="N40" i="3"/>
  <c r="B41" i="3"/>
  <c r="E36" i="7"/>
  <c r="EA18" i="3" l="1"/>
  <c r="DS19" i="3" s="1"/>
  <c r="DT19" i="3" s="1"/>
  <c r="ED41" i="3"/>
  <c r="EE41" i="3"/>
  <c r="DP41" i="3"/>
  <c r="DO41" i="3"/>
  <c r="DA41" i="3"/>
  <c r="CZ41" i="3"/>
  <c r="BV41" i="3"/>
  <c r="CL41" i="3"/>
  <c r="CK41" i="3"/>
  <c r="BW41" i="3"/>
  <c r="BH41" i="3"/>
  <c r="BG41" i="3"/>
  <c r="AS41" i="3"/>
  <c r="AR41" i="3"/>
  <c r="AD41" i="3"/>
  <c r="AC41" i="3"/>
  <c r="G41" i="3"/>
  <c r="DG18" i="3"/>
  <c r="DW45" i="3"/>
  <c r="DR46" i="3"/>
  <c r="DH47" i="3"/>
  <c r="DC48" i="3"/>
  <c r="CS48" i="3"/>
  <c r="CN49" i="3"/>
  <c r="CQ19" i="3"/>
  <c r="CP19" i="3"/>
  <c r="BY49" i="3"/>
  <c r="CD48" i="3"/>
  <c r="CF20" i="3"/>
  <c r="CG20" i="3" s="1"/>
  <c r="CE20" i="3"/>
  <c r="BD20" i="3"/>
  <c r="AV21" i="3" s="1"/>
  <c r="AX21" i="3" s="1"/>
  <c r="BM20" i="3"/>
  <c r="BL20" i="3"/>
  <c r="BT19" i="3"/>
  <c r="BJ47" i="3"/>
  <c r="BE20" i="3"/>
  <c r="AU47" i="3"/>
  <c r="AI20" i="3"/>
  <c r="AH20" i="3"/>
  <c r="AF48" i="3"/>
  <c r="AK47" i="3"/>
  <c r="V50" i="3"/>
  <c r="Q51" i="3"/>
  <c r="W19" i="3"/>
  <c r="X19" i="3"/>
  <c r="I19" i="3"/>
  <c r="J19" i="3" s="1"/>
  <c r="K19" i="3" s="1"/>
  <c r="C20" i="3" s="1"/>
  <c r="H19" i="3"/>
  <c r="O41" i="3"/>
  <c r="N41" i="3"/>
  <c r="B42" i="3"/>
  <c r="E37" i="7"/>
  <c r="DU19" i="3" l="1"/>
  <c r="DV19" i="3" s="1"/>
  <c r="DN12" i="3"/>
  <c r="BF12" i="3"/>
  <c r="AB12" i="3"/>
  <c r="EC12" i="3"/>
  <c r="BU12" i="3"/>
  <c r="CJ12" i="3"/>
  <c r="AQ12" i="3"/>
  <c r="CY12" i="3"/>
  <c r="M12" i="3"/>
  <c r="EE42" i="3"/>
  <c r="ED42" i="3"/>
  <c r="DP42" i="3"/>
  <c r="DO42" i="3"/>
  <c r="DA42" i="3"/>
  <c r="CZ42" i="3"/>
  <c r="BW42" i="3"/>
  <c r="BV42" i="3"/>
  <c r="CL42" i="3"/>
  <c r="CK42" i="3"/>
  <c r="BH42" i="3"/>
  <c r="BG42" i="3"/>
  <c r="AS42" i="3"/>
  <c r="AR42" i="3"/>
  <c r="AC42" i="3"/>
  <c r="AD42" i="3"/>
  <c r="G42" i="3"/>
  <c r="DI18" i="3"/>
  <c r="DJ18" i="3"/>
  <c r="AW21" i="3"/>
  <c r="AY21" i="3" s="1"/>
  <c r="DW46" i="3"/>
  <c r="DR47" i="3"/>
  <c r="DH48" i="3"/>
  <c r="DC49" i="3"/>
  <c r="CS49" i="3"/>
  <c r="CN50" i="3"/>
  <c r="CR19" i="3"/>
  <c r="CI20" i="3"/>
  <c r="CH20" i="3"/>
  <c r="BZ21" i="3" s="1"/>
  <c r="CD49" i="3"/>
  <c r="BY50" i="3"/>
  <c r="BN20" i="3"/>
  <c r="BJ48" i="3"/>
  <c r="BO47" i="3"/>
  <c r="AU48" i="3"/>
  <c r="AZ47" i="3"/>
  <c r="AJ20" i="3"/>
  <c r="AF49" i="3"/>
  <c r="AK48" i="3"/>
  <c r="Y19" i="3"/>
  <c r="AA19" i="3" s="1"/>
  <c r="V51" i="3"/>
  <c r="Q52" i="3"/>
  <c r="D20" i="3"/>
  <c r="E20" i="3"/>
  <c r="L19" i="3"/>
  <c r="O42" i="3"/>
  <c r="N42" i="3"/>
  <c r="B43" i="3"/>
  <c r="E38" i="7"/>
  <c r="DX19" i="3" l="1"/>
  <c r="DY19" i="3"/>
  <c r="DZ19" i="3" s="1"/>
  <c r="EB19" i="3" s="1"/>
  <c r="EE43" i="3"/>
  <c r="ED43" i="3"/>
  <c r="DP43" i="3"/>
  <c r="DO43" i="3"/>
  <c r="DA43" i="3"/>
  <c r="CZ43" i="3"/>
  <c r="CK43" i="3"/>
  <c r="BW43" i="3"/>
  <c r="BV43" i="3"/>
  <c r="CL43" i="3"/>
  <c r="AR43" i="3"/>
  <c r="BH43" i="3"/>
  <c r="BG43" i="3"/>
  <c r="AS43" i="3"/>
  <c r="AD43" i="3"/>
  <c r="AC43" i="3"/>
  <c r="G43" i="3"/>
  <c r="DK18" i="3"/>
  <c r="DL18" i="3" s="1"/>
  <c r="DD19" i="3" s="1"/>
  <c r="DW47" i="3"/>
  <c r="DR48" i="3"/>
  <c r="DH49" i="3"/>
  <c r="DC50" i="3"/>
  <c r="CN51" i="3"/>
  <c r="CS50" i="3"/>
  <c r="CU19" i="3"/>
  <c r="CT19" i="3"/>
  <c r="CD50" i="3"/>
  <c r="BY51" i="3"/>
  <c r="CB21" i="3"/>
  <c r="CA21" i="3"/>
  <c r="BQ20" i="3"/>
  <c r="BP20" i="3"/>
  <c r="BO48" i="3"/>
  <c r="BJ49" i="3"/>
  <c r="AU49" i="3"/>
  <c r="AZ48" i="3"/>
  <c r="BA21" i="3"/>
  <c r="BB21" i="3"/>
  <c r="AK49" i="3"/>
  <c r="AF50" i="3"/>
  <c r="AM20" i="3"/>
  <c r="AN20" i="3" s="1"/>
  <c r="AL20" i="3"/>
  <c r="Z19" i="3"/>
  <c r="R20" i="3" s="1"/>
  <c r="T20" i="3" s="1"/>
  <c r="V52" i="3"/>
  <c r="Q53" i="3"/>
  <c r="F20" i="3"/>
  <c r="O43" i="3"/>
  <c r="N43" i="3"/>
  <c r="B44" i="3"/>
  <c r="E39" i="7"/>
  <c r="DM18" i="3" l="1"/>
  <c r="EA19" i="3"/>
  <c r="DS20" i="3" s="1"/>
  <c r="DT20" i="3" s="1"/>
  <c r="DE19" i="3"/>
  <c r="DF19" i="3"/>
  <c r="EE44" i="3"/>
  <c r="ED44" i="3"/>
  <c r="DO44" i="3"/>
  <c r="DP44" i="3"/>
  <c r="CZ44" i="3"/>
  <c r="DA44" i="3"/>
  <c r="CL44" i="3"/>
  <c r="CK44" i="3"/>
  <c r="BW44" i="3"/>
  <c r="BV44" i="3"/>
  <c r="BG44" i="3"/>
  <c r="AS44" i="3"/>
  <c r="AR44" i="3"/>
  <c r="BH44" i="3"/>
  <c r="AD44" i="3"/>
  <c r="AC44" i="3"/>
  <c r="G44" i="3"/>
  <c r="DW48" i="3"/>
  <c r="DR49" i="3"/>
  <c r="DH50" i="3"/>
  <c r="DC51" i="3"/>
  <c r="CV19" i="3"/>
  <c r="CW19" i="3" s="1"/>
  <c r="CO20" i="3" s="1"/>
  <c r="CS51" i="3"/>
  <c r="CN52" i="3"/>
  <c r="CC21" i="3"/>
  <c r="CD51" i="3"/>
  <c r="BY52" i="3"/>
  <c r="BJ50" i="3"/>
  <c r="BO49" i="3"/>
  <c r="BR20" i="3"/>
  <c r="BT20" i="3" s="1"/>
  <c r="AO20" i="3"/>
  <c r="AG21" i="3" s="1"/>
  <c r="AI21" i="3" s="1"/>
  <c r="BC21" i="3"/>
  <c r="BE21" i="3" s="1"/>
  <c r="S20" i="3"/>
  <c r="U20" i="3" s="1"/>
  <c r="AZ49" i="3"/>
  <c r="AU50" i="3"/>
  <c r="AP20" i="3"/>
  <c r="AF51" i="3"/>
  <c r="AK50" i="3"/>
  <c r="V53" i="3"/>
  <c r="Q54" i="3"/>
  <c r="I20" i="3"/>
  <c r="J20" i="3" s="1"/>
  <c r="K20" i="3" s="1"/>
  <c r="C21" i="3" s="1"/>
  <c r="H20" i="3"/>
  <c r="O44" i="3"/>
  <c r="N44" i="3"/>
  <c r="B45" i="3"/>
  <c r="E40" i="7"/>
  <c r="DU20" i="3" l="1"/>
  <c r="DV20" i="3" s="1"/>
  <c r="DX20" i="3" s="1"/>
  <c r="ED45" i="3"/>
  <c r="EE45" i="3"/>
  <c r="DP45" i="3"/>
  <c r="DO45" i="3"/>
  <c r="DA45" i="3"/>
  <c r="CZ45" i="3"/>
  <c r="BV45" i="3"/>
  <c r="CL45" i="3"/>
  <c r="CK45" i="3"/>
  <c r="BW45" i="3"/>
  <c r="BH45" i="3"/>
  <c r="BG45" i="3"/>
  <c r="AS45" i="3"/>
  <c r="AR45" i="3"/>
  <c r="AD45" i="3"/>
  <c r="AC45" i="3"/>
  <c r="G45" i="3"/>
  <c r="DG19" i="3"/>
  <c r="DW49" i="3"/>
  <c r="DR50" i="3"/>
  <c r="DC52" i="3"/>
  <c r="DH51" i="3"/>
  <c r="CP20" i="3"/>
  <c r="CQ20" i="3"/>
  <c r="BS20" i="3"/>
  <c r="BK21" i="3" s="1"/>
  <c r="BL21" i="3" s="1"/>
  <c r="CS52" i="3"/>
  <c r="CN53" i="3"/>
  <c r="CX19" i="3"/>
  <c r="CD52" i="3"/>
  <c r="BY53" i="3"/>
  <c r="CE21" i="3"/>
  <c r="CF21" i="3"/>
  <c r="CG21" i="3" s="1"/>
  <c r="CH21" i="3" s="1"/>
  <c r="BZ22" i="3" s="1"/>
  <c r="BD21" i="3"/>
  <c r="AV22" i="3" s="1"/>
  <c r="AX22" i="3" s="1"/>
  <c r="AH21" i="3"/>
  <c r="AJ21" i="3" s="1"/>
  <c r="BJ51" i="3"/>
  <c r="BO50" i="3"/>
  <c r="AU51" i="3"/>
  <c r="AZ50" i="3"/>
  <c r="AK51" i="3"/>
  <c r="AF52" i="3"/>
  <c r="V54" i="3"/>
  <c r="Q55" i="3"/>
  <c r="X20" i="3"/>
  <c r="Y20" i="3" s="1"/>
  <c r="Z20" i="3" s="1"/>
  <c r="R21" i="3" s="1"/>
  <c r="W20" i="3"/>
  <c r="D21" i="3"/>
  <c r="E21" i="3"/>
  <c r="L20" i="3"/>
  <c r="O45" i="3"/>
  <c r="N45" i="3"/>
  <c r="B46" i="3"/>
  <c r="E41" i="7"/>
  <c r="DY20" i="3" l="1"/>
  <c r="DZ20" i="3" s="1"/>
  <c r="EA20" i="3" s="1"/>
  <c r="DS21" i="3" s="1"/>
  <c r="EE46" i="3"/>
  <c r="ED46" i="3"/>
  <c r="DP46" i="3"/>
  <c r="DO46" i="3"/>
  <c r="DA46" i="3"/>
  <c r="CZ46" i="3"/>
  <c r="BW46" i="3"/>
  <c r="BV46" i="3"/>
  <c r="CL46" i="3"/>
  <c r="CK46" i="3"/>
  <c r="BH46" i="3"/>
  <c r="BG46" i="3"/>
  <c r="AS46" i="3"/>
  <c r="AR46" i="3"/>
  <c r="AC46" i="3"/>
  <c r="AD46" i="3"/>
  <c r="G46" i="3"/>
  <c r="DJ19" i="3"/>
  <c r="DK19" i="3" s="1"/>
  <c r="DL19" i="3" s="1"/>
  <c r="DD20" i="3" s="1"/>
  <c r="DI19" i="3"/>
  <c r="AW22" i="3"/>
  <c r="AY22" i="3" s="1"/>
  <c r="DW50" i="3"/>
  <c r="DR51" i="3"/>
  <c r="BM21" i="3"/>
  <c r="BN21" i="3" s="1"/>
  <c r="DH52" i="3"/>
  <c r="DC53" i="3"/>
  <c r="CN54" i="3"/>
  <c r="CS53" i="3"/>
  <c r="CR20" i="3"/>
  <c r="CB22" i="3"/>
  <c r="CA22" i="3"/>
  <c r="CI21" i="3"/>
  <c r="CD53" i="3"/>
  <c r="BY54" i="3"/>
  <c r="BO51" i="3"/>
  <c r="BJ52" i="3"/>
  <c r="AU52" i="3"/>
  <c r="AZ51" i="3"/>
  <c r="AM21" i="3"/>
  <c r="AN21" i="3" s="1"/>
  <c r="AO21" i="3" s="1"/>
  <c r="AG22" i="3" s="1"/>
  <c r="AL21" i="3"/>
  <c r="AK52" i="3"/>
  <c r="AF53" i="3"/>
  <c r="T21" i="3"/>
  <c r="S21" i="3"/>
  <c r="AA20" i="3"/>
  <c r="V55" i="3"/>
  <c r="Q56" i="3"/>
  <c r="F21" i="3"/>
  <c r="O46" i="3"/>
  <c r="N46" i="3"/>
  <c r="B47" i="3"/>
  <c r="E42" i="7"/>
  <c r="DU21" i="3" l="1"/>
  <c r="DT21" i="3"/>
  <c r="EB20" i="3"/>
  <c r="EE47" i="3"/>
  <c r="ED47" i="3"/>
  <c r="DP47" i="3"/>
  <c r="DO47" i="3"/>
  <c r="DA47" i="3"/>
  <c r="CZ47" i="3"/>
  <c r="CK47" i="3"/>
  <c r="BW47" i="3"/>
  <c r="BV47" i="3"/>
  <c r="CL47" i="3"/>
  <c r="AR47" i="3"/>
  <c r="BH47" i="3"/>
  <c r="BG47" i="3"/>
  <c r="AS47" i="3"/>
  <c r="AD47" i="3"/>
  <c r="AC47" i="3"/>
  <c r="G47" i="3"/>
  <c r="DM19" i="3"/>
  <c r="DE20" i="3"/>
  <c r="DF20" i="3"/>
  <c r="DW51" i="3"/>
  <c r="DR52" i="3"/>
  <c r="DH53" i="3"/>
  <c r="DC54" i="3"/>
  <c r="CU20" i="3"/>
  <c r="CT20" i="3"/>
  <c r="CN55" i="3"/>
  <c r="CS54" i="3"/>
  <c r="CC22" i="3"/>
  <c r="CD54" i="3"/>
  <c r="BY55" i="3"/>
  <c r="BJ53" i="3"/>
  <c r="BO52" i="3"/>
  <c r="BP21" i="3"/>
  <c r="BQ21" i="3"/>
  <c r="AZ52" i="3"/>
  <c r="AU53" i="3"/>
  <c r="BB22" i="3"/>
  <c r="BA22" i="3"/>
  <c r="AI22" i="3"/>
  <c r="AH22" i="3"/>
  <c r="AK53" i="3"/>
  <c r="AF54" i="3"/>
  <c r="AP21" i="3"/>
  <c r="U21" i="3"/>
  <c r="V56" i="3"/>
  <c r="Q57" i="3"/>
  <c r="I21" i="3"/>
  <c r="H21" i="3"/>
  <c r="O47" i="3"/>
  <c r="N47" i="3"/>
  <c r="B48" i="3"/>
  <c r="E43" i="7"/>
  <c r="DV21" i="3" l="1"/>
  <c r="EE48" i="3"/>
  <c r="ED48" i="3"/>
  <c r="DO48" i="3"/>
  <c r="DP48" i="3"/>
  <c r="CZ48" i="3"/>
  <c r="DA48" i="3"/>
  <c r="CL48" i="3"/>
  <c r="CK48" i="3"/>
  <c r="BW48" i="3"/>
  <c r="BV48" i="3"/>
  <c r="BG48" i="3"/>
  <c r="AS48" i="3"/>
  <c r="AR48" i="3"/>
  <c r="BH48" i="3"/>
  <c r="AD48" i="3"/>
  <c r="AC48" i="3"/>
  <c r="G48" i="3"/>
  <c r="DG20" i="3"/>
  <c r="DW52" i="3"/>
  <c r="DR53" i="3"/>
  <c r="DH54" i="3"/>
  <c r="DC55" i="3"/>
  <c r="CN56" i="3"/>
  <c r="CS55" i="3"/>
  <c r="CV20" i="3"/>
  <c r="CX20" i="3" s="1"/>
  <c r="BY56" i="3"/>
  <c r="CD55" i="3"/>
  <c r="CF22" i="3"/>
  <c r="CE22" i="3"/>
  <c r="BR21" i="3"/>
  <c r="BT21" i="3" s="1"/>
  <c r="BJ54" i="3"/>
  <c r="BO53" i="3"/>
  <c r="AU54" i="3"/>
  <c r="AZ53" i="3"/>
  <c r="BC22" i="3"/>
  <c r="BD22" i="3" s="1"/>
  <c r="AV23" i="3" s="1"/>
  <c r="AK54" i="3"/>
  <c r="AF55" i="3"/>
  <c r="AJ22" i="3"/>
  <c r="V57" i="3"/>
  <c r="Q58" i="3"/>
  <c r="X21" i="3"/>
  <c r="W21" i="3"/>
  <c r="J21" i="3"/>
  <c r="K21" i="3" s="1"/>
  <c r="C22" i="3" s="1"/>
  <c r="O48" i="3"/>
  <c r="N48" i="3"/>
  <c r="B49" i="3"/>
  <c r="E44" i="7"/>
  <c r="DY21" i="3" l="1"/>
  <c r="DX21" i="3"/>
  <c r="ED49" i="3"/>
  <c r="EE49" i="3"/>
  <c r="DP49" i="3"/>
  <c r="DO49" i="3"/>
  <c r="DA49" i="3"/>
  <c r="CZ49" i="3"/>
  <c r="BV49" i="3"/>
  <c r="CL49" i="3"/>
  <c r="CK49" i="3"/>
  <c r="BW49" i="3"/>
  <c r="BH49" i="3"/>
  <c r="BG49" i="3"/>
  <c r="AS49" i="3"/>
  <c r="AR49" i="3"/>
  <c r="AD49" i="3"/>
  <c r="AC49" i="3"/>
  <c r="G49" i="3"/>
  <c r="DI20" i="3"/>
  <c r="DJ20" i="3"/>
  <c r="DW53" i="3"/>
  <c r="DR54" i="3"/>
  <c r="DH55" i="3"/>
  <c r="DC56" i="3"/>
  <c r="CW20" i="3"/>
  <c r="CO21" i="3" s="1"/>
  <c r="CS56" i="3"/>
  <c r="CN57" i="3"/>
  <c r="L21" i="3"/>
  <c r="CG22" i="3"/>
  <c r="CH22" i="3" s="1"/>
  <c r="BZ23" i="3" s="1"/>
  <c r="BS21" i="3"/>
  <c r="BK22" i="3" s="1"/>
  <c r="BM22" i="3" s="1"/>
  <c r="CD56" i="3"/>
  <c r="BY57" i="3"/>
  <c r="BJ55" i="3"/>
  <c r="BO54" i="3"/>
  <c r="AX23" i="3"/>
  <c r="AW23" i="3"/>
  <c r="BE22" i="3"/>
  <c r="AU55" i="3"/>
  <c r="AZ54" i="3"/>
  <c r="AK22" i="3"/>
  <c r="AM22" i="3" s="1"/>
  <c r="AN22" i="3" s="1"/>
  <c r="AL22" i="3"/>
  <c r="AK55" i="3"/>
  <c r="AF56" i="3"/>
  <c r="Y21" i="3"/>
  <c r="Z21" i="3" s="1"/>
  <c r="R22" i="3" s="1"/>
  <c r="V58" i="3"/>
  <c r="Q59" i="3"/>
  <c r="D22" i="3"/>
  <c r="E22" i="3"/>
  <c r="O49" i="3"/>
  <c r="N49" i="3"/>
  <c r="B50" i="3"/>
  <c r="E45" i="7"/>
  <c r="DZ21" i="3" l="1"/>
  <c r="EA21" i="3" s="1"/>
  <c r="DS22" i="3" s="1"/>
  <c r="DK20" i="3"/>
  <c r="DM20" i="3" s="1"/>
  <c r="EE50" i="3"/>
  <c r="ED50" i="3"/>
  <c r="DP50" i="3"/>
  <c r="DO50" i="3"/>
  <c r="DA50" i="3"/>
  <c r="CZ50" i="3"/>
  <c r="BW50" i="3"/>
  <c r="BV50" i="3"/>
  <c r="CL50" i="3"/>
  <c r="CK50" i="3"/>
  <c r="BH50" i="3"/>
  <c r="BG50" i="3"/>
  <c r="AS50" i="3"/>
  <c r="AR50" i="3"/>
  <c r="AC50" i="3"/>
  <c r="AD50" i="3"/>
  <c r="G50" i="3"/>
  <c r="DW54" i="3"/>
  <c r="DR55" i="3"/>
  <c r="DH56" i="3"/>
  <c r="DC57" i="3"/>
  <c r="BL22" i="3"/>
  <c r="BN22" i="3" s="1"/>
  <c r="CS57" i="3"/>
  <c r="CN58" i="3"/>
  <c r="CP21" i="3"/>
  <c r="CQ21" i="3"/>
  <c r="CD57" i="3"/>
  <c r="BY58" i="3"/>
  <c r="CA23" i="3"/>
  <c r="CB23" i="3"/>
  <c r="CI22" i="3"/>
  <c r="BJ56" i="3"/>
  <c r="BO55" i="3"/>
  <c r="AY23" i="3"/>
  <c r="AZ55" i="3"/>
  <c r="AU56" i="3"/>
  <c r="AP22" i="3"/>
  <c r="AK56" i="3"/>
  <c r="AF57" i="3"/>
  <c r="AO22" i="3"/>
  <c r="AG23" i="3" s="1"/>
  <c r="T22" i="3"/>
  <c r="S22" i="3"/>
  <c r="V59" i="3"/>
  <c r="Q60" i="3"/>
  <c r="AA21" i="3"/>
  <c r="F22" i="3"/>
  <c r="G22" i="3" s="1"/>
  <c r="O50" i="3"/>
  <c r="N50" i="3"/>
  <c r="B51" i="3"/>
  <c r="E46" i="7"/>
  <c r="EB21" i="3" l="1"/>
  <c r="DU22" i="3"/>
  <c r="DT22" i="3"/>
  <c r="EE51" i="3"/>
  <c r="ED51" i="3"/>
  <c r="DP51" i="3"/>
  <c r="DO51" i="3"/>
  <c r="DA51" i="3"/>
  <c r="CZ51" i="3"/>
  <c r="CK51" i="3"/>
  <c r="BW51" i="3"/>
  <c r="BV51" i="3"/>
  <c r="CL51" i="3"/>
  <c r="AR51" i="3"/>
  <c r="BH51" i="3"/>
  <c r="BG51" i="3"/>
  <c r="AS51" i="3"/>
  <c r="AD51" i="3"/>
  <c r="AC51" i="3"/>
  <c r="G51" i="3"/>
  <c r="DL20" i="3"/>
  <c r="DD21" i="3" s="1"/>
  <c r="DW55" i="3"/>
  <c r="DR56" i="3"/>
  <c r="DH57" i="3"/>
  <c r="DC58" i="3"/>
  <c r="CR21" i="3"/>
  <c r="CS58" i="3"/>
  <c r="CN59" i="3"/>
  <c r="CC23" i="3"/>
  <c r="CD58" i="3"/>
  <c r="BY59" i="3"/>
  <c r="BO56" i="3"/>
  <c r="BJ57" i="3"/>
  <c r="BQ22" i="3"/>
  <c r="BR22" i="3" s="1"/>
  <c r="BS22" i="3" s="1"/>
  <c r="BK23" i="3" s="1"/>
  <c r="BP22" i="3"/>
  <c r="BB23" i="3"/>
  <c r="BC23" i="3" s="1"/>
  <c r="BD23" i="3" s="1"/>
  <c r="AV24" i="3" s="1"/>
  <c r="BA23" i="3"/>
  <c r="AU57" i="3"/>
  <c r="AZ56" i="3"/>
  <c r="AI23" i="3"/>
  <c r="AH23" i="3"/>
  <c r="AK57" i="3"/>
  <c r="AF58" i="3"/>
  <c r="U22" i="3"/>
  <c r="V60" i="3"/>
  <c r="Q61" i="3"/>
  <c r="H22" i="3"/>
  <c r="I22" i="3"/>
  <c r="J22" i="3" s="1"/>
  <c r="O51" i="3"/>
  <c r="N51" i="3"/>
  <c r="B52" i="3"/>
  <c r="E47" i="7"/>
  <c r="DV22" i="3" l="1"/>
  <c r="EE52" i="3"/>
  <c r="ED52" i="3"/>
  <c r="DO52" i="3"/>
  <c r="DP52" i="3"/>
  <c r="CZ52" i="3"/>
  <c r="DA52" i="3"/>
  <c r="CL52" i="3"/>
  <c r="CK52" i="3"/>
  <c r="BW52" i="3"/>
  <c r="BV52" i="3"/>
  <c r="BG52" i="3"/>
  <c r="AS52" i="3"/>
  <c r="AR52" i="3"/>
  <c r="BH52" i="3"/>
  <c r="AD52" i="3"/>
  <c r="AC52" i="3"/>
  <c r="G52" i="3"/>
  <c r="DF21" i="3"/>
  <c r="DE21" i="3"/>
  <c r="DW56" i="3"/>
  <c r="DR57" i="3"/>
  <c r="DH58" i="3"/>
  <c r="DC59" i="3"/>
  <c r="CS59" i="3"/>
  <c r="CN60" i="3"/>
  <c r="CU21" i="3"/>
  <c r="CV21" i="3" s="1"/>
  <c r="CT21" i="3"/>
  <c r="CD59" i="3"/>
  <c r="BY60" i="3"/>
  <c r="CF23" i="3"/>
  <c r="CG23" i="3" s="1"/>
  <c r="CE23" i="3"/>
  <c r="BM23" i="3"/>
  <c r="BL23" i="3"/>
  <c r="BO57" i="3"/>
  <c r="BJ58" i="3"/>
  <c r="BT22" i="3"/>
  <c r="AU58" i="3"/>
  <c r="AZ57" i="3"/>
  <c r="AX24" i="3"/>
  <c r="AW24" i="3"/>
  <c r="BE23" i="3"/>
  <c r="AJ23" i="3"/>
  <c r="AF59" i="3"/>
  <c r="AK58" i="3"/>
  <c r="V61" i="3"/>
  <c r="Q62" i="3"/>
  <c r="V22" i="3"/>
  <c r="X22" i="3" s="1"/>
  <c r="W22" i="3"/>
  <c r="K22" i="3"/>
  <c r="C23" i="3" s="1"/>
  <c r="L22" i="3"/>
  <c r="O52" i="3"/>
  <c r="N52" i="3"/>
  <c r="B53" i="3"/>
  <c r="E48" i="7"/>
  <c r="DX22" i="3" l="1"/>
  <c r="DY22" i="3"/>
  <c r="DG21" i="3"/>
  <c r="DJ21" i="3" s="1"/>
  <c r="DK21" i="3" s="1"/>
  <c r="DM21" i="3" s="1"/>
  <c r="ED53" i="3"/>
  <c r="EE53" i="3"/>
  <c r="DP53" i="3"/>
  <c r="DO53" i="3"/>
  <c r="DA53" i="3"/>
  <c r="CZ53" i="3"/>
  <c r="BV53" i="3"/>
  <c r="CL53" i="3"/>
  <c r="CK53" i="3"/>
  <c r="BW53" i="3"/>
  <c r="BH53" i="3"/>
  <c r="BG53" i="3"/>
  <c r="AS53" i="3"/>
  <c r="AR53" i="3"/>
  <c r="AD53" i="3"/>
  <c r="AC53" i="3"/>
  <c r="G53" i="3"/>
  <c r="DR58" i="3"/>
  <c r="DW57" i="3"/>
  <c r="DH59" i="3"/>
  <c r="DC60" i="3"/>
  <c r="CX21" i="3"/>
  <c r="CW21" i="3"/>
  <c r="CO22" i="3" s="1"/>
  <c r="CS60" i="3"/>
  <c r="CN61" i="3"/>
  <c r="CI23" i="3"/>
  <c r="CH23" i="3"/>
  <c r="BZ24" i="3" s="1"/>
  <c r="CD60" i="3"/>
  <c r="BY61" i="3"/>
  <c r="BJ59" i="3"/>
  <c r="BO58" i="3"/>
  <c r="BN23" i="3"/>
  <c r="AY24" i="3"/>
  <c r="AZ58" i="3"/>
  <c r="AU59" i="3"/>
  <c r="AF60" i="3"/>
  <c r="AK59" i="3"/>
  <c r="AM23" i="3"/>
  <c r="AN23" i="3" s="1"/>
  <c r="AO23" i="3" s="1"/>
  <c r="AG24" i="3" s="1"/>
  <c r="AL23" i="3"/>
  <c r="V62" i="3"/>
  <c r="Q63" i="3"/>
  <c r="Y22" i="3"/>
  <c r="Z22" i="3" s="1"/>
  <c r="R23" i="3" s="1"/>
  <c r="D23" i="3"/>
  <c r="E23" i="3"/>
  <c r="O53" i="3"/>
  <c r="N53" i="3"/>
  <c r="B54" i="3"/>
  <c r="E49" i="7"/>
  <c r="DL21" i="3" l="1"/>
  <c r="DD22" i="3" s="1"/>
  <c r="DE22" i="3" s="1"/>
  <c r="DI21" i="3"/>
  <c r="DZ22" i="3"/>
  <c r="EA22" i="3" s="1"/>
  <c r="DS23" i="3" s="1"/>
  <c r="EE54" i="3"/>
  <c r="ED54" i="3"/>
  <c r="DO54" i="3"/>
  <c r="DP54" i="3"/>
  <c r="DA54" i="3"/>
  <c r="CZ54" i="3"/>
  <c r="BW54" i="3"/>
  <c r="BV54" i="3"/>
  <c r="CL54" i="3"/>
  <c r="CK54" i="3"/>
  <c r="BH54" i="3"/>
  <c r="BG54" i="3"/>
  <c r="AS54" i="3"/>
  <c r="AR54" i="3"/>
  <c r="AC54" i="3"/>
  <c r="AD54" i="3"/>
  <c r="G54" i="3"/>
  <c r="DF22" i="3"/>
  <c r="DR59" i="3"/>
  <c r="DW58" i="3"/>
  <c r="DH60" i="3"/>
  <c r="DC61" i="3"/>
  <c r="CS61" i="3"/>
  <c r="CN62" i="3"/>
  <c r="CP22" i="3"/>
  <c r="CQ22" i="3"/>
  <c r="CD61" i="3"/>
  <c r="BY62" i="3"/>
  <c r="CB24" i="3"/>
  <c r="CA24" i="3"/>
  <c r="BQ23" i="3"/>
  <c r="BR23" i="3" s="1"/>
  <c r="BP23" i="3"/>
  <c r="BO59" i="3"/>
  <c r="BJ60" i="3"/>
  <c r="AZ59" i="3"/>
  <c r="AU60" i="3"/>
  <c r="BA24" i="3"/>
  <c r="BB24" i="3"/>
  <c r="AI24" i="3"/>
  <c r="AH24" i="3"/>
  <c r="AP23" i="3"/>
  <c r="AF61" i="3"/>
  <c r="AK60" i="3"/>
  <c r="T23" i="3"/>
  <c r="S23" i="3"/>
  <c r="AA22" i="3"/>
  <c r="V63" i="3"/>
  <c r="Q64" i="3"/>
  <c r="F23" i="3"/>
  <c r="O54" i="3"/>
  <c r="N54" i="3"/>
  <c r="B55" i="3"/>
  <c r="E50" i="7"/>
  <c r="EB22" i="3" l="1"/>
  <c r="DG22" i="3"/>
  <c r="DI22" i="3" s="1"/>
  <c r="DU23" i="3"/>
  <c r="DT23" i="3"/>
  <c r="EE55" i="3"/>
  <c r="ED55" i="3"/>
  <c r="DP55" i="3"/>
  <c r="DO55" i="3"/>
  <c r="DA55" i="3"/>
  <c r="CZ55" i="3"/>
  <c r="CK55" i="3"/>
  <c r="BW55" i="3"/>
  <c r="BV55" i="3"/>
  <c r="CL55" i="3"/>
  <c r="AR55" i="3"/>
  <c r="BH55" i="3"/>
  <c r="BG55" i="3"/>
  <c r="AS55" i="3"/>
  <c r="AD55" i="3"/>
  <c r="AC55" i="3"/>
  <c r="G55" i="3"/>
  <c r="DJ22" i="3"/>
  <c r="DK22" i="3" s="1"/>
  <c r="DL22" i="3" s="1"/>
  <c r="DD23" i="3" s="1"/>
  <c r="DR60" i="3"/>
  <c r="DW59" i="3"/>
  <c r="DH61" i="3"/>
  <c r="DC62" i="3"/>
  <c r="CR22" i="3"/>
  <c r="CS62" i="3"/>
  <c r="CN63" i="3"/>
  <c r="CC24" i="3"/>
  <c r="CD62" i="3"/>
  <c r="BY63" i="3"/>
  <c r="BO60" i="3"/>
  <c r="BJ61" i="3"/>
  <c r="BT23" i="3"/>
  <c r="BS23" i="3"/>
  <c r="BK24" i="3" s="1"/>
  <c r="BC24" i="3"/>
  <c r="BD24" i="3" s="1"/>
  <c r="AV25" i="3" s="1"/>
  <c r="AU61" i="3"/>
  <c r="AZ60" i="3"/>
  <c r="AJ24" i="3"/>
  <c r="AF62" i="3"/>
  <c r="AK61" i="3"/>
  <c r="U23" i="3"/>
  <c r="V64" i="3"/>
  <c r="Q65" i="3"/>
  <c r="I23" i="3"/>
  <c r="H23" i="3"/>
  <c r="O55" i="3"/>
  <c r="N55" i="3"/>
  <c r="B56" i="3"/>
  <c r="E51" i="7"/>
  <c r="DV23" i="3" l="1"/>
  <c r="DF23" i="3"/>
  <c r="DE23" i="3"/>
  <c r="EE56" i="3"/>
  <c r="DO56" i="3"/>
  <c r="ED56" i="3"/>
  <c r="DP56" i="3"/>
  <c r="CZ56" i="3"/>
  <c r="DA56" i="3"/>
  <c r="CL56" i="3"/>
  <c r="CK56" i="3"/>
  <c r="BW56" i="3"/>
  <c r="BV56" i="3"/>
  <c r="BG56" i="3"/>
  <c r="AS56" i="3"/>
  <c r="AR56" i="3"/>
  <c r="BH56" i="3"/>
  <c r="AD56" i="3"/>
  <c r="AC56" i="3"/>
  <c r="G56" i="3"/>
  <c r="DM22" i="3"/>
  <c r="DR61" i="3"/>
  <c r="DW60" i="3"/>
  <c r="DH62" i="3"/>
  <c r="DC63" i="3"/>
  <c r="CS63" i="3"/>
  <c r="CN64" i="3"/>
  <c r="CT22" i="3"/>
  <c r="CU22" i="3"/>
  <c r="BE24" i="3"/>
  <c r="CD63" i="3"/>
  <c r="BY64" i="3"/>
  <c r="CE24" i="3"/>
  <c r="CF24" i="3"/>
  <c r="BM24" i="3"/>
  <c r="BL24" i="3"/>
  <c r="BO61" i="3"/>
  <c r="BJ62" i="3"/>
  <c r="AX25" i="3"/>
  <c r="AW25" i="3"/>
  <c r="AU62" i="3"/>
  <c r="AZ61" i="3"/>
  <c r="AF63" i="3"/>
  <c r="AK62" i="3"/>
  <c r="AM24" i="3"/>
  <c r="AN24" i="3" s="1"/>
  <c r="AL24" i="3"/>
  <c r="V65" i="3"/>
  <c r="Q66" i="3"/>
  <c r="X23" i="3"/>
  <c r="W23" i="3"/>
  <c r="J23" i="3"/>
  <c r="K23" i="3" s="1"/>
  <c r="C24" i="3" s="1"/>
  <c r="O56" i="3"/>
  <c r="N56" i="3"/>
  <c r="B57" i="3"/>
  <c r="E52" i="7"/>
  <c r="DG23" i="3" l="1"/>
  <c r="DI23" i="3" s="1"/>
  <c r="DY23" i="3"/>
  <c r="DX23" i="3"/>
  <c r="ED57" i="3"/>
  <c r="EE57" i="3"/>
  <c r="DP57" i="3"/>
  <c r="DO57" i="3"/>
  <c r="DA57" i="3"/>
  <c r="CZ57" i="3"/>
  <c r="BV57" i="3"/>
  <c r="CL57" i="3"/>
  <c r="CK57" i="3"/>
  <c r="BW57" i="3"/>
  <c r="BH57" i="3"/>
  <c r="BG57" i="3"/>
  <c r="AS57" i="3"/>
  <c r="AR57" i="3"/>
  <c r="AD57" i="3"/>
  <c r="AC57" i="3"/>
  <c r="G57" i="3"/>
  <c r="DR62" i="3"/>
  <c r="DW61" i="3"/>
  <c r="DH63" i="3"/>
  <c r="DC64" i="3"/>
  <c r="CV22" i="3"/>
  <c r="CW22" i="3" s="1"/>
  <c r="CO23" i="3" s="1"/>
  <c r="CS64" i="3"/>
  <c r="CN65" i="3"/>
  <c r="CG24" i="3"/>
  <c r="CH24" i="3" s="1"/>
  <c r="BZ25" i="3" s="1"/>
  <c r="CD64" i="3"/>
  <c r="BY65" i="3"/>
  <c r="BN24" i="3"/>
  <c r="BO62" i="3"/>
  <c r="BJ63" i="3"/>
  <c r="AY25" i="3"/>
  <c r="AZ62" i="3"/>
  <c r="AU63" i="3"/>
  <c r="AP24" i="3"/>
  <c r="AO24" i="3"/>
  <c r="AG25" i="3" s="1"/>
  <c r="AF64" i="3"/>
  <c r="AK63" i="3"/>
  <c r="Y23" i="3"/>
  <c r="AA23" i="3" s="1"/>
  <c r="L23" i="3"/>
  <c r="V66" i="3"/>
  <c r="Q67" i="3"/>
  <c r="D24" i="3"/>
  <c r="E24" i="3"/>
  <c r="O57" i="3"/>
  <c r="N57" i="3"/>
  <c r="B58" i="3"/>
  <c r="E53" i="7"/>
  <c r="DJ23" i="3" l="1"/>
  <c r="DK23" i="3" s="1"/>
  <c r="DL23" i="3" s="1"/>
  <c r="DD24" i="3" s="1"/>
  <c r="DF24" i="3" s="1"/>
  <c r="DZ23" i="3"/>
  <c r="EA23" i="3" s="1"/>
  <c r="DS24" i="3" s="1"/>
  <c r="EE58" i="3"/>
  <c r="ED58" i="3"/>
  <c r="DO58" i="3"/>
  <c r="DP58" i="3"/>
  <c r="DA58" i="3"/>
  <c r="CZ58" i="3"/>
  <c r="BW58" i="3"/>
  <c r="BV58" i="3"/>
  <c r="CL58" i="3"/>
  <c r="CK58" i="3"/>
  <c r="BH58" i="3"/>
  <c r="BG58" i="3"/>
  <c r="AS58" i="3"/>
  <c r="AR58" i="3"/>
  <c r="AC58" i="3"/>
  <c r="AD58" i="3"/>
  <c r="G58" i="3"/>
  <c r="DR63" i="3"/>
  <c r="DW62" i="3"/>
  <c r="CX22" i="3"/>
  <c r="DH64" i="3"/>
  <c r="DC65" i="3"/>
  <c r="CP23" i="3"/>
  <c r="CQ23" i="3"/>
  <c r="CS65" i="3"/>
  <c r="CN66" i="3"/>
  <c r="CB25" i="3"/>
  <c r="CA25" i="3"/>
  <c r="CD65" i="3"/>
  <c r="BY66" i="3"/>
  <c r="CI24" i="3"/>
  <c r="BO63" i="3"/>
  <c r="BJ64" i="3"/>
  <c r="BP24" i="3"/>
  <c r="BQ24" i="3"/>
  <c r="AU64" i="3"/>
  <c r="AZ63" i="3"/>
  <c r="BB25" i="3"/>
  <c r="BA25" i="3"/>
  <c r="AF65" i="3"/>
  <c r="AK64" i="3"/>
  <c r="Z23" i="3"/>
  <c r="R24" i="3" s="1"/>
  <c r="T24" i="3" s="1"/>
  <c r="AI25" i="3"/>
  <c r="AH25" i="3"/>
  <c r="V67" i="3"/>
  <c r="Q68" i="3"/>
  <c r="F24" i="3"/>
  <c r="O58" i="3"/>
  <c r="N58" i="3"/>
  <c r="B59" i="3"/>
  <c r="E54" i="7"/>
  <c r="DM23" i="3" l="1"/>
  <c r="DE24" i="3"/>
  <c r="DG24" i="3" s="1"/>
  <c r="DJ24" i="3" s="1"/>
  <c r="DK24" i="3" s="1"/>
  <c r="DM24" i="3" s="1"/>
  <c r="DI24" i="3"/>
  <c r="DT24" i="3"/>
  <c r="DU24" i="3"/>
  <c r="EB23" i="3"/>
  <c r="EE59" i="3"/>
  <c r="ED59" i="3"/>
  <c r="DP59" i="3"/>
  <c r="DO59" i="3"/>
  <c r="DA59" i="3"/>
  <c r="CZ59" i="3"/>
  <c r="CK59" i="3"/>
  <c r="BW59" i="3"/>
  <c r="BV59" i="3"/>
  <c r="CL59" i="3"/>
  <c r="AR59" i="3"/>
  <c r="BH59" i="3"/>
  <c r="BG59" i="3"/>
  <c r="AS59" i="3"/>
  <c r="AD59" i="3"/>
  <c r="AC59" i="3"/>
  <c r="G59" i="3"/>
  <c r="DR64" i="3"/>
  <c r="DW63" i="3"/>
  <c r="DH65" i="3"/>
  <c r="DC66" i="3"/>
  <c r="CS66" i="3"/>
  <c r="CN67" i="3"/>
  <c r="CR23" i="3"/>
  <c r="CC25" i="3"/>
  <c r="CD66" i="3"/>
  <c r="BY67" i="3"/>
  <c r="BR24" i="3"/>
  <c r="BT24" i="3" s="1"/>
  <c r="BO64" i="3"/>
  <c r="BJ65" i="3"/>
  <c r="BC25" i="3"/>
  <c r="BE25" i="3" s="1"/>
  <c r="S24" i="3"/>
  <c r="U24" i="3" s="1"/>
  <c r="AU65" i="3"/>
  <c r="AZ64" i="3"/>
  <c r="AJ25" i="3"/>
  <c r="AF66" i="3"/>
  <c r="AK65" i="3"/>
  <c r="V68" i="3"/>
  <c r="Q69" i="3"/>
  <c r="I24" i="3"/>
  <c r="J24" i="3" s="1"/>
  <c r="L24" i="3" s="1"/>
  <c r="H24" i="3"/>
  <c r="O59" i="3"/>
  <c r="N59" i="3"/>
  <c r="B60" i="3"/>
  <c r="E55" i="7"/>
  <c r="DV24" i="3" l="1"/>
  <c r="EE60" i="3"/>
  <c r="ED60" i="3"/>
  <c r="DO60" i="3"/>
  <c r="DP60" i="3"/>
  <c r="CZ60" i="3"/>
  <c r="DA60" i="3"/>
  <c r="CL60" i="3"/>
  <c r="CK60" i="3"/>
  <c r="BW60" i="3"/>
  <c r="BV60" i="3"/>
  <c r="BG60" i="3"/>
  <c r="AS60" i="3"/>
  <c r="AR60" i="3"/>
  <c r="BH60" i="3"/>
  <c r="AD60" i="3"/>
  <c r="AC60" i="3"/>
  <c r="G60" i="3"/>
  <c r="DR65" i="3"/>
  <c r="DW64" i="3"/>
  <c r="DL24" i="3"/>
  <c r="DD25" i="3" s="1"/>
  <c r="DF25" i="3" s="1"/>
  <c r="DH66" i="3"/>
  <c r="DC67" i="3"/>
  <c r="CU23" i="3"/>
  <c r="CT23" i="3"/>
  <c r="CS67" i="3"/>
  <c r="CN68" i="3"/>
  <c r="CD67" i="3"/>
  <c r="BY68" i="3"/>
  <c r="CF25" i="3"/>
  <c r="CE25" i="3"/>
  <c r="BO65" i="3"/>
  <c r="BJ66" i="3"/>
  <c r="BS24" i="3"/>
  <c r="BK25" i="3" s="1"/>
  <c r="BD25" i="3"/>
  <c r="AV26" i="3" s="1"/>
  <c r="AX26" i="3" s="1"/>
  <c r="AZ65" i="3"/>
  <c r="AU66" i="3"/>
  <c r="AF67" i="3"/>
  <c r="AK66" i="3"/>
  <c r="AL25" i="3"/>
  <c r="AM25" i="3"/>
  <c r="V69" i="3"/>
  <c r="Q70" i="3"/>
  <c r="X24" i="3"/>
  <c r="Y24" i="3" s="1"/>
  <c r="W24" i="3"/>
  <c r="K24" i="3"/>
  <c r="C25" i="3" s="1"/>
  <c r="E25" i="3" s="1"/>
  <c r="O60" i="3"/>
  <c r="N60" i="3"/>
  <c r="B61" i="3"/>
  <c r="E56" i="7"/>
  <c r="DY24" i="3" l="1"/>
  <c r="DZ24" i="3" s="1"/>
  <c r="EA24" i="3" s="1"/>
  <c r="DS25" i="3" s="1"/>
  <c r="DX24" i="3"/>
  <c r="ED61" i="3"/>
  <c r="DP61" i="3"/>
  <c r="EE61" i="3"/>
  <c r="DO61" i="3"/>
  <c r="DA61" i="3"/>
  <c r="CZ61" i="3"/>
  <c r="BV61" i="3"/>
  <c r="CL61" i="3"/>
  <c r="CK61" i="3"/>
  <c r="BW61" i="3"/>
  <c r="BH61" i="3"/>
  <c r="BG61" i="3"/>
  <c r="AS61" i="3"/>
  <c r="AR61" i="3"/>
  <c r="AD61" i="3"/>
  <c r="AC61" i="3"/>
  <c r="G61" i="3"/>
  <c r="DE25" i="3"/>
  <c r="DG25" i="3" s="1"/>
  <c r="DR66" i="3"/>
  <c r="DW65" i="3"/>
  <c r="DH67" i="3"/>
  <c r="DC68" i="3"/>
  <c r="CS68" i="3"/>
  <c r="CN69" i="3"/>
  <c r="CV23" i="3"/>
  <c r="CW23" i="3" s="1"/>
  <c r="CO24" i="3" s="1"/>
  <c r="CG25" i="3"/>
  <c r="CI25" i="3" s="1"/>
  <c r="CD68" i="3"/>
  <c r="BY69" i="3"/>
  <c r="BM25" i="3"/>
  <c r="BL25" i="3"/>
  <c r="BO66" i="3"/>
  <c r="BJ67" i="3"/>
  <c r="AW26" i="3"/>
  <c r="AY26" i="3" s="1"/>
  <c r="AU67" i="3"/>
  <c r="AZ66" i="3"/>
  <c r="AN25" i="3"/>
  <c r="AP25" i="3" s="1"/>
  <c r="AF68" i="3"/>
  <c r="AK67" i="3"/>
  <c r="D25" i="3"/>
  <c r="F25" i="3" s="1"/>
  <c r="AA24" i="3"/>
  <c r="Z24" i="3"/>
  <c r="R25" i="3" s="1"/>
  <c r="V70" i="3"/>
  <c r="Q71" i="3"/>
  <c r="O61" i="3"/>
  <c r="N61" i="3"/>
  <c r="B62" i="3"/>
  <c r="E57" i="7"/>
  <c r="DT25" i="3" l="1"/>
  <c r="DU25" i="3"/>
  <c r="EB24" i="3"/>
  <c r="EE62" i="3"/>
  <c r="ED62" i="3"/>
  <c r="DO62" i="3"/>
  <c r="DP62" i="3"/>
  <c r="DA62" i="3"/>
  <c r="CZ62" i="3"/>
  <c r="BW62" i="3"/>
  <c r="BV62" i="3"/>
  <c r="CL62" i="3"/>
  <c r="CK62" i="3"/>
  <c r="BH62" i="3"/>
  <c r="BG62" i="3"/>
  <c r="AS62" i="3"/>
  <c r="AR62" i="3"/>
  <c r="AC62" i="3"/>
  <c r="AD62" i="3"/>
  <c r="G62" i="3"/>
  <c r="DR67" i="3"/>
  <c r="DW66" i="3"/>
  <c r="DH68" i="3"/>
  <c r="DC69" i="3"/>
  <c r="DJ25" i="3"/>
  <c r="DI25" i="3"/>
  <c r="CP24" i="3"/>
  <c r="CQ24" i="3"/>
  <c r="CX23" i="3"/>
  <c r="CS69" i="3"/>
  <c r="CN70" i="3"/>
  <c r="CH25" i="3"/>
  <c r="BZ26" i="3" s="1"/>
  <c r="CA26" i="3" s="1"/>
  <c r="CD69" i="3"/>
  <c r="BY70" i="3"/>
  <c r="BO67" i="3"/>
  <c r="BJ68" i="3"/>
  <c r="BN25" i="3"/>
  <c r="AU68" i="3"/>
  <c r="AZ67" i="3"/>
  <c r="BB26" i="3"/>
  <c r="BC26" i="3" s="1"/>
  <c r="BA26" i="3"/>
  <c r="AF69" i="3"/>
  <c r="AK68" i="3"/>
  <c r="AO25" i="3"/>
  <c r="AG26" i="3" s="1"/>
  <c r="V71" i="3"/>
  <c r="Q72" i="3"/>
  <c r="T25" i="3"/>
  <c r="S25" i="3"/>
  <c r="H25" i="3"/>
  <c r="I25" i="3"/>
  <c r="J25" i="3" s="1"/>
  <c r="L25" i="3" s="1"/>
  <c r="O62" i="3"/>
  <c r="N62" i="3"/>
  <c r="B63" i="3"/>
  <c r="E58" i="7"/>
  <c r="DV25" i="3" l="1"/>
  <c r="DX25" i="3" s="1"/>
  <c r="EE63" i="3"/>
  <c r="ED63" i="3"/>
  <c r="DP63" i="3"/>
  <c r="DO63" i="3"/>
  <c r="DA63" i="3"/>
  <c r="CZ63" i="3"/>
  <c r="CK63" i="3"/>
  <c r="BW63" i="3"/>
  <c r="BV63" i="3"/>
  <c r="CL63" i="3"/>
  <c r="AR63" i="3"/>
  <c r="BH63" i="3"/>
  <c r="BG63" i="3"/>
  <c r="AS63" i="3"/>
  <c r="AD63" i="3"/>
  <c r="AC63" i="3"/>
  <c r="G63" i="3"/>
  <c r="DR68" i="3"/>
  <c r="DW67" i="3"/>
  <c r="DK25" i="3"/>
  <c r="DM25" i="3" s="1"/>
  <c r="DH69" i="3"/>
  <c r="DC70" i="3"/>
  <c r="CN71" i="3"/>
  <c r="CR24" i="3"/>
  <c r="CB26" i="3"/>
  <c r="CC26" i="3" s="1"/>
  <c r="CD70" i="3"/>
  <c r="BY71" i="3"/>
  <c r="BQ25" i="3"/>
  <c r="BR25" i="3" s="1"/>
  <c r="BS25" i="3" s="1"/>
  <c r="BK26" i="3" s="1"/>
  <c r="BP25" i="3"/>
  <c r="BO68" i="3"/>
  <c r="BJ69" i="3"/>
  <c r="BD26" i="3"/>
  <c r="AV27" i="3" s="1"/>
  <c r="AW27" i="3" s="1"/>
  <c r="BE26" i="3"/>
  <c r="AZ68" i="3"/>
  <c r="AU69" i="3"/>
  <c r="AI26" i="3"/>
  <c r="AH26" i="3"/>
  <c r="AF70" i="3"/>
  <c r="AK69" i="3"/>
  <c r="K25" i="3"/>
  <c r="C26" i="3" s="1"/>
  <c r="D26" i="3" s="1"/>
  <c r="U25" i="3"/>
  <c r="V72" i="3"/>
  <c r="Q73" i="3"/>
  <c r="O63" i="3"/>
  <c r="N63" i="3"/>
  <c r="B64" i="3"/>
  <c r="E59" i="7"/>
  <c r="DY25" i="3" l="1"/>
  <c r="DZ25" i="3" s="1"/>
  <c r="EA25" i="3" s="1"/>
  <c r="DS26" i="3" s="1"/>
  <c r="DU26" i="3" s="1"/>
  <c r="EE64" i="3"/>
  <c r="ED64" i="3"/>
  <c r="DO64" i="3"/>
  <c r="DP64" i="3"/>
  <c r="CZ64" i="3"/>
  <c r="DA64" i="3"/>
  <c r="CL64" i="3"/>
  <c r="CK64" i="3"/>
  <c r="BW64" i="3"/>
  <c r="BV64" i="3"/>
  <c r="BG64" i="3"/>
  <c r="AS64" i="3"/>
  <c r="AR64" i="3"/>
  <c r="BH64" i="3"/>
  <c r="AD64" i="3"/>
  <c r="AC64" i="3"/>
  <c r="G64" i="3"/>
  <c r="DR69" i="3"/>
  <c r="DW68" i="3"/>
  <c r="DC71" i="3"/>
  <c r="DL25" i="3"/>
  <c r="DD26" i="3" s="1"/>
  <c r="CT24" i="3"/>
  <c r="CU24" i="3"/>
  <c r="CS71" i="3"/>
  <c r="CN72" i="3"/>
  <c r="AX27" i="3"/>
  <c r="AY27" i="3" s="1"/>
  <c r="CD71" i="3"/>
  <c r="BY72" i="3"/>
  <c r="CF26" i="3"/>
  <c r="CE26" i="3"/>
  <c r="BM26" i="3"/>
  <c r="BL26" i="3"/>
  <c r="BO69" i="3"/>
  <c r="BJ70" i="3"/>
  <c r="BT25" i="3"/>
  <c r="AZ69" i="3"/>
  <c r="AU70" i="3"/>
  <c r="AJ26" i="3"/>
  <c r="E26" i="3"/>
  <c r="F26" i="3" s="1"/>
  <c r="H26" i="3" s="1"/>
  <c r="AF71" i="3"/>
  <c r="AK70" i="3"/>
  <c r="V73" i="3"/>
  <c r="Q74" i="3"/>
  <c r="X25" i="3"/>
  <c r="W25" i="3"/>
  <c r="O64" i="3"/>
  <c r="N64" i="3"/>
  <c r="B65" i="3"/>
  <c r="E60" i="7"/>
  <c r="DT26" i="3" l="1"/>
  <c r="DV26" i="3" s="1"/>
  <c r="EB25" i="3"/>
  <c r="ED65" i="3"/>
  <c r="EE65" i="3"/>
  <c r="DP65" i="3"/>
  <c r="DO65" i="3"/>
  <c r="DA65" i="3"/>
  <c r="CZ65" i="3"/>
  <c r="BV65" i="3"/>
  <c r="CL65" i="3"/>
  <c r="CK65" i="3"/>
  <c r="BW65" i="3"/>
  <c r="BH65" i="3"/>
  <c r="BG65" i="3"/>
  <c r="AS65" i="3"/>
  <c r="AR65" i="3"/>
  <c r="AD65" i="3"/>
  <c r="AC65" i="3"/>
  <c r="G65" i="3"/>
  <c r="DR70" i="3"/>
  <c r="DW69" i="3"/>
  <c r="DE26" i="3"/>
  <c r="DF26" i="3"/>
  <c r="DH71" i="3"/>
  <c r="DC72" i="3"/>
  <c r="CS72" i="3"/>
  <c r="CN73" i="3"/>
  <c r="CV24" i="3"/>
  <c r="CX24" i="3" s="1"/>
  <c r="CD72" i="3"/>
  <c r="BY73" i="3"/>
  <c r="CG26" i="3"/>
  <c r="CH26" i="3" s="1"/>
  <c r="BZ27" i="3" s="1"/>
  <c r="BN26" i="3"/>
  <c r="BO70" i="3"/>
  <c r="BJ71" i="3"/>
  <c r="BB27" i="3"/>
  <c r="BA27" i="3"/>
  <c r="AZ70" i="3"/>
  <c r="AU71" i="3"/>
  <c r="I26" i="3"/>
  <c r="J26" i="3" s="1"/>
  <c r="K26" i="3" s="1"/>
  <c r="C27" i="3" s="1"/>
  <c r="AF72" i="3"/>
  <c r="AK71" i="3"/>
  <c r="AM26" i="3"/>
  <c r="AN26" i="3" s="1"/>
  <c r="AO26" i="3" s="1"/>
  <c r="AG27" i="3" s="1"/>
  <c r="AL26" i="3"/>
  <c r="V74" i="3"/>
  <c r="Q75" i="3"/>
  <c r="Y25" i="3"/>
  <c r="Z25" i="3" s="1"/>
  <c r="R26" i="3" s="1"/>
  <c r="O65" i="3"/>
  <c r="N65" i="3"/>
  <c r="B66" i="3"/>
  <c r="E61" i="7"/>
  <c r="DY26" i="3" l="1"/>
  <c r="DX26" i="3"/>
  <c r="EE66" i="3"/>
  <c r="ED66" i="3"/>
  <c r="DO66" i="3"/>
  <c r="DP66" i="3"/>
  <c r="DA66" i="3"/>
  <c r="CZ66" i="3"/>
  <c r="BW66" i="3"/>
  <c r="BV66" i="3"/>
  <c r="CL66" i="3"/>
  <c r="CK66" i="3"/>
  <c r="BH66" i="3"/>
  <c r="BG66" i="3"/>
  <c r="AS66" i="3"/>
  <c r="AR66" i="3"/>
  <c r="AC66" i="3"/>
  <c r="AD66" i="3"/>
  <c r="G66" i="3"/>
  <c r="DR71" i="3"/>
  <c r="DG26" i="3"/>
  <c r="DH72" i="3"/>
  <c r="DC73" i="3"/>
  <c r="CW24" i="3"/>
  <c r="CO25" i="3" s="1"/>
  <c r="CS73" i="3"/>
  <c r="CN74" i="3"/>
  <c r="CB27" i="3"/>
  <c r="CA27" i="3"/>
  <c r="CI26" i="3"/>
  <c r="CD73" i="3"/>
  <c r="BY74" i="3"/>
  <c r="BQ26" i="3"/>
  <c r="BR26" i="3" s="1"/>
  <c r="BP26" i="3"/>
  <c r="BO71" i="3"/>
  <c r="BJ72" i="3"/>
  <c r="AZ71" i="3"/>
  <c r="AU72" i="3"/>
  <c r="BC27" i="3"/>
  <c r="BE27" i="3" s="1"/>
  <c r="AI27" i="3"/>
  <c r="AH27" i="3"/>
  <c r="AP26" i="3"/>
  <c r="AF73" i="3"/>
  <c r="AK72" i="3"/>
  <c r="T26" i="3"/>
  <c r="S26" i="3"/>
  <c r="V75" i="3"/>
  <c r="Q76" i="3"/>
  <c r="AA25" i="3"/>
  <c r="D27" i="3"/>
  <c r="E27" i="3"/>
  <c r="L26" i="3"/>
  <c r="O66" i="3"/>
  <c r="N66" i="3"/>
  <c r="B67" i="3"/>
  <c r="E62" i="7"/>
  <c r="DZ26" i="3" l="1"/>
  <c r="EA26" i="3" s="1"/>
  <c r="DS27" i="3" s="1"/>
  <c r="EE67" i="3"/>
  <c r="ED67" i="3"/>
  <c r="DP67" i="3"/>
  <c r="DO67" i="3"/>
  <c r="DA67" i="3"/>
  <c r="CZ67" i="3"/>
  <c r="CK67" i="3"/>
  <c r="BW67" i="3"/>
  <c r="BV67" i="3"/>
  <c r="CL67" i="3"/>
  <c r="AR67" i="3"/>
  <c r="BH67" i="3"/>
  <c r="BG67" i="3"/>
  <c r="AS67" i="3"/>
  <c r="AD67" i="3"/>
  <c r="AC67" i="3"/>
  <c r="G67" i="3"/>
  <c r="DR72" i="3"/>
  <c r="DW71" i="3"/>
  <c r="DH73" i="3"/>
  <c r="DC74" i="3"/>
  <c r="DJ26" i="3"/>
  <c r="DK26" i="3" s="1"/>
  <c r="DI26" i="3"/>
  <c r="CS74" i="3"/>
  <c r="CN75" i="3"/>
  <c r="CQ25" i="3"/>
  <c r="CP25" i="3"/>
  <c r="CC27" i="3"/>
  <c r="CD74" i="3"/>
  <c r="BY75" i="3"/>
  <c r="BT26" i="3"/>
  <c r="BO72" i="3"/>
  <c r="BJ73" i="3"/>
  <c r="BS26" i="3"/>
  <c r="BK27" i="3" s="1"/>
  <c r="BD27" i="3"/>
  <c r="AV28" i="3" s="1"/>
  <c r="AU73" i="3"/>
  <c r="AZ72" i="3"/>
  <c r="AJ27" i="3"/>
  <c r="AF74" i="3"/>
  <c r="AK73" i="3"/>
  <c r="U26" i="3"/>
  <c r="V76" i="3"/>
  <c r="Q77" i="3"/>
  <c r="F27" i="3"/>
  <c r="H27" i="3" s="1"/>
  <c r="O67" i="3"/>
  <c r="N67" i="3"/>
  <c r="B68" i="3"/>
  <c r="E63" i="7"/>
  <c r="DU27" i="3" l="1"/>
  <c r="DT27" i="3"/>
  <c r="EB26" i="3"/>
  <c r="EE68" i="3"/>
  <c r="ED68" i="3"/>
  <c r="DO68" i="3"/>
  <c r="DP68" i="3"/>
  <c r="CZ68" i="3"/>
  <c r="DA68" i="3"/>
  <c r="CL68" i="3"/>
  <c r="CK68" i="3"/>
  <c r="BW68" i="3"/>
  <c r="BV68" i="3"/>
  <c r="BG68" i="3"/>
  <c r="AS68" i="3"/>
  <c r="AR68" i="3"/>
  <c r="BH68" i="3"/>
  <c r="AD68" i="3"/>
  <c r="AC68" i="3"/>
  <c r="G68" i="3"/>
  <c r="DR73" i="3"/>
  <c r="DW72" i="3"/>
  <c r="DL26" i="3"/>
  <c r="DD27" i="3" s="1"/>
  <c r="DM26" i="3"/>
  <c r="DH74" i="3"/>
  <c r="DC75" i="3"/>
  <c r="CR25" i="3"/>
  <c r="CS75" i="3"/>
  <c r="CN76" i="3"/>
  <c r="CD75" i="3"/>
  <c r="BY76" i="3"/>
  <c r="CE27" i="3"/>
  <c r="CF27" i="3"/>
  <c r="BO73" i="3"/>
  <c r="BJ74" i="3"/>
  <c r="BM27" i="3"/>
  <c r="BL27" i="3"/>
  <c r="AZ73" i="3"/>
  <c r="AU74" i="3"/>
  <c r="AX28" i="3"/>
  <c r="AW28" i="3"/>
  <c r="AF75" i="3"/>
  <c r="AK74" i="3"/>
  <c r="AM27" i="3"/>
  <c r="AN27" i="3" s="1"/>
  <c r="AL27" i="3"/>
  <c r="V77" i="3"/>
  <c r="Q78" i="3"/>
  <c r="X26" i="3"/>
  <c r="W26" i="3"/>
  <c r="I27" i="3"/>
  <c r="J27" i="3" s="1"/>
  <c r="L27" i="3" s="1"/>
  <c r="O68" i="3"/>
  <c r="N68" i="3"/>
  <c r="B69" i="3"/>
  <c r="E64" i="7"/>
  <c r="DV27" i="3" l="1"/>
  <c r="ED69" i="3"/>
  <c r="EE69" i="3"/>
  <c r="DP69" i="3"/>
  <c r="DO69" i="3"/>
  <c r="DA69" i="3"/>
  <c r="CZ69" i="3"/>
  <c r="BV69" i="3"/>
  <c r="CL69" i="3"/>
  <c r="CK69" i="3"/>
  <c r="BW69" i="3"/>
  <c r="BH69" i="3"/>
  <c r="BG69" i="3"/>
  <c r="AS69" i="3"/>
  <c r="AR69" i="3"/>
  <c r="AD69" i="3"/>
  <c r="AC69" i="3"/>
  <c r="G69" i="3"/>
  <c r="DR74" i="3"/>
  <c r="DW73" i="3"/>
  <c r="DH75" i="3"/>
  <c r="DC76" i="3"/>
  <c r="DF27" i="3"/>
  <c r="DE27" i="3"/>
  <c r="CS76" i="3"/>
  <c r="CN77" i="3"/>
  <c r="CU25" i="3"/>
  <c r="CT25" i="3"/>
  <c r="CG27" i="3"/>
  <c r="CI27" i="3" s="1"/>
  <c r="CD76" i="3"/>
  <c r="BY77" i="3"/>
  <c r="BN27" i="3"/>
  <c r="BO74" i="3"/>
  <c r="BJ75" i="3"/>
  <c r="AY28" i="3"/>
  <c r="AZ74" i="3"/>
  <c r="AU75" i="3"/>
  <c r="AP27" i="3"/>
  <c r="AO27" i="3"/>
  <c r="AG28" i="3" s="1"/>
  <c r="AF76" i="3"/>
  <c r="AK75" i="3"/>
  <c r="Y26" i="3"/>
  <c r="AA26" i="3" s="1"/>
  <c r="V78" i="3"/>
  <c r="Q79" i="3"/>
  <c r="K27" i="3"/>
  <c r="C28" i="3" s="1"/>
  <c r="O69" i="3"/>
  <c r="N69" i="3"/>
  <c r="B70" i="3"/>
  <c r="E65" i="7"/>
  <c r="DX27" i="3" l="1"/>
  <c r="DY27" i="3"/>
  <c r="EE70" i="3"/>
  <c r="ED70" i="3"/>
  <c r="DO70" i="3"/>
  <c r="DP70" i="3"/>
  <c r="DA70" i="3"/>
  <c r="CZ70" i="3"/>
  <c r="BW70" i="3"/>
  <c r="BV70" i="3"/>
  <c r="CL70" i="3"/>
  <c r="CK70" i="3"/>
  <c r="BH70" i="3"/>
  <c r="BG70" i="3"/>
  <c r="AS70" i="3"/>
  <c r="AR70" i="3"/>
  <c r="AC70" i="3"/>
  <c r="AD70" i="3"/>
  <c r="G70" i="3"/>
  <c r="DR75" i="3"/>
  <c r="DW74" i="3"/>
  <c r="DH76" i="3"/>
  <c r="DC77" i="3"/>
  <c r="DG27" i="3"/>
  <c r="CV25" i="3"/>
  <c r="CW25" i="3" s="1"/>
  <c r="CO26" i="3" s="1"/>
  <c r="CS77" i="3"/>
  <c r="CN78" i="3"/>
  <c r="CD77" i="3"/>
  <c r="BY78" i="3"/>
  <c r="CH27" i="3"/>
  <c r="BZ28" i="3" s="1"/>
  <c r="BO75" i="3"/>
  <c r="BJ76" i="3"/>
  <c r="BQ27" i="3"/>
  <c r="BR27" i="3" s="1"/>
  <c r="BS27" i="3" s="1"/>
  <c r="BK28" i="3" s="1"/>
  <c r="BP27" i="3"/>
  <c r="Z26" i="3"/>
  <c r="R27" i="3" s="1"/>
  <c r="T27" i="3" s="1"/>
  <c r="AU76" i="3"/>
  <c r="AZ75" i="3"/>
  <c r="BA28" i="3"/>
  <c r="BB28" i="3"/>
  <c r="AF77" i="3"/>
  <c r="AK76" i="3"/>
  <c r="AI28" i="3"/>
  <c r="AH28" i="3"/>
  <c r="V79" i="3"/>
  <c r="Q80" i="3"/>
  <c r="D28" i="3"/>
  <c r="E28" i="3"/>
  <c r="O70" i="3"/>
  <c r="N70" i="3"/>
  <c r="B71" i="3"/>
  <c r="E66" i="7"/>
  <c r="DZ27" i="3" l="1"/>
  <c r="EB27" i="3" s="1"/>
  <c r="EE71" i="3"/>
  <c r="ED71" i="3"/>
  <c r="DP71" i="3"/>
  <c r="DO71" i="3"/>
  <c r="DA71" i="3"/>
  <c r="CZ71" i="3"/>
  <c r="CK71" i="3"/>
  <c r="BW71" i="3"/>
  <c r="BV71" i="3"/>
  <c r="CL71" i="3"/>
  <c r="AR71" i="3"/>
  <c r="BH71" i="3"/>
  <c r="BG71" i="3"/>
  <c r="AS71" i="3"/>
  <c r="AD71" i="3"/>
  <c r="AC71" i="3"/>
  <c r="G71" i="3"/>
  <c r="S27" i="3"/>
  <c r="U27" i="3" s="1"/>
  <c r="DR76" i="3"/>
  <c r="DW75" i="3"/>
  <c r="DI27" i="3"/>
  <c r="DJ27" i="3"/>
  <c r="DH77" i="3"/>
  <c r="DC78" i="3"/>
  <c r="CP26" i="3"/>
  <c r="CQ26" i="3"/>
  <c r="CS78" i="3"/>
  <c r="CN79" i="3"/>
  <c r="CX25" i="3"/>
  <c r="CB28" i="3"/>
  <c r="CA28" i="3"/>
  <c r="CD78" i="3"/>
  <c r="BY79" i="3"/>
  <c r="BT27" i="3"/>
  <c r="BL28" i="3"/>
  <c r="BM28" i="3"/>
  <c r="BO76" i="3"/>
  <c r="BJ77" i="3"/>
  <c r="BC28" i="3"/>
  <c r="BD28" i="3" s="1"/>
  <c r="AV29" i="3" s="1"/>
  <c r="AZ76" i="3"/>
  <c r="AU77" i="3"/>
  <c r="AJ28" i="3"/>
  <c r="AF78" i="3"/>
  <c r="AK77" i="3"/>
  <c r="V80" i="3"/>
  <c r="Q81" i="3"/>
  <c r="F28" i="3"/>
  <c r="O71" i="3"/>
  <c r="N71" i="3"/>
  <c r="B72" i="3"/>
  <c r="E67" i="7"/>
  <c r="EA27" i="3" l="1"/>
  <c r="DS28" i="3" s="1"/>
  <c r="DU28" i="3" s="1"/>
  <c r="EE72" i="3"/>
  <c r="DO72" i="3"/>
  <c r="ED72" i="3"/>
  <c r="DP72" i="3"/>
  <c r="CZ72" i="3"/>
  <c r="DA72" i="3"/>
  <c r="CL72" i="3"/>
  <c r="CK72" i="3"/>
  <c r="BW72" i="3"/>
  <c r="BV72" i="3"/>
  <c r="BG72" i="3"/>
  <c r="AS72" i="3"/>
  <c r="AR72" i="3"/>
  <c r="BH72" i="3"/>
  <c r="AD72" i="3"/>
  <c r="AC72" i="3"/>
  <c r="G72" i="3"/>
  <c r="DR77" i="3"/>
  <c r="DW76" i="3"/>
  <c r="DH78" i="3"/>
  <c r="DC79" i="3"/>
  <c r="DK27" i="3"/>
  <c r="DM27" i="3" s="1"/>
  <c r="CS79" i="3"/>
  <c r="CN80" i="3"/>
  <c r="CR26" i="3"/>
  <c r="CC28" i="3"/>
  <c r="CD79" i="3"/>
  <c r="BY80" i="3"/>
  <c r="BO77" i="3"/>
  <c r="BJ78" i="3"/>
  <c r="BN28" i="3"/>
  <c r="AX29" i="3"/>
  <c r="AW29" i="3"/>
  <c r="AZ77" i="3"/>
  <c r="AU78" i="3"/>
  <c r="BE28" i="3"/>
  <c r="AF79" i="3"/>
  <c r="AK78" i="3"/>
  <c r="AL28" i="3"/>
  <c r="AM28" i="3"/>
  <c r="V81" i="3"/>
  <c r="Q82" i="3"/>
  <c r="X27" i="3"/>
  <c r="W27" i="3"/>
  <c r="I28" i="3"/>
  <c r="H28" i="3"/>
  <c r="O72" i="3"/>
  <c r="N72" i="3"/>
  <c r="B73" i="3"/>
  <c r="E68" i="7"/>
  <c r="DT28" i="3" l="1"/>
  <c r="DV28" i="3" s="1"/>
  <c r="BU13" i="3"/>
  <c r="CY13" i="3"/>
  <c r="AB13" i="3"/>
  <c r="BF13" i="3"/>
  <c r="DN13" i="3"/>
  <c r="CJ13" i="3"/>
  <c r="EC13" i="3"/>
  <c r="AQ13" i="3"/>
  <c r="M13" i="3"/>
  <c r="ED73" i="3"/>
  <c r="EE73" i="3"/>
  <c r="DP73" i="3"/>
  <c r="DO73" i="3"/>
  <c r="DA73" i="3"/>
  <c r="CZ73" i="3"/>
  <c r="BV73" i="3"/>
  <c r="CL73" i="3"/>
  <c r="CK73" i="3"/>
  <c r="BW73" i="3"/>
  <c r="BH73" i="3"/>
  <c r="BG73" i="3"/>
  <c r="AS73" i="3"/>
  <c r="AR73" i="3"/>
  <c r="AD73" i="3"/>
  <c r="AC73" i="3"/>
  <c r="G73" i="3"/>
  <c r="DL27" i="3"/>
  <c r="DD28" i="3" s="1"/>
  <c r="DE28" i="3" s="1"/>
  <c r="DR78" i="3"/>
  <c r="DW77" i="3"/>
  <c r="DH79" i="3"/>
  <c r="DC80" i="3"/>
  <c r="CU26" i="3"/>
  <c r="CT26" i="3"/>
  <c r="CS80" i="3"/>
  <c r="CN81" i="3"/>
  <c r="CD80" i="3"/>
  <c r="BY81" i="3"/>
  <c r="CF28" i="3"/>
  <c r="CE28" i="3"/>
  <c r="BP28" i="3"/>
  <c r="BQ28" i="3"/>
  <c r="BR28" i="3" s="1"/>
  <c r="BO78" i="3"/>
  <c r="BJ79" i="3"/>
  <c r="AY29" i="3"/>
  <c r="AU79" i="3"/>
  <c r="AZ78" i="3"/>
  <c r="AN28" i="3"/>
  <c r="AP28" i="3" s="1"/>
  <c r="AF80" i="3"/>
  <c r="AK79" i="3"/>
  <c r="V82" i="3"/>
  <c r="Q83" i="3"/>
  <c r="Y27" i="3"/>
  <c r="AA27" i="3" s="1"/>
  <c r="J28" i="3"/>
  <c r="K28" i="3" s="1"/>
  <c r="C29" i="3" s="1"/>
  <c r="O73" i="3"/>
  <c r="N73" i="3"/>
  <c r="B74" i="3"/>
  <c r="E69" i="7"/>
  <c r="DX28" i="3" l="1"/>
  <c r="DY28" i="3"/>
  <c r="DZ28" i="3" s="1"/>
  <c r="EB28" i="3" s="1"/>
  <c r="EE74" i="3"/>
  <c r="ED74" i="3"/>
  <c r="DO74" i="3"/>
  <c r="DP74" i="3"/>
  <c r="DA74" i="3"/>
  <c r="CZ74" i="3"/>
  <c r="BW74" i="3"/>
  <c r="BV74" i="3"/>
  <c r="CL74" i="3"/>
  <c r="CK74" i="3"/>
  <c r="BH74" i="3"/>
  <c r="BG74" i="3"/>
  <c r="AS74" i="3"/>
  <c r="AR74" i="3"/>
  <c r="AC74" i="3"/>
  <c r="AD74" i="3"/>
  <c r="G74" i="3"/>
  <c r="DF28" i="3"/>
  <c r="DG28" i="3" s="1"/>
  <c r="DR79" i="3"/>
  <c r="DW78" i="3"/>
  <c r="DH80" i="3"/>
  <c r="DC81" i="3"/>
  <c r="CS81" i="3"/>
  <c r="CN82" i="3"/>
  <c r="CV26" i="3"/>
  <c r="CW26" i="3" s="1"/>
  <c r="CO27" i="3" s="1"/>
  <c r="BS28" i="3"/>
  <c r="BK29" i="3" s="1"/>
  <c r="BM29" i="3" s="1"/>
  <c r="CG28" i="3"/>
  <c r="CI28" i="3" s="1"/>
  <c r="CD81" i="3"/>
  <c r="BY82" i="3"/>
  <c r="BJ80" i="3"/>
  <c r="BO79" i="3"/>
  <c r="BT28" i="3"/>
  <c r="Z27" i="3"/>
  <c r="R28" i="3" s="1"/>
  <c r="S28" i="3" s="1"/>
  <c r="AZ79" i="3"/>
  <c r="AU80" i="3"/>
  <c r="BB29" i="3"/>
  <c r="BA29" i="3"/>
  <c r="AF81" i="3"/>
  <c r="AK80" i="3"/>
  <c r="AO28" i="3"/>
  <c r="AG29" i="3" s="1"/>
  <c r="V83" i="3"/>
  <c r="Q84" i="3"/>
  <c r="D29" i="3"/>
  <c r="E29" i="3"/>
  <c r="L28" i="3"/>
  <c r="O74" i="3"/>
  <c r="N74" i="3"/>
  <c r="B75" i="3"/>
  <c r="E70" i="7"/>
  <c r="EA28" i="3" l="1"/>
  <c r="DS29" i="3" s="1"/>
  <c r="EE75" i="3"/>
  <c r="ED75" i="3"/>
  <c r="DP75" i="3"/>
  <c r="DO75" i="3"/>
  <c r="DA75" i="3"/>
  <c r="CZ75" i="3"/>
  <c r="CK75" i="3"/>
  <c r="BW75" i="3"/>
  <c r="BV75" i="3"/>
  <c r="CL75" i="3"/>
  <c r="AR75" i="3"/>
  <c r="BH75" i="3"/>
  <c r="BG75" i="3"/>
  <c r="AS75" i="3"/>
  <c r="AD75" i="3"/>
  <c r="AC75" i="3"/>
  <c r="G75" i="3"/>
  <c r="DR80" i="3"/>
  <c r="DW79" i="3"/>
  <c r="CH28" i="3"/>
  <c r="BZ29" i="3" s="1"/>
  <c r="CA29" i="3" s="1"/>
  <c r="DC82" i="3"/>
  <c r="DH81" i="3"/>
  <c r="DJ28" i="3"/>
  <c r="DI28" i="3"/>
  <c r="CP27" i="3"/>
  <c r="CQ27" i="3"/>
  <c r="CX26" i="3"/>
  <c r="CN83" i="3"/>
  <c r="CS82" i="3"/>
  <c r="BL29" i="3"/>
  <c r="BN29" i="3" s="1"/>
  <c r="CD82" i="3"/>
  <c r="BY83" i="3"/>
  <c r="T28" i="3"/>
  <c r="U28" i="3" s="1"/>
  <c r="F29" i="3"/>
  <c r="H29" i="3" s="1"/>
  <c r="BO80" i="3"/>
  <c r="BJ81" i="3"/>
  <c r="AZ80" i="3"/>
  <c r="AU81" i="3"/>
  <c r="BC29" i="3"/>
  <c r="BD29" i="3" s="1"/>
  <c r="AV30" i="3" s="1"/>
  <c r="AI29" i="3"/>
  <c r="AH29" i="3"/>
  <c r="AF82" i="3"/>
  <c r="AK81" i="3"/>
  <c r="V84" i="3"/>
  <c r="Q85" i="3"/>
  <c r="O75" i="3"/>
  <c r="N75" i="3"/>
  <c r="B76" i="3"/>
  <c r="E71" i="7"/>
  <c r="DT29" i="3" l="1"/>
  <c r="DU29" i="3"/>
  <c r="EE76" i="3"/>
  <c r="ED76" i="3"/>
  <c r="DO76" i="3"/>
  <c r="DP76" i="3"/>
  <c r="CZ76" i="3"/>
  <c r="DA76" i="3"/>
  <c r="CL76" i="3"/>
  <c r="CK76" i="3"/>
  <c r="BW76" i="3"/>
  <c r="BV76" i="3"/>
  <c r="BG76" i="3"/>
  <c r="AS76" i="3"/>
  <c r="AR76" i="3"/>
  <c r="BH76" i="3"/>
  <c r="AD76" i="3"/>
  <c r="AC76" i="3"/>
  <c r="G76" i="3"/>
  <c r="I29" i="3"/>
  <c r="J29" i="3" s="1"/>
  <c r="L29" i="3" s="1"/>
  <c r="CB29" i="3"/>
  <c r="CC29" i="3" s="1"/>
  <c r="DR81" i="3"/>
  <c r="DW80" i="3"/>
  <c r="DK28" i="3"/>
  <c r="DM28" i="3" s="1"/>
  <c r="DH82" i="3"/>
  <c r="DC83" i="3"/>
  <c r="CR27" i="3"/>
  <c r="CS83" i="3"/>
  <c r="CN84" i="3"/>
  <c r="CD83" i="3"/>
  <c r="BY84" i="3"/>
  <c r="BO81" i="3"/>
  <c r="BJ82" i="3"/>
  <c r="BQ29" i="3"/>
  <c r="BR29" i="3" s="1"/>
  <c r="BS29" i="3" s="1"/>
  <c r="BK30" i="3" s="1"/>
  <c r="BP29" i="3"/>
  <c r="AW30" i="3"/>
  <c r="AX30" i="3"/>
  <c r="AU82" i="3"/>
  <c r="AZ81" i="3"/>
  <c r="BE29" i="3"/>
  <c r="AJ29" i="3"/>
  <c r="AF83" i="3"/>
  <c r="AK82" i="3"/>
  <c r="X28" i="3"/>
  <c r="W28" i="3"/>
  <c r="V85" i="3"/>
  <c r="Q86" i="3"/>
  <c r="O76" i="3"/>
  <c r="N76" i="3"/>
  <c r="B77" i="3"/>
  <c r="E72" i="7"/>
  <c r="DV29" i="3" l="1"/>
  <c r="ED77" i="3"/>
  <c r="DP77" i="3"/>
  <c r="EE77" i="3"/>
  <c r="DO77" i="3"/>
  <c r="DA77" i="3"/>
  <c r="CZ77" i="3"/>
  <c r="BV77" i="3"/>
  <c r="CL77" i="3"/>
  <c r="CK77" i="3"/>
  <c r="BW77" i="3"/>
  <c r="BH77" i="3"/>
  <c r="BG77" i="3"/>
  <c r="AS77" i="3"/>
  <c r="AR77" i="3"/>
  <c r="AD77" i="3"/>
  <c r="AC77" i="3"/>
  <c r="G77" i="3"/>
  <c r="K29" i="3"/>
  <c r="C30" i="3" s="1"/>
  <c r="E30" i="3" s="1"/>
  <c r="DL28" i="3"/>
  <c r="DD29" i="3" s="1"/>
  <c r="DE29" i="3" s="1"/>
  <c r="DR82" i="3"/>
  <c r="DW81" i="3"/>
  <c r="DH83" i="3"/>
  <c r="DC84" i="3"/>
  <c r="CS84" i="3"/>
  <c r="CN85" i="3"/>
  <c r="CT27" i="3"/>
  <c r="CU27" i="3"/>
  <c r="CD84" i="3"/>
  <c r="BY85" i="3"/>
  <c r="CE29" i="3"/>
  <c r="CF29" i="3"/>
  <c r="BM30" i="3"/>
  <c r="BL30" i="3"/>
  <c r="BT29" i="3"/>
  <c r="BJ83" i="3"/>
  <c r="BO82" i="3"/>
  <c r="AY30" i="3"/>
  <c r="AZ82" i="3"/>
  <c r="AU83" i="3"/>
  <c r="AF84" i="3"/>
  <c r="AK83" i="3"/>
  <c r="AM29" i="3"/>
  <c r="AL29" i="3"/>
  <c r="V86" i="3"/>
  <c r="Q87" i="3"/>
  <c r="Y28" i="3"/>
  <c r="AA28" i="3" s="1"/>
  <c r="O77" i="3"/>
  <c r="N77" i="3"/>
  <c r="B78" i="3"/>
  <c r="E73" i="7"/>
  <c r="DX29" i="3" l="1"/>
  <c r="DY29" i="3"/>
  <c r="DZ29" i="3"/>
  <c r="EA29" i="3" s="1"/>
  <c r="DS30" i="3" s="1"/>
  <c r="EE78" i="3"/>
  <c r="ED78" i="3"/>
  <c r="DO78" i="3"/>
  <c r="DP78" i="3"/>
  <c r="DA78" i="3"/>
  <c r="CZ78" i="3"/>
  <c r="BW78" i="3"/>
  <c r="BV78" i="3"/>
  <c r="CL78" i="3"/>
  <c r="CK78" i="3"/>
  <c r="BH78" i="3"/>
  <c r="BG78" i="3"/>
  <c r="AS78" i="3"/>
  <c r="AR78" i="3"/>
  <c r="AC78" i="3"/>
  <c r="AD78" i="3"/>
  <c r="G78" i="3"/>
  <c r="D30" i="3"/>
  <c r="F30" i="3" s="1"/>
  <c r="I30" i="3" s="1"/>
  <c r="DF29" i="3"/>
  <c r="DG29" i="3" s="1"/>
  <c r="DR83" i="3"/>
  <c r="DW82" i="3"/>
  <c r="DC85" i="3"/>
  <c r="DH84" i="3"/>
  <c r="CV27" i="3"/>
  <c r="CW27" i="3" s="1"/>
  <c r="CO28" i="3" s="1"/>
  <c r="CN86" i="3"/>
  <c r="CS85" i="3"/>
  <c r="CG29" i="3"/>
  <c r="CI29" i="3" s="1"/>
  <c r="CD85" i="3"/>
  <c r="BY86" i="3"/>
  <c r="BN30" i="3"/>
  <c r="BO83" i="3"/>
  <c r="BJ84" i="3"/>
  <c r="AZ83" i="3"/>
  <c r="AU84" i="3"/>
  <c r="BA30" i="3"/>
  <c r="BB30" i="3"/>
  <c r="AN29" i="3"/>
  <c r="AO29" i="3" s="1"/>
  <c r="AG30" i="3" s="1"/>
  <c r="AF85" i="3"/>
  <c r="AK84" i="3"/>
  <c r="Z28" i="3"/>
  <c r="R29" i="3" s="1"/>
  <c r="Q88" i="3"/>
  <c r="V87" i="3"/>
  <c r="O78" i="3"/>
  <c r="N78" i="3"/>
  <c r="B79" i="3"/>
  <c r="E74" i="7"/>
  <c r="DU30" i="3" l="1"/>
  <c r="DT30" i="3"/>
  <c r="EB29" i="3"/>
  <c r="EE79" i="3"/>
  <c r="ED79" i="3"/>
  <c r="DP79" i="3"/>
  <c r="DO79" i="3"/>
  <c r="DA79" i="3"/>
  <c r="CZ79" i="3"/>
  <c r="CK79" i="3"/>
  <c r="BW79" i="3"/>
  <c r="BV79" i="3"/>
  <c r="CL79" i="3"/>
  <c r="AR79" i="3"/>
  <c r="BH79" i="3"/>
  <c r="BG79" i="3"/>
  <c r="AS79" i="3"/>
  <c r="AD79" i="3"/>
  <c r="AC79" i="3"/>
  <c r="G79" i="3"/>
  <c r="DR84" i="3"/>
  <c r="DW83" i="3"/>
  <c r="DH85" i="3"/>
  <c r="DC86" i="3"/>
  <c r="DI29" i="3"/>
  <c r="DJ29" i="3"/>
  <c r="DK29" i="3" s="1"/>
  <c r="CQ28" i="3"/>
  <c r="CP28" i="3"/>
  <c r="CS86" i="3"/>
  <c r="CN87" i="3"/>
  <c r="CX27" i="3"/>
  <c r="H30" i="3"/>
  <c r="CH29" i="3"/>
  <c r="BZ30" i="3" s="1"/>
  <c r="CA30" i="3" s="1"/>
  <c r="CD86" i="3"/>
  <c r="BY87" i="3"/>
  <c r="BO84" i="3"/>
  <c r="BJ85" i="3"/>
  <c r="BP30" i="3"/>
  <c r="BQ30" i="3"/>
  <c r="BC30" i="3"/>
  <c r="BE30" i="3" s="1"/>
  <c r="AZ84" i="3"/>
  <c r="AU85" i="3"/>
  <c r="AI30" i="3"/>
  <c r="AH30" i="3"/>
  <c r="AF86" i="3"/>
  <c r="AK85" i="3"/>
  <c r="AP29" i="3"/>
  <c r="Q89" i="3"/>
  <c r="V88" i="3"/>
  <c r="J30" i="3"/>
  <c r="K30" i="3" s="1"/>
  <c r="C31" i="3" s="1"/>
  <c r="D31" i="3" s="1"/>
  <c r="S29" i="3"/>
  <c r="T29" i="3"/>
  <c r="O79" i="3"/>
  <c r="N79" i="3"/>
  <c r="B80" i="3"/>
  <c r="E75" i="7"/>
  <c r="DV30" i="3" l="1"/>
  <c r="EE80" i="3"/>
  <c r="ED80" i="3"/>
  <c r="DO80" i="3"/>
  <c r="DP80" i="3"/>
  <c r="CZ80" i="3"/>
  <c r="DA80" i="3"/>
  <c r="CL80" i="3"/>
  <c r="CK80" i="3"/>
  <c r="BW80" i="3"/>
  <c r="BV80" i="3"/>
  <c r="BG80" i="3"/>
  <c r="AS80" i="3"/>
  <c r="AR80" i="3"/>
  <c r="BH80" i="3"/>
  <c r="AD80" i="3"/>
  <c r="AC80" i="3"/>
  <c r="G80" i="3"/>
  <c r="DR85" i="3"/>
  <c r="DW84" i="3"/>
  <c r="DM29" i="3"/>
  <c r="DL29" i="3"/>
  <c r="DD30" i="3" s="1"/>
  <c r="DH86" i="3"/>
  <c r="DC87" i="3"/>
  <c r="CR28" i="3"/>
  <c r="CB30" i="3"/>
  <c r="CC30" i="3" s="1"/>
  <c r="CS87" i="3"/>
  <c r="CN88" i="3"/>
  <c r="CD87" i="3"/>
  <c r="BY88" i="3"/>
  <c r="BR30" i="3"/>
  <c r="BS30" i="3" s="1"/>
  <c r="BK31" i="3" s="1"/>
  <c r="BJ86" i="3"/>
  <c r="BO85" i="3"/>
  <c r="AZ85" i="3"/>
  <c r="AU86" i="3"/>
  <c r="BD30" i="3"/>
  <c r="AV31" i="3" s="1"/>
  <c r="AJ30" i="3"/>
  <c r="AF87" i="3"/>
  <c r="AK86" i="3"/>
  <c r="E31" i="3"/>
  <c r="F31" i="3" s="1"/>
  <c r="V89" i="3"/>
  <c r="Q90" i="3"/>
  <c r="L30" i="3"/>
  <c r="U29" i="3"/>
  <c r="O80" i="3"/>
  <c r="N80" i="3"/>
  <c r="B81" i="3"/>
  <c r="E76" i="7"/>
  <c r="DY30" i="3" l="1"/>
  <c r="DZ30" i="3" s="1"/>
  <c r="EA30" i="3" s="1"/>
  <c r="DS31" i="3" s="1"/>
  <c r="DU31" i="3" s="1"/>
  <c r="DX30" i="3"/>
  <c r="ED81" i="3"/>
  <c r="EE81" i="3"/>
  <c r="DP81" i="3"/>
  <c r="DO81" i="3"/>
  <c r="CZ81" i="3"/>
  <c r="DA81" i="3"/>
  <c r="BV81" i="3"/>
  <c r="CL81" i="3"/>
  <c r="CK81" i="3"/>
  <c r="BW81" i="3"/>
  <c r="BH81" i="3"/>
  <c r="BG81" i="3"/>
  <c r="AS81" i="3"/>
  <c r="AR81" i="3"/>
  <c r="AD81" i="3"/>
  <c r="AC81" i="3"/>
  <c r="G81" i="3"/>
  <c r="DR86" i="3"/>
  <c r="DW85" i="3"/>
  <c r="DC88" i="3"/>
  <c r="DH87" i="3"/>
  <c r="DF30" i="3"/>
  <c r="DE30" i="3"/>
  <c r="CN89" i="3"/>
  <c r="CS88" i="3"/>
  <c r="CT28" i="3"/>
  <c r="CU28" i="3"/>
  <c r="BY89" i="3"/>
  <c r="CD88" i="3"/>
  <c r="CE30" i="3"/>
  <c r="CF30" i="3"/>
  <c r="BL31" i="3"/>
  <c r="BM31" i="3"/>
  <c r="BO86" i="3"/>
  <c r="BJ87" i="3"/>
  <c r="BT30" i="3"/>
  <c r="AX31" i="3"/>
  <c r="AW31" i="3"/>
  <c r="AZ86" i="3"/>
  <c r="AU87" i="3"/>
  <c r="AF88" i="3"/>
  <c r="AK87" i="3"/>
  <c r="AM30" i="3"/>
  <c r="AN30" i="3" s="1"/>
  <c r="AL30" i="3"/>
  <c r="X29" i="3"/>
  <c r="W29" i="3"/>
  <c r="V90" i="3"/>
  <c r="Q91" i="3"/>
  <c r="H31" i="3"/>
  <c r="I31" i="3"/>
  <c r="O81" i="3"/>
  <c r="N81" i="3"/>
  <c r="B82" i="3"/>
  <c r="E77" i="7"/>
  <c r="DT31" i="3" l="1"/>
  <c r="DV31" i="3" s="1"/>
  <c r="EB30" i="3"/>
  <c r="EE82" i="3"/>
  <c r="ED82" i="3"/>
  <c r="DO82" i="3"/>
  <c r="DP82" i="3"/>
  <c r="DA82" i="3"/>
  <c r="CZ82" i="3"/>
  <c r="BW82" i="3"/>
  <c r="BV82" i="3"/>
  <c r="CL82" i="3"/>
  <c r="CK82" i="3"/>
  <c r="BH82" i="3"/>
  <c r="BG82" i="3"/>
  <c r="AS82" i="3"/>
  <c r="AR82" i="3"/>
  <c r="AC82" i="3"/>
  <c r="AD82" i="3"/>
  <c r="G82" i="3"/>
  <c r="DR87" i="3"/>
  <c r="DW86" i="3"/>
  <c r="DG30" i="3"/>
  <c r="DC89" i="3"/>
  <c r="DH88" i="3"/>
  <c r="CV28" i="3"/>
  <c r="CX28" i="3" s="1"/>
  <c r="CN90" i="3"/>
  <c r="CS89" i="3"/>
  <c r="CG30" i="3"/>
  <c r="CI30" i="3" s="1"/>
  <c r="BY90" i="3"/>
  <c r="CD89" i="3"/>
  <c r="BO87" i="3"/>
  <c r="BJ88" i="3"/>
  <c r="BN31" i="3"/>
  <c r="AZ87" i="3"/>
  <c r="AU88" i="3"/>
  <c r="AY31" i="3"/>
  <c r="AP30" i="3"/>
  <c r="AO30" i="3"/>
  <c r="AG31" i="3" s="1"/>
  <c r="AF89" i="3"/>
  <c r="AK88" i="3"/>
  <c r="Q92" i="3"/>
  <c r="V91" i="3"/>
  <c r="Y29" i="3"/>
  <c r="Z29" i="3" s="1"/>
  <c r="R30" i="3" s="1"/>
  <c r="J31" i="3"/>
  <c r="K31" i="3" s="1"/>
  <c r="C32" i="3" s="1"/>
  <c r="O82" i="3"/>
  <c r="N82" i="3"/>
  <c r="B83" i="3"/>
  <c r="E78" i="7"/>
  <c r="EE83" i="3" l="1"/>
  <c r="ED83" i="3"/>
  <c r="DP83" i="3"/>
  <c r="DO83" i="3"/>
  <c r="DA83" i="3"/>
  <c r="CZ83" i="3"/>
  <c r="CK83" i="3"/>
  <c r="BW83" i="3"/>
  <c r="BV83" i="3"/>
  <c r="CL83" i="3"/>
  <c r="AR83" i="3"/>
  <c r="BH83" i="3"/>
  <c r="BG83" i="3"/>
  <c r="AS83" i="3"/>
  <c r="AD83" i="3"/>
  <c r="AC83" i="3"/>
  <c r="G83" i="3"/>
  <c r="CW28" i="3"/>
  <c r="CO29" i="3" s="1"/>
  <c r="CP29" i="3" s="1"/>
  <c r="DR88" i="3"/>
  <c r="DW87" i="3"/>
  <c r="DY31" i="3"/>
  <c r="DX31" i="3"/>
  <c r="DC90" i="3"/>
  <c r="DH89" i="3"/>
  <c r="DI30" i="3"/>
  <c r="DJ30" i="3"/>
  <c r="CN91" i="3"/>
  <c r="CS90" i="3"/>
  <c r="BY91" i="3"/>
  <c r="CD90" i="3"/>
  <c r="CH30" i="3"/>
  <c r="BZ31" i="3" s="1"/>
  <c r="BP31" i="3"/>
  <c r="BQ31" i="3"/>
  <c r="BJ89" i="3"/>
  <c r="BO88" i="3"/>
  <c r="BA31" i="3"/>
  <c r="BB31" i="3"/>
  <c r="AU89" i="3"/>
  <c r="AZ88" i="3"/>
  <c r="AF90" i="3"/>
  <c r="AK89" i="3"/>
  <c r="AI31" i="3"/>
  <c r="AH31" i="3"/>
  <c r="T30" i="3"/>
  <c r="S30" i="3"/>
  <c r="AA29" i="3"/>
  <c r="Q93" i="3"/>
  <c r="V92" i="3"/>
  <c r="L31" i="3"/>
  <c r="D32" i="3"/>
  <c r="E32" i="3"/>
  <c r="O83" i="3"/>
  <c r="N83" i="3"/>
  <c r="B84" i="3"/>
  <c r="E79" i="7"/>
  <c r="EE84" i="3" l="1"/>
  <c r="ED84" i="3"/>
  <c r="DO84" i="3"/>
  <c r="DP84" i="3"/>
  <c r="CZ84" i="3"/>
  <c r="DA84" i="3"/>
  <c r="CL84" i="3"/>
  <c r="CK84" i="3"/>
  <c r="BW84" i="3"/>
  <c r="BV84" i="3"/>
  <c r="BG84" i="3"/>
  <c r="AS84" i="3"/>
  <c r="AR84" i="3"/>
  <c r="BH84" i="3"/>
  <c r="AD84" i="3"/>
  <c r="AC84" i="3"/>
  <c r="G84" i="3"/>
  <c r="CQ29" i="3"/>
  <c r="CR29" i="3" s="1"/>
  <c r="DZ31" i="3"/>
  <c r="EB31" i="3" s="1"/>
  <c r="DR89" i="3"/>
  <c r="DW88" i="3"/>
  <c r="DK30" i="3"/>
  <c r="DM30" i="3" s="1"/>
  <c r="DC91" i="3"/>
  <c r="DH90" i="3"/>
  <c r="CN92" i="3"/>
  <c r="CS91" i="3"/>
  <c r="CA31" i="3"/>
  <c r="CB31" i="3"/>
  <c r="BY92" i="3"/>
  <c r="CD91" i="3"/>
  <c r="BJ90" i="3"/>
  <c r="BO89" i="3"/>
  <c r="BR31" i="3"/>
  <c r="BT31" i="3" s="1"/>
  <c r="F32" i="3"/>
  <c r="H32" i="3" s="1"/>
  <c r="AU90" i="3"/>
  <c r="AZ89" i="3"/>
  <c r="BC31" i="3"/>
  <c r="BE31" i="3" s="1"/>
  <c r="AJ31" i="3"/>
  <c r="AF91" i="3"/>
  <c r="AK90" i="3"/>
  <c r="U30" i="3"/>
  <c r="Q94" i="3"/>
  <c r="V93" i="3"/>
  <c r="B85" i="3"/>
  <c r="O84" i="3"/>
  <c r="N84" i="3"/>
  <c r="E80" i="7"/>
  <c r="ED85" i="3" l="1"/>
  <c r="EE85" i="3"/>
  <c r="DP85" i="3"/>
  <c r="DO85" i="3"/>
  <c r="CZ85" i="3"/>
  <c r="DA85" i="3"/>
  <c r="BV85" i="3"/>
  <c r="CL85" i="3"/>
  <c r="CK85" i="3"/>
  <c r="BW85" i="3"/>
  <c r="BH85" i="3"/>
  <c r="BG85" i="3"/>
  <c r="AS85" i="3"/>
  <c r="AR85" i="3"/>
  <c r="AD85" i="3"/>
  <c r="AC85" i="3"/>
  <c r="G85" i="3"/>
  <c r="EA31" i="3"/>
  <c r="DS32" i="3" s="1"/>
  <c r="DT32" i="3" s="1"/>
  <c r="BD31" i="3"/>
  <c r="AV32" i="3" s="1"/>
  <c r="AW32" i="3" s="1"/>
  <c r="DR90" i="3"/>
  <c r="DW89" i="3"/>
  <c r="DL30" i="3"/>
  <c r="DD31" i="3" s="1"/>
  <c r="DE31" i="3" s="1"/>
  <c r="DC92" i="3"/>
  <c r="DH91" i="3"/>
  <c r="CN93" i="3"/>
  <c r="CS92" i="3"/>
  <c r="CT29" i="3"/>
  <c r="CU29" i="3"/>
  <c r="I32" i="3"/>
  <c r="J32" i="3" s="1"/>
  <c r="K32" i="3" s="1"/>
  <c r="C33" i="3" s="1"/>
  <c r="D33" i="3" s="1"/>
  <c r="CC31" i="3"/>
  <c r="BY93" i="3"/>
  <c r="CD92" i="3"/>
  <c r="BS31" i="3"/>
  <c r="BK32" i="3" s="1"/>
  <c r="BJ91" i="3"/>
  <c r="BO90" i="3"/>
  <c r="AU91" i="3"/>
  <c r="AZ90" i="3"/>
  <c r="AF92" i="3"/>
  <c r="AK91" i="3"/>
  <c r="AM31" i="3"/>
  <c r="AL31" i="3"/>
  <c r="Q95" i="3"/>
  <c r="V94" i="3"/>
  <c r="W30" i="3"/>
  <c r="X30" i="3"/>
  <c r="B86" i="3"/>
  <c r="O85" i="3"/>
  <c r="N85" i="3"/>
  <c r="E81" i="7"/>
  <c r="EE86" i="3" l="1"/>
  <c r="ED86" i="3"/>
  <c r="DO86" i="3"/>
  <c r="DP86" i="3"/>
  <c r="DA86" i="3"/>
  <c r="CZ86" i="3"/>
  <c r="BW86" i="3"/>
  <c r="BV86" i="3"/>
  <c r="CL86" i="3"/>
  <c r="CK86" i="3"/>
  <c r="BH86" i="3"/>
  <c r="BG86" i="3"/>
  <c r="AS86" i="3"/>
  <c r="AR86" i="3"/>
  <c r="AC86" i="3"/>
  <c r="AD86" i="3"/>
  <c r="G86" i="3"/>
  <c r="AX32" i="3"/>
  <c r="AY32" i="3" s="1"/>
  <c r="DU32" i="3"/>
  <c r="DV32" i="3" s="1"/>
  <c r="DF31" i="3"/>
  <c r="DG31" i="3" s="1"/>
  <c r="E33" i="3"/>
  <c r="F33" i="3" s="1"/>
  <c r="H33" i="3" s="1"/>
  <c r="L32" i="3"/>
  <c r="DR91" i="3"/>
  <c r="DW90" i="3"/>
  <c r="DC93" i="3"/>
  <c r="DH92" i="3"/>
  <c r="CV29" i="3"/>
  <c r="CW29" i="3" s="1"/>
  <c r="CO30" i="3" s="1"/>
  <c r="CN94" i="3"/>
  <c r="CS93" i="3"/>
  <c r="BY94" i="3"/>
  <c r="CD93" i="3"/>
  <c r="CE31" i="3"/>
  <c r="CF31" i="3"/>
  <c r="BJ92" i="3"/>
  <c r="BO91" i="3"/>
  <c r="BL32" i="3"/>
  <c r="BM32" i="3"/>
  <c r="AU92" i="3"/>
  <c r="AZ91" i="3"/>
  <c r="AN31" i="3"/>
  <c r="AP31" i="3" s="1"/>
  <c r="AF93" i="3"/>
  <c r="AK92" i="3"/>
  <c r="Y30" i="3"/>
  <c r="AA30" i="3" s="1"/>
  <c r="Q96" i="3"/>
  <c r="V95" i="3"/>
  <c r="B87" i="3"/>
  <c r="O86" i="3"/>
  <c r="N86" i="3"/>
  <c r="E82" i="7"/>
  <c r="EE87" i="3" l="1"/>
  <c r="ED87" i="3"/>
  <c r="DP87" i="3"/>
  <c r="DO87" i="3"/>
  <c r="DA87" i="3"/>
  <c r="CZ87" i="3"/>
  <c r="CK87" i="3"/>
  <c r="BW87" i="3"/>
  <c r="BV87" i="3"/>
  <c r="CL87" i="3"/>
  <c r="AR87" i="3"/>
  <c r="BH87" i="3"/>
  <c r="BG87" i="3"/>
  <c r="AS87" i="3"/>
  <c r="AD87" i="3"/>
  <c r="AC87" i="3"/>
  <c r="G87" i="3"/>
  <c r="DR92" i="3"/>
  <c r="DW91" i="3"/>
  <c r="DX32" i="3"/>
  <c r="DY32" i="3"/>
  <c r="DC94" i="3"/>
  <c r="DH93" i="3"/>
  <c r="DJ31" i="3"/>
  <c r="DI31" i="3"/>
  <c r="CP30" i="3"/>
  <c r="CQ30" i="3"/>
  <c r="CN95" i="3"/>
  <c r="CS94" i="3"/>
  <c r="CX29" i="3"/>
  <c r="CG31" i="3"/>
  <c r="CI31" i="3" s="1"/>
  <c r="BY95" i="3"/>
  <c r="CD94" i="3"/>
  <c r="BN32" i="3"/>
  <c r="BJ93" i="3"/>
  <c r="BO92" i="3"/>
  <c r="AU93" i="3"/>
  <c r="AZ92" i="3"/>
  <c r="I33" i="3"/>
  <c r="J33" i="3" s="1"/>
  <c r="K33" i="3" s="1"/>
  <c r="C34" i="3" s="1"/>
  <c r="D34" i="3" s="1"/>
  <c r="BB32" i="3"/>
  <c r="BA32" i="3"/>
  <c r="AF94" i="3"/>
  <c r="AK93" i="3"/>
  <c r="AO31" i="3"/>
  <c r="AG32" i="3" s="1"/>
  <c r="Q97" i="3"/>
  <c r="V96" i="3"/>
  <c r="Z30" i="3"/>
  <c r="R31" i="3" s="1"/>
  <c r="B88" i="3"/>
  <c r="O87" i="3"/>
  <c r="N87" i="3"/>
  <c r="E83" i="7"/>
  <c r="EE88" i="3" l="1"/>
  <c r="DO88" i="3"/>
  <c r="ED88" i="3"/>
  <c r="DP88" i="3"/>
  <c r="CZ88" i="3"/>
  <c r="DA88" i="3"/>
  <c r="CL88" i="3"/>
  <c r="CK88" i="3"/>
  <c r="BW88" i="3"/>
  <c r="BV88" i="3"/>
  <c r="BG88" i="3"/>
  <c r="AS88" i="3"/>
  <c r="AR88" i="3"/>
  <c r="BH88" i="3"/>
  <c r="AD88" i="3"/>
  <c r="AC88" i="3"/>
  <c r="G88" i="3"/>
  <c r="DZ32" i="3"/>
  <c r="EA32" i="3" s="1"/>
  <c r="DS33" i="3" s="1"/>
  <c r="DR93" i="3"/>
  <c r="DW92" i="3"/>
  <c r="DK31" i="3"/>
  <c r="DM31" i="3" s="1"/>
  <c r="CH31" i="3"/>
  <c r="BZ32" i="3" s="1"/>
  <c r="CB32" i="3" s="1"/>
  <c r="DC95" i="3"/>
  <c r="DH94" i="3"/>
  <c r="CR30" i="3"/>
  <c r="CN96" i="3"/>
  <c r="CS95" i="3"/>
  <c r="BY96" i="3"/>
  <c r="CD95" i="3"/>
  <c r="L33" i="3"/>
  <c r="E34" i="3"/>
  <c r="F34" i="3" s="1"/>
  <c r="BJ94" i="3"/>
  <c r="BO93" i="3"/>
  <c r="BQ32" i="3"/>
  <c r="BR32" i="3" s="1"/>
  <c r="BP32" i="3"/>
  <c r="BC32" i="3"/>
  <c r="BD32" i="3" s="1"/>
  <c r="AV33" i="3" s="1"/>
  <c r="AU94" i="3"/>
  <c r="AZ93" i="3"/>
  <c r="AI32" i="3"/>
  <c r="AH32" i="3"/>
  <c r="AF95" i="3"/>
  <c r="AK94" i="3"/>
  <c r="T31" i="3"/>
  <c r="S31" i="3"/>
  <c r="Q98" i="3"/>
  <c r="V97" i="3"/>
  <c r="B89" i="3"/>
  <c r="O88" i="3"/>
  <c r="N88" i="3"/>
  <c r="E84" i="7"/>
  <c r="ED89" i="3" l="1"/>
  <c r="EE89" i="3"/>
  <c r="DP89" i="3"/>
  <c r="DO89" i="3"/>
  <c r="CZ89" i="3"/>
  <c r="DA89" i="3"/>
  <c r="BV89" i="3"/>
  <c r="CL89" i="3"/>
  <c r="CK89" i="3"/>
  <c r="BW89" i="3"/>
  <c r="BH89" i="3"/>
  <c r="BG89" i="3"/>
  <c r="AS89" i="3"/>
  <c r="AR89" i="3"/>
  <c r="AD89" i="3"/>
  <c r="AC89" i="3"/>
  <c r="G89" i="3"/>
  <c r="DU33" i="3"/>
  <c r="DT33" i="3"/>
  <c r="DR94" i="3"/>
  <c r="DW93" i="3"/>
  <c r="EB32" i="3"/>
  <c r="DC96" i="3"/>
  <c r="DH95" i="3"/>
  <c r="BS32" i="3"/>
  <c r="BK33" i="3" s="1"/>
  <c r="BM33" i="3" s="1"/>
  <c r="CA32" i="3"/>
  <c r="CC32" i="3" s="1"/>
  <c r="DL31" i="3"/>
  <c r="DD32" i="3" s="1"/>
  <c r="CN97" i="3"/>
  <c r="CS96" i="3"/>
  <c r="CT30" i="3"/>
  <c r="CU30" i="3"/>
  <c r="BY97" i="3"/>
  <c r="CD96" i="3"/>
  <c r="BT32" i="3"/>
  <c r="BJ95" i="3"/>
  <c r="BO94" i="3"/>
  <c r="AX33" i="3"/>
  <c r="AW33" i="3"/>
  <c r="AU95" i="3"/>
  <c r="AZ94" i="3"/>
  <c r="BE32" i="3"/>
  <c r="AJ32" i="3"/>
  <c r="AF96" i="3"/>
  <c r="AK95" i="3"/>
  <c r="U31" i="3"/>
  <c r="Q99" i="3"/>
  <c r="V98" i="3"/>
  <c r="H34" i="3"/>
  <c r="I34" i="3"/>
  <c r="B90" i="3"/>
  <c r="O89" i="3"/>
  <c r="N89" i="3"/>
  <c r="E85" i="7"/>
  <c r="EE90" i="3" l="1"/>
  <c r="ED90" i="3"/>
  <c r="DO90" i="3"/>
  <c r="DP90" i="3"/>
  <c r="DA90" i="3"/>
  <c r="CZ90" i="3"/>
  <c r="BW90" i="3"/>
  <c r="BV90" i="3"/>
  <c r="CL90" i="3"/>
  <c r="CK90" i="3"/>
  <c r="BH90" i="3"/>
  <c r="BG90" i="3"/>
  <c r="AS90" i="3"/>
  <c r="AR90" i="3"/>
  <c r="AC90" i="3"/>
  <c r="AD90" i="3"/>
  <c r="G90" i="3"/>
  <c r="DV33" i="3"/>
  <c r="DR95" i="3"/>
  <c r="DW94" i="3"/>
  <c r="DE32" i="3"/>
  <c r="DF32" i="3"/>
  <c r="BL33" i="3"/>
  <c r="BN33" i="3" s="1"/>
  <c r="DC97" i="3"/>
  <c r="DH96" i="3"/>
  <c r="CV30" i="3"/>
  <c r="CX30" i="3" s="1"/>
  <c r="CN98" i="3"/>
  <c r="CS97" i="3"/>
  <c r="BY98" i="3"/>
  <c r="CD97" i="3"/>
  <c r="CF32" i="3"/>
  <c r="CE32" i="3"/>
  <c r="BJ96" i="3"/>
  <c r="BO95" i="3"/>
  <c r="AY33" i="3"/>
  <c r="AU96" i="3"/>
  <c r="AZ95" i="3"/>
  <c r="AF97" i="3"/>
  <c r="AK96" i="3"/>
  <c r="AM32" i="3"/>
  <c r="AL32" i="3"/>
  <c r="Q100" i="3"/>
  <c r="V99" i="3"/>
  <c r="X31" i="3"/>
  <c r="Y31" i="3" s="1"/>
  <c r="Z31" i="3" s="1"/>
  <c r="R32" i="3" s="1"/>
  <c r="W31" i="3"/>
  <c r="J34" i="3"/>
  <c r="K34" i="3" s="1"/>
  <c r="C35" i="3" s="1"/>
  <c r="B91" i="3"/>
  <c r="O90" i="3"/>
  <c r="N90" i="3"/>
  <c r="E86" i="7"/>
  <c r="EE91" i="3" l="1"/>
  <c r="ED91" i="3"/>
  <c r="DP91" i="3"/>
  <c r="DA91" i="3"/>
  <c r="DO91" i="3"/>
  <c r="CZ91" i="3"/>
  <c r="CK91" i="3"/>
  <c r="BW91" i="3"/>
  <c r="BV91" i="3"/>
  <c r="CL91" i="3"/>
  <c r="AR91" i="3"/>
  <c r="BH91" i="3"/>
  <c r="BG91" i="3"/>
  <c r="AS91" i="3"/>
  <c r="AD91" i="3"/>
  <c r="AC91" i="3"/>
  <c r="G91" i="3"/>
  <c r="DR96" i="3"/>
  <c r="DW95" i="3"/>
  <c r="DY33" i="3"/>
  <c r="DX33" i="3"/>
  <c r="DG32" i="3"/>
  <c r="DC98" i="3"/>
  <c r="DH97" i="3"/>
  <c r="CN99" i="3"/>
  <c r="CS98" i="3"/>
  <c r="CW30" i="3"/>
  <c r="CO31" i="3" s="1"/>
  <c r="CG32" i="3"/>
  <c r="CI32" i="3" s="1"/>
  <c r="BY99" i="3"/>
  <c r="CD98" i="3"/>
  <c r="BJ97" i="3"/>
  <c r="BO96" i="3"/>
  <c r="BP33" i="3"/>
  <c r="BQ33" i="3"/>
  <c r="AU97" i="3"/>
  <c r="AZ96" i="3"/>
  <c r="BB33" i="3"/>
  <c r="BA33" i="3"/>
  <c r="AN32" i="3"/>
  <c r="AO32" i="3" s="1"/>
  <c r="AG33" i="3" s="1"/>
  <c r="AF98" i="3"/>
  <c r="AK97" i="3"/>
  <c r="S32" i="3"/>
  <c r="T32" i="3"/>
  <c r="AA31" i="3"/>
  <c r="Q101" i="3"/>
  <c r="V100" i="3"/>
  <c r="D35" i="3"/>
  <c r="E35" i="3"/>
  <c r="L34" i="3"/>
  <c r="B92" i="3"/>
  <c r="O91" i="3"/>
  <c r="N91" i="3"/>
  <c r="E87" i="7"/>
  <c r="EE92" i="3" l="1"/>
  <c r="ED92" i="3"/>
  <c r="DO92" i="3"/>
  <c r="DP92" i="3"/>
  <c r="CZ92" i="3"/>
  <c r="DA92" i="3"/>
  <c r="CL92" i="3"/>
  <c r="CK92" i="3"/>
  <c r="BW92" i="3"/>
  <c r="BV92" i="3"/>
  <c r="BG92" i="3"/>
  <c r="AS92" i="3"/>
  <c r="AR92" i="3"/>
  <c r="BH92" i="3"/>
  <c r="AD92" i="3"/>
  <c r="AC92" i="3"/>
  <c r="G92" i="3"/>
  <c r="AP32" i="3"/>
  <c r="CH32" i="3"/>
  <c r="BZ33" i="3" s="1"/>
  <c r="CA33" i="3" s="1"/>
  <c r="DZ33" i="3"/>
  <c r="EB33" i="3" s="1"/>
  <c r="DR97" i="3"/>
  <c r="DW96" i="3"/>
  <c r="DC99" i="3"/>
  <c r="DH98" i="3"/>
  <c r="DJ32" i="3"/>
  <c r="DK32" i="3" s="1"/>
  <c r="DI32" i="3"/>
  <c r="CQ31" i="3"/>
  <c r="CP31" i="3"/>
  <c r="CN100" i="3"/>
  <c r="CS99" i="3"/>
  <c r="BY100" i="3"/>
  <c r="CD99" i="3"/>
  <c r="BR33" i="3"/>
  <c r="BT33" i="3" s="1"/>
  <c r="BJ98" i="3"/>
  <c r="BO97" i="3"/>
  <c r="BC33" i="3"/>
  <c r="BE33" i="3" s="1"/>
  <c r="AU98" i="3"/>
  <c r="AZ97" i="3"/>
  <c r="AH33" i="3"/>
  <c r="AI33" i="3"/>
  <c r="AF99" i="3"/>
  <c r="AK98" i="3"/>
  <c r="U32" i="3"/>
  <c r="Q102" i="3"/>
  <c r="V101" i="3"/>
  <c r="F35" i="3"/>
  <c r="B93" i="3"/>
  <c r="O92" i="3"/>
  <c r="N92" i="3"/>
  <c r="E88" i="7"/>
  <c r="ED93" i="3" l="1"/>
  <c r="DP93" i="3"/>
  <c r="EE93" i="3"/>
  <c r="DO93" i="3"/>
  <c r="CZ93" i="3"/>
  <c r="DA93" i="3"/>
  <c r="BV93" i="3"/>
  <c r="CL93" i="3"/>
  <c r="CK93" i="3"/>
  <c r="BW93" i="3"/>
  <c r="BH93" i="3"/>
  <c r="BG93" i="3"/>
  <c r="AS93" i="3"/>
  <c r="AR93" i="3"/>
  <c r="AD93" i="3"/>
  <c r="AC93" i="3"/>
  <c r="G93" i="3"/>
  <c r="CB33" i="3"/>
  <c r="CC33" i="3" s="1"/>
  <c r="EA33" i="3"/>
  <c r="DS34" i="3" s="1"/>
  <c r="DU34" i="3" s="1"/>
  <c r="DR98" i="3"/>
  <c r="DW97" i="3"/>
  <c r="DL32" i="3"/>
  <c r="DD33" i="3" s="1"/>
  <c r="DM32" i="3"/>
  <c r="DC100" i="3"/>
  <c r="DH99" i="3"/>
  <c r="CR31" i="3"/>
  <c r="CN101" i="3"/>
  <c r="CS100" i="3"/>
  <c r="BY101" i="3"/>
  <c r="CD100" i="3"/>
  <c r="BS33" i="3"/>
  <c r="BK34" i="3" s="1"/>
  <c r="BJ99" i="3"/>
  <c r="BO98" i="3"/>
  <c r="BD33" i="3"/>
  <c r="AV34" i="3" s="1"/>
  <c r="AX34" i="3" s="1"/>
  <c r="AU99" i="3"/>
  <c r="AZ98" i="3"/>
  <c r="AJ33" i="3"/>
  <c r="AF100" i="3"/>
  <c r="AK99" i="3"/>
  <c r="Q103" i="3"/>
  <c r="V102" i="3"/>
  <c r="X32" i="3"/>
  <c r="Y32" i="3" s="1"/>
  <c r="Z32" i="3" s="1"/>
  <c r="R33" i="3" s="1"/>
  <c r="W32" i="3"/>
  <c r="I35" i="3"/>
  <c r="H35" i="3"/>
  <c r="B94" i="3"/>
  <c r="O93" i="3"/>
  <c r="N93" i="3"/>
  <c r="E89" i="7"/>
  <c r="EE94" i="3" l="1"/>
  <c r="ED94" i="3"/>
  <c r="DO94" i="3"/>
  <c r="DP94" i="3"/>
  <c r="DA94" i="3"/>
  <c r="CZ94" i="3"/>
  <c r="BW94" i="3"/>
  <c r="BV94" i="3"/>
  <c r="CL94" i="3"/>
  <c r="CK94" i="3"/>
  <c r="BH94" i="3"/>
  <c r="BG94" i="3"/>
  <c r="AS94" i="3"/>
  <c r="AR94" i="3"/>
  <c r="AC94" i="3"/>
  <c r="AD94" i="3"/>
  <c r="G94" i="3"/>
  <c r="DT34" i="3"/>
  <c r="DV34" i="3" s="1"/>
  <c r="DR99" i="3"/>
  <c r="DW98" i="3"/>
  <c r="DC101" i="3"/>
  <c r="DH100" i="3"/>
  <c r="DF33" i="3"/>
  <c r="DE33" i="3"/>
  <c r="CN102" i="3"/>
  <c r="CS101" i="3"/>
  <c r="CT31" i="3"/>
  <c r="CU31" i="3"/>
  <c r="BY102" i="3"/>
  <c r="CD101" i="3"/>
  <c r="CE33" i="3"/>
  <c r="CF33" i="3"/>
  <c r="AW34" i="3"/>
  <c r="AY34" i="3" s="1"/>
  <c r="BJ100" i="3"/>
  <c r="BO99" i="3"/>
  <c r="BL34" i="3"/>
  <c r="BM34" i="3"/>
  <c r="AU100" i="3"/>
  <c r="AZ99" i="3"/>
  <c r="AF101" i="3"/>
  <c r="AK100" i="3"/>
  <c r="AM33" i="3"/>
  <c r="AN33" i="3" s="1"/>
  <c r="AO33" i="3" s="1"/>
  <c r="AG34" i="3" s="1"/>
  <c r="AL33" i="3"/>
  <c r="S33" i="3"/>
  <c r="T33" i="3"/>
  <c r="AA32" i="3"/>
  <c r="Q104" i="3"/>
  <c r="V103" i="3"/>
  <c r="J35" i="3"/>
  <c r="K35" i="3" s="1"/>
  <c r="C36" i="3" s="1"/>
  <c r="B95" i="3"/>
  <c r="O94" i="3"/>
  <c r="N94" i="3"/>
  <c r="E90" i="7"/>
  <c r="EE95" i="3" l="1"/>
  <c r="ED95" i="3"/>
  <c r="DP95" i="3"/>
  <c r="DA95" i="3"/>
  <c r="DO95" i="3"/>
  <c r="CZ95" i="3"/>
  <c r="CK95" i="3"/>
  <c r="BW95" i="3"/>
  <c r="BV95" i="3"/>
  <c r="CL95" i="3"/>
  <c r="AR95" i="3"/>
  <c r="BH95" i="3"/>
  <c r="BG95" i="3"/>
  <c r="AS95" i="3"/>
  <c r="AD95" i="3"/>
  <c r="AC95" i="3"/>
  <c r="G95" i="3"/>
  <c r="DR100" i="3"/>
  <c r="DW99" i="3"/>
  <c r="DY34" i="3"/>
  <c r="DZ34" i="3" s="1"/>
  <c r="EA34" i="3" s="1"/>
  <c r="DS35" i="3" s="1"/>
  <c r="DX34" i="3"/>
  <c r="DG33" i="3"/>
  <c r="DC102" i="3"/>
  <c r="DH101" i="3"/>
  <c r="CV31" i="3"/>
  <c r="CX31" i="3" s="1"/>
  <c r="CN103" i="3"/>
  <c r="CS102" i="3"/>
  <c r="CG33" i="3"/>
  <c r="CI33" i="3" s="1"/>
  <c r="BY103" i="3"/>
  <c r="CD102" i="3"/>
  <c r="BN34" i="3"/>
  <c r="BJ101" i="3"/>
  <c r="BO100" i="3"/>
  <c r="AU101" i="3"/>
  <c r="AZ100" i="3"/>
  <c r="BB34" i="3"/>
  <c r="BC34" i="3" s="1"/>
  <c r="BD34" i="3" s="1"/>
  <c r="AV35" i="3" s="1"/>
  <c r="BA34" i="3"/>
  <c r="AI34" i="3"/>
  <c r="AH34" i="3"/>
  <c r="AP33" i="3"/>
  <c r="AF102" i="3"/>
  <c r="AK101" i="3"/>
  <c r="U33" i="3"/>
  <c r="Q105" i="3"/>
  <c r="V104" i="3"/>
  <c r="D36" i="3"/>
  <c r="E36" i="3"/>
  <c r="L35" i="3"/>
  <c r="B96" i="3"/>
  <c r="O95" i="3"/>
  <c r="N95" i="3"/>
  <c r="E91" i="7"/>
  <c r="EE96" i="3" l="1"/>
  <c r="ED96" i="3"/>
  <c r="DO96" i="3"/>
  <c r="DP96" i="3"/>
  <c r="CZ96" i="3"/>
  <c r="DA96" i="3"/>
  <c r="CL96" i="3"/>
  <c r="CK96" i="3"/>
  <c r="BW96" i="3"/>
  <c r="BV96" i="3"/>
  <c r="BG96" i="3"/>
  <c r="AS96" i="3"/>
  <c r="AR96" i="3"/>
  <c r="BH96" i="3"/>
  <c r="AD96" i="3"/>
  <c r="AC96" i="3"/>
  <c r="G96" i="3"/>
  <c r="DU35" i="3"/>
  <c r="DT35" i="3"/>
  <c r="EB34" i="3"/>
  <c r="DR101" i="3"/>
  <c r="DW100" i="3"/>
  <c r="CW31" i="3"/>
  <c r="CO32" i="3" s="1"/>
  <c r="CP32" i="3" s="1"/>
  <c r="DC103" i="3"/>
  <c r="DH102" i="3"/>
  <c r="DJ33" i="3"/>
  <c r="DI33" i="3"/>
  <c r="CN104" i="3"/>
  <c r="CS103" i="3"/>
  <c r="BY104" i="3"/>
  <c r="CD103" i="3"/>
  <c r="CH33" i="3"/>
  <c r="BZ34" i="3" s="1"/>
  <c r="BQ34" i="3"/>
  <c r="BR34" i="3" s="1"/>
  <c r="BP34" i="3"/>
  <c r="BJ102" i="3"/>
  <c r="BO101" i="3"/>
  <c r="AX35" i="3"/>
  <c r="AW35" i="3"/>
  <c r="BE34" i="3"/>
  <c r="AU102" i="3"/>
  <c r="AZ101" i="3"/>
  <c r="AJ34" i="3"/>
  <c r="AF103" i="3"/>
  <c r="AK102" i="3"/>
  <c r="Q106" i="3"/>
  <c r="V105" i="3"/>
  <c r="X33" i="3"/>
  <c r="W33" i="3"/>
  <c r="F36" i="3"/>
  <c r="B97" i="3"/>
  <c r="O96" i="3"/>
  <c r="N96" i="3"/>
  <c r="E92" i="7"/>
  <c r="ED97" i="3" l="1"/>
  <c r="EE97" i="3"/>
  <c r="DP97" i="3"/>
  <c r="DO97" i="3"/>
  <c r="CZ97" i="3"/>
  <c r="DA97" i="3"/>
  <c r="CL97" i="3"/>
  <c r="BV97" i="3"/>
  <c r="CK97" i="3"/>
  <c r="BW97" i="3"/>
  <c r="BH97" i="3"/>
  <c r="BG97" i="3"/>
  <c r="AS97" i="3"/>
  <c r="AR97" i="3"/>
  <c r="AD97" i="3"/>
  <c r="AC97" i="3"/>
  <c r="G97" i="3"/>
  <c r="CQ32" i="3"/>
  <c r="CR32" i="3" s="1"/>
  <c r="DV35" i="3"/>
  <c r="DR102" i="3"/>
  <c r="DW101" i="3"/>
  <c r="DK33" i="3"/>
  <c r="DM33" i="3" s="1"/>
  <c r="DC104" i="3"/>
  <c r="DH103" i="3"/>
  <c r="CN105" i="3"/>
  <c r="CS104" i="3"/>
  <c r="CA34" i="3"/>
  <c r="CB34" i="3"/>
  <c r="BY105" i="3"/>
  <c r="CD104" i="3"/>
  <c r="BT34" i="3"/>
  <c r="BJ103" i="3"/>
  <c r="BO102" i="3"/>
  <c r="BS34" i="3"/>
  <c r="BK35" i="3" s="1"/>
  <c r="AY35" i="3"/>
  <c r="AU103" i="3"/>
  <c r="AZ102" i="3"/>
  <c r="AF104" i="3"/>
  <c r="AK103" i="3"/>
  <c r="AL34" i="3"/>
  <c r="AM34" i="3"/>
  <c r="Y33" i="3"/>
  <c r="Z33" i="3" s="1"/>
  <c r="R34" i="3" s="1"/>
  <c r="Q107" i="3"/>
  <c r="V106" i="3"/>
  <c r="H36" i="3"/>
  <c r="I36" i="3"/>
  <c r="B98" i="3"/>
  <c r="O97" i="3"/>
  <c r="N97" i="3"/>
  <c r="E93" i="7"/>
  <c r="EE98" i="3" l="1"/>
  <c r="ED98" i="3"/>
  <c r="DO98" i="3"/>
  <c r="DP98" i="3"/>
  <c r="DA98" i="3"/>
  <c r="CZ98" i="3"/>
  <c r="CK98" i="3"/>
  <c r="CL98" i="3"/>
  <c r="BW98" i="3"/>
  <c r="BV98" i="3"/>
  <c r="BH98" i="3"/>
  <c r="BG98" i="3"/>
  <c r="AS98" i="3"/>
  <c r="AR98" i="3"/>
  <c r="AC98" i="3"/>
  <c r="AD98" i="3"/>
  <c r="G98" i="3"/>
  <c r="DR103" i="3"/>
  <c r="DW102" i="3"/>
  <c r="DL33" i="3"/>
  <c r="DD34" i="3" s="1"/>
  <c r="DE34" i="3" s="1"/>
  <c r="DY35" i="3"/>
  <c r="DX35" i="3"/>
  <c r="DC105" i="3"/>
  <c r="DH104" i="3"/>
  <c r="CN106" i="3"/>
  <c r="CS105" i="3"/>
  <c r="CU32" i="3"/>
  <c r="CT32" i="3"/>
  <c r="CC34" i="3"/>
  <c r="BY106" i="3"/>
  <c r="CD105" i="3"/>
  <c r="BL35" i="3"/>
  <c r="BM35" i="3"/>
  <c r="BJ104" i="3"/>
  <c r="BO103" i="3"/>
  <c r="AU104" i="3"/>
  <c r="AZ103" i="3"/>
  <c r="BB35" i="3"/>
  <c r="BC35" i="3" s="1"/>
  <c r="BD35" i="3" s="1"/>
  <c r="AV36" i="3" s="1"/>
  <c r="BA35" i="3"/>
  <c r="AN34" i="3"/>
  <c r="AP34" i="3" s="1"/>
  <c r="AF105" i="3"/>
  <c r="AK104" i="3"/>
  <c r="Q108" i="3"/>
  <c r="V107" i="3"/>
  <c r="T34" i="3"/>
  <c r="S34" i="3"/>
  <c r="AA33" i="3"/>
  <c r="J36" i="3"/>
  <c r="L36" i="3" s="1"/>
  <c r="B99" i="3"/>
  <c r="O98" i="3"/>
  <c r="N98" i="3"/>
  <c r="E94" i="7"/>
  <c r="EE99" i="3" l="1"/>
  <c r="ED99" i="3"/>
  <c r="DP99" i="3"/>
  <c r="DO99" i="3"/>
  <c r="DA99" i="3"/>
  <c r="CZ99" i="3"/>
  <c r="CL99" i="3"/>
  <c r="CK99" i="3"/>
  <c r="BW99" i="3"/>
  <c r="BV99" i="3"/>
  <c r="AR99" i="3"/>
  <c r="BH99" i="3"/>
  <c r="BG99" i="3"/>
  <c r="AS99" i="3"/>
  <c r="AD99" i="3"/>
  <c r="AC99" i="3"/>
  <c r="G99" i="3"/>
  <c r="DF34" i="3"/>
  <c r="DG34" i="3" s="1"/>
  <c r="DZ35" i="3"/>
  <c r="EA35" i="3" s="1"/>
  <c r="DS36" i="3" s="1"/>
  <c r="DR104" i="3"/>
  <c r="DW103" i="3"/>
  <c r="DC106" i="3"/>
  <c r="DH105" i="3"/>
  <c r="CV32" i="3"/>
  <c r="CX32" i="3" s="1"/>
  <c r="CN107" i="3"/>
  <c r="CS106" i="3"/>
  <c r="BY107" i="3"/>
  <c r="CD106" i="3"/>
  <c r="CE34" i="3"/>
  <c r="CF34" i="3"/>
  <c r="BN35" i="3"/>
  <c r="BJ105" i="3"/>
  <c r="BO104" i="3"/>
  <c r="AX36" i="3"/>
  <c r="AW36" i="3"/>
  <c r="BE35" i="3"/>
  <c r="AU105" i="3"/>
  <c r="AZ104" i="3"/>
  <c r="AF106" i="3"/>
  <c r="AK105" i="3"/>
  <c r="AO34" i="3"/>
  <c r="AG35" i="3" s="1"/>
  <c r="Q109" i="3"/>
  <c r="V108" i="3"/>
  <c r="U34" i="3"/>
  <c r="K36" i="3"/>
  <c r="C37" i="3" s="1"/>
  <c r="B100" i="3"/>
  <c r="O99" i="3"/>
  <c r="N99" i="3"/>
  <c r="E95" i="7"/>
  <c r="EE100" i="3" l="1"/>
  <c r="ED100" i="3"/>
  <c r="DO100" i="3"/>
  <c r="DP100" i="3"/>
  <c r="CZ100" i="3"/>
  <c r="CK100" i="3"/>
  <c r="DA100" i="3"/>
  <c r="BW100" i="3"/>
  <c r="CL100" i="3"/>
  <c r="BV100" i="3"/>
  <c r="BG100" i="3"/>
  <c r="AS100" i="3"/>
  <c r="AR100" i="3"/>
  <c r="BH100" i="3"/>
  <c r="AD100" i="3"/>
  <c r="AC100" i="3"/>
  <c r="G100" i="3"/>
  <c r="EB35" i="3"/>
  <c r="DU36" i="3"/>
  <c r="DT36" i="3"/>
  <c r="DR105" i="3"/>
  <c r="DW104" i="3"/>
  <c r="CW32" i="3"/>
  <c r="CO33" i="3" s="1"/>
  <c r="CQ33" i="3" s="1"/>
  <c r="DC107" i="3"/>
  <c r="DH106" i="3"/>
  <c r="DI34" i="3"/>
  <c r="DJ34" i="3"/>
  <c r="DK34" i="3" s="1"/>
  <c r="DL34" i="3" s="1"/>
  <c r="DD35" i="3" s="1"/>
  <c r="CN108" i="3"/>
  <c r="CS107" i="3"/>
  <c r="CG34" i="3"/>
  <c r="CI34" i="3" s="1"/>
  <c r="BY108" i="3"/>
  <c r="CD107" i="3"/>
  <c r="BJ106" i="3"/>
  <c r="BO105" i="3"/>
  <c r="BP35" i="3"/>
  <c r="BQ35" i="3"/>
  <c r="AY36" i="3"/>
  <c r="AU106" i="3"/>
  <c r="AZ105" i="3"/>
  <c r="AI35" i="3"/>
  <c r="AH35" i="3"/>
  <c r="AF107" i="3"/>
  <c r="AK106" i="3"/>
  <c r="X34" i="3"/>
  <c r="W34" i="3"/>
  <c r="Q110" i="3"/>
  <c r="V109" i="3"/>
  <c r="D37" i="3"/>
  <c r="E37" i="3"/>
  <c r="B101" i="3"/>
  <c r="O100" i="3"/>
  <c r="N100" i="3"/>
  <c r="E96" i="7"/>
  <c r="ED101" i="3" l="1"/>
  <c r="EE101" i="3"/>
  <c r="DP101" i="3"/>
  <c r="DO101" i="3"/>
  <c r="CZ101" i="3"/>
  <c r="DA101" i="3"/>
  <c r="CL101" i="3"/>
  <c r="CK101" i="3"/>
  <c r="BV101" i="3"/>
  <c r="BW101" i="3"/>
  <c r="BH101" i="3"/>
  <c r="BG101" i="3"/>
  <c r="AS101" i="3"/>
  <c r="AR101" i="3"/>
  <c r="AD101" i="3"/>
  <c r="AC101" i="3"/>
  <c r="G101" i="3"/>
  <c r="CP33" i="3"/>
  <c r="CR33" i="3" s="1"/>
  <c r="DV36" i="3"/>
  <c r="DR106" i="3"/>
  <c r="DW105" i="3"/>
  <c r="DE35" i="3"/>
  <c r="DF35" i="3"/>
  <c r="DC108" i="3"/>
  <c r="DH107" i="3"/>
  <c r="F37" i="3"/>
  <c r="I37" i="3" s="1"/>
  <c r="CH34" i="3"/>
  <c r="BZ35" i="3" s="1"/>
  <c r="CA35" i="3" s="1"/>
  <c r="DM34" i="3"/>
  <c r="CN109" i="3"/>
  <c r="CS108" i="3"/>
  <c r="BY109" i="3"/>
  <c r="CD108" i="3"/>
  <c r="BR35" i="3"/>
  <c r="BT35" i="3" s="1"/>
  <c r="BJ107" i="3"/>
  <c r="BO106" i="3"/>
  <c r="BA36" i="3"/>
  <c r="BB36" i="3"/>
  <c r="AU107" i="3"/>
  <c r="AZ106" i="3"/>
  <c r="AJ35" i="3"/>
  <c r="AF108" i="3"/>
  <c r="AK107" i="3"/>
  <c r="Q111" i="3"/>
  <c r="V110" i="3"/>
  <c r="Y34" i="3"/>
  <c r="Z34" i="3" s="1"/>
  <c r="R35" i="3" s="1"/>
  <c r="B102" i="3"/>
  <c r="O101" i="3"/>
  <c r="N101" i="3"/>
  <c r="E97" i="7"/>
  <c r="EE102" i="3" l="1"/>
  <c r="ED102" i="3"/>
  <c r="DO102" i="3"/>
  <c r="DP102" i="3"/>
  <c r="DA102" i="3"/>
  <c r="CZ102" i="3"/>
  <c r="CK102" i="3"/>
  <c r="CL102" i="3"/>
  <c r="BW102" i="3"/>
  <c r="BV102" i="3"/>
  <c r="BH102" i="3"/>
  <c r="BG102" i="3"/>
  <c r="AS102" i="3"/>
  <c r="AR102" i="3"/>
  <c r="AC102" i="3"/>
  <c r="AD102" i="3"/>
  <c r="G102" i="3"/>
  <c r="CB35" i="3"/>
  <c r="CC35" i="3" s="1"/>
  <c r="H37" i="3"/>
  <c r="DR107" i="3"/>
  <c r="DW106" i="3"/>
  <c r="DY36" i="3"/>
  <c r="DX36" i="3"/>
  <c r="DG35" i="3"/>
  <c r="DC109" i="3"/>
  <c r="DH108" i="3"/>
  <c r="CN110" i="3"/>
  <c r="CS109" i="3"/>
  <c r="CU33" i="3"/>
  <c r="CV33" i="3" s="1"/>
  <c r="CT33" i="3"/>
  <c r="BY110" i="3"/>
  <c r="CD109" i="3"/>
  <c r="BJ108" i="3"/>
  <c r="BO107" i="3"/>
  <c r="BS35" i="3"/>
  <c r="BK36" i="3" s="1"/>
  <c r="AU108" i="3"/>
  <c r="AZ107" i="3"/>
  <c r="BC36" i="3"/>
  <c r="BD36" i="3" s="1"/>
  <c r="AV37" i="3" s="1"/>
  <c r="AF109" i="3"/>
  <c r="AK108" i="3"/>
  <c r="AM35" i="3"/>
  <c r="AN35" i="3" s="1"/>
  <c r="AL35" i="3"/>
  <c r="T35" i="3"/>
  <c r="S35" i="3"/>
  <c r="AA34" i="3"/>
  <c r="Q112" i="3"/>
  <c r="V111" i="3"/>
  <c r="J37" i="3"/>
  <c r="K37" i="3" s="1"/>
  <c r="C38" i="3" s="1"/>
  <c r="B103" i="3"/>
  <c r="O102" i="3"/>
  <c r="N102" i="3"/>
  <c r="E98" i="7"/>
  <c r="CY14" i="3" l="1"/>
  <c r="DN14" i="3"/>
  <c r="CJ14" i="3"/>
  <c r="BU14" i="3"/>
  <c r="EC14" i="3"/>
  <c r="AB14" i="3"/>
  <c r="AQ14" i="3"/>
  <c r="BF14" i="3"/>
  <c r="M14" i="3"/>
  <c r="EE103" i="3"/>
  <c r="ED103" i="3"/>
  <c r="DP103" i="3"/>
  <c r="DO103" i="3"/>
  <c r="DA103" i="3"/>
  <c r="CL103" i="3"/>
  <c r="CZ103" i="3"/>
  <c r="CK103" i="3"/>
  <c r="BW103" i="3"/>
  <c r="BV103" i="3"/>
  <c r="AR103" i="3"/>
  <c r="BH103" i="3"/>
  <c r="BG103" i="3"/>
  <c r="AS103" i="3"/>
  <c r="AD103" i="3"/>
  <c r="AC103" i="3"/>
  <c r="G103" i="3"/>
  <c r="DZ36" i="3"/>
  <c r="EB36" i="3" s="1"/>
  <c r="DR108" i="3"/>
  <c r="DW107" i="3"/>
  <c r="DC110" i="3"/>
  <c r="DH109" i="3"/>
  <c r="DJ35" i="3"/>
  <c r="DK35" i="3" s="1"/>
  <c r="DL35" i="3" s="1"/>
  <c r="DD36" i="3" s="1"/>
  <c r="DI35" i="3"/>
  <c r="CX33" i="3"/>
  <c r="CW33" i="3"/>
  <c r="CO34" i="3" s="1"/>
  <c r="CN111" i="3"/>
  <c r="CS110" i="3"/>
  <c r="BY111" i="3"/>
  <c r="CD110" i="3"/>
  <c r="CF35" i="3"/>
  <c r="CE35" i="3"/>
  <c r="BM36" i="3"/>
  <c r="BL36" i="3"/>
  <c r="BJ109" i="3"/>
  <c r="BO108" i="3"/>
  <c r="AX37" i="3"/>
  <c r="AW37" i="3"/>
  <c r="BE36" i="3"/>
  <c r="AU109" i="3"/>
  <c r="AZ108" i="3"/>
  <c r="AP35" i="3"/>
  <c r="AO35" i="3"/>
  <c r="AG36" i="3" s="1"/>
  <c r="AF110" i="3"/>
  <c r="AK109" i="3"/>
  <c r="U35" i="3"/>
  <c r="V112" i="3"/>
  <c r="Q113" i="3"/>
  <c r="L37" i="3"/>
  <c r="D38" i="3"/>
  <c r="E38" i="3"/>
  <c r="B104" i="3"/>
  <c r="O103" i="3"/>
  <c r="N103" i="3"/>
  <c r="E99" i="7"/>
  <c r="EE104" i="3" l="1"/>
  <c r="DO104" i="3"/>
  <c r="ED104" i="3"/>
  <c r="DP104" i="3"/>
  <c r="CZ104" i="3"/>
  <c r="DA104" i="3"/>
  <c r="CK104" i="3"/>
  <c r="CL104" i="3"/>
  <c r="BW104" i="3"/>
  <c r="BV104" i="3"/>
  <c r="BG104" i="3"/>
  <c r="AS104" i="3"/>
  <c r="AR104" i="3"/>
  <c r="BH104" i="3"/>
  <c r="AD104" i="3"/>
  <c r="AC104" i="3"/>
  <c r="G104" i="3"/>
  <c r="EA36" i="3"/>
  <c r="DS37" i="3" s="1"/>
  <c r="DU37" i="3" s="1"/>
  <c r="DR109" i="3"/>
  <c r="DW108" i="3"/>
  <c r="DF36" i="3"/>
  <c r="DE36" i="3"/>
  <c r="DM35" i="3"/>
  <c r="DC111" i="3"/>
  <c r="DH110" i="3"/>
  <c r="CN112" i="3"/>
  <c r="CS111" i="3"/>
  <c r="CQ34" i="3"/>
  <c r="CP34" i="3"/>
  <c r="CG35" i="3"/>
  <c r="CI35" i="3" s="1"/>
  <c r="BY112" i="3"/>
  <c r="CD111" i="3"/>
  <c r="BN36" i="3"/>
  <c r="BJ110" i="3"/>
  <c r="BO109" i="3"/>
  <c r="AY37" i="3"/>
  <c r="AU110" i="3"/>
  <c r="AZ109" i="3"/>
  <c r="AF111" i="3"/>
  <c r="AK110" i="3"/>
  <c r="AI36" i="3"/>
  <c r="AH36" i="3"/>
  <c r="V113" i="3"/>
  <c r="Q114" i="3"/>
  <c r="X35" i="3"/>
  <c r="Y35" i="3" s="1"/>
  <c r="Z35" i="3" s="1"/>
  <c r="R36" i="3" s="1"/>
  <c r="W35" i="3"/>
  <c r="F38" i="3"/>
  <c r="B105" i="3"/>
  <c r="O104" i="3"/>
  <c r="N104" i="3"/>
  <c r="E100" i="7"/>
  <c r="ED105" i="3" l="1"/>
  <c r="EE105" i="3"/>
  <c r="DP105" i="3"/>
  <c r="DO105" i="3"/>
  <c r="CZ105" i="3"/>
  <c r="DA105" i="3"/>
  <c r="CL105" i="3"/>
  <c r="CK105" i="3"/>
  <c r="BV105" i="3"/>
  <c r="BW105" i="3"/>
  <c r="BH105" i="3"/>
  <c r="BG105" i="3"/>
  <c r="AS105" i="3"/>
  <c r="AR105" i="3"/>
  <c r="AD105" i="3"/>
  <c r="AC105" i="3"/>
  <c r="G105" i="3"/>
  <c r="DT37" i="3"/>
  <c r="DV37" i="3" s="1"/>
  <c r="CH35" i="3"/>
  <c r="BZ36" i="3" s="1"/>
  <c r="CB36" i="3" s="1"/>
  <c r="DR110" i="3"/>
  <c r="DW109" i="3"/>
  <c r="DG36" i="3"/>
  <c r="DC112" i="3"/>
  <c r="DH111" i="3"/>
  <c r="CR34" i="3"/>
  <c r="CN113" i="3"/>
  <c r="CS112" i="3"/>
  <c r="CD112" i="3"/>
  <c r="BY113" i="3"/>
  <c r="BP36" i="3"/>
  <c r="BQ36" i="3"/>
  <c r="BJ111" i="3"/>
  <c r="BO110" i="3"/>
  <c r="BA37" i="3"/>
  <c r="BB37" i="3"/>
  <c r="BC37" i="3" s="1"/>
  <c r="AU111" i="3"/>
  <c r="AZ110" i="3"/>
  <c r="AJ36" i="3"/>
  <c r="AF112" i="3"/>
  <c r="AK111" i="3"/>
  <c r="T36" i="3"/>
  <c r="S36" i="3"/>
  <c r="AA35" i="3"/>
  <c r="Q115" i="3"/>
  <c r="V114" i="3"/>
  <c r="H38" i="3"/>
  <c r="I38" i="3"/>
  <c r="J38" i="3" s="1"/>
  <c r="K38" i="3" s="1"/>
  <c r="C39" i="3" s="1"/>
  <c r="B106" i="3"/>
  <c r="O105" i="3"/>
  <c r="N105" i="3"/>
  <c r="E101" i="7"/>
  <c r="EE106" i="3" l="1"/>
  <c r="ED106" i="3"/>
  <c r="DO106" i="3"/>
  <c r="DP106" i="3"/>
  <c r="DA106" i="3"/>
  <c r="CZ106" i="3"/>
  <c r="CK106" i="3"/>
  <c r="CL106" i="3"/>
  <c r="BW106" i="3"/>
  <c r="BV106" i="3"/>
  <c r="BH106" i="3"/>
  <c r="BG106" i="3"/>
  <c r="AS106" i="3"/>
  <c r="AR106" i="3"/>
  <c r="AC106" i="3"/>
  <c r="AD106" i="3"/>
  <c r="G106" i="3"/>
  <c r="CA36" i="3"/>
  <c r="CC36" i="3" s="1"/>
  <c r="DR111" i="3"/>
  <c r="DW110" i="3"/>
  <c r="DY37" i="3"/>
  <c r="DZ37" i="3" s="1"/>
  <c r="EA37" i="3" s="1"/>
  <c r="DS38" i="3" s="1"/>
  <c r="DX37" i="3"/>
  <c r="DH112" i="3"/>
  <c r="DC113" i="3"/>
  <c r="DI36" i="3"/>
  <c r="DJ36" i="3"/>
  <c r="CS113" i="3"/>
  <c r="CN114" i="3"/>
  <c r="CU34" i="3"/>
  <c r="CT34" i="3"/>
  <c r="CD113" i="3"/>
  <c r="BY114" i="3"/>
  <c r="BJ112" i="3"/>
  <c r="BO111" i="3"/>
  <c r="BR36" i="3"/>
  <c r="BT36" i="3" s="1"/>
  <c r="AU112" i="3"/>
  <c r="AZ111" i="3"/>
  <c r="BE37" i="3"/>
  <c r="BD37" i="3"/>
  <c r="AV38" i="3" s="1"/>
  <c r="AK112" i="3"/>
  <c r="AF113" i="3"/>
  <c r="AL36" i="3"/>
  <c r="AM36" i="3"/>
  <c r="AN36" i="3" s="1"/>
  <c r="U36" i="3"/>
  <c r="V115" i="3"/>
  <c r="Q116" i="3"/>
  <c r="D39" i="3"/>
  <c r="E39" i="3"/>
  <c r="L38" i="3"/>
  <c r="B107" i="3"/>
  <c r="O106" i="3"/>
  <c r="N106" i="3"/>
  <c r="E102" i="7"/>
  <c r="EE107" i="3" l="1"/>
  <c r="ED107" i="3"/>
  <c r="DP107" i="3"/>
  <c r="DA107" i="3"/>
  <c r="DO107" i="3"/>
  <c r="CL107" i="3"/>
  <c r="CK107" i="3"/>
  <c r="CZ107" i="3"/>
  <c r="BW107" i="3"/>
  <c r="BV107" i="3"/>
  <c r="AR107" i="3"/>
  <c r="BH107" i="3"/>
  <c r="BG107" i="3"/>
  <c r="AS107" i="3"/>
  <c r="AD107" i="3"/>
  <c r="AC107" i="3"/>
  <c r="G107" i="3"/>
  <c r="DU38" i="3"/>
  <c r="DT38" i="3"/>
  <c r="EB37" i="3"/>
  <c r="DR112" i="3"/>
  <c r="DW111" i="3"/>
  <c r="DK36" i="3"/>
  <c r="DL36" i="3" s="1"/>
  <c r="DD37" i="3" s="1"/>
  <c r="DH113" i="3"/>
  <c r="DC114" i="3"/>
  <c r="CV34" i="3"/>
  <c r="CW34" i="3" s="1"/>
  <c r="CO35" i="3" s="1"/>
  <c r="CN115" i="3"/>
  <c r="CS114" i="3"/>
  <c r="BS36" i="3"/>
  <c r="BK37" i="3" s="1"/>
  <c r="BL37" i="3" s="1"/>
  <c r="CF36" i="3"/>
  <c r="CE36" i="3"/>
  <c r="BY115" i="3"/>
  <c r="CD114" i="3"/>
  <c r="BO112" i="3"/>
  <c r="BJ113" i="3"/>
  <c r="AW38" i="3"/>
  <c r="AX38" i="3"/>
  <c r="AZ112" i="3"/>
  <c r="AU113" i="3"/>
  <c r="AO36" i="3"/>
  <c r="AG37" i="3" s="1"/>
  <c r="AP36" i="3"/>
  <c r="AK113" i="3"/>
  <c r="AF114" i="3"/>
  <c r="V116" i="3"/>
  <c r="Q117" i="3"/>
  <c r="X36" i="3"/>
  <c r="Y36" i="3" s="1"/>
  <c r="Z36" i="3" s="1"/>
  <c r="R37" i="3" s="1"/>
  <c r="W36" i="3"/>
  <c r="F39" i="3"/>
  <c r="B108" i="3"/>
  <c r="O107" i="3"/>
  <c r="N107" i="3"/>
  <c r="E103" i="7"/>
  <c r="EE108" i="3" l="1"/>
  <c r="ED108" i="3"/>
  <c r="DO108" i="3"/>
  <c r="DP108" i="3"/>
  <c r="CZ108" i="3"/>
  <c r="DA108" i="3"/>
  <c r="CL108" i="3"/>
  <c r="CK108" i="3"/>
  <c r="BW108" i="3"/>
  <c r="BV108" i="3"/>
  <c r="BG108" i="3"/>
  <c r="AS108" i="3"/>
  <c r="AR108" i="3"/>
  <c r="BH108" i="3"/>
  <c r="AD108" i="3"/>
  <c r="AC108" i="3"/>
  <c r="G108" i="3"/>
  <c r="CX34" i="3"/>
  <c r="BM37" i="3"/>
  <c r="BN37" i="3" s="1"/>
  <c r="DM36" i="3"/>
  <c r="DV38" i="3"/>
  <c r="DW112" i="3"/>
  <c r="DR113" i="3"/>
  <c r="DF37" i="3"/>
  <c r="DE37" i="3"/>
  <c r="DC115" i="3"/>
  <c r="DH114" i="3"/>
  <c r="CP35" i="3"/>
  <c r="CQ35" i="3"/>
  <c r="CS115" i="3"/>
  <c r="CN116" i="3"/>
  <c r="CD115" i="3"/>
  <c r="BY116" i="3"/>
  <c r="CG36" i="3"/>
  <c r="CH36" i="3" s="1"/>
  <c r="BZ37" i="3" s="1"/>
  <c r="BO113" i="3"/>
  <c r="BJ114" i="3"/>
  <c r="AZ113" i="3"/>
  <c r="AU114" i="3"/>
  <c r="AY38" i="3"/>
  <c r="AF115" i="3"/>
  <c r="AK114" i="3"/>
  <c r="AH37" i="3"/>
  <c r="AI37" i="3"/>
  <c r="T37" i="3"/>
  <c r="S37" i="3"/>
  <c r="AA36" i="3"/>
  <c r="Q118" i="3"/>
  <c r="V117" i="3"/>
  <c r="I39" i="3"/>
  <c r="H39" i="3"/>
  <c r="B109" i="3"/>
  <c r="O108" i="3"/>
  <c r="N108" i="3"/>
  <c r="E104" i="7"/>
  <c r="ED109" i="3" l="1"/>
  <c r="DP109" i="3"/>
  <c r="EE109" i="3"/>
  <c r="DO109" i="3"/>
  <c r="CZ109" i="3"/>
  <c r="DA109" i="3"/>
  <c r="CL109" i="3"/>
  <c r="CK109" i="3"/>
  <c r="BV109" i="3"/>
  <c r="BW109" i="3"/>
  <c r="BH109" i="3"/>
  <c r="BG109" i="3"/>
  <c r="AS109" i="3"/>
  <c r="AR109" i="3"/>
  <c r="AD109" i="3"/>
  <c r="AC109" i="3"/>
  <c r="G109" i="3"/>
  <c r="DW113" i="3"/>
  <c r="DR114" i="3"/>
  <c r="DY38" i="3"/>
  <c r="DZ38" i="3" s="1"/>
  <c r="EA38" i="3" s="1"/>
  <c r="DS39" i="3" s="1"/>
  <c r="DX38" i="3"/>
  <c r="DG37" i="3"/>
  <c r="DH115" i="3"/>
  <c r="DC116" i="3"/>
  <c r="CS116" i="3"/>
  <c r="CN117" i="3"/>
  <c r="CR35" i="3"/>
  <c r="CA37" i="3"/>
  <c r="CB37" i="3"/>
  <c r="CI36" i="3"/>
  <c r="CD116" i="3"/>
  <c r="BY117" i="3"/>
  <c r="BP37" i="3"/>
  <c r="BQ37" i="3"/>
  <c r="BJ115" i="3"/>
  <c r="BO114" i="3"/>
  <c r="AU115" i="3"/>
  <c r="AZ114" i="3"/>
  <c r="BA38" i="3"/>
  <c r="BB38" i="3"/>
  <c r="BC38" i="3" s="1"/>
  <c r="AJ37" i="3"/>
  <c r="AK115" i="3"/>
  <c r="AF116" i="3"/>
  <c r="U37" i="3"/>
  <c r="V118" i="3"/>
  <c r="Q119" i="3"/>
  <c r="J39" i="3"/>
  <c r="K39" i="3" s="1"/>
  <c r="C40" i="3" s="1"/>
  <c r="B110" i="3"/>
  <c r="O109" i="3"/>
  <c r="N109" i="3"/>
  <c r="E105" i="7"/>
  <c r="EE110" i="3" l="1"/>
  <c r="ED110" i="3"/>
  <c r="DO110" i="3"/>
  <c r="DP110" i="3"/>
  <c r="DA110" i="3"/>
  <c r="CZ110" i="3"/>
  <c r="CK110" i="3"/>
  <c r="CL110" i="3"/>
  <c r="BW110" i="3"/>
  <c r="BV110" i="3"/>
  <c r="BH110" i="3"/>
  <c r="BG110" i="3"/>
  <c r="AS110" i="3"/>
  <c r="AR110" i="3"/>
  <c r="AC110" i="3"/>
  <c r="AD110" i="3"/>
  <c r="G110" i="3"/>
  <c r="DU39" i="3"/>
  <c r="DT39" i="3"/>
  <c r="DR115" i="3"/>
  <c r="DW114" i="3"/>
  <c r="EB38" i="3"/>
  <c r="DH116" i="3"/>
  <c r="DC117" i="3"/>
  <c r="DJ37" i="3"/>
  <c r="DI37" i="3"/>
  <c r="CT35" i="3"/>
  <c r="CU35" i="3"/>
  <c r="CN118" i="3"/>
  <c r="CS117" i="3"/>
  <c r="BY118" i="3"/>
  <c r="CD117" i="3"/>
  <c r="CC37" i="3"/>
  <c r="BO115" i="3"/>
  <c r="BJ116" i="3"/>
  <c r="BR37" i="3"/>
  <c r="BT37" i="3" s="1"/>
  <c r="BD38" i="3"/>
  <c r="AV39" i="3" s="1"/>
  <c r="BE38" i="3"/>
  <c r="AZ115" i="3"/>
  <c r="AU116" i="3"/>
  <c r="AK116" i="3"/>
  <c r="AF117" i="3"/>
  <c r="AL37" i="3"/>
  <c r="AM37" i="3"/>
  <c r="AN37" i="3" s="1"/>
  <c r="V119" i="3"/>
  <c r="Q120" i="3"/>
  <c r="X37" i="3"/>
  <c r="W37" i="3"/>
  <c r="D40" i="3"/>
  <c r="E40" i="3"/>
  <c r="L39" i="3"/>
  <c r="B111" i="3"/>
  <c r="O110" i="3"/>
  <c r="N110" i="3"/>
  <c r="E106" i="7"/>
  <c r="EE111" i="3" l="1"/>
  <c r="ED111" i="3"/>
  <c r="DP111" i="3"/>
  <c r="DA111" i="3"/>
  <c r="DO111" i="3"/>
  <c r="CL111" i="3"/>
  <c r="CK111" i="3"/>
  <c r="CZ111" i="3"/>
  <c r="BW111" i="3"/>
  <c r="BV111" i="3"/>
  <c r="AR111" i="3"/>
  <c r="BH111" i="3"/>
  <c r="BG111" i="3"/>
  <c r="AS111" i="3"/>
  <c r="AD111" i="3"/>
  <c r="AC111" i="3"/>
  <c r="G111" i="3"/>
  <c r="DV39" i="3"/>
  <c r="DW115" i="3"/>
  <c r="DR116" i="3"/>
  <c r="DK37" i="3"/>
  <c r="DM37" i="3" s="1"/>
  <c r="DC118" i="3"/>
  <c r="DH117" i="3"/>
  <c r="CS118" i="3"/>
  <c r="CN119" i="3"/>
  <c r="CV35" i="3"/>
  <c r="CW35" i="3" s="1"/>
  <c r="CO36" i="3" s="1"/>
  <c r="CE37" i="3"/>
  <c r="CF37" i="3"/>
  <c r="CD118" i="3"/>
  <c r="BY119" i="3"/>
  <c r="BS37" i="3"/>
  <c r="BK38" i="3" s="1"/>
  <c r="BO116" i="3"/>
  <c r="BJ117" i="3"/>
  <c r="AZ116" i="3"/>
  <c r="AU117" i="3"/>
  <c r="AX39" i="3"/>
  <c r="AW39" i="3"/>
  <c r="AP37" i="3"/>
  <c r="AO37" i="3"/>
  <c r="AG38" i="3" s="1"/>
  <c r="AF118" i="3"/>
  <c r="AK117" i="3"/>
  <c r="Y37" i="3"/>
  <c r="AA37" i="3" s="1"/>
  <c r="Q121" i="3"/>
  <c r="V120" i="3"/>
  <c r="F40" i="3"/>
  <c r="B112" i="3"/>
  <c r="O111" i="3"/>
  <c r="N111" i="3"/>
  <c r="E107" i="7"/>
  <c r="EE112" i="3" l="1"/>
  <c r="ED112" i="3"/>
  <c r="DO112" i="3"/>
  <c r="DP112" i="3"/>
  <c r="CZ112" i="3"/>
  <c r="CL112" i="3"/>
  <c r="DA112" i="3"/>
  <c r="CK112" i="3"/>
  <c r="BW112" i="3"/>
  <c r="BV112" i="3"/>
  <c r="BG112" i="3"/>
  <c r="AS112" i="3"/>
  <c r="AR112" i="3"/>
  <c r="BH112" i="3"/>
  <c r="AD112" i="3"/>
  <c r="AC112" i="3"/>
  <c r="G112" i="3"/>
  <c r="DL37" i="3"/>
  <c r="DD38" i="3" s="1"/>
  <c r="DE38" i="3" s="1"/>
  <c r="DW116" i="3"/>
  <c r="DR117" i="3"/>
  <c r="DY39" i="3"/>
  <c r="DX39" i="3"/>
  <c r="DH118" i="3"/>
  <c r="DC119" i="3"/>
  <c r="CP36" i="3"/>
  <c r="CQ36" i="3"/>
  <c r="CX35" i="3"/>
  <c r="CS119" i="3"/>
  <c r="CN120" i="3"/>
  <c r="CG37" i="3"/>
  <c r="CH37" i="3" s="1"/>
  <c r="BZ38" i="3" s="1"/>
  <c r="CD119" i="3"/>
  <c r="BY120" i="3"/>
  <c r="BJ118" i="3"/>
  <c r="BO117" i="3"/>
  <c r="BL38" i="3"/>
  <c r="BM38" i="3"/>
  <c r="AY39" i="3"/>
  <c r="Z37" i="3"/>
  <c r="R38" i="3" s="1"/>
  <c r="S38" i="3" s="1"/>
  <c r="AU118" i="3"/>
  <c r="AZ117" i="3"/>
  <c r="AK118" i="3"/>
  <c r="AF119" i="3"/>
  <c r="AI38" i="3"/>
  <c r="AH38" i="3"/>
  <c r="V121" i="3"/>
  <c r="Q122" i="3"/>
  <c r="I40" i="3"/>
  <c r="H40" i="3"/>
  <c r="B113" i="3"/>
  <c r="O112" i="3"/>
  <c r="N112" i="3"/>
  <c r="E108" i="7"/>
  <c r="ED113" i="3" l="1"/>
  <c r="EE113" i="3"/>
  <c r="DP113" i="3"/>
  <c r="DO113" i="3"/>
  <c r="CZ113" i="3"/>
  <c r="DA113" i="3"/>
  <c r="CL113" i="3"/>
  <c r="CK113" i="3"/>
  <c r="BV113" i="3"/>
  <c r="BW113" i="3"/>
  <c r="BH113" i="3"/>
  <c r="BG113" i="3"/>
  <c r="AS113" i="3"/>
  <c r="AR113" i="3"/>
  <c r="AD113" i="3"/>
  <c r="AC113" i="3"/>
  <c r="G113" i="3"/>
  <c r="DF38" i="3"/>
  <c r="DG38" i="3" s="1"/>
  <c r="DZ39" i="3"/>
  <c r="EB39" i="3" s="1"/>
  <c r="DR118" i="3"/>
  <c r="DW117" i="3"/>
  <c r="DH119" i="3"/>
  <c r="DC120" i="3"/>
  <c r="CN121" i="3"/>
  <c r="CS120" i="3"/>
  <c r="CR36" i="3"/>
  <c r="BY121" i="3"/>
  <c r="CD120" i="3"/>
  <c r="CB38" i="3"/>
  <c r="CA38" i="3"/>
  <c r="CI37" i="3"/>
  <c r="BN38" i="3"/>
  <c r="T38" i="3"/>
  <c r="U38" i="3" s="1"/>
  <c r="BO118" i="3"/>
  <c r="BJ119" i="3"/>
  <c r="AZ118" i="3"/>
  <c r="AU119" i="3"/>
  <c r="BB39" i="3"/>
  <c r="BC39" i="3" s="1"/>
  <c r="BD39" i="3" s="1"/>
  <c r="AV40" i="3" s="1"/>
  <c r="BA39" i="3"/>
  <c r="AK119" i="3"/>
  <c r="AF120" i="3"/>
  <c r="AJ38" i="3"/>
  <c r="V122" i="3"/>
  <c r="Q123" i="3"/>
  <c r="J40" i="3"/>
  <c r="K40" i="3" s="1"/>
  <c r="C41" i="3" s="1"/>
  <c r="B114" i="3"/>
  <c r="O113" i="3"/>
  <c r="N113" i="3"/>
  <c r="E109" i="7"/>
  <c r="EE114" i="3" l="1"/>
  <c r="ED114" i="3"/>
  <c r="DO114" i="3"/>
  <c r="DP114" i="3"/>
  <c r="DA114" i="3"/>
  <c r="CZ114" i="3"/>
  <c r="CK114" i="3"/>
  <c r="CL114" i="3"/>
  <c r="BW114" i="3"/>
  <c r="BV114" i="3"/>
  <c r="BH114" i="3"/>
  <c r="BG114" i="3"/>
  <c r="AS114" i="3"/>
  <c r="AR114" i="3"/>
  <c r="AC114" i="3"/>
  <c r="AD114" i="3"/>
  <c r="G114" i="3"/>
  <c r="EA39" i="3"/>
  <c r="DS40" i="3" s="1"/>
  <c r="DT40" i="3" s="1"/>
  <c r="DW118" i="3"/>
  <c r="DR119" i="3"/>
  <c r="DC121" i="3"/>
  <c r="DH120" i="3"/>
  <c r="DI38" i="3"/>
  <c r="DJ38" i="3"/>
  <c r="DK38" i="3" s="1"/>
  <c r="CT36" i="3"/>
  <c r="CU36" i="3"/>
  <c r="CS121" i="3"/>
  <c r="CN122" i="3"/>
  <c r="CC38" i="3"/>
  <c r="CD121" i="3"/>
  <c r="BY122" i="3"/>
  <c r="BO119" i="3"/>
  <c r="BJ120" i="3"/>
  <c r="BQ38" i="3"/>
  <c r="BR38" i="3" s="1"/>
  <c r="BP38" i="3"/>
  <c r="AW40" i="3"/>
  <c r="AX40" i="3"/>
  <c r="AZ119" i="3"/>
  <c r="AU120" i="3"/>
  <c r="BE39" i="3"/>
  <c r="AM38" i="3"/>
  <c r="AN38" i="3" s="1"/>
  <c r="AO38" i="3" s="1"/>
  <c r="AG39" i="3" s="1"/>
  <c r="AL38" i="3"/>
  <c r="AF121" i="3"/>
  <c r="AK120" i="3"/>
  <c r="Q124" i="3"/>
  <c r="V123" i="3"/>
  <c r="X38" i="3"/>
  <c r="W38" i="3"/>
  <c r="D41" i="3"/>
  <c r="E41" i="3"/>
  <c r="L40" i="3"/>
  <c r="B115" i="3"/>
  <c r="O114" i="3"/>
  <c r="N114" i="3"/>
  <c r="E110" i="7"/>
  <c r="EE115" i="3" l="1"/>
  <c r="ED115" i="3"/>
  <c r="DP115" i="3"/>
  <c r="DO115" i="3"/>
  <c r="DA115" i="3"/>
  <c r="CZ115" i="3"/>
  <c r="CL115" i="3"/>
  <c r="CK115" i="3"/>
  <c r="BW115" i="3"/>
  <c r="BV115" i="3"/>
  <c r="AR115" i="3"/>
  <c r="BH115" i="3"/>
  <c r="BG115" i="3"/>
  <c r="AS115" i="3"/>
  <c r="AD115" i="3"/>
  <c r="AC115" i="3"/>
  <c r="G115" i="3"/>
  <c r="DU40" i="3"/>
  <c r="DV40" i="3" s="1"/>
  <c r="DW119" i="3"/>
  <c r="DR120" i="3"/>
  <c r="DL38" i="3"/>
  <c r="DD39" i="3" s="1"/>
  <c r="DM38" i="3"/>
  <c r="DH121" i="3"/>
  <c r="DC122" i="3"/>
  <c r="CS122" i="3"/>
  <c r="CN123" i="3"/>
  <c r="BS38" i="3"/>
  <c r="BK39" i="3" s="1"/>
  <c r="BL39" i="3" s="1"/>
  <c r="CV36" i="3"/>
  <c r="CX36" i="3" s="1"/>
  <c r="CD122" i="3"/>
  <c r="BY123" i="3"/>
  <c r="CF38" i="3"/>
  <c r="CG38" i="3" s="1"/>
  <c r="CE38" i="3"/>
  <c r="BT38" i="3"/>
  <c r="BJ121" i="3"/>
  <c r="BO120" i="3"/>
  <c r="AU121" i="3"/>
  <c r="AZ120" i="3"/>
  <c r="AY40" i="3"/>
  <c r="AH39" i="3"/>
  <c r="AI39" i="3"/>
  <c r="AK121" i="3"/>
  <c r="AF122" i="3"/>
  <c r="AP38" i="3"/>
  <c r="Y38" i="3"/>
  <c r="AA38" i="3" s="1"/>
  <c r="V124" i="3"/>
  <c r="Q125" i="3"/>
  <c r="F41" i="3"/>
  <c r="B116" i="3"/>
  <c r="O115" i="3"/>
  <c r="N115" i="3"/>
  <c r="E111" i="7"/>
  <c r="EE116" i="3" l="1"/>
  <c r="ED116" i="3"/>
  <c r="DO116" i="3"/>
  <c r="DA116" i="3"/>
  <c r="DP116" i="3"/>
  <c r="CZ116" i="3"/>
  <c r="CL116" i="3"/>
  <c r="CK116" i="3"/>
  <c r="BW116" i="3"/>
  <c r="BV116" i="3"/>
  <c r="BG116" i="3"/>
  <c r="AS116" i="3"/>
  <c r="AR116" i="3"/>
  <c r="BH116" i="3"/>
  <c r="AD116" i="3"/>
  <c r="AC116" i="3"/>
  <c r="G116" i="3"/>
  <c r="BM39" i="3"/>
  <c r="BN39" i="3" s="1"/>
  <c r="DY40" i="3"/>
  <c r="DX40" i="3"/>
  <c r="DR121" i="3"/>
  <c r="DW120" i="3"/>
  <c r="DH122" i="3"/>
  <c r="DC123" i="3"/>
  <c r="DE39" i="3"/>
  <c r="DF39" i="3"/>
  <c r="CW36" i="3"/>
  <c r="CO37" i="3" s="1"/>
  <c r="CN124" i="3"/>
  <c r="CS123" i="3"/>
  <c r="CI38" i="3"/>
  <c r="CH38" i="3"/>
  <c r="BZ39" i="3" s="1"/>
  <c r="BY124" i="3"/>
  <c r="CD123" i="3"/>
  <c r="BO121" i="3"/>
  <c r="BJ122" i="3"/>
  <c r="BB40" i="3"/>
  <c r="BA40" i="3"/>
  <c r="AZ121" i="3"/>
  <c r="AU122" i="3"/>
  <c r="AJ39" i="3"/>
  <c r="AK122" i="3"/>
  <c r="AF123" i="3"/>
  <c r="Z38" i="3"/>
  <c r="R39" i="3" s="1"/>
  <c r="V125" i="3"/>
  <c r="Q126" i="3"/>
  <c r="I41" i="3"/>
  <c r="H41" i="3"/>
  <c r="B117" i="3"/>
  <c r="O116" i="3"/>
  <c r="N116" i="3"/>
  <c r="E112" i="7"/>
  <c r="ED117" i="3" l="1"/>
  <c r="EE117" i="3"/>
  <c r="DP117" i="3"/>
  <c r="DO117" i="3"/>
  <c r="CZ117" i="3"/>
  <c r="DA117" i="3"/>
  <c r="CL117" i="3"/>
  <c r="CK117" i="3"/>
  <c r="BV117" i="3"/>
  <c r="BH117" i="3"/>
  <c r="BG117" i="3"/>
  <c r="BW117" i="3"/>
  <c r="AS117" i="3"/>
  <c r="AR117" i="3"/>
  <c r="AD117" i="3"/>
  <c r="AC117" i="3"/>
  <c r="G117" i="3"/>
  <c r="DW121" i="3"/>
  <c r="DR122" i="3"/>
  <c r="DZ40" i="3"/>
  <c r="EA40" i="3" s="1"/>
  <c r="DS41" i="3" s="1"/>
  <c r="DG39" i="3"/>
  <c r="DC124" i="3"/>
  <c r="DH123" i="3"/>
  <c r="CS124" i="3"/>
  <c r="CN125" i="3"/>
  <c r="CQ37" i="3"/>
  <c r="CP37" i="3"/>
  <c r="CD124" i="3"/>
  <c r="BY125" i="3"/>
  <c r="CA39" i="3"/>
  <c r="CB39" i="3"/>
  <c r="BO122" i="3"/>
  <c r="BJ123" i="3"/>
  <c r="BP39" i="3"/>
  <c r="BQ39" i="3"/>
  <c r="AZ122" i="3"/>
  <c r="AU123" i="3"/>
  <c r="BC40" i="3"/>
  <c r="BE40" i="3" s="1"/>
  <c r="AF124" i="3"/>
  <c r="AK123" i="3"/>
  <c r="AM39" i="3"/>
  <c r="AL39" i="3"/>
  <c r="Q127" i="3"/>
  <c r="V126" i="3"/>
  <c r="S39" i="3"/>
  <c r="T39" i="3"/>
  <c r="J41" i="3"/>
  <c r="K41" i="3" s="1"/>
  <c r="C42" i="3" s="1"/>
  <c r="B118" i="3"/>
  <c r="O117" i="3"/>
  <c r="N117" i="3"/>
  <c r="E113" i="7"/>
  <c r="EE118" i="3" l="1"/>
  <c r="ED118" i="3"/>
  <c r="DO118" i="3"/>
  <c r="DP118" i="3"/>
  <c r="DA118" i="3"/>
  <c r="CZ118" i="3"/>
  <c r="CK118" i="3"/>
  <c r="CL118" i="3"/>
  <c r="BW118" i="3"/>
  <c r="BV118" i="3"/>
  <c r="BH118" i="3"/>
  <c r="BG118" i="3"/>
  <c r="AS118" i="3"/>
  <c r="AR118" i="3"/>
  <c r="AC118" i="3"/>
  <c r="AD118" i="3"/>
  <c r="G118" i="3"/>
  <c r="BD40" i="3"/>
  <c r="AV41" i="3" s="1"/>
  <c r="AW41" i="3" s="1"/>
  <c r="DU41" i="3"/>
  <c r="DT41" i="3"/>
  <c r="EB40" i="3"/>
  <c r="DW122" i="3"/>
  <c r="DR123" i="3"/>
  <c r="DH124" i="3"/>
  <c r="DC125" i="3"/>
  <c r="DJ39" i="3"/>
  <c r="DK39" i="3" s="1"/>
  <c r="DL39" i="3" s="1"/>
  <c r="DD40" i="3" s="1"/>
  <c r="DI39" i="3"/>
  <c r="CS125" i="3"/>
  <c r="CN126" i="3"/>
  <c r="CR37" i="3"/>
  <c r="CC39" i="3"/>
  <c r="CD125" i="3"/>
  <c r="BY126" i="3"/>
  <c r="BJ124" i="3"/>
  <c r="BO123" i="3"/>
  <c r="BR39" i="3"/>
  <c r="BT39" i="3" s="1"/>
  <c r="AU124" i="3"/>
  <c r="AZ123" i="3"/>
  <c r="AK124" i="3"/>
  <c r="AF125" i="3"/>
  <c r="AN39" i="3"/>
  <c r="AO39" i="3" s="1"/>
  <c r="AG40" i="3" s="1"/>
  <c r="U39" i="3"/>
  <c r="L41" i="3"/>
  <c r="V127" i="3"/>
  <c r="Q128" i="3"/>
  <c r="D42" i="3"/>
  <c r="E42" i="3"/>
  <c r="B119" i="3"/>
  <c r="O118" i="3"/>
  <c r="N118" i="3"/>
  <c r="E114" i="7"/>
  <c r="EE119" i="3" l="1"/>
  <c r="ED119" i="3"/>
  <c r="DP119" i="3"/>
  <c r="DO119" i="3"/>
  <c r="DA119" i="3"/>
  <c r="CZ119" i="3"/>
  <c r="CL119" i="3"/>
  <c r="CK119" i="3"/>
  <c r="BW119" i="3"/>
  <c r="BV119" i="3"/>
  <c r="BH119" i="3"/>
  <c r="BG119" i="3"/>
  <c r="AR119" i="3"/>
  <c r="AS119" i="3"/>
  <c r="AD119" i="3"/>
  <c r="AC119" i="3"/>
  <c r="G119" i="3"/>
  <c r="AX41" i="3"/>
  <c r="AY41" i="3" s="1"/>
  <c r="DR124" i="3"/>
  <c r="DW123" i="3"/>
  <c r="DV41" i="3"/>
  <c r="DF40" i="3"/>
  <c r="DE40" i="3"/>
  <c r="DM39" i="3"/>
  <c r="DH125" i="3"/>
  <c r="DC126" i="3"/>
  <c r="BS39" i="3"/>
  <c r="BK40" i="3" s="1"/>
  <c r="BL40" i="3" s="1"/>
  <c r="CT37" i="3"/>
  <c r="CU37" i="3"/>
  <c r="CN127" i="3"/>
  <c r="CS126" i="3"/>
  <c r="BY127" i="3"/>
  <c r="CD126" i="3"/>
  <c r="CE39" i="3"/>
  <c r="CF39" i="3"/>
  <c r="BO124" i="3"/>
  <c r="BJ125" i="3"/>
  <c r="AZ124" i="3"/>
  <c r="AU125" i="3"/>
  <c r="AI40" i="3"/>
  <c r="AH40" i="3"/>
  <c r="AK125" i="3"/>
  <c r="AF126" i="3"/>
  <c r="AP39" i="3"/>
  <c r="V128" i="3"/>
  <c r="Q129" i="3"/>
  <c r="X39" i="3"/>
  <c r="Y39" i="3" s="1"/>
  <c r="W39" i="3"/>
  <c r="F42" i="3"/>
  <c r="B120" i="3"/>
  <c r="O119" i="3"/>
  <c r="N119" i="3"/>
  <c r="E115" i="7"/>
  <c r="EE120" i="3" l="1"/>
  <c r="DO120" i="3"/>
  <c r="ED120" i="3"/>
  <c r="DP120" i="3"/>
  <c r="DA120" i="3"/>
  <c r="CZ120" i="3"/>
  <c r="CL120" i="3"/>
  <c r="CK120" i="3"/>
  <c r="BG120" i="3"/>
  <c r="BW120" i="3"/>
  <c r="BV120" i="3"/>
  <c r="AS120" i="3"/>
  <c r="AR120" i="3"/>
  <c r="BH120" i="3"/>
  <c r="AD120" i="3"/>
  <c r="AC120" i="3"/>
  <c r="G120" i="3"/>
  <c r="BM40" i="3"/>
  <c r="BN40" i="3" s="1"/>
  <c r="DY41" i="3"/>
  <c r="DX41" i="3"/>
  <c r="DW124" i="3"/>
  <c r="DR125" i="3"/>
  <c r="DC127" i="3"/>
  <c r="DH126" i="3"/>
  <c r="DG40" i="3"/>
  <c r="CS127" i="3"/>
  <c r="CN128" i="3"/>
  <c r="CV37" i="3"/>
  <c r="CX37" i="3" s="1"/>
  <c r="CG39" i="3"/>
  <c r="CI39" i="3" s="1"/>
  <c r="CD127" i="3"/>
  <c r="BY128" i="3"/>
  <c r="BO125" i="3"/>
  <c r="BJ126" i="3"/>
  <c r="BB41" i="3"/>
  <c r="BA41" i="3"/>
  <c r="AZ125" i="3"/>
  <c r="AU126" i="3"/>
  <c r="AJ40" i="3"/>
  <c r="AF127" i="3"/>
  <c r="AK126" i="3"/>
  <c r="Z39" i="3"/>
  <c r="R40" i="3" s="1"/>
  <c r="S40" i="3" s="1"/>
  <c r="AA39" i="3"/>
  <c r="Q130" i="3"/>
  <c r="V130" i="3" s="1"/>
  <c r="V129" i="3"/>
  <c r="H42" i="3"/>
  <c r="I42" i="3"/>
  <c r="J42" i="3" s="1"/>
  <c r="L42" i="3" s="1"/>
  <c r="B121" i="3"/>
  <c r="O120" i="3"/>
  <c r="N120" i="3"/>
  <c r="E116" i="7"/>
  <c r="ED121" i="3" l="1"/>
  <c r="EE121" i="3"/>
  <c r="DP121" i="3"/>
  <c r="DO121" i="3"/>
  <c r="CZ121" i="3"/>
  <c r="DA121" i="3"/>
  <c r="CL121" i="3"/>
  <c r="CK121" i="3"/>
  <c r="BV121" i="3"/>
  <c r="BH121" i="3"/>
  <c r="BG121" i="3"/>
  <c r="BW121" i="3"/>
  <c r="AS121" i="3"/>
  <c r="AR121" i="3"/>
  <c r="AD121" i="3"/>
  <c r="AC121" i="3"/>
  <c r="G121" i="3"/>
  <c r="DZ41" i="3"/>
  <c r="EA41" i="3" s="1"/>
  <c r="DS42" i="3" s="1"/>
  <c r="DW125" i="3"/>
  <c r="DR126" i="3"/>
  <c r="DJ40" i="3"/>
  <c r="DI40" i="3"/>
  <c r="DH127" i="3"/>
  <c r="DC128" i="3"/>
  <c r="CW37" i="3"/>
  <c r="CO38" i="3" s="1"/>
  <c r="CS128" i="3"/>
  <c r="CN129" i="3"/>
  <c r="CD128" i="3"/>
  <c r="BY129" i="3"/>
  <c r="CH39" i="3"/>
  <c r="BZ40" i="3" s="1"/>
  <c r="BJ127" i="3"/>
  <c r="BO126" i="3"/>
  <c r="BQ40" i="3"/>
  <c r="BR40" i="3" s="1"/>
  <c r="BS40" i="3" s="1"/>
  <c r="BK41" i="3" s="1"/>
  <c r="BP40" i="3"/>
  <c r="T40" i="3"/>
  <c r="U40" i="3" s="1"/>
  <c r="AU127" i="3"/>
  <c r="AZ126" i="3"/>
  <c r="BC41" i="3"/>
  <c r="BE41" i="3" s="1"/>
  <c r="AK127" i="3"/>
  <c r="AF128" i="3"/>
  <c r="AL40" i="3"/>
  <c r="AM40" i="3"/>
  <c r="K42" i="3"/>
  <c r="C43" i="3" s="1"/>
  <c r="E43" i="3" s="1"/>
  <c r="B122" i="3"/>
  <c r="O121" i="3"/>
  <c r="N121" i="3"/>
  <c r="E117" i="7"/>
  <c r="EE122" i="3" l="1"/>
  <c r="ED122" i="3"/>
  <c r="DO122" i="3"/>
  <c r="DP122" i="3"/>
  <c r="DA122" i="3"/>
  <c r="CZ122" i="3"/>
  <c r="CK122" i="3"/>
  <c r="CL122" i="3"/>
  <c r="BW122" i="3"/>
  <c r="BV122" i="3"/>
  <c r="BH122" i="3"/>
  <c r="BG122" i="3"/>
  <c r="AS122" i="3"/>
  <c r="AR122" i="3"/>
  <c r="AC122" i="3"/>
  <c r="AD122" i="3"/>
  <c r="G122" i="3"/>
  <c r="DU42" i="3"/>
  <c r="DT42" i="3"/>
  <c r="DR127" i="3"/>
  <c r="DW126" i="3"/>
  <c r="EB41" i="3"/>
  <c r="DH128" i="3"/>
  <c r="DC129" i="3"/>
  <c r="DK40" i="3"/>
  <c r="DM40" i="3" s="1"/>
  <c r="CN130" i="3"/>
  <c r="CS130" i="3" s="1"/>
  <c r="CS129" i="3"/>
  <c r="CP38" i="3"/>
  <c r="CQ38" i="3"/>
  <c r="CA40" i="3"/>
  <c r="CB40" i="3"/>
  <c r="BY130" i="3"/>
  <c r="CD130" i="3" s="1"/>
  <c r="CD129" i="3"/>
  <c r="BL41" i="3"/>
  <c r="BM41" i="3"/>
  <c r="BT40" i="3"/>
  <c r="BO127" i="3"/>
  <c r="BJ128" i="3"/>
  <c r="BD41" i="3"/>
  <c r="AV42" i="3" s="1"/>
  <c r="AZ127" i="3"/>
  <c r="AU128" i="3"/>
  <c r="AN40" i="3"/>
  <c r="AO40" i="3" s="1"/>
  <c r="AG41" i="3" s="1"/>
  <c r="AK128" i="3"/>
  <c r="AF129" i="3"/>
  <c r="W40" i="3"/>
  <c r="X40" i="3"/>
  <c r="D43" i="3"/>
  <c r="F43" i="3" s="1"/>
  <c r="B123" i="3"/>
  <c r="O122" i="3"/>
  <c r="N122" i="3"/>
  <c r="E118" i="7"/>
  <c r="EE123" i="3" l="1"/>
  <c r="ED123" i="3"/>
  <c r="DP123" i="3"/>
  <c r="DA123" i="3"/>
  <c r="DO123" i="3"/>
  <c r="CZ123" i="3"/>
  <c r="CL123" i="3"/>
  <c r="CK123" i="3"/>
  <c r="BW123" i="3"/>
  <c r="BV123" i="3"/>
  <c r="BH123" i="3"/>
  <c r="AR123" i="3"/>
  <c r="BG123" i="3"/>
  <c r="AS123" i="3"/>
  <c r="AD123" i="3"/>
  <c r="AC123" i="3"/>
  <c r="G123" i="3"/>
  <c r="DV42" i="3"/>
  <c r="DL40" i="3"/>
  <c r="DD41" i="3" s="1"/>
  <c r="DF41" i="3" s="1"/>
  <c r="DW127" i="3"/>
  <c r="DR128" i="3"/>
  <c r="DC130" i="3"/>
  <c r="DH130" i="3" s="1"/>
  <c r="DH129" i="3"/>
  <c r="CR38" i="3"/>
  <c r="CC40" i="3"/>
  <c r="BN41" i="3"/>
  <c r="BO128" i="3"/>
  <c r="BJ129" i="3"/>
  <c r="AZ128" i="3"/>
  <c r="AU129" i="3"/>
  <c r="AW42" i="3"/>
  <c r="AX42" i="3"/>
  <c r="AF130" i="3"/>
  <c r="AK130" i="3" s="1"/>
  <c r="AK129" i="3"/>
  <c r="AI41" i="3"/>
  <c r="AH41" i="3"/>
  <c r="AP40" i="3"/>
  <c r="Y40" i="3"/>
  <c r="AA40" i="3" s="1"/>
  <c r="I43" i="3"/>
  <c r="H43" i="3"/>
  <c r="B124" i="3"/>
  <c r="O123" i="3"/>
  <c r="N123" i="3"/>
  <c r="E119" i="7"/>
  <c r="EE124" i="3" l="1"/>
  <c r="ED124" i="3"/>
  <c r="DO124" i="3"/>
  <c r="DP124" i="3"/>
  <c r="DA124" i="3"/>
  <c r="CZ124" i="3"/>
  <c r="CL124" i="3"/>
  <c r="CK124" i="3"/>
  <c r="BH124" i="3"/>
  <c r="BG124" i="3"/>
  <c r="BW124" i="3"/>
  <c r="BV124" i="3"/>
  <c r="AS124" i="3"/>
  <c r="AR124" i="3"/>
  <c r="AD124" i="3"/>
  <c r="AC124" i="3"/>
  <c r="G124" i="3"/>
  <c r="DE41" i="3"/>
  <c r="DG41" i="3" s="1"/>
  <c r="DW128" i="3"/>
  <c r="DR129" i="3"/>
  <c r="DY42" i="3"/>
  <c r="DX42" i="3"/>
  <c r="CT38" i="3"/>
  <c r="CU38" i="3"/>
  <c r="CE40" i="3"/>
  <c r="CF40" i="3"/>
  <c r="BJ130" i="3"/>
  <c r="BO130" i="3" s="1"/>
  <c r="BO129" i="3"/>
  <c r="BQ41" i="3"/>
  <c r="BP41" i="3"/>
  <c r="AY42" i="3"/>
  <c r="AU130" i="3"/>
  <c r="AZ130" i="3" s="1"/>
  <c r="AZ129" i="3"/>
  <c r="AJ41" i="3"/>
  <c r="Z40" i="3"/>
  <c r="R41" i="3" s="1"/>
  <c r="T41" i="3" s="1"/>
  <c r="J43" i="3"/>
  <c r="L43" i="3" s="1"/>
  <c r="B125" i="3"/>
  <c r="O124" i="3"/>
  <c r="N124" i="3"/>
  <c r="E120" i="7"/>
  <c r="ED125" i="3" l="1"/>
  <c r="DP125" i="3"/>
  <c r="EE125" i="3"/>
  <c r="DO125" i="3"/>
  <c r="CZ125" i="3"/>
  <c r="DA125" i="3"/>
  <c r="CL125" i="3"/>
  <c r="CK125" i="3"/>
  <c r="BV125" i="3"/>
  <c r="BH125" i="3"/>
  <c r="BG125" i="3"/>
  <c r="BW125" i="3"/>
  <c r="AS125" i="3"/>
  <c r="AR125" i="3"/>
  <c r="AD125" i="3"/>
  <c r="AC125" i="3"/>
  <c r="G125" i="3"/>
  <c r="DZ42" i="3"/>
  <c r="EB42" i="3" s="1"/>
  <c r="DR130" i="3"/>
  <c r="DW130" i="3" s="1"/>
  <c r="DW129" i="3"/>
  <c r="DJ41" i="3"/>
  <c r="DK41" i="3" s="1"/>
  <c r="DL41" i="3" s="1"/>
  <c r="DD42" i="3" s="1"/>
  <c r="DI41" i="3"/>
  <c r="CV38" i="3"/>
  <c r="CX38" i="3" s="1"/>
  <c r="CG40" i="3"/>
  <c r="CI40" i="3" s="1"/>
  <c r="BR41" i="3"/>
  <c r="BS41" i="3" s="1"/>
  <c r="BK42" i="3" s="1"/>
  <c r="S41" i="3"/>
  <c r="U41" i="3" s="1"/>
  <c r="BB42" i="3"/>
  <c r="BC42" i="3" s="1"/>
  <c r="BD42" i="3" s="1"/>
  <c r="AV43" i="3" s="1"/>
  <c r="BA42" i="3"/>
  <c r="AL41" i="3"/>
  <c r="AM41" i="3"/>
  <c r="K43" i="3"/>
  <c r="C44" i="3" s="1"/>
  <c r="D44" i="3" s="1"/>
  <c r="B126" i="3"/>
  <c r="O125" i="3"/>
  <c r="N125" i="3"/>
  <c r="E121" i="7"/>
  <c r="EE126" i="3" l="1"/>
  <c r="ED126" i="3"/>
  <c r="DO126" i="3"/>
  <c r="DP126" i="3"/>
  <c r="DA126" i="3"/>
  <c r="CZ126" i="3"/>
  <c r="CK126" i="3"/>
  <c r="CL126" i="3"/>
  <c r="BW126" i="3"/>
  <c r="BV126" i="3"/>
  <c r="BH126" i="3"/>
  <c r="BG126" i="3"/>
  <c r="AS126" i="3"/>
  <c r="AR126" i="3"/>
  <c r="AC126" i="3"/>
  <c r="AD126" i="3"/>
  <c r="G126" i="3"/>
  <c r="CH40" i="3"/>
  <c r="BZ41" i="3" s="1"/>
  <c r="CA41" i="3" s="1"/>
  <c r="EA42" i="3"/>
  <c r="DS43" i="3" s="1"/>
  <c r="DU43" i="3" s="1"/>
  <c r="DF42" i="3"/>
  <c r="DE42" i="3"/>
  <c r="CW38" i="3"/>
  <c r="CO39" i="3" s="1"/>
  <c r="CQ39" i="3" s="1"/>
  <c r="DM41" i="3"/>
  <c r="BT41" i="3"/>
  <c r="BM42" i="3"/>
  <c r="BL42" i="3"/>
  <c r="AX43" i="3"/>
  <c r="AW43" i="3"/>
  <c r="BE42" i="3"/>
  <c r="E44" i="3"/>
  <c r="F44" i="3" s="1"/>
  <c r="AN41" i="3"/>
  <c r="AP41" i="3" s="1"/>
  <c r="X41" i="3"/>
  <c r="Y41" i="3" s="1"/>
  <c r="W41" i="3"/>
  <c r="B127" i="3"/>
  <c r="O126" i="3"/>
  <c r="N126" i="3"/>
  <c r="E122" i="7"/>
  <c r="EE127" i="3" l="1"/>
  <c r="ED127" i="3"/>
  <c r="DP127" i="3"/>
  <c r="DA127" i="3"/>
  <c r="CZ127" i="3"/>
  <c r="DO127" i="3"/>
  <c r="CL127" i="3"/>
  <c r="CK127" i="3"/>
  <c r="BG127" i="3"/>
  <c r="BW127" i="3"/>
  <c r="BV127" i="3"/>
  <c r="BH127" i="3"/>
  <c r="AR127" i="3"/>
  <c r="AS127" i="3"/>
  <c r="AD127" i="3"/>
  <c r="AC127" i="3"/>
  <c r="G127" i="3"/>
  <c r="CB41" i="3"/>
  <c r="CC41" i="3" s="1"/>
  <c r="DT43" i="3"/>
  <c r="DV43" i="3" s="1"/>
  <c r="CP39" i="3"/>
  <c r="CR39" i="3" s="1"/>
  <c r="DG42" i="3"/>
  <c r="BN42" i="3"/>
  <c r="AY43" i="3"/>
  <c r="AO41" i="3"/>
  <c r="AG42" i="3" s="1"/>
  <c r="Z41" i="3"/>
  <c r="R42" i="3" s="1"/>
  <c r="T42" i="3" s="1"/>
  <c r="AA41" i="3"/>
  <c r="H44" i="3"/>
  <c r="I44" i="3"/>
  <c r="B128" i="3"/>
  <c r="O127" i="3"/>
  <c r="N127" i="3"/>
  <c r="E123" i="7"/>
  <c r="EE128" i="3" l="1"/>
  <c r="ED128" i="3"/>
  <c r="DO128" i="3"/>
  <c r="DP128" i="3"/>
  <c r="DA128" i="3"/>
  <c r="CZ128" i="3"/>
  <c r="CL128" i="3"/>
  <c r="CK128" i="3"/>
  <c r="BH128" i="3"/>
  <c r="BG128" i="3"/>
  <c r="BW128" i="3"/>
  <c r="BV128" i="3"/>
  <c r="AS128" i="3"/>
  <c r="AR128" i="3"/>
  <c r="AD128" i="3"/>
  <c r="AC128" i="3"/>
  <c r="G128" i="3"/>
  <c r="DY43" i="3"/>
  <c r="DZ43" i="3" s="1"/>
  <c r="EA43" i="3" s="1"/>
  <c r="DS44" i="3" s="1"/>
  <c r="DX43" i="3"/>
  <c r="DI42" i="3"/>
  <c r="DJ42" i="3"/>
  <c r="CT39" i="3"/>
  <c r="CU39" i="3"/>
  <c r="CV39" i="3" s="1"/>
  <c r="CW39" i="3" s="1"/>
  <c r="CO40" i="3" s="1"/>
  <c r="CF41" i="3"/>
  <c r="CE41" i="3"/>
  <c r="BP42" i="3"/>
  <c r="BQ42" i="3"/>
  <c r="BR42" i="3" s="1"/>
  <c r="S42" i="3"/>
  <c r="U42" i="3" s="1"/>
  <c r="BA43" i="3"/>
  <c r="BB43" i="3"/>
  <c r="AI42" i="3"/>
  <c r="AH42" i="3"/>
  <c r="J44" i="3"/>
  <c r="K44" i="3" s="1"/>
  <c r="C45" i="3" s="1"/>
  <c r="B129" i="3"/>
  <c r="O128" i="3"/>
  <c r="N128" i="3"/>
  <c r="E124" i="7"/>
  <c r="ED129" i="3" l="1"/>
  <c r="EE129" i="3"/>
  <c r="DP129" i="3"/>
  <c r="DO129" i="3"/>
  <c r="CZ129" i="3"/>
  <c r="DA129" i="3"/>
  <c r="CL129" i="3"/>
  <c r="CK129" i="3"/>
  <c r="BV129" i="3"/>
  <c r="BH129" i="3"/>
  <c r="BG129" i="3"/>
  <c r="BW129" i="3"/>
  <c r="AS129" i="3"/>
  <c r="AR129" i="3"/>
  <c r="AD129" i="3"/>
  <c r="AC129" i="3"/>
  <c r="G129" i="3"/>
  <c r="DU44" i="3"/>
  <c r="DT44" i="3"/>
  <c r="EB43" i="3"/>
  <c r="DK42" i="3"/>
  <c r="DM42" i="3" s="1"/>
  <c r="CQ40" i="3"/>
  <c r="CP40" i="3"/>
  <c r="CX39" i="3"/>
  <c r="CG41" i="3"/>
  <c r="CH41" i="3" s="1"/>
  <c r="BZ42" i="3" s="1"/>
  <c r="BT42" i="3"/>
  <c r="BS42" i="3"/>
  <c r="BK43" i="3" s="1"/>
  <c r="BC43" i="3"/>
  <c r="BD43" i="3" s="1"/>
  <c r="AV44" i="3" s="1"/>
  <c r="AJ42" i="3"/>
  <c r="W42" i="3"/>
  <c r="X42" i="3"/>
  <c r="D45" i="3"/>
  <c r="E45" i="3"/>
  <c r="L44" i="3"/>
  <c r="B130" i="3"/>
  <c r="O129" i="3"/>
  <c r="N129" i="3"/>
  <c r="E125" i="7"/>
  <c r="EE130" i="3" l="1"/>
  <c r="ED130" i="3"/>
  <c r="DO130" i="3"/>
  <c r="DP130" i="3"/>
  <c r="DA130" i="3"/>
  <c r="CZ130" i="3"/>
  <c r="CK130" i="3"/>
  <c r="CL130" i="3"/>
  <c r="BW130" i="3"/>
  <c r="BV130" i="3"/>
  <c r="BH130" i="3"/>
  <c r="BG130" i="3"/>
  <c r="AS130" i="3"/>
  <c r="AR130" i="3"/>
  <c r="AC130" i="3"/>
  <c r="AD130" i="3"/>
  <c r="G130" i="3"/>
  <c r="DL42" i="3"/>
  <c r="DD43" i="3" s="1"/>
  <c r="DE43" i="3" s="1"/>
  <c r="BE43" i="3"/>
  <c r="DV44" i="3"/>
  <c r="CR40" i="3"/>
  <c r="CA42" i="3"/>
  <c r="CB42" i="3"/>
  <c r="CI41" i="3"/>
  <c r="BL43" i="3"/>
  <c r="BM43" i="3"/>
  <c r="AW44" i="3"/>
  <c r="AX44" i="3"/>
  <c r="AM42" i="3"/>
  <c r="AN42" i="3" s="1"/>
  <c r="AO42" i="3" s="1"/>
  <c r="AG43" i="3" s="1"/>
  <c r="AL42" i="3"/>
  <c r="Y42" i="3"/>
  <c r="Z42" i="3" s="1"/>
  <c r="R43" i="3" s="1"/>
  <c r="F45" i="3"/>
  <c r="O130" i="3"/>
  <c r="N130" i="3"/>
  <c r="E126" i="7"/>
  <c r="DF43" i="3" l="1"/>
  <c r="DG43" i="3" s="1"/>
  <c r="DY44" i="3"/>
  <c r="DZ44" i="3" s="1"/>
  <c r="EA44" i="3" s="1"/>
  <c r="DS45" i="3" s="1"/>
  <c r="DX44" i="3"/>
  <c r="CU40" i="3"/>
  <c r="CV40" i="3" s="1"/>
  <c r="CT40" i="3"/>
  <c r="CC42" i="3"/>
  <c r="BN43" i="3"/>
  <c r="AY44" i="3"/>
  <c r="AH43" i="3"/>
  <c r="AI43" i="3"/>
  <c r="AP42" i="3"/>
  <c r="T43" i="3"/>
  <c r="S43" i="3"/>
  <c r="AA42" i="3"/>
  <c r="I45" i="3"/>
  <c r="H45" i="3"/>
  <c r="E127" i="7"/>
  <c r="DU45" i="3" l="1"/>
  <c r="DT45" i="3"/>
  <c r="EB44" i="3"/>
  <c r="DJ43" i="3"/>
  <c r="DK43" i="3" s="1"/>
  <c r="DI43" i="3"/>
  <c r="CX40" i="3"/>
  <c r="CW40" i="3"/>
  <c r="CO41" i="3" s="1"/>
  <c r="CF42" i="3"/>
  <c r="CE42" i="3"/>
  <c r="BP43" i="3"/>
  <c r="BQ43" i="3"/>
  <c r="BB44" i="3"/>
  <c r="BA44" i="3"/>
  <c r="AJ43" i="3"/>
  <c r="U43" i="3"/>
  <c r="J45" i="3"/>
  <c r="K45" i="3" s="1"/>
  <c r="C46" i="3" s="1"/>
  <c r="E128" i="7"/>
  <c r="DV45" i="3" l="1"/>
  <c r="DM43" i="3"/>
  <c r="DL43" i="3"/>
  <c r="DD44" i="3" s="1"/>
  <c r="CP41" i="3"/>
  <c r="CQ41" i="3"/>
  <c r="CG42" i="3"/>
  <c r="CI42" i="3" s="1"/>
  <c r="BR43" i="3"/>
  <c r="BT43" i="3" s="1"/>
  <c r="BC44" i="3"/>
  <c r="BE44" i="3" s="1"/>
  <c r="AM43" i="3"/>
  <c r="AN43" i="3" s="1"/>
  <c r="AL43" i="3"/>
  <c r="W43" i="3"/>
  <c r="X43" i="3"/>
  <c r="D46" i="3"/>
  <c r="E46" i="3"/>
  <c r="L45" i="3"/>
  <c r="E129" i="7"/>
  <c r="CY15" i="3" l="1"/>
  <c r="CJ15" i="3"/>
  <c r="BU15" i="3"/>
  <c r="M15" i="3"/>
  <c r="DN15" i="3"/>
  <c r="BF15" i="3"/>
  <c r="AB15" i="3"/>
  <c r="EC15" i="3"/>
  <c r="AQ15" i="3"/>
  <c r="DY45" i="3"/>
  <c r="DZ45" i="3" s="1"/>
  <c r="DX45" i="3"/>
  <c r="DE44" i="3"/>
  <c r="DF44" i="3"/>
  <c r="CR41" i="3"/>
  <c r="CH42" i="3"/>
  <c r="BZ43" i="3" s="1"/>
  <c r="BS43" i="3"/>
  <c r="BK44" i="3" s="1"/>
  <c r="BD44" i="3"/>
  <c r="AV45" i="3" s="1"/>
  <c r="AP43" i="3"/>
  <c r="AO43" i="3"/>
  <c r="AG44" i="3" s="1"/>
  <c r="Y43" i="3"/>
  <c r="AA43" i="3" s="1"/>
  <c r="F46" i="3"/>
  <c r="E130" i="7"/>
  <c r="EB45" i="3" l="1"/>
  <c r="EA45" i="3"/>
  <c r="DS46" i="3" s="1"/>
  <c r="DG44" i="3"/>
  <c r="CU41" i="3"/>
  <c r="CT41" i="3"/>
  <c r="CA43" i="3"/>
  <c r="CB43" i="3"/>
  <c r="BL44" i="3"/>
  <c r="BM44" i="3"/>
  <c r="Z43" i="3"/>
  <c r="R44" i="3" s="1"/>
  <c r="S44" i="3" s="1"/>
  <c r="AW45" i="3"/>
  <c r="AX45" i="3"/>
  <c r="AI44" i="3"/>
  <c r="AH44" i="3"/>
  <c r="H46" i="3"/>
  <c r="I46" i="3"/>
  <c r="E131" i="7"/>
  <c r="DU46" i="3" l="1"/>
  <c r="DT46" i="3"/>
  <c r="DJ44" i="3"/>
  <c r="DK44" i="3" s="1"/>
  <c r="DL44" i="3" s="1"/>
  <c r="DD45" i="3" s="1"/>
  <c r="DI44" i="3"/>
  <c r="T44" i="3"/>
  <c r="U44" i="3" s="1"/>
  <c r="CV41" i="3"/>
  <c r="CW41" i="3" s="1"/>
  <c r="CO42" i="3" s="1"/>
  <c r="CC43" i="3"/>
  <c r="BN44" i="3"/>
  <c r="AY45" i="3"/>
  <c r="AJ44" i="3"/>
  <c r="J46" i="3"/>
  <c r="K46" i="3" s="1"/>
  <c r="C47" i="3" s="1"/>
  <c r="E132" i="7"/>
  <c r="DV46" i="3" l="1"/>
  <c r="DF45" i="3"/>
  <c r="DE45" i="3"/>
  <c r="DM44" i="3"/>
  <c r="CQ42" i="3"/>
  <c r="CP42" i="3"/>
  <c r="CX41" i="3"/>
  <c r="CE43" i="3"/>
  <c r="CF43" i="3"/>
  <c r="BP44" i="3"/>
  <c r="BQ44" i="3"/>
  <c r="BA45" i="3"/>
  <c r="BB45" i="3"/>
  <c r="AL44" i="3"/>
  <c r="AM44" i="3"/>
  <c r="X44" i="3"/>
  <c r="W44" i="3"/>
  <c r="D47" i="3"/>
  <c r="E47" i="3"/>
  <c r="L46" i="3"/>
  <c r="E133" i="7"/>
  <c r="DY46" i="3" l="1"/>
  <c r="DZ46" i="3" s="1"/>
  <c r="EA46" i="3" s="1"/>
  <c r="DS47" i="3" s="1"/>
  <c r="DX46" i="3"/>
  <c r="DG45" i="3"/>
  <c r="CR42" i="3"/>
  <c r="CG43" i="3"/>
  <c r="CI43" i="3" s="1"/>
  <c r="BR44" i="3"/>
  <c r="BT44" i="3" s="1"/>
  <c r="BC45" i="3"/>
  <c r="BD45" i="3" s="1"/>
  <c r="AV46" i="3" s="1"/>
  <c r="Y44" i="3"/>
  <c r="Z44" i="3" s="1"/>
  <c r="R45" i="3" s="1"/>
  <c r="AN44" i="3"/>
  <c r="AP44" i="3" s="1"/>
  <c r="F47" i="3"/>
  <c r="E134" i="7"/>
  <c r="DU47" i="3" l="1"/>
  <c r="DT47" i="3"/>
  <c r="EB46" i="3"/>
  <c r="DI45" i="3"/>
  <c r="DJ45" i="3"/>
  <c r="CT42" i="3"/>
  <c r="CU42" i="3"/>
  <c r="CV42" i="3" s="1"/>
  <c r="CW42" i="3" s="1"/>
  <c r="CO43" i="3" s="1"/>
  <c r="CH43" i="3"/>
  <c r="BZ44" i="3" s="1"/>
  <c r="BS44" i="3"/>
  <c r="BK45" i="3" s="1"/>
  <c r="AA44" i="3"/>
  <c r="AX46" i="3"/>
  <c r="AW46" i="3"/>
  <c r="BE45" i="3"/>
  <c r="T45" i="3"/>
  <c r="S45" i="3"/>
  <c r="AO44" i="3"/>
  <c r="AG45" i="3" s="1"/>
  <c r="H47" i="3"/>
  <c r="I47" i="3"/>
  <c r="E135" i="7"/>
  <c r="DV47" i="3" l="1"/>
  <c r="DK45" i="3"/>
  <c r="DM45" i="3" s="1"/>
  <c r="CQ43" i="3"/>
  <c r="CP43" i="3"/>
  <c r="CX42" i="3"/>
  <c r="CB44" i="3"/>
  <c r="CA44" i="3"/>
  <c r="U45" i="3"/>
  <c r="X45" i="3" s="1"/>
  <c r="BM45" i="3"/>
  <c r="BL45" i="3"/>
  <c r="AY46" i="3"/>
  <c r="AH45" i="3"/>
  <c r="AI45" i="3"/>
  <c r="J47" i="3"/>
  <c r="K47" i="3" s="1"/>
  <c r="C48" i="3" s="1"/>
  <c r="E136" i="7"/>
  <c r="W45" i="3" l="1"/>
  <c r="DL45" i="3"/>
  <c r="DD46" i="3" s="1"/>
  <c r="DE46" i="3" s="1"/>
  <c r="DY47" i="3"/>
  <c r="DZ47" i="3" s="1"/>
  <c r="DX47" i="3"/>
  <c r="CR43" i="3"/>
  <c r="CC44" i="3"/>
  <c r="BN45" i="3"/>
  <c r="BA46" i="3"/>
  <c r="AZ46" i="3"/>
  <c r="BB46" i="3" s="1"/>
  <c r="BC46" i="3" s="1"/>
  <c r="AJ45" i="3"/>
  <c r="Y45" i="3"/>
  <c r="Z45" i="3" s="1"/>
  <c r="R46" i="3" s="1"/>
  <c r="D48" i="3"/>
  <c r="E48" i="3"/>
  <c r="L47" i="3"/>
  <c r="E137" i="7"/>
  <c r="DF46" i="3" l="1"/>
  <c r="DG46" i="3" s="1"/>
  <c r="EB47" i="3"/>
  <c r="EA47" i="3"/>
  <c r="DS48" i="3" s="1"/>
  <c r="CU43" i="3"/>
  <c r="CV43" i="3" s="1"/>
  <c r="CT43" i="3"/>
  <c r="CE44" i="3"/>
  <c r="CF44" i="3"/>
  <c r="BP45" i="3"/>
  <c r="BQ45" i="3"/>
  <c r="BR45" i="3" s="1"/>
  <c r="BD46" i="3"/>
  <c r="AV47" i="3" s="1"/>
  <c r="BE46" i="3"/>
  <c r="AM45" i="3"/>
  <c r="AN45" i="3" s="1"/>
  <c r="AO45" i="3" s="1"/>
  <c r="AG46" i="3" s="1"/>
  <c r="AL45" i="3"/>
  <c r="T46" i="3"/>
  <c r="S46" i="3"/>
  <c r="AA45" i="3"/>
  <c r="F48" i="3"/>
  <c r="E138" i="7"/>
  <c r="DU48" i="3" l="1"/>
  <c r="DT48" i="3"/>
  <c r="DJ46" i="3"/>
  <c r="DK46" i="3" s="1"/>
  <c r="DI46" i="3"/>
  <c r="CX43" i="3"/>
  <c r="CW43" i="3"/>
  <c r="CO44" i="3" s="1"/>
  <c r="CG44" i="3"/>
  <c r="CI44" i="3" s="1"/>
  <c r="BT45" i="3"/>
  <c r="BS45" i="3"/>
  <c r="BK46" i="3" s="1"/>
  <c r="AW47" i="3"/>
  <c r="AX47" i="3"/>
  <c r="AI46" i="3"/>
  <c r="AH46" i="3"/>
  <c r="AP45" i="3"/>
  <c r="U46" i="3"/>
  <c r="I48" i="3"/>
  <c r="J48" i="3" s="1"/>
  <c r="L48" i="3" s="1"/>
  <c r="H48" i="3"/>
  <c r="E139" i="7"/>
  <c r="DV48" i="3" l="1"/>
  <c r="CH44" i="3"/>
  <c r="BZ45" i="3" s="1"/>
  <c r="CA45" i="3" s="1"/>
  <c r="DM46" i="3"/>
  <c r="DL46" i="3"/>
  <c r="DD47" i="3" s="1"/>
  <c r="CP44" i="3"/>
  <c r="CQ44" i="3"/>
  <c r="BL46" i="3"/>
  <c r="BM46" i="3"/>
  <c r="AY47" i="3"/>
  <c r="AJ46" i="3"/>
  <c r="W46" i="3"/>
  <c r="X46" i="3"/>
  <c r="Y46" i="3" s="1"/>
  <c r="K48" i="3"/>
  <c r="C49" i="3" s="1"/>
  <c r="E140" i="7"/>
  <c r="DY48" i="3" l="1"/>
  <c r="DZ48" i="3" s="1"/>
  <c r="DX48" i="3"/>
  <c r="CB45" i="3"/>
  <c r="CC45" i="3" s="1"/>
  <c r="DE47" i="3"/>
  <c r="DF47" i="3"/>
  <c r="CR44" i="3"/>
  <c r="BN46" i="3"/>
  <c r="BB47" i="3"/>
  <c r="BA47" i="3"/>
  <c r="AL46" i="3"/>
  <c r="AM46" i="3"/>
  <c r="AA46" i="3"/>
  <c r="Z46" i="3"/>
  <c r="R47" i="3" s="1"/>
  <c r="D49" i="3"/>
  <c r="E49" i="3"/>
  <c r="E141" i="7"/>
  <c r="EB48" i="3" l="1"/>
  <c r="EA48" i="3"/>
  <c r="DS49" i="3" s="1"/>
  <c r="DG47" i="3"/>
  <c r="CU44" i="3"/>
  <c r="CT44" i="3"/>
  <c r="CF45" i="3"/>
  <c r="CG45" i="3" s="1"/>
  <c r="CE45" i="3"/>
  <c r="BO46" i="3"/>
  <c r="BQ46" i="3" s="1"/>
  <c r="BP46" i="3"/>
  <c r="BC47" i="3"/>
  <c r="BE47" i="3" s="1"/>
  <c r="AN46" i="3"/>
  <c r="AP46" i="3" s="1"/>
  <c r="T47" i="3"/>
  <c r="S47" i="3"/>
  <c r="F49" i="3"/>
  <c r="E142" i="7"/>
  <c r="DU49" i="3" l="1"/>
  <c r="DT49" i="3"/>
  <c r="CH45" i="3"/>
  <c r="BZ46" i="3" s="1"/>
  <c r="CA46" i="3" s="1"/>
  <c r="DJ47" i="3"/>
  <c r="DK47" i="3" s="1"/>
  <c r="DL47" i="3" s="1"/>
  <c r="DD48" i="3" s="1"/>
  <c r="DI47" i="3"/>
  <c r="CV44" i="3"/>
  <c r="CW44" i="3" s="1"/>
  <c r="CO45" i="3" s="1"/>
  <c r="CI45" i="3"/>
  <c r="BR46" i="3"/>
  <c r="BS46" i="3" s="1"/>
  <c r="BK47" i="3" s="1"/>
  <c r="BD47" i="3"/>
  <c r="AV48" i="3" s="1"/>
  <c r="AO46" i="3"/>
  <c r="AG47" i="3" s="1"/>
  <c r="U47" i="3"/>
  <c r="H49" i="3"/>
  <c r="I49" i="3"/>
  <c r="E143" i="7"/>
  <c r="CB46" i="3" l="1"/>
  <c r="CC46" i="3" s="1"/>
  <c r="DV49" i="3"/>
  <c r="DF48" i="3"/>
  <c r="DE48" i="3"/>
  <c r="DM47" i="3"/>
  <c r="CQ45" i="3"/>
  <c r="CP45" i="3"/>
  <c r="CX44" i="3"/>
  <c r="BT46" i="3"/>
  <c r="BL47" i="3"/>
  <c r="BM47" i="3"/>
  <c r="AW48" i="3"/>
  <c r="AX48" i="3"/>
  <c r="AI47" i="3"/>
  <c r="AH47" i="3"/>
  <c r="X47" i="3"/>
  <c r="Y47" i="3" s="1"/>
  <c r="W47" i="3"/>
  <c r="J49" i="3"/>
  <c r="K49" i="3" s="1"/>
  <c r="C50" i="3" s="1"/>
  <c r="E144" i="7"/>
  <c r="DY49" i="3" l="1"/>
  <c r="DZ49" i="3" s="1"/>
  <c r="EA49" i="3" s="1"/>
  <c r="DS50" i="3" s="1"/>
  <c r="DX49" i="3"/>
  <c r="DG48" i="3"/>
  <c r="CR45" i="3"/>
  <c r="CD46" i="3"/>
  <c r="CF46" i="3" s="1"/>
  <c r="CE46" i="3"/>
  <c r="Z47" i="3"/>
  <c r="R48" i="3" s="1"/>
  <c r="T48" i="3" s="1"/>
  <c r="BN47" i="3"/>
  <c r="AY48" i="3"/>
  <c r="AJ47" i="3"/>
  <c r="AA47" i="3"/>
  <c r="D50" i="3"/>
  <c r="E50" i="3"/>
  <c r="L49" i="3"/>
  <c r="E145" i="7"/>
  <c r="DU50" i="3" l="1"/>
  <c r="DT50" i="3"/>
  <c r="EB49" i="3"/>
  <c r="DI48" i="3"/>
  <c r="DJ48" i="3"/>
  <c r="CT45" i="3"/>
  <c r="CU45" i="3"/>
  <c r="S48" i="3"/>
  <c r="U48" i="3" s="1"/>
  <c r="CG46" i="3"/>
  <c r="CH46" i="3" s="1"/>
  <c r="BZ47" i="3" s="1"/>
  <c r="BP47" i="3"/>
  <c r="BQ47" i="3"/>
  <c r="BA48" i="3"/>
  <c r="BB48" i="3"/>
  <c r="AL47" i="3"/>
  <c r="AM47" i="3"/>
  <c r="AN47" i="3" s="1"/>
  <c r="F50" i="3"/>
  <c r="E146" i="7"/>
  <c r="DV50" i="3" l="1"/>
  <c r="DK48" i="3"/>
  <c r="DM48" i="3" s="1"/>
  <c r="CV45" i="3"/>
  <c r="CW45" i="3" s="1"/>
  <c r="CO46" i="3" s="1"/>
  <c r="CB47" i="3"/>
  <c r="CA47" i="3"/>
  <c r="CI46" i="3"/>
  <c r="BR47" i="3"/>
  <c r="BS47" i="3" s="1"/>
  <c r="BK48" i="3" s="1"/>
  <c r="BC48" i="3"/>
  <c r="BD48" i="3" s="1"/>
  <c r="AV49" i="3" s="1"/>
  <c r="AP47" i="3"/>
  <c r="AO47" i="3"/>
  <c r="AG48" i="3" s="1"/>
  <c r="X48" i="3"/>
  <c r="W48" i="3"/>
  <c r="I50" i="3"/>
  <c r="J50" i="3" s="1"/>
  <c r="K50" i="3" s="1"/>
  <c r="C51" i="3" s="1"/>
  <c r="H50" i="3"/>
  <c r="E147" i="7"/>
  <c r="DL48" i="3" l="1"/>
  <c r="DD49" i="3" s="1"/>
  <c r="DE49" i="3" s="1"/>
  <c r="DY50" i="3"/>
  <c r="DZ50" i="3" s="1"/>
  <c r="DX50" i="3"/>
  <c r="CQ46" i="3"/>
  <c r="CP46" i="3"/>
  <c r="CX45" i="3"/>
  <c r="BT47" i="3"/>
  <c r="CC47" i="3"/>
  <c r="BM48" i="3"/>
  <c r="BL48" i="3"/>
  <c r="AX49" i="3"/>
  <c r="AW49" i="3"/>
  <c r="BE48" i="3"/>
  <c r="AI48" i="3"/>
  <c r="AH48" i="3"/>
  <c r="Y48" i="3"/>
  <c r="AA48" i="3" s="1"/>
  <c r="D51" i="3"/>
  <c r="E51" i="3"/>
  <c r="L50" i="3"/>
  <c r="E148" i="7"/>
  <c r="DF49" i="3" l="1"/>
  <c r="DG49" i="3" s="1"/>
  <c r="EB50" i="3"/>
  <c r="EA50" i="3"/>
  <c r="DS51" i="3" s="1"/>
  <c r="CR46" i="3"/>
  <c r="CF47" i="3"/>
  <c r="CE47" i="3"/>
  <c r="BN48" i="3"/>
  <c r="AY49" i="3"/>
  <c r="AJ48" i="3"/>
  <c r="Z48" i="3"/>
  <c r="R49" i="3" s="1"/>
  <c r="F51" i="3"/>
  <c r="E149" i="7"/>
  <c r="DU51" i="3" l="1"/>
  <c r="DT51" i="3"/>
  <c r="DJ49" i="3"/>
  <c r="DK49" i="3" s="1"/>
  <c r="DI49" i="3"/>
  <c r="CT46" i="3"/>
  <c r="CU46" i="3"/>
  <c r="CG47" i="3"/>
  <c r="CI47" i="3" s="1"/>
  <c r="BP48" i="3"/>
  <c r="BQ48" i="3"/>
  <c r="BR48" i="3" s="1"/>
  <c r="BA49" i="3"/>
  <c r="BB49" i="3"/>
  <c r="AM48" i="3"/>
  <c r="AN48" i="3" s="1"/>
  <c r="AL48" i="3"/>
  <c r="T49" i="3"/>
  <c r="S49" i="3"/>
  <c r="I51" i="3"/>
  <c r="H51" i="3"/>
  <c r="E150" i="7"/>
  <c r="DV51" i="3" l="1"/>
  <c r="CH47" i="3"/>
  <c r="BZ48" i="3" s="1"/>
  <c r="CA48" i="3" s="1"/>
  <c r="DM49" i="3"/>
  <c r="DL49" i="3"/>
  <c r="DD50" i="3" s="1"/>
  <c r="CV46" i="3"/>
  <c r="CX46" i="3" s="1"/>
  <c r="BT48" i="3"/>
  <c r="BS48" i="3"/>
  <c r="BK49" i="3" s="1"/>
  <c r="AO48" i="3"/>
  <c r="AG49" i="3" s="1"/>
  <c r="AI49" i="3" s="1"/>
  <c r="BC49" i="3"/>
  <c r="BE49" i="3" s="1"/>
  <c r="AP48" i="3"/>
  <c r="U49" i="3"/>
  <c r="J51" i="3"/>
  <c r="K51" i="3" s="1"/>
  <c r="C52" i="3" s="1"/>
  <c r="E151" i="7"/>
  <c r="CB48" i="3" l="1"/>
  <c r="CC48" i="3" s="1"/>
  <c r="BD49" i="3"/>
  <c r="AV50" i="3" s="1"/>
  <c r="AX50" i="3" s="1"/>
  <c r="CW46" i="3"/>
  <c r="CO47" i="3" s="1"/>
  <c r="CP47" i="3" s="1"/>
  <c r="DY51" i="3"/>
  <c r="DX51" i="3"/>
  <c r="DE50" i="3"/>
  <c r="DF50" i="3"/>
  <c r="AH49" i="3"/>
  <c r="AJ49" i="3" s="1"/>
  <c r="BL49" i="3"/>
  <c r="BM49" i="3"/>
  <c r="W49" i="3"/>
  <c r="X49" i="3"/>
  <c r="D52" i="3"/>
  <c r="E52" i="3"/>
  <c r="L51" i="3"/>
  <c r="E152" i="7"/>
  <c r="CQ47" i="3" l="1"/>
  <c r="CR47" i="3" s="1"/>
  <c r="AW50" i="3"/>
  <c r="AY50" i="3" s="1"/>
  <c r="DZ51" i="3"/>
  <c r="EB51" i="3" s="1"/>
  <c r="DG50" i="3"/>
  <c r="CF48" i="3"/>
  <c r="CG48" i="3" s="1"/>
  <c r="CH48" i="3" s="1"/>
  <c r="BZ49" i="3" s="1"/>
  <c r="CE48" i="3"/>
  <c r="BN49" i="3"/>
  <c r="AM49" i="3"/>
  <c r="AN49" i="3" s="1"/>
  <c r="AO49" i="3" s="1"/>
  <c r="AG50" i="3" s="1"/>
  <c r="AL49" i="3"/>
  <c r="F52" i="3"/>
  <c r="H52" i="3" s="1"/>
  <c r="Y49" i="3"/>
  <c r="AA49" i="3" s="1"/>
  <c r="E153" i="7"/>
  <c r="EA51" i="3" l="1"/>
  <c r="DS52" i="3" s="1"/>
  <c r="DJ50" i="3"/>
  <c r="DK50" i="3" s="1"/>
  <c r="DL50" i="3" s="1"/>
  <c r="DD51" i="3" s="1"/>
  <c r="DI50" i="3"/>
  <c r="CU47" i="3"/>
  <c r="CT47" i="3"/>
  <c r="CB49" i="3"/>
  <c r="CA49" i="3"/>
  <c r="CI48" i="3"/>
  <c r="BQ49" i="3"/>
  <c r="BP49" i="3"/>
  <c r="BB50" i="3"/>
  <c r="BA50" i="3"/>
  <c r="AI50" i="3"/>
  <c r="AH50" i="3"/>
  <c r="I52" i="3"/>
  <c r="J52" i="3" s="1"/>
  <c r="L52" i="3" s="1"/>
  <c r="Z49" i="3"/>
  <c r="R50" i="3" s="1"/>
  <c r="S50" i="3" s="1"/>
  <c r="AP49" i="3"/>
  <c r="E154" i="7"/>
  <c r="DU52" i="3" l="1"/>
  <c r="DT52" i="3"/>
  <c r="DF51" i="3"/>
  <c r="DE51" i="3"/>
  <c r="T50" i="3"/>
  <c r="U50" i="3" s="1"/>
  <c r="CV47" i="3"/>
  <c r="CW47" i="3" s="1"/>
  <c r="CO48" i="3" s="1"/>
  <c r="DM50" i="3"/>
  <c r="CC49" i="3"/>
  <c r="K52" i="3"/>
  <c r="C53" i="3" s="1"/>
  <c r="D53" i="3" s="1"/>
  <c r="BR49" i="3"/>
  <c r="BS49" i="3" s="1"/>
  <c r="BK50" i="3" s="1"/>
  <c r="BC50" i="3"/>
  <c r="BE50" i="3" s="1"/>
  <c r="AJ50" i="3"/>
  <c r="E155" i="7"/>
  <c r="DV52" i="3" l="1"/>
  <c r="CQ48" i="3"/>
  <c r="CP48" i="3"/>
  <c r="DG51" i="3"/>
  <c r="CX47" i="3"/>
  <c r="E53" i="3"/>
  <c r="F53" i="3" s="1"/>
  <c r="I53" i="3" s="1"/>
  <c r="J53" i="3" s="1"/>
  <c r="K53" i="3" s="1"/>
  <c r="C54" i="3" s="1"/>
  <c r="E54" i="3" s="1"/>
  <c r="BD50" i="3"/>
  <c r="AV51" i="3" s="1"/>
  <c r="AW51" i="3" s="1"/>
  <c r="CE49" i="3"/>
  <c r="CF49" i="3"/>
  <c r="BL50" i="3"/>
  <c r="BM50" i="3"/>
  <c r="BT49" i="3"/>
  <c r="AL50" i="3"/>
  <c r="AM50" i="3"/>
  <c r="X50" i="3"/>
  <c r="Y50" i="3" s="1"/>
  <c r="Z50" i="3" s="1"/>
  <c r="R51" i="3" s="1"/>
  <c r="W50" i="3"/>
  <c r="E156" i="7"/>
  <c r="AX51" i="3" l="1"/>
  <c r="AY51" i="3" s="1"/>
  <c r="CR48" i="3"/>
  <c r="CT48" i="3" s="1"/>
  <c r="L53" i="3"/>
  <c r="H53" i="3"/>
  <c r="DY52" i="3"/>
  <c r="DX52" i="3"/>
  <c r="DI51" i="3"/>
  <c r="DJ51" i="3"/>
  <c r="D54" i="3"/>
  <c r="F54" i="3" s="1"/>
  <c r="CG49" i="3"/>
  <c r="CI49" i="3" s="1"/>
  <c r="BN50" i="3"/>
  <c r="AN50" i="3"/>
  <c r="AP50" i="3" s="1"/>
  <c r="T51" i="3"/>
  <c r="S51" i="3"/>
  <c r="AA50" i="3"/>
  <c r="E157" i="7"/>
  <c r="CU48" i="3" l="1"/>
  <c r="CV48" i="3" s="1"/>
  <c r="CX48" i="3" s="1"/>
  <c r="DZ52" i="3"/>
  <c r="EA52" i="3" s="1"/>
  <c r="DS53" i="3" s="1"/>
  <c r="AO50" i="3"/>
  <c r="AG51" i="3" s="1"/>
  <c r="AH51" i="3" s="1"/>
  <c r="DK51" i="3"/>
  <c r="DM51" i="3" s="1"/>
  <c r="CH49" i="3"/>
  <c r="BZ50" i="3" s="1"/>
  <c r="CB50" i="3" s="1"/>
  <c r="BP50" i="3"/>
  <c r="BQ50" i="3"/>
  <c r="BB51" i="3"/>
  <c r="BC51" i="3" s="1"/>
  <c r="BD51" i="3" s="1"/>
  <c r="AV52" i="3" s="1"/>
  <c r="BA51" i="3"/>
  <c r="U51" i="3"/>
  <c r="I54" i="3"/>
  <c r="H54" i="3"/>
  <c r="E158" i="7"/>
  <c r="EB52" i="3" l="1"/>
  <c r="CA50" i="3"/>
  <c r="CC50" i="3" s="1"/>
  <c r="CW48" i="3"/>
  <c r="CO49" i="3" s="1"/>
  <c r="CQ49" i="3" s="1"/>
  <c r="DU53" i="3"/>
  <c r="DT53" i="3"/>
  <c r="AI51" i="3"/>
  <c r="AJ51" i="3" s="1"/>
  <c r="DL51" i="3"/>
  <c r="DD52" i="3" s="1"/>
  <c r="BR50" i="3"/>
  <c r="BS50" i="3" s="1"/>
  <c r="BK51" i="3" s="1"/>
  <c r="AX52" i="3"/>
  <c r="AW52" i="3"/>
  <c r="BE51" i="3"/>
  <c r="X51" i="3"/>
  <c r="Y51" i="3" s="1"/>
  <c r="W51" i="3"/>
  <c r="J54" i="3"/>
  <c r="K54" i="3" s="1"/>
  <c r="C55" i="3" s="1"/>
  <c r="E159" i="7"/>
  <c r="CY16" i="3" l="1"/>
  <c r="AQ16" i="3"/>
  <c r="AB16" i="3"/>
  <c r="M16" i="3"/>
  <c r="DN16" i="3"/>
  <c r="CJ16" i="3"/>
  <c r="EC16" i="3"/>
  <c r="BF16" i="3"/>
  <c r="BU16" i="3"/>
  <c r="DV53" i="3"/>
  <c r="CP49" i="3"/>
  <c r="CR49" i="3" s="1"/>
  <c r="DF52" i="3"/>
  <c r="DE52" i="3"/>
  <c r="BT50" i="3"/>
  <c r="CF50" i="3"/>
  <c r="CG50" i="3" s="1"/>
  <c r="CE50" i="3"/>
  <c r="BM51" i="3"/>
  <c r="BL51" i="3"/>
  <c r="AY52" i="3"/>
  <c r="AM51" i="3"/>
  <c r="AN51" i="3" s="1"/>
  <c r="AL51" i="3"/>
  <c r="AA51" i="3"/>
  <c r="Z51" i="3"/>
  <c r="R52" i="3" s="1"/>
  <c r="D55" i="3"/>
  <c r="E55" i="3"/>
  <c r="L54" i="3"/>
  <c r="E160" i="7"/>
  <c r="DY53" i="3" l="1"/>
  <c r="DZ53" i="3" s="1"/>
  <c r="DX53" i="3"/>
  <c r="DG52" i="3"/>
  <c r="CU49" i="3"/>
  <c r="CV49" i="3" s="1"/>
  <c r="CT49" i="3"/>
  <c r="CI50" i="3"/>
  <c r="CH50" i="3"/>
  <c r="BZ51" i="3" s="1"/>
  <c r="BN51" i="3"/>
  <c r="AO51" i="3"/>
  <c r="AG52" i="3" s="1"/>
  <c r="AI52" i="3" s="1"/>
  <c r="BB52" i="3"/>
  <c r="BA52" i="3"/>
  <c r="AP51" i="3"/>
  <c r="T52" i="3"/>
  <c r="S52" i="3"/>
  <c r="F55" i="3"/>
  <c r="E161" i="7"/>
  <c r="EB53" i="3" l="1"/>
  <c r="EA53" i="3"/>
  <c r="DS54" i="3" s="1"/>
  <c r="DJ52" i="3"/>
  <c r="DK52" i="3" s="1"/>
  <c r="DI52" i="3"/>
  <c r="CX49" i="3"/>
  <c r="CW49" i="3"/>
  <c r="CO50" i="3" s="1"/>
  <c r="AH52" i="3"/>
  <c r="AJ52" i="3" s="1"/>
  <c r="CA51" i="3"/>
  <c r="CB51" i="3"/>
  <c r="BC52" i="3"/>
  <c r="BD52" i="3" s="1"/>
  <c r="AV53" i="3" s="1"/>
  <c r="BP51" i="3"/>
  <c r="BQ51" i="3"/>
  <c r="BR51" i="3" s="1"/>
  <c r="U52" i="3"/>
  <c r="H55" i="3"/>
  <c r="I55" i="3"/>
  <c r="E162" i="7"/>
  <c r="DU54" i="3" l="1"/>
  <c r="DT54" i="3"/>
  <c r="DM52" i="3"/>
  <c r="DL52" i="3"/>
  <c r="DD53" i="3" s="1"/>
  <c r="CP50" i="3"/>
  <c r="CQ50" i="3"/>
  <c r="BE52" i="3"/>
  <c r="CC51" i="3"/>
  <c r="AX53" i="3"/>
  <c r="AW53" i="3"/>
  <c r="BT51" i="3"/>
  <c r="BS51" i="3"/>
  <c r="BK52" i="3" s="1"/>
  <c r="AL52" i="3"/>
  <c r="AM52" i="3"/>
  <c r="X52" i="3"/>
  <c r="Y52" i="3" s="1"/>
  <c r="Z52" i="3" s="1"/>
  <c r="R53" i="3" s="1"/>
  <c r="W52" i="3"/>
  <c r="J55" i="3"/>
  <c r="K55" i="3" s="1"/>
  <c r="C56" i="3" s="1"/>
  <c r="E163" i="7"/>
  <c r="AY53" i="3" l="1"/>
  <c r="BA53" i="3" s="1"/>
  <c r="DV54" i="3"/>
  <c r="DE53" i="3"/>
  <c r="DF53" i="3"/>
  <c r="CR50" i="3"/>
  <c r="CF51" i="3"/>
  <c r="CG51" i="3" s="1"/>
  <c r="CH51" i="3" s="1"/>
  <c r="BZ52" i="3" s="1"/>
  <c r="CE51" i="3"/>
  <c r="BL52" i="3"/>
  <c r="BM52" i="3"/>
  <c r="AN52" i="3"/>
  <c r="AP52" i="3" s="1"/>
  <c r="S53" i="3"/>
  <c r="T53" i="3"/>
  <c r="AA52" i="3"/>
  <c r="D56" i="3"/>
  <c r="E56" i="3"/>
  <c r="L55" i="3"/>
  <c r="E164" i="7"/>
  <c r="BB53" i="3" l="1"/>
  <c r="BC53" i="3" s="1"/>
  <c r="BE53" i="3" s="1"/>
  <c r="DY54" i="3"/>
  <c r="DX54" i="3"/>
  <c r="DG53" i="3"/>
  <c r="CU50" i="3"/>
  <c r="CT50" i="3"/>
  <c r="CB52" i="3"/>
  <c r="CA52" i="3"/>
  <c r="CI51" i="3"/>
  <c r="BN52" i="3"/>
  <c r="AO52" i="3"/>
  <c r="AG53" i="3" s="1"/>
  <c r="U53" i="3"/>
  <c r="F56" i="3"/>
  <c r="E165" i="7"/>
  <c r="DZ54" i="3" l="1"/>
  <c r="EB54" i="3" s="1"/>
  <c r="BD53" i="3"/>
  <c r="AV54" i="3" s="1"/>
  <c r="AX54" i="3" s="1"/>
  <c r="DJ53" i="3"/>
  <c r="DK53" i="3" s="1"/>
  <c r="DI53" i="3"/>
  <c r="CV50" i="3"/>
  <c r="CW50" i="3" s="1"/>
  <c r="CO51" i="3" s="1"/>
  <c r="CC52" i="3"/>
  <c r="BQ52" i="3"/>
  <c r="BP52" i="3"/>
  <c r="AI53" i="3"/>
  <c r="AH53" i="3"/>
  <c r="X53" i="3"/>
  <c r="Y53" i="3" s="1"/>
  <c r="W53" i="3"/>
  <c r="H56" i="3"/>
  <c r="I56" i="3"/>
  <c r="E166" i="7"/>
  <c r="AW54" i="3" l="1"/>
  <c r="AY54" i="3" s="1"/>
  <c r="EA54" i="3"/>
  <c r="DS55" i="3" s="1"/>
  <c r="DT55" i="3" s="1"/>
  <c r="DL53" i="3"/>
  <c r="DD54" i="3" s="1"/>
  <c r="DE54" i="3" s="1"/>
  <c r="DM53" i="3"/>
  <c r="CQ51" i="3"/>
  <c r="CP51" i="3"/>
  <c r="CX50" i="3"/>
  <c r="CE52" i="3"/>
  <c r="CF52" i="3"/>
  <c r="BR52" i="3"/>
  <c r="BS52" i="3" s="1"/>
  <c r="BK53" i="3" s="1"/>
  <c r="AJ53" i="3"/>
  <c r="Z53" i="3"/>
  <c r="R54" i="3" s="1"/>
  <c r="T54" i="3" s="1"/>
  <c r="AA53" i="3"/>
  <c r="J56" i="3"/>
  <c r="K56" i="3" s="1"/>
  <c r="C57" i="3" s="1"/>
  <c r="E167" i="7"/>
  <c r="DF54" i="3" l="1"/>
  <c r="DG54" i="3" s="1"/>
  <c r="DU55" i="3"/>
  <c r="DV55" i="3" s="1"/>
  <c r="CR51" i="3"/>
  <c r="CG52" i="3"/>
  <c r="CI52" i="3" s="1"/>
  <c r="BL53" i="3"/>
  <c r="BM53" i="3"/>
  <c r="BT52" i="3"/>
  <c r="S54" i="3"/>
  <c r="U54" i="3" s="1"/>
  <c r="BB54" i="3"/>
  <c r="BC54" i="3" s="1"/>
  <c r="BD54" i="3" s="1"/>
  <c r="AV55" i="3" s="1"/>
  <c r="BA54" i="3"/>
  <c r="AM53" i="3"/>
  <c r="AN53" i="3" s="1"/>
  <c r="AO53" i="3" s="1"/>
  <c r="AG54" i="3" s="1"/>
  <c r="AL53" i="3"/>
  <c r="L56" i="3"/>
  <c r="D57" i="3"/>
  <c r="E57" i="3"/>
  <c r="E168" i="7"/>
  <c r="CH52" i="3" l="1"/>
  <c r="BZ53" i="3" s="1"/>
  <c r="CB53" i="3" s="1"/>
  <c r="DY55" i="3"/>
  <c r="DZ55" i="3" s="1"/>
  <c r="EA55" i="3" s="1"/>
  <c r="DS56" i="3" s="1"/>
  <c r="DX55" i="3"/>
  <c r="DI54" i="3"/>
  <c r="DJ54" i="3"/>
  <c r="DK54" i="3" s="1"/>
  <c r="CT51" i="3"/>
  <c r="CU51" i="3"/>
  <c r="BN53" i="3"/>
  <c r="AW55" i="3"/>
  <c r="AX55" i="3"/>
  <c r="BE54" i="3"/>
  <c r="AH54" i="3"/>
  <c r="AI54" i="3"/>
  <c r="AP53" i="3"/>
  <c r="X54" i="3"/>
  <c r="Y54" i="3" s="1"/>
  <c r="W54" i="3"/>
  <c r="F57" i="3"/>
  <c r="E169" i="7"/>
  <c r="CA53" i="3" l="1"/>
  <c r="CC53" i="3" s="1"/>
  <c r="DU56" i="3"/>
  <c r="DT56" i="3"/>
  <c r="EB55" i="3"/>
  <c r="DM54" i="3"/>
  <c r="DL54" i="3"/>
  <c r="DD55" i="3" s="1"/>
  <c r="CV51" i="3"/>
  <c r="CX51" i="3" s="1"/>
  <c r="BP53" i="3"/>
  <c r="BQ53" i="3"/>
  <c r="AY55" i="3"/>
  <c r="AJ54" i="3"/>
  <c r="AA54" i="3"/>
  <c r="Z54" i="3"/>
  <c r="R55" i="3" s="1"/>
  <c r="H57" i="3"/>
  <c r="I57" i="3"/>
  <c r="J57" i="3" s="1"/>
  <c r="K57" i="3" s="1"/>
  <c r="C58" i="3" s="1"/>
  <c r="E58" i="3" s="1"/>
  <c r="E170" i="7"/>
  <c r="CW51" i="3" l="1"/>
  <c r="CO52" i="3" s="1"/>
  <c r="CQ52" i="3" s="1"/>
  <c r="DV56" i="3"/>
  <c r="DF55" i="3"/>
  <c r="DE55" i="3"/>
  <c r="CF53" i="3"/>
  <c r="CG53" i="3" s="1"/>
  <c r="CH53" i="3" s="1"/>
  <c r="BZ54" i="3" s="1"/>
  <c r="CE53" i="3"/>
  <c r="BR53" i="3"/>
  <c r="BT53" i="3" s="1"/>
  <c r="BB55" i="3"/>
  <c r="BC55" i="3" s="1"/>
  <c r="BD55" i="3" s="1"/>
  <c r="AV56" i="3" s="1"/>
  <c r="BA55" i="3"/>
  <c r="AM54" i="3"/>
  <c r="AN54" i="3" s="1"/>
  <c r="AL54" i="3"/>
  <c r="T55" i="3"/>
  <c r="S55" i="3"/>
  <c r="D58" i="3"/>
  <c r="F58" i="3" s="1"/>
  <c r="L57" i="3"/>
  <c r="E171" i="7"/>
  <c r="CP52" i="3" l="1"/>
  <c r="CR52" i="3" s="1"/>
  <c r="DX56" i="3"/>
  <c r="DY56" i="3"/>
  <c r="DZ56" i="3" s="1"/>
  <c r="DG55" i="3"/>
  <c r="CB54" i="3"/>
  <c r="CA54" i="3"/>
  <c r="CI53" i="3"/>
  <c r="BS53" i="3"/>
  <c r="BK54" i="3" s="1"/>
  <c r="AX56" i="3"/>
  <c r="AW56" i="3"/>
  <c r="AO54" i="3"/>
  <c r="AG55" i="3" s="1"/>
  <c r="AI55" i="3" s="1"/>
  <c r="BE55" i="3"/>
  <c r="AP54" i="3"/>
  <c r="U55" i="3"/>
  <c r="H58" i="3"/>
  <c r="I58" i="3"/>
  <c r="E172" i="7"/>
  <c r="EB56" i="3" l="1"/>
  <c r="EA56" i="3"/>
  <c r="DS57" i="3" s="1"/>
  <c r="DJ55" i="3"/>
  <c r="DK55" i="3" s="1"/>
  <c r="DI55" i="3"/>
  <c r="CU52" i="3"/>
  <c r="CV52" i="3" s="1"/>
  <c r="CT52" i="3"/>
  <c r="CC54" i="3"/>
  <c r="AH55" i="3"/>
  <c r="AJ55" i="3" s="1"/>
  <c r="BM54" i="3"/>
  <c r="BL54" i="3"/>
  <c r="AY56" i="3"/>
  <c r="X55" i="3"/>
  <c r="Y55" i="3" s="1"/>
  <c r="W55" i="3"/>
  <c r="J58" i="3"/>
  <c r="K58" i="3" s="1"/>
  <c r="C59" i="3" s="1"/>
  <c r="E173" i="7"/>
  <c r="DU57" i="3" l="1"/>
  <c r="DT57" i="3"/>
  <c r="DM55" i="3"/>
  <c r="DL55" i="3"/>
  <c r="DD56" i="3" s="1"/>
  <c r="CX52" i="3"/>
  <c r="CW52" i="3"/>
  <c r="CO53" i="3" s="1"/>
  <c r="CF54" i="3"/>
  <c r="CG54" i="3" s="1"/>
  <c r="CE54" i="3"/>
  <c r="BN54" i="3"/>
  <c r="BB56" i="3"/>
  <c r="BA56" i="3"/>
  <c r="AL55" i="3"/>
  <c r="AM55" i="3"/>
  <c r="AA55" i="3"/>
  <c r="Z55" i="3"/>
  <c r="R56" i="3" s="1"/>
  <c r="D59" i="3"/>
  <c r="E59" i="3"/>
  <c r="L58" i="3"/>
  <c r="E174" i="7"/>
  <c r="DV57" i="3" l="1"/>
  <c r="DF56" i="3"/>
  <c r="DE56" i="3"/>
  <c r="CQ53" i="3"/>
  <c r="CP53" i="3"/>
  <c r="CI54" i="3"/>
  <c r="CH54" i="3"/>
  <c r="BZ55" i="3" s="1"/>
  <c r="BQ54" i="3"/>
  <c r="BR54" i="3" s="1"/>
  <c r="BP54" i="3"/>
  <c r="BC56" i="3"/>
  <c r="BE56" i="3" s="1"/>
  <c r="AN55" i="3"/>
  <c r="AP55" i="3" s="1"/>
  <c r="T56" i="3"/>
  <c r="S56" i="3"/>
  <c r="F59" i="3"/>
  <c r="E175" i="7"/>
  <c r="DY57" i="3" l="1"/>
  <c r="DZ57" i="3" s="1"/>
  <c r="DX57" i="3"/>
  <c r="DG56" i="3"/>
  <c r="CR53" i="3"/>
  <c r="CB55" i="3"/>
  <c r="CA55" i="3"/>
  <c r="BD56" i="3"/>
  <c r="AV57" i="3" s="1"/>
  <c r="AX57" i="3" s="1"/>
  <c r="BT54" i="3"/>
  <c r="BS54" i="3"/>
  <c r="BK55" i="3" s="1"/>
  <c r="AO55" i="3"/>
  <c r="AG56" i="3" s="1"/>
  <c r="AH56" i="3" s="1"/>
  <c r="U56" i="3"/>
  <c r="H59" i="3"/>
  <c r="I59" i="3"/>
  <c r="J59" i="3" s="1"/>
  <c r="K59" i="3" s="1"/>
  <c r="C60" i="3" s="1"/>
  <c r="E176" i="7"/>
  <c r="EB57" i="3" l="1"/>
  <c r="EA57" i="3"/>
  <c r="DS58" i="3" s="1"/>
  <c r="DJ56" i="3"/>
  <c r="DI56" i="3"/>
  <c r="AW57" i="3"/>
  <c r="AY57" i="3" s="1"/>
  <c r="CU53" i="3"/>
  <c r="CT53" i="3"/>
  <c r="CC55" i="3"/>
  <c r="AI56" i="3"/>
  <c r="AJ56" i="3" s="1"/>
  <c r="BL55" i="3"/>
  <c r="BM55" i="3"/>
  <c r="X56" i="3"/>
  <c r="Y56" i="3" s="1"/>
  <c r="W56" i="3"/>
  <c r="D60" i="3"/>
  <c r="E60" i="3"/>
  <c r="L59" i="3"/>
  <c r="E177" i="7"/>
  <c r="DT58" i="3" l="1"/>
  <c r="DU58" i="3"/>
  <c r="DK56" i="3"/>
  <c r="DM56" i="3" s="1"/>
  <c r="CV53" i="3"/>
  <c r="CX53" i="3" s="1"/>
  <c r="CF55" i="3"/>
  <c r="CG55" i="3" s="1"/>
  <c r="CE55" i="3"/>
  <c r="BN55" i="3"/>
  <c r="BB57" i="3"/>
  <c r="BC57" i="3" s="1"/>
  <c r="BA57" i="3"/>
  <c r="AM56" i="3"/>
  <c r="AN56" i="3" s="1"/>
  <c r="AL56" i="3"/>
  <c r="AA56" i="3"/>
  <c r="Z56" i="3"/>
  <c r="R57" i="3" s="1"/>
  <c r="F60" i="3"/>
  <c r="H60" i="3" s="1"/>
  <c r="E178" i="7"/>
  <c r="DL56" i="3" l="1"/>
  <c r="DD57" i="3" s="1"/>
  <c r="DF57" i="3" s="1"/>
  <c r="CW53" i="3"/>
  <c r="CO54" i="3" s="1"/>
  <c r="CP54" i="3" s="1"/>
  <c r="DV58" i="3"/>
  <c r="CI55" i="3"/>
  <c r="CH55" i="3"/>
  <c r="BZ56" i="3" s="1"/>
  <c r="BQ55" i="3"/>
  <c r="BR55" i="3" s="1"/>
  <c r="BS55" i="3" s="1"/>
  <c r="BK56" i="3" s="1"/>
  <c r="BP55" i="3"/>
  <c r="BE57" i="3"/>
  <c r="BD57" i="3"/>
  <c r="AV58" i="3" s="1"/>
  <c r="AP56" i="3"/>
  <c r="AO56" i="3"/>
  <c r="AG57" i="3" s="1"/>
  <c r="T57" i="3"/>
  <c r="S57" i="3"/>
  <c r="I60" i="3"/>
  <c r="J60" i="3" s="1"/>
  <c r="L60" i="3" s="1"/>
  <c r="E179" i="7"/>
  <c r="CQ54" i="3" l="1"/>
  <c r="CR54" i="3" s="1"/>
  <c r="DE57" i="3"/>
  <c r="DG57" i="3" s="1"/>
  <c r="DX58" i="3"/>
  <c r="DY58" i="3"/>
  <c r="CB56" i="3"/>
  <c r="CA56" i="3"/>
  <c r="BM56" i="3"/>
  <c r="BL56" i="3"/>
  <c r="BT55" i="3"/>
  <c r="AX58" i="3"/>
  <c r="AW58" i="3"/>
  <c r="AI57" i="3"/>
  <c r="AH57" i="3"/>
  <c r="U57" i="3"/>
  <c r="K60" i="3"/>
  <c r="C61" i="3" s="1"/>
  <c r="E180" i="7"/>
  <c r="DZ58" i="3" l="1"/>
  <c r="EA58" i="3" s="1"/>
  <c r="DS59" i="3" s="1"/>
  <c r="DJ57" i="3"/>
  <c r="DK57" i="3" s="1"/>
  <c r="DL57" i="3" s="1"/>
  <c r="DD58" i="3" s="1"/>
  <c r="DI57" i="3"/>
  <c r="CU54" i="3"/>
  <c r="CT54" i="3"/>
  <c r="CC56" i="3"/>
  <c r="BN56" i="3"/>
  <c r="AY58" i="3"/>
  <c r="AJ57" i="3"/>
  <c r="X57" i="3"/>
  <c r="Y57" i="3" s="1"/>
  <c r="Z57" i="3" s="1"/>
  <c r="R58" i="3" s="1"/>
  <c r="W57" i="3"/>
  <c r="D61" i="3"/>
  <c r="E61" i="3"/>
  <c r="E181" i="7"/>
  <c r="DU59" i="3" l="1"/>
  <c r="DT59" i="3"/>
  <c r="EB58" i="3"/>
  <c r="DF58" i="3"/>
  <c r="DE58" i="3"/>
  <c r="DM57" i="3"/>
  <c r="CV54" i="3"/>
  <c r="CX54" i="3" s="1"/>
  <c r="CF56" i="3"/>
  <c r="CG56" i="3" s="1"/>
  <c r="CE56" i="3"/>
  <c r="BQ56" i="3"/>
  <c r="BR56" i="3" s="1"/>
  <c r="BP56" i="3"/>
  <c r="BB58" i="3"/>
  <c r="BC58" i="3" s="1"/>
  <c r="BA58" i="3"/>
  <c r="AM57" i="3"/>
  <c r="AN57" i="3" s="1"/>
  <c r="AL57" i="3"/>
  <c r="T58" i="3"/>
  <c r="S58" i="3"/>
  <c r="AA57" i="3"/>
  <c r="F61" i="3"/>
  <c r="E182" i="7"/>
  <c r="DV59" i="3" l="1"/>
  <c r="DG58" i="3"/>
  <c r="CW54" i="3"/>
  <c r="CO55" i="3" s="1"/>
  <c r="BS56" i="3"/>
  <c r="BK57" i="3" s="1"/>
  <c r="BL57" i="3" s="1"/>
  <c r="CI56" i="3"/>
  <c r="CH56" i="3"/>
  <c r="BZ57" i="3" s="1"/>
  <c r="BT56" i="3"/>
  <c r="BE58" i="3"/>
  <c r="BD58" i="3"/>
  <c r="AV59" i="3" s="1"/>
  <c r="AP57" i="3"/>
  <c r="AO57" i="3"/>
  <c r="AG58" i="3" s="1"/>
  <c r="U58" i="3"/>
  <c r="H61" i="3"/>
  <c r="I61" i="3"/>
  <c r="J61" i="3" s="1"/>
  <c r="K61" i="3" s="1"/>
  <c r="C62" i="3" s="1"/>
  <c r="E62" i="3" s="1"/>
  <c r="E183" i="7"/>
  <c r="DX59" i="3" l="1"/>
  <c r="DY59" i="3"/>
  <c r="DZ59" i="3" s="1"/>
  <c r="DJ58" i="3"/>
  <c r="DK58" i="3" s="1"/>
  <c r="DI58" i="3"/>
  <c r="BM57" i="3"/>
  <c r="BN57" i="3" s="1"/>
  <c r="CP55" i="3"/>
  <c r="CQ55" i="3"/>
  <c r="CB57" i="3"/>
  <c r="CA57" i="3"/>
  <c r="AX59" i="3"/>
  <c r="AW59" i="3"/>
  <c r="AI58" i="3"/>
  <c r="AH58" i="3"/>
  <c r="X58" i="3"/>
  <c r="Y58" i="3" s="1"/>
  <c r="W58" i="3"/>
  <c r="D62" i="3"/>
  <c r="F62" i="3" s="1"/>
  <c r="L61" i="3"/>
  <c r="E184" i="7"/>
  <c r="EB59" i="3" l="1"/>
  <c r="EA59" i="3"/>
  <c r="DS60" i="3" s="1"/>
  <c r="DM58" i="3"/>
  <c r="DL58" i="3"/>
  <c r="DD59" i="3" s="1"/>
  <c r="CR55" i="3"/>
  <c r="CC57" i="3"/>
  <c r="BQ57" i="3"/>
  <c r="BP57" i="3"/>
  <c r="AY59" i="3"/>
  <c r="AJ58" i="3"/>
  <c r="AA58" i="3"/>
  <c r="Z58" i="3"/>
  <c r="R59" i="3" s="1"/>
  <c r="I62" i="3"/>
  <c r="H62" i="3"/>
  <c r="E185" i="7"/>
  <c r="DT60" i="3" l="1"/>
  <c r="DU60" i="3"/>
  <c r="DF59" i="3"/>
  <c r="DE59" i="3"/>
  <c r="CU55" i="3"/>
  <c r="CV55" i="3" s="1"/>
  <c r="CW55" i="3" s="1"/>
  <c r="CO56" i="3" s="1"/>
  <c r="CT55" i="3"/>
  <c r="CF57" i="3"/>
  <c r="CG57" i="3" s="1"/>
  <c r="CH57" i="3" s="1"/>
  <c r="BZ58" i="3" s="1"/>
  <c r="CE57" i="3"/>
  <c r="BR57" i="3"/>
  <c r="BT57" i="3" s="1"/>
  <c r="BA59" i="3"/>
  <c r="BB59" i="3"/>
  <c r="AM58" i="3"/>
  <c r="AL58" i="3"/>
  <c r="T59" i="3"/>
  <c r="S59" i="3"/>
  <c r="J62" i="3"/>
  <c r="K62" i="3" s="1"/>
  <c r="C63" i="3" s="1"/>
  <c r="E186" i="7"/>
  <c r="DV60" i="3" l="1"/>
  <c r="DG59" i="3"/>
  <c r="CQ56" i="3"/>
  <c r="CP56" i="3"/>
  <c r="CX55" i="3"/>
  <c r="CB58" i="3"/>
  <c r="CA58" i="3"/>
  <c r="BS57" i="3"/>
  <c r="BK58" i="3" s="1"/>
  <c r="BL58" i="3" s="1"/>
  <c r="CI57" i="3"/>
  <c r="BC59" i="3"/>
  <c r="BD59" i="3" s="1"/>
  <c r="AV60" i="3" s="1"/>
  <c r="AN58" i="3"/>
  <c r="AO58" i="3" s="1"/>
  <c r="AG59" i="3" s="1"/>
  <c r="U59" i="3"/>
  <c r="L62" i="3"/>
  <c r="D63" i="3"/>
  <c r="E63" i="3"/>
  <c r="E187" i="7"/>
  <c r="DX60" i="3" l="1"/>
  <c r="DY60" i="3"/>
  <c r="DJ59" i="3"/>
  <c r="DK59" i="3" s="1"/>
  <c r="DI59" i="3"/>
  <c r="BM58" i="3"/>
  <c r="BN58" i="3" s="1"/>
  <c r="CR56" i="3"/>
  <c r="CC58" i="3"/>
  <c r="AX60" i="3"/>
  <c r="AW60" i="3"/>
  <c r="BE59" i="3"/>
  <c r="AI59" i="3"/>
  <c r="AH59" i="3"/>
  <c r="AP58" i="3"/>
  <c r="X59" i="3"/>
  <c r="Y59" i="3" s="1"/>
  <c r="W59" i="3"/>
  <c r="F63" i="3"/>
  <c r="E188" i="7"/>
  <c r="DZ60" i="3" l="1"/>
  <c r="EB60" i="3" s="1"/>
  <c r="DM59" i="3"/>
  <c r="DL59" i="3"/>
  <c r="DD60" i="3" s="1"/>
  <c r="CU56" i="3"/>
  <c r="CT56" i="3"/>
  <c r="CF58" i="3"/>
  <c r="CG58" i="3" s="1"/>
  <c r="CE58" i="3"/>
  <c r="BQ58" i="3"/>
  <c r="BR58" i="3" s="1"/>
  <c r="BS58" i="3" s="1"/>
  <c r="BK59" i="3" s="1"/>
  <c r="BP58" i="3"/>
  <c r="AY60" i="3"/>
  <c r="AJ59" i="3"/>
  <c r="AA59" i="3"/>
  <c r="Z59" i="3"/>
  <c r="R60" i="3" s="1"/>
  <c r="H63" i="3"/>
  <c r="I63" i="3"/>
  <c r="E189" i="7"/>
  <c r="EA60" i="3" l="1"/>
  <c r="DS61" i="3" s="1"/>
  <c r="DF60" i="3"/>
  <c r="DE60" i="3"/>
  <c r="CV56" i="3"/>
  <c r="CW56" i="3" s="1"/>
  <c r="CO57" i="3" s="1"/>
  <c r="CI58" i="3"/>
  <c r="CH58" i="3"/>
  <c r="BZ59" i="3" s="1"/>
  <c r="BM59" i="3"/>
  <c r="BL59" i="3"/>
  <c r="BT58" i="3"/>
  <c r="BB60" i="3"/>
  <c r="BA60" i="3"/>
  <c r="AL59" i="3"/>
  <c r="AM59" i="3"/>
  <c r="T60" i="3"/>
  <c r="S60" i="3"/>
  <c r="J63" i="3"/>
  <c r="K63" i="3" s="1"/>
  <c r="C64" i="3" s="1"/>
  <c r="E190" i="7"/>
  <c r="CY17" i="3" l="1"/>
  <c r="AQ17" i="3"/>
  <c r="DN17" i="3"/>
  <c r="CJ17" i="3"/>
  <c r="AB17" i="3"/>
  <c r="EC17" i="3"/>
  <c r="BF17" i="3"/>
  <c r="M17" i="3"/>
  <c r="BU17" i="3"/>
  <c r="DT61" i="3"/>
  <c r="DU61" i="3"/>
  <c r="DG60" i="3"/>
  <c r="CQ57" i="3"/>
  <c r="CP57" i="3"/>
  <c r="CX56" i="3"/>
  <c r="CB59" i="3"/>
  <c r="CA59" i="3"/>
  <c r="BN59" i="3"/>
  <c r="BC60" i="3"/>
  <c r="BE60" i="3" s="1"/>
  <c r="AN59" i="3"/>
  <c r="AP59" i="3" s="1"/>
  <c r="U60" i="3"/>
  <c r="D64" i="3"/>
  <c r="E64" i="3"/>
  <c r="L63" i="3"/>
  <c r="E191" i="7"/>
  <c r="DV61" i="3" l="1"/>
  <c r="DJ60" i="3"/>
  <c r="DK60" i="3" s="1"/>
  <c r="DL60" i="3" s="1"/>
  <c r="DD61" i="3" s="1"/>
  <c r="DI60" i="3"/>
  <c r="BD60" i="3"/>
  <c r="AV61" i="3" s="1"/>
  <c r="AW61" i="3" s="1"/>
  <c r="CR57" i="3"/>
  <c r="CC59" i="3"/>
  <c r="BQ59" i="3"/>
  <c r="BR59" i="3" s="1"/>
  <c r="BP59" i="3"/>
  <c r="AO59" i="3"/>
  <c r="AG60" i="3" s="1"/>
  <c r="X60" i="3"/>
  <c r="Y60" i="3" s="1"/>
  <c r="Z60" i="3" s="1"/>
  <c r="R61" i="3" s="1"/>
  <c r="W60" i="3"/>
  <c r="F64" i="3"/>
  <c r="E192" i="7"/>
  <c r="DY61" i="3" l="1"/>
  <c r="DX61" i="3"/>
  <c r="DF61" i="3"/>
  <c r="DE61" i="3"/>
  <c r="AX61" i="3"/>
  <c r="AY61" i="3" s="1"/>
  <c r="DM60" i="3"/>
  <c r="CU57" i="3"/>
  <c r="CT57" i="3"/>
  <c r="CF59" i="3"/>
  <c r="CG59" i="3" s="1"/>
  <c r="CE59" i="3"/>
  <c r="BT59" i="3"/>
  <c r="BS59" i="3"/>
  <c r="BK60" i="3" s="1"/>
  <c r="AH60" i="3"/>
  <c r="AI60" i="3"/>
  <c r="T61" i="3"/>
  <c r="S61" i="3"/>
  <c r="AA60" i="3"/>
  <c r="H64" i="3"/>
  <c r="I64" i="3"/>
  <c r="J64" i="3" s="1"/>
  <c r="K64" i="3" s="1"/>
  <c r="C65" i="3" s="1"/>
  <c r="E193" i="7"/>
  <c r="DZ61" i="3" l="1"/>
  <c r="EA61" i="3" s="1"/>
  <c r="DS62" i="3" s="1"/>
  <c r="DG61" i="3"/>
  <c r="CV57" i="3"/>
  <c r="CX57" i="3" s="1"/>
  <c r="CI59" i="3"/>
  <c r="CH59" i="3"/>
  <c r="BZ60" i="3" s="1"/>
  <c r="BM60" i="3"/>
  <c r="BL60" i="3"/>
  <c r="BB61" i="3"/>
  <c r="BC61" i="3" s="1"/>
  <c r="BD61" i="3" s="1"/>
  <c r="AV62" i="3" s="1"/>
  <c r="BA61" i="3"/>
  <c r="AJ60" i="3"/>
  <c r="U61" i="3"/>
  <c r="D65" i="3"/>
  <c r="E65" i="3"/>
  <c r="L64" i="3"/>
  <c r="E194" i="7"/>
  <c r="CW57" i="3" l="1"/>
  <c r="CO58" i="3" s="1"/>
  <c r="CP58" i="3" s="1"/>
  <c r="DU62" i="3"/>
  <c r="DT62" i="3"/>
  <c r="EB61" i="3"/>
  <c r="DJ61" i="3"/>
  <c r="DK61" i="3" s="1"/>
  <c r="DI61" i="3"/>
  <c r="CB60" i="3"/>
  <c r="CA60" i="3"/>
  <c r="BN60" i="3"/>
  <c r="AW62" i="3"/>
  <c r="AX62" i="3"/>
  <c r="BE61" i="3"/>
  <c r="AM60" i="3"/>
  <c r="AN60" i="3" s="1"/>
  <c r="AO60" i="3" s="1"/>
  <c r="AG61" i="3" s="1"/>
  <c r="AL60" i="3"/>
  <c r="X61" i="3"/>
  <c r="Y61" i="3" s="1"/>
  <c r="W61" i="3"/>
  <c r="F65" i="3"/>
  <c r="E195" i="7"/>
  <c r="CQ58" i="3" l="1"/>
  <c r="CR58" i="3" s="1"/>
  <c r="DV62" i="3"/>
  <c r="DM61" i="3"/>
  <c r="DL61" i="3"/>
  <c r="DD62" i="3" s="1"/>
  <c r="CC60" i="3"/>
  <c r="BQ60" i="3"/>
  <c r="BR60" i="3" s="1"/>
  <c r="BP60" i="3"/>
  <c r="AY62" i="3"/>
  <c r="AH61" i="3"/>
  <c r="AI61" i="3"/>
  <c r="AP60" i="3"/>
  <c r="AA61" i="3"/>
  <c r="Z61" i="3"/>
  <c r="R62" i="3" s="1"/>
  <c r="H65" i="3"/>
  <c r="I65" i="3"/>
  <c r="E196" i="7"/>
  <c r="DX62" i="3" l="1"/>
  <c r="DY62" i="3"/>
  <c r="DZ62" i="3" s="1"/>
  <c r="DF62" i="3"/>
  <c r="DE62" i="3"/>
  <c r="CU58" i="3"/>
  <c r="CV58" i="3" s="1"/>
  <c r="CW58" i="3" s="1"/>
  <c r="CO59" i="3" s="1"/>
  <c r="CT58" i="3"/>
  <c r="CF60" i="3"/>
  <c r="CG60" i="3" s="1"/>
  <c r="CH60" i="3" s="1"/>
  <c r="BZ61" i="3" s="1"/>
  <c r="CE60" i="3"/>
  <c r="BT60" i="3"/>
  <c r="BS60" i="3"/>
  <c r="BK61" i="3" s="1"/>
  <c r="BB62" i="3"/>
  <c r="BC62" i="3" s="1"/>
  <c r="BA62" i="3"/>
  <c r="AJ61" i="3"/>
  <c r="T62" i="3"/>
  <c r="S62" i="3"/>
  <c r="J65" i="3"/>
  <c r="K65" i="3" s="1"/>
  <c r="C66" i="3" s="1"/>
  <c r="E197" i="7"/>
  <c r="EB62" i="3" l="1"/>
  <c r="EA62" i="3"/>
  <c r="DS63" i="3" s="1"/>
  <c r="DG62" i="3"/>
  <c r="CQ59" i="3"/>
  <c r="CP59" i="3"/>
  <c r="CX58" i="3"/>
  <c r="CB61" i="3"/>
  <c r="CA61" i="3"/>
  <c r="CI60" i="3"/>
  <c r="BM61" i="3"/>
  <c r="BL61" i="3"/>
  <c r="BE62" i="3"/>
  <c r="BD62" i="3"/>
  <c r="AV63" i="3" s="1"/>
  <c r="AM61" i="3"/>
  <c r="AL61" i="3"/>
  <c r="U62" i="3"/>
  <c r="D66" i="3"/>
  <c r="E66" i="3"/>
  <c r="L65" i="3"/>
  <c r="E198" i="7"/>
  <c r="DT63" i="3" l="1"/>
  <c r="DU63" i="3"/>
  <c r="DJ62" i="3"/>
  <c r="DK62" i="3" s="1"/>
  <c r="DI62" i="3"/>
  <c r="CR59" i="3"/>
  <c r="CC61" i="3"/>
  <c r="BN61" i="3"/>
  <c r="AX63" i="3"/>
  <c r="AW63" i="3"/>
  <c r="AN61" i="3"/>
  <c r="AO61" i="3" s="1"/>
  <c r="AG62" i="3" s="1"/>
  <c r="X62" i="3"/>
  <c r="Y62" i="3" s="1"/>
  <c r="W62" i="3"/>
  <c r="F66" i="3"/>
  <c r="E199" i="7"/>
  <c r="DV63" i="3" l="1"/>
  <c r="DM62" i="3"/>
  <c r="DL62" i="3"/>
  <c r="DD63" i="3" s="1"/>
  <c r="CU59" i="3"/>
  <c r="CV59" i="3" s="1"/>
  <c r="CT59" i="3"/>
  <c r="CF61" i="3"/>
  <c r="CG61" i="3" s="1"/>
  <c r="CE61" i="3"/>
  <c r="BQ61" i="3"/>
  <c r="BR61" i="3" s="1"/>
  <c r="BS61" i="3" s="1"/>
  <c r="BK62" i="3" s="1"/>
  <c r="BP61" i="3"/>
  <c r="AY63" i="3"/>
  <c r="AI62" i="3"/>
  <c r="AH62" i="3"/>
  <c r="AP61" i="3"/>
  <c r="AA62" i="3"/>
  <c r="Z62" i="3"/>
  <c r="R63" i="3" s="1"/>
  <c r="H66" i="3"/>
  <c r="I66" i="3"/>
  <c r="E200" i="7"/>
  <c r="DX63" i="3" l="1"/>
  <c r="DY63" i="3"/>
  <c r="DF63" i="3"/>
  <c r="DE63" i="3"/>
  <c r="CX59" i="3"/>
  <c r="CW59" i="3"/>
  <c r="CO60" i="3" s="1"/>
  <c r="CI61" i="3"/>
  <c r="CH61" i="3"/>
  <c r="BZ62" i="3" s="1"/>
  <c r="BM62" i="3"/>
  <c r="BL62" i="3"/>
  <c r="BT61" i="3"/>
  <c r="BB63" i="3"/>
  <c r="BC63" i="3" s="1"/>
  <c r="BA63" i="3"/>
  <c r="AJ62" i="3"/>
  <c r="T63" i="3"/>
  <c r="S63" i="3"/>
  <c r="J66" i="3"/>
  <c r="K66" i="3" s="1"/>
  <c r="C67" i="3" s="1"/>
  <c r="E201" i="7"/>
  <c r="DZ63" i="3" l="1"/>
  <c r="EA63" i="3" s="1"/>
  <c r="DS64" i="3" s="1"/>
  <c r="DG63" i="3"/>
  <c r="CQ60" i="3"/>
  <c r="CP60" i="3"/>
  <c r="CB62" i="3"/>
  <c r="CA62" i="3"/>
  <c r="BN62" i="3"/>
  <c r="BE63" i="3"/>
  <c r="BD63" i="3"/>
  <c r="AV64" i="3" s="1"/>
  <c r="AL62" i="3"/>
  <c r="AM62" i="3"/>
  <c r="AN62" i="3" s="1"/>
  <c r="U63" i="3"/>
  <c r="D67" i="3"/>
  <c r="E67" i="3"/>
  <c r="L66" i="3"/>
  <c r="E202" i="7"/>
  <c r="DT64" i="3" l="1"/>
  <c r="DU64" i="3"/>
  <c r="EB63" i="3"/>
  <c r="DJ63" i="3"/>
  <c r="DK63" i="3" s="1"/>
  <c r="DL63" i="3" s="1"/>
  <c r="DD64" i="3" s="1"/>
  <c r="DI63" i="3"/>
  <c r="CR60" i="3"/>
  <c r="CC62" i="3"/>
  <c r="BQ62" i="3"/>
  <c r="BR62" i="3" s="1"/>
  <c r="BP62" i="3"/>
  <c r="AW64" i="3"/>
  <c r="AX64" i="3"/>
  <c r="AP62" i="3"/>
  <c r="AO62" i="3"/>
  <c r="AG63" i="3" s="1"/>
  <c r="X63" i="3"/>
  <c r="Y63" i="3" s="1"/>
  <c r="Z63" i="3" s="1"/>
  <c r="R64" i="3" s="1"/>
  <c r="W63" i="3"/>
  <c r="F67" i="3"/>
  <c r="E203" i="7"/>
  <c r="DV64" i="3" l="1"/>
  <c r="DF64" i="3"/>
  <c r="DE64" i="3"/>
  <c r="DM63" i="3"/>
  <c r="CU60" i="3"/>
  <c r="CV60" i="3" s="1"/>
  <c r="CT60" i="3"/>
  <c r="CF62" i="3"/>
  <c r="CG62" i="3" s="1"/>
  <c r="CE62" i="3"/>
  <c r="BT62" i="3"/>
  <c r="BS62" i="3"/>
  <c r="BK63" i="3" s="1"/>
  <c r="AY64" i="3"/>
  <c r="AH63" i="3"/>
  <c r="AI63" i="3"/>
  <c r="T64" i="3"/>
  <c r="S64" i="3"/>
  <c r="AA63" i="3"/>
  <c r="H67" i="3"/>
  <c r="I67" i="3"/>
  <c r="E204" i="7"/>
  <c r="DX64" i="3" l="1"/>
  <c r="DY64" i="3"/>
  <c r="DG64" i="3"/>
  <c r="CX60" i="3"/>
  <c r="CW60" i="3"/>
  <c r="CO61" i="3" s="1"/>
  <c r="CI62" i="3"/>
  <c r="CH62" i="3"/>
  <c r="BZ63" i="3" s="1"/>
  <c r="BM63" i="3"/>
  <c r="BL63" i="3"/>
  <c r="BB64" i="3"/>
  <c r="BA64" i="3"/>
  <c r="AJ63" i="3"/>
  <c r="U64" i="3"/>
  <c r="J67" i="3"/>
  <c r="K67" i="3" s="1"/>
  <c r="C68" i="3" s="1"/>
  <c r="E205" i="7"/>
  <c r="DZ64" i="3" l="1"/>
  <c r="EA64" i="3" s="1"/>
  <c r="DS65" i="3" s="1"/>
  <c r="DJ64" i="3"/>
  <c r="DK64" i="3" s="1"/>
  <c r="DI64" i="3"/>
  <c r="CQ61" i="3"/>
  <c r="CP61" i="3"/>
  <c r="BC64" i="3"/>
  <c r="BD64" i="3" s="1"/>
  <c r="AV65" i="3" s="1"/>
  <c r="CB63" i="3"/>
  <c r="CA63" i="3"/>
  <c r="BN63" i="3"/>
  <c r="AL63" i="3"/>
  <c r="AM63" i="3"/>
  <c r="X64" i="3"/>
  <c r="Y64" i="3" s="1"/>
  <c r="W64" i="3"/>
  <c r="D68" i="3"/>
  <c r="E68" i="3"/>
  <c r="L67" i="3"/>
  <c r="E206" i="7"/>
  <c r="DT65" i="3" l="1"/>
  <c r="DU65" i="3"/>
  <c r="EB64" i="3"/>
  <c r="BE64" i="3"/>
  <c r="DM64" i="3"/>
  <c r="DL64" i="3"/>
  <c r="DD65" i="3" s="1"/>
  <c r="CR61" i="3"/>
  <c r="AX65" i="3"/>
  <c r="AW65" i="3"/>
  <c r="CC63" i="3"/>
  <c r="BQ63" i="3"/>
  <c r="BR63" i="3" s="1"/>
  <c r="BP63" i="3"/>
  <c r="AN63" i="3"/>
  <c r="AP63" i="3" s="1"/>
  <c r="AA64" i="3"/>
  <c r="Z64" i="3"/>
  <c r="R65" i="3" s="1"/>
  <c r="F68" i="3"/>
  <c r="E207" i="7"/>
  <c r="DV65" i="3" l="1"/>
  <c r="AY65" i="3"/>
  <c r="BB65" i="3" s="1"/>
  <c r="DF65" i="3"/>
  <c r="DE65" i="3"/>
  <c r="CU61" i="3"/>
  <c r="CV61" i="3" s="1"/>
  <c r="CW61" i="3" s="1"/>
  <c r="CO62" i="3" s="1"/>
  <c r="CT61" i="3"/>
  <c r="CF63" i="3"/>
  <c r="CE63" i="3"/>
  <c r="BT63" i="3"/>
  <c r="BS63" i="3"/>
  <c r="BK64" i="3" s="1"/>
  <c r="AO63" i="3"/>
  <c r="AG64" i="3" s="1"/>
  <c r="T65" i="3"/>
  <c r="S65" i="3"/>
  <c r="I68" i="3"/>
  <c r="J68" i="3" s="1"/>
  <c r="K68" i="3" s="1"/>
  <c r="C69" i="3" s="1"/>
  <c r="H68" i="3"/>
  <c r="E208" i="7"/>
  <c r="BA65" i="3" l="1"/>
  <c r="DX65" i="3"/>
  <c r="DY65" i="3"/>
  <c r="DG65" i="3"/>
  <c r="CQ62" i="3"/>
  <c r="CP62" i="3"/>
  <c r="CX61" i="3"/>
  <c r="CG63" i="3"/>
  <c r="CH63" i="3" s="1"/>
  <c r="BZ64" i="3" s="1"/>
  <c r="BM64" i="3"/>
  <c r="BL64" i="3"/>
  <c r="BC65" i="3"/>
  <c r="BD65" i="3" s="1"/>
  <c r="AV66" i="3" s="1"/>
  <c r="AH64" i="3"/>
  <c r="AI64" i="3"/>
  <c r="U65" i="3"/>
  <c r="D69" i="3"/>
  <c r="E69" i="3"/>
  <c r="L68" i="3"/>
  <c r="E209" i="7"/>
  <c r="DZ65" i="3" l="1"/>
  <c r="EA65" i="3" s="1"/>
  <c r="DS66" i="3" s="1"/>
  <c r="DJ65" i="3"/>
  <c r="DK65" i="3" s="1"/>
  <c r="DI65" i="3"/>
  <c r="CR62" i="3"/>
  <c r="CB64" i="3"/>
  <c r="CA64" i="3"/>
  <c r="CI63" i="3"/>
  <c r="BN64" i="3"/>
  <c r="AX66" i="3"/>
  <c r="AW66" i="3"/>
  <c r="BE65" i="3"/>
  <c r="AJ64" i="3"/>
  <c r="X65" i="3"/>
  <c r="Y65" i="3" s="1"/>
  <c r="W65" i="3"/>
  <c r="F69" i="3"/>
  <c r="E210" i="7"/>
  <c r="DT66" i="3" l="1"/>
  <c r="DU66" i="3"/>
  <c r="EB65" i="3"/>
  <c r="DM65" i="3"/>
  <c r="DL65" i="3"/>
  <c r="DD66" i="3" s="1"/>
  <c r="CU62" i="3"/>
  <c r="CV62" i="3" s="1"/>
  <c r="CT62" i="3"/>
  <c r="CC64" i="3"/>
  <c r="BQ64" i="3"/>
  <c r="BR64" i="3" s="1"/>
  <c r="BS64" i="3" s="1"/>
  <c r="BK65" i="3" s="1"/>
  <c r="BP64" i="3"/>
  <c r="AY66" i="3"/>
  <c r="AL64" i="3"/>
  <c r="AM64" i="3"/>
  <c r="AA65" i="3"/>
  <c r="Z65" i="3"/>
  <c r="R66" i="3" s="1"/>
  <c r="H69" i="3"/>
  <c r="I69" i="3"/>
  <c r="E211" i="7"/>
  <c r="DV66" i="3" l="1"/>
  <c r="DF66" i="3"/>
  <c r="DE66" i="3"/>
  <c r="CX62" i="3"/>
  <c r="CW62" i="3"/>
  <c r="CO63" i="3" s="1"/>
  <c r="CF64" i="3"/>
  <c r="CG64" i="3" s="1"/>
  <c r="CE64" i="3"/>
  <c r="BM65" i="3"/>
  <c r="BL65" i="3"/>
  <c r="BT64" i="3"/>
  <c r="BA66" i="3"/>
  <c r="BB66" i="3"/>
  <c r="BC66" i="3" s="1"/>
  <c r="AN64" i="3"/>
  <c r="AO64" i="3" s="1"/>
  <c r="AG65" i="3" s="1"/>
  <c r="T66" i="3"/>
  <c r="S66" i="3"/>
  <c r="J69" i="3"/>
  <c r="K69" i="3" s="1"/>
  <c r="C70" i="3" s="1"/>
  <c r="E212" i="7"/>
  <c r="DX66" i="3" l="1"/>
  <c r="DY66" i="3"/>
  <c r="DG66" i="3"/>
  <c r="CQ63" i="3"/>
  <c r="CP63" i="3"/>
  <c r="CI64" i="3"/>
  <c r="CH64" i="3"/>
  <c r="BZ65" i="3" s="1"/>
  <c r="BN65" i="3"/>
  <c r="BE66" i="3"/>
  <c r="BD66" i="3"/>
  <c r="AV67" i="3" s="1"/>
  <c r="AI65" i="3"/>
  <c r="AH65" i="3"/>
  <c r="AP64" i="3"/>
  <c r="U66" i="3"/>
  <c r="D70" i="3"/>
  <c r="E70" i="3"/>
  <c r="L69" i="3"/>
  <c r="E213" i="7"/>
  <c r="DZ66" i="3" l="1"/>
  <c r="EA66" i="3" s="1"/>
  <c r="DS67" i="3" s="1"/>
  <c r="DJ66" i="3"/>
  <c r="DK66" i="3" s="1"/>
  <c r="DL66" i="3" s="1"/>
  <c r="DD67" i="3" s="1"/>
  <c r="DI66" i="3"/>
  <c r="CR63" i="3"/>
  <c r="CB65" i="3"/>
  <c r="CA65" i="3"/>
  <c r="BQ65" i="3"/>
  <c r="BR65" i="3" s="1"/>
  <c r="BP65" i="3"/>
  <c r="AX67" i="3"/>
  <c r="AW67" i="3"/>
  <c r="AJ65" i="3"/>
  <c r="X66" i="3"/>
  <c r="Y66" i="3" s="1"/>
  <c r="Z66" i="3" s="1"/>
  <c r="R67" i="3" s="1"/>
  <c r="W66" i="3"/>
  <c r="F70" i="3"/>
  <c r="E214" i="7"/>
  <c r="DT67" i="3" l="1"/>
  <c r="DU67" i="3"/>
  <c r="EB66" i="3"/>
  <c r="DF67" i="3"/>
  <c r="DE67" i="3"/>
  <c r="DM66" i="3"/>
  <c r="CU63" i="3"/>
  <c r="CV63" i="3" s="1"/>
  <c r="CT63" i="3"/>
  <c r="CC65" i="3"/>
  <c r="BT65" i="3"/>
  <c r="BS65" i="3"/>
  <c r="BK66" i="3" s="1"/>
  <c r="AY67" i="3"/>
  <c r="AL65" i="3"/>
  <c r="AM65" i="3"/>
  <c r="AN65" i="3" s="1"/>
  <c r="T67" i="3"/>
  <c r="S67" i="3"/>
  <c r="AA66" i="3"/>
  <c r="I70" i="3"/>
  <c r="H70" i="3"/>
  <c r="E215" i="7"/>
  <c r="DV67" i="3" l="1"/>
  <c r="DG67" i="3"/>
  <c r="CX63" i="3"/>
  <c r="CW63" i="3"/>
  <c r="CO64" i="3" s="1"/>
  <c r="CF65" i="3"/>
  <c r="CG65" i="3" s="1"/>
  <c r="CE65" i="3"/>
  <c r="BM66" i="3"/>
  <c r="BL66" i="3"/>
  <c r="BB67" i="3"/>
  <c r="BC67" i="3" s="1"/>
  <c r="BA67" i="3"/>
  <c r="AP65" i="3"/>
  <c r="AO65" i="3"/>
  <c r="AG66" i="3" s="1"/>
  <c r="U67" i="3"/>
  <c r="J70" i="3"/>
  <c r="K70" i="3" s="1"/>
  <c r="C71" i="3" s="1"/>
  <c r="E216" i="7"/>
  <c r="DX67" i="3" l="1"/>
  <c r="DY67" i="3"/>
  <c r="BD67" i="3"/>
  <c r="AV68" i="3" s="1"/>
  <c r="AX68" i="3" s="1"/>
  <c r="DJ67" i="3"/>
  <c r="DK67" i="3" s="1"/>
  <c r="DI67" i="3"/>
  <c r="CQ64" i="3"/>
  <c r="CP64" i="3"/>
  <c r="CI65" i="3"/>
  <c r="CH65" i="3"/>
  <c r="BZ66" i="3" s="1"/>
  <c r="BN66" i="3"/>
  <c r="BE67" i="3"/>
  <c r="AH66" i="3"/>
  <c r="AI66" i="3"/>
  <c r="X67" i="3"/>
  <c r="Y67" i="3" s="1"/>
  <c r="W67" i="3"/>
  <c r="D71" i="3"/>
  <c r="E71" i="3"/>
  <c r="L70" i="3"/>
  <c r="E217" i="7"/>
  <c r="AW68" i="3" l="1"/>
  <c r="AY68" i="3" s="1"/>
  <c r="DZ67" i="3"/>
  <c r="EB67" i="3" s="1"/>
  <c r="DM67" i="3"/>
  <c r="DL67" i="3"/>
  <c r="DD68" i="3" s="1"/>
  <c r="CR64" i="3"/>
  <c r="CB66" i="3"/>
  <c r="CA66" i="3"/>
  <c r="BQ66" i="3"/>
  <c r="BR66" i="3" s="1"/>
  <c r="BP66" i="3"/>
  <c r="AJ66" i="3"/>
  <c r="AA67" i="3"/>
  <c r="Z67" i="3"/>
  <c r="R68" i="3" s="1"/>
  <c r="F71" i="3"/>
  <c r="E218" i="7"/>
  <c r="EA67" i="3" l="1"/>
  <c r="DS68" i="3" s="1"/>
  <c r="DF68" i="3"/>
  <c r="DE68" i="3"/>
  <c r="CU64" i="3"/>
  <c r="CV64" i="3" s="1"/>
  <c r="CW64" i="3" s="1"/>
  <c r="CO65" i="3" s="1"/>
  <c r="CT64" i="3"/>
  <c r="CC66" i="3"/>
  <c r="BT66" i="3"/>
  <c r="BS66" i="3"/>
  <c r="BK67" i="3" s="1"/>
  <c r="BB68" i="3"/>
  <c r="BC68" i="3" s="1"/>
  <c r="BD68" i="3" s="1"/>
  <c r="AV69" i="3" s="1"/>
  <c r="BA68" i="3"/>
  <c r="AL66" i="3"/>
  <c r="AM66" i="3"/>
  <c r="T68" i="3"/>
  <c r="S68" i="3"/>
  <c r="H71" i="3"/>
  <c r="I71" i="3"/>
  <c r="J71" i="3" s="1"/>
  <c r="K71" i="3" s="1"/>
  <c r="C72" i="3" s="1"/>
  <c r="E219" i="7"/>
  <c r="DT68" i="3" l="1"/>
  <c r="DU68" i="3"/>
  <c r="DG68" i="3"/>
  <c r="CQ65" i="3"/>
  <c r="CP65" i="3"/>
  <c r="CX64" i="3"/>
  <c r="CF66" i="3"/>
  <c r="CG66" i="3" s="1"/>
  <c r="CH66" i="3" s="1"/>
  <c r="BZ67" i="3" s="1"/>
  <c r="CE66" i="3"/>
  <c r="BM67" i="3"/>
  <c r="BL67" i="3"/>
  <c r="AX69" i="3"/>
  <c r="AW69" i="3"/>
  <c r="BE68" i="3"/>
  <c r="AN66" i="3"/>
  <c r="AP66" i="3" s="1"/>
  <c r="U68" i="3"/>
  <c r="D72" i="3"/>
  <c r="E72" i="3"/>
  <c r="L71" i="3"/>
  <c r="E220" i="7"/>
  <c r="DV68" i="3" l="1"/>
  <c r="DJ68" i="3"/>
  <c r="DK68" i="3" s="1"/>
  <c r="DI68" i="3"/>
  <c r="CR65" i="3"/>
  <c r="CB67" i="3"/>
  <c r="CA67" i="3"/>
  <c r="CI66" i="3"/>
  <c r="BN67" i="3"/>
  <c r="AY69" i="3"/>
  <c r="AO66" i="3"/>
  <c r="AG67" i="3" s="1"/>
  <c r="X68" i="3"/>
  <c r="Y68" i="3" s="1"/>
  <c r="W68" i="3"/>
  <c r="F72" i="3"/>
  <c r="E221" i="7"/>
  <c r="CY18" i="3" l="1"/>
  <c r="DN18" i="3"/>
  <c r="CJ18" i="3"/>
  <c r="BU18" i="3"/>
  <c r="EC18" i="3"/>
  <c r="AB18" i="3"/>
  <c r="AQ18" i="3"/>
  <c r="BF18" i="3"/>
  <c r="M18" i="3"/>
  <c r="DX68" i="3"/>
  <c r="DY68" i="3"/>
  <c r="DM68" i="3"/>
  <c r="DL68" i="3"/>
  <c r="DD69" i="3" s="1"/>
  <c r="CU65" i="3"/>
  <c r="CV65" i="3" s="1"/>
  <c r="CT65" i="3"/>
  <c r="CC67" i="3"/>
  <c r="BQ67" i="3"/>
  <c r="BR67" i="3" s="1"/>
  <c r="BS67" i="3" s="1"/>
  <c r="BK68" i="3" s="1"/>
  <c r="BP67" i="3"/>
  <c r="BA69" i="3"/>
  <c r="BB69" i="3"/>
  <c r="BC69" i="3" s="1"/>
  <c r="AH67" i="3"/>
  <c r="AI67" i="3"/>
  <c r="AA68" i="3"/>
  <c r="Z68" i="3"/>
  <c r="R69" i="3" s="1"/>
  <c r="I72" i="3"/>
  <c r="H72" i="3"/>
  <c r="E222" i="7"/>
  <c r="DZ68" i="3" l="1"/>
  <c r="EA68" i="3" s="1"/>
  <c r="DS69" i="3" s="1"/>
  <c r="DF69" i="3"/>
  <c r="DE69" i="3"/>
  <c r="CX65" i="3"/>
  <c r="CW65" i="3"/>
  <c r="CO66" i="3" s="1"/>
  <c r="CF67" i="3"/>
  <c r="CG67" i="3" s="1"/>
  <c r="CE67" i="3"/>
  <c r="BM68" i="3"/>
  <c r="BL68" i="3"/>
  <c r="BT67" i="3"/>
  <c r="BE69" i="3"/>
  <c r="BD69" i="3"/>
  <c r="AV70" i="3" s="1"/>
  <c r="AJ67" i="3"/>
  <c r="T69" i="3"/>
  <c r="S69" i="3"/>
  <c r="J72" i="3"/>
  <c r="K72" i="3" s="1"/>
  <c r="C73" i="3" s="1"/>
  <c r="E223" i="7"/>
  <c r="EB68" i="3" l="1"/>
  <c r="DT69" i="3"/>
  <c r="DU69" i="3"/>
  <c r="DG69" i="3"/>
  <c r="CQ66" i="3"/>
  <c r="CP66" i="3"/>
  <c r="CI67" i="3"/>
  <c r="CH67" i="3"/>
  <c r="BZ68" i="3" s="1"/>
  <c r="BN68" i="3"/>
  <c r="AX70" i="3"/>
  <c r="AW70" i="3"/>
  <c r="AL67" i="3"/>
  <c r="AM67" i="3"/>
  <c r="U69" i="3"/>
  <c r="D73" i="3"/>
  <c r="E73" i="3"/>
  <c r="L72" i="3"/>
  <c r="E224" i="7"/>
  <c r="DV69" i="3" l="1"/>
  <c r="DJ69" i="3"/>
  <c r="DK69" i="3" s="1"/>
  <c r="DL69" i="3" s="1"/>
  <c r="DD70" i="3" s="1"/>
  <c r="DI69" i="3"/>
  <c r="CR66" i="3"/>
  <c r="CB68" i="3"/>
  <c r="CA68" i="3"/>
  <c r="BQ68" i="3"/>
  <c r="BR68" i="3" s="1"/>
  <c r="BP68" i="3"/>
  <c r="AY70" i="3"/>
  <c r="AN67" i="3"/>
  <c r="AO67" i="3" s="1"/>
  <c r="AG68" i="3" s="1"/>
  <c r="X69" i="3"/>
  <c r="Y69" i="3" s="1"/>
  <c r="Z69" i="3" s="1"/>
  <c r="R70" i="3" s="1"/>
  <c r="W69" i="3"/>
  <c r="F73" i="3"/>
  <c r="E225" i="7"/>
  <c r="DX69" i="3" l="1"/>
  <c r="DY69" i="3"/>
  <c r="DF70" i="3"/>
  <c r="DE70" i="3"/>
  <c r="DM69" i="3"/>
  <c r="CT66" i="3"/>
  <c r="CU66" i="3"/>
  <c r="CV66" i="3" s="1"/>
  <c r="CC68" i="3"/>
  <c r="BT68" i="3"/>
  <c r="BS68" i="3"/>
  <c r="BK69" i="3" s="1"/>
  <c r="BB70" i="3"/>
  <c r="BC70" i="3" s="1"/>
  <c r="BD70" i="3" s="1"/>
  <c r="AV71" i="3" s="1"/>
  <c r="BA70" i="3"/>
  <c r="AI68" i="3"/>
  <c r="AH68" i="3"/>
  <c r="AP67" i="3"/>
  <c r="T70" i="3"/>
  <c r="S70" i="3"/>
  <c r="AA69" i="3"/>
  <c r="I73" i="3"/>
  <c r="H73" i="3"/>
  <c r="E226" i="7"/>
  <c r="DZ69" i="3" l="1"/>
  <c r="EA69" i="3" s="1"/>
  <c r="DS70" i="3" s="1"/>
  <c r="DG70" i="3"/>
  <c r="CX66" i="3"/>
  <c r="CW66" i="3"/>
  <c r="CO67" i="3" s="1"/>
  <c r="CF68" i="3"/>
  <c r="CG68" i="3" s="1"/>
  <c r="CE68" i="3"/>
  <c r="BM69" i="3"/>
  <c r="BL69" i="3"/>
  <c r="AX71" i="3"/>
  <c r="AW71" i="3"/>
  <c r="BE70" i="3"/>
  <c r="AJ68" i="3"/>
  <c r="U70" i="3"/>
  <c r="J73" i="3"/>
  <c r="K73" i="3" s="1"/>
  <c r="C74" i="3" s="1"/>
  <c r="E227" i="7"/>
  <c r="DT70" i="3" l="1"/>
  <c r="DU70" i="3"/>
  <c r="EB69" i="3"/>
  <c r="DH70" i="3"/>
  <c r="DJ70" i="3" s="1"/>
  <c r="DK70" i="3" s="1"/>
  <c r="DI70" i="3"/>
  <c r="CQ67" i="3"/>
  <c r="CP67" i="3"/>
  <c r="CI68" i="3"/>
  <c r="CH68" i="3"/>
  <c r="BZ69" i="3" s="1"/>
  <c r="BN69" i="3"/>
  <c r="AY71" i="3"/>
  <c r="AL68" i="3"/>
  <c r="AM68" i="3"/>
  <c r="AN68" i="3" s="1"/>
  <c r="X70" i="3"/>
  <c r="Y70" i="3" s="1"/>
  <c r="W70" i="3"/>
  <c r="D74" i="3"/>
  <c r="E74" i="3"/>
  <c r="L73" i="3"/>
  <c r="E228" i="7"/>
  <c r="DV70" i="3" l="1"/>
  <c r="DM70" i="3"/>
  <c r="DL70" i="3"/>
  <c r="DD71" i="3" s="1"/>
  <c r="CR67" i="3"/>
  <c r="CB69" i="3"/>
  <c r="CA69" i="3"/>
  <c r="BQ69" i="3"/>
  <c r="BR69" i="3" s="1"/>
  <c r="BP69" i="3"/>
  <c r="BA71" i="3"/>
  <c r="BB71" i="3"/>
  <c r="BC71" i="3" s="1"/>
  <c r="AP68" i="3"/>
  <c r="AO68" i="3"/>
  <c r="AG69" i="3" s="1"/>
  <c r="AA70" i="3"/>
  <c r="Z70" i="3"/>
  <c r="R71" i="3" s="1"/>
  <c r="F74" i="3"/>
  <c r="E229" i="7"/>
  <c r="DW70" i="3" l="1"/>
  <c r="DY70" i="3" s="1"/>
  <c r="DX70" i="3"/>
  <c r="DF71" i="3"/>
  <c r="DE71" i="3"/>
  <c r="CU67" i="3"/>
  <c r="CV67" i="3" s="1"/>
  <c r="CW67" i="3" s="1"/>
  <c r="CO68" i="3" s="1"/>
  <c r="CT67" i="3"/>
  <c r="CC69" i="3"/>
  <c r="BT69" i="3"/>
  <c r="BS69" i="3"/>
  <c r="BK70" i="3" s="1"/>
  <c r="BE71" i="3"/>
  <c r="BD71" i="3"/>
  <c r="AV72" i="3" s="1"/>
  <c r="AH69" i="3"/>
  <c r="AI69" i="3"/>
  <c r="T71" i="3"/>
  <c r="S71" i="3"/>
  <c r="H74" i="3"/>
  <c r="I74" i="3"/>
  <c r="E230" i="7"/>
  <c r="DZ70" i="3" l="1"/>
  <c r="EA70" i="3" s="1"/>
  <c r="DS71" i="3" s="1"/>
  <c r="DG71" i="3"/>
  <c r="CQ68" i="3"/>
  <c r="CP68" i="3"/>
  <c r="CX67" i="3"/>
  <c r="CF69" i="3"/>
  <c r="CG69" i="3" s="1"/>
  <c r="CH69" i="3" s="1"/>
  <c r="BZ70" i="3" s="1"/>
  <c r="CE69" i="3"/>
  <c r="BM70" i="3"/>
  <c r="BL70" i="3"/>
  <c r="AX72" i="3"/>
  <c r="AW72" i="3"/>
  <c r="AJ69" i="3"/>
  <c r="U71" i="3"/>
  <c r="J74" i="3"/>
  <c r="K74" i="3" s="1"/>
  <c r="C75" i="3" s="1"/>
  <c r="E75" i="3" s="1"/>
  <c r="E231" i="7"/>
  <c r="DT71" i="3" l="1"/>
  <c r="DU71" i="3"/>
  <c r="EB70" i="3"/>
  <c r="DJ71" i="3"/>
  <c r="DK71" i="3" s="1"/>
  <c r="DI71" i="3"/>
  <c r="CR68" i="3"/>
  <c r="CB70" i="3"/>
  <c r="CA70" i="3"/>
  <c r="CI69" i="3"/>
  <c r="BN70" i="3"/>
  <c r="AY72" i="3"/>
  <c r="AL69" i="3"/>
  <c r="AM69" i="3"/>
  <c r="X71" i="3"/>
  <c r="Y71" i="3" s="1"/>
  <c r="W71" i="3"/>
  <c r="D75" i="3"/>
  <c r="L74" i="3"/>
  <c r="E232" i="7"/>
  <c r="DV71" i="3" l="1"/>
  <c r="DM71" i="3"/>
  <c r="DL71" i="3"/>
  <c r="DD72" i="3" s="1"/>
  <c r="CU68" i="3"/>
  <c r="CV68" i="3" s="1"/>
  <c r="CT68" i="3"/>
  <c r="CC70" i="3"/>
  <c r="BQ70" i="3"/>
  <c r="BR70" i="3" s="1"/>
  <c r="BS70" i="3" s="1"/>
  <c r="BK71" i="3" s="1"/>
  <c r="BP70" i="3"/>
  <c r="BB72" i="3"/>
  <c r="BC72" i="3" s="1"/>
  <c r="BA72" i="3"/>
  <c r="AN69" i="3"/>
  <c r="AP69" i="3" s="1"/>
  <c r="AA71" i="3"/>
  <c r="Z71" i="3"/>
  <c r="R72" i="3" s="1"/>
  <c r="F75" i="3"/>
  <c r="H75" i="3" s="1"/>
  <c r="E233" i="7"/>
  <c r="DX71" i="3" l="1"/>
  <c r="DY71" i="3"/>
  <c r="DF72" i="3"/>
  <c r="DE72" i="3"/>
  <c r="CX68" i="3"/>
  <c r="CW68" i="3"/>
  <c r="CO69" i="3" s="1"/>
  <c r="CF70" i="3"/>
  <c r="CE70" i="3"/>
  <c r="BM71" i="3"/>
  <c r="BL71" i="3"/>
  <c r="BT70" i="3"/>
  <c r="BE72" i="3"/>
  <c r="BD72" i="3"/>
  <c r="AV73" i="3" s="1"/>
  <c r="AO69" i="3"/>
  <c r="AG70" i="3" s="1"/>
  <c r="T72" i="3"/>
  <c r="S72" i="3"/>
  <c r="I75" i="3"/>
  <c r="J75" i="3" s="1"/>
  <c r="K75" i="3" s="1"/>
  <c r="C76" i="3" s="1"/>
  <c r="E234" i="7"/>
  <c r="DZ71" i="3" l="1"/>
  <c r="EA71" i="3" s="1"/>
  <c r="DS72" i="3" s="1"/>
  <c r="DG72" i="3"/>
  <c r="CQ69" i="3"/>
  <c r="CP69" i="3"/>
  <c r="CG70" i="3"/>
  <c r="CI70" i="3" s="1"/>
  <c r="BN71" i="3"/>
  <c r="AX73" i="3"/>
  <c r="AW73" i="3"/>
  <c r="AH70" i="3"/>
  <c r="AI70" i="3"/>
  <c r="U72" i="3"/>
  <c r="D76" i="3"/>
  <c r="E76" i="3"/>
  <c r="L75" i="3"/>
  <c r="E235" i="7"/>
  <c r="DT72" i="3" l="1"/>
  <c r="DU72" i="3"/>
  <c r="EB71" i="3"/>
  <c r="CH70" i="3"/>
  <c r="BZ71" i="3" s="1"/>
  <c r="CB71" i="3" s="1"/>
  <c r="DJ72" i="3"/>
  <c r="DK72" i="3" s="1"/>
  <c r="DL72" i="3" s="1"/>
  <c r="DD73" i="3" s="1"/>
  <c r="DI72" i="3"/>
  <c r="CR69" i="3"/>
  <c r="BQ71" i="3"/>
  <c r="BR71" i="3" s="1"/>
  <c r="BP71" i="3"/>
  <c r="AY73" i="3"/>
  <c r="AJ70" i="3"/>
  <c r="X72" i="3"/>
  <c r="Y72" i="3" s="1"/>
  <c r="Z72" i="3" s="1"/>
  <c r="R73" i="3" s="1"/>
  <c r="W72" i="3"/>
  <c r="F76" i="3"/>
  <c r="E236" i="7"/>
  <c r="CA71" i="3" l="1"/>
  <c r="CC71" i="3" s="1"/>
  <c r="DV72" i="3"/>
  <c r="DF73" i="3"/>
  <c r="DE73" i="3"/>
  <c r="DM72" i="3"/>
  <c r="CU69" i="3"/>
  <c r="CV69" i="3" s="1"/>
  <c r="CT69" i="3"/>
  <c r="BT71" i="3"/>
  <c r="BS71" i="3"/>
  <c r="BK72" i="3" s="1"/>
  <c r="BB73" i="3"/>
  <c r="BC73" i="3" s="1"/>
  <c r="BD73" i="3" s="1"/>
  <c r="AV74" i="3" s="1"/>
  <c r="BA73" i="3"/>
  <c r="AL70" i="3"/>
  <c r="AM70" i="3"/>
  <c r="T73" i="3"/>
  <c r="S73" i="3"/>
  <c r="AA72" i="3"/>
  <c r="H76" i="3"/>
  <c r="I76" i="3"/>
  <c r="J76" i="3" s="1"/>
  <c r="L76" i="3" s="1"/>
  <c r="E237" i="7"/>
  <c r="DX72" i="3" l="1"/>
  <c r="DY72" i="3"/>
  <c r="DG73" i="3"/>
  <c r="CX69" i="3"/>
  <c r="CW69" i="3"/>
  <c r="CO70" i="3" s="1"/>
  <c r="CF71" i="3"/>
  <c r="CG71" i="3" s="1"/>
  <c r="CE71" i="3"/>
  <c r="BM72" i="3"/>
  <c r="BL72" i="3"/>
  <c r="AX74" i="3"/>
  <c r="AW74" i="3"/>
  <c r="BE73" i="3"/>
  <c r="AN70" i="3"/>
  <c r="AO70" i="3" s="1"/>
  <c r="AG71" i="3" s="1"/>
  <c r="U73" i="3"/>
  <c r="K76" i="3"/>
  <c r="C77" i="3" s="1"/>
  <c r="E238" i="7"/>
  <c r="DZ72" i="3" l="1"/>
  <c r="EB72" i="3" s="1"/>
  <c r="DJ73" i="3"/>
  <c r="DK73" i="3" s="1"/>
  <c r="DI73" i="3"/>
  <c r="CQ70" i="3"/>
  <c r="CP70" i="3"/>
  <c r="CI71" i="3"/>
  <c r="CH71" i="3"/>
  <c r="BZ72" i="3" s="1"/>
  <c r="BN72" i="3"/>
  <c r="AY74" i="3"/>
  <c r="AI71" i="3"/>
  <c r="AH71" i="3"/>
  <c r="AP70" i="3"/>
  <c r="X73" i="3"/>
  <c r="Y73" i="3" s="1"/>
  <c r="W73" i="3"/>
  <c r="D77" i="3"/>
  <c r="E77" i="3"/>
  <c r="E239" i="7"/>
  <c r="EA72" i="3" l="1"/>
  <c r="DS73" i="3" s="1"/>
  <c r="DM73" i="3"/>
  <c r="DL73" i="3"/>
  <c r="DD74" i="3" s="1"/>
  <c r="CR70" i="3"/>
  <c r="CB72" i="3"/>
  <c r="CA72" i="3"/>
  <c r="BQ72" i="3"/>
  <c r="BR72" i="3" s="1"/>
  <c r="BP72" i="3"/>
  <c r="BB74" i="3"/>
  <c r="BA74" i="3"/>
  <c r="AJ71" i="3"/>
  <c r="AA73" i="3"/>
  <c r="Z73" i="3"/>
  <c r="R74" i="3" s="1"/>
  <c r="F77" i="3"/>
  <c r="H77" i="3" s="1"/>
  <c r="E240" i="7"/>
  <c r="DT73" i="3" l="1"/>
  <c r="DU73" i="3"/>
  <c r="DF74" i="3"/>
  <c r="DE74" i="3"/>
  <c r="CS70" i="3"/>
  <c r="CT70" i="3"/>
  <c r="CC72" i="3"/>
  <c r="BT72" i="3"/>
  <c r="BS72" i="3"/>
  <c r="BK73" i="3" s="1"/>
  <c r="BC74" i="3"/>
  <c r="BE74" i="3" s="1"/>
  <c r="AL71" i="3"/>
  <c r="AM71" i="3"/>
  <c r="AN71" i="3" s="1"/>
  <c r="T74" i="3"/>
  <c r="S74" i="3"/>
  <c r="I77" i="3"/>
  <c r="J77" i="3" s="1"/>
  <c r="L77" i="3" s="1"/>
  <c r="E241" i="7"/>
  <c r="DV73" i="3" l="1"/>
  <c r="DG74" i="3"/>
  <c r="CU70" i="3"/>
  <c r="BD74" i="3"/>
  <c r="AV75" i="3" s="1"/>
  <c r="AW75" i="3" s="1"/>
  <c r="CF72" i="3"/>
  <c r="CG72" i="3" s="1"/>
  <c r="CH72" i="3" s="1"/>
  <c r="BZ73" i="3" s="1"/>
  <c r="CE72" i="3"/>
  <c r="BM73" i="3"/>
  <c r="BL73" i="3"/>
  <c r="K77" i="3"/>
  <c r="C78" i="3" s="1"/>
  <c r="D78" i="3" s="1"/>
  <c r="AP71" i="3"/>
  <c r="AO71" i="3"/>
  <c r="AG72" i="3" s="1"/>
  <c r="U74" i="3"/>
  <c r="E242" i="7"/>
  <c r="AX75" i="3" l="1"/>
  <c r="AY75" i="3" s="1"/>
  <c r="DX73" i="3"/>
  <c r="DY73" i="3"/>
  <c r="E78" i="3"/>
  <c r="F78" i="3" s="1"/>
  <c r="DJ74" i="3"/>
  <c r="DK74" i="3" s="1"/>
  <c r="DI74" i="3"/>
  <c r="CV70" i="3"/>
  <c r="CW70" i="3" s="1"/>
  <c r="CO71" i="3" s="1"/>
  <c r="CB73" i="3"/>
  <c r="CA73" i="3"/>
  <c r="CI72" i="3"/>
  <c r="BN73" i="3"/>
  <c r="AH72" i="3"/>
  <c r="AI72" i="3"/>
  <c r="X74" i="3"/>
  <c r="Y74" i="3" s="1"/>
  <c r="W74" i="3"/>
  <c r="E243" i="7"/>
  <c r="DZ73" i="3" l="1"/>
  <c r="EB73" i="3" s="1"/>
  <c r="DM74" i="3"/>
  <c r="DL74" i="3"/>
  <c r="DD75" i="3" s="1"/>
  <c r="CX70" i="3"/>
  <c r="CQ71" i="3"/>
  <c r="CP71" i="3"/>
  <c r="CC73" i="3"/>
  <c r="BQ73" i="3"/>
  <c r="BR73" i="3" s="1"/>
  <c r="BS73" i="3" s="1"/>
  <c r="BK74" i="3" s="1"/>
  <c r="BP73" i="3"/>
  <c r="BA75" i="3"/>
  <c r="BB75" i="3"/>
  <c r="BC75" i="3" s="1"/>
  <c r="AJ72" i="3"/>
  <c r="AA74" i="3"/>
  <c r="Z74" i="3"/>
  <c r="R75" i="3" s="1"/>
  <c r="I78" i="3"/>
  <c r="J78" i="3" s="1"/>
  <c r="K78" i="3" s="1"/>
  <c r="C79" i="3" s="1"/>
  <c r="H78" i="3"/>
  <c r="E244" i="7"/>
  <c r="EA73" i="3" l="1"/>
  <c r="DS74" i="3" s="1"/>
  <c r="DF75" i="3"/>
  <c r="DE75" i="3"/>
  <c r="CR71" i="3"/>
  <c r="CF73" i="3"/>
  <c r="CG73" i="3" s="1"/>
  <c r="CE73" i="3"/>
  <c r="BM74" i="3"/>
  <c r="BL74" i="3"/>
  <c r="BT73" i="3"/>
  <c r="BE75" i="3"/>
  <c r="BD75" i="3"/>
  <c r="AV76" i="3" s="1"/>
  <c r="AM72" i="3"/>
  <c r="AL72" i="3"/>
  <c r="T75" i="3"/>
  <c r="S75" i="3"/>
  <c r="D79" i="3"/>
  <c r="E79" i="3"/>
  <c r="L78" i="3"/>
  <c r="E245" i="7"/>
  <c r="DT74" i="3" l="1"/>
  <c r="DU74" i="3"/>
  <c r="DG75" i="3"/>
  <c r="CU71" i="3"/>
  <c r="CV71" i="3" s="1"/>
  <c r="CT71" i="3"/>
  <c r="CI73" i="3"/>
  <c r="CH73" i="3"/>
  <c r="BZ74" i="3" s="1"/>
  <c r="BN74" i="3"/>
  <c r="AX76" i="3"/>
  <c r="AW76" i="3"/>
  <c r="AN72" i="3"/>
  <c r="AP72" i="3" s="1"/>
  <c r="U75" i="3"/>
  <c r="F79" i="3"/>
  <c r="E246" i="7"/>
  <c r="DV74" i="3" l="1"/>
  <c r="DJ75" i="3"/>
  <c r="DK75" i="3" s="1"/>
  <c r="DL75" i="3" s="1"/>
  <c r="DD76" i="3" s="1"/>
  <c r="DI75" i="3"/>
  <c r="CX71" i="3"/>
  <c r="CW71" i="3"/>
  <c r="CO72" i="3" s="1"/>
  <c r="CB74" i="3"/>
  <c r="CA74" i="3"/>
  <c r="BQ74" i="3"/>
  <c r="BR74" i="3" s="1"/>
  <c r="BP74" i="3"/>
  <c r="AY76" i="3"/>
  <c r="AO72" i="3"/>
  <c r="AG73" i="3" s="1"/>
  <c r="X75" i="3"/>
  <c r="Y75" i="3" s="1"/>
  <c r="Z75" i="3" s="1"/>
  <c r="R76" i="3" s="1"/>
  <c r="W75" i="3"/>
  <c r="I79" i="3"/>
  <c r="H79" i="3"/>
  <c r="E247" i="7"/>
  <c r="DX74" i="3" l="1"/>
  <c r="DY74" i="3"/>
  <c r="DF76" i="3"/>
  <c r="DE76" i="3"/>
  <c r="DM75" i="3"/>
  <c r="CQ72" i="3"/>
  <c r="CP72" i="3"/>
  <c r="CC74" i="3"/>
  <c r="BT74" i="3"/>
  <c r="BS74" i="3"/>
  <c r="BK75" i="3" s="1"/>
  <c r="BB76" i="3"/>
  <c r="BC76" i="3" s="1"/>
  <c r="BD76" i="3" s="1"/>
  <c r="AV77" i="3" s="1"/>
  <c r="BA76" i="3"/>
  <c r="AH73" i="3"/>
  <c r="AI73" i="3"/>
  <c r="T76" i="3"/>
  <c r="S76" i="3"/>
  <c r="AA75" i="3"/>
  <c r="J79" i="3"/>
  <c r="K79" i="3" s="1"/>
  <c r="C80" i="3" s="1"/>
  <c r="E248" i="7"/>
  <c r="DZ74" i="3" l="1"/>
  <c r="EB74" i="3" s="1"/>
  <c r="DG76" i="3"/>
  <c r="CR72" i="3"/>
  <c r="CF74" i="3"/>
  <c r="CG74" i="3" s="1"/>
  <c r="CE74" i="3"/>
  <c r="BM75" i="3"/>
  <c r="BL75" i="3"/>
  <c r="AX77" i="3"/>
  <c r="AW77" i="3"/>
  <c r="BE76" i="3"/>
  <c r="AJ73" i="3"/>
  <c r="U76" i="3"/>
  <c r="D80" i="3"/>
  <c r="E80" i="3"/>
  <c r="L79" i="3"/>
  <c r="E249" i="7"/>
  <c r="DN19" i="3" l="1"/>
  <c r="BF19" i="3"/>
  <c r="AB19" i="3"/>
  <c r="M19" i="3"/>
  <c r="AQ19" i="3"/>
  <c r="EC19" i="3"/>
  <c r="CY19" i="3"/>
  <c r="CJ19" i="3"/>
  <c r="BU19" i="3"/>
  <c r="EA74" i="3"/>
  <c r="DS75" i="3" s="1"/>
  <c r="DU75" i="3" s="1"/>
  <c r="DJ76" i="3"/>
  <c r="DK76" i="3" s="1"/>
  <c r="DI76" i="3"/>
  <c r="CU72" i="3"/>
  <c r="CV72" i="3" s="1"/>
  <c r="CT72" i="3"/>
  <c r="CI74" i="3"/>
  <c r="CH74" i="3"/>
  <c r="BZ75" i="3" s="1"/>
  <c r="BN75" i="3"/>
  <c r="AY77" i="3"/>
  <c r="AL73" i="3"/>
  <c r="AM73" i="3"/>
  <c r="X76" i="3"/>
  <c r="Y76" i="3" s="1"/>
  <c r="W76" i="3"/>
  <c r="F80" i="3"/>
  <c r="E250" i="7"/>
  <c r="DT75" i="3" l="1"/>
  <c r="DV75" i="3" s="1"/>
  <c r="DM76" i="3"/>
  <c r="DL76" i="3"/>
  <c r="DD77" i="3" s="1"/>
  <c r="CX72" i="3"/>
  <c r="CW72" i="3"/>
  <c r="CO73" i="3" s="1"/>
  <c r="CB75" i="3"/>
  <c r="CA75" i="3"/>
  <c r="BQ75" i="3"/>
  <c r="BR75" i="3" s="1"/>
  <c r="BP75" i="3"/>
  <c r="BB77" i="3"/>
  <c r="BA77" i="3"/>
  <c r="AN73" i="3"/>
  <c r="AO73" i="3" s="1"/>
  <c r="AG74" i="3" s="1"/>
  <c r="AA76" i="3"/>
  <c r="Z76" i="3"/>
  <c r="R77" i="3" s="1"/>
  <c r="H80" i="3"/>
  <c r="I80" i="3"/>
  <c r="E251" i="7"/>
  <c r="DX75" i="3" l="1"/>
  <c r="DY75" i="3"/>
  <c r="DF77" i="3"/>
  <c r="DE77" i="3"/>
  <c r="CQ73" i="3"/>
  <c r="CP73" i="3"/>
  <c r="CC75" i="3"/>
  <c r="BT75" i="3"/>
  <c r="BS75" i="3"/>
  <c r="BK76" i="3" s="1"/>
  <c r="BC77" i="3"/>
  <c r="BE77" i="3" s="1"/>
  <c r="AI74" i="3"/>
  <c r="AH74" i="3"/>
  <c r="AP73" i="3"/>
  <c r="T77" i="3"/>
  <c r="S77" i="3"/>
  <c r="J80" i="3"/>
  <c r="K80" i="3" s="1"/>
  <c r="C81" i="3" s="1"/>
  <c r="E252" i="7"/>
  <c r="DZ75" i="3" l="1"/>
  <c r="EA75" i="3" s="1"/>
  <c r="DS76" i="3" s="1"/>
  <c r="DG77" i="3"/>
  <c r="CR73" i="3"/>
  <c r="BD77" i="3"/>
  <c r="AV78" i="3" s="1"/>
  <c r="AX78" i="3" s="1"/>
  <c r="CF75" i="3"/>
  <c r="CG75" i="3" s="1"/>
  <c r="CH75" i="3" s="1"/>
  <c r="BZ76" i="3" s="1"/>
  <c r="CE75" i="3"/>
  <c r="BM76" i="3"/>
  <c r="BL76" i="3"/>
  <c r="AJ74" i="3"/>
  <c r="U77" i="3"/>
  <c r="D81" i="3"/>
  <c r="E81" i="3"/>
  <c r="L80" i="3"/>
  <c r="E253" i="7"/>
  <c r="AW78" i="3" l="1"/>
  <c r="AY78" i="3" s="1"/>
  <c r="DT76" i="3"/>
  <c r="DU76" i="3"/>
  <c r="EB75" i="3"/>
  <c r="DJ77" i="3"/>
  <c r="DK77" i="3" s="1"/>
  <c r="DI77" i="3"/>
  <c r="CU73" i="3"/>
  <c r="CV73" i="3" s="1"/>
  <c r="CW73" i="3" s="1"/>
  <c r="CO74" i="3" s="1"/>
  <c r="CT73" i="3"/>
  <c r="CB76" i="3"/>
  <c r="CA76" i="3"/>
  <c r="CI75" i="3"/>
  <c r="BN76" i="3"/>
  <c r="AL74" i="3"/>
  <c r="AM74" i="3"/>
  <c r="AN74" i="3" s="1"/>
  <c r="X77" i="3"/>
  <c r="Y77" i="3" s="1"/>
  <c r="W77" i="3"/>
  <c r="F81" i="3"/>
  <c r="E254" i="7"/>
  <c r="DV76" i="3" l="1"/>
  <c r="DM77" i="3"/>
  <c r="DL77" i="3"/>
  <c r="DD78" i="3" s="1"/>
  <c r="CQ74" i="3"/>
  <c r="CP74" i="3"/>
  <c r="CX73" i="3"/>
  <c r="CC76" i="3"/>
  <c r="BQ76" i="3"/>
  <c r="BR76" i="3" s="1"/>
  <c r="BS76" i="3" s="1"/>
  <c r="BK77" i="3" s="1"/>
  <c r="BP76" i="3"/>
  <c r="BB78" i="3"/>
  <c r="BC78" i="3" s="1"/>
  <c r="BA78" i="3"/>
  <c r="AP74" i="3"/>
  <c r="AO74" i="3"/>
  <c r="AG75" i="3" s="1"/>
  <c r="AA77" i="3"/>
  <c r="Z77" i="3"/>
  <c r="R78" i="3" s="1"/>
  <c r="I81" i="3"/>
  <c r="H81" i="3"/>
  <c r="E255" i="7"/>
  <c r="DX76" i="3" l="1"/>
  <c r="DY76" i="3"/>
  <c r="DF78" i="3"/>
  <c r="DE78" i="3"/>
  <c r="CR74" i="3"/>
  <c r="CF76" i="3"/>
  <c r="CG76" i="3" s="1"/>
  <c r="CE76" i="3"/>
  <c r="BM77" i="3"/>
  <c r="BL77" i="3"/>
  <c r="BT76" i="3"/>
  <c r="BE78" i="3"/>
  <c r="BD78" i="3"/>
  <c r="AV79" i="3" s="1"/>
  <c r="AH75" i="3"/>
  <c r="AI75" i="3"/>
  <c r="T78" i="3"/>
  <c r="S78" i="3"/>
  <c r="J81" i="3"/>
  <c r="K81" i="3" s="1"/>
  <c r="C82" i="3" s="1"/>
  <c r="E256" i="7"/>
  <c r="DZ76" i="3" l="1"/>
  <c r="EA76" i="3" s="1"/>
  <c r="DS77" i="3" s="1"/>
  <c r="DG78" i="3"/>
  <c r="CU74" i="3"/>
  <c r="CV74" i="3" s="1"/>
  <c r="CT74" i="3"/>
  <c r="CI76" i="3"/>
  <c r="CH76" i="3"/>
  <c r="BZ77" i="3" s="1"/>
  <c r="BN77" i="3"/>
  <c r="AX79" i="3"/>
  <c r="AW79" i="3"/>
  <c r="AJ75" i="3"/>
  <c r="U78" i="3"/>
  <c r="D82" i="3"/>
  <c r="E82" i="3"/>
  <c r="L81" i="3"/>
  <c r="E257" i="7"/>
  <c r="DT77" i="3" l="1"/>
  <c r="DU77" i="3"/>
  <c r="EB76" i="3"/>
  <c r="DJ78" i="3"/>
  <c r="DK78" i="3" s="1"/>
  <c r="DL78" i="3" s="1"/>
  <c r="DD79" i="3" s="1"/>
  <c r="DI78" i="3"/>
  <c r="CX74" i="3"/>
  <c r="CW74" i="3"/>
  <c r="CO75" i="3" s="1"/>
  <c r="CB77" i="3"/>
  <c r="CA77" i="3"/>
  <c r="BQ77" i="3"/>
  <c r="BR77" i="3" s="1"/>
  <c r="BP77" i="3"/>
  <c r="AY79" i="3"/>
  <c r="AM75" i="3"/>
  <c r="AL75" i="3"/>
  <c r="X78" i="3"/>
  <c r="Y78" i="3" s="1"/>
  <c r="Z78" i="3" s="1"/>
  <c r="R79" i="3" s="1"/>
  <c r="W78" i="3"/>
  <c r="F82" i="3"/>
  <c r="E258" i="7"/>
  <c r="DV77" i="3" l="1"/>
  <c r="DF79" i="3"/>
  <c r="DE79" i="3"/>
  <c r="DM78" i="3"/>
  <c r="CQ75" i="3"/>
  <c r="CP75" i="3"/>
  <c r="CC77" i="3"/>
  <c r="BT77" i="3"/>
  <c r="BS77" i="3"/>
  <c r="BK78" i="3" s="1"/>
  <c r="BB79" i="3"/>
  <c r="BC79" i="3" s="1"/>
  <c r="BD79" i="3" s="1"/>
  <c r="AV80" i="3" s="1"/>
  <c r="BA79" i="3"/>
  <c r="AN75" i="3"/>
  <c r="AP75" i="3" s="1"/>
  <c r="T79" i="3"/>
  <c r="S79" i="3"/>
  <c r="AA78" i="3"/>
  <c r="I82" i="3"/>
  <c r="H82" i="3"/>
  <c r="E259" i="7"/>
  <c r="DX77" i="3" l="1"/>
  <c r="DY77" i="3"/>
  <c r="DG79" i="3"/>
  <c r="CR75" i="3"/>
  <c r="CF77" i="3"/>
  <c r="CG77" i="3" s="1"/>
  <c r="CE77" i="3"/>
  <c r="BM78" i="3"/>
  <c r="BL78" i="3"/>
  <c r="AX80" i="3"/>
  <c r="AW80" i="3"/>
  <c r="BE79" i="3"/>
  <c r="AO75" i="3"/>
  <c r="AG76" i="3" s="1"/>
  <c r="U79" i="3"/>
  <c r="J82" i="3"/>
  <c r="K82" i="3" s="1"/>
  <c r="C83" i="3" s="1"/>
  <c r="E260" i="7"/>
  <c r="DZ77" i="3" l="1"/>
  <c r="EA77" i="3" s="1"/>
  <c r="DS78" i="3" s="1"/>
  <c r="DJ79" i="3"/>
  <c r="DK79" i="3" s="1"/>
  <c r="DI79" i="3"/>
  <c r="CU75" i="3"/>
  <c r="CV75" i="3" s="1"/>
  <c r="CT75" i="3"/>
  <c r="CI77" i="3"/>
  <c r="CH77" i="3"/>
  <c r="BZ78" i="3" s="1"/>
  <c r="BN78" i="3"/>
  <c r="AY80" i="3"/>
  <c r="AH76" i="3"/>
  <c r="AI76" i="3"/>
  <c r="X79" i="3"/>
  <c r="Y79" i="3" s="1"/>
  <c r="W79" i="3"/>
  <c r="L82" i="3"/>
  <c r="D83" i="3"/>
  <c r="E83" i="3"/>
  <c r="E261" i="7"/>
  <c r="DT78" i="3" l="1"/>
  <c r="DU78" i="3"/>
  <c r="EB77" i="3"/>
  <c r="DM79" i="3"/>
  <c r="DL79" i="3"/>
  <c r="DD80" i="3" s="1"/>
  <c r="CX75" i="3"/>
  <c r="CW75" i="3"/>
  <c r="CO76" i="3" s="1"/>
  <c r="CB78" i="3"/>
  <c r="CA78" i="3"/>
  <c r="BQ78" i="3"/>
  <c r="BR78" i="3" s="1"/>
  <c r="BP78" i="3"/>
  <c r="BB80" i="3"/>
  <c r="BC80" i="3" s="1"/>
  <c r="BA80" i="3"/>
  <c r="AJ76" i="3"/>
  <c r="AA79" i="3"/>
  <c r="Z79" i="3"/>
  <c r="R80" i="3" s="1"/>
  <c r="F83" i="3"/>
  <c r="E262" i="7"/>
  <c r="DV78" i="3" l="1"/>
  <c r="DF80" i="3"/>
  <c r="DE80" i="3"/>
  <c r="CQ76" i="3"/>
  <c r="CP76" i="3"/>
  <c r="CC78" i="3"/>
  <c r="BT78" i="3"/>
  <c r="BS78" i="3"/>
  <c r="BK79" i="3" s="1"/>
  <c r="BE80" i="3"/>
  <c r="BD80" i="3"/>
  <c r="AV81" i="3" s="1"/>
  <c r="AL76" i="3"/>
  <c r="AM76" i="3"/>
  <c r="T80" i="3"/>
  <c r="S80" i="3"/>
  <c r="I83" i="3"/>
  <c r="H83" i="3"/>
  <c r="E263" i="7"/>
  <c r="DX78" i="3" l="1"/>
  <c r="DY78" i="3"/>
  <c r="DG80" i="3"/>
  <c r="CR76" i="3"/>
  <c r="CF78" i="3"/>
  <c r="CG78" i="3" s="1"/>
  <c r="CH78" i="3" s="1"/>
  <c r="BZ79" i="3" s="1"/>
  <c r="CE78" i="3"/>
  <c r="BL79" i="3"/>
  <c r="BM79" i="3"/>
  <c r="AX81" i="3"/>
  <c r="AW81" i="3"/>
  <c r="AN76" i="3"/>
  <c r="AO76" i="3" s="1"/>
  <c r="AG77" i="3" s="1"/>
  <c r="U80" i="3"/>
  <c r="J83" i="3"/>
  <c r="K83" i="3" s="1"/>
  <c r="C84" i="3" s="1"/>
  <c r="E264" i="7"/>
  <c r="DZ78" i="3" l="1"/>
  <c r="EA78" i="3" s="1"/>
  <c r="DS79" i="3" s="1"/>
  <c r="DJ80" i="3"/>
  <c r="DK80" i="3" s="1"/>
  <c r="DI80" i="3"/>
  <c r="CU76" i="3"/>
  <c r="CV76" i="3" s="1"/>
  <c r="CW76" i="3" s="1"/>
  <c r="CO77" i="3" s="1"/>
  <c r="CT76" i="3"/>
  <c r="CB79" i="3"/>
  <c r="CA79" i="3"/>
  <c r="CI78" i="3"/>
  <c r="BN79" i="3"/>
  <c r="AY81" i="3"/>
  <c r="AI77" i="3"/>
  <c r="AH77" i="3"/>
  <c r="AP76" i="3"/>
  <c r="X80" i="3"/>
  <c r="Y80" i="3" s="1"/>
  <c r="W80" i="3"/>
  <c r="D84" i="3"/>
  <c r="E84" i="3"/>
  <c r="L83" i="3"/>
  <c r="E265" i="7"/>
  <c r="DT79" i="3" l="1"/>
  <c r="DU79" i="3"/>
  <c r="EB78" i="3"/>
  <c r="DM80" i="3"/>
  <c r="DL80" i="3"/>
  <c r="DD81" i="3" s="1"/>
  <c r="CQ77" i="3"/>
  <c r="CP77" i="3"/>
  <c r="CX76" i="3"/>
  <c r="CC79" i="3"/>
  <c r="BQ79" i="3"/>
  <c r="BP79" i="3"/>
  <c r="BB81" i="3"/>
  <c r="BC81" i="3" s="1"/>
  <c r="BA81" i="3"/>
  <c r="AJ77" i="3"/>
  <c r="AA80" i="3"/>
  <c r="Z80" i="3"/>
  <c r="R81" i="3" s="1"/>
  <c r="F84" i="3"/>
  <c r="E266" i="7"/>
  <c r="DV79" i="3" l="1"/>
  <c r="DE81" i="3"/>
  <c r="DF81" i="3"/>
  <c r="CR77" i="3"/>
  <c r="CF79" i="3"/>
  <c r="CG79" i="3" s="1"/>
  <c r="CE79" i="3"/>
  <c r="BR79" i="3"/>
  <c r="BS79" i="3" s="1"/>
  <c r="BK80" i="3" s="1"/>
  <c r="BE81" i="3"/>
  <c r="BD81" i="3"/>
  <c r="AV82" i="3" s="1"/>
  <c r="AL77" i="3"/>
  <c r="AM77" i="3"/>
  <c r="T81" i="3"/>
  <c r="S81" i="3"/>
  <c r="I84" i="3"/>
  <c r="J84" i="3" s="1"/>
  <c r="K84" i="3" s="1"/>
  <c r="C85" i="3" s="1"/>
  <c r="H84" i="3"/>
  <c r="E267" i="7"/>
  <c r="DX79" i="3" l="1"/>
  <c r="DY79" i="3"/>
  <c r="DG81" i="3"/>
  <c r="CU77" i="3"/>
  <c r="CV77" i="3" s="1"/>
  <c r="CT77" i="3"/>
  <c r="CI79" i="3"/>
  <c r="CH79" i="3"/>
  <c r="BZ80" i="3" s="1"/>
  <c r="BM80" i="3"/>
  <c r="BL80" i="3"/>
  <c r="BT79" i="3"/>
  <c r="AX82" i="3"/>
  <c r="AW82" i="3"/>
  <c r="AN77" i="3"/>
  <c r="AP77" i="3" s="1"/>
  <c r="U81" i="3"/>
  <c r="D85" i="3"/>
  <c r="E85" i="3"/>
  <c r="L84" i="3"/>
  <c r="E268" i="7"/>
  <c r="DZ79" i="3" l="1"/>
  <c r="EA79" i="3" s="1"/>
  <c r="DS80" i="3" s="1"/>
  <c r="DJ81" i="3"/>
  <c r="DI81" i="3"/>
  <c r="CX77" i="3"/>
  <c r="CW77" i="3"/>
  <c r="CO78" i="3" s="1"/>
  <c r="AO77" i="3"/>
  <c r="AG78" i="3" s="1"/>
  <c r="AH78" i="3" s="1"/>
  <c r="CB80" i="3"/>
  <c r="CA80" i="3"/>
  <c r="BN80" i="3"/>
  <c r="AY82" i="3"/>
  <c r="X81" i="3"/>
  <c r="Y81" i="3" s="1"/>
  <c r="Z81" i="3" s="1"/>
  <c r="R82" i="3" s="1"/>
  <c r="W81" i="3"/>
  <c r="F85" i="3"/>
  <c r="E269" i="7"/>
  <c r="DT80" i="3" l="1"/>
  <c r="DU80" i="3"/>
  <c r="EB79" i="3"/>
  <c r="AI78" i="3"/>
  <c r="AJ78" i="3" s="1"/>
  <c r="DK81" i="3"/>
  <c r="DL81" i="3" s="1"/>
  <c r="DD82" i="3" s="1"/>
  <c r="CQ78" i="3"/>
  <c r="CP78" i="3"/>
  <c r="CC80" i="3"/>
  <c r="BP80" i="3"/>
  <c r="BQ80" i="3"/>
  <c r="BR80" i="3" s="1"/>
  <c r="BB82" i="3"/>
  <c r="BC82" i="3" s="1"/>
  <c r="BD82" i="3" s="1"/>
  <c r="AV83" i="3" s="1"/>
  <c r="BA82" i="3"/>
  <c r="T82" i="3"/>
  <c r="S82" i="3"/>
  <c r="AA81" i="3"/>
  <c r="H85" i="3"/>
  <c r="I85" i="3"/>
  <c r="E270" i="7"/>
  <c r="DV80" i="3" l="1"/>
  <c r="DF82" i="3"/>
  <c r="DE82" i="3"/>
  <c r="DM81" i="3"/>
  <c r="CR78" i="3"/>
  <c r="CE80" i="3"/>
  <c r="CF80" i="3"/>
  <c r="CG80" i="3" s="1"/>
  <c r="BT80" i="3"/>
  <c r="BS80" i="3"/>
  <c r="BK81" i="3" s="1"/>
  <c r="AX83" i="3"/>
  <c r="AW83" i="3"/>
  <c r="BE82" i="3"/>
  <c r="AM78" i="3"/>
  <c r="AL78" i="3"/>
  <c r="U82" i="3"/>
  <c r="J85" i="3"/>
  <c r="K85" i="3" s="1"/>
  <c r="C86" i="3" s="1"/>
  <c r="E271" i="7"/>
  <c r="DX80" i="3" l="1"/>
  <c r="DY80" i="3"/>
  <c r="DZ80" i="3" s="1"/>
  <c r="DG82" i="3"/>
  <c r="CU78" i="3"/>
  <c r="CV78" i="3" s="1"/>
  <c r="CT78" i="3"/>
  <c r="CI80" i="3"/>
  <c r="CH80" i="3"/>
  <c r="BZ81" i="3" s="1"/>
  <c r="BM81" i="3"/>
  <c r="BL81" i="3"/>
  <c r="AY83" i="3"/>
  <c r="AN78" i="3"/>
  <c r="AP78" i="3" s="1"/>
  <c r="X82" i="3"/>
  <c r="Y82" i="3" s="1"/>
  <c r="W82" i="3"/>
  <c r="D86" i="3"/>
  <c r="E86" i="3"/>
  <c r="L85" i="3"/>
  <c r="E272" i="7"/>
  <c r="EA80" i="3" l="1"/>
  <c r="DS81" i="3" s="1"/>
  <c r="EB80" i="3"/>
  <c r="DI82" i="3"/>
  <c r="DJ82" i="3"/>
  <c r="DK82" i="3" s="1"/>
  <c r="CX78" i="3"/>
  <c r="CW78" i="3"/>
  <c r="CO79" i="3" s="1"/>
  <c r="CB81" i="3"/>
  <c r="CA81" i="3"/>
  <c r="BN81" i="3"/>
  <c r="BB83" i="3"/>
  <c r="BA83" i="3"/>
  <c r="AO78" i="3"/>
  <c r="AG79" i="3" s="1"/>
  <c r="AA82" i="3"/>
  <c r="Z82" i="3"/>
  <c r="R83" i="3" s="1"/>
  <c r="F86" i="3"/>
  <c r="E273" i="7"/>
  <c r="DT81" i="3" l="1"/>
  <c r="DU81" i="3"/>
  <c r="DM82" i="3"/>
  <c r="DL82" i="3"/>
  <c r="DD83" i="3" s="1"/>
  <c r="CQ79" i="3"/>
  <c r="CP79" i="3"/>
  <c r="CC81" i="3"/>
  <c r="BQ81" i="3"/>
  <c r="BR81" i="3" s="1"/>
  <c r="BP81" i="3"/>
  <c r="BC83" i="3"/>
  <c r="BE83" i="3" s="1"/>
  <c r="AH79" i="3"/>
  <c r="AI79" i="3"/>
  <c r="T83" i="3"/>
  <c r="S83" i="3"/>
  <c r="H86" i="3"/>
  <c r="I86" i="3"/>
  <c r="E274" i="7"/>
  <c r="DV81" i="3" l="1"/>
  <c r="DF83" i="3"/>
  <c r="DE83" i="3"/>
  <c r="CR79" i="3"/>
  <c r="CF81" i="3"/>
  <c r="CG81" i="3" s="1"/>
  <c r="CH81" i="3" s="1"/>
  <c r="BZ82" i="3" s="1"/>
  <c r="CE81" i="3"/>
  <c r="BD83" i="3"/>
  <c r="AV84" i="3" s="1"/>
  <c r="AX84" i="3" s="1"/>
  <c r="BT81" i="3"/>
  <c r="BS81" i="3"/>
  <c r="BK82" i="3" s="1"/>
  <c r="AJ79" i="3"/>
  <c r="U83" i="3"/>
  <c r="J86" i="3"/>
  <c r="K86" i="3" s="1"/>
  <c r="C87" i="3" s="1"/>
  <c r="E275" i="7"/>
  <c r="DX81" i="3" l="1"/>
  <c r="DY81" i="3"/>
  <c r="DG83" i="3"/>
  <c r="CU79" i="3"/>
  <c r="CV79" i="3" s="1"/>
  <c r="CW79" i="3" s="1"/>
  <c r="CO80" i="3" s="1"/>
  <c r="CT79" i="3"/>
  <c r="CB82" i="3"/>
  <c r="CA82" i="3"/>
  <c r="AW84" i="3"/>
  <c r="AY84" i="3" s="1"/>
  <c r="CI81" i="3"/>
  <c r="BL82" i="3"/>
  <c r="BM82" i="3"/>
  <c r="AL79" i="3"/>
  <c r="AM79" i="3"/>
  <c r="X83" i="3"/>
  <c r="Y83" i="3" s="1"/>
  <c r="W83" i="3"/>
  <c r="D87" i="3"/>
  <c r="E87" i="3"/>
  <c r="L86" i="3"/>
  <c r="E276" i="7"/>
  <c r="DZ81" i="3" l="1"/>
  <c r="EB81" i="3" s="1"/>
  <c r="DJ83" i="3"/>
  <c r="DK83" i="3" s="1"/>
  <c r="DI83" i="3"/>
  <c r="CQ80" i="3"/>
  <c r="CP80" i="3"/>
  <c r="CX79" i="3"/>
  <c r="CC82" i="3"/>
  <c r="BN82" i="3"/>
  <c r="BB84" i="3"/>
  <c r="BC84" i="3" s="1"/>
  <c r="BA84" i="3"/>
  <c r="AN79" i="3"/>
  <c r="AP79" i="3" s="1"/>
  <c r="AA83" i="3"/>
  <c r="Z83" i="3"/>
  <c r="R84" i="3" s="1"/>
  <c r="F87" i="3"/>
  <c r="E277" i="7"/>
  <c r="EA81" i="3" l="1"/>
  <c r="DS82" i="3" s="1"/>
  <c r="DM83" i="3"/>
  <c r="DL83" i="3"/>
  <c r="DD84" i="3" s="1"/>
  <c r="CR80" i="3"/>
  <c r="CF82" i="3"/>
  <c r="CG82" i="3" s="1"/>
  <c r="CE82" i="3"/>
  <c r="BQ82" i="3"/>
  <c r="BP82" i="3"/>
  <c r="BE84" i="3"/>
  <c r="BD84" i="3"/>
  <c r="AV85" i="3" s="1"/>
  <c r="AO79" i="3"/>
  <c r="AG80" i="3" s="1"/>
  <c r="T84" i="3"/>
  <c r="S84" i="3"/>
  <c r="H87" i="3"/>
  <c r="I87" i="3"/>
  <c r="E278" i="7"/>
  <c r="DT82" i="3" l="1"/>
  <c r="DU82" i="3"/>
  <c r="DE84" i="3"/>
  <c r="DF84" i="3"/>
  <c r="CU80" i="3"/>
  <c r="CV80" i="3" s="1"/>
  <c r="CT80" i="3"/>
  <c r="CI82" i="3"/>
  <c r="CH82" i="3"/>
  <c r="BZ83" i="3" s="1"/>
  <c r="BR82" i="3"/>
  <c r="BS82" i="3" s="1"/>
  <c r="BK83" i="3" s="1"/>
  <c r="AX85" i="3"/>
  <c r="AW85" i="3"/>
  <c r="AH80" i="3"/>
  <c r="AI80" i="3"/>
  <c r="U84" i="3"/>
  <c r="J87" i="3"/>
  <c r="K87" i="3" s="1"/>
  <c r="C88" i="3" s="1"/>
  <c r="E279" i="7"/>
  <c r="DV82" i="3" l="1"/>
  <c r="DG84" i="3"/>
  <c r="CX80" i="3"/>
  <c r="CW80" i="3"/>
  <c r="CO81" i="3" s="1"/>
  <c r="CB83" i="3"/>
  <c r="CA83" i="3"/>
  <c r="BM83" i="3"/>
  <c r="BL83" i="3"/>
  <c r="BT82" i="3"/>
  <c r="AY85" i="3"/>
  <c r="AJ80" i="3"/>
  <c r="X84" i="3"/>
  <c r="Y84" i="3" s="1"/>
  <c r="Z84" i="3" s="1"/>
  <c r="R85" i="3" s="1"/>
  <c r="W84" i="3"/>
  <c r="D88" i="3"/>
  <c r="E88" i="3"/>
  <c r="L87" i="3"/>
  <c r="E280" i="7"/>
  <c r="CY20" i="3" l="1"/>
  <c r="AQ20" i="3"/>
  <c r="AB20" i="3"/>
  <c r="EC20" i="3"/>
  <c r="DN20" i="3"/>
  <c r="CJ20" i="3"/>
  <c r="BF20" i="3"/>
  <c r="BU20" i="3"/>
  <c r="M20" i="3"/>
  <c r="DX82" i="3"/>
  <c r="DY82" i="3"/>
  <c r="DJ84" i="3"/>
  <c r="DI84" i="3"/>
  <c r="CQ81" i="3"/>
  <c r="CP81" i="3"/>
  <c r="CC83" i="3"/>
  <c r="BN83" i="3"/>
  <c r="BB85" i="3"/>
  <c r="BC85" i="3" s="1"/>
  <c r="BD85" i="3" s="1"/>
  <c r="AV86" i="3" s="1"/>
  <c r="BA85" i="3"/>
  <c r="AL80" i="3"/>
  <c r="AM80" i="3"/>
  <c r="T85" i="3"/>
  <c r="S85" i="3"/>
  <c r="AA84" i="3"/>
  <c r="F88" i="3"/>
  <c r="E281" i="7"/>
  <c r="DZ82" i="3" l="1"/>
  <c r="EB82" i="3" s="1"/>
  <c r="DK84" i="3"/>
  <c r="DL84" i="3" s="1"/>
  <c r="DD85" i="3" s="1"/>
  <c r="CR81" i="3"/>
  <c r="CF83" i="3"/>
  <c r="CG83" i="3" s="1"/>
  <c r="CE83" i="3"/>
  <c r="BP83" i="3"/>
  <c r="BQ83" i="3"/>
  <c r="BR83" i="3" s="1"/>
  <c r="AX86" i="3"/>
  <c r="AW86" i="3"/>
  <c r="BE85" i="3"/>
  <c r="AN80" i="3"/>
  <c r="AP80" i="3" s="1"/>
  <c r="U85" i="3"/>
  <c r="I88" i="3"/>
  <c r="H88" i="3"/>
  <c r="E282" i="7"/>
  <c r="EA82" i="3" l="1"/>
  <c r="DS83" i="3" s="1"/>
  <c r="DF85" i="3"/>
  <c r="DE85" i="3"/>
  <c r="DM84" i="3"/>
  <c r="CU81" i="3"/>
  <c r="CV81" i="3" s="1"/>
  <c r="CT81" i="3"/>
  <c r="CI83" i="3"/>
  <c r="CH83" i="3"/>
  <c r="BZ84" i="3" s="1"/>
  <c r="BT83" i="3"/>
  <c r="BS83" i="3"/>
  <c r="BK84" i="3" s="1"/>
  <c r="AY86" i="3"/>
  <c r="AO80" i="3"/>
  <c r="AG81" i="3" s="1"/>
  <c r="X85" i="3"/>
  <c r="W85" i="3"/>
  <c r="J88" i="3"/>
  <c r="K88" i="3" s="1"/>
  <c r="C89" i="3" s="1"/>
  <c r="E283" i="7"/>
  <c r="DT83" i="3" l="1"/>
  <c r="DU83" i="3"/>
  <c r="DG85" i="3"/>
  <c r="CX81" i="3"/>
  <c r="CW81" i="3"/>
  <c r="CO82" i="3" s="1"/>
  <c r="CB84" i="3"/>
  <c r="CA84" i="3"/>
  <c r="BM84" i="3"/>
  <c r="BL84" i="3"/>
  <c r="BB86" i="3"/>
  <c r="BC86" i="3" s="1"/>
  <c r="BA86" i="3"/>
  <c r="L88" i="3"/>
  <c r="AH81" i="3"/>
  <c r="AI81" i="3"/>
  <c r="Y85" i="3"/>
  <c r="AA85" i="3" s="1"/>
  <c r="D89" i="3"/>
  <c r="E89" i="3"/>
  <c r="E284" i="7"/>
  <c r="DV83" i="3" l="1"/>
  <c r="DI85" i="3"/>
  <c r="DJ85" i="3"/>
  <c r="CP82" i="3"/>
  <c r="CQ82" i="3"/>
  <c r="Z85" i="3"/>
  <c r="R86" i="3" s="1"/>
  <c r="S86" i="3" s="1"/>
  <c r="CC84" i="3"/>
  <c r="BN84" i="3"/>
  <c r="BE86" i="3"/>
  <c r="BD86" i="3"/>
  <c r="AV87" i="3" s="1"/>
  <c r="AJ81" i="3"/>
  <c r="F89" i="3"/>
  <c r="E285" i="7"/>
  <c r="T86" i="3" l="1"/>
  <c r="U86" i="3" s="1"/>
  <c r="DX83" i="3"/>
  <c r="DY83" i="3"/>
  <c r="DK85" i="3"/>
  <c r="DM85" i="3" s="1"/>
  <c r="CR82" i="3"/>
  <c r="CF84" i="3"/>
  <c r="CG84" i="3" s="1"/>
  <c r="CH84" i="3" s="1"/>
  <c r="BZ85" i="3" s="1"/>
  <c r="CE84" i="3"/>
  <c r="BQ84" i="3"/>
  <c r="BR84" i="3" s="1"/>
  <c r="BP84" i="3"/>
  <c r="AX87" i="3"/>
  <c r="AW87" i="3"/>
  <c r="AL81" i="3"/>
  <c r="AM81" i="3"/>
  <c r="I89" i="3"/>
  <c r="H89" i="3"/>
  <c r="E286" i="7"/>
  <c r="DL85" i="3" l="1"/>
  <c r="DD86" i="3" s="1"/>
  <c r="DE86" i="3" s="1"/>
  <c r="DZ83" i="3"/>
  <c r="EB83" i="3" s="1"/>
  <c r="CU82" i="3"/>
  <c r="CT82" i="3"/>
  <c r="CB85" i="3"/>
  <c r="CA85" i="3"/>
  <c r="CI84" i="3"/>
  <c r="BT84" i="3"/>
  <c r="BS84" i="3"/>
  <c r="BK85" i="3" s="1"/>
  <c r="AY87" i="3"/>
  <c r="AN81" i="3"/>
  <c r="AP81" i="3" s="1"/>
  <c r="X86" i="3"/>
  <c r="Y86" i="3" s="1"/>
  <c r="W86" i="3"/>
  <c r="J89" i="3"/>
  <c r="K89" i="3" s="1"/>
  <c r="C90" i="3" s="1"/>
  <c r="E287" i="7"/>
  <c r="DF86" i="3" l="1"/>
  <c r="DG86" i="3" s="1"/>
  <c r="EA83" i="3"/>
  <c r="DS84" i="3" s="1"/>
  <c r="CV82" i="3"/>
  <c r="CW82" i="3" s="1"/>
  <c r="CO83" i="3" s="1"/>
  <c r="CC85" i="3"/>
  <c r="BL85" i="3"/>
  <c r="BM85" i="3"/>
  <c r="BB87" i="3"/>
  <c r="BC87" i="3" s="1"/>
  <c r="BA87" i="3"/>
  <c r="AO81" i="3"/>
  <c r="AG82" i="3" s="1"/>
  <c r="AA86" i="3"/>
  <c r="Z86" i="3"/>
  <c r="R87" i="3" s="1"/>
  <c r="D90" i="3"/>
  <c r="E90" i="3"/>
  <c r="L89" i="3"/>
  <c r="E288" i="7"/>
  <c r="DT84" i="3" l="1"/>
  <c r="DU84" i="3"/>
  <c r="DJ86" i="3"/>
  <c r="DK86" i="3" s="1"/>
  <c r="DI86" i="3"/>
  <c r="CQ83" i="3"/>
  <c r="CP83" i="3"/>
  <c r="CX82" i="3"/>
  <c r="CF85" i="3"/>
  <c r="CG85" i="3" s="1"/>
  <c r="CE85" i="3"/>
  <c r="BN85" i="3"/>
  <c r="BE87" i="3"/>
  <c r="BD87" i="3"/>
  <c r="AV88" i="3" s="1"/>
  <c r="AH82" i="3"/>
  <c r="AI82" i="3"/>
  <c r="S87" i="3"/>
  <c r="T87" i="3"/>
  <c r="F90" i="3"/>
  <c r="E289" i="7"/>
  <c r="DV84" i="3" l="1"/>
  <c r="DM86" i="3"/>
  <c r="DL86" i="3"/>
  <c r="DD87" i="3" s="1"/>
  <c r="CR83" i="3"/>
  <c r="CI85" i="3"/>
  <c r="CH85" i="3"/>
  <c r="BZ86" i="3" s="1"/>
  <c r="BQ85" i="3"/>
  <c r="BP85" i="3"/>
  <c r="AX88" i="3"/>
  <c r="AW88" i="3"/>
  <c r="AJ82" i="3"/>
  <c r="U87" i="3"/>
  <c r="I90" i="3"/>
  <c r="H90" i="3"/>
  <c r="E290" i="7"/>
  <c r="DX84" i="3" l="1"/>
  <c r="DY84" i="3"/>
  <c r="DE87" i="3"/>
  <c r="DF87" i="3"/>
  <c r="CT83" i="3"/>
  <c r="CU83" i="3"/>
  <c r="CV83" i="3" s="1"/>
  <c r="CB86" i="3"/>
  <c r="CA86" i="3"/>
  <c r="BR85" i="3"/>
  <c r="BS85" i="3" s="1"/>
  <c r="BK86" i="3" s="1"/>
  <c r="AY88" i="3"/>
  <c r="AL82" i="3"/>
  <c r="AM82" i="3"/>
  <c r="X87" i="3"/>
  <c r="W87" i="3"/>
  <c r="J90" i="3"/>
  <c r="K90" i="3" s="1"/>
  <c r="C91" i="3" s="1"/>
  <c r="E291" i="7"/>
  <c r="DZ84" i="3" l="1"/>
  <c r="EB84" i="3" s="1"/>
  <c r="DG87" i="3"/>
  <c r="CX83" i="3"/>
  <c r="CW83" i="3"/>
  <c r="CO84" i="3" s="1"/>
  <c r="CC86" i="3"/>
  <c r="BM86" i="3"/>
  <c r="BL86" i="3"/>
  <c r="BT85" i="3"/>
  <c r="BB88" i="3"/>
  <c r="BC88" i="3" s="1"/>
  <c r="BD88" i="3" s="1"/>
  <c r="AV89" i="3" s="1"/>
  <c r="BA88" i="3"/>
  <c r="AN82" i="3"/>
  <c r="AP82" i="3" s="1"/>
  <c r="Y87" i="3"/>
  <c r="Z87" i="3" s="1"/>
  <c r="R88" i="3" s="1"/>
  <c r="D91" i="3"/>
  <c r="E91" i="3"/>
  <c r="L90" i="3"/>
  <c r="E292" i="7"/>
  <c r="EA84" i="3" l="1"/>
  <c r="DS85" i="3" s="1"/>
  <c r="DJ87" i="3"/>
  <c r="DI87" i="3"/>
  <c r="CQ84" i="3"/>
  <c r="CP84" i="3"/>
  <c r="CF86" i="3"/>
  <c r="CG86" i="3" s="1"/>
  <c r="CE86" i="3"/>
  <c r="BN86" i="3"/>
  <c r="AW89" i="3"/>
  <c r="AX89" i="3"/>
  <c r="BE88" i="3"/>
  <c r="AO82" i="3"/>
  <c r="AG83" i="3" s="1"/>
  <c r="T88" i="3"/>
  <c r="S88" i="3"/>
  <c r="AA87" i="3"/>
  <c r="F91" i="3"/>
  <c r="E293" i="7"/>
  <c r="DT85" i="3" l="1"/>
  <c r="DU85" i="3"/>
  <c r="DK87" i="3"/>
  <c r="DL87" i="3" s="1"/>
  <c r="DD88" i="3" s="1"/>
  <c r="CR84" i="3"/>
  <c r="CI86" i="3"/>
  <c r="CH86" i="3"/>
  <c r="BZ87" i="3" s="1"/>
  <c r="BP86" i="3"/>
  <c r="BQ86" i="3"/>
  <c r="BR86" i="3" s="1"/>
  <c r="AY89" i="3"/>
  <c r="AH83" i="3"/>
  <c r="AI83" i="3"/>
  <c r="U88" i="3"/>
  <c r="H91" i="3"/>
  <c r="I91" i="3"/>
  <c r="E294" i="7"/>
  <c r="DV85" i="3" l="1"/>
  <c r="DF88" i="3"/>
  <c r="DE88" i="3"/>
  <c r="DM87" i="3"/>
  <c r="CU84" i="3"/>
  <c r="CV84" i="3" s="1"/>
  <c r="CT84" i="3"/>
  <c r="CB87" i="3"/>
  <c r="CA87" i="3"/>
  <c r="BT86" i="3"/>
  <c r="BS86" i="3"/>
  <c r="BK87" i="3" s="1"/>
  <c r="BB89" i="3"/>
  <c r="BA89" i="3"/>
  <c r="AJ83" i="3"/>
  <c r="W88" i="3"/>
  <c r="X88" i="3"/>
  <c r="J91" i="3"/>
  <c r="K91" i="3" s="1"/>
  <c r="C92" i="3" s="1"/>
  <c r="E295" i="7"/>
  <c r="DX85" i="3" l="1"/>
  <c r="DY85" i="3"/>
  <c r="DG88" i="3"/>
  <c r="CX84" i="3"/>
  <c r="CW84" i="3"/>
  <c r="CO85" i="3" s="1"/>
  <c r="CC87" i="3"/>
  <c r="BM87" i="3"/>
  <c r="BL87" i="3"/>
  <c r="BC89" i="3"/>
  <c r="BD89" i="3" s="1"/>
  <c r="AV90" i="3" s="1"/>
  <c r="AL83" i="3"/>
  <c r="AM83" i="3"/>
  <c r="Y88" i="3"/>
  <c r="AA88" i="3" s="1"/>
  <c r="D92" i="3"/>
  <c r="E92" i="3"/>
  <c r="L91" i="3"/>
  <c r="E296" i="7"/>
  <c r="DZ85" i="3" l="1"/>
  <c r="EB85" i="3" s="1"/>
  <c r="DI88" i="3"/>
  <c r="DJ88" i="3"/>
  <c r="CP85" i="3"/>
  <c r="CQ85" i="3"/>
  <c r="CF87" i="3"/>
  <c r="CG87" i="3" s="1"/>
  <c r="CH87" i="3" s="1"/>
  <c r="BZ88" i="3" s="1"/>
  <c r="CE87" i="3"/>
  <c r="BN87" i="3"/>
  <c r="AX90" i="3"/>
  <c r="AW90" i="3"/>
  <c r="BE89" i="3"/>
  <c r="AN83" i="3"/>
  <c r="AP83" i="3" s="1"/>
  <c r="Z88" i="3"/>
  <c r="R89" i="3" s="1"/>
  <c r="F92" i="3"/>
  <c r="E297" i="7"/>
  <c r="EA85" i="3" l="1"/>
  <c r="DS86" i="3" s="1"/>
  <c r="DK88" i="3"/>
  <c r="DM88" i="3" s="1"/>
  <c r="CR85" i="3"/>
  <c r="CB88" i="3"/>
  <c r="CA88" i="3"/>
  <c r="CI87" i="3"/>
  <c r="BQ87" i="3"/>
  <c r="BR87" i="3" s="1"/>
  <c r="BP87" i="3"/>
  <c r="AY90" i="3"/>
  <c r="AO83" i="3"/>
  <c r="AG84" i="3" s="1"/>
  <c r="T89" i="3"/>
  <c r="S89" i="3"/>
  <c r="I92" i="3"/>
  <c r="H92" i="3"/>
  <c r="E298" i="7"/>
  <c r="DT86" i="3" l="1"/>
  <c r="DU86" i="3"/>
  <c r="DL88" i="3"/>
  <c r="DD89" i="3" s="1"/>
  <c r="CU85" i="3"/>
  <c r="CT85" i="3"/>
  <c r="CC88" i="3"/>
  <c r="BT87" i="3"/>
  <c r="BS87" i="3"/>
  <c r="BK88" i="3" s="1"/>
  <c r="BA90" i="3"/>
  <c r="BB90" i="3"/>
  <c r="AH84" i="3"/>
  <c r="AI84" i="3"/>
  <c r="U89" i="3"/>
  <c r="J92" i="3"/>
  <c r="K92" i="3" s="1"/>
  <c r="C93" i="3" s="1"/>
  <c r="E299" i="7"/>
  <c r="DV86" i="3" l="1"/>
  <c r="DF89" i="3"/>
  <c r="DE89" i="3"/>
  <c r="CV85" i="3"/>
  <c r="CW85" i="3" s="1"/>
  <c r="CO86" i="3" s="1"/>
  <c r="CF88" i="3"/>
  <c r="CG88" i="3" s="1"/>
  <c r="CE88" i="3"/>
  <c r="BL88" i="3"/>
  <c r="BM88" i="3"/>
  <c r="BC90" i="3"/>
  <c r="BE90" i="3" s="1"/>
  <c r="AJ84" i="3"/>
  <c r="W89" i="3"/>
  <c r="X89" i="3"/>
  <c r="Y89" i="3" s="1"/>
  <c r="Z89" i="3" s="1"/>
  <c r="R90" i="3" s="1"/>
  <c r="D93" i="3"/>
  <c r="E93" i="3"/>
  <c r="L92" i="3"/>
  <c r="E300" i="7"/>
  <c r="DX86" i="3" l="1"/>
  <c r="DY86" i="3"/>
  <c r="DG89" i="3"/>
  <c r="CQ86" i="3"/>
  <c r="CP86" i="3"/>
  <c r="CX85" i="3"/>
  <c r="CI88" i="3"/>
  <c r="CH88" i="3"/>
  <c r="BZ89" i="3" s="1"/>
  <c r="BN88" i="3"/>
  <c r="BD90" i="3"/>
  <c r="AV91" i="3" s="1"/>
  <c r="AL84" i="3"/>
  <c r="AM84" i="3"/>
  <c r="T90" i="3"/>
  <c r="S90" i="3"/>
  <c r="AA89" i="3"/>
  <c r="F93" i="3"/>
  <c r="E301" i="7"/>
  <c r="DZ86" i="3" l="1"/>
  <c r="EB86" i="3" s="1"/>
  <c r="DI89" i="3"/>
  <c r="DJ89" i="3"/>
  <c r="DK89" i="3" s="1"/>
  <c r="DL89" i="3" s="1"/>
  <c r="DD90" i="3" s="1"/>
  <c r="CR86" i="3"/>
  <c r="CA89" i="3"/>
  <c r="CB89" i="3"/>
  <c r="BQ88" i="3"/>
  <c r="BP88" i="3"/>
  <c r="AW91" i="3"/>
  <c r="AX91" i="3"/>
  <c r="AN84" i="3"/>
  <c r="AP84" i="3" s="1"/>
  <c r="U90" i="3"/>
  <c r="I93" i="3"/>
  <c r="J93" i="3" s="1"/>
  <c r="K93" i="3" s="1"/>
  <c r="C94" i="3" s="1"/>
  <c r="H93" i="3"/>
  <c r="E302" i="7"/>
  <c r="EA86" i="3" l="1"/>
  <c r="DS87" i="3" s="1"/>
  <c r="DF90" i="3"/>
  <c r="DE90" i="3"/>
  <c r="DM89" i="3"/>
  <c r="CT86" i="3"/>
  <c r="CU86" i="3"/>
  <c r="CV86" i="3" s="1"/>
  <c r="CC89" i="3"/>
  <c r="BR88" i="3"/>
  <c r="BT88" i="3" s="1"/>
  <c r="AY91" i="3"/>
  <c r="AO84" i="3"/>
  <c r="AG85" i="3" s="1"/>
  <c r="W90" i="3"/>
  <c r="X90" i="3"/>
  <c r="D94" i="3"/>
  <c r="E94" i="3"/>
  <c r="L93" i="3"/>
  <c r="E303" i="7"/>
  <c r="DT87" i="3" l="1"/>
  <c r="DU87" i="3"/>
  <c r="DG90" i="3"/>
  <c r="CX86" i="3"/>
  <c r="CW86" i="3"/>
  <c r="CO87" i="3" s="1"/>
  <c r="CE89" i="3"/>
  <c r="CF89" i="3"/>
  <c r="BS88" i="3"/>
  <c r="BK89" i="3" s="1"/>
  <c r="BB91" i="3"/>
  <c r="BC91" i="3" s="1"/>
  <c r="BD91" i="3" s="1"/>
  <c r="AV92" i="3" s="1"/>
  <c r="BA91" i="3"/>
  <c r="AH85" i="3"/>
  <c r="AI85" i="3"/>
  <c r="Y90" i="3"/>
  <c r="AA90" i="3" s="1"/>
  <c r="F94" i="3"/>
  <c r="E304" i="7"/>
  <c r="DV87" i="3" l="1"/>
  <c r="DI90" i="3"/>
  <c r="DJ90" i="3"/>
  <c r="CQ87" i="3"/>
  <c r="CP87" i="3"/>
  <c r="Z90" i="3"/>
  <c r="R91" i="3" s="1"/>
  <c r="S91" i="3" s="1"/>
  <c r="CG89" i="3"/>
  <c r="CH89" i="3" s="1"/>
  <c r="BZ90" i="3" s="1"/>
  <c r="BL89" i="3"/>
  <c r="BM89" i="3"/>
  <c r="AW92" i="3"/>
  <c r="AX92" i="3"/>
  <c r="BE91" i="3"/>
  <c r="AJ85" i="3"/>
  <c r="H94" i="3"/>
  <c r="I94" i="3"/>
  <c r="E305" i="7"/>
  <c r="T91" i="3" l="1"/>
  <c r="U91" i="3" s="1"/>
  <c r="DX87" i="3"/>
  <c r="DY87" i="3"/>
  <c r="DK90" i="3"/>
  <c r="DL90" i="3" s="1"/>
  <c r="DD91" i="3" s="1"/>
  <c r="CR87" i="3"/>
  <c r="CB90" i="3"/>
  <c r="CA90" i="3"/>
  <c r="CI89" i="3"/>
  <c r="BN89" i="3"/>
  <c r="AY92" i="3"/>
  <c r="AL85" i="3"/>
  <c r="AM85" i="3"/>
  <c r="J94" i="3"/>
  <c r="K94" i="3" s="1"/>
  <c r="C95" i="3" s="1"/>
  <c r="E306" i="7"/>
  <c r="DZ87" i="3" l="1"/>
  <c r="EB87" i="3" s="1"/>
  <c r="DE91" i="3"/>
  <c r="DF91" i="3"/>
  <c r="DM90" i="3"/>
  <c r="CU87" i="3"/>
  <c r="CV87" i="3" s="1"/>
  <c r="CT87" i="3"/>
  <c r="CC90" i="3"/>
  <c r="BP89" i="3"/>
  <c r="BQ89" i="3"/>
  <c r="BA92" i="3"/>
  <c r="BB92" i="3"/>
  <c r="AN85" i="3"/>
  <c r="AP85" i="3" s="1"/>
  <c r="X91" i="3"/>
  <c r="W91" i="3"/>
  <c r="D95" i="3"/>
  <c r="E95" i="3"/>
  <c r="L94" i="3"/>
  <c r="E307" i="7"/>
  <c r="EA87" i="3" l="1"/>
  <c r="DS88" i="3" s="1"/>
  <c r="DG91" i="3"/>
  <c r="CX87" i="3"/>
  <c r="CW87" i="3"/>
  <c r="CO88" i="3" s="1"/>
  <c r="CE90" i="3"/>
  <c r="CF90" i="3"/>
  <c r="BR89" i="3"/>
  <c r="BT89" i="3" s="1"/>
  <c r="BC92" i="3"/>
  <c r="BE92" i="3" s="1"/>
  <c r="AO85" i="3"/>
  <c r="AG86" i="3" s="1"/>
  <c r="Y91" i="3"/>
  <c r="Z91" i="3" s="1"/>
  <c r="R92" i="3" s="1"/>
  <c r="F95" i="3"/>
  <c r="E308" i="7"/>
  <c r="DT88" i="3" l="1"/>
  <c r="DU88" i="3"/>
  <c r="DJ91" i="3"/>
  <c r="DI91" i="3"/>
  <c r="CP88" i="3"/>
  <c r="CQ88" i="3"/>
  <c r="BS89" i="3"/>
  <c r="BK90" i="3" s="1"/>
  <c r="BL90" i="3" s="1"/>
  <c r="CG90" i="3"/>
  <c r="CI90" i="3" s="1"/>
  <c r="BD92" i="3"/>
  <c r="AV93" i="3" s="1"/>
  <c r="AH86" i="3"/>
  <c r="AI86" i="3"/>
  <c r="S92" i="3"/>
  <c r="T92" i="3"/>
  <c r="AA91" i="3"/>
  <c r="I95" i="3"/>
  <c r="H95" i="3"/>
  <c r="E309" i="7"/>
  <c r="BM90" i="3" l="1"/>
  <c r="BN90" i="3" s="1"/>
  <c r="DV88" i="3"/>
  <c r="CH90" i="3"/>
  <c r="BZ91" i="3" s="1"/>
  <c r="CA91" i="3" s="1"/>
  <c r="DK91" i="3"/>
  <c r="DM91" i="3" s="1"/>
  <c r="CR88" i="3"/>
  <c r="AW93" i="3"/>
  <c r="AX93" i="3"/>
  <c r="AJ86" i="3"/>
  <c r="U92" i="3"/>
  <c r="J95" i="3"/>
  <c r="K95" i="3" s="1"/>
  <c r="C96" i="3" s="1"/>
  <c r="E310" i="7"/>
  <c r="BU21" i="3" l="1"/>
  <c r="M21" i="3"/>
  <c r="CY21" i="3"/>
  <c r="AQ21" i="3"/>
  <c r="EC21" i="3"/>
  <c r="DN21" i="3"/>
  <c r="CJ21" i="3"/>
  <c r="AB21" i="3"/>
  <c r="BF21" i="3"/>
  <c r="DX88" i="3"/>
  <c r="DY88" i="3"/>
  <c r="CB91" i="3"/>
  <c r="CC91" i="3" s="1"/>
  <c r="DL91" i="3"/>
  <c r="DD92" i="3" s="1"/>
  <c r="CU88" i="3"/>
  <c r="CT88" i="3"/>
  <c r="BQ90" i="3"/>
  <c r="BP90" i="3"/>
  <c r="AY93" i="3"/>
  <c r="AL86" i="3"/>
  <c r="AM86" i="3"/>
  <c r="W92" i="3"/>
  <c r="X92" i="3"/>
  <c r="D96" i="3"/>
  <c r="E96" i="3"/>
  <c r="L95" i="3"/>
  <c r="E311" i="7"/>
  <c r="DZ88" i="3" l="1"/>
  <c r="EB88" i="3" s="1"/>
  <c r="DE92" i="3"/>
  <c r="DF92" i="3"/>
  <c r="CV88" i="3"/>
  <c r="CX88" i="3" s="1"/>
  <c r="CF91" i="3"/>
  <c r="CE91" i="3"/>
  <c r="BR90" i="3"/>
  <c r="BS90" i="3" s="1"/>
  <c r="BK91" i="3" s="1"/>
  <c r="BA93" i="3"/>
  <c r="BB93" i="3"/>
  <c r="AN86" i="3"/>
  <c r="AP86" i="3" s="1"/>
  <c r="Y92" i="3"/>
  <c r="AA92" i="3" s="1"/>
  <c r="F96" i="3"/>
  <c r="E312" i="7"/>
  <c r="EA88" i="3" l="1"/>
  <c r="DS89" i="3" s="1"/>
  <c r="DG92" i="3"/>
  <c r="CW88" i="3"/>
  <c r="CO89" i="3" s="1"/>
  <c r="CG91" i="3"/>
  <c r="CI91" i="3" s="1"/>
  <c r="BL91" i="3"/>
  <c r="BM91" i="3"/>
  <c r="BT90" i="3"/>
  <c r="BC93" i="3"/>
  <c r="BD93" i="3" s="1"/>
  <c r="AV94" i="3" s="1"/>
  <c r="AO86" i="3"/>
  <c r="AG87" i="3" s="1"/>
  <c r="Z92" i="3"/>
  <c r="R93" i="3" s="1"/>
  <c r="I96" i="3"/>
  <c r="H96" i="3"/>
  <c r="E313" i="7"/>
  <c r="DT89" i="3" l="1"/>
  <c r="DU89" i="3"/>
  <c r="DI92" i="3"/>
  <c r="DJ92" i="3"/>
  <c r="CP89" i="3"/>
  <c r="CQ89" i="3"/>
  <c r="CH91" i="3"/>
  <c r="BZ92" i="3" s="1"/>
  <c r="BN91" i="3"/>
  <c r="AX94" i="3"/>
  <c r="AW94" i="3"/>
  <c r="BE93" i="3"/>
  <c r="AH87" i="3"/>
  <c r="AI87" i="3"/>
  <c r="S93" i="3"/>
  <c r="T93" i="3"/>
  <c r="J96" i="3"/>
  <c r="K96" i="3" s="1"/>
  <c r="C97" i="3" s="1"/>
  <c r="E314" i="7"/>
  <c r="DV89" i="3" l="1"/>
  <c r="DK92" i="3"/>
  <c r="DL92" i="3" s="1"/>
  <c r="DD93" i="3" s="1"/>
  <c r="CR89" i="3"/>
  <c r="CA92" i="3"/>
  <c r="CB92" i="3"/>
  <c r="BQ91" i="3"/>
  <c r="BP91" i="3"/>
  <c r="AY94" i="3"/>
  <c r="AJ87" i="3"/>
  <c r="U93" i="3"/>
  <c r="D97" i="3"/>
  <c r="E97" i="3"/>
  <c r="L96" i="3"/>
  <c r="E315" i="7"/>
  <c r="DX89" i="3" l="1"/>
  <c r="DY89" i="3"/>
  <c r="DE93" i="3"/>
  <c r="DF93" i="3"/>
  <c r="DM92" i="3"/>
  <c r="CT89" i="3"/>
  <c r="CU89" i="3"/>
  <c r="CC92" i="3"/>
  <c r="BR91" i="3"/>
  <c r="BT91" i="3" s="1"/>
  <c r="BA94" i="3"/>
  <c r="BB94" i="3"/>
  <c r="BC94" i="3" s="1"/>
  <c r="BD94" i="3" s="1"/>
  <c r="AV95" i="3" s="1"/>
  <c r="AL87" i="3"/>
  <c r="AM87" i="3"/>
  <c r="W93" i="3"/>
  <c r="X93" i="3"/>
  <c r="F97" i="3"/>
  <c r="E316" i="7"/>
  <c r="DZ89" i="3" l="1"/>
  <c r="EA89" i="3" s="1"/>
  <c r="DS90" i="3" s="1"/>
  <c r="DG93" i="3"/>
  <c r="CV89" i="3"/>
  <c r="CX89" i="3" s="1"/>
  <c r="CE92" i="3"/>
  <c r="CF92" i="3"/>
  <c r="BS91" i="3"/>
  <c r="BK92" i="3" s="1"/>
  <c r="AW95" i="3"/>
  <c r="AX95" i="3"/>
  <c r="BE94" i="3"/>
  <c r="AN87" i="3"/>
  <c r="AP87" i="3" s="1"/>
  <c r="Y93" i="3"/>
  <c r="AA93" i="3" s="1"/>
  <c r="I97" i="3"/>
  <c r="H97" i="3"/>
  <c r="E317" i="7"/>
  <c r="CW89" i="3" l="1"/>
  <c r="CO90" i="3" s="1"/>
  <c r="CP90" i="3" s="1"/>
  <c r="DU90" i="3"/>
  <c r="DT90" i="3"/>
  <c r="EB89" i="3"/>
  <c r="DI93" i="3"/>
  <c r="DJ93" i="3"/>
  <c r="CG92" i="3"/>
  <c r="CI92" i="3" s="1"/>
  <c r="BL92" i="3"/>
  <c r="BM92" i="3"/>
  <c r="AY95" i="3"/>
  <c r="AO87" i="3"/>
  <c r="AG88" i="3" s="1"/>
  <c r="Z93" i="3"/>
  <c r="R94" i="3" s="1"/>
  <c r="J97" i="3"/>
  <c r="K97" i="3" s="1"/>
  <c r="C98" i="3" s="1"/>
  <c r="E318" i="7"/>
  <c r="CQ90" i="3" l="1"/>
  <c r="CR90" i="3" s="1"/>
  <c r="DV90" i="3"/>
  <c r="DK93" i="3"/>
  <c r="DM93" i="3" s="1"/>
  <c r="CH92" i="3"/>
  <c r="BZ93" i="3" s="1"/>
  <c r="BN92" i="3"/>
  <c r="BB95" i="3"/>
  <c r="BA95" i="3"/>
  <c r="AH88" i="3"/>
  <c r="AI88" i="3"/>
  <c r="S94" i="3"/>
  <c r="T94" i="3"/>
  <c r="D98" i="3"/>
  <c r="E98" i="3"/>
  <c r="L97" i="3"/>
  <c r="E319" i="7"/>
  <c r="DX90" i="3" l="1"/>
  <c r="DY90" i="3"/>
  <c r="DZ90" i="3" s="1"/>
  <c r="EA90" i="3" s="1"/>
  <c r="DS91" i="3" s="1"/>
  <c r="DL93" i="3"/>
  <c r="DD94" i="3" s="1"/>
  <c r="CU90" i="3"/>
  <c r="CT90" i="3"/>
  <c r="CA93" i="3"/>
  <c r="CB93" i="3"/>
  <c r="BP92" i="3"/>
  <c r="BQ92" i="3"/>
  <c r="BC95" i="3"/>
  <c r="BE95" i="3" s="1"/>
  <c r="AJ88" i="3"/>
  <c r="U94" i="3"/>
  <c r="F98" i="3"/>
  <c r="E320" i="7"/>
  <c r="DT91" i="3" l="1"/>
  <c r="DU91" i="3"/>
  <c r="EB90" i="3"/>
  <c r="DE94" i="3"/>
  <c r="DF94" i="3"/>
  <c r="CV90" i="3"/>
  <c r="CW90" i="3" s="1"/>
  <c r="CO91" i="3" s="1"/>
  <c r="CC93" i="3"/>
  <c r="BR92" i="3"/>
  <c r="BS92" i="3" s="1"/>
  <c r="BK93" i="3" s="1"/>
  <c r="BD95" i="3"/>
  <c r="AV96" i="3" s="1"/>
  <c r="AL88" i="3"/>
  <c r="AM88" i="3"/>
  <c r="W94" i="3"/>
  <c r="X94" i="3"/>
  <c r="I98" i="3"/>
  <c r="H98" i="3"/>
  <c r="E321" i="7"/>
  <c r="DV91" i="3" l="1"/>
  <c r="DG94" i="3"/>
  <c r="CP91" i="3"/>
  <c r="CQ91" i="3"/>
  <c r="CX90" i="3"/>
  <c r="CE93" i="3"/>
  <c r="CF93" i="3"/>
  <c r="BL93" i="3"/>
  <c r="BM93" i="3"/>
  <c r="BT92" i="3"/>
  <c r="AW96" i="3"/>
  <c r="AX96" i="3"/>
  <c r="AN88" i="3"/>
  <c r="AP88" i="3" s="1"/>
  <c r="Y94" i="3"/>
  <c r="Z94" i="3" s="1"/>
  <c r="R95" i="3" s="1"/>
  <c r="J98" i="3"/>
  <c r="K98" i="3" s="1"/>
  <c r="C99" i="3" s="1"/>
  <c r="E322" i="7"/>
  <c r="DX91" i="3" l="1"/>
  <c r="DY91" i="3"/>
  <c r="DI94" i="3"/>
  <c r="DJ94" i="3"/>
  <c r="CR91" i="3"/>
  <c r="CG93" i="3"/>
  <c r="CI93" i="3" s="1"/>
  <c r="BN93" i="3"/>
  <c r="AY96" i="3"/>
  <c r="L98" i="3"/>
  <c r="AO88" i="3"/>
  <c r="AG89" i="3" s="1"/>
  <c r="S95" i="3"/>
  <c r="T95" i="3"/>
  <c r="AA94" i="3"/>
  <c r="D99" i="3"/>
  <c r="E99" i="3"/>
  <c r="E323" i="7"/>
  <c r="DZ91" i="3" l="1"/>
  <c r="EB91" i="3" s="1"/>
  <c r="DK94" i="3"/>
  <c r="DM94" i="3" s="1"/>
  <c r="CU91" i="3"/>
  <c r="CT91" i="3"/>
  <c r="CH93" i="3"/>
  <c r="BZ94" i="3" s="1"/>
  <c r="BP93" i="3"/>
  <c r="BQ93" i="3"/>
  <c r="BA96" i="3"/>
  <c r="BB96" i="3"/>
  <c r="AH89" i="3"/>
  <c r="AI89" i="3"/>
  <c r="U95" i="3"/>
  <c r="F99" i="3"/>
  <c r="E324" i="7"/>
  <c r="EA91" i="3" l="1"/>
  <c r="DS92" i="3" s="1"/>
  <c r="DL94" i="3"/>
  <c r="DD95" i="3" s="1"/>
  <c r="CV91" i="3"/>
  <c r="CX91" i="3" s="1"/>
  <c r="CA94" i="3"/>
  <c r="CB94" i="3"/>
  <c r="BR93" i="3"/>
  <c r="BT93" i="3" s="1"/>
  <c r="BC96" i="3"/>
  <c r="BE96" i="3" s="1"/>
  <c r="AJ89" i="3"/>
  <c r="W95" i="3"/>
  <c r="X95" i="3"/>
  <c r="H99" i="3"/>
  <c r="I99" i="3"/>
  <c r="E325" i="7"/>
  <c r="DT92" i="3" l="1"/>
  <c r="DU92" i="3"/>
  <c r="DE95" i="3"/>
  <c r="DF95" i="3"/>
  <c r="CW91" i="3"/>
  <c r="CO92" i="3" s="1"/>
  <c r="CC94" i="3"/>
  <c r="BS93" i="3"/>
  <c r="BK94" i="3" s="1"/>
  <c r="BD96" i="3"/>
  <c r="AV97" i="3" s="1"/>
  <c r="AL89" i="3"/>
  <c r="AM89" i="3"/>
  <c r="Y95" i="3"/>
  <c r="AA95" i="3" s="1"/>
  <c r="J99" i="3"/>
  <c r="K99" i="3" s="1"/>
  <c r="C100" i="3" s="1"/>
  <c r="E326" i="7"/>
  <c r="DV92" i="3" l="1"/>
  <c r="DG95" i="3"/>
  <c r="L99" i="3"/>
  <c r="CP92" i="3"/>
  <c r="CQ92" i="3"/>
  <c r="CE94" i="3"/>
  <c r="CF94" i="3"/>
  <c r="BL94" i="3"/>
  <c r="BM94" i="3"/>
  <c r="AX97" i="3"/>
  <c r="AW97" i="3"/>
  <c r="AN89" i="3"/>
  <c r="AO89" i="3" s="1"/>
  <c r="AG90" i="3" s="1"/>
  <c r="Z95" i="3"/>
  <c r="R96" i="3" s="1"/>
  <c r="D100" i="3"/>
  <c r="E100" i="3"/>
  <c r="E327" i="7"/>
  <c r="DX92" i="3" l="1"/>
  <c r="DY92" i="3"/>
  <c r="DI95" i="3"/>
  <c r="DJ95" i="3"/>
  <c r="CR92" i="3"/>
  <c r="CG94" i="3"/>
  <c r="CI94" i="3" s="1"/>
  <c r="BN94" i="3"/>
  <c r="AY97" i="3"/>
  <c r="AI90" i="3"/>
  <c r="AH90" i="3"/>
  <c r="AP89" i="3"/>
  <c r="S96" i="3"/>
  <c r="T96" i="3"/>
  <c r="F100" i="3"/>
  <c r="E328" i="7"/>
  <c r="DZ92" i="3" l="1"/>
  <c r="EB92" i="3" s="1"/>
  <c r="DK95" i="3"/>
  <c r="DL95" i="3" s="1"/>
  <c r="DD96" i="3" s="1"/>
  <c r="CT92" i="3"/>
  <c r="CU92" i="3"/>
  <c r="CH94" i="3"/>
  <c r="BZ95" i="3" s="1"/>
  <c r="BP94" i="3"/>
  <c r="BQ94" i="3"/>
  <c r="BA97" i="3"/>
  <c r="BB97" i="3"/>
  <c r="BC97" i="3" s="1"/>
  <c r="BD97" i="3" s="1"/>
  <c r="AV98" i="3" s="1"/>
  <c r="AJ90" i="3"/>
  <c r="U96" i="3"/>
  <c r="I100" i="3"/>
  <c r="H100" i="3"/>
  <c r="E329" i="7"/>
  <c r="EA92" i="3" l="1"/>
  <c r="DS93" i="3" s="1"/>
  <c r="DE96" i="3"/>
  <c r="DF96" i="3"/>
  <c r="DM95" i="3"/>
  <c r="CV92" i="3"/>
  <c r="CX92" i="3" s="1"/>
  <c r="CA95" i="3"/>
  <c r="CB95" i="3"/>
  <c r="BR94" i="3"/>
  <c r="BT94" i="3" s="1"/>
  <c r="AW98" i="3"/>
  <c r="AX98" i="3"/>
  <c r="BE97" i="3"/>
  <c r="AL90" i="3"/>
  <c r="AM90" i="3"/>
  <c r="AN90" i="3" s="1"/>
  <c r="AO90" i="3" s="1"/>
  <c r="AG91" i="3" s="1"/>
  <c r="W96" i="3"/>
  <c r="X96" i="3"/>
  <c r="J100" i="3"/>
  <c r="K100" i="3" s="1"/>
  <c r="C101" i="3" s="1"/>
  <c r="E330" i="7"/>
  <c r="CW92" i="3" l="1"/>
  <c r="CO93" i="3" s="1"/>
  <c r="CQ93" i="3" s="1"/>
  <c r="DT93" i="3"/>
  <c r="DU93" i="3"/>
  <c r="DG96" i="3"/>
  <c r="CC95" i="3"/>
  <c r="BS94" i="3"/>
  <c r="BK95" i="3" s="1"/>
  <c r="AY98" i="3"/>
  <c r="AH91" i="3"/>
  <c r="AI91" i="3"/>
  <c r="AP90" i="3"/>
  <c r="L100" i="3"/>
  <c r="Y96" i="3"/>
  <c r="AA96" i="3" s="1"/>
  <c r="D101" i="3"/>
  <c r="E101" i="3"/>
  <c r="E331" i="7"/>
  <c r="CP93" i="3" l="1"/>
  <c r="CR93" i="3" s="1"/>
  <c r="DV93" i="3"/>
  <c r="DI96" i="3"/>
  <c r="DJ96" i="3"/>
  <c r="CE95" i="3"/>
  <c r="CF95" i="3"/>
  <c r="BL95" i="3"/>
  <c r="BM95" i="3"/>
  <c r="BB98" i="3"/>
  <c r="BA98" i="3"/>
  <c r="AJ91" i="3"/>
  <c r="Z96" i="3"/>
  <c r="R97" i="3" s="1"/>
  <c r="F101" i="3"/>
  <c r="E332" i="7"/>
  <c r="DY93" i="3" l="1"/>
  <c r="DZ93" i="3" s="1"/>
  <c r="DX93" i="3"/>
  <c r="DK96" i="3"/>
  <c r="DM96" i="3" s="1"/>
  <c r="CT93" i="3"/>
  <c r="CU93" i="3"/>
  <c r="CG95" i="3"/>
  <c r="CI95" i="3" s="1"/>
  <c r="BN95" i="3"/>
  <c r="BC98" i="3"/>
  <c r="BE98" i="3" s="1"/>
  <c r="AL91" i="3"/>
  <c r="AM91" i="3"/>
  <c r="S97" i="3"/>
  <c r="T97" i="3"/>
  <c r="I101" i="3"/>
  <c r="J101" i="3" s="1"/>
  <c r="H101" i="3"/>
  <c r="E333" i="7"/>
  <c r="EA93" i="3" l="1"/>
  <c r="DS94" i="3" s="1"/>
  <c r="DU94" i="3" s="1"/>
  <c r="EB93" i="3"/>
  <c r="DL96" i="3"/>
  <c r="DD97" i="3" s="1"/>
  <c r="CV93" i="3"/>
  <c r="CX93" i="3" s="1"/>
  <c r="CH95" i="3"/>
  <c r="BZ96" i="3" s="1"/>
  <c r="BP95" i="3"/>
  <c r="BQ95" i="3"/>
  <c r="BD98" i="3"/>
  <c r="AV99" i="3" s="1"/>
  <c r="AN91" i="3"/>
  <c r="AP91" i="3" s="1"/>
  <c r="U97" i="3"/>
  <c r="L101" i="3"/>
  <c r="K101" i="3"/>
  <c r="C102" i="3" s="1"/>
  <c r="E334" i="7"/>
  <c r="DT94" i="3" l="1"/>
  <c r="DV94" i="3" s="1"/>
  <c r="DE97" i="3"/>
  <c r="DF97" i="3"/>
  <c r="CW93" i="3"/>
  <c r="CO94" i="3" s="1"/>
  <c r="CA96" i="3"/>
  <c r="CB96" i="3"/>
  <c r="BR95" i="3"/>
  <c r="BS95" i="3" s="1"/>
  <c r="BK96" i="3" s="1"/>
  <c r="AW99" i="3"/>
  <c r="AX99" i="3"/>
  <c r="AO91" i="3"/>
  <c r="AG92" i="3" s="1"/>
  <c r="W97" i="3"/>
  <c r="X97" i="3"/>
  <c r="D102" i="3"/>
  <c r="E102" i="3"/>
  <c r="E335" i="7"/>
  <c r="DX94" i="3" l="1"/>
  <c r="DY94" i="3"/>
  <c r="DG97" i="3"/>
  <c r="CP94" i="3"/>
  <c r="CQ94" i="3"/>
  <c r="CC96" i="3"/>
  <c r="BL96" i="3"/>
  <c r="BM96" i="3"/>
  <c r="BT95" i="3"/>
  <c r="AY99" i="3"/>
  <c r="AH92" i="3"/>
  <c r="AI92" i="3"/>
  <c r="Y97" i="3"/>
  <c r="Z97" i="3" s="1"/>
  <c r="R98" i="3" s="1"/>
  <c r="F102" i="3"/>
  <c r="E336" i="7"/>
  <c r="DZ94" i="3" l="1"/>
  <c r="EB94" i="3" s="1"/>
  <c r="DI97" i="3"/>
  <c r="DJ97" i="3"/>
  <c r="CR94" i="3"/>
  <c r="CE96" i="3"/>
  <c r="CF96" i="3"/>
  <c r="BN96" i="3"/>
  <c r="BA99" i="3"/>
  <c r="BB99" i="3"/>
  <c r="AJ92" i="3"/>
  <c r="S98" i="3"/>
  <c r="T98" i="3"/>
  <c r="AA97" i="3"/>
  <c r="I102" i="3"/>
  <c r="H102" i="3"/>
  <c r="E337" i="7"/>
  <c r="EA94" i="3" l="1"/>
  <c r="DS95" i="3" s="1"/>
  <c r="DK97" i="3"/>
  <c r="DM97" i="3" s="1"/>
  <c r="CT94" i="3"/>
  <c r="CU94" i="3"/>
  <c r="CG96" i="3"/>
  <c r="CI96" i="3" s="1"/>
  <c r="BP96" i="3"/>
  <c r="BQ96" i="3"/>
  <c r="BC99" i="3"/>
  <c r="BE99" i="3" s="1"/>
  <c r="AL92" i="3"/>
  <c r="AM92" i="3"/>
  <c r="U98" i="3"/>
  <c r="J102" i="3"/>
  <c r="K102" i="3" s="1"/>
  <c r="C103" i="3" s="1"/>
  <c r="E338" i="7"/>
  <c r="DT95" i="3" l="1"/>
  <c r="DU95" i="3"/>
  <c r="DL97" i="3"/>
  <c r="DD98" i="3" s="1"/>
  <c r="CV94" i="3"/>
  <c r="CX94" i="3" s="1"/>
  <c r="CH96" i="3"/>
  <c r="BZ97" i="3" s="1"/>
  <c r="BR96" i="3"/>
  <c r="BT96" i="3" s="1"/>
  <c r="BD99" i="3"/>
  <c r="AV100" i="3" s="1"/>
  <c r="AN92" i="3"/>
  <c r="AP92" i="3" s="1"/>
  <c r="W98" i="3"/>
  <c r="X98" i="3"/>
  <c r="D103" i="3"/>
  <c r="E103" i="3"/>
  <c r="L102" i="3"/>
  <c r="E339" i="7"/>
  <c r="DV95" i="3" l="1"/>
  <c r="DE98" i="3"/>
  <c r="DF98" i="3"/>
  <c r="CW94" i="3"/>
  <c r="CO95" i="3" s="1"/>
  <c r="CA97" i="3"/>
  <c r="CB97" i="3"/>
  <c r="BS96" i="3"/>
  <c r="BK97" i="3" s="1"/>
  <c r="AX100" i="3"/>
  <c r="AW100" i="3"/>
  <c r="AO92" i="3"/>
  <c r="AG93" i="3" s="1"/>
  <c r="Y98" i="3"/>
  <c r="AA98" i="3" s="1"/>
  <c r="F103" i="3"/>
  <c r="E340" i="7"/>
  <c r="DX95" i="3" l="1"/>
  <c r="DY95" i="3"/>
  <c r="DG98" i="3"/>
  <c r="CP95" i="3"/>
  <c r="CQ95" i="3"/>
  <c r="CC97" i="3"/>
  <c r="BL97" i="3"/>
  <c r="BM97" i="3"/>
  <c r="AY100" i="3"/>
  <c r="AH93" i="3"/>
  <c r="AI93" i="3"/>
  <c r="Z98" i="3"/>
  <c r="R99" i="3" s="1"/>
  <c r="I103" i="3"/>
  <c r="H103" i="3"/>
  <c r="E341" i="7"/>
  <c r="EC22" i="3" l="1"/>
  <c r="AB22" i="3"/>
  <c r="AQ22" i="3"/>
  <c r="BF22" i="3"/>
  <c r="CY22" i="3"/>
  <c r="M22" i="3"/>
  <c r="DN22" i="3"/>
  <c r="CJ22" i="3"/>
  <c r="BU22" i="3"/>
  <c r="DZ95" i="3"/>
  <c r="EB95" i="3" s="1"/>
  <c r="DI98" i="3"/>
  <c r="DJ98" i="3"/>
  <c r="CR95" i="3"/>
  <c r="CE97" i="3"/>
  <c r="CF97" i="3"/>
  <c r="BN97" i="3"/>
  <c r="BA100" i="3"/>
  <c r="BB100" i="3"/>
  <c r="BC100" i="3" s="1"/>
  <c r="BD100" i="3" s="1"/>
  <c r="AV101" i="3" s="1"/>
  <c r="AJ93" i="3"/>
  <c r="S99" i="3"/>
  <c r="T99" i="3"/>
  <c r="J103" i="3"/>
  <c r="K103" i="3" s="1"/>
  <c r="C104" i="3" s="1"/>
  <c r="E342" i="7"/>
  <c r="EA95" i="3" l="1"/>
  <c r="DS96" i="3" s="1"/>
  <c r="DK98" i="3"/>
  <c r="DL98" i="3" s="1"/>
  <c r="DD99" i="3" s="1"/>
  <c r="CT95" i="3"/>
  <c r="CU95" i="3"/>
  <c r="CG97" i="3"/>
  <c r="CI97" i="3" s="1"/>
  <c r="BP97" i="3"/>
  <c r="BQ97" i="3"/>
  <c r="AW101" i="3"/>
  <c r="AX101" i="3"/>
  <c r="BE100" i="3"/>
  <c r="AL93" i="3"/>
  <c r="AM93" i="3"/>
  <c r="U99" i="3"/>
  <c r="D104" i="3"/>
  <c r="E104" i="3"/>
  <c r="L103" i="3"/>
  <c r="E343" i="7"/>
  <c r="DT96" i="3" l="1"/>
  <c r="DU96" i="3"/>
  <c r="DE99" i="3"/>
  <c r="DF99" i="3"/>
  <c r="DM98" i="3"/>
  <c r="CV95" i="3"/>
  <c r="CW95" i="3" s="1"/>
  <c r="CO96" i="3" s="1"/>
  <c r="CH97" i="3"/>
  <c r="BZ98" i="3" s="1"/>
  <c r="BR97" i="3"/>
  <c r="BT97" i="3" s="1"/>
  <c r="AY101" i="3"/>
  <c r="AN93" i="3"/>
  <c r="AP93" i="3" s="1"/>
  <c r="W99" i="3"/>
  <c r="X99" i="3"/>
  <c r="F104" i="3"/>
  <c r="E344" i="7"/>
  <c r="DV96" i="3" l="1"/>
  <c r="DG99" i="3"/>
  <c r="CP96" i="3"/>
  <c r="CQ96" i="3"/>
  <c r="CX95" i="3"/>
  <c r="CA98" i="3"/>
  <c r="CB98" i="3"/>
  <c r="BS97" i="3"/>
  <c r="BK98" i="3" s="1"/>
  <c r="BB101" i="3"/>
  <c r="BA101" i="3"/>
  <c r="AO93" i="3"/>
  <c r="AG94" i="3" s="1"/>
  <c r="Y99" i="3"/>
  <c r="AA99" i="3" s="1"/>
  <c r="I104" i="3"/>
  <c r="H104" i="3"/>
  <c r="E345" i="7"/>
  <c r="DX96" i="3" l="1"/>
  <c r="DY96" i="3"/>
  <c r="DI99" i="3"/>
  <c r="DJ99" i="3"/>
  <c r="CR96" i="3"/>
  <c r="CC98" i="3"/>
  <c r="BL98" i="3"/>
  <c r="BM98" i="3"/>
  <c r="BC101" i="3"/>
  <c r="BE101" i="3" s="1"/>
  <c r="AH94" i="3"/>
  <c r="AI94" i="3"/>
  <c r="Z99" i="3"/>
  <c r="R100" i="3" s="1"/>
  <c r="J104" i="3"/>
  <c r="K104" i="3" s="1"/>
  <c r="C105" i="3" s="1"/>
  <c r="E346" i="7"/>
  <c r="DZ96" i="3" l="1"/>
  <c r="EB96" i="3" s="1"/>
  <c r="DK99" i="3"/>
  <c r="DM99" i="3" s="1"/>
  <c r="CT96" i="3"/>
  <c r="CU96" i="3"/>
  <c r="CE98" i="3"/>
  <c r="CF98" i="3"/>
  <c r="BN98" i="3"/>
  <c r="BD101" i="3"/>
  <c r="AV102" i="3" s="1"/>
  <c r="AJ94" i="3"/>
  <c r="S100" i="3"/>
  <c r="T100" i="3"/>
  <c r="L104" i="3"/>
  <c r="D105" i="3"/>
  <c r="E105" i="3"/>
  <c r="E347" i="7"/>
  <c r="EA96" i="3" l="1"/>
  <c r="DS97" i="3" s="1"/>
  <c r="DL99" i="3"/>
  <c r="DD100" i="3" s="1"/>
  <c r="CV96" i="3"/>
  <c r="CX96" i="3" s="1"/>
  <c r="CG98" i="3"/>
  <c r="CI98" i="3" s="1"/>
  <c r="BP98" i="3"/>
  <c r="BQ98" i="3"/>
  <c r="AW102" i="3"/>
  <c r="AX102" i="3"/>
  <c r="AL94" i="3"/>
  <c r="AM94" i="3"/>
  <c r="U100" i="3"/>
  <c r="F105" i="3"/>
  <c r="E348" i="7"/>
  <c r="DT97" i="3" l="1"/>
  <c r="DU97" i="3"/>
  <c r="DE100" i="3"/>
  <c r="DF100" i="3"/>
  <c r="CW96" i="3"/>
  <c r="CO97" i="3" s="1"/>
  <c r="CH98" i="3"/>
  <c r="BZ99" i="3" s="1"/>
  <c r="BR98" i="3"/>
  <c r="BS98" i="3" s="1"/>
  <c r="BK99" i="3" s="1"/>
  <c r="AY102" i="3"/>
  <c r="AN94" i="3"/>
  <c r="AP94" i="3" s="1"/>
  <c r="W100" i="3"/>
  <c r="X100" i="3"/>
  <c r="H105" i="3"/>
  <c r="I105" i="3"/>
  <c r="E349" i="7"/>
  <c r="DV97" i="3" l="1"/>
  <c r="DG100" i="3"/>
  <c r="CP97" i="3"/>
  <c r="CQ97" i="3"/>
  <c r="CA99" i="3"/>
  <c r="CB99" i="3"/>
  <c r="BL99" i="3"/>
  <c r="BM99" i="3"/>
  <c r="BT98" i="3"/>
  <c r="BA102" i="3"/>
  <c r="BB102" i="3"/>
  <c r="AO94" i="3"/>
  <c r="AG95" i="3" s="1"/>
  <c r="Y100" i="3"/>
  <c r="Z100" i="3" s="1"/>
  <c r="R101" i="3" s="1"/>
  <c r="J105" i="3"/>
  <c r="L105" i="3" s="1"/>
  <c r="E350" i="7"/>
  <c r="DX97" i="3" l="1"/>
  <c r="DY97" i="3"/>
  <c r="DI100" i="3"/>
  <c r="DJ100" i="3"/>
  <c r="CR97" i="3"/>
  <c r="CC99" i="3"/>
  <c r="BN99" i="3"/>
  <c r="BC102" i="3"/>
  <c r="BE102" i="3" s="1"/>
  <c r="AH95" i="3"/>
  <c r="AI95" i="3"/>
  <c r="S101" i="3"/>
  <c r="T101" i="3"/>
  <c r="AA100" i="3"/>
  <c r="K105" i="3"/>
  <c r="C106" i="3" s="1"/>
  <c r="E351" i="7"/>
  <c r="DZ97" i="3" l="1"/>
  <c r="EB97" i="3" s="1"/>
  <c r="DK100" i="3"/>
  <c r="DM100" i="3" s="1"/>
  <c r="CT97" i="3"/>
  <c r="CU97" i="3"/>
  <c r="CE99" i="3"/>
  <c r="CF99" i="3"/>
  <c r="BP99" i="3"/>
  <c r="BQ99" i="3"/>
  <c r="BD102" i="3"/>
  <c r="AV103" i="3" s="1"/>
  <c r="AJ95" i="3"/>
  <c r="U101" i="3"/>
  <c r="D106" i="3"/>
  <c r="E106" i="3"/>
  <c r="E352" i="7"/>
  <c r="EA97" i="3" l="1"/>
  <c r="DS98" i="3" s="1"/>
  <c r="DL100" i="3"/>
  <c r="DD101" i="3" s="1"/>
  <c r="CV97" i="3"/>
  <c r="CX97" i="3" s="1"/>
  <c r="F106" i="3"/>
  <c r="I106" i="3" s="1"/>
  <c r="J106" i="3" s="1"/>
  <c r="K106" i="3" s="1"/>
  <c r="C107" i="3" s="1"/>
  <c r="CG99" i="3"/>
  <c r="CI99" i="3" s="1"/>
  <c r="BR99" i="3"/>
  <c r="BS99" i="3" s="1"/>
  <c r="BK100" i="3" s="1"/>
  <c r="AX103" i="3"/>
  <c r="AW103" i="3"/>
  <c r="AL95" i="3"/>
  <c r="AM95" i="3"/>
  <c r="W101" i="3"/>
  <c r="X101" i="3"/>
  <c r="E353" i="7"/>
  <c r="H106" i="3" l="1"/>
  <c r="DT98" i="3"/>
  <c r="DU98" i="3"/>
  <c r="DE101" i="3"/>
  <c r="DF101" i="3"/>
  <c r="CW97" i="3"/>
  <c r="CO98" i="3" s="1"/>
  <c r="CH99" i="3"/>
  <c r="BZ100" i="3" s="1"/>
  <c r="BL100" i="3"/>
  <c r="BM100" i="3"/>
  <c r="BT99" i="3"/>
  <c r="AY103" i="3"/>
  <c r="AN95" i="3"/>
  <c r="AP95" i="3" s="1"/>
  <c r="Y101" i="3"/>
  <c r="AA101" i="3" s="1"/>
  <c r="D107" i="3"/>
  <c r="E107" i="3"/>
  <c r="L106" i="3"/>
  <c r="E354" i="7"/>
  <c r="DV98" i="3" l="1"/>
  <c r="DG101" i="3"/>
  <c r="CP98" i="3"/>
  <c r="CQ98" i="3"/>
  <c r="CA100" i="3"/>
  <c r="CB100" i="3"/>
  <c r="BN100" i="3"/>
  <c r="BA103" i="3"/>
  <c r="BB103" i="3"/>
  <c r="BC103" i="3" s="1"/>
  <c r="BD103" i="3" s="1"/>
  <c r="AV104" i="3" s="1"/>
  <c r="AO95" i="3"/>
  <c r="AG96" i="3" s="1"/>
  <c r="Z101" i="3"/>
  <c r="R102" i="3" s="1"/>
  <c r="F107" i="3"/>
  <c r="E355" i="7"/>
  <c r="DX98" i="3" l="1"/>
  <c r="DY98" i="3"/>
  <c r="DI101" i="3"/>
  <c r="DJ101" i="3"/>
  <c r="CR98" i="3"/>
  <c r="CC100" i="3"/>
  <c r="BP100" i="3"/>
  <c r="BQ100" i="3"/>
  <c r="AW104" i="3"/>
  <c r="AX104" i="3"/>
  <c r="BE103" i="3"/>
  <c r="AH96" i="3"/>
  <c r="AI96" i="3"/>
  <c r="S102" i="3"/>
  <c r="T102" i="3"/>
  <c r="I107" i="3"/>
  <c r="J107" i="3" s="1"/>
  <c r="K107" i="3" s="1"/>
  <c r="C108" i="3" s="1"/>
  <c r="H107" i="3"/>
  <c r="E356" i="7"/>
  <c r="DZ98" i="3" l="1"/>
  <c r="EA98" i="3" s="1"/>
  <c r="DS99" i="3" s="1"/>
  <c r="DK101" i="3"/>
  <c r="DL101" i="3" s="1"/>
  <c r="DD102" i="3" s="1"/>
  <c r="CT98" i="3"/>
  <c r="CU98" i="3"/>
  <c r="CE100" i="3"/>
  <c r="CF100" i="3"/>
  <c r="BR100" i="3"/>
  <c r="BT100" i="3" s="1"/>
  <c r="AY104" i="3"/>
  <c r="AJ96" i="3"/>
  <c r="U102" i="3"/>
  <c r="D108" i="3"/>
  <c r="E108" i="3"/>
  <c r="L107" i="3"/>
  <c r="E357" i="7"/>
  <c r="DT99" i="3" l="1"/>
  <c r="DU99" i="3"/>
  <c r="EB98" i="3"/>
  <c r="DE102" i="3"/>
  <c r="DF102" i="3"/>
  <c r="DM101" i="3"/>
  <c r="CV98" i="3"/>
  <c r="CW98" i="3" s="1"/>
  <c r="CO99" i="3" s="1"/>
  <c r="CG100" i="3"/>
  <c r="CI100" i="3" s="1"/>
  <c r="BS100" i="3"/>
  <c r="BK101" i="3" s="1"/>
  <c r="BB104" i="3"/>
  <c r="BA104" i="3"/>
  <c r="AL96" i="3"/>
  <c r="AM96" i="3"/>
  <c r="W102" i="3"/>
  <c r="X102" i="3"/>
  <c r="F108" i="3"/>
  <c r="E358" i="7"/>
  <c r="DV99" i="3" l="1"/>
  <c r="DG102" i="3"/>
  <c r="CP99" i="3"/>
  <c r="CQ99" i="3"/>
  <c r="CX98" i="3"/>
  <c r="CH100" i="3"/>
  <c r="BZ101" i="3" s="1"/>
  <c r="BL101" i="3"/>
  <c r="BM101" i="3"/>
  <c r="BC104" i="3"/>
  <c r="BE104" i="3" s="1"/>
  <c r="AN96" i="3"/>
  <c r="AP96" i="3" s="1"/>
  <c r="Y102" i="3"/>
  <c r="AA102" i="3" s="1"/>
  <c r="I108" i="3"/>
  <c r="H108" i="3"/>
  <c r="E359" i="7"/>
  <c r="DX99" i="3" l="1"/>
  <c r="DY99" i="3"/>
  <c r="DI102" i="3"/>
  <c r="DJ102" i="3"/>
  <c r="CR99" i="3"/>
  <c r="CA101" i="3"/>
  <c r="CB101" i="3"/>
  <c r="BN101" i="3"/>
  <c r="BD104" i="3"/>
  <c r="AV105" i="3" s="1"/>
  <c r="AO96" i="3"/>
  <c r="AG97" i="3" s="1"/>
  <c r="Z102" i="3"/>
  <c r="R103" i="3" s="1"/>
  <c r="J108" i="3"/>
  <c r="K108" i="3" s="1"/>
  <c r="C109" i="3" s="1"/>
  <c r="E360" i="7"/>
  <c r="DZ99" i="3" l="1"/>
  <c r="EB99" i="3" s="1"/>
  <c r="DK102" i="3"/>
  <c r="DM102" i="3" s="1"/>
  <c r="CT99" i="3"/>
  <c r="CU99" i="3"/>
  <c r="CC101" i="3"/>
  <c r="BP101" i="3"/>
  <c r="BQ101" i="3"/>
  <c r="L108" i="3"/>
  <c r="AW105" i="3"/>
  <c r="AX105" i="3"/>
  <c r="AH97" i="3"/>
  <c r="AI97" i="3"/>
  <c r="S103" i="3"/>
  <c r="T103" i="3"/>
  <c r="D109" i="3"/>
  <c r="E109" i="3"/>
  <c r="E361" i="7"/>
  <c r="EA99" i="3" l="1"/>
  <c r="DS100" i="3" s="1"/>
  <c r="DL102" i="3"/>
  <c r="DD103" i="3" s="1"/>
  <c r="CV99" i="3"/>
  <c r="CX99" i="3" s="1"/>
  <c r="CE101" i="3"/>
  <c r="CF101" i="3"/>
  <c r="BR101" i="3"/>
  <c r="BS101" i="3" s="1"/>
  <c r="BK102" i="3" s="1"/>
  <c r="AY105" i="3"/>
  <c r="AJ97" i="3"/>
  <c r="U103" i="3"/>
  <c r="F109" i="3"/>
  <c r="E362" i="7"/>
  <c r="DT100" i="3" l="1"/>
  <c r="DU100" i="3"/>
  <c r="DE103" i="3"/>
  <c r="DF103" i="3"/>
  <c r="CW99" i="3"/>
  <c r="CO100" i="3" s="1"/>
  <c r="CG101" i="3"/>
  <c r="CI101" i="3" s="1"/>
  <c r="BL102" i="3"/>
  <c r="BM102" i="3"/>
  <c r="BT101" i="3"/>
  <c r="BA105" i="3"/>
  <c r="BB105" i="3"/>
  <c r="AL97" i="3"/>
  <c r="AM97" i="3"/>
  <c r="W103" i="3"/>
  <c r="X103" i="3"/>
  <c r="I109" i="3"/>
  <c r="J109" i="3" s="1"/>
  <c r="K109" i="3" s="1"/>
  <c r="C110" i="3" s="1"/>
  <c r="H109" i="3"/>
  <c r="E363" i="7"/>
  <c r="DV100" i="3" l="1"/>
  <c r="DG103" i="3"/>
  <c r="CP100" i="3"/>
  <c r="CQ100" i="3"/>
  <c r="CH101" i="3"/>
  <c r="BZ102" i="3" s="1"/>
  <c r="BN102" i="3"/>
  <c r="BC105" i="3"/>
  <c r="BE105" i="3" s="1"/>
  <c r="AN97" i="3"/>
  <c r="AP97" i="3" s="1"/>
  <c r="Y103" i="3"/>
  <c r="AA103" i="3" s="1"/>
  <c r="D110" i="3"/>
  <c r="E110" i="3"/>
  <c r="L109" i="3"/>
  <c r="E364" i="7"/>
  <c r="DX100" i="3" l="1"/>
  <c r="DY100" i="3"/>
  <c r="DI103" i="3"/>
  <c r="DJ103" i="3"/>
  <c r="CR100" i="3"/>
  <c r="CA102" i="3"/>
  <c r="CB102" i="3"/>
  <c r="BP102" i="3"/>
  <c r="BQ102" i="3"/>
  <c r="Z103" i="3"/>
  <c r="R104" i="3" s="1"/>
  <c r="S104" i="3" s="1"/>
  <c r="BD105" i="3"/>
  <c r="AV106" i="3" s="1"/>
  <c r="AO97" i="3"/>
  <c r="AG98" i="3" s="1"/>
  <c r="F110" i="3"/>
  <c r="E365" i="7"/>
  <c r="DZ100" i="3" l="1"/>
  <c r="EB100" i="3" s="1"/>
  <c r="DK103" i="3"/>
  <c r="DM103" i="3" s="1"/>
  <c r="CT100" i="3"/>
  <c r="CU100" i="3"/>
  <c r="CC102" i="3"/>
  <c r="T104" i="3"/>
  <c r="U104" i="3" s="1"/>
  <c r="BR102" i="3"/>
  <c r="BT102" i="3" s="1"/>
  <c r="AX106" i="3"/>
  <c r="AW106" i="3"/>
  <c r="AH98" i="3"/>
  <c r="AI98" i="3"/>
  <c r="H110" i="3"/>
  <c r="I110" i="3"/>
  <c r="E366" i="7"/>
  <c r="EA100" i="3" l="1"/>
  <c r="DS101" i="3" s="1"/>
  <c r="DL103" i="3"/>
  <c r="DD104" i="3" s="1"/>
  <c r="CV100" i="3"/>
  <c r="CX100" i="3" s="1"/>
  <c r="CE102" i="3"/>
  <c r="CF102" i="3"/>
  <c r="BS102" i="3"/>
  <c r="BK103" i="3" s="1"/>
  <c r="AY106" i="3"/>
  <c r="AJ98" i="3"/>
  <c r="X104" i="3"/>
  <c r="W104" i="3"/>
  <c r="J110" i="3"/>
  <c r="K110" i="3" s="1"/>
  <c r="C111" i="3" s="1"/>
  <c r="E367" i="7"/>
  <c r="DT101" i="3" l="1"/>
  <c r="DU101" i="3"/>
  <c r="DE104" i="3"/>
  <c r="DF104" i="3"/>
  <c r="CW100" i="3"/>
  <c r="CO101" i="3" s="1"/>
  <c r="CG102" i="3"/>
  <c r="CI102" i="3" s="1"/>
  <c r="BL103" i="3"/>
  <c r="BM103" i="3"/>
  <c r="BA106" i="3"/>
  <c r="BB106" i="3"/>
  <c r="BC106" i="3" s="1"/>
  <c r="BD106" i="3" s="1"/>
  <c r="AV107" i="3" s="1"/>
  <c r="AL98" i="3"/>
  <c r="AM98" i="3"/>
  <c r="Y104" i="3"/>
  <c r="Z104" i="3" s="1"/>
  <c r="R105" i="3" s="1"/>
  <c r="D111" i="3"/>
  <c r="E111" i="3"/>
  <c r="L110" i="3"/>
  <c r="E368" i="7"/>
  <c r="DV101" i="3" l="1"/>
  <c r="DG104" i="3"/>
  <c r="CP101" i="3"/>
  <c r="CQ101" i="3"/>
  <c r="CH102" i="3"/>
  <c r="BZ103" i="3" s="1"/>
  <c r="BN103" i="3"/>
  <c r="AW107" i="3"/>
  <c r="AX107" i="3"/>
  <c r="BE106" i="3"/>
  <c r="AN98" i="3"/>
  <c r="AO98" i="3" s="1"/>
  <c r="AG99" i="3" s="1"/>
  <c r="S105" i="3"/>
  <c r="T105" i="3"/>
  <c r="AA104" i="3"/>
  <c r="F111" i="3"/>
  <c r="E369" i="7"/>
  <c r="DX101" i="3" l="1"/>
  <c r="DY101" i="3"/>
  <c r="DI104" i="3"/>
  <c r="DJ104" i="3"/>
  <c r="CR101" i="3"/>
  <c r="CA103" i="3"/>
  <c r="CB103" i="3"/>
  <c r="BP103" i="3"/>
  <c r="BQ103" i="3"/>
  <c r="AY107" i="3"/>
  <c r="AH99" i="3"/>
  <c r="AI99" i="3"/>
  <c r="AP98" i="3"/>
  <c r="U105" i="3"/>
  <c r="H111" i="3"/>
  <c r="I111" i="3"/>
  <c r="E370" i="7"/>
  <c r="DZ101" i="3" l="1"/>
  <c r="EA101" i="3" s="1"/>
  <c r="DS102" i="3" s="1"/>
  <c r="DK104" i="3"/>
  <c r="DL104" i="3" s="1"/>
  <c r="DD105" i="3" s="1"/>
  <c r="CT101" i="3"/>
  <c r="CU101" i="3"/>
  <c r="CC103" i="3"/>
  <c r="BR103" i="3"/>
  <c r="BT103" i="3" s="1"/>
  <c r="BB107" i="3"/>
  <c r="BA107" i="3"/>
  <c r="AJ99" i="3"/>
  <c r="W105" i="3"/>
  <c r="X105" i="3"/>
  <c r="J111" i="3"/>
  <c r="L111" i="3" s="1"/>
  <c r="E371" i="7"/>
  <c r="AQ23" i="3" l="1"/>
  <c r="M23" i="3"/>
  <c r="EC23" i="3"/>
  <c r="CY23" i="3"/>
  <c r="CJ23" i="3"/>
  <c r="BU23" i="3"/>
  <c r="DN23" i="3"/>
  <c r="BF23" i="3"/>
  <c r="AB23" i="3"/>
  <c r="DT102" i="3"/>
  <c r="DU102" i="3"/>
  <c r="EB101" i="3"/>
  <c r="DE105" i="3"/>
  <c r="DF105" i="3"/>
  <c r="DM104" i="3"/>
  <c r="CV101" i="3"/>
  <c r="CW101" i="3" s="1"/>
  <c r="CO102" i="3" s="1"/>
  <c r="CE103" i="3"/>
  <c r="CF103" i="3"/>
  <c r="BS103" i="3"/>
  <c r="BK104" i="3" s="1"/>
  <c r="BC107" i="3"/>
  <c r="BE107" i="3" s="1"/>
  <c r="AL99" i="3"/>
  <c r="AM99" i="3"/>
  <c r="Y105" i="3"/>
  <c r="AA105" i="3" s="1"/>
  <c r="K111" i="3"/>
  <c r="C112" i="3" s="1"/>
  <c r="E372" i="7"/>
  <c r="DV102" i="3" l="1"/>
  <c r="DG105" i="3"/>
  <c r="CP102" i="3"/>
  <c r="CQ102" i="3"/>
  <c r="CX101" i="3"/>
  <c r="CG103" i="3"/>
  <c r="CI103" i="3" s="1"/>
  <c r="BL104" i="3"/>
  <c r="BM104" i="3"/>
  <c r="BD107" i="3"/>
  <c r="AV108" i="3" s="1"/>
  <c r="AN99" i="3"/>
  <c r="AP99" i="3" s="1"/>
  <c r="Z105" i="3"/>
  <c r="R106" i="3" s="1"/>
  <c r="D112" i="3"/>
  <c r="E112" i="3"/>
  <c r="E373" i="7"/>
  <c r="DX102" i="3" l="1"/>
  <c r="DY102" i="3"/>
  <c r="DJ105" i="3"/>
  <c r="DI105" i="3"/>
  <c r="CR102" i="3"/>
  <c r="CH103" i="3"/>
  <c r="BZ104" i="3" s="1"/>
  <c r="F112" i="3"/>
  <c r="I112" i="3" s="1"/>
  <c r="BN104" i="3"/>
  <c r="AW108" i="3"/>
  <c r="AX108" i="3"/>
  <c r="AO99" i="3"/>
  <c r="AG100" i="3" s="1"/>
  <c r="S106" i="3"/>
  <c r="T106" i="3"/>
  <c r="E374" i="7"/>
  <c r="H112" i="3" l="1"/>
  <c r="DZ102" i="3"/>
  <c r="EB102" i="3" s="1"/>
  <c r="DK105" i="3"/>
  <c r="DL105" i="3" s="1"/>
  <c r="DD106" i="3" s="1"/>
  <c r="CT102" i="3"/>
  <c r="CU102" i="3"/>
  <c r="CA104" i="3"/>
  <c r="CB104" i="3"/>
  <c r="BP104" i="3"/>
  <c r="BQ104" i="3"/>
  <c r="AY108" i="3"/>
  <c r="AH100" i="3"/>
  <c r="AI100" i="3"/>
  <c r="U106" i="3"/>
  <c r="J112" i="3"/>
  <c r="K112" i="3" s="1"/>
  <c r="C113" i="3" s="1"/>
  <c r="E375" i="7"/>
  <c r="EA102" i="3" l="1"/>
  <c r="DS103" i="3" s="1"/>
  <c r="DE106" i="3"/>
  <c r="DF106" i="3"/>
  <c r="DM105" i="3"/>
  <c r="CV102" i="3"/>
  <c r="CX102" i="3" s="1"/>
  <c r="L112" i="3"/>
  <c r="CC104" i="3"/>
  <c r="BR104" i="3"/>
  <c r="BS104" i="3" s="1"/>
  <c r="BK105" i="3" s="1"/>
  <c r="BA108" i="3"/>
  <c r="BB108" i="3"/>
  <c r="AJ100" i="3"/>
  <c r="W106" i="3"/>
  <c r="X106" i="3"/>
  <c r="D113" i="3"/>
  <c r="E113" i="3"/>
  <c r="E376" i="7"/>
  <c r="DT103" i="3" l="1"/>
  <c r="DU103" i="3"/>
  <c r="DG106" i="3"/>
  <c r="CW102" i="3"/>
  <c r="CO103" i="3" s="1"/>
  <c r="CE104" i="3"/>
  <c r="CF104" i="3"/>
  <c r="BL105" i="3"/>
  <c r="BM105" i="3"/>
  <c r="BT104" i="3"/>
  <c r="BC108" i="3"/>
  <c r="BE108" i="3" s="1"/>
  <c r="AL100" i="3"/>
  <c r="AM100" i="3"/>
  <c r="Y106" i="3"/>
  <c r="Z106" i="3" s="1"/>
  <c r="R107" i="3" s="1"/>
  <c r="F113" i="3"/>
  <c r="E377" i="7"/>
  <c r="DV103" i="3" l="1"/>
  <c r="DI106" i="3"/>
  <c r="DJ106" i="3"/>
  <c r="CP103" i="3"/>
  <c r="CQ103" i="3"/>
  <c r="CG104" i="3"/>
  <c r="CI104" i="3" s="1"/>
  <c r="BN105" i="3"/>
  <c r="BD108" i="3"/>
  <c r="AV109" i="3" s="1"/>
  <c r="AN100" i="3"/>
  <c r="AP100" i="3" s="1"/>
  <c r="S107" i="3"/>
  <c r="T107" i="3"/>
  <c r="AA106" i="3"/>
  <c r="I113" i="3"/>
  <c r="H113" i="3"/>
  <c r="E378" i="7"/>
  <c r="DX103" i="3" l="1"/>
  <c r="DY103" i="3"/>
  <c r="DK106" i="3"/>
  <c r="DM106" i="3" s="1"/>
  <c r="CR103" i="3"/>
  <c r="CH104" i="3"/>
  <c r="BZ105" i="3" s="1"/>
  <c r="BP105" i="3"/>
  <c r="BQ105" i="3"/>
  <c r="AX109" i="3"/>
  <c r="AW109" i="3"/>
  <c r="AO100" i="3"/>
  <c r="AG101" i="3" s="1"/>
  <c r="U107" i="3"/>
  <c r="J113" i="3"/>
  <c r="L113" i="3" s="1"/>
  <c r="E379" i="7"/>
  <c r="DZ103" i="3" l="1"/>
  <c r="EB103" i="3" s="1"/>
  <c r="DL106" i="3"/>
  <c r="DD107" i="3" s="1"/>
  <c r="CT103" i="3"/>
  <c r="CU103" i="3"/>
  <c r="CA105" i="3"/>
  <c r="CB105" i="3"/>
  <c r="BR105" i="3"/>
  <c r="BT105" i="3" s="1"/>
  <c r="AY109" i="3"/>
  <c r="AH101" i="3"/>
  <c r="AI101" i="3"/>
  <c r="W107" i="3"/>
  <c r="X107" i="3"/>
  <c r="K113" i="3"/>
  <c r="C114" i="3" s="1"/>
  <c r="E114" i="3" s="1"/>
  <c r="E380" i="7"/>
  <c r="EA103" i="3" l="1"/>
  <c r="DS104" i="3" s="1"/>
  <c r="DE107" i="3"/>
  <c r="DF107" i="3"/>
  <c r="CV103" i="3"/>
  <c r="CX103" i="3" s="1"/>
  <c r="CC105" i="3"/>
  <c r="BS105" i="3"/>
  <c r="BK106" i="3" s="1"/>
  <c r="BA109" i="3"/>
  <c r="BB109" i="3"/>
  <c r="BC109" i="3" s="1"/>
  <c r="BD109" i="3" s="1"/>
  <c r="AV110" i="3" s="1"/>
  <c r="AJ101" i="3"/>
  <c r="Y107" i="3"/>
  <c r="AA107" i="3" s="1"/>
  <c r="D114" i="3"/>
  <c r="F114" i="3" s="1"/>
  <c r="E381" i="7"/>
  <c r="DT104" i="3" l="1"/>
  <c r="DU104" i="3"/>
  <c r="DG107" i="3"/>
  <c r="CW103" i="3"/>
  <c r="CO104" i="3" s="1"/>
  <c r="CE105" i="3"/>
  <c r="CF105" i="3"/>
  <c r="BL106" i="3"/>
  <c r="BM106" i="3"/>
  <c r="AW110" i="3"/>
  <c r="AX110" i="3"/>
  <c r="BE109" i="3"/>
  <c r="AL101" i="3"/>
  <c r="AM101" i="3"/>
  <c r="Z107" i="3"/>
  <c r="R108" i="3" s="1"/>
  <c r="H114" i="3"/>
  <c r="I114" i="3"/>
  <c r="E382" i="7"/>
  <c r="DV104" i="3" l="1"/>
  <c r="DI107" i="3"/>
  <c r="DJ107" i="3"/>
  <c r="CP104" i="3"/>
  <c r="CQ104" i="3"/>
  <c r="CG105" i="3"/>
  <c r="CI105" i="3" s="1"/>
  <c r="BN106" i="3"/>
  <c r="AY110" i="3"/>
  <c r="AN101" i="3"/>
  <c r="AO101" i="3" s="1"/>
  <c r="AG102" i="3" s="1"/>
  <c r="S108" i="3"/>
  <c r="T108" i="3"/>
  <c r="J114" i="3"/>
  <c r="K114" i="3" s="1"/>
  <c r="C115" i="3" s="1"/>
  <c r="E383" i="7"/>
  <c r="DX104" i="3" l="1"/>
  <c r="DY104" i="3"/>
  <c r="DK107" i="3"/>
  <c r="DL107" i="3" s="1"/>
  <c r="DD108" i="3" s="1"/>
  <c r="CR104" i="3"/>
  <c r="CH105" i="3"/>
  <c r="BZ106" i="3" s="1"/>
  <c r="BP106" i="3"/>
  <c r="BQ106" i="3"/>
  <c r="BB110" i="3"/>
  <c r="BA110" i="3"/>
  <c r="AH102" i="3"/>
  <c r="AI102" i="3"/>
  <c r="AP101" i="3"/>
  <c r="U108" i="3"/>
  <c r="D115" i="3"/>
  <c r="E115" i="3"/>
  <c r="L114" i="3"/>
  <c r="E384" i="7"/>
  <c r="DZ104" i="3" l="1"/>
  <c r="EA104" i="3" s="1"/>
  <c r="DS105" i="3" s="1"/>
  <c r="DE108" i="3"/>
  <c r="DF108" i="3"/>
  <c r="DM107" i="3"/>
  <c r="CT104" i="3"/>
  <c r="CU104" i="3"/>
  <c r="CA106" i="3"/>
  <c r="CB106" i="3"/>
  <c r="BR106" i="3"/>
  <c r="BT106" i="3" s="1"/>
  <c r="BC110" i="3"/>
  <c r="BE110" i="3" s="1"/>
  <c r="AJ102" i="3"/>
  <c r="W108" i="3"/>
  <c r="X108" i="3"/>
  <c r="F115" i="3"/>
  <c r="E385" i="7"/>
  <c r="DT105" i="3" l="1"/>
  <c r="DU105" i="3"/>
  <c r="EB104" i="3"/>
  <c r="DG108" i="3"/>
  <c r="CV104" i="3"/>
  <c r="CX104" i="3" s="1"/>
  <c r="CC106" i="3"/>
  <c r="BS106" i="3"/>
  <c r="BK107" i="3" s="1"/>
  <c r="BD110" i="3"/>
  <c r="AV111" i="3" s="1"/>
  <c r="AL102" i="3"/>
  <c r="AM102" i="3"/>
  <c r="Y108" i="3"/>
  <c r="AA108" i="3" s="1"/>
  <c r="I115" i="3"/>
  <c r="H115" i="3"/>
  <c r="E386" i="7"/>
  <c r="CW104" i="3" l="1"/>
  <c r="CO105" i="3" s="1"/>
  <c r="CQ105" i="3" s="1"/>
  <c r="DV105" i="3"/>
  <c r="DI108" i="3"/>
  <c r="DJ108" i="3"/>
  <c r="CE106" i="3"/>
  <c r="CF106" i="3"/>
  <c r="BL107" i="3"/>
  <c r="BM107" i="3"/>
  <c r="AX111" i="3"/>
  <c r="AW111" i="3"/>
  <c r="AN102" i="3"/>
  <c r="AP102" i="3" s="1"/>
  <c r="Z108" i="3"/>
  <c r="R109" i="3" s="1"/>
  <c r="J115" i="3"/>
  <c r="L115" i="3" s="1"/>
  <c r="E387" i="7"/>
  <c r="CP105" i="3" l="1"/>
  <c r="CR105" i="3" s="1"/>
  <c r="DX105" i="3"/>
  <c r="DY105" i="3"/>
  <c r="DK108" i="3"/>
  <c r="DM108" i="3" s="1"/>
  <c r="CG106" i="3"/>
  <c r="CI106" i="3" s="1"/>
  <c r="BN107" i="3"/>
  <c r="AY111" i="3"/>
  <c r="AO102" i="3"/>
  <c r="AG103" i="3" s="1"/>
  <c r="S109" i="3"/>
  <c r="T109" i="3"/>
  <c r="K115" i="3"/>
  <c r="C116" i="3" s="1"/>
  <c r="E388" i="7"/>
  <c r="DZ105" i="3" l="1"/>
  <c r="EB105" i="3" s="1"/>
  <c r="DL108" i="3"/>
  <c r="DD109" i="3" s="1"/>
  <c r="CT105" i="3"/>
  <c r="CU105" i="3"/>
  <c r="CH106" i="3"/>
  <c r="BZ107" i="3" s="1"/>
  <c r="BP107" i="3"/>
  <c r="BQ107" i="3"/>
  <c r="BA111" i="3"/>
  <c r="BB111" i="3"/>
  <c r="AH103" i="3"/>
  <c r="AI103" i="3"/>
  <c r="U109" i="3"/>
  <c r="D116" i="3"/>
  <c r="E116" i="3"/>
  <c r="E389" i="7"/>
  <c r="EA105" i="3" l="1"/>
  <c r="DS106" i="3" s="1"/>
  <c r="F116" i="3"/>
  <c r="H116" i="3" s="1"/>
  <c r="DE109" i="3"/>
  <c r="DF109" i="3"/>
  <c r="CV105" i="3"/>
  <c r="CX105" i="3" s="1"/>
  <c r="CA107" i="3"/>
  <c r="CB107" i="3"/>
  <c r="BR107" i="3"/>
  <c r="BS107" i="3" s="1"/>
  <c r="BK108" i="3" s="1"/>
  <c r="BC111" i="3"/>
  <c r="BE111" i="3" s="1"/>
  <c r="AJ103" i="3"/>
  <c r="W109" i="3"/>
  <c r="X109" i="3"/>
  <c r="E390" i="7"/>
  <c r="I116" i="3" l="1"/>
  <c r="J116" i="3" s="1"/>
  <c r="K116" i="3" s="1"/>
  <c r="C117" i="3" s="1"/>
  <c r="DT106" i="3"/>
  <c r="DU106" i="3"/>
  <c r="DG109" i="3"/>
  <c r="BD111" i="3"/>
  <c r="AV112" i="3" s="1"/>
  <c r="AX112" i="3" s="1"/>
  <c r="CW105" i="3"/>
  <c r="CO106" i="3" s="1"/>
  <c r="CC107" i="3"/>
  <c r="BL108" i="3"/>
  <c r="BM108" i="3"/>
  <c r="BT107" i="3"/>
  <c r="AL103" i="3"/>
  <c r="AM103" i="3"/>
  <c r="Y109" i="3"/>
  <c r="Z109" i="3" s="1"/>
  <c r="R110" i="3" s="1"/>
  <c r="E391" i="7"/>
  <c r="AW112" i="3" l="1"/>
  <c r="AY112" i="3" s="1"/>
  <c r="DV106" i="3"/>
  <c r="DI109" i="3"/>
  <c r="DJ109" i="3"/>
  <c r="CP106" i="3"/>
  <c r="CQ106" i="3"/>
  <c r="CE107" i="3"/>
  <c r="CF107" i="3"/>
  <c r="BN108" i="3"/>
  <c r="AN103" i="3"/>
  <c r="AP103" i="3" s="1"/>
  <c r="S110" i="3"/>
  <c r="T110" i="3"/>
  <c r="AA109" i="3"/>
  <c r="L116" i="3"/>
  <c r="D117" i="3"/>
  <c r="E117" i="3"/>
  <c r="E392" i="7"/>
  <c r="DX106" i="3" l="1"/>
  <c r="DY106" i="3"/>
  <c r="DK109" i="3"/>
  <c r="DM109" i="3" s="1"/>
  <c r="CR106" i="3"/>
  <c r="CG107" i="3"/>
  <c r="CI107" i="3" s="1"/>
  <c r="BP108" i="3"/>
  <c r="BQ108" i="3"/>
  <c r="BB112" i="3"/>
  <c r="BC112" i="3" s="1"/>
  <c r="BD112" i="3" s="1"/>
  <c r="AV113" i="3" s="1"/>
  <c r="BA112" i="3"/>
  <c r="AO103" i="3"/>
  <c r="AG104" i="3" s="1"/>
  <c r="U110" i="3"/>
  <c r="F117" i="3"/>
  <c r="E393" i="7"/>
  <c r="DZ106" i="3" l="1"/>
  <c r="EB106" i="3" s="1"/>
  <c r="DL109" i="3"/>
  <c r="DD110" i="3" s="1"/>
  <c r="CT106" i="3"/>
  <c r="CU106" i="3"/>
  <c r="CH107" i="3"/>
  <c r="BZ108" i="3" s="1"/>
  <c r="BR108" i="3"/>
  <c r="BT108" i="3" s="1"/>
  <c r="AX113" i="3"/>
  <c r="AW113" i="3"/>
  <c r="BE112" i="3"/>
  <c r="AH104" i="3"/>
  <c r="AI104" i="3"/>
  <c r="W110" i="3"/>
  <c r="X110" i="3"/>
  <c r="H117" i="3"/>
  <c r="I117" i="3"/>
  <c r="J117" i="3" s="1"/>
  <c r="K117" i="3" s="1"/>
  <c r="C118" i="3" s="1"/>
  <c r="E394" i="7"/>
  <c r="EA106" i="3" l="1"/>
  <c r="DS107" i="3" s="1"/>
  <c r="DE110" i="3"/>
  <c r="DF110" i="3"/>
  <c r="CV106" i="3"/>
  <c r="CX106" i="3" s="1"/>
  <c r="CA108" i="3"/>
  <c r="CB108" i="3"/>
  <c r="BS108" i="3"/>
  <c r="BK109" i="3" s="1"/>
  <c r="AY113" i="3"/>
  <c r="AJ104" i="3"/>
  <c r="Y110" i="3"/>
  <c r="AA110" i="3" s="1"/>
  <c r="D118" i="3"/>
  <c r="E118" i="3"/>
  <c r="L117" i="3"/>
  <c r="E395" i="7"/>
  <c r="DT107" i="3" l="1"/>
  <c r="DU107" i="3"/>
  <c r="DG110" i="3"/>
  <c r="CW106" i="3"/>
  <c r="CO107" i="3" s="1"/>
  <c r="CC108" i="3"/>
  <c r="BL109" i="3"/>
  <c r="BM109" i="3"/>
  <c r="BB113" i="3"/>
  <c r="BA113" i="3"/>
  <c r="AL104" i="3"/>
  <c r="AM104" i="3"/>
  <c r="Z110" i="3"/>
  <c r="R111" i="3" s="1"/>
  <c r="F118" i="3"/>
  <c r="E396" i="7"/>
  <c r="DV107" i="3" l="1"/>
  <c r="DI110" i="3"/>
  <c r="DJ110" i="3"/>
  <c r="CP107" i="3"/>
  <c r="CQ107" i="3"/>
  <c r="CE108" i="3"/>
  <c r="CF108" i="3"/>
  <c r="BN109" i="3"/>
  <c r="BC113" i="3"/>
  <c r="BE113" i="3" s="1"/>
  <c r="AN104" i="3"/>
  <c r="AO104" i="3" s="1"/>
  <c r="AG105" i="3" s="1"/>
  <c r="S111" i="3"/>
  <c r="T111" i="3"/>
  <c r="I118" i="3"/>
  <c r="H118" i="3"/>
  <c r="E397" i="7"/>
  <c r="DX107" i="3" l="1"/>
  <c r="DY107" i="3"/>
  <c r="DK110" i="3"/>
  <c r="DL110" i="3" s="1"/>
  <c r="DD111" i="3" s="1"/>
  <c r="CR107" i="3"/>
  <c r="BD113" i="3"/>
  <c r="AV114" i="3" s="1"/>
  <c r="AX114" i="3" s="1"/>
  <c r="CG108" i="3"/>
  <c r="CI108" i="3" s="1"/>
  <c r="BP109" i="3"/>
  <c r="BQ109" i="3"/>
  <c r="AH105" i="3"/>
  <c r="AI105" i="3"/>
  <c r="AP104" i="3"/>
  <c r="U111" i="3"/>
  <c r="J118" i="3"/>
  <c r="L118" i="3" s="1"/>
  <c r="E398" i="7"/>
  <c r="DZ107" i="3" l="1"/>
  <c r="EA107" i="3" s="1"/>
  <c r="DS108" i="3" s="1"/>
  <c r="DF111" i="3"/>
  <c r="DE111" i="3"/>
  <c r="DM110" i="3"/>
  <c r="CT107" i="3"/>
  <c r="CU107" i="3"/>
  <c r="AW114" i="3"/>
  <c r="AY114" i="3" s="1"/>
  <c r="CH108" i="3"/>
  <c r="BZ109" i="3" s="1"/>
  <c r="BR109" i="3"/>
  <c r="BT109" i="3" s="1"/>
  <c r="K118" i="3"/>
  <c r="C119" i="3" s="1"/>
  <c r="D119" i="3" s="1"/>
  <c r="AJ105" i="3"/>
  <c r="W111" i="3"/>
  <c r="X111" i="3"/>
  <c r="E399" i="7"/>
  <c r="DT108" i="3" l="1"/>
  <c r="DU108" i="3"/>
  <c r="EB107" i="3"/>
  <c r="DG111" i="3"/>
  <c r="CV107" i="3"/>
  <c r="CW107" i="3" s="1"/>
  <c r="CO108" i="3" s="1"/>
  <c r="CA109" i="3"/>
  <c r="CB109" i="3"/>
  <c r="BS109" i="3"/>
  <c r="BK110" i="3" s="1"/>
  <c r="E119" i="3"/>
  <c r="F119" i="3" s="1"/>
  <c r="BB114" i="3"/>
  <c r="BA114" i="3"/>
  <c r="AL105" i="3"/>
  <c r="AM105" i="3"/>
  <c r="Y111" i="3"/>
  <c r="AA111" i="3" s="1"/>
  <c r="E400" i="7"/>
  <c r="DV108" i="3" l="1"/>
  <c r="DI111" i="3"/>
  <c r="DJ111" i="3"/>
  <c r="CP108" i="3"/>
  <c r="CQ108" i="3"/>
  <c r="CX107" i="3"/>
  <c r="CC109" i="3"/>
  <c r="BL110" i="3"/>
  <c r="BM110" i="3"/>
  <c r="BC114" i="3"/>
  <c r="BE114" i="3" s="1"/>
  <c r="AN105" i="3"/>
  <c r="AP105" i="3" s="1"/>
  <c r="Z111" i="3"/>
  <c r="R112" i="3" s="1"/>
  <c r="H119" i="3"/>
  <c r="I119" i="3"/>
  <c r="E401" i="7"/>
  <c r="DX108" i="3" l="1"/>
  <c r="DY108" i="3"/>
  <c r="DK111" i="3"/>
  <c r="DM111" i="3" s="1"/>
  <c r="CR108" i="3"/>
  <c r="BD114" i="3"/>
  <c r="AV115" i="3" s="1"/>
  <c r="AX115" i="3" s="1"/>
  <c r="CE109" i="3"/>
  <c r="CF109" i="3"/>
  <c r="BN110" i="3"/>
  <c r="AO105" i="3"/>
  <c r="AG106" i="3" s="1"/>
  <c r="T112" i="3"/>
  <c r="S112" i="3"/>
  <c r="J119" i="3"/>
  <c r="K119" i="3" s="1"/>
  <c r="C120" i="3" s="1"/>
  <c r="E402" i="7"/>
  <c r="EC24" i="3" l="1"/>
  <c r="DN24" i="3"/>
  <c r="CJ24" i="3"/>
  <c r="BF24" i="3"/>
  <c r="BU24" i="3"/>
  <c r="M24" i="3"/>
  <c r="CY24" i="3"/>
  <c r="AQ24" i="3"/>
  <c r="AB24" i="3"/>
  <c r="DL111" i="3"/>
  <c r="DD112" i="3" s="1"/>
  <c r="DF112" i="3" s="1"/>
  <c r="DZ108" i="3"/>
  <c r="EB108" i="3" s="1"/>
  <c r="AW115" i="3"/>
  <c r="AY115" i="3" s="1"/>
  <c r="CT108" i="3"/>
  <c r="CU108" i="3"/>
  <c r="CG109" i="3"/>
  <c r="CI109" i="3" s="1"/>
  <c r="BP110" i="3"/>
  <c r="BQ110" i="3"/>
  <c r="AH106" i="3"/>
  <c r="AI106" i="3"/>
  <c r="U112" i="3"/>
  <c r="D120" i="3"/>
  <c r="E120" i="3"/>
  <c r="L119" i="3"/>
  <c r="E403" i="7"/>
  <c r="DE112" i="3" l="1"/>
  <c r="DG112" i="3" s="1"/>
  <c r="EA108" i="3"/>
  <c r="DS109" i="3" s="1"/>
  <c r="CV108" i="3"/>
  <c r="CW108" i="3" s="1"/>
  <c r="CO109" i="3" s="1"/>
  <c r="CH109" i="3"/>
  <c r="BZ110" i="3" s="1"/>
  <c r="BR110" i="3"/>
  <c r="BS110" i="3" s="1"/>
  <c r="BK111" i="3" s="1"/>
  <c r="BB115" i="3"/>
  <c r="BC115" i="3" s="1"/>
  <c r="BD115" i="3" s="1"/>
  <c r="AV116" i="3" s="1"/>
  <c r="BA115" i="3"/>
  <c r="AJ106" i="3"/>
  <c r="W112" i="3"/>
  <c r="X112" i="3"/>
  <c r="F120" i="3"/>
  <c r="E404" i="7"/>
  <c r="DT109" i="3" l="1"/>
  <c r="DU109" i="3"/>
  <c r="DJ112" i="3"/>
  <c r="DK112" i="3" s="1"/>
  <c r="DL112" i="3" s="1"/>
  <c r="DD113" i="3" s="1"/>
  <c r="DI112" i="3"/>
  <c r="CP109" i="3"/>
  <c r="CQ109" i="3"/>
  <c r="CX108" i="3"/>
  <c r="CA110" i="3"/>
  <c r="CB110" i="3"/>
  <c r="BM111" i="3"/>
  <c r="BL111" i="3"/>
  <c r="BT110" i="3"/>
  <c r="AX116" i="3"/>
  <c r="AW116" i="3"/>
  <c r="BE115" i="3"/>
  <c r="AL106" i="3"/>
  <c r="AM106" i="3"/>
  <c r="Y112" i="3"/>
  <c r="AA112" i="3" s="1"/>
  <c r="I120" i="3"/>
  <c r="H120" i="3"/>
  <c r="E405" i="7"/>
  <c r="DV109" i="3" l="1"/>
  <c r="DF113" i="3"/>
  <c r="DE113" i="3"/>
  <c r="DM112" i="3"/>
  <c r="CR109" i="3"/>
  <c r="Z112" i="3"/>
  <c r="R113" i="3" s="1"/>
  <c r="T113" i="3" s="1"/>
  <c r="CC110" i="3"/>
  <c r="BN111" i="3"/>
  <c r="AY116" i="3"/>
  <c r="AN106" i="3"/>
  <c r="AP106" i="3" s="1"/>
  <c r="J120" i="3"/>
  <c r="K120" i="3" s="1"/>
  <c r="C121" i="3" s="1"/>
  <c r="E406" i="7"/>
  <c r="DX109" i="3" l="1"/>
  <c r="DY109" i="3"/>
  <c r="DG113" i="3"/>
  <c r="S113" i="3"/>
  <c r="U113" i="3" s="1"/>
  <c r="CT109" i="3"/>
  <c r="CU109" i="3"/>
  <c r="CE110" i="3"/>
  <c r="CF110" i="3"/>
  <c r="BP111" i="3"/>
  <c r="BQ111" i="3"/>
  <c r="BB116" i="3"/>
  <c r="BA116" i="3"/>
  <c r="AO106" i="3"/>
  <c r="AG107" i="3" s="1"/>
  <c r="L120" i="3"/>
  <c r="D121" i="3"/>
  <c r="E121" i="3"/>
  <c r="E407" i="7"/>
  <c r="DZ109" i="3" l="1"/>
  <c r="EB109" i="3" s="1"/>
  <c r="DJ113" i="3"/>
  <c r="DI113" i="3"/>
  <c r="CV109" i="3"/>
  <c r="CX109" i="3" s="1"/>
  <c r="CG110" i="3"/>
  <c r="CI110" i="3" s="1"/>
  <c r="BR111" i="3"/>
  <c r="BT111" i="3" s="1"/>
  <c r="BC116" i="3"/>
  <c r="BE116" i="3" s="1"/>
  <c r="AH107" i="3"/>
  <c r="AI107" i="3"/>
  <c r="X113" i="3"/>
  <c r="W113" i="3"/>
  <c r="F121" i="3"/>
  <c r="E408" i="7"/>
  <c r="EA109" i="3" l="1"/>
  <c r="DS110" i="3" s="1"/>
  <c r="DK113" i="3"/>
  <c r="DM113" i="3" s="1"/>
  <c r="BS111" i="3"/>
  <c r="BK112" i="3" s="1"/>
  <c r="BM112" i="3" s="1"/>
  <c r="CW109" i="3"/>
  <c r="CO110" i="3" s="1"/>
  <c r="CH110" i="3"/>
  <c r="BZ111" i="3" s="1"/>
  <c r="BD116" i="3"/>
  <c r="AV117" i="3" s="1"/>
  <c r="AX117" i="3" s="1"/>
  <c r="AJ107" i="3"/>
  <c r="Y113" i="3"/>
  <c r="AA113" i="3" s="1"/>
  <c r="I121" i="3"/>
  <c r="H121" i="3"/>
  <c r="E409" i="7"/>
  <c r="DL113" i="3" l="1"/>
  <c r="DD114" i="3" s="1"/>
  <c r="DF114" i="3" s="1"/>
  <c r="BL112" i="3"/>
  <c r="BN112" i="3" s="1"/>
  <c r="DT110" i="3"/>
  <c r="DU110" i="3"/>
  <c r="Z113" i="3"/>
  <c r="R114" i="3" s="1"/>
  <c r="T114" i="3" s="1"/>
  <c r="AW117" i="3"/>
  <c r="AY117" i="3" s="1"/>
  <c r="CP110" i="3"/>
  <c r="CQ110" i="3"/>
  <c r="CB111" i="3"/>
  <c r="CA111" i="3"/>
  <c r="AL107" i="3"/>
  <c r="AM107" i="3"/>
  <c r="J121" i="3"/>
  <c r="K121" i="3" s="1"/>
  <c r="C122" i="3" s="1"/>
  <c r="E410" i="7"/>
  <c r="DE114" i="3" l="1"/>
  <c r="DG114" i="3" s="1"/>
  <c r="S114" i="3"/>
  <c r="U114" i="3" s="1"/>
  <c r="DV110" i="3"/>
  <c r="CR110" i="3"/>
  <c r="CC111" i="3"/>
  <c r="BQ112" i="3"/>
  <c r="BR112" i="3" s="1"/>
  <c r="BS112" i="3" s="1"/>
  <c r="BK113" i="3" s="1"/>
  <c r="BP112" i="3"/>
  <c r="BB117" i="3"/>
  <c r="BA117" i="3"/>
  <c r="AN107" i="3"/>
  <c r="AO107" i="3" s="1"/>
  <c r="AG108" i="3" s="1"/>
  <c r="D122" i="3"/>
  <c r="E122" i="3"/>
  <c r="L121" i="3"/>
  <c r="E411" i="7"/>
  <c r="DX110" i="3" l="1"/>
  <c r="DY110" i="3"/>
  <c r="DI114" i="3"/>
  <c r="DJ114" i="3"/>
  <c r="CT110" i="3"/>
  <c r="CU110" i="3"/>
  <c r="CE111" i="3"/>
  <c r="CF111" i="3"/>
  <c r="BM113" i="3"/>
  <c r="BL113" i="3"/>
  <c r="BT112" i="3"/>
  <c r="BC117" i="3"/>
  <c r="BE117" i="3" s="1"/>
  <c r="AH108" i="3"/>
  <c r="AI108" i="3"/>
  <c r="AP107" i="3"/>
  <c r="X114" i="3"/>
  <c r="W114" i="3"/>
  <c r="F122" i="3"/>
  <c r="E412" i="7"/>
  <c r="DZ110" i="3" l="1"/>
  <c r="EB110" i="3" s="1"/>
  <c r="DK114" i="3"/>
  <c r="DM114" i="3" s="1"/>
  <c r="BD117" i="3"/>
  <c r="AV118" i="3" s="1"/>
  <c r="AW118" i="3" s="1"/>
  <c r="CV110" i="3"/>
  <c r="CX110" i="3" s="1"/>
  <c r="CG111" i="3"/>
  <c r="CI111" i="3" s="1"/>
  <c r="BN113" i="3"/>
  <c r="AJ108" i="3"/>
  <c r="Y114" i="3"/>
  <c r="AA114" i="3" s="1"/>
  <c r="I122" i="3"/>
  <c r="H122" i="3"/>
  <c r="E413" i="7"/>
  <c r="DL114" i="3" l="1"/>
  <c r="DD115" i="3" s="1"/>
  <c r="DE115" i="3" s="1"/>
  <c r="CH111" i="3"/>
  <c r="BZ112" i="3" s="1"/>
  <c r="CB112" i="3" s="1"/>
  <c r="EA110" i="3"/>
  <c r="DS111" i="3" s="1"/>
  <c r="DU111" i="3" s="1"/>
  <c r="AX118" i="3"/>
  <c r="AY118" i="3" s="1"/>
  <c r="CW110" i="3"/>
  <c r="CO111" i="3" s="1"/>
  <c r="CQ111" i="3" s="1"/>
  <c r="Z114" i="3"/>
  <c r="R115" i="3" s="1"/>
  <c r="T115" i="3" s="1"/>
  <c r="BQ113" i="3"/>
  <c r="BP113" i="3"/>
  <c r="AL108" i="3"/>
  <c r="AM108" i="3"/>
  <c r="J122" i="3"/>
  <c r="L122" i="3" s="1"/>
  <c r="E414" i="7"/>
  <c r="CP111" i="3" l="1"/>
  <c r="CR111" i="3" s="1"/>
  <c r="DF115" i="3"/>
  <c r="DG115" i="3" s="1"/>
  <c r="S115" i="3"/>
  <c r="U115" i="3" s="1"/>
  <c r="CA112" i="3"/>
  <c r="CC112" i="3" s="1"/>
  <c r="DT111" i="3"/>
  <c r="DV111" i="3" s="1"/>
  <c r="BR113" i="3"/>
  <c r="BT113" i="3" s="1"/>
  <c r="BB118" i="3"/>
  <c r="BC118" i="3" s="1"/>
  <c r="BD118" i="3" s="1"/>
  <c r="AV119" i="3" s="1"/>
  <c r="BA118" i="3"/>
  <c r="AN108" i="3"/>
  <c r="AP108" i="3" s="1"/>
  <c r="K122" i="3"/>
  <c r="C123" i="3" s="1"/>
  <c r="E415" i="7"/>
  <c r="DX111" i="3" l="1"/>
  <c r="DY111" i="3"/>
  <c r="BS113" i="3"/>
  <c r="BK114" i="3" s="1"/>
  <c r="BM114" i="3" s="1"/>
  <c r="DJ115" i="3"/>
  <c r="DK115" i="3" s="1"/>
  <c r="DL115" i="3" s="1"/>
  <c r="DD116" i="3" s="1"/>
  <c r="DI115" i="3"/>
  <c r="CU111" i="3"/>
  <c r="CV111" i="3" s="1"/>
  <c r="CT111" i="3"/>
  <c r="CF112" i="3"/>
  <c r="CG112" i="3" s="1"/>
  <c r="CH112" i="3" s="1"/>
  <c r="BZ113" i="3" s="1"/>
  <c r="CE112" i="3"/>
  <c r="AX119" i="3"/>
  <c r="AW119" i="3"/>
  <c r="BE118" i="3"/>
  <c r="AO108" i="3"/>
  <c r="AG109" i="3" s="1"/>
  <c r="X115" i="3"/>
  <c r="Y115" i="3" s="1"/>
  <c r="Z115" i="3" s="1"/>
  <c r="R116" i="3" s="1"/>
  <c r="W115" i="3"/>
  <c r="D123" i="3"/>
  <c r="E123" i="3"/>
  <c r="E416" i="7"/>
  <c r="BL114" i="3" l="1"/>
  <c r="BN114" i="3" s="1"/>
  <c r="DZ111" i="3"/>
  <c r="EB111" i="3" s="1"/>
  <c r="DF116" i="3"/>
  <c r="DE116" i="3"/>
  <c r="CW111" i="3"/>
  <c r="CO112" i="3" s="1"/>
  <c r="CQ112" i="3" s="1"/>
  <c r="DM115" i="3"/>
  <c r="CX111" i="3"/>
  <c r="CB113" i="3"/>
  <c r="CA113" i="3"/>
  <c r="CI112" i="3"/>
  <c r="AY119" i="3"/>
  <c r="AH109" i="3"/>
  <c r="AI109" i="3"/>
  <c r="F123" i="3"/>
  <c r="I123" i="3" s="1"/>
  <c r="T116" i="3"/>
  <c r="S116" i="3"/>
  <c r="AA115" i="3"/>
  <c r="E417" i="7"/>
  <c r="EA111" i="3" l="1"/>
  <c r="DS112" i="3" s="1"/>
  <c r="DT112" i="3" s="1"/>
  <c r="CP112" i="3"/>
  <c r="CR112" i="3" s="1"/>
  <c r="DG116" i="3"/>
  <c r="CC113" i="3"/>
  <c r="H123" i="3"/>
  <c r="BQ114" i="3"/>
  <c r="BP114" i="3"/>
  <c r="BB119" i="3"/>
  <c r="BA119" i="3"/>
  <c r="AJ109" i="3"/>
  <c r="U116" i="3"/>
  <c r="J123" i="3"/>
  <c r="L123" i="3" s="1"/>
  <c r="E418" i="7"/>
  <c r="DU112" i="3" l="1"/>
  <c r="DV112" i="3" s="1"/>
  <c r="DJ116" i="3"/>
  <c r="DI116" i="3"/>
  <c r="CT112" i="3"/>
  <c r="CU112" i="3"/>
  <c r="CF113" i="3"/>
  <c r="CE113" i="3"/>
  <c r="BR114" i="3"/>
  <c r="BT114" i="3" s="1"/>
  <c r="BC119" i="3"/>
  <c r="BE119" i="3" s="1"/>
  <c r="AL109" i="3"/>
  <c r="AM109" i="3"/>
  <c r="X116" i="3"/>
  <c r="W116" i="3"/>
  <c r="K123" i="3"/>
  <c r="C124" i="3" s="1"/>
  <c r="E419" i="7"/>
  <c r="BD119" i="3" l="1"/>
  <c r="AV120" i="3" s="1"/>
  <c r="AX120" i="3" s="1"/>
  <c r="DY112" i="3"/>
  <c r="DZ112" i="3" s="1"/>
  <c r="EA112" i="3" s="1"/>
  <c r="DS113" i="3" s="1"/>
  <c r="DX112" i="3"/>
  <c r="DK116" i="3"/>
  <c r="DM116" i="3" s="1"/>
  <c r="CV112" i="3"/>
  <c r="CX112" i="3" s="1"/>
  <c r="BS114" i="3"/>
  <c r="BK115" i="3" s="1"/>
  <c r="BM115" i="3" s="1"/>
  <c r="CG113" i="3"/>
  <c r="CI113" i="3" s="1"/>
  <c r="AN109" i="3"/>
  <c r="AP109" i="3" s="1"/>
  <c r="Y116" i="3"/>
  <c r="AA116" i="3" s="1"/>
  <c r="D124" i="3"/>
  <c r="E124" i="3"/>
  <c r="E420" i="7"/>
  <c r="AW120" i="3" l="1"/>
  <c r="AY120" i="3" s="1"/>
  <c r="DU113" i="3"/>
  <c r="DT113" i="3"/>
  <c r="CW112" i="3"/>
  <c r="CO113" i="3" s="1"/>
  <c r="CQ113" i="3" s="1"/>
  <c r="EB112" i="3"/>
  <c r="DL116" i="3"/>
  <c r="DD117" i="3" s="1"/>
  <c r="CH113" i="3"/>
  <c r="BZ114" i="3" s="1"/>
  <c r="CB114" i="3" s="1"/>
  <c r="BL115" i="3"/>
  <c r="BN115" i="3" s="1"/>
  <c r="Z116" i="3"/>
  <c r="R117" i="3" s="1"/>
  <c r="T117" i="3" s="1"/>
  <c r="AO109" i="3"/>
  <c r="AG110" i="3" s="1"/>
  <c r="F124" i="3"/>
  <c r="H124" i="3" s="1"/>
  <c r="E421" i="7"/>
  <c r="CP113" i="3" l="1"/>
  <c r="CR113" i="3" s="1"/>
  <c r="DV113" i="3"/>
  <c r="CA114" i="3"/>
  <c r="CC114" i="3" s="1"/>
  <c r="DF117" i="3"/>
  <c r="DE117" i="3"/>
  <c r="BQ115" i="3"/>
  <c r="BR115" i="3" s="1"/>
  <c r="BS115" i="3" s="1"/>
  <c r="BK116" i="3" s="1"/>
  <c r="BP115" i="3"/>
  <c r="I124" i="3"/>
  <c r="J124" i="3" s="1"/>
  <c r="L124" i="3" s="1"/>
  <c r="S117" i="3"/>
  <c r="U117" i="3" s="1"/>
  <c r="BB120" i="3"/>
  <c r="BA120" i="3"/>
  <c r="AH110" i="3"/>
  <c r="AI110" i="3"/>
  <c r="E422" i="7"/>
  <c r="DY113" i="3" l="1"/>
  <c r="DX113" i="3"/>
  <c r="DG117" i="3"/>
  <c r="CT113" i="3"/>
  <c r="CU113" i="3"/>
  <c r="CF114" i="3"/>
  <c r="CG114" i="3" s="1"/>
  <c r="CE114" i="3"/>
  <c r="BM116" i="3"/>
  <c r="BL116" i="3"/>
  <c r="BT115" i="3"/>
  <c r="BC120" i="3"/>
  <c r="BE120" i="3" s="1"/>
  <c r="AJ110" i="3"/>
  <c r="K124" i="3"/>
  <c r="C125" i="3" s="1"/>
  <c r="E125" i="3" s="1"/>
  <c r="X117" i="3"/>
  <c r="W117" i="3"/>
  <c r="E423" i="7"/>
  <c r="DZ113" i="3" l="1"/>
  <c r="EB113" i="3" s="1"/>
  <c r="DJ117" i="3"/>
  <c r="DI117" i="3"/>
  <c r="CV113" i="3"/>
  <c r="CX113" i="3" s="1"/>
  <c r="BD120" i="3"/>
  <c r="AV121" i="3" s="1"/>
  <c r="AX121" i="3" s="1"/>
  <c r="CI114" i="3"/>
  <c r="CH114" i="3"/>
  <c r="BZ115" i="3" s="1"/>
  <c r="BN116" i="3"/>
  <c r="D125" i="3"/>
  <c r="F125" i="3" s="1"/>
  <c r="AL110" i="3"/>
  <c r="AM110" i="3"/>
  <c r="Y117" i="3"/>
  <c r="AA117" i="3" s="1"/>
  <c r="E424" i="7"/>
  <c r="EA113" i="3" l="1"/>
  <c r="DS114" i="3" s="1"/>
  <c r="DT114" i="3" s="1"/>
  <c r="CW113" i="3"/>
  <c r="CO114" i="3" s="1"/>
  <c r="CQ114" i="3" s="1"/>
  <c r="DK117" i="3"/>
  <c r="DM117" i="3" s="1"/>
  <c r="AW121" i="3"/>
  <c r="AY121" i="3" s="1"/>
  <c r="CB115" i="3"/>
  <c r="CA115" i="3"/>
  <c r="BQ116" i="3"/>
  <c r="BP116" i="3"/>
  <c r="Z117" i="3"/>
  <c r="R118" i="3" s="1"/>
  <c r="S118" i="3" s="1"/>
  <c r="AN110" i="3"/>
  <c r="AP110" i="3" s="1"/>
  <c r="H125" i="3"/>
  <c r="I125" i="3"/>
  <c r="E425" i="7"/>
  <c r="DU114" i="3" l="1"/>
  <c r="DV114" i="3" s="1"/>
  <c r="DL117" i="3"/>
  <c r="DD118" i="3" s="1"/>
  <c r="DF118" i="3" s="1"/>
  <c r="CP114" i="3"/>
  <c r="CR114" i="3" s="1"/>
  <c r="AO110" i="3"/>
  <c r="AG111" i="3" s="1"/>
  <c r="AI111" i="3" s="1"/>
  <c r="CC115" i="3"/>
  <c r="BR116" i="3"/>
  <c r="BT116" i="3" s="1"/>
  <c r="T118" i="3"/>
  <c r="U118" i="3" s="1"/>
  <c r="BB121" i="3"/>
  <c r="BC121" i="3" s="1"/>
  <c r="BD121" i="3" s="1"/>
  <c r="AV122" i="3" s="1"/>
  <c r="BA121" i="3"/>
  <c r="J125" i="3"/>
  <c r="K125" i="3" s="1"/>
  <c r="C126" i="3" s="1"/>
  <c r="E426" i="7"/>
  <c r="DE118" i="3" l="1"/>
  <c r="DG118" i="3" s="1"/>
  <c r="BS116" i="3"/>
  <c r="BK117" i="3" s="1"/>
  <c r="BL117" i="3" s="1"/>
  <c r="AH111" i="3"/>
  <c r="AJ111" i="3" s="1"/>
  <c r="DY114" i="3"/>
  <c r="DX114" i="3"/>
  <c r="CT114" i="3"/>
  <c r="CU114" i="3"/>
  <c r="CF115" i="3"/>
  <c r="CG115" i="3" s="1"/>
  <c r="CH115" i="3" s="1"/>
  <c r="BZ116" i="3" s="1"/>
  <c r="CE115" i="3"/>
  <c r="AX122" i="3"/>
  <c r="AW122" i="3"/>
  <c r="BE121" i="3"/>
  <c r="L125" i="3"/>
  <c r="X118" i="3"/>
  <c r="Y118" i="3" s="1"/>
  <c r="Z118" i="3" s="1"/>
  <c r="R119" i="3" s="1"/>
  <c r="W118" i="3"/>
  <c r="D126" i="3"/>
  <c r="E126" i="3"/>
  <c r="E427" i="7"/>
  <c r="BM117" i="3" l="1"/>
  <c r="BN117" i="3" s="1"/>
  <c r="DZ114" i="3"/>
  <c r="EB114" i="3" s="1"/>
  <c r="DJ118" i="3"/>
  <c r="DK118" i="3" s="1"/>
  <c r="DL118" i="3" s="1"/>
  <c r="DD119" i="3" s="1"/>
  <c r="DI118" i="3"/>
  <c r="CV114" i="3"/>
  <c r="CX114" i="3" s="1"/>
  <c r="CB116" i="3"/>
  <c r="CA116" i="3"/>
  <c r="CI115" i="3"/>
  <c r="AY122" i="3"/>
  <c r="AL111" i="3"/>
  <c r="AM111" i="3"/>
  <c r="T119" i="3"/>
  <c r="S119" i="3"/>
  <c r="AA118" i="3"/>
  <c r="F126" i="3"/>
  <c r="E428" i="7"/>
  <c r="EA114" i="3" l="1"/>
  <c r="DS115" i="3" s="1"/>
  <c r="DT115" i="3" s="1"/>
  <c r="DF119" i="3"/>
  <c r="DE119" i="3"/>
  <c r="CW114" i="3"/>
  <c r="CO115" i="3" s="1"/>
  <c r="CQ115" i="3" s="1"/>
  <c r="DM118" i="3"/>
  <c r="CC116" i="3"/>
  <c r="BQ117" i="3"/>
  <c r="BP117" i="3"/>
  <c r="BB122" i="3"/>
  <c r="BA122" i="3"/>
  <c r="AN111" i="3"/>
  <c r="AP111" i="3" s="1"/>
  <c r="U119" i="3"/>
  <c r="H126" i="3"/>
  <c r="I126" i="3"/>
  <c r="J126" i="3" s="1"/>
  <c r="E429" i="7"/>
  <c r="DU115" i="3" l="1"/>
  <c r="DV115" i="3" s="1"/>
  <c r="CP115" i="3"/>
  <c r="CR115" i="3" s="1"/>
  <c r="DG119" i="3"/>
  <c r="CF116" i="3"/>
  <c r="CE116" i="3"/>
  <c r="BR117" i="3"/>
  <c r="BT117" i="3" s="1"/>
  <c r="AO111" i="3"/>
  <c r="AG112" i="3" s="1"/>
  <c r="AI112" i="3" s="1"/>
  <c r="BC122" i="3"/>
  <c r="BE122" i="3" s="1"/>
  <c r="X119" i="3"/>
  <c r="W119" i="3"/>
  <c r="L126" i="3"/>
  <c r="K126" i="3"/>
  <c r="C127" i="3" s="1"/>
  <c r="E430" i="7"/>
  <c r="DY115" i="3" l="1"/>
  <c r="DZ115" i="3" s="1"/>
  <c r="EA115" i="3" s="1"/>
  <c r="DS116" i="3" s="1"/>
  <c r="DX115" i="3"/>
  <c r="DJ119" i="3"/>
  <c r="DI119" i="3"/>
  <c r="BS117" i="3"/>
  <c r="BK118" i="3" s="1"/>
  <c r="BM118" i="3" s="1"/>
  <c r="CU115" i="3"/>
  <c r="CV115" i="3" s="1"/>
  <c r="CW115" i="3" s="1"/>
  <c r="CO116" i="3" s="1"/>
  <c r="CT115" i="3"/>
  <c r="CG116" i="3"/>
  <c r="CI116" i="3" s="1"/>
  <c r="BD122" i="3"/>
  <c r="AV123" i="3" s="1"/>
  <c r="AX123" i="3" s="1"/>
  <c r="AH112" i="3"/>
  <c r="AJ112" i="3" s="1"/>
  <c r="Y119" i="3"/>
  <c r="AA119" i="3" s="1"/>
  <c r="D127" i="3"/>
  <c r="E127" i="3"/>
  <c r="E431" i="7"/>
  <c r="DU116" i="3" l="1"/>
  <c r="DT116" i="3"/>
  <c r="EB115" i="3"/>
  <c r="BL118" i="3"/>
  <c r="BN118" i="3" s="1"/>
  <c r="AW123" i="3"/>
  <c r="AY123" i="3" s="1"/>
  <c r="DK119" i="3"/>
  <c r="DM119" i="3" s="1"/>
  <c r="CQ116" i="3"/>
  <c r="CP116" i="3"/>
  <c r="CX115" i="3"/>
  <c r="CH116" i="3"/>
  <c r="BZ117" i="3" s="1"/>
  <c r="CA117" i="3" s="1"/>
  <c r="Z119" i="3"/>
  <c r="R120" i="3" s="1"/>
  <c r="S120" i="3" s="1"/>
  <c r="AM112" i="3"/>
  <c r="AN112" i="3" s="1"/>
  <c r="AO112" i="3" s="1"/>
  <c r="AG113" i="3" s="1"/>
  <c r="AL112" i="3"/>
  <c r="F127" i="3"/>
  <c r="E432" i="7"/>
  <c r="CB117" i="3" l="1"/>
  <c r="CC117" i="3" s="1"/>
  <c r="DL119" i="3"/>
  <c r="DD120" i="3" s="1"/>
  <c r="DE120" i="3" s="1"/>
  <c r="DV116" i="3"/>
  <c r="CR116" i="3"/>
  <c r="T120" i="3"/>
  <c r="U120" i="3" s="1"/>
  <c r="BQ118" i="3"/>
  <c r="BR118" i="3" s="1"/>
  <c r="BS118" i="3" s="1"/>
  <c r="BK119" i="3" s="1"/>
  <c r="BP118" i="3"/>
  <c r="BB123" i="3"/>
  <c r="BA123" i="3"/>
  <c r="AI113" i="3"/>
  <c r="AH113" i="3"/>
  <c r="AP112" i="3"/>
  <c r="I127" i="3"/>
  <c r="H127" i="3"/>
  <c r="E433" i="7"/>
  <c r="CY25" i="3" l="1"/>
  <c r="AQ25" i="3"/>
  <c r="EC25" i="3"/>
  <c r="DN25" i="3"/>
  <c r="CJ25" i="3"/>
  <c r="AB25" i="3"/>
  <c r="M25" i="3"/>
  <c r="BF25" i="3"/>
  <c r="BU25" i="3"/>
  <c r="DF120" i="3"/>
  <c r="DG120" i="3" s="1"/>
  <c r="DY116" i="3"/>
  <c r="DX116" i="3"/>
  <c r="CU116" i="3"/>
  <c r="CT116" i="3"/>
  <c r="CF117" i="3"/>
  <c r="CE117" i="3"/>
  <c r="BM119" i="3"/>
  <c r="BL119" i="3"/>
  <c r="BT118" i="3"/>
  <c r="BC123" i="3"/>
  <c r="BE123" i="3" s="1"/>
  <c r="AJ113" i="3"/>
  <c r="X120" i="3"/>
  <c r="W120" i="3"/>
  <c r="J127" i="3"/>
  <c r="K127" i="3" s="1"/>
  <c r="C128" i="3" s="1"/>
  <c r="E434" i="7"/>
  <c r="DZ116" i="3" l="1"/>
  <c r="EB116" i="3" s="1"/>
  <c r="BD123" i="3"/>
  <c r="AV124" i="3" s="1"/>
  <c r="AX124" i="3" s="1"/>
  <c r="DJ120" i="3"/>
  <c r="DI120" i="3"/>
  <c r="CV116" i="3"/>
  <c r="CX116" i="3" s="1"/>
  <c r="CG117" i="3"/>
  <c r="CI117" i="3" s="1"/>
  <c r="BN119" i="3"/>
  <c r="AM113" i="3"/>
  <c r="AL113" i="3"/>
  <c r="Y120" i="3"/>
  <c r="AA120" i="3" s="1"/>
  <c r="D128" i="3"/>
  <c r="E128" i="3"/>
  <c r="L127" i="3"/>
  <c r="E435" i="7"/>
  <c r="AW124" i="3" l="1"/>
  <c r="AY124" i="3" s="1"/>
  <c r="CH117" i="3"/>
  <c r="BZ118" i="3" s="1"/>
  <c r="CA118" i="3" s="1"/>
  <c r="EA116" i="3"/>
  <c r="DS117" i="3" s="1"/>
  <c r="DU117" i="3" s="1"/>
  <c r="DK120" i="3"/>
  <c r="DM120" i="3" s="1"/>
  <c r="CW116" i="3"/>
  <c r="CO117" i="3" s="1"/>
  <c r="CQ117" i="3" s="1"/>
  <c r="BQ119" i="3"/>
  <c r="BP119" i="3"/>
  <c r="AN113" i="3"/>
  <c r="AP113" i="3" s="1"/>
  <c r="Z120" i="3"/>
  <c r="R121" i="3" s="1"/>
  <c r="S121" i="3" s="1"/>
  <c r="F128" i="3"/>
  <c r="E436" i="7"/>
  <c r="CB118" i="3" l="1"/>
  <c r="CC118" i="3" s="1"/>
  <c r="DT117" i="3"/>
  <c r="DV117" i="3" s="1"/>
  <c r="CP117" i="3"/>
  <c r="CR117" i="3" s="1"/>
  <c r="T121" i="3"/>
  <c r="U121" i="3" s="1"/>
  <c r="DL120" i="3"/>
  <c r="DD121" i="3" s="1"/>
  <c r="AO113" i="3"/>
  <c r="AG114" i="3" s="1"/>
  <c r="AI114" i="3" s="1"/>
  <c r="BR119" i="3"/>
  <c r="BT119" i="3" s="1"/>
  <c r="BB124" i="3"/>
  <c r="BC124" i="3" s="1"/>
  <c r="BD124" i="3" s="1"/>
  <c r="AV125" i="3" s="1"/>
  <c r="BA124" i="3"/>
  <c r="I128" i="3"/>
  <c r="H128" i="3"/>
  <c r="E437" i="7"/>
  <c r="DY117" i="3" l="1"/>
  <c r="DX117" i="3"/>
  <c r="DF121" i="3"/>
  <c r="DE121" i="3"/>
  <c r="BS119" i="3"/>
  <c r="BK120" i="3" s="1"/>
  <c r="BM120" i="3" s="1"/>
  <c r="AH114" i="3"/>
  <c r="AJ114" i="3" s="1"/>
  <c r="CU117" i="3"/>
  <c r="CT117" i="3"/>
  <c r="CF118" i="3"/>
  <c r="CG118" i="3" s="1"/>
  <c r="CH118" i="3" s="1"/>
  <c r="BZ119" i="3" s="1"/>
  <c r="CE118" i="3"/>
  <c r="AX125" i="3"/>
  <c r="AW125" i="3"/>
  <c r="BE124" i="3"/>
  <c r="X121" i="3"/>
  <c r="Y121" i="3" s="1"/>
  <c r="Z121" i="3" s="1"/>
  <c r="R122" i="3" s="1"/>
  <c r="W121" i="3"/>
  <c r="J128" i="3"/>
  <c r="K128" i="3" s="1"/>
  <c r="C129" i="3" s="1"/>
  <c r="E438" i="7"/>
  <c r="BL120" i="3" l="1"/>
  <c r="BN120" i="3" s="1"/>
  <c r="DZ117" i="3"/>
  <c r="EB117" i="3" s="1"/>
  <c r="DG121" i="3"/>
  <c r="CV117" i="3"/>
  <c r="CX117" i="3" s="1"/>
  <c r="CB119" i="3"/>
  <c r="CA119" i="3"/>
  <c r="CI118" i="3"/>
  <c r="AY125" i="3"/>
  <c r="AM114" i="3"/>
  <c r="AL114" i="3"/>
  <c r="T122" i="3"/>
  <c r="S122" i="3"/>
  <c r="AA121" i="3"/>
  <c r="D129" i="3"/>
  <c r="E129" i="3"/>
  <c r="L128" i="3"/>
  <c r="E439" i="7"/>
  <c r="EA117" i="3" l="1"/>
  <c r="DS118" i="3" s="1"/>
  <c r="DT118" i="3" s="1"/>
  <c r="CW117" i="3"/>
  <c r="CO118" i="3" s="1"/>
  <c r="CQ118" i="3" s="1"/>
  <c r="DJ121" i="3"/>
  <c r="DK121" i="3" s="1"/>
  <c r="DL121" i="3" s="1"/>
  <c r="DD122" i="3" s="1"/>
  <c r="DI121" i="3"/>
  <c r="CC119" i="3"/>
  <c r="BP120" i="3"/>
  <c r="BQ120" i="3"/>
  <c r="BB125" i="3"/>
  <c r="BA125" i="3"/>
  <c r="AN114" i="3"/>
  <c r="AP114" i="3" s="1"/>
  <c r="U122" i="3"/>
  <c r="F129" i="3"/>
  <c r="E440" i="7"/>
  <c r="DU118" i="3" l="1"/>
  <c r="DV118" i="3" s="1"/>
  <c r="CP118" i="3"/>
  <c r="CR118" i="3" s="1"/>
  <c r="DF122" i="3"/>
  <c r="DE122" i="3"/>
  <c r="DM121" i="3"/>
  <c r="CF119" i="3"/>
  <c r="CE119" i="3"/>
  <c r="BR120" i="3"/>
  <c r="BT120" i="3" s="1"/>
  <c r="AO114" i="3"/>
  <c r="AG115" i="3" s="1"/>
  <c r="AI115" i="3" s="1"/>
  <c r="BC125" i="3"/>
  <c r="BE125" i="3" s="1"/>
  <c r="X122" i="3"/>
  <c r="W122" i="3"/>
  <c r="I129" i="3"/>
  <c r="H129" i="3"/>
  <c r="E441" i="7"/>
  <c r="BD125" i="3" l="1"/>
  <c r="AV126" i="3" s="1"/>
  <c r="AW126" i="3" s="1"/>
  <c r="DY118" i="3"/>
  <c r="DZ118" i="3" s="1"/>
  <c r="EA118" i="3" s="1"/>
  <c r="DS119" i="3" s="1"/>
  <c r="DX118" i="3"/>
  <c r="DG122" i="3"/>
  <c r="CU118" i="3"/>
  <c r="CV118" i="3" s="1"/>
  <c r="CW118" i="3" s="1"/>
  <c r="CO119" i="3" s="1"/>
  <c r="CT118" i="3"/>
  <c r="BS120" i="3"/>
  <c r="BK121" i="3" s="1"/>
  <c r="BM121" i="3" s="1"/>
  <c r="CG119" i="3"/>
  <c r="CI119" i="3" s="1"/>
  <c r="AH115" i="3"/>
  <c r="AJ115" i="3" s="1"/>
  <c r="Y122" i="3"/>
  <c r="AA122" i="3" s="1"/>
  <c r="J129" i="3"/>
  <c r="K129" i="3" s="1"/>
  <c r="C130" i="3" s="1"/>
  <c r="E442" i="7"/>
  <c r="AX126" i="3" l="1"/>
  <c r="AY126" i="3" s="1"/>
  <c r="DU119" i="3"/>
  <c r="DT119" i="3"/>
  <c r="EB118" i="3"/>
  <c r="DJ122" i="3"/>
  <c r="DI122" i="3"/>
  <c r="CQ119" i="3"/>
  <c r="CP119" i="3"/>
  <c r="BL121" i="3"/>
  <c r="BN121" i="3" s="1"/>
  <c r="CH119" i="3"/>
  <c r="BZ120" i="3" s="1"/>
  <c r="CB120" i="3" s="1"/>
  <c r="CX118" i="3"/>
  <c r="Z122" i="3"/>
  <c r="R123" i="3" s="1"/>
  <c r="T123" i="3" s="1"/>
  <c r="AM115" i="3"/>
  <c r="AN115" i="3" s="1"/>
  <c r="AO115" i="3" s="1"/>
  <c r="AG116" i="3" s="1"/>
  <c r="AL115" i="3"/>
  <c r="D130" i="3"/>
  <c r="E130" i="3"/>
  <c r="L129" i="3"/>
  <c r="E443" i="7"/>
  <c r="CA120" i="3" l="1"/>
  <c r="CC120" i="3" s="1"/>
  <c r="DV119" i="3"/>
  <c r="DK122" i="3"/>
  <c r="DM122" i="3" s="1"/>
  <c r="CR119" i="3"/>
  <c r="S123" i="3"/>
  <c r="U123" i="3" s="1"/>
  <c r="BQ121" i="3"/>
  <c r="BR121" i="3" s="1"/>
  <c r="BS121" i="3" s="1"/>
  <c r="BK122" i="3" s="1"/>
  <c r="BP121" i="3"/>
  <c r="BB126" i="3"/>
  <c r="BA126" i="3"/>
  <c r="AI116" i="3"/>
  <c r="AH116" i="3"/>
  <c r="AP115" i="3"/>
  <c r="F130" i="3"/>
  <c r="E444" i="7"/>
  <c r="DL122" i="3" l="1"/>
  <c r="DD123" i="3" s="1"/>
  <c r="DF123" i="3" s="1"/>
  <c r="DY119" i="3"/>
  <c r="DX119" i="3"/>
  <c r="CU119" i="3"/>
  <c r="CT119" i="3"/>
  <c r="CF120" i="3"/>
  <c r="CE120" i="3"/>
  <c r="BM122" i="3"/>
  <c r="BL122" i="3"/>
  <c r="BT121" i="3"/>
  <c r="BC126" i="3"/>
  <c r="BE126" i="3" s="1"/>
  <c r="AJ116" i="3"/>
  <c r="W123" i="3"/>
  <c r="X123" i="3"/>
  <c r="Y123" i="3" s="1"/>
  <c r="I130" i="3"/>
  <c r="H130" i="3"/>
  <c r="E445" i="7"/>
  <c r="DE123" i="3" l="1"/>
  <c r="DG123" i="3" s="1"/>
  <c r="BD126" i="3"/>
  <c r="AV127" i="3" s="1"/>
  <c r="AX127" i="3" s="1"/>
  <c r="DZ119" i="3"/>
  <c r="EB119" i="3" s="1"/>
  <c r="CV119" i="3"/>
  <c r="CX119" i="3" s="1"/>
  <c r="CG120" i="3"/>
  <c r="CI120" i="3" s="1"/>
  <c r="BN122" i="3"/>
  <c r="AM116" i="3"/>
  <c r="AL116" i="3"/>
  <c r="AA123" i="3"/>
  <c r="Z123" i="3"/>
  <c r="R124" i="3" s="1"/>
  <c r="J130" i="3"/>
  <c r="L130" i="3" s="1"/>
  <c r="E446" i="7"/>
  <c r="AW127" i="3" l="1"/>
  <c r="AY127" i="3" s="1"/>
  <c r="EA119" i="3"/>
  <c r="DS120" i="3" s="1"/>
  <c r="DT120" i="3" s="1"/>
  <c r="CW119" i="3"/>
  <c r="CO120" i="3" s="1"/>
  <c r="CP120" i="3" s="1"/>
  <c r="CH120" i="3"/>
  <c r="BZ121" i="3" s="1"/>
  <c r="CB121" i="3" s="1"/>
  <c r="DJ123" i="3"/>
  <c r="DI123" i="3"/>
  <c r="BQ122" i="3"/>
  <c r="BP122" i="3"/>
  <c r="AN116" i="3"/>
  <c r="AP116" i="3" s="1"/>
  <c r="T124" i="3"/>
  <c r="S124" i="3"/>
  <c r="K130" i="3"/>
  <c r="O6" i="3"/>
  <c r="N6" i="3"/>
  <c r="E447" i="7"/>
  <c r="CQ120" i="3" l="1"/>
  <c r="CR120" i="3" s="1"/>
  <c r="DU120" i="3"/>
  <c r="DV120" i="3" s="1"/>
  <c r="CA121" i="3"/>
  <c r="CC121" i="3" s="1"/>
  <c r="DK123" i="3"/>
  <c r="DM123" i="3" s="1"/>
  <c r="AO116" i="3"/>
  <c r="AG117" i="3" s="1"/>
  <c r="AI117" i="3" s="1"/>
  <c r="BR122" i="3"/>
  <c r="BT122" i="3" s="1"/>
  <c r="BB127" i="3"/>
  <c r="BC127" i="3" s="1"/>
  <c r="BD127" i="3" s="1"/>
  <c r="AV128" i="3" s="1"/>
  <c r="BA127" i="3"/>
  <c r="U124" i="3"/>
  <c r="J6" i="3"/>
  <c r="N5" i="4" s="1"/>
  <c r="E448" i="7"/>
  <c r="DL123" i="3" l="1"/>
  <c r="DD124" i="3" s="1"/>
  <c r="DE124" i="3" s="1"/>
  <c r="DX120" i="3"/>
  <c r="DY120" i="3"/>
  <c r="AH117" i="3"/>
  <c r="AJ117" i="3" s="1"/>
  <c r="CU120" i="3"/>
  <c r="CT120" i="3"/>
  <c r="CF121" i="3"/>
  <c r="CG121" i="3" s="1"/>
  <c r="CH121" i="3" s="1"/>
  <c r="BZ122" i="3" s="1"/>
  <c r="CE121" i="3"/>
  <c r="BS122" i="3"/>
  <c r="BK123" i="3" s="1"/>
  <c r="AX128" i="3"/>
  <c r="AW128" i="3"/>
  <c r="BE127" i="3"/>
  <c r="X124" i="3"/>
  <c r="Y124" i="3" s="1"/>
  <c r="Z124" i="3" s="1"/>
  <c r="R125" i="3" s="1"/>
  <c r="W124" i="3"/>
  <c r="E449" i="7"/>
  <c r="DF124" i="3" l="1"/>
  <c r="DG124" i="3" s="1"/>
  <c r="DZ120" i="3"/>
  <c r="EB120" i="3" s="1"/>
  <c r="CV120" i="3"/>
  <c r="CX120" i="3" s="1"/>
  <c r="CB122" i="3"/>
  <c r="CA122" i="3"/>
  <c r="CI121" i="3"/>
  <c r="BM123" i="3"/>
  <c r="BL123" i="3"/>
  <c r="AY128" i="3"/>
  <c r="AM117" i="3"/>
  <c r="AN117" i="3" s="1"/>
  <c r="AL117" i="3"/>
  <c r="T125" i="3"/>
  <c r="S125" i="3"/>
  <c r="AA124" i="3"/>
  <c r="E450" i="7"/>
  <c r="EA120" i="3" l="1"/>
  <c r="DS121" i="3" s="1"/>
  <c r="DT121" i="3" s="1"/>
  <c r="CW120" i="3"/>
  <c r="CO121" i="3" s="1"/>
  <c r="CP121" i="3" s="1"/>
  <c r="DJ124" i="3"/>
  <c r="DK124" i="3" s="1"/>
  <c r="DL124" i="3" s="1"/>
  <c r="DD125" i="3" s="1"/>
  <c r="DI124" i="3"/>
  <c r="CC122" i="3"/>
  <c r="BN123" i="3"/>
  <c r="BB128" i="3"/>
  <c r="BA128" i="3"/>
  <c r="AP117" i="3"/>
  <c r="AO117" i="3"/>
  <c r="AG118" i="3" s="1"/>
  <c r="U125" i="3"/>
  <c r="E451" i="7"/>
  <c r="DU121" i="3" l="1"/>
  <c r="DV121" i="3" s="1"/>
  <c r="CQ121" i="3"/>
  <c r="CR121" i="3" s="1"/>
  <c r="DF125" i="3"/>
  <c r="DE125" i="3"/>
  <c r="DM124" i="3"/>
  <c r="CF122" i="3"/>
  <c r="CE122" i="3"/>
  <c r="BQ123" i="3"/>
  <c r="BP123" i="3"/>
  <c r="BC128" i="3"/>
  <c r="BE128" i="3" s="1"/>
  <c r="AI118" i="3"/>
  <c r="AH118" i="3"/>
  <c r="X125" i="3"/>
  <c r="W125" i="3"/>
  <c r="E452" i="7"/>
  <c r="DY121" i="3" l="1"/>
  <c r="DZ121" i="3" s="1"/>
  <c r="EA121" i="3" s="1"/>
  <c r="DS122" i="3" s="1"/>
  <c r="DX121" i="3"/>
  <c r="DG125" i="3"/>
  <c r="CU121" i="3"/>
  <c r="CV121" i="3" s="1"/>
  <c r="CW121" i="3" s="1"/>
  <c r="CO122" i="3" s="1"/>
  <c r="CT121" i="3"/>
  <c r="CG122" i="3"/>
  <c r="CI122" i="3" s="1"/>
  <c r="BD128" i="3"/>
  <c r="AV129" i="3" s="1"/>
  <c r="AX129" i="3" s="1"/>
  <c r="BR123" i="3"/>
  <c r="BT123" i="3" s="1"/>
  <c r="AJ118" i="3"/>
  <c r="Y125" i="3"/>
  <c r="AA125" i="3" s="1"/>
  <c r="E453" i="7"/>
  <c r="CH122" i="3" l="1"/>
  <c r="BZ123" i="3" s="1"/>
  <c r="CA123" i="3" s="1"/>
  <c r="DU122" i="3"/>
  <c r="DT122" i="3"/>
  <c r="EB121" i="3"/>
  <c r="DJ125" i="3"/>
  <c r="DI125" i="3"/>
  <c r="CQ122" i="3"/>
  <c r="CP122" i="3"/>
  <c r="CX121" i="3"/>
  <c r="BS123" i="3"/>
  <c r="BK124" i="3" s="1"/>
  <c r="BL124" i="3" s="1"/>
  <c r="AW129" i="3"/>
  <c r="AY129" i="3" s="1"/>
  <c r="AM118" i="3"/>
  <c r="AN118" i="3" s="1"/>
  <c r="AO118" i="3" s="1"/>
  <c r="AG119" i="3" s="1"/>
  <c r="AL118" i="3"/>
  <c r="Z125" i="3"/>
  <c r="R126" i="3" s="1"/>
  <c r="E454" i="7"/>
  <c r="CB123" i="3" l="1"/>
  <c r="CC123" i="3" s="1"/>
  <c r="BM124" i="3"/>
  <c r="BN124" i="3" s="1"/>
  <c r="DV122" i="3"/>
  <c r="DK125" i="3"/>
  <c r="DM125" i="3" s="1"/>
  <c r="CR122" i="3"/>
  <c r="BB129" i="3"/>
  <c r="BA129" i="3"/>
  <c r="AI119" i="3"/>
  <c r="AH119" i="3"/>
  <c r="AP118" i="3"/>
  <c r="T126" i="3"/>
  <c r="S126" i="3"/>
  <c r="E455" i="7"/>
  <c r="DL125" i="3" l="1"/>
  <c r="DD126" i="3" s="1"/>
  <c r="DE126" i="3" s="1"/>
  <c r="DY122" i="3"/>
  <c r="DX122" i="3"/>
  <c r="CU122" i="3"/>
  <c r="CT122" i="3"/>
  <c r="CE123" i="3"/>
  <c r="CF123" i="3"/>
  <c r="BQ124" i="3"/>
  <c r="BR124" i="3" s="1"/>
  <c r="BS124" i="3" s="1"/>
  <c r="BK125" i="3" s="1"/>
  <c r="BP124" i="3"/>
  <c r="BC129" i="3"/>
  <c r="BE129" i="3" s="1"/>
  <c r="AJ119" i="3"/>
  <c r="U126" i="3"/>
  <c r="E456" i="7"/>
  <c r="DF126" i="3" l="1"/>
  <c r="DG126" i="3" s="1"/>
  <c r="BD129" i="3"/>
  <c r="AV130" i="3" s="1"/>
  <c r="AW130" i="3" s="1"/>
  <c r="DZ122" i="3"/>
  <c r="EB122" i="3" s="1"/>
  <c r="CV122" i="3"/>
  <c r="CX122" i="3" s="1"/>
  <c r="CG123" i="3"/>
  <c r="CI123" i="3" s="1"/>
  <c r="BM125" i="3"/>
  <c r="BL125" i="3"/>
  <c r="BT124" i="3"/>
  <c r="AM119" i="3"/>
  <c r="AL119" i="3"/>
  <c r="X126" i="3"/>
  <c r="W126" i="3"/>
  <c r="E457" i="7"/>
  <c r="AX130" i="3" l="1"/>
  <c r="AY130" i="3" s="1"/>
  <c r="EA122" i="3"/>
  <c r="DS123" i="3" s="1"/>
  <c r="DT123" i="3" s="1"/>
  <c r="CW122" i="3"/>
  <c r="CO123" i="3" s="1"/>
  <c r="CP123" i="3" s="1"/>
  <c r="CH123" i="3"/>
  <c r="BZ124" i="3" s="1"/>
  <c r="CB124" i="3" s="1"/>
  <c r="DJ126" i="3"/>
  <c r="DI126" i="3"/>
  <c r="BN125" i="3"/>
  <c r="AN119" i="3"/>
  <c r="AP119" i="3" s="1"/>
  <c r="Y126" i="3"/>
  <c r="AA126" i="3" s="1"/>
  <c r="E458" i="7"/>
  <c r="CQ123" i="3" l="1"/>
  <c r="CR123" i="3" s="1"/>
  <c r="DU123" i="3"/>
  <c r="DV123" i="3" s="1"/>
  <c r="CA124" i="3"/>
  <c r="CC124" i="3" s="1"/>
  <c r="DK126" i="3"/>
  <c r="DM126" i="3" s="1"/>
  <c r="AO119" i="3"/>
  <c r="AG120" i="3" s="1"/>
  <c r="AH120" i="3" s="1"/>
  <c r="BQ125" i="3"/>
  <c r="BP125" i="3"/>
  <c r="Z126" i="3"/>
  <c r="R127" i="3" s="1"/>
  <c r="T127" i="3" s="1"/>
  <c r="BB130" i="3"/>
  <c r="BC130" i="3" s="1"/>
  <c r="BD130" i="3" s="1"/>
  <c r="BA130" i="3"/>
  <c r="E459" i="7"/>
  <c r="DL126" i="3" l="1"/>
  <c r="DD127" i="3" s="1"/>
  <c r="DE127" i="3" s="1"/>
  <c r="DX123" i="3"/>
  <c r="DY123" i="3"/>
  <c r="AI120" i="3"/>
  <c r="AJ120" i="3" s="1"/>
  <c r="CU123" i="3"/>
  <c r="CT123" i="3"/>
  <c r="CF124" i="3"/>
  <c r="CG124" i="3" s="1"/>
  <c r="CH124" i="3" s="1"/>
  <c r="BZ125" i="3" s="1"/>
  <c r="CE124" i="3"/>
  <c r="S127" i="3"/>
  <c r="U127" i="3" s="1"/>
  <c r="BR125" i="3"/>
  <c r="BT125" i="3" s="1"/>
  <c r="BE130" i="3"/>
  <c r="E460" i="7"/>
  <c r="DF127" i="3" l="1"/>
  <c r="DG127" i="3" s="1"/>
  <c r="DZ123" i="3"/>
  <c r="EB123" i="3" s="1"/>
  <c r="CV123" i="3"/>
  <c r="CX123" i="3" s="1"/>
  <c r="CB125" i="3"/>
  <c r="CA125" i="3"/>
  <c r="BS125" i="3"/>
  <c r="BK126" i="3" s="1"/>
  <c r="BL126" i="3" s="1"/>
  <c r="CI124" i="3"/>
  <c r="BH6" i="3"/>
  <c r="BG6" i="3"/>
  <c r="AM120" i="3"/>
  <c r="AL120" i="3"/>
  <c r="X127" i="3"/>
  <c r="Y127" i="3" s="1"/>
  <c r="Z127" i="3" s="1"/>
  <c r="R128" i="3" s="1"/>
  <c r="W127" i="3"/>
  <c r="E461" i="7"/>
  <c r="EA123" i="3" l="1"/>
  <c r="DS124" i="3" s="1"/>
  <c r="DT124" i="3" s="1"/>
  <c r="BM126" i="3"/>
  <c r="BN126" i="3" s="1"/>
  <c r="CW123" i="3"/>
  <c r="CO124" i="3" s="1"/>
  <c r="CQ124" i="3" s="1"/>
  <c r="DJ127" i="3"/>
  <c r="DK127" i="3" s="1"/>
  <c r="DL127" i="3" s="1"/>
  <c r="DD128" i="3" s="1"/>
  <c r="DI127" i="3"/>
  <c r="CC125" i="3"/>
  <c r="BC6" i="3"/>
  <c r="N8" i="4" s="1"/>
  <c r="AN120" i="3"/>
  <c r="AP120" i="3" s="1"/>
  <c r="T128" i="3"/>
  <c r="S128" i="3"/>
  <c r="AA127" i="3"/>
  <c r="E462" i="7"/>
  <c r="CP124" i="3" l="1"/>
  <c r="CR124" i="3" s="1"/>
  <c r="DU124" i="3"/>
  <c r="DV124" i="3" s="1"/>
  <c r="DF128" i="3"/>
  <c r="DE128" i="3"/>
  <c r="DM127" i="3"/>
  <c r="CF125" i="3"/>
  <c r="CE125" i="3"/>
  <c r="AO120" i="3"/>
  <c r="AG121" i="3" s="1"/>
  <c r="AI121" i="3" s="1"/>
  <c r="BQ126" i="3"/>
  <c r="BP126" i="3"/>
  <c r="U128" i="3"/>
  <c r="E463" i="7"/>
  <c r="EC26" i="3" l="1"/>
  <c r="AB26" i="3"/>
  <c r="AQ26" i="3"/>
  <c r="BF26" i="3"/>
  <c r="M26" i="3"/>
  <c r="CY26" i="3"/>
  <c r="DN26" i="3"/>
  <c r="CJ26" i="3"/>
  <c r="BU26" i="3"/>
  <c r="DY124" i="3"/>
  <c r="DZ124" i="3" s="1"/>
  <c r="EA124" i="3" s="1"/>
  <c r="DS125" i="3" s="1"/>
  <c r="DX124" i="3"/>
  <c r="DG128" i="3"/>
  <c r="CU124" i="3"/>
  <c r="CV124" i="3" s="1"/>
  <c r="CW124" i="3" s="1"/>
  <c r="CO125" i="3" s="1"/>
  <c r="CT124" i="3"/>
  <c r="CG125" i="3"/>
  <c r="CI125" i="3" s="1"/>
  <c r="AH121" i="3"/>
  <c r="AJ121" i="3" s="1"/>
  <c r="BR126" i="3"/>
  <c r="BT126" i="3" s="1"/>
  <c r="X128" i="3"/>
  <c r="W128" i="3"/>
  <c r="E464" i="7"/>
  <c r="DU125" i="3" l="1"/>
  <c r="DT125" i="3"/>
  <c r="BS126" i="3"/>
  <c r="BK127" i="3" s="1"/>
  <c r="BM127" i="3" s="1"/>
  <c r="EB124" i="3"/>
  <c r="DJ128" i="3"/>
  <c r="DI128" i="3"/>
  <c r="CQ125" i="3"/>
  <c r="CP125" i="3"/>
  <c r="CH125" i="3"/>
  <c r="BZ126" i="3" s="1"/>
  <c r="CA126" i="3" s="1"/>
  <c r="CX124" i="3"/>
  <c r="AM121" i="3"/>
  <c r="AN121" i="3" s="1"/>
  <c r="AO121" i="3" s="1"/>
  <c r="AG122" i="3" s="1"/>
  <c r="AL121" i="3"/>
  <c r="Y128" i="3"/>
  <c r="AA128" i="3" s="1"/>
  <c r="E465" i="7"/>
  <c r="CB126" i="3" l="1"/>
  <c r="CC126" i="3" s="1"/>
  <c r="BL127" i="3"/>
  <c r="BN127" i="3" s="1"/>
  <c r="DV125" i="3"/>
  <c r="DK128" i="3"/>
  <c r="DM128" i="3" s="1"/>
  <c r="CR125" i="3"/>
  <c r="AI122" i="3"/>
  <c r="AH122" i="3"/>
  <c r="Z128" i="3"/>
  <c r="R129" i="3" s="1"/>
  <c r="T129" i="3" s="1"/>
  <c r="AP121" i="3"/>
  <c r="E466" i="7"/>
  <c r="DL128" i="3" l="1"/>
  <c r="DD129" i="3" s="1"/>
  <c r="DE129" i="3" s="1"/>
  <c r="DY125" i="3"/>
  <c r="DX125" i="3"/>
  <c r="CU125" i="3"/>
  <c r="CT125" i="3"/>
  <c r="CF126" i="3"/>
  <c r="CE126" i="3"/>
  <c r="BQ127" i="3"/>
  <c r="BR127" i="3" s="1"/>
  <c r="BS127" i="3" s="1"/>
  <c r="BK128" i="3" s="1"/>
  <c r="BP127" i="3"/>
  <c r="S129" i="3"/>
  <c r="U129" i="3" s="1"/>
  <c r="AJ122" i="3"/>
  <c r="E467" i="7"/>
  <c r="DF129" i="3" l="1"/>
  <c r="DG129" i="3" s="1"/>
  <c r="DZ125" i="3"/>
  <c r="EB125" i="3" s="1"/>
  <c r="CV125" i="3"/>
  <c r="CX125" i="3" s="1"/>
  <c r="CG126" i="3"/>
  <c r="CI126" i="3" s="1"/>
  <c r="BM128" i="3"/>
  <c r="BL128" i="3"/>
  <c r="BT127" i="3"/>
  <c r="AM122" i="3"/>
  <c r="AL122" i="3"/>
  <c r="X129" i="3"/>
  <c r="W129" i="3"/>
  <c r="E468" i="7"/>
  <c r="EA125" i="3" l="1"/>
  <c r="DS126" i="3" s="1"/>
  <c r="DT126" i="3" s="1"/>
  <c r="CW125" i="3"/>
  <c r="CO126" i="3" s="1"/>
  <c r="CQ126" i="3" s="1"/>
  <c r="CH126" i="3"/>
  <c r="BZ127" i="3" s="1"/>
  <c r="CB127" i="3" s="1"/>
  <c r="DJ129" i="3"/>
  <c r="DI129" i="3"/>
  <c r="BN128" i="3"/>
  <c r="AN122" i="3"/>
  <c r="AP122" i="3" s="1"/>
  <c r="Y129" i="3"/>
  <c r="AA129" i="3" s="1"/>
  <c r="E469" i="7"/>
  <c r="CP126" i="3" l="1"/>
  <c r="CR126" i="3" s="1"/>
  <c r="DU126" i="3"/>
  <c r="DV126" i="3" s="1"/>
  <c r="CA127" i="3"/>
  <c r="CC127" i="3" s="1"/>
  <c r="DK129" i="3"/>
  <c r="DM129" i="3" s="1"/>
  <c r="AO122" i="3"/>
  <c r="AG123" i="3" s="1"/>
  <c r="AI123" i="3" s="1"/>
  <c r="Z129" i="3"/>
  <c r="R130" i="3" s="1"/>
  <c r="S130" i="3" s="1"/>
  <c r="BQ128" i="3"/>
  <c r="BP128" i="3"/>
  <c r="E470" i="7"/>
  <c r="DL129" i="3" l="1"/>
  <c r="DD130" i="3" s="1"/>
  <c r="DE130" i="3" s="1"/>
  <c r="DX126" i="3"/>
  <c r="DY126" i="3"/>
  <c r="CU126" i="3"/>
  <c r="CV126" i="3" s="1"/>
  <c r="CT126" i="3"/>
  <c r="T130" i="3"/>
  <c r="U130" i="3" s="1"/>
  <c r="AH123" i="3"/>
  <c r="AJ123" i="3" s="1"/>
  <c r="CF127" i="3"/>
  <c r="CG127" i="3" s="1"/>
  <c r="CH127" i="3" s="1"/>
  <c r="BZ128" i="3" s="1"/>
  <c r="CE127" i="3"/>
  <c r="BR128" i="3"/>
  <c r="BT128" i="3" s="1"/>
  <c r="E471" i="7"/>
  <c r="DF130" i="3" l="1"/>
  <c r="DG130" i="3" s="1"/>
  <c r="DZ126" i="3"/>
  <c r="EB126" i="3" s="1"/>
  <c r="CX126" i="3"/>
  <c r="BS128" i="3"/>
  <c r="BK129" i="3" s="1"/>
  <c r="BM129" i="3" s="1"/>
  <c r="CW126" i="3"/>
  <c r="CO127" i="3" s="1"/>
  <c r="CB128" i="3"/>
  <c r="CA128" i="3"/>
  <c r="CI127" i="3"/>
  <c r="AM123" i="3"/>
  <c r="AL123" i="3"/>
  <c r="X130" i="3"/>
  <c r="Y130" i="3" s="1"/>
  <c r="Z130" i="3" s="1"/>
  <c r="W130" i="3"/>
  <c r="E472" i="7"/>
  <c r="EA126" i="3" l="1"/>
  <c r="DS127" i="3" s="1"/>
  <c r="DU127" i="3" s="1"/>
  <c r="BL129" i="3"/>
  <c r="BN129" i="3" s="1"/>
  <c r="DJ130" i="3"/>
  <c r="DK130" i="3" s="1"/>
  <c r="DL130" i="3" s="1"/>
  <c r="DI130" i="3"/>
  <c r="CQ127" i="3"/>
  <c r="CP127" i="3"/>
  <c r="CC128" i="3"/>
  <c r="AN123" i="3"/>
  <c r="AP123" i="3" s="1"/>
  <c r="AA130" i="3"/>
  <c r="E473" i="7"/>
  <c r="DT127" i="3" l="1"/>
  <c r="DV127" i="3" s="1"/>
  <c r="DM130" i="3"/>
  <c r="CR127" i="3"/>
  <c r="AO123" i="3"/>
  <c r="AG124" i="3" s="1"/>
  <c r="AI124" i="3" s="1"/>
  <c r="CF128" i="3"/>
  <c r="CE128" i="3"/>
  <c r="BQ129" i="3"/>
  <c r="BP129" i="3"/>
  <c r="AC6" i="3"/>
  <c r="AD6" i="3"/>
  <c r="E474" i="7"/>
  <c r="DY127" i="3" l="1"/>
  <c r="DZ127" i="3" s="1"/>
  <c r="EA127" i="3" s="1"/>
  <c r="DS128" i="3" s="1"/>
  <c r="DX127" i="3"/>
  <c r="AH124" i="3"/>
  <c r="AJ124" i="3" s="1"/>
  <c r="DO6" i="3"/>
  <c r="DP6" i="3"/>
  <c r="CU127" i="3"/>
  <c r="CV127" i="3" s="1"/>
  <c r="CW127" i="3" s="1"/>
  <c r="CO128" i="3" s="1"/>
  <c r="CT127" i="3"/>
  <c r="CG128" i="3"/>
  <c r="CI128" i="3" s="1"/>
  <c r="BR129" i="3"/>
  <c r="BT129" i="3" s="1"/>
  <c r="Y6" i="3"/>
  <c r="N6" i="4" s="1"/>
  <c r="E475" i="7"/>
  <c r="DU128" i="3" l="1"/>
  <c r="DT128" i="3"/>
  <c r="EB127" i="3"/>
  <c r="BS129" i="3"/>
  <c r="BK130" i="3" s="1"/>
  <c r="BM130" i="3" s="1"/>
  <c r="DK6" i="3"/>
  <c r="N12" i="4" s="1"/>
  <c r="CH128" i="3"/>
  <c r="BZ129" i="3" s="1"/>
  <c r="CB129" i="3" s="1"/>
  <c r="CQ128" i="3"/>
  <c r="CP128" i="3"/>
  <c r="CX127" i="3"/>
  <c r="AM124" i="3"/>
  <c r="AN124" i="3" s="1"/>
  <c r="AO124" i="3" s="1"/>
  <c r="AG125" i="3" s="1"/>
  <c r="AL124" i="3"/>
  <c r="E476" i="7"/>
  <c r="BL130" i="3" l="1"/>
  <c r="BN130" i="3" s="1"/>
  <c r="DV128" i="3"/>
  <c r="CA129" i="3"/>
  <c r="CC129" i="3" s="1"/>
  <c r="CR128" i="3"/>
  <c r="AI125" i="3"/>
  <c r="AH125" i="3"/>
  <c r="AP124" i="3"/>
  <c r="E477" i="7"/>
  <c r="DY128" i="3" l="1"/>
  <c r="DX128" i="3"/>
  <c r="CT128" i="3"/>
  <c r="CU128" i="3"/>
  <c r="CF129" i="3"/>
  <c r="CE129" i="3"/>
  <c r="BQ130" i="3"/>
  <c r="BR130" i="3" s="1"/>
  <c r="BS130" i="3" s="1"/>
  <c r="BP130" i="3"/>
  <c r="AJ125" i="3"/>
  <c r="E478" i="7"/>
  <c r="DZ128" i="3" l="1"/>
  <c r="EB128" i="3" s="1"/>
  <c r="CV128" i="3"/>
  <c r="CX128" i="3" s="1"/>
  <c r="CG129" i="3"/>
  <c r="CI129" i="3" s="1"/>
  <c r="BT130" i="3"/>
  <c r="AM125" i="3"/>
  <c r="AL125" i="3"/>
  <c r="E479" i="7"/>
  <c r="EA128" i="3" l="1"/>
  <c r="DS129" i="3" s="1"/>
  <c r="DT129" i="3" s="1"/>
  <c r="CW128" i="3"/>
  <c r="CO129" i="3" s="1"/>
  <c r="CQ129" i="3" s="1"/>
  <c r="CH129" i="3"/>
  <c r="BZ130" i="3" s="1"/>
  <c r="CB130" i="3" s="1"/>
  <c r="BW6" i="3"/>
  <c r="BV6" i="3"/>
  <c r="AN125" i="3"/>
  <c r="AP125" i="3" s="1"/>
  <c r="E480" i="7"/>
  <c r="DU129" i="3" l="1"/>
  <c r="DV129" i="3" s="1"/>
  <c r="CP129" i="3"/>
  <c r="CR129" i="3" s="1"/>
  <c r="CA130" i="3"/>
  <c r="CC130" i="3" s="1"/>
  <c r="AO125" i="3"/>
  <c r="AG126" i="3" s="1"/>
  <c r="AI126" i="3" s="1"/>
  <c r="BR6" i="3"/>
  <c r="N9" i="4" s="1"/>
  <c r="E481" i="7"/>
  <c r="AH126" i="3" l="1"/>
  <c r="AJ126" i="3" s="1"/>
  <c r="DY129" i="3"/>
  <c r="DX129" i="3"/>
  <c r="CU129" i="3"/>
  <c r="CT129" i="3"/>
  <c r="CF130" i="3"/>
  <c r="CG130" i="3" s="1"/>
  <c r="CH130" i="3" s="1"/>
  <c r="CE130" i="3"/>
  <c r="E482" i="7"/>
  <c r="DZ129" i="3" l="1"/>
  <c r="EB129" i="3" s="1"/>
  <c r="CV129" i="3"/>
  <c r="CX129" i="3" s="1"/>
  <c r="CI130" i="3"/>
  <c r="AM126" i="3"/>
  <c r="AN126" i="3" s="1"/>
  <c r="AL126" i="3"/>
  <c r="E483" i="7"/>
  <c r="EA129" i="3" l="1"/>
  <c r="DS130" i="3" s="1"/>
  <c r="DT130" i="3" s="1"/>
  <c r="CW129" i="3"/>
  <c r="CO130" i="3" s="1"/>
  <c r="CK6" i="3"/>
  <c r="CL6" i="3"/>
  <c r="AP126" i="3"/>
  <c r="AO126" i="3"/>
  <c r="AG127" i="3" s="1"/>
  <c r="E484" i="7"/>
  <c r="DU130" i="3" l="1"/>
  <c r="DV130" i="3" s="1"/>
  <c r="CG6" i="3"/>
  <c r="N10" i="4" s="1"/>
  <c r="CQ130" i="3"/>
  <c r="CP130" i="3"/>
  <c r="AI127" i="3"/>
  <c r="AH127" i="3"/>
  <c r="E485" i="7"/>
  <c r="DY130" i="3" l="1"/>
  <c r="DZ130" i="3" s="1"/>
  <c r="EA130" i="3" s="1"/>
  <c r="DX130" i="3"/>
  <c r="CR130" i="3"/>
  <c r="AJ127" i="3"/>
  <c r="E486" i="7"/>
  <c r="EB130" i="3" l="1"/>
  <c r="CU130" i="3"/>
  <c r="CV130" i="3" s="1"/>
  <c r="CW130" i="3" s="1"/>
  <c r="CT130" i="3"/>
  <c r="AM127" i="3"/>
  <c r="AN127" i="3" s="1"/>
  <c r="AO127" i="3" s="1"/>
  <c r="AG128" i="3" s="1"/>
  <c r="AL127" i="3"/>
  <c r="E487" i="7"/>
  <c r="ED6" i="3" l="1"/>
  <c r="EE6" i="3"/>
  <c r="CX130" i="3"/>
  <c r="AI128" i="3"/>
  <c r="AH128" i="3"/>
  <c r="AP127" i="3"/>
  <c r="E488" i="7"/>
  <c r="DZ6" i="3" l="1"/>
  <c r="N13" i="4" s="1"/>
  <c r="CZ6" i="3"/>
  <c r="DA6" i="3"/>
  <c r="AJ128" i="3"/>
  <c r="E489" i="7"/>
  <c r="CV6" i="3" l="1"/>
  <c r="N11" i="4" s="1"/>
  <c r="AM128" i="3"/>
  <c r="AL128" i="3"/>
  <c r="E490" i="7"/>
  <c r="AN128" i="3" l="1"/>
  <c r="AP128" i="3" s="1"/>
  <c r="E491" i="7"/>
  <c r="AO128" i="3" l="1"/>
  <c r="AG129" i="3" s="1"/>
  <c r="E492" i="7"/>
  <c r="AI129" i="3" l="1"/>
  <c r="AH129" i="3"/>
  <c r="E493" i="7"/>
  <c r="AJ129" i="3" l="1"/>
  <c r="E494" i="7"/>
  <c r="EC27" i="3" l="1"/>
  <c r="CY27" i="3"/>
  <c r="CJ27" i="3"/>
  <c r="BU27" i="3"/>
  <c r="DN27" i="3"/>
  <c r="BF27" i="3"/>
  <c r="AB27" i="3"/>
  <c r="M27" i="3"/>
  <c r="AQ27" i="3"/>
  <c r="AL129" i="3"/>
  <c r="AM129" i="3"/>
  <c r="AN129" i="3" s="1"/>
  <c r="E495" i="7"/>
  <c r="AP129" i="3" l="1"/>
  <c r="AO129" i="3"/>
  <c r="AG130" i="3" s="1"/>
  <c r="E496" i="7"/>
  <c r="AI130" i="3" l="1"/>
  <c r="AH130" i="3"/>
  <c r="E497" i="7"/>
  <c r="AJ130" i="3" l="1"/>
  <c r="E498" i="7"/>
  <c r="AM130" i="3" l="1"/>
  <c r="AN130" i="3" s="1"/>
  <c r="AO130" i="3" s="1"/>
  <c r="AL130" i="3"/>
  <c r="E499" i="7"/>
  <c r="AP130" i="3" l="1"/>
  <c r="E500" i="7"/>
  <c r="AR6" i="3" l="1"/>
  <c r="AS6" i="3"/>
  <c r="E501" i="7"/>
  <c r="AN6" i="3" l="1"/>
  <c r="N7" i="4" s="1"/>
  <c r="E502" i="7"/>
  <c r="E503" i="7" l="1"/>
  <c r="E504" i="7" l="1"/>
  <c r="E505" i="7" l="1"/>
  <c r="E506" i="7" l="1"/>
  <c r="E507" i="7" l="1"/>
  <c r="E508" i="7" l="1"/>
  <c r="E509" i="7" l="1"/>
  <c r="E510" i="7" l="1"/>
  <c r="E511" i="7" l="1"/>
  <c r="E512" i="7" l="1"/>
  <c r="E513" i="7" l="1"/>
  <c r="E514" i="7" l="1"/>
  <c r="E515" i="7" l="1"/>
  <c r="E516" i="7" l="1"/>
  <c r="E517" i="7" l="1"/>
  <c r="E518" i="7" l="1"/>
  <c r="E519" i="7" l="1"/>
  <c r="E520" i="7" l="1"/>
  <c r="E521" i="7" l="1"/>
  <c r="E522" i="7" l="1"/>
  <c r="E523" i="7" l="1"/>
  <c r="E524" i="7" l="1"/>
  <c r="BU28" i="3" l="1"/>
  <c r="CY28" i="3"/>
  <c r="AQ28" i="3"/>
  <c r="AB28" i="3"/>
  <c r="EC28" i="3"/>
  <c r="DN28" i="3"/>
  <c r="CJ28" i="3"/>
  <c r="BF28" i="3"/>
  <c r="M28" i="3"/>
  <c r="E525" i="7"/>
  <c r="E526" i="7" l="1"/>
  <c r="E527" i="7" l="1"/>
  <c r="E528" i="7" l="1"/>
  <c r="E529" i="7" l="1"/>
  <c r="E530" i="7" l="1"/>
  <c r="E531" i="7" l="1"/>
  <c r="E532" i="7" l="1"/>
  <c r="E533" i="7" l="1"/>
  <c r="E534" i="7" l="1"/>
  <c r="E535" i="7" l="1"/>
  <c r="E536" i="7" l="1"/>
  <c r="E537" i="7" l="1"/>
  <c r="E538" i="7" l="1"/>
  <c r="E539" i="7" l="1"/>
  <c r="E540" i="7" l="1"/>
  <c r="E541" i="7" l="1"/>
  <c r="E542" i="7" l="1"/>
  <c r="E543" i="7" l="1"/>
  <c r="E544" i="7" l="1"/>
  <c r="E545" i="7" l="1"/>
  <c r="E546" i="7" l="1"/>
  <c r="E547" i="7" l="1"/>
  <c r="E548" i="7" l="1"/>
  <c r="E549" i="7" l="1"/>
  <c r="E550" i="7" l="1"/>
  <c r="E551" i="7" l="1"/>
  <c r="E552" i="7" l="1"/>
  <c r="E553" i="7" l="1"/>
  <c r="E554" i="7" l="1"/>
  <c r="E555" i="7" l="1"/>
  <c r="EC29" i="3" l="1"/>
  <c r="DN29" i="3"/>
  <c r="CJ29" i="3"/>
  <c r="AB29" i="3"/>
  <c r="BF29" i="3"/>
  <c r="BU29" i="3"/>
  <c r="M29" i="3"/>
  <c r="CY29" i="3"/>
  <c r="AQ29" i="3"/>
  <c r="E556" i="7"/>
  <c r="E557" i="7" l="1"/>
  <c r="E558" i="7" l="1"/>
  <c r="E559" i="7" l="1"/>
  <c r="E560" i="7" l="1"/>
  <c r="E561" i="7" l="1"/>
  <c r="E562" i="7" l="1"/>
  <c r="E563" i="7" l="1"/>
  <c r="E564" i="7" l="1"/>
  <c r="E565" i="7" l="1"/>
  <c r="E566" i="7" l="1"/>
  <c r="E567" i="7" l="1"/>
  <c r="E568" i="7" l="1"/>
  <c r="E569" i="7" l="1"/>
  <c r="E570" i="7" l="1"/>
  <c r="E571" i="7" l="1"/>
  <c r="E572" i="7" l="1"/>
  <c r="E573" i="7" l="1"/>
  <c r="E574" i="7" l="1"/>
  <c r="E575" i="7" l="1"/>
  <c r="E576" i="7" l="1"/>
  <c r="E577" i="7" l="1"/>
  <c r="E578" i="7" l="1"/>
  <c r="E579" i="7" l="1"/>
  <c r="E580" i="7" l="1"/>
  <c r="E581" i="7" l="1"/>
  <c r="E582" i="7" l="1"/>
  <c r="E583" i="7" l="1"/>
  <c r="E584" i="7" l="1"/>
  <c r="E585" i="7" l="1"/>
  <c r="E586" i="7" l="1"/>
  <c r="CY30" i="3" l="1"/>
  <c r="M30" i="3"/>
  <c r="DN30" i="3"/>
  <c r="CJ30" i="3"/>
  <c r="BU30" i="3"/>
  <c r="EC30" i="3"/>
  <c r="AB30" i="3"/>
  <c r="AQ30" i="3"/>
  <c r="BF30" i="3"/>
  <c r="E587" i="7"/>
  <c r="E588" i="7" l="1"/>
  <c r="E589" i="7" l="1"/>
  <c r="E590" i="7" l="1"/>
  <c r="E591" i="7" l="1"/>
  <c r="E592" i="7" l="1"/>
  <c r="E593" i="7" l="1"/>
  <c r="E594" i="7" l="1"/>
  <c r="E595" i="7" l="1"/>
  <c r="E596" i="7" l="1"/>
  <c r="E597" i="7" l="1"/>
  <c r="E598" i="7" l="1"/>
  <c r="E599" i="7" l="1"/>
  <c r="E600" i="7" l="1"/>
  <c r="E601" i="7" l="1"/>
  <c r="E602" i="7" l="1"/>
  <c r="E603" i="7" l="1"/>
  <c r="E604" i="7" l="1"/>
  <c r="E605" i="7" l="1"/>
  <c r="E606" i="7" l="1"/>
  <c r="E607" i="7" l="1"/>
  <c r="E608" i="7" l="1"/>
  <c r="E609" i="7" l="1"/>
  <c r="E610" i="7" l="1"/>
  <c r="E611" i="7" l="1"/>
  <c r="E612" i="7" l="1"/>
  <c r="E613" i="7" l="1"/>
  <c r="E614" i="7" l="1"/>
  <c r="E615" i="7" l="1"/>
  <c r="AQ31" i="3" l="1"/>
  <c r="EC31" i="3"/>
  <c r="CY31" i="3"/>
  <c r="CJ31" i="3"/>
  <c r="BU31" i="3"/>
  <c r="DN31" i="3"/>
  <c r="BF31" i="3"/>
  <c r="AB31" i="3"/>
  <c r="M31" i="3"/>
  <c r="E616" i="7"/>
  <c r="E617" i="7" l="1"/>
  <c r="E618" i="7" l="1"/>
  <c r="E619" i="7" l="1"/>
  <c r="E620" i="7" l="1"/>
  <c r="E621" i="7" l="1"/>
  <c r="E622" i="7" l="1"/>
  <c r="E623" i="7" l="1"/>
  <c r="E624" i="7" l="1"/>
  <c r="E625" i="7" l="1"/>
  <c r="E626" i="7" l="1"/>
  <c r="E627" i="7" l="1"/>
  <c r="E628" i="7" l="1"/>
  <c r="E629" i="7" l="1"/>
  <c r="E630" i="7" l="1"/>
  <c r="E631" i="7" l="1"/>
  <c r="E632" i="7" l="1"/>
  <c r="E633" i="7" l="1"/>
  <c r="E634" i="7" l="1"/>
  <c r="E635" i="7" l="1"/>
  <c r="E636" i="7" l="1"/>
  <c r="E637" i="7" l="1"/>
  <c r="E638" i="7" l="1"/>
  <c r="E639" i="7" l="1"/>
  <c r="E640" i="7" l="1"/>
  <c r="E641" i="7" l="1"/>
  <c r="E642" i="7" l="1"/>
  <c r="E643" i="7" l="1"/>
  <c r="E644" i="7" l="1"/>
  <c r="E645" i="7" l="1"/>
  <c r="E646" i="7" l="1"/>
  <c r="EC32" i="3" l="1"/>
  <c r="DN32" i="3"/>
  <c r="CJ32" i="3"/>
  <c r="BF32" i="3"/>
  <c r="M32" i="3"/>
  <c r="BU32" i="3"/>
  <c r="CY32" i="3"/>
  <c r="AQ32" i="3"/>
  <c r="AB32" i="3"/>
  <c r="E647" i="7"/>
  <c r="E648" i="7" l="1"/>
  <c r="E649" i="7" l="1"/>
  <c r="E650" i="7" l="1"/>
  <c r="E651" i="7" l="1"/>
  <c r="E652" i="7" l="1"/>
  <c r="E653" i="7" l="1"/>
  <c r="E654" i="7" l="1"/>
  <c r="E655" i="7" l="1"/>
  <c r="E656" i="7" l="1"/>
  <c r="E657" i="7" l="1"/>
  <c r="E658" i="7" l="1"/>
  <c r="E659" i="7" l="1"/>
  <c r="E660" i="7" l="1"/>
  <c r="E661" i="7" l="1"/>
  <c r="E662" i="7" l="1"/>
  <c r="E663" i="7" l="1"/>
  <c r="E664" i="7" l="1"/>
  <c r="E665" i="7" l="1"/>
  <c r="E666" i="7" l="1"/>
  <c r="E667" i="7" l="1"/>
  <c r="E668" i="7" l="1"/>
  <c r="E669" i="7" l="1"/>
  <c r="E670" i="7" l="1"/>
  <c r="E671" i="7" l="1"/>
  <c r="E672" i="7" l="1"/>
  <c r="E673" i="7" l="1"/>
  <c r="E674" i="7" l="1"/>
  <c r="E675" i="7" l="1"/>
  <c r="E676" i="7" l="1"/>
  <c r="CY33" i="3" l="1"/>
  <c r="AQ33" i="3"/>
  <c r="M33" i="3"/>
  <c r="EC33" i="3"/>
  <c r="DN33" i="3"/>
  <c r="CJ33" i="3"/>
  <c r="AB33" i="3"/>
  <c r="BF33" i="3"/>
  <c r="BU33" i="3"/>
  <c r="E677" i="7"/>
  <c r="E678" i="7" l="1"/>
  <c r="E679" i="7" l="1"/>
  <c r="E680" i="7" l="1"/>
  <c r="E681" i="7" l="1"/>
  <c r="E682" i="7" l="1"/>
  <c r="E683" i="7" l="1"/>
  <c r="E684" i="7" l="1"/>
  <c r="E685" i="7" l="1"/>
  <c r="E686" i="7" l="1"/>
  <c r="E687" i="7" l="1"/>
  <c r="E688" i="7" l="1"/>
  <c r="E689" i="7" l="1"/>
  <c r="E690" i="7" l="1"/>
  <c r="E691" i="7" l="1"/>
  <c r="E692" i="7" l="1"/>
  <c r="E693" i="7" l="1"/>
  <c r="E694" i="7" l="1"/>
  <c r="E695" i="7" l="1"/>
  <c r="E696" i="7" l="1"/>
  <c r="E697" i="7" l="1"/>
  <c r="E698" i="7" l="1"/>
  <c r="E699" i="7" l="1"/>
  <c r="E700" i="7" l="1"/>
  <c r="E701" i="7" l="1"/>
  <c r="E702" i="7" l="1"/>
  <c r="E703" i="7" l="1"/>
  <c r="E704" i="7" l="1"/>
  <c r="E705" i="7" l="1"/>
  <c r="E706" i="7" l="1"/>
  <c r="E707" i="7" l="1"/>
  <c r="CY34" i="3" l="1"/>
  <c r="DN34" i="3"/>
  <c r="CJ34" i="3"/>
  <c r="BU34" i="3"/>
  <c r="EC34" i="3"/>
  <c r="AB34" i="3"/>
  <c r="M34" i="3"/>
  <c r="AQ34" i="3"/>
  <c r="BF34" i="3"/>
  <c r="E708" i="7"/>
  <c r="E709" i="7" l="1"/>
  <c r="E710" i="7" l="1"/>
  <c r="E711" i="7" l="1"/>
  <c r="E712" i="7" l="1"/>
  <c r="E713" i="7" l="1"/>
  <c r="E714" i="7" l="1"/>
  <c r="E715" i="7" l="1"/>
  <c r="E716" i="7" l="1"/>
  <c r="E717" i="7" l="1"/>
  <c r="E718" i="7" l="1"/>
  <c r="E719" i="7" l="1"/>
  <c r="E720" i="7" l="1"/>
  <c r="E721" i="7" l="1"/>
  <c r="E722" i="7" l="1"/>
  <c r="E723" i="7" l="1"/>
  <c r="E724" i="7" l="1"/>
  <c r="E725" i="7" l="1"/>
  <c r="E726" i="7" l="1"/>
  <c r="E727" i="7" l="1"/>
  <c r="E728" i="7" l="1"/>
  <c r="E729" i="7" l="1"/>
  <c r="E730" i="7" l="1"/>
  <c r="E731" i="7" l="1"/>
  <c r="E732" i="7" l="1"/>
  <c r="E733" i="7" l="1"/>
  <c r="E734" i="7" l="1"/>
  <c r="E735" i="7" l="1"/>
  <c r="E736" i="7" l="1"/>
  <c r="E737" i="7" l="1"/>
  <c r="AQ35" i="3" l="1"/>
  <c r="EC35" i="3"/>
  <c r="CY35" i="3"/>
  <c r="CJ35" i="3"/>
  <c r="BU35" i="3"/>
  <c r="M35" i="3"/>
  <c r="DN35" i="3"/>
  <c r="BF35" i="3"/>
  <c r="AB35" i="3"/>
  <c r="E738" i="7"/>
  <c r="E739" i="7" l="1"/>
  <c r="E740" i="7" l="1"/>
  <c r="E741" i="7" l="1"/>
  <c r="E742" i="7" l="1"/>
  <c r="E743" i="7" l="1"/>
  <c r="E744" i="7" l="1"/>
  <c r="E745" i="7" l="1"/>
  <c r="E746" i="7" l="1"/>
  <c r="E747" i="7" l="1"/>
  <c r="E748" i="7" l="1"/>
  <c r="E749" i="7" l="1"/>
  <c r="E750" i="7" l="1"/>
  <c r="E751" i="7" l="1"/>
  <c r="E752" i="7" l="1"/>
  <c r="E753" i="7" l="1"/>
  <c r="E754" i="7" l="1"/>
  <c r="E755" i="7" l="1"/>
  <c r="E756" i="7" l="1"/>
  <c r="E757" i="7" l="1"/>
  <c r="E758" i="7" l="1"/>
  <c r="E759" i="7" l="1"/>
  <c r="E760" i="7" l="1"/>
  <c r="E761" i="7" l="1"/>
  <c r="E762" i="7" l="1"/>
  <c r="E763" i="7" l="1"/>
  <c r="E764" i="7" l="1"/>
  <c r="E765" i="7" l="1"/>
  <c r="E766" i="7" l="1"/>
  <c r="E767" i="7" l="1"/>
  <c r="E768" i="7" l="1"/>
  <c r="EC36" i="3" l="1"/>
  <c r="DN36" i="3"/>
  <c r="CJ36" i="3"/>
  <c r="BF36" i="3"/>
  <c r="BU36" i="3"/>
  <c r="CY36" i="3"/>
  <c r="AQ36" i="3"/>
  <c r="AB36" i="3"/>
  <c r="M36" i="3"/>
  <c r="E769" i="7"/>
  <c r="E770" i="7" l="1"/>
  <c r="E771" i="7" l="1"/>
  <c r="E772" i="7" l="1"/>
  <c r="E773" i="7" l="1"/>
  <c r="E774" i="7" l="1"/>
  <c r="E775" i="7" l="1"/>
  <c r="E776" i="7" l="1"/>
  <c r="E777" i="7" l="1"/>
  <c r="E778" i="7" l="1"/>
  <c r="E779" i="7" l="1"/>
  <c r="E780" i="7" l="1"/>
  <c r="E781" i="7" l="1"/>
  <c r="E782" i="7" l="1"/>
  <c r="E783" i="7" l="1"/>
  <c r="E784" i="7" l="1"/>
  <c r="E785" i="7" l="1"/>
  <c r="E786" i="7" l="1"/>
  <c r="E787" i="7" l="1"/>
  <c r="E788" i="7" l="1"/>
  <c r="E789" i="7" l="1"/>
  <c r="E790" i="7" l="1"/>
  <c r="E791" i="7" l="1"/>
  <c r="E792" i="7" l="1"/>
  <c r="E793" i="7" l="1"/>
  <c r="E794" i="7" l="1"/>
  <c r="E795" i="7" l="1"/>
  <c r="E796" i="7" l="1"/>
  <c r="E797" i="7" l="1"/>
  <c r="E798" i="7" l="1"/>
  <c r="E799" i="7" l="1"/>
  <c r="EC37" i="3" l="1"/>
  <c r="DN37" i="3"/>
  <c r="CJ37" i="3"/>
  <c r="AB37" i="3"/>
  <c r="BF37" i="3"/>
  <c r="BU37" i="3"/>
  <c r="M37" i="3"/>
  <c r="CY37" i="3"/>
  <c r="AQ37" i="3"/>
  <c r="E800" i="7"/>
  <c r="E801" i="7" l="1"/>
  <c r="E802" i="7" l="1"/>
  <c r="E803" i="7" l="1"/>
  <c r="E804" i="7" l="1"/>
  <c r="E805" i="7" l="1"/>
  <c r="E806" i="7" l="1"/>
  <c r="E807" i="7" l="1"/>
  <c r="E808" i="7" l="1"/>
  <c r="E809" i="7" l="1"/>
  <c r="E810" i="7" l="1"/>
  <c r="E811" i="7" l="1"/>
  <c r="E812" i="7" l="1"/>
  <c r="E813" i="7" l="1"/>
  <c r="E814" i="7" l="1"/>
  <c r="E815" i="7" l="1"/>
  <c r="E816" i="7" l="1"/>
  <c r="E817" i="7" l="1"/>
  <c r="E818" i="7" l="1"/>
  <c r="E819" i="7" l="1"/>
  <c r="E820" i="7" l="1"/>
  <c r="E821" i="7" l="1"/>
  <c r="E822" i="7" l="1"/>
  <c r="E823" i="7" l="1"/>
  <c r="E824" i="7" l="1"/>
  <c r="E825" i="7" l="1"/>
  <c r="E826" i="7" l="1"/>
  <c r="E827" i="7" l="1"/>
  <c r="E828" i="7" l="1"/>
  <c r="E829" i="7" l="1"/>
  <c r="DN38" i="3" l="1"/>
  <c r="CJ38" i="3"/>
  <c r="BU38" i="3"/>
  <c r="CY38" i="3"/>
  <c r="EC38" i="3"/>
  <c r="AB38" i="3"/>
  <c r="AQ38" i="3"/>
  <c r="BF38" i="3"/>
  <c r="M38" i="3"/>
  <c r="E830" i="7"/>
  <c r="E831" i="7" l="1"/>
  <c r="E832" i="7" l="1"/>
  <c r="E833" i="7" l="1"/>
  <c r="E834" i="7" l="1"/>
  <c r="E835" i="7" l="1"/>
  <c r="E836" i="7" l="1"/>
  <c r="E837" i="7" l="1"/>
  <c r="E838" i="7" l="1"/>
  <c r="E839" i="7" l="1"/>
  <c r="E840" i="7" l="1"/>
  <c r="E841" i="7" l="1"/>
  <c r="E842" i="7" l="1"/>
  <c r="E843" i="7" l="1"/>
  <c r="E844" i="7" l="1"/>
  <c r="E845" i="7" l="1"/>
  <c r="E846" i="7" l="1"/>
  <c r="E847" i="7" l="1"/>
  <c r="E848" i="7" l="1"/>
  <c r="E849" i="7" l="1"/>
  <c r="E850" i="7" l="1"/>
  <c r="E851" i="7" l="1"/>
  <c r="E852" i="7" l="1"/>
  <c r="E853" i="7" l="1"/>
  <c r="E854" i="7" l="1"/>
  <c r="E855" i="7" l="1"/>
  <c r="E856" i="7" l="1"/>
  <c r="E857" i="7" l="1"/>
  <c r="E858" i="7" l="1"/>
  <c r="E859" i="7" l="1"/>
  <c r="E860" i="7" l="1"/>
  <c r="DN39" i="3" l="1"/>
  <c r="BF39" i="3"/>
  <c r="AB39" i="3"/>
  <c r="M39" i="3"/>
  <c r="AQ39" i="3"/>
  <c r="EC39" i="3"/>
  <c r="CY39" i="3"/>
  <c r="CJ39" i="3"/>
  <c r="BU39" i="3"/>
  <c r="E861" i="7"/>
  <c r="E862" i="7" l="1"/>
  <c r="E863" i="7" l="1"/>
  <c r="E864" i="7" l="1"/>
  <c r="E865" i="7" l="1"/>
  <c r="E866" i="7" l="1"/>
  <c r="E867" i="7" l="1"/>
  <c r="E868" i="7" l="1"/>
  <c r="E869" i="7" l="1"/>
  <c r="E870" i="7" l="1"/>
  <c r="E871" i="7" l="1"/>
  <c r="E872" i="7" l="1"/>
  <c r="E873" i="7" l="1"/>
  <c r="E874" i="7" l="1"/>
  <c r="E875" i="7" l="1"/>
  <c r="E876" i="7" l="1"/>
  <c r="E877" i="7" l="1"/>
  <c r="E878" i="7" l="1"/>
  <c r="E879" i="7" l="1"/>
  <c r="E880" i="7" l="1"/>
  <c r="E881" i="7" l="1"/>
  <c r="E882" i="7" l="1"/>
  <c r="E883" i="7" l="1"/>
  <c r="E884" i="7" l="1"/>
  <c r="E885" i="7" l="1"/>
  <c r="E886" i="7" l="1"/>
  <c r="E887" i="7" l="1"/>
  <c r="E888" i="7" l="1"/>
  <c r="E889" i="7" l="1"/>
  <c r="E890" i="7" l="1"/>
  <c r="CY40" i="3" l="1"/>
  <c r="AQ40" i="3"/>
  <c r="AB40" i="3"/>
  <c r="M40" i="3"/>
  <c r="BF40" i="3"/>
  <c r="EC40" i="3"/>
  <c r="DN40" i="3"/>
  <c r="CJ40" i="3"/>
  <c r="BU40" i="3"/>
  <c r="E891" i="7"/>
  <c r="E892" i="7" l="1"/>
  <c r="E893" i="7" l="1"/>
  <c r="E894" i="7" l="1"/>
  <c r="E895" i="7" l="1"/>
  <c r="E896" i="7" l="1"/>
  <c r="E897" i="7" l="1"/>
  <c r="E898" i="7" l="1"/>
  <c r="E899" i="7" l="1"/>
  <c r="E900" i="7" l="1"/>
  <c r="E901" i="7" l="1"/>
  <c r="E902" i="7" l="1"/>
  <c r="E903" i="7" l="1"/>
  <c r="E904" i="7" l="1"/>
  <c r="E905" i="7" l="1"/>
  <c r="E906" i="7" l="1"/>
  <c r="E907" i="7" l="1"/>
  <c r="E908" i="7" l="1"/>
  <c r="E909" i="7" l="1"/>
  <c r="E910" i="7" l="1"/>
  <c r="E911" i="7" l="1"/>
  <c r="E912" i="7" l="1"/>
  <c r="E913" i="7" l="1"/>
  <c r="E914" i="7" l="1"/>
  <c r="E915" i="7" l="1"/>
  <c r="E916" i="7" l="1"/>
  <c r="E917" i="7" l="1"/>
  <c r="E918" i="7" l="1"/>
  <c r="E919" i="7" l="1"/>
  <c r="E920" i="7" l="1"/>
  <c r="E921" i="7" l="1"/>
  <c r="CY41" i="3" l="1"/>
  <c r="AQ41" i="3"/>
  <c r="BF41" i="3"/>
  <c r="EC41" i="3"/>
  <c r="DN41" i="3"/>
  <c r="CJ41" i="3"/>
  <c r="AB41" i="3"/>
  <c r="BU41" i="3"/>
  <c r="M41" i="3"/>
  <c r="E922" i="7"/>
  <c r="E923" i="7" l="1"/>
  <c r="E924" i="7" l="1"/>
  <c r="E925" i="7" l="1"/>
  <c r="E926" i="7" l="1"/>
  <c r="E927" i="7" l="1"/>
  <c r="E928" i="7" l="1"/>
  <c r="E929" i="7" l="1"/>
  <c r="E930" i="7" l="1"/>
  <c r="E931" i="7" l="1"/>
  <c r="E932" i="7" l="1"/>
  <c r="E933" i="7" l="1"/>
  <c r="E934" i="7" l="1"/>
  <c r="E935" i="7" l="1"/>
  <c r="E936" i="7" l="1"/>
  <c r="E937" i="7" l="1"/>
  <c r="E938" i="7" l="1"/>
  <c r="E939" i="7" l="1"/>
  <c r="E940" i="7" l="1"/>
  <c r="E941" i="7" l="1"/>
  <c r="E942" i="7" l="1"/>
  <c r="E943" i="7" l="1"/>
  <c r="E944" i="7" l="1"/>
  <c r="E945" i="7" l="1"/>
  <c r="E946" i="7" l="1"/>
  <c r="E947" i="7" l="1"/>
  <c r="E948" i="7" l="1"/>
  <c r="E949" i="7" l="1"/>
  <c r="E950" i="7" l="1"/>
  <c r="E951" i="7" l="1"/>
  <c r="E952" i="7" l="1"/>
  <c r="AQ42" i="3" l="1"/>
  <c r="BF42" i="3"/>
  <c r="CJ42" i="3"/>
  <c r="CY42" i="3"/>
  <c r="DN42" i="3"/>
  <c r="EC42" i="3"/>
  <c r="AB42" i="3"/>
  <c r="BU42" i="3"/>
  <c r="M42" i="3"/>
  <c r="E953" i="7"/>
  <c r="E954" i="7" l="1"/>
  <c r="E955" i="7" l="1"/>
  <c r="E956" i="7" l="1"/>
  <c r="E957" i="7" l="1"/>
  <c r="E958" i="7" l="1"/>
  <c r="E959" i="7" l="1"/>
  <c r="E960" i="7" l="1"/>
  <c r="E961" i="7" l="1"/>
  <c r="E962" i="7" l="1"/>
  <c r="E963" i="7" l="1"/>
  <c r="E964" i="7" l="1"/>
  <c r="E965" i="7" l="1"/>
  <c r="E966" i="7" l="1"/>
  <c r="E967" i="7" l="1"/>
  <c r="E968" i="7" l="1"/>
  <c r="E969" i="7" l="1"/>
  <c r="E970" i="7" l="1"/>
  <c r="E971" i="7" l="1"/>
  <c r="E972" i="7" l="1"/>
  <c r="E973" i="7" l="1"/>
  <c r="E974" i="7" l="1"/>
  <c r="E975" i="7" l="1"/>
  <c r="E976" i="7" l="1"/>
  <c r="E977" i="7" l="1"/>
  <c r="E978" i="7" l="1"/>
  <c r="E979" i="7" l="1"/>
  <c r="E980" i="7" l="1"/>
  <c r="EC43" i="3" l="1"/>
  <c r="AQ43" i="3"/>
  <c r="CJ43" i="3"/>
  <c r="DN43" i="3"/>
  <c r="BF43" i="3"/>
  <c r="AB43" i="3"/>
  <c r="M43" i="3"/>
  <c r="CY43" i="3"/>
  <c r="BU43" i="3"/>
  <c r="E981" i="7"/>
  <c r="E982" i="7" l="1"/>
  <c r="E983" i="7" l="1"/>
  <c r="E984" i="7" l="1"/>
  <c r="E985" i="7" l="1"/>
  <c r="E986" i="7" l="1"/>
  <c r="E987" i="7" l="1"/>
  <c r="E988" i="7" l="1"/>
  <c r="E989" i="7" l="1"/>
  <c r="E990" i="7" l="1"/>
  <c r="E991" i="7" l="1"/>
  <c r="E992" i="7" l="1"/>
  <c r="E993" i="7" l="1"/>
  <c r="E994" i="7" l="1"/>
  <c r="E995" i="7" l="1"/>
  <c r="E996" i="7" l="1"/>
  <c r="E997" i="7" l="1"/>
  <c r="E998" i="7" l="1"/>
  <c r="E999" i="7" l="1"/>
  <c r="E1000" i="7" l="1"/>
  <c r="E1001" i="7" l="1"/>
  <c r="E1002" i="7" l="1"/>
  <c r="E1003" i="7" l="1"/>
  <c r="E1004" i="7" l="1"/>
  <c r="E1005" i="7" l="1"/>
  <c r="E1006" i="7" l="1"/>
  <c r="E1007" i="7" l="1"/>
  <c r="E1008" i="7" l="1"/>
  <c r="E1009" i="7" l="1"/>
  <c r="E1010" i="7" l="1"/>
  <c r="E1011" i="7" l="1"/>
  <c r="CY44" i="3" l="1"/>
  <c r="AQ44" i="3"/>
  <c r="AB44" i="3"/>
  <c r="M44" i="3"/>
  <c r="BF44" i="3"/>
  <c r="EC44" i="3"/>
  <c r="DN44" i="3"/>
  <c r="CJ44" i="3"/>
  <c r="BU44" i="3"/>
  <c r="E1012" i="7"/>
  <c r="E1013" i="7" l="1"/>
  <c r="E1014" i="7" l="1"/>
  <c r="E1015" i="7" l="1"/>
  <c r="E1016" i="7" l="1"/>
  <c r="E1017" i="7" l="1"/>
  <c r="E1018" i="7" l="1"/>
  <c r="E1019" i="7" l="1"/>
  <c r="E1020" i="7" l="1"/>
  <c r="E1021" i="7" l="1"/>
  <c r="E1022" i="7" l="1"/>
  <c r="E1023" i="7" l="1"/>
  <c r="E1024" i="7" l="1"/>
  <c r="E1025" i="7" l="1"/>
  <c r="E1026" i="7" l="1"/>
  <c r="E1027" i="7" l="1"/>
  <c r="E1028" i="7" l="1"/>
  <c r="E1029" i="7" l="1"/>
  <c r="E1030" i="7" l="1"/>
  <c r="E1031" i="7" l="1"/>
  <c r="E1032" i="7" l="1"/>
  <c r="E1033" i="7" l="1"/>
  <c r="E1034" i="7" l="1"/>
  <c r="E1035" i="7" l="1"/>
  <c r="E1036" i="7" l="1"/>
  <c r="E1037" i="7" l="1"/>
  <c r="E1038" i="7" l="1"/>
  <c r="E1039" i="7" l="1"/>
  <c r="E1040" i="7" l="1"/>
  <c r="E1041" i="7" l="1"/>
  <c r="CY45" i="3" l="1"/>
  <c r="AQ45" i="3"/>
  <c r="M45" i="3"/>
  <c r="EC45" i="3"/>
  <c r="DN45" i="3"/>
  <c r="CJ45" i="3"/>
  <c r="AB45" i="3"/>
  <c r="BU45" i="3"/>
  <c r="BF45" i="3"/>
  <c r="E1042" i="7"/>
  <c r="E1043" i="7" l="1"/>
  <c r="E1044" i="7" l="1"/>
  <c r="E1045" i="7" l="1"/>
  <c r="E1046" i="7" l="1"/>
  <c r="E1047" i="7" l="1"/>
  <c r="E1048" i="7" l="1"/>
  <c r="E1049" i="7" l="1"/>
  <c r="E1050" i="7" l="1"/>
  <c r="E1051" i="7" l="1"/>
  <c r="E1052" i="7" l="1"/>
  <c r="E1053" i="7" l="1"/>
  <c r="E1054" i="7" l="1"/>
  <c r="E1055" i="7" l="1"/>
  <c r="E1056" i="7" l="1"/>
  <c r="E1057" i="7" l="1"/>
  <c r="E1058" i="7" l="1"/>
  <c r="E1059" i="7" l="1"/>
  <c r="E1060" i="7" l="1"/>
  <c r="E1061" i="7" l="1"/>
  <c r="E1062" i="7" l="1"/>
  <c r="E1063" i="7" l="1"/>
  <c r="E1064" i="7" l="1"/>
  <c r="E1065" i="7" l="1"/>
  <c r="E1066" i="7" l="1"/>
  <c r="E1067" i="7" l="1"/>
  <c r="E1068" i="7" l="1"/>
  <c r="E1069" i="7" l="1"/>
  <c r="E1070" i="7" l="1"/>
  <c r="E1071" i="7" l="1"/>
  <c r="E1072" i="7" l="1"/>
  <c r="DN46" i="3" l="1"/>
  <c r="CJ46" i="3"/>
  <c r="BU46" i="3"/>
  <c r="EC46" i="3"/>
  <c r="AB46" i="3"/>
  <c r="CY46" i="3"/>
  <c r="M46" i="3"/>
  <c r="AQ46" i="3"/>
  <c r="BF46" i="3"/>
  <c r="E1073" i="7"/>
  <c r="E1074" i="7" l="1"/>
  <c r="E1075" i="7" l="1"/>
  <c r="E1076" i="7" l="1"/>
  <c r="E1077" i="7" l="1"/>
  <c r="E1078" i="7" l="1"/>
  <c r="E1079" i="7" l="1"/>
  <c r="E1080" i="7" l="1"/>
  <c r="E1081" i="7" l="1"/>
  <c r="E1082" i="7" l="1"/>
  <c r="E1083" i="7" l="1"/>
  <c r="E1084" i="7" l="1"/>
  <c r="E1085" i="7" l="1"/>
  <c r="E1086" i="7" l="1"/>
  <c r="E1087" i="7" l="1"/>
  <c r="E1088" i="7" l="1"/>
  <c r="E1089" i="7" l="1"/>
  <c r="E1090" i="7" l="1"/>
  <c r="E1091" i="7" l="1"/>
  <c r="E1092" i="7" l="1"/>
  <c r="E1093" i="7" l="1"/>
  <c r="E1094" i="7" l="1"/>
  <c r="E1095" i="7" l="1"/>
  <c r="E1096" i="7" l="1"/>
  <c r="E1097" i="7" l="1"/>
  <c r="E1098" i="7" l="1"/>
  <c r="E1099" i="7" l="1"/>
  <c r="E1100" i="7" l="1"/>
  <c r="E1101" i="7" l="1"/>
  <c r="E1102" i="7" l="1"/>
  <c r="AQ47" i="3" l="1"/>
  <c r="M47" i="3"/>
  <c r="EC47" i="3"/>
  <c r="CY47" i="3"/>
  <c r="CJ47" i="3"/>
  <c r="BU47" i="3"/>
  <c r="DN47" i="3"/>
  <c r="BF47" i="3"/>
  <c r="AB47" i="3"/>
  <c r="E1103" i="7"/>
  <c r="E1104" i="7" l="1"/>
  <c r="E1105" i="7" l="1"/>
  <c r="E1106" i="7" l="1"/>
  <c r="E1107" i="7" l="1"/>
  <c r="E1108" i="7" l="1"/>
  <c r="E1109" i="7" l="1"/>
  <c r="E1110" i="7" l="1"/>
  <c r="E1111" i="7" l="1"/>
  <c r="E1112" i="7" l="1"/>
  <c r="E1113" i="7" l="1"/>
  <c r="E1114" i="7" l="1"/>
  <c r="E1115" i="7" l="1"/>
  <c r="E1116" i="7" l="1"/>
  <c r="E1117" i="7" l="1"/>
  <c r="E1118" i="7" l="1"/>
  <c r="E1119" i="7" l="1"/>
  <c r="E1120" i="7" l="1"/>
  <c r="E1121" i="7" l="1"/>
  <c r="E1122" i="7" l="1"/>
  <c r="E1123" i="7" l="1"/>
  <c r="E1124" i="7" l="1"/>
  <c r="E1125" i="7" l="1"/>
  <c r="E1126" i="7" l="1"/>
  <c r="E1127" i="7" l="1"/>
  <c r="E1128" i="7" l="1"/>
  <c r="E1129" i="7" l="1"/>
  <c r="E1130" i="7" l="1"/>
  <c r="E1131" i="7" l="1"/>
  <c r="E1132" i="7" l="1"/>
  <c r="E1133" i="7" l="1"/>
  <c r="EC48" i="3" l="1"/>
  <c r="BF48" i="3"/>
  <c r="CJ48" i="3"/>
  <c r="BU48" i="3"/>
  <c r="M48" i="3"/>
  <c r="CY48" i="3"/>
  <c r="AQ48" i="3"/>
  <c r="AB48" i="3"/>
  <c r="DN48" i="3"/>
  <c r="E1134" i="7"/>
  <c r="E1135" i="7" l="1"/>
  <c r="E1136" i="7" l="1"/>
  <c r="E1137" i="7" l="1"/>
  <c r="E1138" i="7" l="1"/>
  <c r="E1139" i="7" l="1"/>
  <c r="E1140" i="7" l="1"/>
  <c r="E1141" i="7" l="1"/>
  <c r="E1142" i="7" l="1"/>
  <c r="E1143" i="7" l="1"/>
  <c r="E1144" i="7" l="1"/>
  <c r="E1145" i="7" l="1"/>
  <c r="E1146" i="7" l="1"/>
  <c r="E1147" i="7" l="1"/>
  <c r="E1148" i="7" l="1"/>
  <c r="E1149" i="7" l="1"/>
  <c r="E1150" i="7" l="1"/>
  <c r="E1151" i="7" l="1"/>
  <c r="E1152" i="7" l="1"/>
  <c r="E1153" i="7" l="1"/>
  <c r="E1154" i="7" l="1"/>
  <c r="E1155" i="7" l="1"/>
  <c r="E1156" i="7" l="1"/>
  <c r="E1157" i="7" l="1"/>
  <c r="E1158" i="7" l="1"/>
  <c r="E1159" i="7" l="1"/>
  <c r="E1160" i="7" l="1"/>
  <c r="E1161" i="7" l="1"/>
  <c r="E1162" i="7" l="1"/>
  <c r="E1163" i="7" l="1"/>
  <c r="E1164" i="7" l="1"/>
  <c r="EC49" i="3" l="1"/>
  <c r="DN49" i="3"/>
  <c r="CJ49" i="3"/>
  <c r="AB49" i="3"/>
  <c r="BF49" i="3"/>
  <c r="M49" i="3"/>
  <c r="CY49" i="3"/>
  <c r="AQ49" i="3"/>
  <c r="BU49" i="3"/>
  <c r="E1165" i="7"/>
  <c r="E1166" i="7" l="1"/>
  <c r="E1167" i="7" l="1"/>
  <c r="E1168" i="7" l="1"/>
  <c r="E1169" i="7" l="1"/>
  <c r="E1170" i="7" l="1"/>
  <c r="E1171" i="7" l="1"/>
  <c r="E1172" i="7" l="1"/>
  <c r="E1173" i="7" l="1"/>
  <c r="E1174" i="7" l="1"/>
  <c r="E1175" i="7" l="1"/>
  <c r="E1176" i="7" l="1"/>
  <c r="E1177" i="7" l="1"/>
  <c r="E1178" i="7" l="1"/>
  <c r="E1179" i="7" l="1"/>
  <c r="E1180" i="7" l="1"/>
  <c r="E1181" i="7" l="1"/>
  <c r="E1182" i="7" l="1"/>
  <c r="E1183" i="7" l="1"/>
  <c r="E1184" i="7" l="1"/>
  <c r="E1185" i="7" l="1"/>
  <c r="E1186" i="7" l="1"/>
  <c r="E1187" i="7" l="1"/>
  <c r="E1188" i="7" l="1"/>
  <c r="E1189" i="7" l="1"/>
  <c r="E1190" i="7" l="1"/>
  <c r="E1191" i="7" l="1"/>
  <c r="E1192" i="7" l="1"/>
  <c r="E1193" i="7" l="1"/>
  <c r="E1194" i="7" l="1"/>
  <c r="EC50" i="3" l="1"/>
  <c r="AB50" i="3"/>
  <c r="AQ50" i="3"/>
  <c r="BF50" i="3"/>
  <c r="DN50" i="3"/>
  <c r="CJ50" i="3"/>
  <c r="CY50" i="3"/>
  <c r="BU50" i="3"/>
  <c r="M50" i="3"/>
  <c r="E1195" i="7"/>
  <c r="E1196" i="7" l="1"/>
  <c r="E1197" i="7" l="1"/>
  <c r="E1198" i="7" l="1"/>
  <c r="E1199" i="7" l="1"/>
  <c r="E1200" i="7" l="1"/>
  <c r="E1201" i="7" l="1"/>
  <c r="E1202" i="7" l="1"/>
  <c r="E1203" i="7" l="1"/>
  <c r="E1204" i="7" l="1"/>
  <c r="E1205" i="7" l="1"/>
  <c r="E1206" i="7" l="1"/>
  <c r="E1207" i="7" l="1"/>
  <c r="E1208" i="7" l="1"/>
  <c r="E1209" i="7" l="1"/>
  <c r="E1210" i="7" l="1"/>
  <c r="E1211" i="7" l="1"/>
  <c r="E1212" i="7" l="1"/>
  <c r="E1213" i="7" l="1"/>
  <c r="E1214" i="7" l="1"/>
  <c r="E1215" i="7" l="1"/>
  <c r="E1216" i="7" l="1"/>
  <c r="E1217" i="7" l="1"/>
  <c r="E1218" i="7" l="1"/>
  <c r="E1219" i="7" l="1"/>
  <c r="E1220" i="7" l="1"/>
  <c r="E1221" i="7" l="1"/>
  <c r="E1222" i="7" l="1"/>
  <c r="E1223" i="7" l="1"/>
  <c r="E1224" i="7" l="1"/>
  <c r="E1225" i="7" l="1"/>
  <c r="AQ51" i="3" l="1"/>
  <c r="EC51" i="3"/>
  <c r="CY51" i="3"/>
  <c r="CJ51" i="3"/>
  <c r="BU51" i="3"/>
  <c r="DN51" i="3"/>
  <c r="BF51" i="3"/>
  <c r="AB51" i="3"/>
  <c r="M51" i="3"/>
  <c r="E1226" i="7"/>
  <c r="E1227" i="7" l="1"/>
  <c r="E1228" i="7" l="1"/>
  <c r="E1229" i="7" l="1"/>
  <c r="E1230" i="7" l="1"/>
  <c r="E1231" i="7" l="1"/>
  <c r="E1232" i="7" l="1"/>
  <c r="E1233" i="7" l="1"/>
  <c r="E1234" i="7" l="1"/>
  <c r="E1235" i="7" l="1"/>
  <c r="E1236" i="7" l="1"/>
  <c r="E1237" i="7" l="1"/>
  <c r="E1238" i="7" l="1"/>
  <c r="E1239" i="7" l="1"/>
  <c r="E1240" i="7" l="1"/>
  <c r="E1241" i="7" l="1"/>
  <c r="E1242" i="7" l="1"/>
  <c r="E1243" i="7" l="1"/>
  <c r="E1244" i="7" l="1"/>
  <c r="E1245" i="7" l="1"/>
  <c r="E1246" i="7" l="1"/>
  <c r="E1247" i="7" l="1"/>
  <c r="E1248" i="7" l="1"/>
  <c r="E1249" i="7" l="1"/>
  <c r="E1250" i="7" l="1"/>
  <c r="E1251" i="7" l="1"/>
  <c r="E1252" i="7" l="1"/>
  <c r="E1253" i="7" l="1"/>
  <c r="E1254" i="7" l="1"/>
  <c r="E1255" i="7" l="1"/>
  <c r="EC52" i="3" l="1"/>
  <c r="DN52" i="3"/>
  <c r="CJ52" i="3"/>
  <c r="M52" i="3"/>
  <c r="BF52" i="3"/>
  <c r="BU52" i="3"/>
  <c r="CY52" i="3"/>
  <c r="AQ52" i="3"/>
  <c r="AB52" i="3"/>
  <c r="E1256" i="7"/>
  <c r="E1257" i="7" l="1"/>
  <c r="E1258" i="7" l="1"/>
  <c r="E1259" i="7" l="1"/>
  <c r="E1260" i="7" l="1"/>
  <c r="E1261" i="7" l="1"/>
  <c r="E1262" i="7" l="1"/>
  <c r="E1263" i="7" l="1"/>
  <c r="E1264" i="7" l="1"/>
  <c r="E1265" i="7" l="1"/>
  <c r="E1266" i="7" l="1"/>
  <c r="E1267" i="7" l="1"/>
  <c r="E1268" i="7" l="1"/>
  <c r="E1269" i="7" l="1"/>
  <c r="E1270" i="7" l="1"/>
  <c r="E1271" i="7" l="1"/>
  <c r="E1272" i="7" l="1"/>
  <c r="E1273" i="7" l="1"/>
  <c r="E1274" i="7" l="1"/>
  <c r="E1275" i="7" l="1"/>
  <c r="E1276" i="7" l="1"/>
  <c r="E1277" i="7" l="1"/>
  <c r="E1278" i="7" l="1"/>
  <c r="E1279" i="7" l="1"/>
  <c r="E1280" i="7" l="1"/>
  <c r="E1281" i="7" l="1"/>
  <c r="E1282" i="7" l="1"/>
  <c r="E1283" i="7" l="1"/>
  <c r="E1284" i="7" l="1"/>
  <c r="E1285" i="7" l="1"/>
  <c r="E1286" i="7" l="1"/>
  <c r="CY53" i="3" l="1"/>
  <c r="AQ53" i="3"/>
  <c r="BU53" i="3"/>
  <c r="EC53" i="3"/>
  <c r="CJ53" i="3"/>
  <c r="AB53" i="3"/>
  <c r="M53" i="3"/>
  <c r="DN53" i="3"/>
  <c r="BF53" i="3"/>
  <c r="E1287" i="7"/>
  <c r="E1288" i="7" l="1"/>
  <c r="E1289" i="7" l="1"/>
  <c r="E1290" i="7" l="1"/>
  <c r="E1291" i="7" l="1"/>
  <c r="E1292" i="7" l="1"/>
  <c r="E1293" i="7" l="1"/>
  <c r="E1294" i="7" l="1"/>
  <c r="E1295" i="7" l="1"/>
  <c r="E1296" i="7" l="1"/>
  <c r="E1297" i="7" l="1"/>
  <c r="E1298" i="7" l="1"/>
  <c r="E1299" i="7" l="1"/>
  <c r="E1300" i="7" l="1"/>
  <c r="E1301" i="7" l="1"/>
  <c r="E1302" i="7" l="1"/>
  <c r="E1303" i="7" l="1"/>
  <c r="E1304" i="7" l="1"/>
  <c r="E1305" i="7" l="1"/>
  <c r="E1306" i="7" l="1"/>
  <c r="E1307" i="7" l="1"/>
  <c r="E1308" i="7" l="1"/>
  <c r="E1309" i="7" l="1"/>
  <c r="E1310" i="7" l="1"/>
  <c r="E1311" i="7" l="1"/>
  <c r="E1312" i="7" l="1"/>
  <c r="E1313" i="7" l="1"/>
  <c r="E1314" i="7" l="1"/>
  <c r="E1315" i="7" l="1"/>
  <c r="E1316" i="7" l="1"/>
  <c r="E1317" i="7" l="1"/>
  <c r="CY54" i="3" l="1"/>
  <c r="DN54" i="3"/>
  <c r="CJ54" i="3"/>
  <c r="BU54" i="3"/>
  <c r="EC54" i="3"/>
  <c r="AB54" i="3"/>
  <c r="AQ54" i="3"/>
  <c r="BF54" i="3"/>
  <c r="M54" i="3"/>
  <c r="E1318" i="7"/>
  <c r="E1319" i="7" l="1"/>
  <c r="E1320" i="7" l="1"/>
  <c r="E1321" i="7" l="1"/>
  <c r="E1322" i="7" l="1"/>
  <c r="E1323" i="7" l="1"/>
  <c r="E1324" i="7" l="1"/>
  <c r="E1325" i="7" l="1"/>
  <c r="E1326" i="7" l="1"/>
  <c r="E1327" i="7" l="1"/>
  <c r="E1328" i="7" l="1"/>
  <c r="E1329" i="7" l="1"/>
  <c r="E1330" i="7" l="1"/>
  <c r="E1331" i="7" l="1"/>
  <c r="E1332" i="7" l="1"/>
  <c r="E1333" i="7" l="1"/>
  <c r="E1334" i="7" l="1"/>
  <c r="E1335" i="7" l="1"/>
  <c r="E1336" i="7" l="1"/>
  <c r="E1337" i="7" l="1"/>
  <c r="E1338" i="7" l="1"/>
  <c r="E1339" i="7" l="1"/>
  <c r="E1340" i="7" l="1"/>
  <c r="E1341" i="7" l="1"/>
  <c r="E1342" i="7" l="1"/>
  <c r="E1343" i="7" l="1"/>
  <c r="E1344" i="7" l="1"/>
  <c r="E1345" i="7" l="1"/>
  <c r="BF55" i="3" l="1"/>
  <c r="AB55" i="3"/>
  <c r="DN55" i="3"/>
  <c r="AQ55" i="3"/>
  <c r="EC55" i="3"/>
  <c r="CY55" i="3"/>
  <c r="CJ55" i="3"/>
  <c r="BU55" i="3"/>
  <c r="M55" i="3"/>
  <c r="E1346" i="7"/>
  <c r="E1347" i="7" l="1"/>
  <c r="E1348" i="7" l="1"/>
  <c r="E1349" i="7" l="1"/>
  <c r="E1350" i="7" l="1"/>
  <c r="E1351" i="7" l="1"/>
  <c r="E1352" i="7" l="1"/>
  <c r="E1353" i="7" l="1"/>
  <c r="E1354" i="7" l="1"/>
  <c r="E1355" i="7" l="1"/>
  <c r="E1356" i="7" l="1"/>
  <c r="E1357" i="7" l="1"/>
  <c r="E1358" i="7" l="1"/>
  <c r="E1359" i="7" l="1"/>
  <c r="E1360" i="7" l="1"/>
  <c r="E1361" i="7" l="1"/>
  <c r="E1362" i="7" l="1"/>
  <c r="E1363" i="7" l="1"/>
  <c r="E1364" i="7" l="1"/>
  <c r="E1365" i="7" l="1"/>
  <c r="E1366" i="7" l="1"/>
  <c r="E1367" i="7" l="1"/>
  <c r="E1368" i="7" l="1"/>
  <c r="E1369" i="7" l="1"/>
  <c r="E1370" i="7" l="1"/>
  <c r="E1371" i="7" l="1"/>
  <c r="E1372" i="7" l="1"/>
  <c r="E1373" i="7" l="1"/>
  <c r="E1374" i="7" l="1"/>
  <c r="E1375" i="7" l="1"/>
  <c r="E1376" i="7" l="1"/>
  <c r="EC56" i="3" l="1"/>
  <c r="DN56" i="3"/>
  <c r="CJ56" i="3"/>
  <c r="BF56" i="3"/>
  <c r="M56" i="3"/>
  <c r="BU56" i="3"/>
  <c r="CY56" i="3"/>
  <c r="AQ56" i="3"/>
  <c r="AB56" i="3"/>
  <c r="E1377" i="7"/>
  <c r="E1378" i="7" l="1"/>
  <c r="E1379" i="7" l="1"/>
  <c r="E1380" i="7" l="1"/>
  <c r="E1381" i="7" l="1"/>
  <c r="E1382" i="7" l="1"/>
  <c r="E1383" i="7" l="1"/>
  <c r="E1384" i="7" l="1"/>
  <c r="E1385" i="7" l="1"/>
  <c r="E1386" i="7" l="1"/>
  <c r="E1387" i="7" l="1"/>
  <c r="E1388" i="7" l="1"/>
  <c r="E1389" i="7" l="1"/>
  <c r="E1390" i="7" l="1"/>
  <c r="E1391" i="7" l="1"/>
  <c r="E1392" i="7" l="1"/>
  <c r="E1393" i="7" l="1"/>
  <c r="E1394" i="7" l="1"/>
  <c r="E1395" i="7" l="1"/>
  <c r="E1396" i="7" l="1"/>
  <c r="E1397" i="7" l="1"/>
  <c r="E1398" i="7" l="1"/>
  <c r="E1399" i="7" l="1"/>
  <c r="E1400" i="7" l="1"/>
  <c r="E1401" i="7" l="1"/>
  <c r="E1402" i="7" l="1"/>
  <c r="E1403" i="7" l="1"/>
  <c r="E1404" i="7" l="1"/>
  <c r="E1405" i="7" l="1"/>
  <c r="E1406" i="7" l="1"/>
  <c r="CY57" i="3" l="1"/>
  <c r="AQ57" i="3"/>
  <c r="EC57" i="3"/>
  <c r="CJ57" i="3"/>
  <c r="AB57" i="3"/>
  <c r="DN57" i="3"/>
  <c r="BF57" i="3"/>
  <c r="BU57" i="3"/>
  <c r="M57" i="3"/>
  <c r="E1407" i="7"/>
  <c r="E1408" i="7" l="1"/>
  <c r="E1409" i="7" l="1"/>
  <c r="E1410" i="7" l="1"/>
  <c r="E1411" i="7" l="1"/>
  <c r="E1412" i="7" l="1"/>
  <c r="E1413" i="7" l="1"/>
  <c r="E1414" i="7" l="1"/>
  <c r="E1415" i="7" l="1"/>
  <c r="E1416" i="7" l="1"/>
  <c r="E1417" i="7" l="1"/>
  <c r="E1418" i="7" l="1"/>
  <c r="E1419" i="7" l="1"/>
  <c r="E1420" i="7" l="1"/>
  <c r="E1421" i="7" l="1"/>
  <c r="E1422" i="7" l="1"/>
  <c r="E1423" i="7" l="1"/>
  <c r="E1424" i="7" l="1"/>
  <c r="E1425" i="7" l="1"/>
  <c r="E1426" i="7" l="1"/>
  <c r="E1427" i="7" l="1"/>
  <c r="E1428" i="7" l="1"/>
  <c r="E1429" i="7" l="1"/>
  <c r="E1430" i="7" l="1"/>
  <c r="E1431" i="7" l="1"/>
  <c r="E1432" i="7" l="1"/>
  <c r="E1433" i="7" l="1"/>
  <c r="E1434" i="7" l="1"/>
  <c r="E1435" i="7" l="1"/>
  <c r="E1436" i="7" l="1"/>
  <c r="E1437" i="7" l="1"/>
  <c r="DN58" i="3" l="1"/>
  <c r="CJ58" i="3"/>
  <c r="BU58" i="3"/>
  <c r="CY58" i="3"/>
  <c r="EC58" i="3"/>
  <c r="AB58" i="3"/>
  <c r="M58" i="3"/>
  <c r="AQ58" i="3"/>
  <c r="BF58" i="3"/>
  <c r="E1438" i="7"/>
  <c r="E1439" i="7" l="1"/>
  <c r="E1440" i="7" l="1"/>
  <c r="E1441" i="7" l="1"/>
  <c r="E1442" i="7" l="1"/>
  <c r="E1443" i="7" l="1"/>
  <c r="E1444" i="7" l="1"/>
  <c r="E1445" i="7" l="1"/>
  <c r="E1446" i="7" l="1"/>
  <c r="E1447" i="7" l="1"/>
  <c r="E1448" i="7" l="1"/>
  <c r="E1449" i="7" l="1"/>
  <c r="E1450" i="7" l="1"/>
  <c r="E1451" i="7" l="1"/>
  <c r="E1452" i="7" l="1"/>
  <c r="E1453" i="7" l="1"/>
  <c r="E1454" i="7" l="1"/>
  <c r="E1455" i="7" l="1"/>
  <c r="E1456" i="7" l="1"/>
  <c r="E1457" i="7" l="1"/>
  <c r="E1458" i="7" l="1"/>
  <c r="E1459" i="7" l="1"/>
  <c r="E1460" i="7" l="1"/>
  <c r="E1461" i="7" l="1"/>
  <c r="E1462" i="7" l="1"/>
  <c r="E1463" i="7" l="1"/>
  <c r="E1464" i="7" l="1"/>
  <c r="E1465" i="7" l="1"/>
  <c r="E1466" i="7" l="1"/>
  <c r="E1467" i="7" l="1"/>
  <c r="AQ59" i="3" l="1"/>
  <c r="M59" i="3"/>
  <c r="CY59" i="3"/>
  <c r="CJ59" i="3"/>
  <c r="BU59" i="3"/>
  <c r="DN59" i="3"/>
  <c r="EC59" i="3"/>
  <c r="BF59" i="3"/>
  <c r="AB59" i="3"/>
  <c r="E1468" i="7"/>
  <c r="E1469" i="7" l="1"/>
  <c r="E1470" i="7" l="1"/>
  <c r="E1471" i="7" l="1"/>
  <c r="E1472" i="7" l="1"/>
  <c r="E1473" i="7" l="1"/>
  <c r="E1474" i="7" l="1"/>
  <c r="E1475" i="7" l="1"/>
  <c r="E1476" i="7" l="1"/>
  <c r="E1477" i="7" l="1"/>
  <c r="E1478" i="7" l="1"/>
  <c r="E1479" i="7" l="1"/>
  <c r="E1480" i="7" l="1"/>
  <c r="E1481" i="7" l="1"/>
  <c r="E1482" i="7" l="1"/>
  <c r="E1483" i="7" l="1"/>
  <c r="E1484" i="7" l="1"/>
  <c r="E1485" i="7" l="1"/>
  <c r="E1486" i="7" l="1"/>
  <c r="E1487" i="7" l="1"/>
  <c r="E1488" i="7" l="1"/>
  <c r="E1489" i="7" l="1"/>
  <c r="E1490" i="7" l="1"/>
  <c r="E1491" i="7" l="1"/>
  <c r="E1492" i="7" l="1"/>
  <c r="E1493" i="7" l="1"/>
  <c r="E1494" i="7" l="1"/>
  <c r="E1495" i="7" l="1"/>
  <c r="E1496" i="7" l="1"/>
  <c r="E1497" i="7" l="1"/>
  <c r="E1498" i="7" l="1"/>
  <c r="EC60" i="3" l="1"/>
  <c r="BF60" i="3"/>
  <c r="M60" i="3"/>
  <c r="BU60" i="3"/>
  <c r="CJ60" i="3"/>
  <c r="CY60" i="3"/>
  <c r="AQ60" i="3"/>
  <c r="AB60" i="3"/>
  <c r="DN60" i="3"/>
  <c r="E1499" i="7"/>
  <c r="E1500" i="7" l="1"/>
  <c r="E1501" i="7" l="1"/>
  <c r="E1502" i="7" l="1"/>
  <c r="E1503" i="7" l="1"/>
  <c r="E1504" i="7" l="1"/>
  <c r="E1505" i="7" l="1"/>
  <c r="E1506" i="7" l="1"/>
  <c r="E1507" i="7" l="1"/>
  <c r="E1508" i="7" l="1"/>
  <c r="E1509" i="7" l="1"/>
  <c r="E1510" i="7" l="1"/>
  <c r="E1511" i="7" l="1"/>
  <c r="E1512" i="7" l="1"/>
  <c r="E1513" i="7" l="1"/>
  <c r="E1514" i="7" l="1"/>
  <c r="E1515" i="7" l="1"/>
  <c r="E1516" i="7" l="1"/>
  <c r="E1517" i="7" l="1"/>
  <c r="E1518" i="7" l="1"/>
  <c r="E1519" i="7" l="1"/>
  <c r="E1520" i="7" l="1"/>
  <c r="E1521" i="7" l="1"/>
  <c r="E1522" i="7" l="1"/>
  <c r="E1523" i="7" l="1"/>
  <c r="E1524" i="7" l="1"/>
  <c r="E1525" i="7" l="1"/>
  <c r="E1526" i="7" l="1"/>
  <c r="E1527" i="7" l="1"/>
  <c r="E1528" i="7" l="1"/>
  <c r="E1529" i="7" l="1"/>
  <c r="EC61" i="3" l="1"/>
  <c r="CJ61" i="3"/>
  <c r="AB61" i="3"/>
  <c r="DN61" i="3"/>
  <c r="BF61" i="3"/>
  <c r="AQ61" i="3"/>
  <c r="BU61" i="3"/>
  <c r="CY61" i="3"/>
  <c r="M61" i="3"/>
  <c r="E1530" i="7"/>
  <c r="E1531" i="7" l="1"/>
  <c r="E1532" i="7" l="1"/>
  <c r="E1533" i="7" l="1"/>
  <c r="E1534" i="7" l="1"/>
  <c r="E1535" i="7" l="1"/>
  <c r="E1536" i="7" l="1"/>
  <c r="E1537" i="7" l="1"/>
  <c r="E1538" i="7" l="1"/>
  <c r="E1539" i="7" l="1"/>
  <c r="E1540" i="7" l="1"/>
  <c r="E1541" i="7" l="1"/>
  <c r="E1542" i="7" l="1"/>
  <c r="E1543" i="7" l="1"/>
  <c r="E1544" i="7" l="1"/>
  <c r="E1545" i="7" l="1"/>
  <c r="E1546" i="7" l="1"/>
  <c r="E1547" i="7" l="1"/>
  <c r="E1548" i="7" l="1"/>
  <c r="E1549" i="7" l="1"/>
  <c r="E1550" i="7" l="1"/>
  <c r="E1551" i="7" l="1"/>
  <c r="E1552" i="7" l="1"/>
  <c r="E1553" i="7" l="1"/>
  <c r="E1554" i="7" l="1"/>
  <c r="E1555" i="7" l="1"/>
  <c r="E1556" i="7" l="1"/>
  <c r="E1557" i="7" l="1"/>
  <c r="E1558" i="7" l="1"/>
  <c r="E1559" i="7" l="1"/>
  <c r="DN62" i="3" l="1"/>
  <c r="CJ62" i="3"/>
  <c r="BU62" i="3"/>
  <c r="EC62" i="3"/>
  <c r="AB62" i="3"/>
  <c r="M62" i="3"/>
  <c r="CY62" i="3"/>
  <c r="AQ62" i="3"/>
  <c r="BF62" i="3"/>
  <c r="E1560" i="7"/>
  <c r="E1561" i="7" l="1"/>
  <c r="E1562" i="7" l="1"/>
  <c r="E1563" i="7" l="1"/>
  <c r="E1564" i="7" l="1"/>
  <c r="E1565" i="7" l="1"/>
  <c r="E1566" i="7" l="1"/>
  <c r="E1567" i="7" l="1"/>
  <c r="E1568" i="7" l="1"/>
  <c r="E1569" i="7" l="1"/>
  <c r="E1570" i="7" l="1"/>
  <c r="E1571" i="7" l="1"/>
  <c r="E1572" i="7" l="1"/>
  <c r="E1573" i="7" l="1"/>
  <c r="E1574" i="7" l="1"/>
  <c r="E1575" i="7" l="1"/>
  <c r="E1576" i="7" l="1"/>
  <c r="E1577" i="7" l="1"/>
  <c r="E1578" i="7" l="1"/>
  <c r="E1579" i="7" l="1"/>
  <c r="E1580" i="7" l="1"/>
  <c r="E1581" i="7" l="1"/>
  <c r="E1582" i="7" l="1"/>
  <c r="E1583" i="7" l="1"/>
  <c r="E1584" i="7" l="1"/>
  <c r="E1585" i="7" l="1"/>
  <c r="E1586" i="7" l="1"/>
  <c r="E1587" i="7" l="1"/>
  <c r="E1588" i="7" l="1"/>
  <c r="E1589" i="7" l="1"/>
  <c r="E1590" i="7" l="1"/>
  <c r="DN63" i="3" l="1"/>
  <c r="AQ63" i="3"/>
  <c r="M63" i="3"/>
  <c r="CY63" i="3"/>
  <c r="CJ63" i="3"/>
  <c r="BU63" i="3"/>
  <c r="EC63" i="3"/>
  <c r="BF63" i="3"/>
  <c r="AB63" i="3"/>
  <c r="E1591" i="7"/>
  <c r="E1592" i="7" l="1"/>
  <c r="E1593" i="7" l="1"/>
  <c r="E1594" i="7" l="1"/>
  <c r="E1595" i="7" l="1"/>
  <c r="E1596" i="7" l="1"/>
  <c r="E1597" i="7" l="1"/>
  <c r="E1598" i="7" l="1"/>
  <c r="E1599" i="7" l="1"/>
  <c r="E1600" i="7" l="1"/>
  <c r="E1601" i="7" l="1"/>
  <c r="E1602" i="7" l="1"/>
  <c r="E1603" i="7" l="1"/>
  <c r="E1604" i="7" l="1"/>
  <c r="E1605" i="7" l="1"/>
  <c r="E1606" i="7" l="1"/>
  <c r="E1607" i="7" l="1"/>
  <c r="E1608" i="7" l="1"/>
  <c r="E1609" i="7" l="1"/>
  <c r="E1610" i="7" l="1"/>
  <c r="E1611" i="7" l="1"/>
  <c r="E1612" i="7" l="1"/>
  <c r="E1613" i="7" l="1"/>
  <c r="E1614" i="7" l="1"/>
  <c r="E1615" i="7" l="1"/>
  <c r="E1616" i="7" l="1"/>
  <c r="E1617" i="7" l="1"/>
  <c r="E1618" i="7" l="1"/>
  <c r="E1619" i="7" l="1"/>
  <c r="E1620" i="7" l="1"/>
  <c r="EC64" i="3" l="1"/>
  <c r="DN64" i="3"/>
  <c r="CJ64" i="3"/>
  <c r="BF64" i="3"/>
  <c r="M64" i="3"/>
  <c r="BU64" i="3"/>
  <c r="CY64" i="3"/>
  <c r="AQ64" i="3"/>
  <c r="AB64" i="3"/>
  <c r="E1621" i="7"/>
  <c r="E1622" i="7" l="1"/>
  <c r="E1623" i="7" l="1"/>
  <c r="E1624" i="7" l="1"/>
  <c r="E1625" i="7" l="1"/>
  <c r="E1626" i="7" l="1"/>
  <c r="E1627" i="7" l="1"/>
  <c r="E1628" i="7" l="1"/>
  <c r="E1629" i="7" l="1"/>
  <c r="E1630" i="7" l="1"/>
  <c r="E1631" i="7" l="1"/>
  <c r="E1632" i="7" l="1"/>
  <c r="E1633" i="7" l="1"/>
  <c r="E1634" i="7" l="1"/>
  <c r="E1635" i="7" l="1"/>
  <c r="E1636" i="7" l="1"/>
  <c r="E1637" i="7" l="1"/>
  <c r="E1638" i="7" l="1"/>
  <c r="E1639" i="7" l="1"/>
  <c r="E1640" i="7" l="1"/>
  <c r="E1641" i="7" l="1"/>
  <c r="E1642" i="7" l="1"/>
  <c r="E1643" i="7" l="1"/>
  <c r="E1644" i="7" l="1"/>
  <c r="E1645" i="7" l="1"/>
  <c r="E1646" i="7" l="1"/>
  <c r="E1647" i="7" l="1"/>
  <c r="E1648" i="7" l="1"/>
  <c r="E1649" i="7" l="1"/>
  <c r="E1650" i="7" l="1"/>
  <c r="E1651" i="7" l="1"/>
  <c r="CY65" i="3" l="1"/>
  <c r="AQ65" i="3"/>
  <c r="EC65" i="3"/>
  <c r="CJ65" i="3"/>
  <c r="AB65" i="3"/>
  <c r="M65" i="3"/>
  <c r="BF65" i="3"/>
  <c r="DN65" i="3"/>
  <c r="BU65" i="3"/>
  <c r="E1652" i="7"/>
  <c r="E1653" i="7" l="1"/>
  <c r="E1654" i="7" l="1"/>
  <c r="E1655" i="7" l="1"/>
  <c r="E1656" i="7" l="1"/>
  <c r="E1657" i="7" l="1"/>
  <c r="E1658" i="7" l="1"/>
  <c r="E1659" i="7" l="1"/>
  <c r="E1660" i="7" l="1"/>
  <c r="E1661" i="7" l="1"/>
  <c r="E1662" i="7" l="1"/>
  <c r="E1663" i="7" l="1"/>
  <c r="E1664" i="7" l="1"/>
  <c r="E1665" i="7" l="1"/>
  <c r="E1666" i="7" l="1"/>
  <c r="E1667" i="7" l="1"/>
  <c r="E1668" i="7" l="1"/>
  <c r="E1669" i="7" l="1"/>
  <c r="E1670" i="7" l="1"/>
  <c r="E1671" i="7" l="1"/>
  <c r="E1672" i="7" l="1"/>
  <c r="E1673" i="7" l="1"/>
  <c r="E1674" i="7" l="1"/>
  <c r="E1675" i="7" l="1"/>
  <c r="E1676" i="7" l="1"/>
  <c r="E1677" i="7" l="1"/>
  <c r="E1678" i="7" l="1"/>
  <c r="E1679" i="7" l="1"/>
  <c r="E1680" i="7" l="1"/>
  <c r="E1681" i="7" l="1"/>
  <c r="E1682" i="7" l="1"/>
  <c r="CY66" i="3" l="1"/>
  <c r="M66" i="3"/>
  <c r="DN66" i="3"/>
  <c r="CJ66" i="3"/>
  <c r="BU66" i="3"/>
  <c r="EC66" i="3"/>
  <c r="AB66" i="3"/>
  <c r="AQ66" i="3"/>
  <c r="BF66" i="3"/>
  <c r="E1683" i="7"/>
  <c r="E1684" i="7" l="1"/>
  <c r="E1685" i="7" l="1"/>
  <c r="E1686" i="7" l="1"/>
  <c r="E1687" i="7" l="1"/>
  <c r="E1688" i="7" l="1"/>
  <c r="E1689" i="7" l="1"/>
  <c r="E1690" i="7" l="1"/>
  <c r="E1691" i="7" l="1"/>
  <c r="E1692" i="7" l="1"/>
  <c r="E1693" i="7" l="1"/>
  <c r="E1694" i="7" l="1"/>
  <c r="E1695" i="7" l="1"/>
  <c r="E1696" i="7" l="1"/>
  <c r="E1697" i="7" l="1"/>
  <c r="E1698" i="7" l="1"/>
  <c r="E1699" i="7" l="1"/>
  <c r="E1700" i="7" l="1"/>
  <c r="E1701" i="7" l="1"/>
  <c r="E1702" i="7" l="1"/>
  <c r="E1703" i="7" l="1"/>
  <c r="E1704" i="7" l="1"/>
  <c r="E1705" i="7" l="1"/>
  <c r="E1706" i="7" l="1"/>
  <c r="E1707" i="7" l="1"/>
  <c r="E1708" i="7" l="1"/>
  <c r="E1709" i="7" l="1"/>
  <c r="E1710" i="7" l="1"/>
  <c r="EC67" i="3" l="1"/>
  <c r="AQ67" i="3"/>
  <c r="CY67" i="3"/>
  <c r="CJ67" i="3"/>
  <c r="BU67" i="3"/>
  <c r="M67" i="3"/>
  <c r="DN67" i="3"/>
  <c r="BF67" i="3"/>
  <c r="AB67" i="3"/>
  <c r="E1711" i="7"/>
  <c r="E1712" i="7" l="1"/>
  <c r="E1713" i="7" l="1"/>
  <c r="E1714" i="7" l="1"/>
  <c r="E1715" i="7" l="1"/>
  <c r="E1716" i="7" l="1"/>
  <c r="E1717" i="7" l="1"/>
  <c r="E1718" i="7" l="1"/>
  <c r="E1719" i="7" l="1"/>
  <c r="E1720" i="7" l="1"/>
  <c r="E1721" i="7" l="1"/>
  <c r="E1722" i="7" l="1"/>
  <c r="E1723" i="7" l="1"/>
  <c r="E1724" i="7" l="1"/>
  <c r="E1725" i="7" l="1"/>
  <c r="E1726" i="7" l="1"/>
  <c r="E1727" i="7" l="1"/>
  <c r="E1728" i="7" l="1"/>
  <c r="E1729" i="7" l="1"/>
  <c r="E1730" i="7" l="1"/>
  <c r="E1731" i="7" l="1"/>
  <c r="E1732" i="7" l="1"/>
  <c r="E1733" i="7" l="1"/>
  <c r="E1734" i="7" l="1"/>
  <c r="E1735" i="7" l="1"/>
  <c r="E1736" i="7" l="1"/>
  <c r="E1737" i="7" l="1"/>
  <c r="E1738" i="7" l="1"/>
  <c r="E1739" i="7" l="1"/>
  <c r="E1740" i="7" l="1"/>
  <c r="E1741" i="7" l="1"/>
  <c r="EC68" i="3" l="1"/>
  <c r="DN68" i="3"/>
  <c r="CJ68" i="3"/>
  <c r="M68" i="3"/>
  <c r="BF68" i="3"/>
  <c r="BU68" i="3"/>
  <c r="CY68" i="3"/>
  <c r="AQ68" i="3"/>
  <c r="AB68" i="3"/>
  <c r="E1742" i="7"/>
  <c r="E1743" i="7" l="1"/>
  <c r="E1744" i="7" l="1"/>
  <c r="E1745" i="7" l="1"/>
  <c r="E1746" i="7" l="1"/>
  <c r="E1747" i="7" l="1"/>
  <c r="E1748" i="7" l="1"/>
  <c r="E1749" i="7" l="1"/>
  <c r="E1750" i="7" l="1"/>
  <c r="E1751" i="7" l="1"/>
  <c r="E1752" i="7" l="1"/>
  <c r="E1753" i="7" l="1"/>
  <c r="E1754" i="7" l="1"/>
  <c r="E1755" i="7" l="1"/>
  <c r="E1756" i="7" l="1"/>
  <c r="E1757" i="7" l="1"/>
  <c r="E1758" i="7" l="1"/>
  <c r="E1759" i="7" l="1"/>
  <c r="E1760" i="7" l="1"/>
  <c r="E1761" i="7" l="1"/>
  <c r="E1762" i="7" l="1"/>
  <c r="E1763" i="7" l="1"/>
  <c r="E1764" i="7" l="1"/>
  <c r="E1765" i="7" l="1"/>
  <c r="E1766" i="7" l="1"/>
  <c r="E1767" i="7" l="1"/>
  <c r="E1768" i="7" l="1"/>
  <c r="E1769" i="7" l="1"/>
  <c r="E1770" i="7" l="1"/>
  <c r="E1771" i="7" l="1"/>
  <c r="CY69" i="3" l="1"/>
  <c r="AQ69" i="3"/>
  <c r="EC69" i="3"/>
  <c r="CJ69" i="3"/>
  <c r="AB69" i="3"/>
  <c r="DN69" i="3"/>
  <c r="BF69" i="3"/>
  <c r="M69" i="3"/>
  <c r="BU69" i="3"/>
  <c r="E1772" i="7"/>
  <c r="E1773" i="7" l="1"/>
  <c r="E1774" i="7" l="1"/>
  <c r="E1775" i="7" l="1"/>
  <c r="E1776" i="7" l="1"/>
  <c r="E1777" i="7" l="1"/>
  <c r="E1778" i="7" l="1"/>
  <c r="E1779" i="7" l="1"/>
  <c r="E1780" i="7" l="1"/>
  <c r="E1781" i="7" l="1"/>
  <c r="E1782" i="7" l="1"/>
  <c r="E1783" i="7" l="1"/>
  <c r="E1784" i="7" l="1"/>
  <c r="E1785" i="7" l="1"/>
  <c r="E1786" i="7" l="1"/>
  <c r="E1787" i="7" l="1"/>
  <c r="E1788" i="7" l="1"/>
  <c r="E1789" i="7" l="1"/>
  <c r="E1790" i="7" l="1"/>
  <c r="E1791" i="7" l="1"/>
  <c r="E1792" i="7" l="1"/>
  <c r="E1793" i="7" l="1"/>
  <c r="E1794" i="7" l="1"/>
  <c r="E1795" i="7" l="1"/>
  <c r="E1796" i="7" l="1"/>
  <c r="E1797" i="7" l="1"/>
  <c r="E1798" i="7" l="1"/>
  <c r="E1799" i="7" l="1"/>
  <c r="E1800" i="7" l="1"/>
  <c r="E1801" i="7" l="1"/>
  <c r="E1802" i="7" l="1"/>
  <c r="CY70" i="3" l="1"/>
  <c r="M70" i="3"/>
  <c r="DN70" i="3"/>
  <c r="CJ70" i="3"/>
  <c r="BU70" i="3"/>
  <c r="EC70" i="3"/>
  <c r="AB70" i="3"/>
  <c r="AQ70" i="3"/>
  <c r="BF70" i="3"/>
  <c r="E1803" i="7"/>
  <c r="E1804" i="7" l="1"/>
  <c r="E1805" i="7" l="1"/>
  <c r="E1806" i="7" l="1"/>
  <c r="E1807" i="7" l="1"/>
  <c r="E1808" i="7" l="1"/>
  <c r="E1809" i="7" l="1"/>
  <c r="E1810" i="7" l="1"/>
  <c r="E1811" i="7" l="1"/>
  <c r="E1812" i="7" l="1"/>
  <c r="E1813" i="7" l="1"/>
  <c r="E1814" i="7" l="1"/>
  <c r="E1815" i="7" l="1"/>
  <c r="E1816" i="7" l="1"/>
  <c r="E1817" i="7" l="1"/>
  <c r="E1818" i="7" l="1"/>
  <c r="E1819" i="7" l="1"/>
  <c r="E1820" i="7" l="1"/>
  <c r="E1821" i="7" l="1"/>
  <c r="E1822" i="7" l="1"/>
  <c r="E1823" i="7" l="1"/>
  <c r="E1824" i="7" l="1"/>
  <c r="E1825" i="7" l="1"/>
  <c r="E1826" i="7" l="1"/>
  <c r="E1827" i="7" l="1"/>
  <c r="E1828" i="7" l="1"/>
  <c r="E1829" i="7" l="1"/>
  <c r="E1830" i="7" l="1"/>
  <c r="E1831" i="7" l="1"/>
  <c r="E1832" i="7" l="1"/>
  <c r="DN71" i="3" l="1"/>
  <c r="AQ71" i="3"/>
  <c r="EC71" i="3"/>
  <c r="CY71" i="3"/>
  <c r="CJ71" i="3"/>
  <c r="BU71" i="3"/>
  <c r="BF71" i="3"/>
  <c r="AB71" i="3"/>
  <c r="M71" i="3"/>
  <c r="E1833" i="7"/>
  <c r="E1834" i="7" l="1"/>
  <c r="E1835" i="7" l="1"/>
  <c r="E1836" i="7" l="1"/>
  <c r="E1837" i="7" l="1"/>
  <c r="E1838" i="7" l="1"/>
  <c r="E1839" i="7" l="1"/>
  <c r="E1840" i="7" l="1"/>
  <c r="E1841" i="7" l="1"/>
  <c r="E1842" i="7" l="1"/>
  <c r="E1843" i="7" l="1"/>
  <c r="E1844" i="7" l="1"/>
  <c r="E1845" i="7" l="1"/>
  <c r="E1846" i="7" l="1"/>
  <c r="E1847" i="7" l="1"/>
  <c r="E1848" i="7" l="1"/>
  <c r="E1849" i="7" l="1"/>
  <c r="E1850" i="7" l="1"/>
  <c r="E1851" i="7" l="1"/>
  <c r="E1852" i="7" l="1"/>
  <c r="E1853" i="7" l="1"/>
  <c r="E1854" i="7" l="1"/>
  <c r="E1855" i="7" l="1"/>
  <c r="E1856" i="7" l="1"/>
  <c r="E1857" i="7" l="1"/>
  <c r="E1858" i="7" l="1"/>
  <c r="E1859" i="7" l="1"/>
  <c r="E1860" i="7" l="1"/>
  <c r="E1861" i="7" l="1"/>
  <c r="E1862" i="7" l="1"/>
  <c r="E1863" i="7" l="1"/>
  <c r="EC72" i="3" l="1"/>
  <c r="DN72" i="3"/>
  <c r="CJ72" i="3"/>
  <c r="BF72" i="3"/>
  <c r="M72" i="3"/>
  <c r="BU72" i="3"/>
  <c r="CY72" i="3"/>
  <c r="AQ72" i="3"/>
  <c r="AB72" i="3"/>
  <c r="E1864" i="7"/>
  <c r="E1865" i="7" l="1"/>
  <c r="E1866" i="7" l="1"/>
  <c r="E1867" i="7" l="1"/>
  <c r="E1868" i="7" l="1"/>
  <c r="E1869" i="7" l="1"/>
  <c r="E1870" i="7" l="1"/>
  <c r="E1871" i="7" l="1"/>
  <c r="E1872" i="7" l="1"/>
  <c r="E1873" i="7" l="1"/>
  <c r="E1874" i="7" l="1"/>
  <c r="E1875" i="7" l="1"/>
  <c r="E1876" i="7" l="1"/>
  <c r="E1877" i="7" l="1"/>
  <c r="E1878" i="7" l="1"/>
  <c r="E1879" i="7" l="1"/>
  <c r="E1880" i="7" l="1"/>
  <c r="E1881" i="7" l="1"/>
  <c r="E1882" i="7" l="1"/>
  <c r="E1883" i="7" l="1"/>
  <c r="E1884" i="7" l="1"/>
  <c r="E1885" i="7" l="1"/>
  <c r="E1886" i="7" l="1"/>
  <c r="E1887" i="7" l="1"/>
  <c r="E1888" i="7" l="1"/>
  <c r="E1889" i="7" l="1"/>
  <c r="E1890" i="7" l="1"/>
  <c r="E1891" i="7" l="1"/>
  <c r="E1892" i="7" l="1"/>
  <c r="E1893" i="7" l="1"/>
  <c r="E1894" i="7" l="1"/>
  <c r="BU73" i="3" l="1"/>
  <c r="CY73" i="3"/>
  <c r="AQ73" i="3"/>
  <c r="EC73" i="3"/>
  <c r="CJ73" i="3"/>
  <c r="AB73" i="3"/>
  <c r="M73" i="3"/>
  <c r="DN73" i="3"/>
  <c r="BF73" i="3"/>
  <c r="E1895" i="7"/>
  <c r="E1896" i="7" l="1"/>
  <c r="E1897" i="7" l="1"/>
  <c r="E1898" i="7" l="1"/>
  <c r="E1899" i="7" l="1"/>
  <c r="E1900" i="7" l="1"/>
  <c r="E1901" i="7" l="1"/>
  <c r="E1902" i="7" l="1"/>
  <c r="E1903" i="7" l="1"/>
  <c r="E1904" i="7" l="1"/>
  <c r="E1905" i="7" l="1"/>
  <c r="E1906" i="7" l="1"/>
  <c r="E1907" i="7" l="1"/>
  <c r="E1908" i="7" l="1"/>
  <c r="E1909" i="7" l="1"/>
  <c r="E1910" i="7" l="1"/>
  <c r="E1911" i="7" l="1"/>
  <c r="E1912" i="7" l="1"/>
  <c r="E1913" i="7" l="1"/>
  <c r="E1914" i="7" l="1"/>
  <c r="E1915" i="7" l="1"/>
  <c r="E1916" i="7" l="1"/>
  <c r="E1917" i="7" l="1"/>
  <c r="E1918" i="7" l="1"/>
  <c r="E1919" i="7" l="1"/>
  <c r="E1920" i="7" l="1"/>
  <c r="E1921" i="7" l="1"/>
  <c r="E1922" i="7" l="1"/>
  <c r="E1923" i="7" l="1"/>
  <c r="E1924" i="7" l="1"/>
  <c r="CY74" i="3" l="1"/>
  <c r="DN74" i="3"/>
  <c r="CJ74" i="3"/>
  <c r="BU74" i="3"/>
  <c r="M74" i="3"/>
  <c r="EC74" i="3"/>
  <c r="AB74" i="3"/>
  <c r="AQ74" i="3"/>
  <c r="BF74" i="3"/>
  <c r="E1925" i="7"/>
  <c r="E1926" i="7" l="1"/>
  <c r="E1927" i="7" l="1"/>
  <c r="E1928" i="7" l="1"/>
  <c r="E1929" i="7" l="1"/>
  <c r="E1930" i="7" l="1"/>
  <c r="E1931" i="7" l="1"/>
  <c r="E1932" i="7" l="1"/>
  <c r="E1933" i="7" l="1"/>
  <c r="E1934" i="7" l="1"/>
  <c r="E1935" i="7" l="1"/>
  <c r="E1936" i="7" l="1"/>
  <c r="E1937" i="7" l="1"/>
  <c r="E1938" i="7" l="1"/>
  <c r="E1939" i="7" l="1"/>
  <c r="E1940" i="7" l="1"/>
  <c r="E1941" i="7" l="1"/>
  <c r="E1942" i="7" l="1"/>
  <c r="E1943" i="7" l="1"/>
  <c r="E1944" i="7" l="1"/>
  <c r="E1945" i="7" l="1"/>
  <c r="E1946" i="7" l="1"/>
  <c r="E1947" i="7" l="1"/>
  <c r="E1948" i="7" l="1"/>
  <c r="E1949" i="7" l="1"/>
  <c r="E1950" i="7" l="1"/>
  <c r="E1951" i="7" l="1"/>
  <c r="E1952" i="7" l="1"/>
  <c r="E1953" i="7" l="1"/>
  <c r="E1954" i="7" l="1"/>
  <c r="E1955" i="7" l="1"/>
  <c r="DN75" i="3" l="1"/>
  <c r="M75" i="3"/>
  <c r="AQ75" i="3"/>
  <c r="CY75" i="3"/>
  <c r="CJ75" i="3"/>
  <c r="BU75" i="3"/>
  <c r="EC75" i="3"/>
  <c r="BF75" i="3"/>
  <c r="AB75" i="3"/>
  <c r="E1956" i="7"/>
  <c r="E1957" i="7" l="1"/>
  <c r="E1958" i="7" l="1"/>
  <c r="E1959" i="7" l="1"/>
  <c r="E1960" i="7" l="1"/>
  <c r="E1961" i="7" l="1"/>
  <c r="E1962" i="7" l="1"/>
  <c r="E1963" i="7" l="1"/>
  <c r="E1964" i="7" l="1"/>
  <c r="E1965" i="7" l="1"/>
  <c r="E1966" i="7" l="1"/>
  <c r="E1967" i="7" l="1"/>
  <c r="E1968" i="7" l="1"/>
  <c r="E1969" i="7" l="1"/>
  <c r="E1970" i="7" l="1"/>
  <c r="E1971" i="7" l="1"/>
  <c r="E1972" i="7" l="1"/>
  <c r="E1973" i="7" l="1"/>
  <c r="E1974" i="7" l="1"/>
  <c r="E1975" i="7" l="1"/>
  <c r="E1976" i="7" l="1"/>
  <c r="E1977" i="7" l="1"/>
  <c r="E1978" i="7" l="1"/>
  <c r="E1979" i="7" l="1"/>
  <c r="E1980" i="7" l="1"/>
  <c r="E1981" i="7" l="1"/>
  <c r="E1982" i="7" l="1"/>
  <c r="E1983" i="7" l="1"/>
  <c r="E1984" i="7" l="1"/>
  <c r="E1985" i="7" l="1"/>
  <c r="EC76" i="3" l="1"/>
  <c r="DN76" i="3"/>
  <c r="CJ76" i="3"/>
  <c r="BF76" i="3"/>
  <c r="M76" i="3"/>
  <c r="BU76" i="3"/>
  <c r="CY76" i="3"/>
  <c r="AQ76" i="3"/>
  <c r="AB76" i="3"/>
  <c r="E1986" i="7"/>
  <c r="E1987" i="7" l="1"/>
  <c r="E1988" i="7" l="1"/>
  <c r="E1989" i="7" l="1"/>
  <c r="E1990" i="7" l="1"/>
  <c r="E1991" i="7" l="1"/>
  <c r="E1992" i="7" l="1"/>
  <c r="E1993" i="7" l="1"/>
  <c r="E1994" i="7" l="1"/>
  <c r="E1995" i="7" l="1"/>
  <c r="E1996" i="7" l="1"/>
  <c r="E1997" i="7" l="1"/>
  <c r="E1998" i="7" l="1"/>
  <c r="E1999" i="7" l="1"/>
  <c r="E2000" i="7" l="1"/>
  <c r="E2001" i="7" l="1"/>
  <c r="E2002" i="7" l="1"/>
  <c r="E2003" i="7" l="1"/>
  <c r="E2004" i="7" l="1"/>
  <c r="E2005" i="7" l="1"/>
  <c r="E2006" i="7" l="1"/>
  <c r="E2007" i="7" l="1"/>
  <c r="E2008" i="7" l="1"/>
  <c r="E2009" i="7" l="1"/>
  <c r="E2010" i="7" l="1"/>
  <c r="E2011" i="7" l="1"/>
  <c r="E2012" i="7" l="1"/>
  <c r="E2013" i="7" l="1"/>
  <c r="E2014" i="7" l="1"/>
  <c r="E2015" i="7" l="1"/>
  <c r="E2016" i="7" l="1"/>
  <c r="CY77" i="3" l="1"/>
  <c r="AQ77" i="3"/>
  <c r="EC77" i="3"/>
  <c r="CJ77" i="3"/>
  <c r="AB77" i="3"/>
  <c r="DN77" i="3"/>
  <c r="BF77" i="3"/>
  <c r="BU77" i="3"/>
  <c r="M77" i="3"/>
  <c r="E2017" i="7"/>
  <c r="E2018" i="7" l="1"/>
  <c r="E2019" i="7" l="1"/>
  <c r="E2020" i="7" l="1"/>
  <c r="E2021" i="7" l="1"/>
  <c r="E2022" i="7" l="1"/>
  <c r="E2023" i="7" l="1"/>
  <c r="E2024" i="7" l="1"/>
  <c r="E2025" i="7" l="1"/>
  <c r="E2026" i="7" l="1"/>
  <c r="E2027" i="7" l="1"/>
  <c r="E2028" i="7" l="1"/>
  <c r="E2029" i="7" l="1"/>
  <c r="E2030" i="7" l="1"/>
  <c r="E2031" i="7" l="1"/>
  <c r="E2032" i="7" l="1"/>
  <c r="E2033" i="7" l="1"/>
  <c r="E2034" i="7" l="1"/>
  <c r="E2035" i="7" l="1"/>
  <c r="E2036" i="7" l="1"/>
  <c r="E2037" i="7" l="1"/>
  <c r="E2038" i="7" l="1"/>
  <c r="E2039" i="7" l="1"/>
  <c r="E2040" i="7" l="1"/>
  <c r="E2041" i="7" l="1"/>
  <c r="E2042" i="7" l="1"/>
  <c r="E2043" i="7" l="1"/>
  <c r="E2044" i="7" l="1"/>
  <c r="E2045" i="7" l="1"/>
  <c r="E2046" i="7" l="1"/>
  <c r="E2047" i="7" l="1"/>
  <c r="CY78" i="3" l="1"/>
  <c r="DN78" i="3"/>
  <c r="CJ78" i="3"/>
  <c r="BU78" i="3"/>
  <c r="M78" i="3"/>
  <c r="EC78" i="3"/>
  <c r="AB78" i="3"/>
  <c r="AQ78" i="3"/>
  <c r="BF78" i="3"/>
  <c r="E2048" i="7"/>
  <c r="E2049" i="7" l="1"/>
  <c r="E2050" i="7" l="1"/>
  <c r="E2051" i="7" l="1"/>
  <c r="E2052" i="7" l="1"/>
  <c r="E2053" i="7" l="1"/>
  <c r="E2054" i="7" l="1"/>
  <c r="E2055" i="7" l="1"/>
  <c r="E2056" i="7" l="1"/>
  <c r="E2057" i="7" l="1"/>
  <c r="E2058" i="7" l="1"/>
  <c r="E2059" i="7" l="1"/>
  <c r="E2060" i="7" l="1"/>
  <c r="E2061" i="7" l="1"/>
  <c r="E2062" i="7" l="1"/>
  <c r="E2063" i="7" l="1"/>
  <c r="E2064" i="7" l="1"/>
  <c r="E2065" i="7" l="1"/>
  <c r="E2066" i="7" l="1"/>
  <c r="E2067" i="7" l="1"/>
  <c r="E2068" i="7" l="1"/>
  <c r="E2069" i="7" l="1"/>
  <c r="E2070" i="7" l="1"/>
  <c r="E2071" i="7" l="1"/>
  <c r="E2072" i="7" l="1"/>
  <c r="E2073" i="7" l="1"/>
  <c r="E2074" i="7" l="1"/>
  <c r="E2075" i="7" l="1"/>
  <c r="E2076" i="7" l="1"/>
  <c r="DN79" i="3" l="1"/>
  <c r="AQ79" i="3"/>
  <c r="CY79" i="3"/>
  <c r="CJ79" i="3"/>
  <c r="BU79" i="3"/>
  <c r="EC79" i="3"/>
  <c r="BF79" i="3"/>
  <c r="AB79" i="3"/>
  <c r="M79" i="3"/>
  <c r="E2077" i="7"/>
  <c r="E2078" i="7" l="1"/>
  <c r="E2079" i="7" l="1"/>
  <c r="E2080" i="7" l="1"/>
  <c r="E2081" i="7" l="1"/>
  <c r="E2082" i="7" l="1"/>
  <c r="E2083" i="7" l="1"/>
  <c r="E2084" i="7" l="1"/>
  <c r="E2085" i="7" l="1"/>
  <c r="E2086" i="7" l="1"/>
  <c r="E2087" i="7" l="1"/>
  <c r="E2088" i="7" l="1"/>
  <c r="E2089" i="7" l="1"/>
  <c r="E2090" i="7" l="1"/>
  <c r="E2091" i="7" l="1"/>
  <c r="E2092" i="7" l="1"/>
  <c r="E2093" i="7" l="1"/>
  <c r="E2094" i="7" l="1"/>
  <c r="E2095" i="7" l="1"/>
  <c r="E2096" i="7" l="1"/>
  <c r="E2097" i="7" l="1"/>
  <c r="E2098" i="7" l="1"/>
  <c r="E2099" i="7" l="1"/>
  <c r="E2100" i="7" l="1"/>
  <c r="E2101" i="7" l="1"/>
  <c r="E2102" i="7" l="1"/>
  <c r="E2103" i="7" l="1"/>
  <c r="E2104" i="7" l="1"/>
  <c r="E2105" i="7" l="1"/>
  <c r="E2106" i="7" l="1"/>
  <c r="E2107" i="7" l="1"/>
  <c r="EC80" i="3" l="1"/>
  <c r="DN80" i="3"/>
  <c r="CJ80" i="3"/>
  <c r="M80" i="3"/>
  <c r="BF80" i="3"/>
  <c r="BU80" i="3"/>
  <c r="CY80" i="3"/>
  <c r="AQ80" i="3"/>
  <c r="AB80" i="3"/>
  <c r="E2108" i="7"/>
  <c r="E2109" i="7" l="1"/>
  <c r="E2110" i="7" l="1"/>
  <c r="E2111" i="7" l="1"/>
  <c r="E2112" i="7" l="1"/>
  <c r="E2113" i="7" l="1"/>
  <c r="E2114" i="7" l="1"/>
  <c r="E2115" i="7" l="1"/>
  <c r="E2116" i="7" l="1"/>
  <c r="E2117" i="7" l="1"/>
  <c r="E2118" i="7" l="1"/>
  <c r="E2119" i="7" l="1"/>
  <c r="E2120" i="7" l="1"/>
  <c r="E2121" i="7" l="1"/>
  <c r="E2122" i="7" l="1"/>
  <c r="E2123" i="7" l="1"/>
  <c r="E2124" i="7" l="1"/>
  <c r="E2125" i="7" l="1"/>
  <c r="E2126" i="7" l="1"/>
  <c r="E2127" i="7" l="1"/>
  <c r="E2128" i="7" l="1"/>
  <c r="E2129" i="7" l="1"/>
  <c r="E2130" i="7" l="1"/>
  <c r="E2131" i="7" l="1"/>
  <c r="E2132" i="7" l="1"/>
  <c r="E2133" i="7" l="1"/>
  <c r="E2134" i="7" l="1"/>
  <c r="E2135" i="7" l="1"/>
  <c r="E2136" i="7" l="1"/>
  <c r="E2137" i="7" l="1"/>
  <c r="CY81" i="3" l="1"/>
  <c r="AQ81" i="3"/>
  <c r="EC81" i="3"/>
  <c r="CJ81" i="3"/>
  <c r="AB81" i="3"/>
  <c r="BF81" i="3"/>
  <c r="M81" i="3"/>
  <c r="DN81" i="3"/>
  <c r="BU81" i="3"/>
  <c r="E2138" i="7"/>
  <c r="E2139" i="7" l="1"/>
  <c r="E2140" i="7" l="1"/>
  <c r="E2141" i="7" l="1"/>
  <c r="E2142" i="7" l="1"/>
  <c r="E2143" i="7" l="1"/>
  <c r="E2144" i="7" l="1"/>
  <c r="E2145" i="7" l="1"/>
  <c r="E2146" i="7" l="1"/>
  <c r="E2147" i="7" l="1"/>
  <c r="E2148" i="7" l="1"/>
  <c r="E2149" i="7" l="1"/>
  <c r="E2150" i="7" l="1"/>
  <c r="E2151" i="7" l="1"/>
  <c r="E2152" i="7" l="1"/>
  <c r="E2153" i="7" l="1"/>
  <c r="E2154" i="7" l="1"/>
  <c r="E2155" i="7" l="1"/>
  <c r="E2156" i="7" l="1"/>
  <c r="E2157" i="7" l="1"/>
  <c r="E2158" i="7" l="1"/>
  <c r="E2159" i="7" l="1"/>
  <c r="E2160" i="7" l="1"/>
  <c r="E2161" i="7" l="1"/>
  <c r="E2162" i="7" l="1"/>
  <c r="E2163" i="7" l="1"/>
  <c r="E2164" i="7" l="1"/>
  <c r="E2165" i="7" l="1"/>
  <c r="E2166" i="7" l="1"/>
  <c r="E2167" i="7" l="1"/>
  <c r="E2168" i="7" l="1"/>
  <c r="CY82" i="3" l="1"/>
  <c r="CJ82" i="3"/>
  <c r="BU82" i="3"/>
  <c r="M82" i="3"/>
  <c r="EC82" i="3"/>
  <c r="DN82" i="3"/>
  <c r="AB82" i="3"/>
  <c r="AQ82" i="3"/>
  <c r="BF82" i="3"/>
  <c r="E2169" i="7"/>
  <c r="E2170" i="7" l="1"/>
  <c r="E2171" i="7" l="1"/>
  <c r="E2172" i="7" l="1"/>
  <c r="E2173" i="7" l="1"/>
  <c r="E2174" i="7" l="1"/>
  <c r="E2175" i="7" l="1"/>
  <c r="E2176" i="7" l="1"/>
  <c r="E2177" i="7" l="1"/>
  <c r="E2178" i="7" l="1"/>
  <c r="E2179" i="7" l="1"/>
  <c r="E2180" i="7" l="1"/>
  <c r="E2181" i="7" l="1"/>
  <c r="E2182" i="7" l="1"/>
  <c r="E2183" i="7" l="1"/>
  <c r="E2184" i="7" l="1"/>
  <c r="E2185" i="7" l="1"/>
  <c r="E2186" i="7" l="1"/>
  <c r="E2187" i="7" l="1"/>
  <c r="E2188" i="7" l="1"/>
  <c r="E2189" i="7" l="1"/>
  <c r="E2190" i="7" l="1"/>
  <c r="E2191" i="7" l="1"/>
  <c r="E2192" i="7" l="1"/>
  <c r="E2193" i="7" l="1"/>
  <c r="E2194" i="7" l="1"/>
  <c r="E2195" i="7" l="1"/>
  <c r="E2196" i="7" l="1"/>
  <c r="E2197" i="7" l="1"/>
  <c r="E2198" i="7" l="1"/>
  <c r="EC83" i="3" l="1"/>
  <c r="AQ83" i="3"/>
  <c r="M83" i="3"/>
  <c r="CJ83" i="3"/>
  <c r="BU83" i="3"/>
  <c r="DN83" i="3"/>
  <c r="CY83" i="3"/>
  <c r="BF83" i="3"/>
  <c r="AB83" i="3"/>
  <c r="E2199" i="7"/>
  <c r="E2200" i="7" l="1"/>
  <c r="E2201" i="7" l="1"/>
  <c r="E2202" i="7" l="1"/>
  <c r="E2203" i="7" l="1"/>
  <c r="E2204" i="7" l="1"/>
  <c r="E2205" i="7" l="1"/>
  <c r="E2206" i="7" l="1"/>
  <c r="E2207" i="7" l="1"/>
  <c r="E2208" i="7" l="1"/>
  <c r="E2209" i="7" l="1"/>
  <c r="E2210" i="7" l="1"/>
  <c r="E2211" i="7" l="1"/>
  <c r="E2212" i="7" l="1"/>
  <c r="E2213" i="7" l="1"/>
  <c r="E2214" i="7" l="1"/>
  <c r="E2215" i="7" l="1"/>
  <c r="E2216" i="7" l="1"/>
  <c r="E2217" i="7" l="1"/>
  <c r="E2218" i="7" l="1"/>
  <c r="E2219" i="7" l="1"/>
  <c r="E2220" i="7" l="1"/>
  <c r="E2221" i="7" l="1"/>
  <c r="E2222" i="7" l="1"/>
  <c r="E2223" i="7" l="1"/>
  <c r="E2224" i="7" l="1"/>
  <c r="E2225" i="7" l="1"/>
  <c r="E2226" i="7" l="1"/>
  <c r="E2227" i="7" l="1"/>
  <c r="E2228" i="7" l="1"/>
  <c r="E2229" i="7" l="1"/>
  <c r="EC84" i="3" l="1"/>
  <c r="DN84" i="3"/>
  <c r="CJ84" i="3"/>
  <c r="CY84" i="3"/>
  <c r="BF84" i="3"/>
  <c r="BU84" i="3"/>
  <c r="AQ84" i="3"/>
  <c r="AB84" i="3"/>
  <c r="M84" i="3"/>
  <c r="E2230" i="7"/>
  <c r="E2231" i="7" l="1"/>
  <c r="E2232" i="7" l="1"/>
  <c r="E2233" i="7" l="1"/>
  <c r="E2234" i="7" l="1"/>
  <c r="E2235" i="7" l="1"/>
  <c r="E2236" i="7" l="1"/>
  <c r="E2237" i="7" l="1"/>
  <c r="E2238" i="7" l="1"/>
  <c r="E2239" i="7" l="1"/>
  <c r="E2240" i="7" l="1"/>
  <c r="E2241" i="7" l="1"/>
  <c r="E2242" i="7" l="1"/>
  <c r="E2243" i="7" l="1"/>
  <c r="E2244" i="7" l="1"/>
  <c r="E2245" i="7" l="1"/>
  <c r="E2246" i="7" l="1"/>
  <c r="E2247" i="7" l="1"/>
  <c r="E2248" i="7" l="1"/>
  <c r="E2249" i="7" l="1"/>
  <c r="E2250" i="7" l="1"/>
  <c r="E2251" i="7" l="1"/>
  <c r="E2252" i="7" l="1"/>
  <c r="E2253" i="7" l="1"/>
  <c r="E2254" i="7" l="1"/>
  <c r="E2255" i="7" l="1"/>
  <c r="E2256" i="7" l="1"/>
  <c r="E2257" i="7" l="1"/>
  <c r="E2258" i="7" l="1"/>
  <c r="E2259" i="7" l="1"/>
  <c r="E2260" i="7" l="1"/>
  <c r="AQ85" i="3" l="1"/>
  <c r="M85" i="3"/>
  <c r="EC85" i="3"/>
  <c r="CJ85" i="3"/>
  <c r="AB85" i="3"/>
  <c r="DN85" i="3"/>
  <c r="BF85" i="3"/>
  <c r="CY85" i="3"/>
  <c r="BU85" i="3"/>
  <c r="E2261" i="7"/>
  <c r="E2262" i="7" l="1"/>
  <c r="E2263" i="7" l="1"/>
  <c r="E2264" i="7" l="1"/>
  <c r="E2265" i="7" l="1"/>
  <c r="E2266" i="7" l="1"/>
  <c r="E2267" i="7" l="1"/>
  <c r="E2268" i="7" l="1"/>
  <c r="E2269" i="7" l="1"/>
  <c r="E2270" i="7" l="1"/>
  <c r="E2271" i="7" l="1"/>
  <c r="E2272" i="7" l="1"/>
  <c r="E2273" i="7" l="1"/>
  <c r="E2274" i="7" l="1"/>
  <c r="E2275" i="7" l="1"/>
  <c r="E2276" i="7" l="1"/>
  <c r="E2277" i="7" l="1"/>
  <c r="E2278" i="7" l="1"/>
  <c r="E2279" i="7" l="1"/>
  <c r="E2280" i="7" l="1"/>
  <c r="E2281" i="7" l="1"/>
  <c r="E2282" i="7" l="1"/>
  <c r="E2283" i="7" l="1"/>
  <c r="E2284" i="7" l="1"/>
  <c r="E2285" i="7" l="1"/>
  <c r="E2286" i="7" l="1"/>
  <c r="E2287" i="7" l="1"/>
  <c r="E2288" i="7" l="1"/>
  <c r="E2289" i="7" l="1"/>
  <c r="E2290" i="7" l="1"/>
  <c r="CY86" i="3" l="1"/>
  <c r="CJ86" i="3"/>
  <c r="BU86" i="3"/>
  <c r="M86" i="3"/>
  <c r="EC86" i="3"/>
  <c r="AB86" i="3"/>
  <c r="DN86" i="3"/>
  <c r="AQ86" i="3"/>
  <c r="BF86" i="3"/>
  <c r="E2291" i="7"/>
  <c r="E2292" i="7" l="1"/>
  <c r="E2293" i="7" l="1"/>
  <c r="E2294" i="7" l="1"/>
  <c r="E2295" i="7" l="1"/>
  <c r="E2296" i="7" l="1"/>
  <c r="E2297" i="7" l="1"/>
  <c r="E2298" i="7" l="1"/>
  <c r="E2299" i="7" l="1"/>
  <c r="E2300" i="7" l="1"/>
  <c r="E2301" i="7" l="1"/>
  <c r="E2302" i="7" l="1"/>
  <c r="E2303" i="7" l="1"/>
  <c r="E2304" i="7" l="1"/>
  <c r="E2305" i="7" l="1"/>
  <c r="E2306" i="7" l="1"/>
  <c r="E2307" i="7" l="1"/>
  <c r="E2308" i="7" l="1"/>
  <c r="E2309" i="7" l="1"/>
  <c r="E2310" i="7" l="1"/>
  <c r="E2311" i="7" l="1"/>
  <c r="E2312" i="7" l="1"/>
  <c r="E2313" i="7" l="1"/>
  <c r="E2314" i="7" l="1"/>
  <c r="E2315" i="7" l="1"/>
  <c r="E2316" i="7" l="1"/>
  <c r="E2317" i="7" l="1"/>
  <c r="E2318" i="7" l="1"/>
  <c r="E2319" i="7" l="1"/>
  <c r="E2320" i="7" l="1"/>
  <c r="E2321" i="7" l="1"/>
  <c r="DN87" i="3" l="1"/>
  <c r="AQ87" i="3"/>
  <c r="EC87" i="3"/>
  <c r="CJ87" i="3"/>
  <c r="BU87" i="3"/>
  <c r="CY87" i="3"/>
  <c r="BF87" i="3"/>
  <c r="AB87" i="3"/>
  <c r="M87" i="3"/>
  <c r="E2322" i="7"/>
  <c r="E2323" i="7" l="1"/>
  <c r="E2324" i="7" l="1"/>
  <c r="E2325" i="7" l="1"/>
  <c r="E2326" i="7" l="1"/>
  <c r="E2327" i="7" l="1"/>
  <c r="E2328" i="7" l="1"/>
  <c r="E2329" i="7" l="1"/>
  <c r="E2330" i="7" l="1"/>
  <c r="E2331" i="7" l="1"/>
  <c r="E2332" i="7" l="1"/>
  <c r="E2333" i="7" l="1"/>
  <c r="E2334" i="7" l="1"/>
  <c r="E2335" i="7" l="1"/>
  <c r="E2336" i="7" l="1"/>
  <c r="E2337" i="7" l="1"/>
  <c r="E2338" i="7" l="1"/>
  <c r="E2339" i="7" l="1"/>
  <c r="E2340" i="7" l="1"/>
  <c r="E2341" i="7" l="1"/>
  <c r="E2342" i="7" l="1"/>
  <c r="E2343" i="7" l="1"/>
  <c r="E2344" i="7" l="1"/>
  <c r="E2345" i="7" l="1"/>
  <c r="E2346" i="7" l="1"/>
  <c r="E2347" i="7" l="1"/>
  <c r="E2348" i="7" l="1"/>
  <c r="E2349" i="7" l="1"/>
  <c r="E2350" i="7" l="1"/>
  <c r="E2351" i="7" l="1"/>
  <c r="EC88" i="3" l="1"/>
  <c r="DN88" i="3"/>
  <c r="CJ88" i="3"/>
  <c r="BF88" i="3"/>
  <c r="CY88" i="3"/>
  <c r="BU88" i="3"/>
  <c r="M88" i="3"/>
  <c r="AQ88" i="3"/>
  <c r="AB88" i="3"/>
  <c r="E2352" i="7"/>
  <c r="E2353" i="7" l="1"/>
  <c r="E2354" i="7" l="1"/>
  <c r="E2355" i="7" l="1"/>
  <c r="E2356" i="7" l="1"/>
  <c r="E2357" i="7" l="1"/>
  <c r="E2358" i="7" l="1"/>
  <c r="E2359" i="7" l="1"/>
  <c r="E2360" i="7" l="1"/>
  <c r="E2361" i="7" l="1"/>
  <c r="E2362" i="7" l="1"/>
  <c r="E2363" i="7" l="1"/>
  <c r="E2364" i="7" l="1"/>
  <c r="E2365" i="7" l="1"/>
  <c r="E2366" i="7" l="1"/>
  <c r="E2367" i="7" l="1"/>
  <c r="E2368" i="7" l="1"/>
  <c r="E2369" i="7" l="1"/>
  <c r="E2370" i="7" l="1"/>
  <c r="E2371" i="7" l="1"/>
  <c r="E2372" i="7" l="1"/>
  <c r="E2373" i="7" l="1"/>
  <c r="E2374" i="7" l="1"/>
  <c r="E2375" i="7" l="1"/>
  <c r="E2376" i="7" l="1"/>
  <c r="E2377" i="7" l="1"/>
  <c r="E2378" i="7" l="1"/>
  <c r="E2379" i="7" l="1"/>
  <c r="E2380" i="7" l="1"/>
  <c r="E2381" i="7" l="1"/>
  <c r="E2382" i="7" l="1"/>
  <c r="AQ89" i="3" l="1"/>
  <c r="EC89" i="3"/>
  <c r="CJ89" i="3"/>
  <c r="AB89" i="3"/>
  <c r="DN89" i="3"/>
  <c r="BF89" i="3"/>
  <c r="M89" i="3"/>
  <c r="CY89" i="3"/>
  <c r="BU89" i="3"/>
  <c r="E2383" i="7"/>
  <c r="E2384" i="7" l="1"/>
  <c r="E2385" i="7" l="1"/>
  <c r="E2386" i="7" l="1"/>
  <c r="E2387" i="7" l="1"/>
  <c r="E2388" i="7" l="1"/>
  <c r="E2389" i="7" l="1"/>
  <c r="E2390" i="7" l="1"/>
  <c r="E2391" i="7" l="1"/>
  <c r="E2392" i="7" l="1"/>
  <c r="E2393" i="7" l="1"/>
  <c r="E2394" i="7" l="1"/>
  <c r="E2395" i="7" l="1"/>
  <c r="E2396" i="7" l="1"/>
  <c r="E2397" i="7" l="1"/>
  <c r="E2398" i="7" l="1"/>
  <c r="E2399" i="7" l="1"/>
  <c r="E2400" i="7" l="1"/>
  <c r="E2401" i="7" l="1"/>
  <c r="E2402" i="7" l="1"/>
  <c r="E2403" i="7" l="1"/>
  <c r="E2404" i="7" l="1"/>
  <c r="E2405" i="7" l="1"/>
  <c r="E2406" i="7" l="1"/>
  <c r="E2407" i="7" l="1"/>
  <c r="E2408" i="7" l="1"/>
  <c r="E2409" i="7" l="1"/>
  <c r="E2410" i="7" l="1"/>
  <c r="E2411" i="7" l="1"/>
  <c r="E2412" i="7" l="1"/>
  <c r="E2413" i="7" l="1"/>
  <c r="CY90" i="3" l="1"/>
  <c r="CJ90" i="3"/>
  <c r="BU90" i="3"/>
  <c r="M90" i="3"/>
  <c r="EC90" i="3"/>
  <c r="AB90" i="3"/>
  <c r="DN90" i="3"/>
  <c r="AQ90" i="3"/>
  <c r="BF90" i="3"/>
  <c r="E2414" i="7"/>
  <c r="E2415" i="7" l="1"/>
  <c r="E2416" i="7" l="1"/>
  <c r="E2417" i="7" l="1"/>
  <c r="E2418" i="7" l="1"/>
  <c r="E2419" i="7" l="1"/>
  <c r="E2420" i="7" l="1"/>
  <c r="E2421" i="7" l="1"/>
  <c r="E2422" i="7" l="1"/>
  <c r="E2423" i="7" l="1"/>
  <c r="E2424" i="7" l="1"/>
  <c r="E2425" i="7" l="1"/>
  <c r="E2426" i="7" l="1"/>
  <c r="E2427" i="7" l="1"/>
  <c r="E2428" i="7" l="1"/>
  <c r="E2429" i="7" l="1"/>
  <c r="E2430" i="7" l="1"/>
  <c r="E2431" i="7" l="1"/>
  <c r="E2432" i="7" l="1"/>
  <c r="E2433" i="7" l="1"/>
  <c r="E2434" i="7" l="1"/>
  <c r="E2435" i="7" l="1"/>
  <c r="E2436" i="7" l="1"/>
  <c r="E2437" i="7" l="1"/>
  <c r="E2438" i="7" l="1"/>
  <c r="E2439" i="7" l="1"/>
  <c r="E2440" i="7" l="1"/>
  <c r="E2441" i="7" l="1"/>
  <c r="DN91" i="3" l="1"/>
  <c r="M91" i="3"/>
  <c r="AQ91" i="3"/>
  <c r="CJ91" i="3"/>
  <c r="BU91" i="3"/>
  <c r="EC91" i="3"/>
  <c r="CY91" i="3"/>
  <c r="BF91" i="3"/>
  <c r="AB91" i="3"/>
  <c r="E2442" i="7"/>
  <c r="E2443" i="7" l="1"/>
  <c r="E2444" i="7" l="1"/>
  <c r="E2445" i="7" l="1"/>
  <c r="E2446" i="7" l="1"/>
  <c r="E2447" i="7" l="1"/>
  <c r="E2448" i="7" l="1"/>
  <c r="E2449" i="7" l="1"/>
  <c r="E2450" i="7" l="1"/>
  <c r="E2451" i="7" l="1"/>
  <c r="E2452" i="7" l="1"/>
  <c r="E2453" i="7" l="1"/>
  <c r="E2454" i="7" l="1"/>
  <c r="E2455" i="7" l="1"/>
  <c r="E2456" i="7" l="1"/>
  <c r="E2457" i="7" l="1"/>
  <c r="E2458" i="7" l="1"/>
  <c r="E2459" i="7" l="1"/>
  <c r="E2460" i="7" l="1"/>
  <c r="E2461" i="7" l="1"/>
  <c r="E2462" i="7" l="1"/>
  <c r="E2463" i="7" l="1"/>
  <c r="E2464" i="7" l="1"/>
  <c r="E2465" i="7" l="1"/>
  <c r="E2466" i="7" l="1"/>
  <c r="E2467" i="7" l="1"/>
  <c r="E2468" i="7" l="1"/>
  <c r="E2469" i="7" l="1"/>
  <c r="E2470" i="7" l="1"/>
  <c r="E2471" i="7" l="1"/>
  <c r="E2472" i="7" l="1"/>
  <c r="EC92" i="3" l="1"/>
  <c r="DN92" i="3"/>
  <c r="CJ92" i="3"/>
  <c r="CY92" i="3"/>
  <c r="BF92" i="3"/>
  <c r="M92" i="3"/>
  <c r="BU92" i="3"/>
  <c r="AQ92" i="3"/>
  <c r="AB92" i="3"/>
  <c r="E2473" i="7"/>
  <c r="E2474" i="7" l="1"/>
  <c r="E2475" i="7" l="1"/>
  <c r="E2476" i="7" l="1"/>
  <c r="E2477" i="7" l="1"/>
  <c r="E2478" i="7" l="1"/>
  <c r="E2479" i="7" l="1"/>
  <c r="E2480" i="7" l="1"/>
  <c r="E2481" i="7" l="1"/>
  <c r="E2482" i="7" l="1"/>
  <c r="E2483" i="7" l="1"/>
  <c r="E2484" i="7" l="1"/>
  <c r="E2485" i="7" l="1"/>
  <c r="E2486" i="7" l="1"/>
  <c r="E2487" i="7" l="1"/>
  <c r="E2488" i="7" l="1"/>
  <c r="E2489" i="7" l="1"/>
  <c r="E2490" i="7" l="1"/>
  <c r="E2491" i="7" l="1"/>
  <c r="E2492" i="7" l="1"/>
  <c r="E2493" i="7" l="1"/>
  <c r="E2494" i="7" l="1"/>
  <c r="E2495" i="7" l="1"/>
  <c r="E2496" i="7" l="1"/>
  <c r="E2497" i="7" l="1"/>
  <c r="E2498" i="7" l="1"/>
  <c r="E2499" i="7" l="1"/>
  <c r="E2500" i="7" l="1"/>
  <c r="E2501" i="7" l="1"/>
  <c r="E2502" i="7" l="1"/>
  <c r="AQ93" i="3" l="1"/>
  <c r="M93" i="3"/>
  <c r="EC93" i="3"/>
  <c r="CJ93" i="3"/>
  <c r="AB93" i="3"/>
  <c r="DN93" i="3"/>
  <c r="BF93" i="3"/>
  <c r="CY93" i="3"/>
  <c r="BU93" i="3"/>
  <c r="E2503" i="7"/>
  <c r="E2504" i="7" l="1"/>
  <c r="E2505" i="7" l="1"/>
  <c r="E2506" i="7" l="1"/>
  <c r="E2507" i="7" l="1"/>
  <c r="E2508" i="7" l="1"/>
  <c r="E2509" i="7" l="1"/>
  <c r="E2510" i="7" l="1"/>
  <c r="E2511" i="7" l="1"/>
  <c r="E2512" i="7" l="1"/>
  <c r="E2513" i="7" l="1"/>
  <c r="E2514" i="7" l="1"/>
  <c r="E2515" i="7" l="1"/>
  <c r="E2516" i="7" l="1"/>
  <c r="E2517" i="7" l="1"/>
  <c r="E2518" i="7" l="1"/>
  <c r="E2519" i="7" l="1"/>
  <c r="E2520" i="7" l="1"/>
  <c r="E2521" i="7" l="1"/>
  <c r="E2522" i="7" l="1"/>
  <c r="E2523" i="7" l="1"/>
  <c r="E2524" i="7" l="1"/>
  <c r="E2525" i="7" l="1"/>
  <c r="E2526" i="7" l="1"/>
  <c r="E2527" i="7" l="1"/>
  <c r="E2528" i="7" l="1"/>
  <c r="E2529" i="7" l="1"/>
  <c r="E2530" i="7" l="1"/>
  <c r="E2531" i="7" l="1"/>
  <c r="E2532" i="7" l="1"/>
  <c r="E2533" i="7" l="1"/>
  <c r="CY94" i="3" l="1"/>
  <c r="M94" i="3"/>
  <c r="DN94" i="3"/>
  <c r="CJ94" i="3"/>
  <c r="BU94" i="3"/>
  <c r="EC94" i="3"/>
  <c r="AB94" i="3"/>
  <c r="AQ94" i="3"/>
  <c r="BF94" i="3"/>
  <c r="E2534" i="7"/>
  <c r="E2535" i="7" l="1"/>
  <c r="E2536" i="7" l="1"/>
  <c r="E2537" i="7" l="1"/>
  <c r="E2538" i="7" l="1"/>
  <c r="E2539" i="7" l="1"/>
  <c r="E2540" i="7" l="1"/>
  <c r="E2541" i="7" l="1"/>
  <c r="E2542" i="7" l="1"/>
  <c r="E2543" i="7" l="1"/>
  <c r="E2544" i="7" l="1"/>
  <c r="E2545" i="7" l="1"/>
  <c r="E2546" i="7" l="1"/>
  <c r="E2547" i="7" l="1"/>
  <c r="E2548" i="7" l="1"/>
  <c r="E2549" i="7" l="1"/>
  <c r="E2550" i="7" l="1"/>
  <c r="E2551" i="7" l="1"/>
  <c r="E2552" i="7" l="1"/>
  <c r="E2553" i="7" l="1"/>
  <c r="E2554" i="7" l="1"/>
  <c r="E2555" i="7" l="1"/>
  <c r="E2556" i="7" l="1"/>
  <c r="E2557" i="7" l="1"/>
  <c r="E2558" i="7" l="1"/>
  <c r="E2559" i="7" l="1"/>
  <c r="E2560" i="7" l="1"/>
  <c r="E2561" i="7" l="1"/>
  <c r="E2562" i="7" l="1"/>
  <c r="E2563" i="7" l="1"/>
  <c r="DN95" i="3" l="1"/>
  <c r="M95" i="3"/>
  <c r="AQ95" i="3"/>
  <c r="CJ95" i="3"/>
  <c r="BU95" i="3"/>
  <c r="EC95" i="3"/>
  <c r="CY95" i="3"/>
  <c r="BF95" i="3"/>
  <c r="AB95" i="3"/>
  <c r="E2564" i="7"/>
  <c r="E2565" i="7" l="1"/>
  <c r="E2566" i="7" l="1"/>
  <c r="E2567" i="7" l="1"/>
  <c r="E2568" i="7" l="1"/>
  <c r="E2569" i="7" l="1"/>
  <c r="E2570" i="7" l="1"/>
  <c r="E2571" i="7" l="1"/>
  <c r="E2572" i="7" l="1"/>
  <c r="E2573" i="7" l="1"/>
  <c r="E2574" i="7" l="1"/>
  <c r="E2575" i="7" l="1"/>
  <c r="E2576" i="7" l="1"/>
  <c r="E2577" i="7" l="1"/>
  <c r="E2578" i="7" l="1"/>
  <c r="E2579" i="7" l="1"/>
  <c r="E2580" i="7" l="1"/>
  <c r="E2581" i="7" l="1"/>
  <c r="E2582" i="7" l="1"/>
  <c r="E2583" i="7" l="1"/>
  <c r="E2584" i="7" l="1"/>
  <c r="E2585" i="7" l="1"/>
  <c r="E2586" i="7" l="1"/>
  <c r="E2587" i="7" l="1"/>
  <c r="E2588" i="7" l="1"/>
  <c r="E2589" i="7" l="1"/>
  <c r="E2590" i="7" l="1"/>
  <c r="E2591" i="7" l="1"/>
  <c r="E2592" i="7" l="1"/>
  <c r="E2593" i="7" l="1"/>
  <c r="E2594" i="7" l="1"/>
  <c r="EC96" i="3" l="1"/>
  <c r="DN96" i="3"/>
  <c r="CJ96" i="3"/>
  <c r="M96" i="3"/>
  <c r="CY96" i="3"/>
  <c r="BF96" i="3"/>
  <c r="BU96" i="3"/>
  <c r="AQ96" i="3"/>
  <c r="AB96" i="3"/>
  <c r="E2595" i="7"/>
  <c r="E2596" i="7" l="1"/>
  <c r="E2597" i="7" l="1"/>
  <c r="E2598" i="7" l="1"/>
  <c r="E2599" i="7" l="1"/>
  <c r="E2600" i="7" l="1"/>
  <c r="E2601" i="7" l="1"/>
  <c r="E2602" i="7" l="1"/>
  <c r="E2603" i="7" l="1"/>
  <c r="E2604" i="7" l="1"/>
  <c r="E2605" i="7" l="1"/>
  <c r="E2606" i="7" l="1"/>
  <c r="E2607" i="7" l="1"/>
  <c r="E2608" i="7" l="1"/>
  <c r="E2609" i="7" l="1"/>
  <c r="E2610" i="7" l="1"/>
  <c r="E2611" i="7" l="1"/>
  <c r="E2612" i="7" l="1"/>
  <c r="E2613" i="7" l="1"/>
  <c r="E2614" i="7" l="1"/>
  <c r="E2615" i="7" l="1"/>
  <c r="E2616" i="7" l="1"/>
  <c r="E2617" i="7" l="1"/>
  <c r="E2618" i="7" l="1"/>
  <c r="E2619" i="7" l="1"/>
  <c r="E2620" i="7" l="1"/>
  <c r="E2621" i="7" l="1"/>
  <c r="E2622" i="7" l="1"/>
  <c r="E2623" i="7" l="1"/>
  <c r="E2624" i="7" l="1"/>
  <c r="E2625" i="7" l="1"/>
  <c r="AQ97" i="3" l="1"/>
  <c r="EC97" i="3"/>
  <c r="CJ97" i="3"/>
  <c r="AB97" i="3"/>
  <c r="M97" i="3"/>
  <c r="BF97" i="3"/>
  <c r="DN97" i="3"/>
  <c r="CY97" i="3"/>
  <c r="BU97" i="3"/>
  <c r="E2626" i="7"/>
  <c r="E2627" i="7" l="1"/>
  <c r="E2628" i="7" l="1"/>
  <c r="E2629" i="7" l="1"/>
  <c r="E2630" i="7" l="1"/>
  <c r="E2631" i="7" l="1"/>
  <c r="E2632" i="7" l="1"/>
  <c r="E2633" i="7" l="1"/>
  <c r="E2634" i="7" l="1"/>
  <c r="E2635" i="7" l="1"/>
  <c r="E2636" i="7" l="1"/>
  <c r="E2637" i="7" l="1"/>
  <c r="E2638" i="7" l="1"/>
  <c r="E2639" i="7" l="1"/>
  <c r="E2640" i="7" l="1"/>
  <c r="E2641" i="7" l="1"/>
  <c r="E2642" i="7" l="1"/>
  <c r="E2643" i="7" l="1"/>
  <c r="E2644" i="7" l="1"/>
  <c r="E2645" i="7" l="1"/>
  <c r="E2646" i="7" l="1"/>
  <c r="E2647" i="7" l="1"/>
  <c r="E2648" i="7" l="1"/>
  <c r="E2649" i="7" l="1"/>
  <c r="E2650" i="7" l="1"/>
  <c r="E2651" i="7" l="1"/>
  <c r="E2652" i="7" l="1"/>
  <c r="E2653" i="7" l="1"/>
  <c r="E2654" i="7" l="1"/>
  <c r="E2655" i="7" l="1"/>
  <c r="CJ98" i="3" l="1"/>
  <c r="CY98" i="3"/>
  <c r="EC98" i="3"/>
  <c r="DN98" i="3"/>
  <c r="BU98" i="3"/>
  <c r="AB98" i="3"/>
  <c r="AQ98" i="3"/>
  <c r="BF98" i="3"/>
  <c r="M98" i="3"/>
  <c r="E2656" i="7"/>
  <c r="E2657" i="7" l="1"/>
  <c r="E2658" i="7" l="1"/>
  <c r="E2659" i="7" l="1"/>
  <c r="E2660" i="7" l="1"/>
  <c r="E2661" i="7" l="1"/>
  <c r="E2662" i="7" l="1"/>
  <c r="E2663" i="7" l="1"/>
  <c r="E2664" i="7" l="1"/>
  <c r="E2665" i="7" l="1"/>
  <c r="E2666" i="7" l="1"/>
  <c r="E2667" i="7" l="1"/>
  <c r="E2668" i="7" l="1"/>
  <c r="E2669" i="7" l="1"/>
  <c r="E2670" i="7" l="1"/>
  <c r="E2671" i="7" l="1"/>
  <c r="E2672" i="7" l="1"/>
  <c r="E2673" i="7" l="1"/>
  <c r="E2674" i="7" l="1"/>
  <c r="E2675" i="7" l="1"/>
  <c r="E2676" i="7" l="1"/>
  <c r="E2677" i="7" l="1"/>
  <c r="E2678" i="7" l="1"/>
  <c r="E2679" i="7" l="1"/>
  <c r="E2680" i="7" l="1"/>
  <c r="E2681" i="7" l="1"/>
  <c r="E2682" i="7" l="1"/>
  <c r="E2683" i="7" l="1"/>
  <c r="E2684" i="7" l="1"/>
  <c r="E2685" i="7" l="1"/>
  <c r="E2686" i="7" l="1"/>
  <c r="EC99" i="3" l="1"/>
  <c r="M99" i="3"/>
  <c r="AQ99" i="3"/>
  <c r="CJ99" i="3"/>
  <c r="BU99" i="3"/>
  <c r="DN99" i="3"/>
  <c r="CY99" i="3"/>
  <c r="BF99" i="3"/>
  <c r="AB99" i="3"/>
  <c r="E2687" i="7"/>
  <c r="E2688" i="7" l="1"/>
  <c r="E2689" i="7" l="1"/>
  <c r="E2690" i="7" l="1"/>
  <c r="E2691" i="7" l="1"/>
  <c r="E2692" i="7" l="1"/>
  <c r="E2693" i="7" l="1"/>
  <c r="E2694" i="7" l="1"/>
  <c r="E2695" i="7" l="1"/>
  <c r="E2696" i="7" l="1"/>
  <c r="E2697" i="7" l="1"/>
  <c r="E2698" i="7" l="1"/>
  <c r="E2699" i="7" l="1"/>
  <c r="E2700" i="7" l="1"/>
  <c r="E2701" i="7" l="1"/>
  <c r="E2702" i="7" l="1"/>
  <c r="E2703" i="7" l="1"/>
  <c r="E2704" i="7" l="1"/>
  <c r="E2705" i="7" l="1"/>
  <c r="E2706" i="7" l="1"/>
  <c r="E2707" i="7" l="1"/>
  <c r="E2708" i="7" l="1"/>
  <c r="E2709" i="7" l="1"/>
  <c r="E2710" i="7" l="1"/>
  <c r="E2711" i="7" l="1"/>
  <c r="E2712" i="7" l="1"/>
  <c r="E2713" i="7" l="1"/>
  <c r="E2714" i="7" l="1"/>
  <c r="E2715" i="7" l="1"/>
  <c r="E2716" i="7" l="1"/>
  <c r="EC100" i="3" l="1"/>
  <c r="DN100" i="3"/>
  <c r="M100" i="3"/>
  <c r="CY100" i="3"/>
  <c r="BF100" i="3"/>
  <c r="CJ100" i="3"/>
  <c r="BU100" i="3"/>
  <c r="AQ100" i="3"/>
  <c r="AB100" i="3"/>
  <c r="E2717" i="7"/>
  <c r="E2718" i="7" l="1"/>
  <c r="E2719" i="7" l="1"/>
  <c r="E2720" i="7" l="1"/>
  <c r="E2721" i="7" l="1"/>
  <c r="E2722" i="7" l="1"/>
  <c r="E2723" i="7" l="1"/>
  <c r="E2724" i="7" l="1"/>
  <c r="E2725" i="7" l="1"/>
  <c r="E2726" i="7" l="1"/>
  <c r="E2727" i="7" l="1"/>
  <c r="E2728" i="7" l="1"/>
  <c r="E2729" i="7" l="1"/>
  <c r="E2730" i="7" l="1"/>
  <c r="E2731" i="7" l="1"/>
  <c r="E2732" i="7" l="1"/>
  <c r="E2733" i="7" l="1"/>
  <c r="E2734" i="7" l="1"/>
  <c r="E2735" i="7" l="1"/>
  <c r="E2736" i="7" l="1"/>
  <c r="E2737" i="7" l="1"/>
  <c r="E2738" i="7" l="1"/>
  <c r="E2739" i="7" l="1"/>
  <c r="E2740" i="7" l="1"/>
  <c r="E2741" i="7" l="1"/>
  <c r="E2742" i="7" l="1"/>
  <c r="E2743" i="7" l="1"/>
  <c r="E2744" i="7" l="1"/>
  <c r="E2745" i="7" l="1"/>
  <c r="E2746" i="7" l="1"/>
  <c r="E2747" i="7" l="1"/>
  <c r="AQ101" i="3" l="1"/>
  <c r="M101" i="3"/>
  <c r="EC101" i="3"/>
  <c r="CJ101" i="3"/>
  <c r="BU101" i="3"/>
  <c r="AB101" i="3"/>
  <c r="DN101" i="3"/>
  <c r="BF101" i="3"/>
  <c r="CY101" i="3"/>
  <c r="E2748" i="7"/>
  <c r="E2749" i="7" l="1"/>
  <c r="E2750" i="7" l="1"/>
  <c r="E2751" i="7" l="1"/>
  <c r="E2752" i="7" l="1"/>
  <c r="E2753" i="7" l="1"/>
  <c r="E2754" i="7" l="1"/>
  <c r="E2755" i="7" l="1"/>
  <c r="E2756" i="7" l="1"/>
  <c r="E2757" i="7" l="1"/>
  <c r="E2758" i="7" l="1"/>
  <c r="E2759" i="7" l="1"/>
  <c r="E2760" i="7" l="1"/>
  <c r="E2761" i="7" l="1"/>
  <c r="E2762" i="7" l="1"/>
  <c r="E2763" i="7" l="1"/>
  <c r="E2764" i="7" l="1"/>
  <c r="E2765" i="7" l="1"/>
  <c r="E2766" i="7" l="1"/>
  <c r="E2767" i="7" l="1"/>
  <c r="E2768" i="7" l="1"/>
  <c r="E2769" i="7" l="1"/>
  <c r="E2770" i="7" l="1"/>
  <c r="E2771" i="7" l="1"/>
  <c r="E2772" i="7" l="1"/>
  <c r="E2773" i="7" l="1"/>
  <c r="E2774" i="7" l="1"/>
  <c r="E2775" i="7" l="1"/>
  <c r="E2776" i="7" l="1"/>
  <c r="E2777" i="7" l="1"/>
  <c r="E2778" i="7" l="1"/>
  <c r="CY102" i="3" l="1"/>
  <c r="CJ102" i="3"/>
  <c r="EC102" i="3"/>
  <c r="BU102" i="3"/>
  <c r="AB102" i="3"/>
  <c r="DN102" i="3"/>
  <c r="AQ102" i="3"/>
  <c r="BF102" i="3"/>
  <c r="M102" i="3"/>
  <c r="E2779" i="7"/>
  <c r="E2780" i="7" l="1"/>
  <c r="E2781" i="7" l="1"/>
  <c r="E2782" i="7" l="1"/>
  <c r="E2783" i="7" l="1"/>
  <c r="E2784" i="7" l="1"/>
  <c r="E2785" i="7" l="1"/>
  <c r="E2786" i="7" l="1"/>
  <c r="E2787" i="7" l="1"/>
  <c r="E2788" i="7" l="1"/>
  <c r="E2789" i="7" l="1"/>
  <c r="E2790" i="7" l="1"/>
  <c r="E2791" i="7" l="1"/>
  <c r="E2792" i="7" l="1"/>
  <c r="E2793" i="7" l="1"/>
  <c r="E2794" i="7" l="1"/>
  <c r="E2795" i="7" l="1"/>
  <c r="E2796" i="7" l="1"/>
  <c r="E2797" i="7" l="1"/>
  <c r="E2798" i="7" l="1"/>
  <c r="E2799" i="7" l="1"/>
  <c r="E2800" i="7" l="1"/>
  <c r="E2801" i="7" l="1"/>
  <c r="E2802" i="7" l="1"/>
  <c r="E2803" i="7" l="1"/>
  <c r="E2804" i="7" l="1"/>
  <c r="E2805" i="7" l="1"/>
  <c r="E2806" i="7" l="1"/>
  <c r="CY103" i="3" l="1"/>
  <c r="BF103" i="3"/>
  <c r="AB103" i="3"/>
  <c r="DN103" i="3"/>
  <c r="AQ103" i="3"/>
  <c r="EC103" i="3"/>
  <c r="CJ103" i="3"/>
  <c r="BU103" i="3"/>
  <c r="M103" i="3"/>
  <c r="E2807" i="7"/>
  <c r="E2808" i="7" l="1"/>
  <c r="E2809" i="7" l="1"/>
  <c r="E2810" i="7" l="1"/>
  <c r="E2811" i="7" l="1"/>
  <c r="E2812" i="7" l="1"/>
  <c r="E2813" i="7" l="1"/>
  <c r="E2814" i="7" l="1"/>
  <c r="E2815" i="7" l="1"/>
  <c r="E2816" i="7" l="1"/>
  <c r="E2817" i="7" l="1"/>
  <c r="E2818" i="7" l="1"/>
  <c r="E2819" i="7" l="1"/>
  <c r="E2820" i="7" l="1"/>
  <c r="E2821" i="7" l="1"/>
  <c r="E2822" i="7" l="1"/>
  <c r="E2823" i="7" l="1"/>
  <c r="E2824" i="7" l="1"/>
  <c r="E2825" i="7" l="1"/>
  <c r="E2826" i="7" l="1"/>
  <c r="E2827" i="7" l="1"/>
  <c r="E2828" i="7" l="1"/>
  <c r="E2829" i="7" l="1"/>
  <c r="E2830" i="7" l="1"/>
  <c r="E2831" i="7" l="1"/>
  <c r="E2832" i="7" l="1"/>
  <c r="E2833" i="7" l="1"/>
  <c r="E2834" i="7" l="1"/>
  <c r="E2835" i="7" l="1"/>
  <c r="E2836" i="7" l="1"/>
  <c r="E2837" i="7" l="1"/>
  <c r="EC104" i="3" l="1"/>
  <c r="DN104" i="3"/>
  <c r="BU104" i="3"/>
  <c r="BF104" i="3"/>
  <c r="CY104" i="3"/>
  <c r="CJ104" i="3"/>
  <c r="M104" i="3"/>
  <c r="AQ104" i="3"/>
  <c r="AB104" i="3"/>
  <c r="E2838" i="7"/>
  <c r="E2839" i="7" l="1"/>
  <c r="E2840" i="7" l="1"/>
  <c r="E2841" i="7" l="1"/>
  <c r="E2842" i="7" l="1"/>
  <c r="E2843" i="7" l="1"/>
  <c r="E2844" i="7" l="1"/>
  <c r="E2845" i="7" l="1"/>
  <c r="E2846" i="7" l="1"/>
  <c r="E2847" i="7" l="1"/>
  <c r="E2848" i="7" l="1"/>
  <c r="E2849" i="7" l="1"/>
  <c r="E2850" i="7" l="1"/>
  <c r="E2851" i="7" l="1"/>
  <c r="E2852" i="7" l="1"/>
  <c r="E2853" i="7" l="1"/>
  <c r="E2854" i="7" l="1"/>
  <c r="E2855" i="7" l="1"/>
  <c r="E2856" i="7" l="1"/>
  <c r="E2857" i="7" l="1"/>
  <c r="E2858" i="7" l="1"/>
  <c r="E2859" i="7" l="1"/>
  <c r="E2860" i="7" l="1"/>
  <c r="E2861" i="7" l="1"/>
  <c r="E2862" i="7" l="1"/>
  <c r="E2863" i="7" l="1"/>
  <c r="E2864" i="7" l="1"/>
  <c r="E2865" i="7" l="1"/>
  <c r="E2866" i="7" l="1"/>
  <c r="E2867" i="7" l="1"/>
  <c r="AQ105" i="3" l="1"/>
  <c r="EC105" i="3"/>
  <c r="CJ105" i="3"/>
  <c r="BU105" i="3"/>
  <c r="AB105" i="3"/>
  <c r="DN105" i="3"/>
  <c r="BF105" i="3"/>
  <c r="CY105" i="3"/>
  <c r="M105" i="3"/>
  <c r="E2868" i="7"/>
  <c r="E2869" i="7" l="1"/>
  <c r="E2870" i="7" l="1"/>
  <c r="E2871" i="7" l="1"/>
  <c r="E2872" i="7" l="1"/>
  <c r="E2873" i="7" l="1"/>
  <c r="E2874" i="7" l="1"/>
  <c r="E2875" i="7" l="1"/>
  <c r="E2876" i="7" l="1"/>
  <c r="E2877" i="7" l="1"/>
  <c r="E2878" i="7" l="1"/>
  <c r="E2879" i="7" l="1"/>
  <c r="E2880" i="7" l="1"/>
  <c r="E2881" i="7" l="1"/>
  <c r="E2882" i="7" l="1"/>
  <c r="E2883" i="7" l="1"/>
  <c r="E2884" i="7" l="1"/>
  <c r="E2885" i="7" l="1"/>
  <c r="E2886" i="7" l="1"/>
  <c r="E2887" i="7" l="1"/>
  <c r="E2888" i="7" l="1"/>
  <c r="E2889" i="7" l="1"/>
  <c r="E2890" i="7" l="1"/>
  <c r="E2891" i="7" l="1"/>
  <c r="E2892" i="7" l="1"/>
  <c r="E2893" i="7" l="1"/>
  <c r="E2894" i="7" l="1"/>
  <c r="E2895" i="7" l="1"/>
  <c r="E2896" i="7" l="1"/>
  <c r="E2897" i="7" l="1"/>
  <c r="E2898" i="7" l="1"/>
  <c r="M106" i="3" l="1"/>
  <c r="CY106" i="3"/>
  <c r="BU106" i="3"/>
  <c r="EC106" i="3"/>
  <c r="CJ106" i="3"/>
  <c r="AB106" i="3"/>
  <c r="DN106" i="3"/>
  <c r="AQ106" i="3"/>
  <c r="BF106" i="3"/>
  <c r="E2899" i="7"/>
  <c r="E2900" i="7" l="1"/>
  <c r="E2901" i="7" l="1"/>
  <c r="E2902" i="7" l="1"/>
  <c r="E2903" i="7" l="1"/>
  <c r="E2904" i="7" l="1"/>
  <c r="E2905" i="7" l="1"/>
  <c r="E2906" i="7" l="1"/>
  <c r="E2907" i="7" l="1"/>
  <c r="E2908" i="7" l="1"/>
  <c r="E2909" i="7" l="1"/>
  <c r="E2910" i="7" l="1"/>
  <c r="E2911" i="7" l="1"/>
  <c r="E2912" i="7" l="1"/>
  <c r="E2913" i="7" l="1"/>
  <c r="E2914" i="7" l="1"/>
  <c r="E2915" i="7" l="1"/>
  <c r="E2916" i="7" l="1"/>
  <c r="E2917" i="7" l="1"/>
  <c r="E2918" i="7" l="1"/>
  <c r="E2919" i="7" l="1"/>
  <c r="E2920" i="7" l="1"/>
  <c r="E2921" i="7" l="1"/>
  <c r="E2922" i="7" l="1"/>
  <c r="E2923" i="7" l="1"/>
  <c r="E2924" i="7" l="1"/>
  <c r="E2925" i="7" l="1"/>
  <c r="E2926" i="7" l="1"/>
  <c r="E2927" i="7" l="1"/>
  <c r="E2928" i="7" l="1"/>
  <c r="DN107" i="3" l="1"/>
  <c r="AQ107" i="3"/>
  <c r="BU107" i="3"/>
  <c r="EC107" i="3"/>
  <c r="CY107" i="3"/>
  <c r="CJ107" i="3"/>
  <c r="BF107" i="3"/>
  <c r="AB107" i="3"/>
  <c r="M107" i="3"/>
  <c r="E2929" i="7"/>
  <c r="E2930" i="7" l="1"/>
  <c r="E2931" i="7" l="1"/>
  <c r="E2932" i="7" l="1"/>
  <c r="E2933" i="7" l="1"/>
  <c r="E2934" i="7" l="1"/>
  <c r="E2935" i="7" l="1"/>
  <c r="E2936" i="7" l="1"/>
  <c r="E2937" i="7" l="1"/>
  <c r="E2938" i="7" l="1"/>
  <c r="E2939" i="7" l="1"/>
  <c r="E2940" i="7" l="1"/>
  <c r="E2941" i="7" l="1"/>
  <c r="E2942" i="7" l="1"/>
  <c r="E2943" i="7" l="1"/>
  <c r="E2944" i="7" l="1"/>
  <c r="E2945" i="7" l="1"/>
  <c r="E2946" i="7" l="1"/>
  <c r="E2947" i="7" l="1"/>
  <c r="E2948" i="7" l="1"/>
  <c r="E2949" i="7" l="1"/>
  <c r="E2950" i="7" l="1"/>
  <c r="E2951" i="7" l="1"/>
  <c r="E2952" i="7" l="1"/>
  <c r="E2953" i="7" l="1"/>
  <c r="E2954" i="7" l="1"/>
  <c r="E2955" i="7" l="1"/>
  <c r="E2956" i="7" l="1"/>
  <c r="E2957" i="7" l="1"/>
  <c r="E2958" i="7" l="1"/>
  <c r="E2959" i="7" l="1"/>
  <c r="EC108" i="3" l="1"/>
  <c r="DN108" i="3"/>
  <c r="BU108" i="3"/>
  <c r="CY108" i="3"/>
  <c r="BF108" i="3"/>
  <c r="M108" i="3"/>
  <c r="CJ108" i="3"/>
  <c r="AQ108" i="3"/>
  <c r="AB108" i="3"/>
  <c r="E2960" i="7"/>
  <c r="E2961" i="7" l="1"/>
  <c r="E2962" i="7" l="1"/>
  <c r="E2963" i="7" l="1"/>
  <c r="E2964" i="7" l="1"/>
  <c r="E2965" i="7" l="1"/>
  <c r="E2966" i="7" l="1"/>
  <c r="E2967" i="7" l="1"/>
  <c r="E2968" i="7" l="1"/>
  <c r="E2969" i="7" l="1"/>
  <c r="E2970" i="7" l="1"/>
  <c r="E2971" i="7" l="1"/>
  <c r="E2972" i="7" l="1"/>
  <c r="E2973" i="7" l="1"/>
  <c r="E2974" i="7" l="1"/>
  <c r="E2975" i="7" l="1"/>
  <c r="E2976" i="7" l="1"/>
  <c r="E2977" i="7" l="1"/>
  <c r="E2978" i="7" l="1"/>
  <c r="E2979" i="7" l="1"/>
  <c r="E2980" i="7" l="1"/>
  <c r="E2981" i="7" l="1"/>
  <c r="E2982" i="7" l="1"/>
  <c r="E2983" i="7" l="1"/>
  <c r="E2984" i="7" l="1"/>
  <c r="E2985" i="7" l="1"/>
  <c r="E2986" i="7" l="1"/>
  <c r="E2987" i="7" l="1"/>
  <c r="E2988" i="7" l="1"/>
  <c r="E2989" i="7" l="1"/>
  <c r="E2990" i="7" l="1"/>
  <c r="AQ109" i="3" l="1"/>
  <c r="EC109" i="3"/>
  <c r="CJ109" i="3"/>
  <c r="BU109" i="3"/>
  <c r="AB109" i="3"/>
  <c r="DN109" i="3"/>
  <c r="BF109" i="3"/>
  <c r="M109" i="3"/>
  <c r="CY109" i="3"/>
  <c r="E2991" i="7"/>
  <c r="E2992" i="7" l="1"/>
  <c r="E2993" i="7" l="1"/>
  <c r="E2994" i="7" l="1"/>
  <c r="E2995" i="7" l="1"/>
  <c r="E2996" i="7" l="1"/>
  <c r="E2997" i="7" l="1"/>
  <c r="E2998" i="7" l="1"/>
  <c r="E2999" i="7" l="1"/>
  <c r="E3000" i="7" l="1"/>
  <c r="E3001" i="7" l="1"/>
  <c r="E3002" i="7" l="1"/>
  <c r="E3003" i="7" l="1"/>
  <c r="E3004" i="7" l="1"/>
  <c r="E3005" i="7" l="1"/>
  <c r="E3006" i="7" l="1"/>
  <c r="E3007" i="7" l="1"/>
  <c r="E3008" i="7" l="1"/>
  <c r="E3009" i="7" l="1"/>
  <c r="E3010" i="7" l="1"/>
  <c r="E3011" i="7" l="1"/>
  <c r="E3012" i="7" l="1"/>
  <c r="E3013" i="7" l="1"/>
  <c r="E3014" i="7" l="1"/>
  <c r="E3015" i="7" l="1"/>
  <c r="E3016" i="7" l="1"/>
  <c r="E3017" i="7" l="1"/>
  <c r="E3018" i="7" l="1"/>
  <c r="E3019" i="7" l="1"/>
  <c r="E3020" i="7" l="1"/>
  <c r="CY110" i="3" l="1"/>
  <c r="DN110" i="3"/>
  <c r="EC110" i="3"/>
  <c r="CJ110" i="3"/>
  <c r="BU110" i="3"/>
  <c r="AB110" i="3"/>
  <c r="M110" i="3"/>
  <c r="AQ110" i="3"/>
  <c r="BF110" i="3"/>
  <c r="E3021" i="7"/>
  <c r="E3022" i="7" l="1"/>
  <c r="E3023" i="7" l="1"/>
  <c r="E3024" i="7" l="1"/>
  <c r="E3025" i="7" l="1"/>
  <c r="E3026" i="7" l="1"/>
  <c r="E3027" i="7" l="1"/>
  <c r="E3028" i="7" l="1"/>
  <c r="E3029" i="7" l="1"/>
  <c r="E3030" i="7" l="1"/>
  <c r="E3031" i="7" l="1"/>
  <c r="E3032" i="7" l="1"/>
  <c r="E3033" i="7" l="1"/>
  <c r="E3034" i="7" l="1"/>
  <c r="E3035" i="7" l="1"/>
  <c r="E3036" i="7" l="1"/>
  <c r="E3037" i="7" l="1"/>
  <c r="E3038" i="7" l="1"/>
  <c r="E3039" i="7" l="1"/>
  <c r="E3040" i="7" l="1"/>
  <c r="E3041" i="7" l="1"/>
  <c r="E3042" i="7" l="1"/>
  <c r="E3043" i="7" l="1"/>
  <c r="E3044" i="7" l="1"/>
  <c r="E3045" i="7" l="1"/>
  <c r="E3046" i="7" l="1"/>
  <c r="E3047" i="7" l="1"/>
  <c r="E3048" i="7" l="1"/>
  <c r="E3049" i="7" l="1"/>
  <c r="E3050" i="7" l="1"/>
  <c r="E3051" i="7" l="1"/>
  <c r="DN111" i="3" l="1"/>
  <c r="M111" i="3"/>
  <c r="AQ111" i="3"/>
  <c r="CJ111" i="3"/>
  <c r="BU111" i="3"/>
  <c r="EC111" i="3"/>
  <c r="CY111" i="3"/>
  <c r="BF111" i="3"/>
  <c r="AB111" i="3"/>
  <c r="E3052" i="7"/>
  <c r="E3053" i="7" l="1"/>
  <c r="E3054" i="7" l="1"/>
  <c r="E3055" i="7" l="1"/>
  <c r="E3056" i="7" l="1"/>
  <c r="E3057" i="7" l="1"/>
  <c r="E3058" i="7" l="1"/>
  <c r="E3059" i="7" l="1"/>
  <c r="E3060" i="7" l="1"/>
  <c r="E3061" i="7" l="1"/>
  <c r="E3062" i="7" l="1"/>
  <c r="E3063" i="7" l="1"/>
  <c r="E3064" i="7" l="1"/>
  <c r="E3065" i="7" l="1"/>
  <c r="E3066" i="7" l="1"/>
  <c r="E3067" i="7" l="1"/>
  <c r="E3068" i="7" l="1"/>
  <c r="E3069" i="7" l="1"/>
  <c r="E3070" i="7" l="1"/>
  <c r="E3071" i="7" l="1"/>
  <c r="E3072" i="7" l="1"/>
  <c r="E3073" i="7" l="1"/>
  <c r="E3074" i="7" l="1"/>
  <c r="E3075" i="7" l="1"/>
  <c r="E3076" i="7" l="1"/>
  <c r="E3077" i="7" l="1"/>
  <c r="E3078" i="7" l="1"/>
  <c r="E3079" i="7" l="1"/>
  <c r="E3080" i="7" l="1"/>
  <c r="E3081" i="7" l="1"/>
  <c r="EC112" i="3" l="1"/>
  <c r="DN112" i="3"/>
  <c r="BU112" i="3"/>
  <c r="CY112" i="3"/>
  <c r="BF112" i="3"/>
  <c r="CJ112" i="3"/>
  <c r="AQ112" i="3"/>
  <c r="AB112" i="3"/>
  <c r="M112" i="3"/>
  <c r="E3082" i="7"/>
  <c r="E3083" i="7" l="1"/>
  <c r="E3084" i="7" l="1"/>
  <c r="E3085" i="7" l="1"/>
  <c r="E3086" i="7" l="1"/>
  <c r="E3087" i="7" l="1"/>
  <c r="E3088" i="7" l="1"/>
  <c r="E3089" i="7" l="1"/>
  <c r="E3090" i="7" l="1"/>
  <c r="E3091" i="7" l="1"/>
  <c r="E3092" i="7" l="1"/>
  <c r="E3093" i="7" l="1"/>
  <c r="E3094" i="7" l="1"/>
  <c r="E3095" i="7" l="1"/>
  <c r="E3096" i="7" l="1"/>
  <c r="E3097" i="7" l="1"/>
  <c r="E3098" i="7" l="1"/>
  <c r="E3099" i="7" l="1"/>
  <c r="E3100" i="7" l="1"/>
  <c r="E3101" i="7" l="1"/>
  <c r="E3102" i="7" l="1"/>
  <c r="E3103" i="7" l="1"/>
  <c r="E3104" i="7" l="1"/>
  <c r="E3105" i="7" l="1"/>
  <c r="E3106" i="7" l="1"/>
  <c r="E3107" i="7" l="1"/>
  <c r="E3108" i="7" l="1"/>
  <c r="E3109" i="7" l="1"/>
  <c r="E3110" i="7" l="1"/>
  <c r="E3111" i="7" l="1"/>
  <c r="E3112" i="7" l="1"/>
  <c r="AQ113" i="3" l="1"/>
  <c r="M113" i="3"/>
  <c r="EC113" i="3"/>
  <c r="CJ113" i="3"/>
  <c r="BU113" i="3"/>
  <c r="AB113" i="3"/>
  <c r="BF113" i="3"/>
  <c r="DN113" i="3"/>
  <c r="CY113" i="3"/>
  <c r="E3113" i="7"/>
  <c r="E3114" i="7" l="1"/>
  <c r="E3115" i="7" l="1"/>
  <c r="E3116" i="7" l="1"/>
  <c r="E3117" i="7" l="1"/>
  <c r="E3118" i="7" l="1"/>
  <c r="E3119" i="7" l="1"/>
  <c r="E3120" i="7" l="1"/>
  <c r="E3121" i="7" l="1"/>
  <c r="E3122" i="7" l="1"/>
  <c r="E3123" i="7" l="1"/>
  <c r="E3124" i="7" l="1"/>
  <c r="E3125" i="7" l="1"/>
  <c r="E3126" i="7" l="1"/>
  <c r="E3127" i="7" l="1"/>
  <c r="E3128" i="7" l="1"/>
  <c r="E3129" i="7" l="1"/>
  <c r="E3130" i="7" l="1"/>
  <c r="E3131" i="7" l="1"/>
  <c r="E3132" i="7" l="1"/>
  <c r="E3133" i="7" l="1"/>
  <c r="E3134" i="7" l="1"/>
  <c r="E3135" i="7" l="1"/>
  <c r="E3136" i="7" l="1"/>
  <c r="E3137" i="7" l="1"/>
  <c r="E3138" i="7" l="1"/>
  <c r="E3139" i="7" l="1"/>
  <c r="E3140" i="7" l="1"/>
  <c r="E3141" i="7" l="1"/>
  <c r="E3142" i="7" l="1"/>
  <c r="E3143" i="7" l="1"/>
  <c r="CY114" i="3" l="1"/>
  <c r="EC114" i="3"/>
  <c r="DN114" i="3"/>
  <c r="CJ114" i="3"/>
  <c r="BU114" i="3"/>
  <c r="AB114" i="3"/>
  <c r="M114" i="3"/>
  <c r="AQ114" i="3"/>
  <c r="BF114" i="3"/>
  <c r="E3144" i="7"/>
  <c r="E3145" i="7" l="1"/>
  <c r="E3146" i="7" l="1"/>
  <c r="E3147" i="7" l="1"/>
  <c r="E3148" i="7" l="1"/>
  <c r="E3149" i="7" l="1"/>
  <c r="E3150" i="7" l="1"/>
  <c r="E3151" i="7" l="1"/>
  <c r="E3152" i="7" l="1"/>
  <c r="E3153" i="7" l="1"/>
  <c r="E3154" i="7" l="1"/>
  <c r="E3155" i="7" l="1"/>
  <c r="E3156" i="7" l="1"/>
  <c r="E3157" i="7" l="1"/>
  <c r="E3158" i="7" l="1"/>
  <c r="E3159" i="7" l="1"/>
  <c r="E3160" i="7" l="1"/>
  <c r="E3161" i="7" l="1"/>
  <c r="E3162" i="7" l="1"/>
  <c r="E3163" i="7" l="1"/>
  <c r="E3164" i="7" l="1"/>
  <c r="E3165" i="7" l="1"/>
  <c r="E3166" i="7" l="1"/>
  <c r="E3167" i="7" l="1"/>
  <c r="E3168" i="7" l="1"/>
  <c r="E3169" i="7" l="1"/>
  <c r="E3170" i="7" l="1"/>
  <c r="E3171" i="7" l="1"/>
  <c r="EC115" i="3" l="1"/>
  <c r="CY115" i="3"/>
  <c r="AQ115" i="3"/>
  <c r="BU115" i="3"/>
  <c r="M115" i="3"/>
  <c r="DN115" i="3"/>
  <c r="CJ115" i="3"/>
  <c r="BF115" i="3"/>
  <c r="AB115" i="3"/>
  <c r="E3172" i="7"/>
  <c r="E3173" i="7" l="1"/>
  <c r="E3174" i="7" l="1"/>
  <c r="E3175" i="7" l="1"/>
  <c r="E3176" i="7" l="1"/>
  <c r="E3177" i="7" l="1"/>
  <c r="E3178" i="7" l="1"/>
  <c r="E3179" i="7" l="1"/>
  <c r="E3180" i="7" l="1"/>
  <c r="E3181" i="7" l="1"/>
  <c r="E3182" i="7" l="1"/>
  <c r="E3183" i="7" l="1"/>
  <c r="E3184" i="7" l="1"/>
  <c r="E3185" i="7" l="1"/>
  <c r="E3186" i="7" l="1"/>
  <c r="E3187" i="7" l="1"/>
  <c r="E3188" i="7" l="1"/>
  <c r="E3189" i="7" l="1"/>
  <c r="E3190" i="7" l="1"/>
  <c r="E3191" i="7" l="1"/>
  <c r="E3192" i="7" l="1"/>
  <c r="E3193" i="7" l="1"/>
  <c r="E3194" i="7" l="1"/>
  <c r="E3195" i="7" l="1"/>
  <c r="E3196" i="7" l="1"/>
  <c r="E3197" i="7" l="1"/>
  <c r="E3198" i="7" l="1"/>
  <c r="E3199" i="7" l="1"/>
  <c r="E3200" i="7" l="1"/>
  <c r="E3201" i="7" l="1"/>
  <c r="E3202" i="7" l="1"/>
  <c r="EC116" i="3" l="1"/>
  <c r="DN116" i="3"/>
  <c r="BU116" i="3"/>
  <c r="CY116" i="3"/>
  <c r="BF116" i="3"/>
  <c r="M116" i="3"/>
  <c r="CJ116" i="3"/>
  <c r="AQ116" i="3"/>
  <c r="AB116" i="3"/>
  <c r="E3203" i="7"/>
  <c r="E3204" i="7" l="1"/>
  <c r="E3205" i="7" l="1"/>
  <c r="E3206" i="7" l="1"/>
  <c r="E3207" i="7" l="1"/>
  <c r="E3208" i="7" l="1"/>
  <c r="E3209" i="7" l="1"/>
  <c r="E3210" i="7" l="1"/>
  <c r="E3211" i="7" l="1"/>
  <c r="E3212" i="7" l="1"/>
  <c r="E3213" i="7" l="1"/>
  <c r="E3214" i="7" l="1"/>
  <c r="E3215" i="7" l="1"/>
  <c r="E3216" i="7" l="1"/>
  <c r="E3217" i="7" l="1"/>
  <c r="E3218" i="7" l="1"/>
  <c r="E3219" i="7" l="1"/>
  <c r="E3220" i="7" l="1"/>
  <c r="E3221" i="7" l="1"/>
  <c r="E3222" i="7" l="1"/>
  <c r="E3223" i="7" l="1"/>
  <c r="E3224" i="7" l="1"/>
  <c r="E3225" i="7" l="1"/>
  <c r="E3226" i="7" l="1"/>
  <c r="E3227" i="7" l="1"/>
  <c r="E3228" i="7" l="1"/>
  <c r="E3229" i="7" l="1"/>
  <c r="E3230" i="7" l="1"/>
  <c r="E3231" i="7" l="1"/>
  <c r="E3232" i="7" l="1"/>
  <c r="AQ117" i="3" l="1"/>
  <c r="EC117" i="3"/>
  <c r="CJ117" i="3"/>
  <c r="BU117" i="3"/>
  <c r="AB117" i="3"/>
  <c r="DN117" i="3"/>
  <c r="BF117" i="3"/>
  <c r="CY117" i="3"/>
  <c r="M117" i="3"/>
  <c r="E3233" i="7"/>
  <c r="E3234" i="7" l="1"/>
  <c r="E3235" i="7" l="1"/>
  <c r="E3236" i="7" l="1"/>
  <c r="E3237" i="7" l="1"/>
  <c r="E3238" i="7" l="1"/>
  <c r="E3239" i="7" l="1"/>
  <c r="E3240" i="7" l="1"/>
  <c r="E3241" i="7" l="1"/>
  <c r="E3242" i="7" l="1"/>
  <c r="E3243" i="7" l="1"/>
  <c r="E3244" i="7" l="1"/>
  <c r="E3245" i="7" l="1"/>
  <c r="E3246" i="7" l="1"/>
  <c r="E3247" i="7" l="1"/>
  <c r="E3248" i="7" l="1"/>
  <c r="E3249" i="7" l="1"/>
  <c r="E3250" i="7" l="1"/>
  <c r="E3251" i="7" l="1"/>
  <c r="E3252" i="7" l="1"/>
  <c r="E3253" i="7" l="1"/>
  <c r="E3254" i="7" l="1"/>
  <c r="E3255" i="7" l="1"/>
  <c r="E3256" i="7" l="1"/>
  <c r="E3257" i="7" l="1"/>
  <c r="E3258" i="7" l="1"/>
  <c r="E3259" i="7" l="1"/>
  <c r="E3260" i="7" l="1"/>
  <c r="E3261" i="7" l="1"/>
  <c r="E3262" i="7" l="1"/>
  <c r="E3263" i="7" l="1"/>
  <c r="CY118" i="3" l="1"/>
  <c r="AQ118" i="3"/>
  <c r="EC118" i="3"/>
  <c r="CJ118" i="3"/>
  <c r="BU118" i="3"/>
  <c r="BF118" i="3"/>
  <c r="AB118" i="3"/>
  <c r="M118" i="3"/>
  <c r="DN118" i="3"/>
  <c r="E3264" i="7"/>
  <c r="E3265" i="7" l="1"/>
  <c r="E3266" i="7" l="1"/>
  <c r="E3267" i="7" l="1"/>
  <c r="E3268" i="7" l="1"/>
  <c r="E3269" i="7" l="1"/>
  <c r="E3270" i="7" l="1"/>
  <c r="E3271" i="7" l="1"/>
  <c r="E3272" i="7" l="1"/>
  <c r="E3273" i="7" l="1"/>
  <c r="E3274" i="7" l="1"/>
  <c r="E3275" i="7" l="1"/>
  <c r="E3276" i="7" l="1"/>
  <c r="E3277" i="7" l="1"/>
  <c r="E3278" i="7" l="1"/>
  <c r="E3279" i="7" l="1"/>
  <c r="E3280" i="7" l="1"/>
  <c r="E3281" i="7" l="1"/>
  <c r="E3282" i="7" l="1"/>
  <c r="E3283" i="7" l="1"/>
  <c r="E3284" i="7" l="1"/>
  <c r="E3285" i="7" l="1"/>
  <c r="E3286" i="7" l="1"/>
  <c r="E3287" i="7" l="1"/>
  <c r="E3288" i="7" l="1"/>
  <c r="E3289" i="7" l="1"/>
  <c r="E3290" i="7" l="1"/>
  <c r="E3291" i="7" l="1"/>
  <c r="E3292" i="7" l="1"/>
  <c r="E3293" i="7" l="1"/>
  <c r="DN119" i="3" l="1"/>
  <c r="CY119" i="3"/>
  <c r="M119" i="3"/>
  <c r="BF119" i="3"/>
  <c r="EC119" i="3"/>
  <c r="CJ119" i="3"/>
  <c r="BU119" i="3"/>
  <c r="AQ119" i="3"/>
  <c r="AB119" i="3"/>
  <c r="E3294" i="7"/>
  <c r="E3295" i="7" l="1"/>
  <c r="E3296" i="7" l="1"/>
  <c r="E3297" i="7" l="1"/>
  <c r="E3298" i="7" l="1"/>
  <c r="E3299" i="7" l="1"/>
  <c r="E3300" i="7" l="1"/>
  <c r="E3301" i="7" l="1"/>
  <c r="E3302" i="7" l="1"/>
  <c r="E3303" i="7" l="1"/>
  <c r="E3304" i="7" l="1"/>
  <c r="E3305" i="7" l="1"/>
  <c r="E3306" i="7" l="1"/>
  <c r="E3307" i="7" l="1"/>
  <c r="E3308" i="7" l="1"/>
  <c r="E3309" i="7" l="1"/>
  <c r="E3310" i="7" l="1"/>
  <c r="E3311" i="7" l="1"/>
  <c r="E3312" i="7" l="1"/>
  <c r="E3313" i="7" l="1"/>
  <c r="E3314" i="7" l="1"/>
  <c r="E3315" i="7" l="1"/>
  <c r="E3316" i="7" l="1"/>
  <c r="E3317" i="7" l="1"/>
  <c r="E3318" i="7" l="1"/>
  <c r="E3319" i="7" l="1"/>
  <c r="E3320" i="7" l="1"/>
  <c r="E3321" i="7" l="1"/>
  <c r="E3322" i="7" l="1"/>
  <c r="E3323" i="7" l="1"/>
  <c r="E3324" i="7" l="1"/>
  <c r="EC120" i="3" l="1"/>
  <c r="DN120" i="3"/>
  <c r="BU120" i="3"/>
  <c r="M120" i="3"/>
  <c r="CY120" i="3"/>
  <c r="CJ120" i="3"/>
  <c r="BF120" i="3"/>
  <c r="AQ120" i="3"/>
  <c r="AB120" i="3"/>
  <c r="E3325" i="7"/>
  <c r="E3326" i="7" l="1"/>
  <c r="E3327" i="7" l="1"/>
  <c r="E3328" i="7" l="1"/>
  <c r="E3329" i="7" l="1"/>
  <c r="E3330" i="7" l="1"/>
  <c r="E3331" i="7" l="1"/>
  <c r="E3332" i="7" l="1"/>
  <c r="E3333" i="7" l="1"/>
  <c r="E3334" i="7" l="1"/>
  <c r="E3335" i="7" l="1"/>
  <c r="E3336" i="7" l="1"/>
  <c r="E3337" i="7" l="1"/>
  <c r="E3338" i="7" l="1"/>
  <c r="E3339" i="7" l="1"/>
  <c r="E3340" i="7" l="1"/>
  <c r="E3341" i="7" l="1"/>
  <c r="E3342" i="7" l="1"/>
  <c r="E3343" i="7" l="1"/>
  <c r="E3344" i="7" l="1"/>
  <c r="E3345" i="7" l="1"/>
  <c r="E3346" i="7" l="1"/>
  <c r="E3347" i="7" l="1"/>
  <c r="E3348" i="7" l="1"/>
  <c r="E3349" i="7" l="1"/>
  <c r="E3350" i="7" l="1"/>
  <c r="E3351" i="7" l="1"/>
  <c r="E3352" i="7" l="1"/>
  <c r="E3353" i="7" l="1"/>
  <c r="E3354" i="7" l="1"/>
  <c r="E3355" i="7" l="1"/>
  <c r="AQ121" i="3" l="1"/>
  <c r="EC121" i="3"/>
  <c r="CJ121" i="3"/>
  <c r="BU121" i="3"/>
  <c r="BF121" i="3"/>
  <c r="AB121" i="3"/>
  <c r="DN121" i="3"/>
  <c r="M121" i="3"/>
  <c r="CY121" i="3"/>
  <c r="E3356" i="7"/>
  <c r="E3357" i="7" l="1"/>
  <c r="E3358" i="7" l="1"/>
  <c r="E3359" i="7" l="1"/>
  <c r="E3360" i="7" l="1"/>
  <c r="E3361" i="7" l="1"/>
  <c r="E3362" i="7" l="1"/>
  <c r="E3363" i="7" l="1"/>
  <c r="E3364" i="7" l="1"/>
  <c r="E3365" i="7" l="1"/>
  <c r="E3366" i="7" l="1"/>
  <c r="E3367" i="7" l="1"/>
  <c r="E3368" i="7" l="1"/>
  <c r="E3369" i="7" l="1"/>
  <c r="E3370" i="7" l="1"/>
  <c r="E3371" i="7" l="1"/>
  <c r="E3372" i="7" l="1"/>
  <c r="E3373" i="7" l="1"/>
  <c r="E3374" i="7" l="1"/>
  <c r="E3375" i="7" l="1"/>
  <c r="E3376" i="7" l="1"/>
  <c r="E3377" i="7" l="1"/>
  <c r="E3378" i="7" l="1"/>
  <c r="E3379" i="7" l="1"/>
  <c r="E3380" i="7" l="1"/>
  <c r="E3381" i="7" l="1"/>
  <c r="E3382" i="7" l="1"/>
  <c r="E3383" i="7" l="1"/>
  <c r="E3384" i="7" l="1"/>
  <c r="E3385" i="7" l="1"/>
  <c r="DN122" i="3" l="1"/>
  <c r="AQ122" i="3"/>
  <c r="EC122" i="3"/>
  <c r="CJ122" i="3"/>
  <c r="BU122" i="3"/>
  <c r="BF122" i="3"/>
  <c r="AB122" i="3"/>
  <c r="M122" i="3"/>
  <c r="CY122" i="3"/>
  <c r="E3386" i="7"/>
  <c r="E3387" i="7" l="1"/>
  <c r="E3388" i="7" l="1"/>
  <c r="E3389" i="7" l="1"/>
  <c r="E3390" i="7" l="1"/>
  <c r="E3391" i="7" l="1"/>
  <c r="E3392" i="7" l="1"/>
  <c r="E3393" i="7" l="1"/>
  <c r="E3394" i="7" l="1"/>
  <c r="E3395" i="7" l="1"/>
  <c r="E3396" i="7" l="1"/>
  <c r="E3397" i="7" l="1"/>
  <c r="E3398" i="7" l="1"/>
  <c r="E3399" i="7" l="1"/>
  <c r="E3400" i="7" l="1"/>
  <c r="E3401" i="7" l="1"/>
  <c r="E3402" i="7" l="1"/>
  <c r="E3403" i="7" l="1"/>
  <c r="E3404" i="7" l="1"/>
  <c r="E3405" i="7" l="1"/>
  <c r="E3406" i="7" l="1"/>
  <c r="E3407" i="7" l="1"/>
  <c r="E3408" i="7" l="1"/>
  <c r="E3409" i="7" l="1"/>
  <c r="E3410" i="7" l="1"/>
  <c r="E3411" i="7" l="1"/>
  <c r="E3412" i="7" l="1"/>
  <c r="E3413" i="7" l="1"/>
  <c r="E3414" i="7" l="1"/>
  <c r="E3415" i="7" l="1"/>
  <c r="E3416" i="7" l="1"/>
  <c r="DN123" i="3" l="1"/>
  <c r="CY123" i="3"/>
  <c r="BF123" i="3"/>
  <c r="EC123" i="3"/>
  <c r="CJ123" i="3"/>
  <c r="BU123" i="3"/>
  <c r="AQ123" i="3"/>
  <c r="AB123" i="3"/>
  <c r="M123" i="3"/>
  <c r="E3417" i="7"/>
  <c r="E3418" i="7" l="1"/>
  <c r="E3419" i="7" l="1"/>
  <c r="E3420" i="7" l="1"/>
  <c r="E3421" i="7" l="1"/>
  <c r="E3422" i="7" l="1"/>
  <c r="E3423" i="7" l="1"/>
  <c r="E3424" i="7" l="1"/>
  <c r="E3425" i="7" l="1"/>
  <c r="E3426" i="7" l="1"/>
  <c r="E3427" i="7" l="1"/>
  <c r="E3428" i="7" l="1"/>
  <c r="E3429" i="7" l="1"/>
  <c r="E3430" i="7" l="1"/>
  <c r="E3431" i="7" l="1"/>
  <c r="E3432" i="7" l="1"/>
  <c r="E3433" i="7" l="1"/>
  <c r="E3434" i="7" l="1"/>
  <c r="E3435" i="7" l="1"/>
  <c r="E3436" i="7" l="1"/>
  <c r="E3437" i="7" l="1"/>
  <c r="E3438" i="7" l="1"/>
  <c r="E3439" i="7" l="1"/>
  <c r="E3440" i="7" l="1"/>
  <c r="E3441" i="7" l="1"/>
  <c r="E3442" i="7" l="1"/>
  <c r="E3443" i="7" l="1"/>
  <c r="E3444" i="7" l="1"/>
  <c r="E3445" i="7" l="1"/>
  <c r="E3446" i="7" l="1"/>
  <c r="EC124" i="3" l="1"/>
  <c r="DN124" i="3"/>
  <c r="BU124" i="3"/>
  <c r="BF124" i="3"/>
  <c r="AQ124" i="3"/>
  <c r="CY124" i="3"/>
  <c r="CJ124" i="3"/>
  <c r="AB124" i="3"/>
  <c r="M124" i="3"/>
  <c r="E3447" i="7"/>
  <c r="E3448" i="7" l="1"/>
  <c r="E3449" i="7" l="1"/>
  <c r="E3450" i="7" l="1"/>
  <c r="E3451" i="7" l="1"/>
  <c r="E3452" i="7" l="1"/>
  <c r="E3453" i="7" l="1"/>
  <c r="E3454" i="7" l="1"/>
  <c r="E3455" i="7" l="1"/>
  <c r="E3456" i="7" l="1"/>
  <c r="E3457" i="7" l="1"/>
  <c r="E3458" i="7" l="1"/>
  <c r="E3459" i="7" l="1"/>
  <c r="E3460" i="7" l="1"/>
  <c r="E3461" i="7" l="1"/>
  <c r="E3462" i="7" l="1"/>
  <c r="E3463" i="7" l="1"/>
  <c r="E3464" i="7" l="1"/>
  <c r="E3465" i="7" l="1"/>
  <c r="E3466" i="7" l="1"/>
  <c r="E3467" i="7" l="1"/>
  <c r="E3468" i="7" l="1"/>
  <c r="E3469" i="7" l="1"/>
  <c r="E3470" i="7" l="1"/>
  <c r="E3471" i="7" l="1"/>
  <c r="E3472" i="7" l="1"/>
  <c r="E3473" i="7" l="1"/>
  <c r="E3474" i="7" l="1"/>
  <c r="E3475" i="7" l="1"/>
  <c r="E3476" i="7" l="1"/>
  <c r="E3477" i="7" l="1"/>
  <c r="AQ125" i="3" l="1"/>
  <c r="EC125" i="3"/>
  <c r="CJ125" i="3"/>
  <c r="BU125" i="3"/>
  <c r="BF125" i="3"/>
  <c r="AB125" i="3"/>
  <c r="DN125" i="3"/>
  <c r="M125" i="3"/>
  <c r="CY125" i="3"/>
  <c r="E3478" i="7"/>
  <c r="E3479" i="7" l="1"/>
  <c r="E3480" i="7" l="1"/>
  <c r="E3481" i="7" l="1"/>
  <c r="E3482" i="7" l="1"/>
  <c r="E3483" i="7" l="1"/>
  <c r="E3484" i="7" l="1"/>
  <c r="E3485" i="7" l="1"/>
  <c r="E3486" i="7" l="1"/>
  <c r="E3487" i="7" l="1"/>
  <c r="E3488" i="7" l="1"/>
  <c r="E3489" i="7" l="1"/>
  <c r="E3490" i="7" l="1"/>
  <c r="E3491" i="7" l="1"/>
  <c r="E3492" i="7" l="1"/>
  <c r="E3493" i="7" l="1"/>
  <c r="E3494" i="7" l="1"/>
  <c r="E3495" i="7" l="1"/>
  <c r="E3496" i="7" l="1"/>
  <c r="E3497" i="7" l="1"/>
  <c r="E3498" i="7" l="1"/>
  <c r="E3499" i="7" l="1"/>
  <c r="E3500" i="7" l="1"/>
  <c r="E3501" i="7" l="1"/>
  <c r="E3502" i="7" l="1"/>
  <c r="E3503" i="7" l="1"/>
  <c r="E3504" i="7" l="1"/>
  <c r="E3505" i="7" l="1"/>
  <c r="E3506" i="7" l="1"/>
  <c r="E3507" i="7" l="1"/>
  <c r="E3508" i="7" l="1"/>
  <c r="CY126" i="3" l="1"/>
  <c r="M126" i="3"/>
  <c r="BU126" i="3"/>
  <c r="DN126" i="3"/>
  <c r="BF126" i="3"/>
  <c r="EC126" i="3"/>
  <c r="CJ126" i="3"/>
  <c r="AQ126" i="3"/>
  <c r="AB126" i="3"/>
  <c r="E3509" i="7"/>
  <c r="E3510" i="7" l="1"/>
  <c r="E3511" i="7" l="1"/>
  <c r="E3512" i="7" l="1"/>
  <c r="E3513" i="7" l="1"/>
  <c r="E3514" i="7" l="1"/>
  <c r="E3515" i="7" l="1"/>
  <c r="E3516" i="7" l="1"/>
  <c r="E3517" i="7" l="1"/>
  <c r="E3518" i="7" l="1"/>
  <c r="E3519" i="7" l="1"/>
  <c r="E3520" i="7" l="1"/>
  <c r="E3521" i="7" l="1"/>
  <c r="E3522" i="7" l="1"/>
  <c r="E3523" i="7" l="1"/>
  <c r="E3524" i="7" l="1"/>
  <c r="E3525" i="7" l="1"/>
  <c r="E3526" i="7" l="1"/>
  <c r="E3527" i="7" l="1"/>
  <c r="E3528" i="7" l="1"/>
  <c r="E3529" i="7" l="1"/>
  <c r="E3530" i="7" l="1"/>
  <c r="E3531" i="7" l="1"/>
  <c r="E3532" i="7" l="1"/>
  <c r="E3533" i="7" l="1"/>
  <c r="E3534" i="7" l="1"/>
  <c r="E3535" i="7" l="1"/>
  <c r="E3536" i="7" l="1"/>
  <c r="E3537" i="7" l="1"/>
  <c r="DN127" i="3" l="1"/>
  <c r="BU127" i="3"/>
  <c r="BF127" i="3"/>
  <c r="CY127" i="3"/>
  <c r="EC127" i="3"/>
  <c r="CJ127" i="3"/>
  <c r="AQ127" i="3"/>
  <c r="AB127" i="3"/>
  <c r="M127" i="3"/>
  <c r="E3538" i="7"/>
  <c r="E3539" i="7" l="1"/>
  <c r="E3540" i="7" l="1"/>
  <c r="E3541" i="7" l="1"/>
  <c r="E3542" i="7" l="1"/>
  <c r="E3543" i="7" l="1"/>
  <c r="E3544" i="7" l="1"/>
  <c r="E3545" i="7" l="1"/>
  <c r="E3546" i="7" l="1"/>
  <c r="E3547" i="7" l="1"/>
  <c r="E3548" i="7" l="1"/>
  <c r="E3549" i="7" l="1"/>
  <c r="E3550" i="7" l="1"/>
  <c r="E3551" i="7" l="1"/>
  <c r="E3552" i="7" l="1"/>
  <c r="E3553" i="7" l="1"/>
  <c r="E3554" i="7" l="1"/>
  <c r="E3555" i="7" l="1"/>
  <c r="E3556" i="7" l="1"/>
  <c r="E3557" i="7" l="1"/>
  <c r="E3558" i="7" l="1"/>
  <c r="E3559" i="7" l="1"/>
  <c r="E3560" i="7" l="1"/>
  <c r="E3561" i="7" l="1"/>
  <c r="E3562" i="7" l="1"/>
  <c r="E3563" i="7" l="1"/>
  <c r="E3564" i="7" l="1"/>
  <c r="E3565" i="7" l="1"/>
  <c r="E3566" i="7" l="1"/>
  <c r="E3567" i="7" l="1"/>
  <c r="E3568" i="7" l="1"/>
  <c r="EC128" i="3" l="1"/>
  <c r="DN128" i="3"/>
  <c r="BU128" i="3"/>
  <c r="BF128" i="3"/>
  <c r="AQ128" i="3"/>
  <c r="M128" i="3"/>
  <c r="CY128" i="3"/>
  <c r="CJ128" i="3"/>
  <c r="AB128" i="3"/>
  <c r="E3569" i="7"/>
  <c r="E3570" i="7" l="1"/>
  <c r="E3571" i="7" l="1"/>
  <c r="E3572" i="7" l="1"/>
  <c r="E3573" i="7" l="1"/>
  <c r="E3574" i="7" l="1"/>
  <c r="E3575" i="7" l="1"/>
  <c r="E3576" i="7" l="1"/>
  <c r="E3577" i="7" l="1"/>
  <c r="E3578" i="7" l="1"/>
  <c r="E3579" i="7" l="1"/>
  <c r="E3580" i="7" l="1"/>
  <c r="E3581" i="7" l="1"/>
  <c r="E3582" i="7" l="1"/>
  <c r="E3583" i="7" l="1"/>
  <c r="E3584" i="7" l="1"/>
  <c r="E3585" i="7" l="1"/>
  <c r="E3586" i="7" l="1"/>
  <c r="E3587" i="7" l="1"/>
  <c r="E3588" i="7" l="1"/>
  <c r="E3589" i="7" l="1"/>
  <c r="E3590" i="7" l="1"/>
  <c r="E3591" i="7" l="1"/>
  <c r="E3592" i="7" l="1"/>
  <c r="E3593" i="7" l="1"/>
  <c r="E3594" i="7" l="1"/>
  <c r="E3595" i="7" l="1"/>
  <c r="E3596" i="7" l="1"/>
  <c r="E3597" i="7" l="1"/>
  <c r="E3598" i="7" l="1"/>
  <c r="EC129" i="3" l="1"/>
  <c r="CJ129" i="3"/>
  <c r="BU129" i="3"/>
  <c r="BF129" i="3"/>
  <c r="AB129" i="3"/>
  <c r="M129" i="3"/>
  <c r="AQ129" i="3"/>
  <c r="DN129" i="3"/>
  <c r="CY129" i="3"/>
  <c r="E3599" i="7"/>
  <c r="E3600" i="7" l="1"/>
  <c r="E3601" i="7" l="1"/>
  <c r="E3602" i="7" l="1"/>
  <c r="E3603" i="7" l="1"/>
  <c r="E3604" i="7" l="1"/>
  <c r="E3605" i="7" l="1"/>
  <c r="E3606" i="7" l="1"/>
  <c r="E3607" i="7" l="1"/>
  <c r="E3608" i="7" l="1"/>
  <c r="E3609" i="7" l="1"/>
  <c r="E3610" i="7" l="1"/>
  <c r="E3611" i="7" l="1"/>
  <c r="E3612" i="7" l="1"/>
  <c r="E3613" i="7" l="1"/>
  <c r="E3614" i="7" l="1"/>
  <c r="E3615" i="7" l="1"/>
  <c r="E3616" i="7" l="1"/>
  <c r="E3617" i="7" l="1"/>
  <c r="E3618" i="7" l="1"/>
  <c r="E3619" i="7" l="1"/>
  <c r="E3620" i="7" l="1"/>
  <c r="E3621" i="7" l="1"/>
  <c r="E3622" i="7" l="1"/>
  <c r="E3623" i="7" l="1"/>
  <c r="E3624" i="7" l="1"/>
  <c r="E3625" i="7" l="1"/>
  <c r="E3626" i="7" l="1"/>
  <c r="E3627" i="7" l="1"/>
  <c r="E3628" i="7" l="1"/>
  <c r="E3629" i="7" l="1"/>
  <c r="CY130" i="3" l="1"/>
  <c r="CY6" i="3" s="1"/>
  <c r="BF130" i="3"/>
  <c r="BF6" i="3" s="1"/>
  <c r="EC130" i="3"/>
  <c r="EC6" i="3" s="1"/>
  <c r="DN130" i="3"/>
  <c r="DN6" i="3" s="1"/>
  <c r="CJ130" i="3"/>
  <c r="CJ6" i="3" s="1"/>
  <c r="AQ130" i="3"/>
  <c r="AQ6" i="3" s="1"/>
  <c r="AB130" i="3"/>
  <c r="AB6" i="3" s="1"/>
  <c r="M130" i="3"/>
  <c r="M6" i="3" s="1"/>
  <c r="BU130" i="3"/>
  <c r="BU6" i="3" s="1"/>
  <c r="E3630" i="7"/>
  <c r="E3631" i="7" l="1"/>
  <c r="E3632" i="7" l="1"/>
  <c r="E3633" i="7" l="1"/>
  <c r="E3634" i="7" l="1"/>
  <c r="E3635" i="7" l="1"/>
  <c r="E3636" i="7" l="1"/>
  <c r="E3637" i="7" l="1"/>
  <c r="E3638" i="7" l="1"/>
  <c r="E3639" i="7" l="1"/>
  <c r="E3640" i="7" l="1"/>
  <c r="E3641" i="7" l="1"/>
  <c r="E3642" i="7" l="1"/>
  <c r="E3643" i="7" l="1"/>
  <c r="E3644" i="7" l="1"/>
  <c r="E3645" i="7" l="1"/>
  <c r="E3646" i="7" l="1"/>
  <c r="E3647" i="7" l="1"/>
  <c r="E3648" i="7" l="1"/>
  <c r="E3649" i="7" l="1"/>
  <c r="E3650" i="7" l="1"/>
  <c r="E3651" i="7" l="1"/>
  <c r="E3652" i="7" l="1"/>
  <c r="E3653" i="7" l="1"/>
  <c r="E3654" i="7" l="1"/>
  <c r="E3655" i="7" l="1"/>
  <c r="E3656" i="7" l="1"/>
  <c r="E3657" i="7" l="1"/>
  <c r="E3658" i="7" l="1"/>
</calcChain>
</file>

<file path=xl/sharedStrings.xml><?xml version="1.0" encoding="utf-8"?>
<sst xmlns="http://schemas.openxmlformats.org/spreadsheetml/2006/main" count="297" uniqueCount="64">
  <si>
    <t>Maturity</t>
  </si>
  <si>
    <t>Cash Flow Date</t>
  </si>
  <si>
    <t>Total CF</t>
  </si>
  <si>
    <t>Coupon</t>
  </si>
  <si>
    <t>PPR</t>
  </si>
  <si>
    <t>LQR</t>
  </si>
  <si>
    <t>Open  Balance</t>
  </si>
  <si>
    <t>Interest</t>
  </si>
  <si>
    <t>Balloon</t>
  </si>
  <si>
    <t>Ending Balance</t>
  </si>
  <si>
    <t>Sch. Prin. Pay</t>
  </si>
  <si>
    <t>PMT</t>
  </si>
  <si>
    <t>Sch. Remaining Balance</t>
  </si>
  <si>
    <t>Remaining Balance</t>
  </si>
  <si>
    <t>As of Date</t>
  </si>
  <si>
    <t>Clean Data</t>
  </si>
  <si>
    <t>Monthly Pmt</t>
  </si>
  <si>
    <t>Convert to Monthly Rate</t>
  </si>
  <si>
    <t>Daily Rate</t>
  </si>
  <si>
    <t>Dsct Factor</t>
  </si>
  <si>
    <t>GICs (with commission)</t>
  </si>
  <si>
    <t>Date</t>
  </si>
  <si>
    <t>Zero</t>
  </si>
  <si>
    <t>Zero Shock</t>
  </si>
  <si>
    <t>Case</t>
  </si>
  <si>
    <t>Balance</t>
  </si>
  <si>
    <t>Rate</t>
  </si>
  <si>
    <t>Term (mos)</t>
  </si>
  <si>
    <t>Amortization (mos)</t>
  </si>
  <si>
    <t>Monthly Payment</t>
  </si>
  <si>
    <t>PPR / LQR</t>
  </si>
  <si>
    <t>PERIODIC RATE</t>
  </si>
  <si>
    <t>0% / 0%</t>
  </si>
  <si>
    <t>1% / 4%</t>
  </si>
  <si>
    <t>2% / 18%</t>
  </si>
  <si>
    <t>IAD</t>
  </si>
  <si>
    <t>DF (Spot)</t>
  </si>
  <si>
    <t>DF(Dn)</t>
  </si>
  <si>
    <t>DF(Up)</t>
  </si>
  <si>
    <t>PV (Spot)</t>
  </si>
  <si>
    <t>PV (Dn)</t>
  </si>
  <si>
    <t>PV (Up)</t>
  </si>
  <si>
    <t>Dollar Duration</t>
  </si>
  <si>
    <t>Term</t>
  </si>
  <si>
    <t>Overnight</t>
  </si>
  <si>
    <t>1 Month</t>
  </si>
  <si>
    <t>2 Months</t>
  </si>
  <si>
    <t>3 months</t>
  </si>
  <si>
    <t>6 Months</t>
  </si>
  <si>
    <t>9 Months</t>
  </si>
  <si>
    <t>1 Year</t>
  </si>
  <si>
    <t>1.5 Years</t>
  </si>
  <si>
    <t>2 Years</t>
  </si>
  <si>
    <t>3 Years</t>
  </si>
  <si>
    <t>4 Years</t>
  </si>
  <si>
    <t>5 Years</t>
  </si>
  <si>
    <t>6 Years</t>
  </si>
  <si>
    <t>7 Years</t>
  </si>
  <si>
    <t>8 Years</t>
  </si>
  <si>
    <t>9 Years</t>
  </si>
  <si>
    <t>10 Years</t>
  </si>
  <si>
    <t>Semi Annual</t>
  </si>
  <si>
    <t>Zero Curve</t>
  </si>
  <si>
    <t>Valuation 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</si>
</sst>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_(* #,##0.00000000000_);_(* \(#,##0.00000000000\);_(* &quot;-&quot;??_);_(@_)"/>
    <numFmt numFmtId="166" formatCode="0.0000"/>
    <numFmt numFmtId="167" formatCode="0.00000000"/>
    <numFmt numFmtId="168" formatCode="_(* #,##0_);_(* \(#,##0\);_(* &quot;-&quot;??_);_(@_)"/>
    <numFmt numFmtId="169" formatCode="0.00000%"/>
    <numFmt numFmtId="170" formatCode="#,##0.00000"/>
    <numFmt numFmtId="171" formatCode="[$-409]d\-mmm\-yy;@"/>
    <numFmt numFmtId="172" formatCode="0.000000"/>
  </numFmts>
  <fonts count="18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name val="Arial"/>
      <family val="2"/>
    </font>
    <font>
      <sz val="10"/>
      <color rgb="FF3333FF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name val="Arial"/>
      <family val="2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0070C0"/>
      <name val="Calibri"/>
      <family val="2"/>
      <scheme val="minor"/>
    </font>
    <font>
      <b/>
      <sz val="11"/>
      <color theme="1"/>
      <name val="Arial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0"/>
      <color indexed="8"/>
      <name val="Arial"/>
      <family val="2"/>
    </font>
    <font>
      <sz val="10"/>
      <color rgb="FFFF0000"/>
      <name val="Arial"/>
      <family val="2"/>
    </font>
    <font>
      <b/>
      <sz val="1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40" fontId="5" fillId="0" borderId="0" applyFont="0" applyFill="0" applyBorder="0" applyAlignment="0" applyProtection="0"/>
  </cellStyleXfs>
  <cellXfs count="112">
    <xf numFmtId="0" fontId="0" fillId="0" borderId="0" xfId="0"/>
    <xf numFmtId="0" fontId="1" fillId="0" borderId="3" xfId="0" applyFont="1" applyBorder="1" applyAlignment="1">
      <alignment horizontal="center" vertical="center" wrapText="1"/>
    </xf>
    <xf numFmtId="0" fontId="3" fillId="0" borderId="0" xfId="0" applyFont="1"/>
    <xf numFmtId="3" fontId="4" fillId="0" borderId="0" xfId="0" applyNumberFormat="1" applyFont="1" applyAlignment="1">
      <alignment horizontal="center"/>
    </xf>
    <xf numFmtId="3" fontId="3" fillId="0" borderId="0" xfId="0" applyNumberFormat="1" applyFont="1" applyAlignment="1">
      <alignment horizontal="center"/>
    </xf>
    <xf numFmtId="0" fontId="1" fillId="0" borderId="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3" fontId="3" fillId="0" borderId="9" xfId="0" applyNumberFormat="1" applyFont="1" applyBorder="1" applyAlignment="1">
      <alignment horizontal="center"/>
    </xf>
    <xf numFmtId="0" fontId="3" fillId="0" borderId="11" xfId="0" applyFont="1" applyBorder="1"/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43" fontId="3" fillId="0" borderId="12" xfId="3" applyFont="1" applyBorder="1" applyAlignment="1">
      <alignment horizontal="center"/>
    </xf>
    <xf numFmtId="10" fontId="3" fillId="0" borderId="11" xfId="2" applyNumberFormat="1" applyFont="1" applyBorder="1" applyAlignment="1">
      <alignment horizontal="center"/>
    </xf>
    <xf numFmtId="14" fontId="3" fillId="0" borderId="11" xfId="0" applyNumberFormat="1" applyFont="1" applyBorder="1" applyAlignment="1">
      <alignment horizontal="center"/>
    </xf>
    <xf numFmtId="14" fontId="4" fillId="0" borderId="0" xfId="0" applyNumberFormat="1" applyFont="1" applyAlignment="1">
      <alignment horizontal="center" vertical="center"/>
    </xf>
    <xf numFmtId="14" fontId="4" fillId="0" borderId="6" xfId="0" applyNumberFormat="1" applyFont="1" applyFill="1" applyBorder="1" applyAlignment="1">
      <alignment horizontal="center"/>
    </xf>
    <xf numFmtId="0" fontId="3" fillId="0" borderId="14" xfId="0" applyFont="1" applyBorder="1" applyAlignment="1">
      <alignment horizontal="right"/>
    </xf>
    <xf numFmtId="10" fontId="7" fillId="0" borderId="0" xfId="2" applyNumberFormat="1" applyFont="1" applyBorder="1" applyAlignment="1">
      <alignment horizontal="center"/>
    </xf>
    <xf numFmtId="14" fontId="7" fillId="0" borderId="0" xfId="0" applyNumberFormat="1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4" fillId="0" borderId="10" xfId="0" applyFont="1" applyBorder="1" applyAlignment="1">
      <alignment horizontal="right"/>
    </xf>
    <xf numFmtId="0" fontId="8" fillId="3" borderId="0" xfId="4" applyFont="1" applyFill="1"/>
    <xf numFmtId="0" fontId="5" fillId="0" borderId="0" xfId="4" applyFont="1"/>
    <xf numFmtId="0" fontId="5" fillId="3" borderId="0" xfId="4" applyFont="1" applyFill="1"/>
    <xf numFmtId="0" fontId="5" fillId="0" borderId="0" xfId="4" applyFont="1" applyBorder="1"/>
    <xf numFmtId="14" fontId="9" fillId="0" borderId="6" xfId="4" applyNumberFormat="1" applyFont="1" applyBorder="1" applyAlignment="1">
      <alignment horizontal="center"/>
    </xf>
    <xf numFmtId="165" fontId="11" fillId="0" borderId="0" xfId="6" applyNumberFormat="1" applyFont="1" applyBorder="1" applyAlignment="1">
      <alignment horizontal="center"/>
    </xf>
    <xf numFmtId="165" fontId="5" fillId="0" borderId="0" xfId="5" applyNumberFormat="1" applyFont="1" applyBorder="1" applyAlignment="1">
      <alignment horizontal="center"/>
    </xf>
    <xf numFmtId="165" fontId="5" fillId="0" borderId="9" xfId="6" applyNumberFormat="1" applyFont="1" applyBorder="1" applyAlignment="1">
      <alignment horizontal="center"/>
    </xf>
    <xf numFmtId="0" fontId="8" fillId="0" borderId="1" xfId="4" applyNumberFormat="1" applyFont="1" applyBorder="1" applyAlignment="1">
      <alignment horizontal="center"/>
    </xf>
    <xf numFmtId="0" fontId="8" fillId="0" borderId="2" xfId="4" applyNumberFormat="1" applyFont="1" applyBorder="1" applyAlignment="1">
      <alignment horizontal="center"/>
    </xf>
    <xf numFmtId="0" fontId="8" fillId="0" borderId="3" xfId="4" applyNumberFormat="1" applyFont="1" applyBorder="1" applyAlignment="1">
      <alignment horizontal="center"/>
    </xf>
    <xf numFmtId="0" fontId="9" fillId="0" borderId="0" xfId="4" applyFont="1" applyAlignment="1">
      <alignment horizontal="center"/>
    </xf>
    <xf numFmtId="166" fontId="5" fillId="0" borderId="0" xfId="4" applyNumberFormat="1" applyFont="1" applyAlignment="1">
      <alignment horizontal="center"/>
    </xf>
    <xf numFmtId="167" fontId="5" fillId="0" borderId="0" xfId="4" applyNumberFormat="1" applyFont="1" applyAlignment="1">
      <alignment horizontal="center"/>
    </xf>
    <xf numFmtId="0" fontId="8" fillId="0" borderId="1" xfId="4" applyFont="1" applyBorder="1" applyAlignment="1">
      <alignment horizontal="center"/>
    </xf>
    <xf numFmtId="0" fontId="8" fillId="0" borderId="2" xfId="4" applyFont="1" applyBorder="1" applyAlignment="1">
      <alignment horizontal="center"/>
    </xf>
    <xf numFmtId="0" fontId="8" fillId="0" borderId="3" xfId="4" applyFont="1" applyBorder="1" applyAlignment="1">
      <alignment horizontal="center"/>
    </xf>
    <xf numFmtId="167" fontId="5" fillId="0" borderId="8" xfId="4" applyNumberFormat="1" applyFont="1" applyBorder="1" applyAlignment="1">
      <alignment horizontal="center"/>
    </xf>
    <xf numFmtId="167" fontId="5" fillId="0" borderId="9" xfId="4" applyNumberFormat="1" applyFont="1" applyBorder="1" applyAlignment="1">
      <alignment horizontal="center"/>
    </xf>
    <xf numFmtId="14" fontId="11" fillId="0" borderId="0" xfId="0" applyNumberFormat="1" applyFont="1" applyBorder="1"/>
    <xf numFmtId="0" fontId="3" fillId="0" borderId="15" xfId="0" applyFont="1" applyBorder="1"/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14" fontId="4" fillId="2" borderId="6" xfId="0" applyNumberFormat="1" applyFont="1" applyFill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9" fontId="0" fillId="0" borderId="5" xfId="2" applyFont="1" applyBorder="1" applyAlignment="1">
      <alignment horizontal="center"/>
    </xf>
    <xf numFmtId="9" fontId="0" fillId="0" borderId="8" xfId="2" applyFont="1" applyBorder="1" applyAlignment="1">
      <alignment horizontal="center"/>
    </xf>
    <xf numFmtId="9" fontId="0" fillId="0" borderId="0" xfId="2" applyFont="1" applyBorder="1" applyAlignment="1">
      <alignment horizontal="center"/>
    </xf>
    <xf numFmtId="9" fontId="0" fillId="0" borderId="9" xfId="2" applyFont="1" applyBorder="1" applyAlignment="1">
      <alignment horizontal="center"/>
    </xf>
    <xf numFmtId="9" fontId="0" fillId="0" borderId="11" xfId="2" applyFont="1" applyBorder="1" applyAlignment="1">
      <alignment horizontal="center"/>
    </xf>
    <xf numFmtId="9" fontId="0" fillId="0" borderId="13" xfId="2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168" fontId="10" fillId="0" borderId="5" xfId="3" applyNumberFormat="1" applyFont="1" applyBorder="1" applyAlignment="1">
      <alignment horizontal="center"/>
    </xf>
    <xf numFmtId="10" fontId="10" fillId="0" borderId="5" xfId="2" applyNumberFormat="1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8" fontId="10" fillId="0" borderId="5" xfId="0" applyNumberFormat="1" applyFont="1" applyBorder="1" applyAlignment="1">
      <alignment horizontal="center"/>
    </xf>
    <xf numFmtId="169" fontId="10" fillId="0" borderId="5" xfId="2" applyNumberFormat="1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168" fontId="10" fillId="0" borderId="0" xfId="0" applyNumberFormat="1" applyFont="1" applyBorder="1" applyAlignment="1">
      <alignment horizontal="center"/>
    </xf>
    <xf numFmtId="10" fontId="10" fillId="0" borderId="0" xfId="0" applyNumberFormat="1" applyFont="1" applyBorder="1" applyAlignment="1">
      <alignment horizontal="center"/>
    </xf>
    <xf numFmtId="0" fontId="10" fillId="0" borderId="0" xfId="0" applyFont="1" applyBorder="1" applyAlignment="1">
      <alignment horizontal="center"/>
    </xf>
    <xf numFmtId="8" fontId="10" fillId="0" borderId="0" xfId="0" applyNumberFormat="1" applyFont="1" applyBorder="1" applyAlignment="1">
      <alignment horizontal="center"/>
    </xf>
    <xf numFmtId="169" fontId="10" fillId="0" borderId="0" xfId="2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68" fontId="10" fillId="0" borderId="11" xfId="0" applyNumberFormat="1" applyFont="1" applyBorder="1" applyAlignment="1">
      <alignment horizontal="center"/>
    </xf>
    <xf numFmtId="10" fontId="10" fillId="0" borderId="11" xfId="0" applyNumberFormat="1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8" fontId="10" fillId="0" borderId="11" xfId="0" applyNumberFormat="1" applyFont="1" applyBorder="1" applyAlignment="1">
      <alignment horizontal="center"/>
    </xf>
    <xf numFmtId="169" fontId="10" fillId="0" borderId="11" xfId="2" applyNumberFormat="1" applyFont="1" applyBorder="1" applyAlignment="1">
      <alignment horizontal="center"/>
    </xf>
    <xf numFmtId="0" fontId="11" fillId="4" borderId="0" xfId="0" applyFont="1" applyFill="1" applyAlignment="1">
      <alignment horizontal="center" vertical="center" wrapText="1"/>
    </xf>
    <xf numFmtId="14" fontId="10" fillId="0" borderId="5" xfId="2" applyNumberFormat="1" applyFont="1" applyBorder="1" applyAlignment="1">
      <alignment horizontal="center"/>
    </xf>
    <xf numFmtId="14" fontId="10" fillId="0" borderId="0" xfId="2" applyNumberFormat="1" applyFont="1" applyBorder="1" applyAlignment="1">
      <alignment horizontal="center"/>
    </xf>
    <xf numFmtId="14" fontId="10" fillId="0" borderId="11" xfId="2" applyNumberFormat="1" applyFont="1" applyBorder="1" applyAlignment="1">
      <alignment horizontal="center"/>
    </xf>
    <xf numFmtId="14" fontId="13" fillId="0" borderId="5" xfId="2" applyNumberFormat="1" applyFont="1" applyBorder="1" applyAlignment="1">
      <alignment horizontal="center"/>
    </xf>
    <xf numFmtId="14" fontId="13" fillId="0" borderId="0" xfId="2" applyNumberFormat="1" applyFont="1" applyBorder="1" applyAlignment="1">
      <alignment horizontal="center"/>
    </xf>
    <xf numFmtId="14" fontId="13" fillId="0" borderId="11" xfId="2" applyNumberFormat="1" applyFont="1" applyBorder="1" applyAlignment="1">
      <alignment horizontal="center"/>
    </xf>
    <xf numFmtId="3" fontId="6" fillId="0" borderId="0" xfId="0" applyNumberFormat="1" applyFont="1" applyFill="1" applyBorder="1" applyAlignment="1">
      <alignment horizontal="center"/>
    </xf>
    <xf numFmtId="3" fontId="6" fillId="2" borderId="0" xfId="0" applyNumberFormat="1" applyFont="1" applyFill="1" applyBorder="1" applyAlignment="1">
      <alignment horizontal="center"/>
    </xf>
    <xf numFmtId="3" fontId="6" fillId="0" borderId="9" xfId="0" applyNumberFormat="1" applyFont="1" applyFill="1" applyBorder="1" applyAlignment="1">
      <alignment horizontal="center"/>
    </xf>
    <xf numFmtId="170" fontId="3" fillId="0" borderId="0" xfId="0" applyNumberFormat="1" applyFont="1" applyAlignment="1">
      <alignment horizontal="center"/>
    </xf>
    <xf numFmtId="3" fontId="3" fillId="0" borderId="0" xfId="0" applyNumberFormat="1" applyFont="1" applyAlignment="1">
      <alignment horizontal="center" vertical="center" wrapText="1"/>
    </xf>
    <xf numFmtId="0" fontId="3" fillId="0" borderId="11" xfId="0" applyFont="1" applyBorder="1" applyAlignment="1">
      <alignment vertical="center" wrapText="1"/>
    </xf>
    <xf numFmtId="3" fontId="3" fillId="0" borderId="9" xfId="0" applyNumberFormat="1" applyFont="1" applyBorder="1" applyAlignment="1">
      <alignment horizontal="center" vertical="center" wrapText="1"/>
    </xf>
    <xf numFmtId="0" fontId="3" fillId="0" borderId="13" xfId="0" applyFont="1" applyBorder="1" applyAlignment="1">
      <alignment vertical="center" wrapText="1"/>
    </xf>
    <xf numFmtId="168" fontId="7" fillId="0" borderId="6" xfId="0" applyNumberFormat="1" applyFont="1" applyBorder="1" applyAlignment="1">
      <alignment horizontal="center"/>
    </xf>
    <xf numFmtId="10" fontId="7" fillId="0" borderId="0" xfId="0" applyNumberFormat="1" applyFont="1" applyBorder="1" applyAlignment="1">
      <alignment horizontal="center"/>
    </xf>
    <xf numFmtId="3" fontId="3" fillId="0" borderId="8" xfId="0" applyNumberFormat="1" applyFont="1" applyBorder="1" applyAlignment="1">
      <alignment horizontal="center"/>
    </xf>
    <xf numFmtId="170" fontId="3" fillId="0" borderId="9" xfId="0" applyNumberFormat="1" applyFont="1" applyBorder="1" applyAlignment="1">
      <alignment horizontal="center"/>
    </xf>
    <xf numFmtId="3" fontId="1" fillId="0" borderId="0" xfId="0" applyNumberFormat="1" applyFont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12" fillId="0" borderId="15" xfId="0" applyFont="1" applyFill="1" applyBorder="1" applyAlignment="1">
      <alignment horizontal="center"/>
    </xf>
    <xf numFmtId="3" fontId="14" fillId="0" borderId="7" xfId="0" applyNumberFormat="1" applyFont="1" applyBorder="1" applyAlignment="1">
      <alignment horizontal="center"/>
    </xf>
    <xf numFmtId="3" fontId="14" fillId="0" borderId="10" xfId="0" applyNumberFormat="1" applyFont="1" applyBorder="1" applyAlignment="1">
      <alignment horizontal="center"/>
    </xf>
    <xf numFmtId="3" fontId="14" fillId="0" borderId="14" xfId="0" applyNumberFormat="1" applyFont="1" applyBorder="1" applyAlignment="1">
      <alignment horizontal="center"/>
    </xf>
    <xf numFmtId="0" fontId="15" fillId="5" borderId="15" xfId="0" applyFont="1" applyFill="1" applyBorder="1" applyAlignment="1">
      <alignment horizontal="center" vertical="center"/>
    </xf>
    <xf numFmtId="0" fontId="15" fillId="6" borderId="10" xfId="0" applyFont="1" applyFill="1" applyBorder="1" applyAlignment="1">
      <alignment horizontal="center" vertical="center"/>
    </xf>
    <xf numFmtId="0" fontId="5" fillId="6" borderId="10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5" fillId="5" borderId="15" xfId="0" applyFont="1" applyFill="1" applyBorder="1" applyAlignment="1">
      <alignment horizontal="right" vertical="center"/>
    </xf>
    <xf numFmtId="15" fontId="17" fillId="7" borderId="0" xfId="0" applyNumberFormat="1" applyFont="1" applyFill="1" applyAlignment="1">
      <alignment vertical="center"/>
    </xf>
    <xf numFmtId="172" fontId="16" fillId="0" borderId="10" xfId="0" applyNumberFormat="1" applyFont="1" applyBorder="1" applyAlignment="1">
      <alignment vertical="center"/>
    </xf>
    <xf numFmtId="172" fontId="5" fillId="0" borderId="10" xfId="0" applyNumberFormat="1" applyFont="1" applyFill="1" applyBorder="1" applyAlignment="1">
      <alignment horizontal="right" vertical="center"/>
    </xf>
    <xf numFmtId="172" fontId="16" fillId="0" borderId="10" xfId="0" applyNumberFormat="1" applyFont="1" applyFill="1" applyBorder="1" applyAlignment="1">
      <alignment vertical="center"/>
    </xf>
    <xf numFmtId="172" fontId="5" fillId="0" borderId="10" xfId="0" applyNumberFormat="1" applyFont="1" applyBorder="1" applyAlignment="1">
      <alignment horizontal="right" vertical="center"/>
    </xf>
    <xf numFmtId="172" fontId="16" fillId="0" borderId="14" xfId="0" applyNumberFormat="1" applyFont="1" applyFill="1" applyBorder="1" applyAlignment="1">
      <alignment horizontal="right" vertical="center"/>
    </xf>
    <xf numFmtId="172" fontId="5" fillId="0" borderId="14" xfId="0" applyNumberFormat="1" applyFont="1" applyBorder="1" applyAlignment="1">
      <alignment horizontal="right" vertical="center"/>
    </xf>
    <xf numFmtId="171" fontId="17" fillId="7" borderId="0" xfId="0" applyNumberFormat="1" applyFont="1" applyFill="1" applyAlignment="1">
      <alignment horizontal="center" vertical="center"/>
    </xf>
  </cellXfs>
  <cellStyles count="10">
    <cellStyle name="Comma" xfId="3" builtinId="3"/>
    <cellStyle name="Comma 2" xfId="1"/>
    <cellStyle name="Comma 2 2" xfId="9"/>
    <cellStyle name="Comma 2 3" xfId="6"/>
    <cellStyle name="Comma 3" xfId="8"/>
    <cellStyle name="Currency 2" xfId="7"/>
    <cellStyle name="Normal" xfId="0" builtinId="0"/>
    <cellStyle name="Normal 2" xfId="4"/>
    <cellStyle name="Percent" xfId="2" builtinId="5"/>
    <cellStyle name="Percent 2" xfId="5"/>
  </cellStyles>
  <dxfs count="0"/>
  <tableStyles count="0" defaultTableStyle="TableStyleMedium9" defaultPivotStyle="PivotStyleLight16"/>
  <colors>
    <mruColors>
      <color rgb="FF3333FF"/>
      <color rgb="FFFFFFCC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0"/>
  <sheetViews>
    <sheetView workbookViewId="0">
      <selection activeCell="D4" sqref="D4:D20"/>
    </sheetView>
  </sheetViews>
  <sheetFormatPr defaultRowHeight="15" x14ac:dyDescent="0.25"/>
  <cols>
    <col min="2" max="2" width="14.7109375" customWidth="1"/>
    <col min="3" max="4" width="15" customWidth="1"/>
  </cols>
  <sheetData>
    <row r="1" spans="1:4" x14ac:dyDescent="0.25">
      <c r="A1" s="104" t="s">
        <v>63</v>
      </c>
      <c r="B1" s="104"/>
      <c r="C1" s="111">
        <v>41820</v>
      </c>
    </row>
    <row r="3" spans="1:4" x14ac:dyDescent="0.25">
      <c r="B3" s="99" t="s">
        <v>43</v>
      </c>
      <c r="C3" s="103" t="s">
        <v>61</v>
      </c>
      <c r="D3" s="103" t="s">
        <v>62</v>
      </c>
    </row>
    <row r="4" spans="1:4" x14ac:dyDescent="0.25">
      <c r="B4" s="100" t="s">
        <v>44</v>
      </c>
      <c r="C4" s="105">
        <v>1.4012670262132154</v>
      </c>
      <c r="D4" s="106">
        <v>1.4012670262132154</v>
      </c>
    </row>
    <row r="5" spans="1:4" x14ac:dyDescent="0.25">
      <c r="B5" s="101" t="s">
        <v>45</v>
      </c>
      <c r="C5" s="107">
        <v>1.400476386592775</v>
      </c>
      <c r="D5" s="106">
        <v>1.400476386592775</v>
      </c>
    </row>
    <row r="6" spans="1:4" x14ac:dyDescent="0.25">
      <c r="B6" s="101" t="s">
        <v>46</v>
      </c>
      <c r="C6" s="107">
        <v>1.5293283294520066</v>
      </c>
      <c r="D6" s="106">
        <v>1.5293283294520066</v>
      </c>
    </row>
    <row r="7" spans="1:4" x14ac:dyDescent="0.25">
      <c r="B7" s="101" t="s">
        <v>47</v>
      </c>
      <c r="C7" s="107">
        <v>1.6661479886512787</v>
      </c>
      <c r="D7" s="106">
        <v>1.6661479886512787</v>
      </c>
    </row>
    <row r="8" spans="1:4" x14ac:dyDescent="0.25">
      <c r="B8" s="101" t="s">
        <v>48</v>
      </c>
      <c r="C8" s="107">
        <v>1.8896278846210812</v>
      </c>
      <c r="D8" s="106">
        <v>1.8896278846210812</v>
      </c>
    </row>
    <row r="9" spans="1:4" x14ac:dyDescent="0.25">
      <c r="B9" s="101" t="s">
        <v>49</v>
      </c>
      <c r="C9" s="107">
        <v>1.9957532929654853</v>
      </c>
      <c r="D9" s="106">
        <v>1.9957532929654853</v>
      </c>
    </row>
    <row r="10" spans="1:4" x14ac:dyDescent="0.25">
      <c r="B10" s="101" t="s">
        <v>50</v>
      </c>
      <c r="C10" s="107">
        <v>2.0426248970187633</v>
      </c>
      <c r="D10" s="106">
        <v>2.0426248970187633</v>
      </c>
    </row>
    <row r="11" spans="1:4" x14ac:dyDescent="0.25">
      <c r="B11" s="101" t="s">
        <v>51</v>
      </c>
      <c r="C11" s="107">
        <v>2.1582875171105753</v>
      </c>
      <c r="D11" s="108">
        <v>2.1600985115739491</v>
      </c>
    </row>
    <row r="12" spans="1:4" x14ac:dyDescent="0.25">
      <c r="B12" s="101" t="s">
        <v>52</v>
      </c>
      <c r="C12" s="107">
        <v>2.2663382311422251</v>
      </c>
      <c r="D12" s="108">
        <v>2.2696197898075976</v>
      </c>
    </row>
    <row r="13" spans="1:4" x14ac:dyDescent="0.25">
      <c r="B13" s="101" t="s">
        <v>53</v>
      </c>
      <c r="C13" s="107">
        <v>2.4092958861151965</v>
      </c>
      <c r="D13" s="108">
        <v>2.4152766185366215</v>
      </c>
    </row>
    <row r="14" spans="1:4" x14ac:dyDescent="0.25">
      <c r="B14" s="101" t="s">
        <v>54</v>
      </c>
      <c r="C14" s="107">
        <v>2.5741389578450584</v>
      </c>
      <c r="D14" s="108">
        <v>2.585633384776731</v>
      </c>
    </row>
    <row r="15" spans="1:4" x14ac:dyDescent="0.25">
      <c r="B15" s="101" t="s">
        <v>55</v>
      </c>
      <c r="C15" s="107">
        <v>2.79615662378828</v>
      </c>
      <c r="D15" s="108">
        <v>2.8193349373542453</v>
      </c>
    </row>
    <row r="16" spans="1:4" x14ac:dyDescent="0.25">
      <c r="B16" s="101" t="s">
        <v>56</v>
      </c>
      <c r="C16" s="107">
        <v>2.9654795408414025</v>
      </c>
      <c r="D16" s="108">
        <v>2.9995057066147357</v>
      </c>
    </row>
    <row r="17" spans="2:4" x14ac:dyDescent="0.25">
      <c r="B17" s="101" t="s">
        <v>57</v>
      </c>
      <c r="C17" s="107">
        <v>3.1290538859813974</v>
      </c>
      <c r="D17" s="108">
        <v>3.176692426654526</v>
      </c>
    </row>
    <row r="18" spans="2:4" x14ac:dyDescent="0.25">
      <c r="B18" s="101" t="s">
        <v>58</v>
      </c>
      <c r="C18" s="107">
        <v>3.2842390751217678</v>
      </c>
      <c r="D18" s="108">
        <v>3.3479987627910379</v>
      </c>
    </row>
    <row r="19" spans="2:4" x14ac:dyDescent="0.25">
      <c r="B19" s="101" t="s">
        <v>59</v>
      </c>
      <c r="C19" s="107">
        <v>3.4247282135350008</v>
      </c>
      <c r="D19" s="108">
        <v>3.5059184372403074</v>
      </c>
    </row>
    <row r="20" spans="2:4" x14ac:dyDescent="0.25">
      <c r="B20" s="102" t="s">
        <v>60</v>
      </c>
      <c r="C20" s="109">
        <v>3.5453915831733176</v>
      </c>
      <c r="D20" s="110">
        <v>3.6436674638266719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K5352"/>
  <sheetViews>
    <sheetView workbookViewId="0">
      <selection activeCell="E5" sqref="E5"/>
    </sheetView>
  </sheetViews>
  <sheetFormatPr defaultRowHeight="12.75" x14ac:dyDescent="0.2"/>
  <cols>
    <col min="1" max="1" width="2.5703125" style="23" customWidth="1"/>
    <col min="2" max="2" width="12.5703125" style="23" customWidth="1"/>
    <col min="3" max="3" width="15.28515625" style="23" bestFit="1" customWidth="1"/>
    <col min="4" max="5" width="14.85546875" style="23" bestFit="1" customWidth="1"/>
    <col min="6" max="11" width="15.140625" style="23" customWidth="1"/>
    <col min="12" max="16384" width="9.140625" style="23"/>
  </cols>
  <sheetData>
    <row r="3" spans="2:11" x14ac:dyDescent="0.2">
      <c r="B3" s="22" t="s">
        <v>20</v>
      </c>
      <c r="C3" s="24"/>
      <c r="D3" s="24"/>
      <c r="E3" s="24"/>
      <c r="F3" s="33">
        <v>-2</v>
      </c>
      <c r="I3" s="33">
        <v>2</v>
      </c>
    </row>
    <row r="4" spans="2:11" x14ac:dyDescent="0.2">
      <c r="B4" s="30" t="s">
        <v>21</v>
      </c>
      <c r="C4" s="31" t="s">
        <v>22</v>
      </c>
      <c r="D4" s="31" t="s">
        <v>18</v>
      </c>
      <c r="E4" s="32" t="s">
        <v>19</v>
      </c>
      <c r="F4" s="36" t="s">
        <v>23</v>
      </c>
      <c r="G4" s="37" t="s">
        <v>18</v>
      </c>
      <c r="H4" s="37" t="s">
        <v>19</v>
      </c>
      <c r="I4" s="37" t="s">
        <v>23</v>
      </c>
      <c r="J4" s="37" t="s">
        <v>18</v>
      </c>
      <c r="K4" s="38" t="s">
        <v>19</v>
      </c>
    </row>
    <row r="5" spans="2:11" x14ac:dyDescent="0.2">
      <c r="B5" s="26">
        <v>41820</v>
      </c>
      <c r="C5" s="27">
        <v>1.4023799829538934</v>
      </c>
      <c r="D5" s="28">
        <f>(1+C5/100/2)^(2/365.25)-1</f>
        <v>3.8261818130491676E-5</v>
      </c>
      <c r="E5" s="29">
        <f t="shared" ref="E5:E68" si="0">(1+D5)^-(B5-B$5)</f>
        <v>1</v>
      </c>
      <c r="F5" s="34">
        <f>$C5+F$3/100</f>
        <v>1.3823799829538934</v>
      </c>
      <c r="G5" s="35">
        <f>(1+F5/100/2)^(2/365.25)-1</f>
        <v>3.7718013086607272E-5</v>
      </c>
      <c r="H5" s="35">
        <f>(1+G5)^-(B5-B$5)</f>
        <v>1</v>
      </c>
      <c r="I5" s="34">
        <f>$C5+I$3/100</f>
        <v>1.4223799829538935</v>
      </c>
      <c r="J5" s="35">
        <f>(1+I5/100/2)^(2/365.25)-1</f>
        <v>3.8805569470667933E-5</v>
      </c>
      <c r="K5" s="39">
        <f>(1+J5)^-(B5-B$5)</f>
        <v>1</v>
      </c>
    </row>
    <row r="6" spans="2:11" x14ac:dyDescent="0.2">
      <c r="B6" s="26">
        <v>41821</v>
      </c>
      <c r="C6" s="27">
        <v>1.4012670504619877</v>
      </c>
      <c r="D6" s="28">
        <f t="shared" ref="D6:D69" si="1">(1+C6/100/2)^(2/365.25)-1</f>
        <v>3.823155862647809E-5</v>
      </c>
      <c r="E6" s="29">
        <f t="shared" si="0"/>
        <v>0.9999617699029697</v>
      </c>
      <c r="F6" s="34">
        <f t="shared" ref="F6:F69" si="2">$C6+F$3/100</f>
        <v>1.3812670504619877</v>
      </c>
      <c r="G6" s="35">
        <f t="shared" ref="G6:G69" si="3">(1+F6/100/2)^(2/365.25)-1</f>
        <v>3.7687750593873304E-5</v>
      </c>
      <c r="H6" s="35">
        <f t="shared" ref="H6:H69" si="4">(1+G6)^-(B6-B$5)</f>
        <v>0.99996231366971911</v>
      </c>
      <c r="I6" s="34">
        <f t="shared" ref="I6:I69" si="5">$C6+I$3/100</f>
        <v>1.4212670504619878</v>
      </c>
      <c r="J6" s="35">
        <f t="shared" ref="J6:J69" si="6">(1+I6/100/2)^(2/365.25)-1</f>
        <v>3.8775312954708596E-5</v>
      </c>
      <c r="K6" s="40">
        <f t="shared" ref="K6:K69" si="7">(1+J6)^-(B6-B$5)</f>
        <v>0.99996122619051186</v>
      </c>
    </row>
    <row r="7" spans="2:11" x14ac:dyDescent="0.2">
      <c r="B7" s="26">
        <v>41822</v>
      </c>
      <c r="C7" s="27">
        <v>1.4001541179698815</v>
      </c>
      <c r="D7" s="28">
        <f t="shared" si="1"/>
        <v>3.8201298956153096E-5</v>
      </c>
      <c r="E7" s="29">
        <f t="shared" si="0"/>
        <v>0.99992360177988238</v>
      </c>
      <c r="F7" s="34">
        <f t="shared" si="2"/>
        <v>1.3801541179698815</v>
      </c>
      <c r="G7" s="35">
        <f t="shared" si="3"/>
        <v>3.7657487935049971E-5</v>
      </c>
      <c r="H7" s="35">
        <f t="shared" si="4"/>
        <v>0.99992468927817557</v>
      </c>
      <c r="I7" s="34">
        <f t="shared" si="5"/>
        <v>1.4201541179698816</v>
      </c>
      <c r="J7" s="35">
        <f t="shared" si="6"/>
        <v>3.8745056272659895E-5</v>
      </c>
      <c r="K7" s="40">
        <f t="shared" si="7"/>
        <v>0.99992251439076019</v>
      </c>
    </row>
    <row r="8" spans="2:11" x14ac:dyDescent="0.2">
      <c r="B8" s="26">
        <v>41823</v>
      </c>
      <c r="C8" s="27">
        <v>1.3990486057584173</v>
      </c>
      <c r="D8" s="28">
        <f t="shared" si="1"/>
        <v>3.8171240872353351E-5</v>
      </c>
      <c r="E8" s="29">
        <f t="shared" si="0"/>
        <v>0.99988549501908852</v>
      </c>
      <c r="F8" s="34">
        <f t="shared" si="2"/>
        <v>1.3790486057584173</v>
      </c>
      <c r="G8" s="35">
        <f t="shared" si="3"/>
        <v>3.762742688206977E-5</v>
      </c>
      <c r="H8" s="35">
        <f t="shared" si="4"/>
        <v>0.99988712621376064</v>
      </c>
      <c r="I8" s="34">
        <f t="shared" si="5"/>
        <v>1.4190486057584173</v>
      </c>
      <c r="J8" s="35">
        <f t="shared" si="6"/>
        <v>3.8715001157152429E-5</v>
      </c>
      <c r="K8" s="40">
        <f t="shared" si="7"/>
        <v>0.99988386398905615</v>
      </c>
    </row>
    <row r="9" spans="2:11" x14ac:dyDescent="0.2">
      <c r="B9" s="26">
        <v>41824</v>
      </c>
      <c r="C9" s="27">
        <v>1.3979581725270158</v>
      </c>
      <c r="D9" s="28">
        <f t="shared" si="1"/>
        <v>3.8141592614282516E-5</v>
      </c>
      <c r="E9" s="29">
        <f t="shared" si="0"/>
        <v>0.99984744817624382</v>
      </c>
      <c r="F9" s="34">
        <f t="shared" si="2"/>
        <v>1.3779581725270158</v>
      </c>
      <c r="G9" s="35">
        <f t="shared" si="3"/>
        <v>3.7597775695674684E-5</v>
      </c>
      <c r="H9" s="35">
        <f t="shared" si="4"/>
        <v>0.99984962303208169</v>
      </c>
      <c r="I9" s="34">
        <f t="shared" si="5"/>
        <v>1.4179581725270158</v>
      </c>
      <c r="J9" s="35">
        <f t="shared" si="6"/>
        <v>3.8685355826961754E-5</v>
      </c>
      <c r="K9" s="40">
        <f t="shared" si="7"/>
        <v>0.99984527354110198</v>
      </c>
    </row>
    <row r="10" spans="2:11" x14ac:dyDescent="0.2">
      <c r="B10" s="26">
        <v>41825</v>
      </c>
      <c r="C10" s="27">
        <v>1.3968904769750983</v>
      </c>
      <c r="D10" s="28">
        <f t="shared" si="1"/>
        <v>3.8112562426029228E-5</v>
      </c>
      <c r="E10" s="29">
        <f t="shared" si="0"/>
        <v>0.99980945897444362</v>
      </c>
      <c r="F10" s="34">
        <f t="shared" si="2"/>
        <v>1.3768904769750983</v>
      </c>
      <c r="G10" s="35">
        <f t="shared" si="3"/>
        <v>3.7568742640159414E-5</v>
      </c>
      <c r="H10" s="35">
        <f t="shared" si="4"/>
        <v>0.99981217745609996</v>
      </c>
      <c r="I10" s="34">
        <f t="shared" si="5"/>
        <v>1.4168904769750983</v>
      </c>
      <c r="J10" s="35">
        <f t="shared" si="6"/>
        <v>3.8656328505526361E-5</v>
      </c>
      <c r="K10" s="40">
        <f t="shared" si="7"/>
        <v>0.99980674077012655</v>
      </c>
    </row>
    <row r="11" spans="2:11" x14ac:dyDescent="0.2">
      <c r="B11" s="26">
        <v>41826</v>
      </c>
      <c r="C11" s="27">
        <v>1.3958529393835064</v>
      </c>
      <c r="D11" s="28">
        <f t="shared" si="1"/>
        <v>3.8084352073530781E-5</v>
      </c>
      <c r="E11" s="29">
        <f t="shared" si="0"/>
        <v>0.99977152434324112</v>
      </c>
      <c r="F11" s="34">
        <f t="shared" si="2"/>
        <v>1.3758529393835064</v>
      </c>
      <c r="G11" s="35">
        <f t="shared" si="3"/>
        <v>3.7540529501223219E-5</v>
      </c>
      <c r="H11" s="35">
        <f t="shared" si="4"/>
        <v>0.99977478641514861</v>
      </c>
      <c r="I11" s="34">
        <f t="shared" si="5"/>
        <v>1.4158529393835064</v>
      </c>
      <c r="J11" s="35">
        <f t="shared" si="6"/>
        <v>3.8628120938799526E-5</v>
      </c>
      <c r="K11" s="40">
        <f t="shared" si="7"/>
        <v>0.99976826260590579</v>
      </c>
    </row>
    <row r="12" spans="2:11" x14ac:dyDescent="0.2">
      <c r="B12" s="26">
        <v>41827</v>
      </c>
      <c r="C12" s="27">
        <v>1.3948529800330827</v>
      </c>
      <c r="D12" s="28">
        <f t="shared" si="1"/>
        <v>3.8057163325833088E-5</v>
      </c>
      <c r="E12" s="29">
        <f t="shared" si="0"/>
        <v>0.9997336404058248</v>
      </c>
      <c r="F12" s="34">
        <f t="shared" si="2"/>
        <v>1.3748529800330827</v>
      </c>
      <c r="G12" s="35">
        <f t="shared" si="3"/>
        <v>3.7513338067896029E-5</v>
      </c>
      <c r="H12" s="35">
        <f t="shared" si="4"/>
        <v>0.99973744603210568</v>
      </c>
      <c r="I12" s="34">
        <f t="shared" si="5"/>
        <v>1.4148529800330827</v>
      </c>
      <c r="J12" s="35">
        <f t="shared" si="6"/>
        <v>3.8600934876065196E-5</v>
      </c>
      <c r="K12" s="40">
        <f t="shared" si="7"/>
        <v>0.99972983517193781</v>
      </c>
    </row>
    <row r="13" spans="2:11" x14ac:dyDescent="0.2">
      <c r="B13" s="26">
        <v>41828</v>
      </c>
      <c r="C13" s="27">
        <v>1.3938982576232475</v>
      </c>
      <c r="D13" s="28">
        <f t="shared" si="1"/>
        <v>3.8031204438571109E-5</v>
      </c>
      <c r="E13" s="29">
        <f t="shared" si="0"/>
        <v>0.99969580242730127</v>
      </c>
      <c r="F13" s="34">
        <f t="shared" si="2"/>
        <v>1.3738982576232475</v>
      </c>
      <c r="G13" s="35">
        <f t="shared" si="3"/>
        <v>3.7487376616684998E-5</v>
      </c>
      <c r="H13" s="35">
        <f t="shared" si="4"/>
        <v>0.99970015157166781</v>
      </c>
      <c r="I13" s="34">
        <f t="shared" si="5"/>
        <v>1.4138982576232475</v>
      </c>
      <c r="J13" s="35">
        <f t="shared" si="6"/>
        <v>3.8574978552308181E-5</v>
      </c>
      <c r="K13" s="40">
        <f t="shared" si="7"/>
        <v>0.99969145373373669</v>
      </c>
    </row>
    <row r="14" spans="2:11" x14ac:dyDescent="0.2">
      <c r="B14" s="26">
        <v>41829</v>
      </c>
      <c r="C14" s="27">
        <v>1.3929964308534222</v>
      </c>
      <c r="D14" s="28">
        <f t="shared" si="1"/>
        <v>3.8006683670488428E-5</v>
      </c>
      <c r="E14" s="29">
        <f t="shared" si="0"/>
        <v>0.99965800484076783</v>
      </c>
      <c r="F14" s="34">
        <f t="shared" si="2"/>
        <v>1.3729964308534222</v>
      </c>
      <c r="G14" s="35">
        <f t="shared" si="3"/>
        <v>3.7462853426539766E-5</v>
      </c>
      <c r="H14" s="35">
        <f t="shared" si="4"/>
        <v>0.99966289746642922</v>
      </c>
      <c r="I14" s="34">
        <f t="shared" si="5"/>
        <v>1.4129964308534222</v>
      </c>
      <c r="J14" s="35">
        <f t="shared" si="6"/>
        <v>3.8550460205843962E-5</v>
      </c>
      <c r="K14" s="40">
        <f t="shared" si="7"/>
        <v>0.99965311272490487</v>
      </c>
    </row>
    <row r="15" spans="2:11" x14ac:dyDescent="0.2">
      <c r="B15" s="26">
        <v>41830</v>
      </c>
      <c r="C15" s="27">
        <v>1.3921548603998037</v>
      </c>
      <c r="D15" s="28">
        <f t="shared" si="1"/>
        <v>3.7983801179697352E-5</v>
      </c>
      <c r="E15" s="29">
        <f t="shared" si="0"/>
        <v>0.99962024132845084</v>
      </c>
      <c r="F15" s="34">
        <f t="shared" si="2"/>
        <v>1.3721548603998037</v>
      </c>
      <c r="G15" s="35">
        <f t="shared" si="3"/>
        <v>3.7439968675556656E-5</v>
      </c>
      <c r="H15" s="35">
        <f t="shared" si="4"/>
        <v>0.99962567739801933</v>
      </c>
      <c r="I15" s="34">
        <f t="shared" si="5"/>
        <v>1.4121548603998038</v>
      </c>
      <c r="J15" s="35">
        <f t="shared" si="6"/>
        <v>3.852757997480083E-5</v>
      </c>
      <c r="K15" s="40">
        <f t="shared" si="7"/>
        <v>0.9996148058282649</v>
      </c>
    </row>
    <row r="16" spans="2:11" x14ac:dyDescent="0.2">
      <c r="B16" s="26">
        <v>41831</v>
      </c>
      <c r="C16" s="27">
        <v>1.3913810857525235</v>
      </c>
      <c r="D16" s="28">
        <f t="shared" si="1"/>
        <v>3.7962761988419302E-5</v>
      </c>
      <c r="E16" s="29">
        <f t="shared" si="0"/>
        <v>0.99958250471978716</v>
      </c>
      <c r="F16" s="34">
        <f t="shared" si="2"/>
        <v>1.3713810857525235</v>
      </c>
      <c r="G16" s="35">
        <f t="shared" si="3"/>
        <v>3.7418927406163149E-5</v>
      </c>
      <c r="H16" s="35">
        <f t="shared" si="4"/>
        <v>0.99958848419517377</v>
      </c>
      <c r="I16" s="34">
        <f t="shared" si="5"/>
        <v>1.4113810857525235</v>
      </c>
      <c r="J16" s="35">
        <f t="shared" si="6"/>
        <v>3.8506542861194148E-5</v>
      </c>
      <c r="K16" s="40">
        <f t="shared" si="7"/>
        <v>0.99957652587395307</v>
      </c>
    </row>
    <row r="17" spans="2:11" x14ac:dyDescent="0.2">
      <c r="B17" s="26">
        <v>41832</v>
      </c>
      <c r="C17" s="27">
        <v>1.390682825215648</v>
      </c>
      <c r="D17" s="28">
        <f t="shared" si="1"/>
        <v>3.7943775981874595E-5</v>
      </c>
      <c r="E17" s="29">
        <f t="shared" si="0"/>
        <v>0.99954478696728588</v>
      </c>
      <c r="F17" s="34">
        <f t="shared" si="2"/>
        <v>1.370682825215648</v>
      </c>
      <c r="G17" s="35">
        <f t="shared" si="3"/>
        <v>3.7399939524229708E-5</v>
      </c>
      <c r="H17" s="35">
        <f t="shared" si="4"/>
        <v>0.99955130980959639</v>
      </c>
      <c r="I17" s="34">
        <f t="shared" si="5"/>
        <v>1.410682825215648</v>
      </c>
      <c r="J17" s="35">
        <f t="shared" si="6"/>
        <v>3.8487558729816129E-5</v>
      </c>
      <c r="K17" s="40">
        <f t="shared" si="7"/>
        <v>0.99953826481528252</v>
      </c>
    </row>
    <row r="18" spans="2:11" x14ac:dyDescent="0.2">
      <c r="B18" s="26">
        <v>41833</v>
      </c>
      <c r="C18" s="27">
        <v>1.3900674394653736</v>
      </c>
      <c r="D18" s="28">
        <f t="shared" si="1"/>
        <v>3.7927043322394383E-5</v>
      </c>
      <c r="E18" s="29">
        <f t="shared" si="0"/>
        <v>0.99950707931190474</v>
      </c>
      <c r="F18" s="34">
        <f t="shared" si="2"/>
        <v>1.3700674394653736</v>
      </c>
      <c r="G18" s="35">
        <f t="shared" si="3"/>
        <v>3.7383205212071502E-5</v>
      </c>
      <c r="H18" s="35">
        <f t="shared" si="4"/>
        <v>0.99951414548134243</v>
      </c>
      <c r="I18" s="34">
        <f t="shared" si="5"/>
        <v>1.4100674394653736</v>
      </c>
      <c r="J18" s="35">
        <f t="shared" si="6"/>
        <v>3.8470827722791867E-5</v>
      </c>
      <c r="K18" s="40">
        <f t="shared" si="7"/>
        <v>0.9995000138941188</v>
      </c>
    </row>
    <row r="19" spans="2:11" x14ac:dyDescent="0.2">
      <c r="B19" s="26">
        <v>41834</v>
      </c>
      <c r="C19" s="27">
        <v>1.3895425872011218</v>
      </c>
      <c r="D19" s="28">
        <f t="shared" si="1"/>
        <v>3.7912772275605633E-5</v>
      </c>
      <c r="E19" s="29">
        <f t="shared" si="0"/>
        <v>0.99946937208235165</v>
      </c>
      <c r="F19" s="34">
        <f t="shared" si="2"/>
        <v>1.3695425872011218</v>
      </c>
      <c r="G19" s="35">
        <f t="shared" si="3"/>
        <v>3.7368932755521556E-5</v>
      </c>
      <c r="H19" s="35">
        <f t="shared" si="4"/>
        <v>0.99947698153810383</v>
      </c>
      <c r="I19" s="34">
        <f t="shared" si="5"/>
        <v>1.4095425872011218</v>
      </c>
      <c r="J19" s="35">
        <f t="shared" si="6"/>
        <v>3.8456558085320225E-5</v>
      </c>
      <c r="K19" s="40">
        <f t="shared" si="7"/>
        <v>0.99946176344018245</v>
      </c>
    </row>
    <row r="20" spans="2:11" x14ac:dyDescent="0.2">
      <c r="B20" s="26">
        <v>41835</v>
      </c>
      <c r="C20" s="27">
        <v>1.3891155694944448</v>
      </c>
      <c r="D20" s="28">
        <f t="shared" si="1"/>
        <v>3.7901161381581616E-5</v>
      </c>
      <c r="E20" s="29">
        <f t="shared" si="0"/>
        <v>0.99943165492202435</v>
      </c>
      <c r="F20" s="34">
        <f t="shared" si="2"/>
        <v>1.3691155694944448</v>
      </c>
      <c r="G20" s="35">
        <f t="shared" si="3"/>
        <v>3.7357320714637154E-5</v>
      </c>
      <c r="H20" s="35">
        <f t="shared" si="4"/>
        <v>0.99943980762216356</v>
      </c>
      <c r="I20" s="34">
        <f t="shared" si="5"/>
        <v>1.4091155694944448</v>
      </c>
      <c r="J20" s="35">
        <f t="shared" si="6"/>
        <v>3.8444948337934548E-5</v>
      </c>
      <c r="K20" s="40">
        <f t="shared" si="7"/>
        <v>0.99942350309798389</v>
      </c>
    </row>
    <row r="21" spans="2:11" x14ac:dyDescent="0.2">
      <c r="B21" s="26">
        <v>41836</v>
      </c>
      <c r="C21" s="27">
        <v>1.3887942834633429</v>
      </c>
      <c r="D21" s="28">
        <f t="shared" si="1"/>
        <v>3.789242538565496E-5</v>
      </c>
      <c r="E21" s="29">
        <f t="shared" si="0"/>
        <v>0.99939391642312392</v>
      </c>
      <c r="F21" s="34">
        <f t="shared" si="2"/>
        <v>1.3687942834633429</v>
      </c>
      <c r="G21" s="35">
        <f t="shared" si="3"/>
        <v>3.7348583855845163E-5</v>
      </c>
      <c r="H21" s="35">
        <f t="shared" si="4"/>
        <v>0.99940261232447636</v>
      </c>
      <c r="I21" s="34">
        <f t="shared" si="5"/>
        <v>1.4087942834633429</v>
      </c>
      <c r="J21" s="35">
        <f t="shared" si="6"/>
        <v>3.8436213204651182E-5</v>
      </c>
      <c r="K21" s="40">
        <f t="shared" si="7"/>
        <v>0.99938522146097697</v>
      </c>
    </row>
    <row r="22" spans="2:11" x14ac:dyDescent="0.2">
      <c r="B22" s="26">
        <v>41837</v>
      </c>
      <c r="C22" s="27">
        <v>1.3885860301793682</v>
      </c>
      <c r="D22" s="28">
        <f t="shared" si="1"/>
        <v>3.7886762823013953E-5</v>
      </c>
      <c r="E22" s="29">
        <f t="shared" si="0"/>
        <v>0.99935614459656064</v>
      </c>
      <c r="F22" s="34">
        <f t="shared" si="2"/>
        <v>1.3685860301793682</v>
      </c>
      <c r="G22" s="35">
        <f t="shared" si="3"/>
        <v>3.7342920734095841E-5</v>
      </c>
      <c r="H22" s="35">
        <f t="shared" si="4"/>
        <v>0.99936538365461058</v>
      </c>
      <c r="I22" s="34">
        <f t="shared" si="5"/>
        <v>1.4085860301793682</v>
      </c>
      <c r="J22" s="35">
        <f t="shared" si="6"/>
        <v>3.8430551201340535E-5</v>
      </c>
      <c r="K22" s="40">
        <f t="shared" si="7"/>
        <v>0.99934690654140024</v>
      </c>
    </row>
    <row r="23" spans="2:11" x14ac:dyDescent="0.2">
      <c r="B23" s="26">
        <v>41838</v>
      </c>
      <c r="C23" s="27">
        <v>1.3884984087372969</v>
      </c>
      <c r="D23" s="28">
        <f t="shared" si="1"/>
        <v>3.7884380328812028E-5</v>
      </c>
      <c r="E23" s="29">
        <f t="shared" si="0"/>
        <v>0.99931832651579999</v>
      </c>
      <c r="F23" s="34">
        <f t="shared" si="2"/>
        <v>1.3684984087372969</v>
      </c>
      <c r="G23" s="35">
        <f t="shared" si="3"/>
        <v>3.7340538004526636E-5</v>
      </c>
      <c r="H23" s="35">
        <f t="shared" si="4"/>
        <v>0.99932810868457467</v>
      </c>
      <c r="I23" s="34">
        <f t="shared" si="5"/>
        <v>1.4084984087372969</v>
      </c>
      <c r="J23" s="35">
        <f t="shared" si="6"/>
        <v>3.8428168942505891E-5</v>
      </c>
      <c r="K23" s="40">
        <f t="shared" si="7"/>
        <v>0.9993085454141889</v>
      </c>
    </row>
    <row r="24" spans="2:11" x14ac:dyDescent="0.2">
      <c r="B24" s="26">
        <v>41839</v>
      </c>
      <c r="C24" s="27">
        <v>1.388538958627261</v>
      </c>
      <c r="D24" s="28">
        <f t="shared" si="1"/>
        <v>3.7885482911725887E-5</v>
      </c>
      <c r="E24" s="29">
        <f t="shared" si="0"/>
        <v>0.99928044846123432</v>
      </c>
      <c r="F24" s="34">
        <f t="shared" si="2"/>
        <v>1.3685389586272609</v>
      </c>
      <c r="G24" s="35">
        <f t="shared" si="3"/>
        <v>3.7341640696020306E-5</v>
      </c>
      <c r="H24" s="35">
        <f t="shared" si="4"/>
        <v>0.99929077369318231</v>
      </c>
      <c r="I24" s="34">
        <f t="shared" si="5"/>
        <v>1.408538958627261</v>
      </c>
      <c r="J24" s="35">
        <f t="shared" si="6"/>
        <v>3.8429271416395849E-5</v>
      </c>
      <c r="K24" s="40">
        <f t="shared" si="7"/>
        <v>0.99927012436131513</v>
      </c>
    </row>
    <row r="25" spans="2:11" x14ac:dyDescent="0.2">
      <c r="B25" s="26">
        <v>41840</v>
      </c>
      <c r="C25" s="27">
        <v>1.3887152193393915</v>
      </c>
      <c r="D25" s="28">
        <f t="shared" si="1"/>
        <v>3.7890275573548848E-5</v>
      </c>
      <c r="E25" s="29">
        <f t="shared" si="0"/>
        <v>0.99924249589610148</v>
      </c>
      <c r="F25" s="34">
        <f t="shared" si="2"/>
        <v>1.3687152193393914</v>
      </c>
      <c r="G25" s="35">
        <f t="shared" si="3"/>
        <v>3.734643383146441E-5</v>
      </c>
      <c r="H25" s="35">
        <f t="shared" si="4"/>
        <v>0.99925336414195598</v>
      </c>
      <c r="I25" s="34">
        <f t="shared" si="5"/>
        <v>1.4087152193393915</v>
      </c>
      <c r="J25" s="35">
        <f t="shared" si="6"/>
        <v>3.8434063605041757E-5</v>
      </c>
      <c r="K25" s="40">
        <f t="shared" si="7"/>
        <v>0.99923162884770833</v>
      </c>
    </row>
    <row r="26" spans="2:11" x14ac:dyDescent="0.2">
      <c r="B26" s="26">
        <v>41841</v>
      </c>
      <c r="C26" s="27">
        <v>1.389034700561498</v>
      </c>
      <c r="D26" s="28">
        <f t="shared" si="1"/>
        <v>3.7898962498950084E-5</v>
      </c>
      <c r="E26" s="29">
        <f t="shared" si="0"/>
        <v>0.99920445348368359</v>
      </c>
      <c r="F26" s="34">
        <f t="shared" si="2"/>
        <v>1.369034700561498</v>
      </c>
      <c r="G26" s="35">
        <f t="shared" si="3"/>
        <v>3.7355121614845999E-5</v>
      </c>
      <c r="H26" s="35">
        <f t="shared" si="4"/>
        <v>0.99921586469237478</v>
      </c>
      <c r="I26" s="34">
        <f t="shared" si="5"/>
        <v>1.409034700561498</v>
      </c>
      <c r="J26" s="35">
        <f t="shared" si="6"/>
        <v>3.8442749672462639E-5</v>
      </c>
      <c r="K26" s="40">
        <f t="shared" si="7"/>
        <v>0.99919304353848304</v>
      </c>
    </row>
    <row r="27" spans="2:11" x14ac:dyDescent="0.2">
      <c r="B27" s="26">
        <v>41842</v>
      </c>
      <c r="C27" s="27">
        <v>1.3895050311906785</v>
      </c>
      <c r="D27" s="28">
        <f t="shared" si="1"/>
        <v>3.7911751103791858E-5</v>
      </c>
      <c r="E27" s="29">
        <f t="shared" si="0"/>
        <v>0.99916630500257386</v>
      </c>
      <c r="F27" s="34">
        <f t="shared" si="2"/>
        <v>1.3695050311906785</v>
      </c>
      <c r="G27" s="35">
        <f t="shared" si="3"/>
        <v>3.736791148289953E-5</v>
      </c>
      <c r="H27" s="35">
        <f t="shared" si="4"/>
        <v>0.99917825912107483</v>
      </c>
      <c r="I27" s="34">
        <f t="shared" si="5"/>
        <v>1.4095050311906785</v>
      </c>
      <c r="J27" s="35">
        <f t="shared" si="6"/>
        <v>3.84555370143147E-5</v>
      </c>
      <c r="K27" s="40">
        <f t="shared" si="7"/>
        <v>0.99915435221417603</v>
      </c>
    </row>
    <row r="28" spans="2:11" x14ac:dyDescent="0.2">
      <c r="B28" s="26">
        <v>41843</v>
      </c>
      <c r="C28" s="27">
        <v>1.390133631507775</v>
      </c>
      <c r="D28" s="28">
        <f t="shared" si="1"/>
        <v>3.7928843121148859E-5</v>
      </c>
      <c r="E28" s="29">
        <f t="shared" si="0"/>
        <v>0.99912803353555624</v>
      </c>
      <c r="F28" s="34">
        <f t="shared" si="2"/>
        <v>1.370133631507775</v>
      </c>
      <c r="G28" s="35">
        <f t="shared" si="3"/>
        <v>3.7385005188461662E-5</v>
      </c>
      <c r="H28" s="35">
        <f t="shared" si="4"/>
        <v>0.99914053050877427</v>
      </c>
      <c r="I28" s="34">
        <f t="shared" si="5"/>
        <v>1.410133631507775</v>
      </c>
      <c r="J28" s="35">
        <f t="shared" si="6"/>
        <v>3.8472627343688615E-5</v>
      </c>
      <c r="K28" s="40">
        <f t="shared" si="7"/>
        <v>0.99911553795963626</v>
      </c>
    </row>
    <row r="29" spans="2:11" x14ac:dyDescent="0.2">
      <c r="B29" s="26">
        <v>41844</v>
      </c>
      <c r="C29" s="27">
        <v>1.3909281304098866</v>
      </c>
      <c r="D29" s="28">
        <f t="shared" si="1"/>
        <v>3.7950445943790712E-5</v>
      </c>
      <c r="E29" s="29">
        <f t="shared" si="0"/>
        <v>0.99908962122617961</v>
      </c>
      <c r="F29" s="34">
        <f t="shared" si="2"/>
        <v>1.3709281304098866</v>
      </c>
      <c r="G29" s="35">
        <f t="shared" si="3"/>
        <v>3.7406610145174213E-5</v>
      </c>
      <c r="H29" s="35">
        <f t="shared" si="4"/>
        <v>0.99910266099680689</v>
      </c>
      <c r="I29" s="34">
        <f t="shared" si="5"/>
        <v>1.4109281304098866</v>
      </c>
      <c r="J29" s="35">
        <f t="shared" si="6"/>
        <v>3.8494228032925903E-5</v>
      </c>
      <c r="K29" s="40">
        <f t="shared" si="7"/>
        <v>0.99907658292061996</v>
      </c>
    </row>
    <row r="30" spans="2:11" x14ac:dyDescent="0.2">
      <c r="B30" s="26">
        <v>41845</v>
      </c>
      <c r="C30" s="27">
        <v>1.3918960375848222</v>
      </c>
      <c r="D30" s="28">
        <f t="shared" si="1"/>
        <v>3.7976763709757222E-5</v>
      </c>
      <c r="E30" s="29">
        <f t="shared" si="0"/>
        <v>0.99905104947333201</v>
      </c>
      <c r="F30" s="34">
        <f t="shared" si="2"/>
        <v>1.3718960375848221</v>
      </c>
      <c r="G30" s="35">
        <f t="shared" si="3"/>
        <v>3.7432930510616913E-5</v>
      </c>
      <c r="H30" s="35">
        <f t="shared" si="4"/>
        <v>0.999064631981746</v>
      </c>
      <c r="I30" s="34">
        <f t="shared" si="5"/>
        <v>1.4118960375848222</v>
      </c>
      <c r="J30" s="35">
        <f t="shared" si="6"/>
        <v>3.8520543199860313E-5</v>
      </c>
      <c r="K30" s="40">
        <f t="shared" si="7"/>
        <v>0.99903746849834352</v>
      </c>
    </row>
    <row r="31" spans="2:11" x14ac:dyDescent="0.2">
      <c r="B31" s="26">
        <v>41846</v>
      </c>
      <c r="C31" s="27">
        <v>1.3930448925227135</v>
      </c>
      <c r="D31" s="28">
        <f t="shared" si="1"/>
        <v>3.8008001351341747E-5</v>
      </c>
      <c r="E31" s="29">
        <f t="shared" si="0"/>
        <v>0.99901229884250664</v>
      </c>
      <c r="F31" s="34">
        <f t="shared" si="2"/>
        <v>1.3730448925227134</v>
      </c>
      <c r="G31" s="35">
        <f t="shared" si="3"/>
        <v>3.7464171237511223E-5</v>
      </c>
      <c r="H31" s="35">
        <f t="shared" si="4"/>
        <v>0.9990264240266159</v>
      </c>
      <c r="I31" s="34">
        <f t="shared" si="5"/>
        <v>1.4130448925227135</v>
      </c>
      <c r="J31" s="35">
        <f t="shared" si="6"/>
        <v>3.8551777756579142E-5</v>
      </c>
      <c r="K31" s="40">
        <f t="shared" si="7"/>
        <v>0.99899817526076418</v>
      </c>
    </row>
    <row r="32" spans="2:11" x14ac:dyDescent="0.2">
      <c r="B32" s="26">
        <v>41847</v>
      </c>
      <c r="C32" s="27">
        <v>1.3943822347136914</v>
      </c>
      <c r="D32" s="28">
        <f t="shared" si="1"/>
        <v>3.804436378329612E-5</v>
      </c>
      <c r="E32" s="29">
        <f t="shared" si="0"/>
        <v>0.99897334908393076</v>
      </c>
      <c r="F32" s="34">
        <f t="shared" si="2"/>
        <v>1.3743822347136914</v>
      </c>
      <c r="G32" s="35">
        <f t="shared" si="3"/>
        <v>3.7500537261259126E-5</v>
      </c>
      <c r="H32" s="35">
        <f t="shared" si="4"/>
        <v>0.99898801687903305</v>
      </c>
      <c r="I32" s="34">
        <f t="shared" si="5"/>
        <v>1.4143822347136914</v>
      </c>
      <c r="J32" s="35">
        <f t="shared" si="6"/>
        <v>3.8588136597628164E-5</v>
      </c>
      <c r="K32" s="40">
        <f t="shared" si="7"/>
        <v>0.99895868296070911</v>
      </c>
    </row>
    <row r="33" spans="2:11" x14ac:dyDescent="0.2">
      <c r="B33" s="26">
        <v>41848</v>
      </c>
      <c r="C33" s="27">
        <v>1.3959156110984687</v>
      </c>
      <c r="D33" s="28">
        <f t="shared" si="1"/>
        <v>3.8086056103781019E-5</v>
      </c>
      <c r="E33" s="29">
        <f t="shared" si="0"/>
        <v>0.99893417912721671</v>
      </c>
      <c r="F33" s="34">
        <f t="shared" si="2"/>
        <v>1.3759156110984687</v>
      </c>
      <c r="G33" s="35">
        <f t="shared" si="3"/>
        <v>3.7542233699783267E-5</v>
      </c>
      <c r="H33" s="35">
        <f t="shared" si="4"/>
        <v>0.99894938946588452</v>
      </c>
      <c r="I33" s="34">
        <f t="shared" si="5"/>
        <v>1.4159156110984688</v>
      </c>
      <c r="J33" s="35">
        <f t="shared" si="6"/>
        <v>3.8629824800739954E-5</v>
      </c>
      <c r="K33" s="40">
        <f t="shared" si="7"/>
        <v>0.99891897053053247</v>
      </c>
    </row>
    <row r="34" spans="2:11" x14ac:dyDescent="0.2">
      <c r="B34" s="26">
        <v>41849</v>
      </c>
      <c r="C34" s="27">
        <v>1.3976525388154344</v>
      </c>
      <c r="D34" s="28">
        <f t="shared" si="1"/>
        <v>3.8133282579178029E-5</v>
      </c>
      <c r="E34" s="29">
        <f t="shared" si="0"/>
        <v>0.99889476711007497</v>
      </c>
      <c r="F34" s="34">
        <f t="shared" si="2"/>
        <v>1.3776525388154344</v>
      </c>
      <c r="G34" s="35">
        <f t="shared" si="3"/>
        <v>3.7589464839893338E-5</v>
      </c>
      <c r="H34" s="35">
        <f t="shared" si="4"/>
        <v>0.99891051992199409</v>
      </c>
      <c r="I34" s="34">
        <f t="shared" si="5"/>
        <v>1.4176525388154344</v>
      </c>
      <c r="J34" s="35">
        <f t="shared" si="6"/>
        <v>3.8677046612534127E-5</v>
      </c>
      <c r="K34" s="40">
        <f t="shared" si="7"/>
        <v>0.9988790161108102</v>
      </c>
    </row>
    <row r="35" spans="2:11" x14ac:dyDescent="0.2">
      <c r="B35" s="26">
        <v>41850</v>
      </c>
      <c r="C35" s="27">
        <v>1.3996005797064621</v>
      </c>
      <c r="D35" s="28">
        <f t="shared" si="1"/>
        <v>3.8186248668470313E-5</v>
      </c>
      <c r="E35" s="29">
        <f t="shared" si="0"/>
        <v>0.99885509032200537</v>
      </c>
      <c r="F35" s="34">
        <f t="shared" si="2"/>
        <v>1.3796005797064621</v>
      </c>
      <c r="G35" s="35">
        <f t="shared" si="3"/>
        <v>3.7642436160556514E-5</v>
      </c>
      <c r="H35" s="35">
        <f t="shared" si="4"/>
        <v>0.99887138553385579</v>
      </c>
      <c r="I35" s="34">
        <f t="shared" si="5"/>
        <v>1.4196005797064621</v>
      </c>
      <c r="J35" s="35">
        <f t="shared" si="6"/>
        <v>3.8730007471121652E-5</v>
      </c>
      <c r="K35" s="40">
        <f t="shared" si="7"/>
        <v>0.99883879699407252</v>
      </c>
    </row>
    <row r="36" spans="2:11" x14ac:dyDescent="0.2">
      <c r="B36" s="26">
        <v>41851</v>
      </c>
      <c r="C36" s="27">
        <v>1.4017667919321295</v>
      </c>
      <c r="D36" s="28">
        <f t="shared" si="1"/>
        <v>3.8245146110060801E-5</v>
      </c>
      <c r="E36" s="29">
        <f t="shared" si="0"/>
        <v>0.9988151256603085</v>
      </c>
      <c r="F36" s="34">
        <f t="shared" si="2"/>
        <v>1.3817667919321295</v>
      </c>
      <c r="G36" s="35">
        <f t="shared" si="3"/>
        <v>3.7701339419493607E-5</v>
      </c>
      <c r="H36" s="35">
        <f t="shared" si="4"/>
        <v>0.9988319631956446</v>
      </c>
      <c r="I36" s="34">
        <f t="shared" si="5"/>
        <v>1.4217667919321295</v>
      </c>
      <c r="J36" s="35">
        <f t="shared" si="6"/>
        <v>3.878889909647576E-5</v>
      </c>
      <c r="K36" s="40">
        <f t="shared" si="7"/>
        <v>0.99879829008072818</v>
      </c>
    </row>
    <row r="37" spans="2:11" x14ac:dyDescent="0.2">
      <c r="B37" s="26">
        <v>41852</v>
      </c>
      <c r="C37" s="27">
        <v>1.4041495840016025</v>
      </c>
      <c r="D37" s="28">
        <f t="shared" si="1"/>
        <v>3.8309931442936929E-5</v>
      </c>
      <c r="E37" s="29">
        <f t="shared" si="0"/>
        <v>0.9987748567771314</v>
      </c>
      <c r="F37" s="34">
        <f t="shared" si="2"/>
        <v>1.3841495840016025</v>
      </c>
      <c r="G37" s="35">
        <f t="shared" si="3"/>
        <v>3.7766131151251159E-5</v>
      </c>
      <c r="H37" s="35">
        <f t="shared" si="4"/>
        <v>0.99879223655712646</v>
      </c>
      <c r="I37" s="34">
        <f t="shared" si="5"/>
        <v>1.4241495840016025</v>
      </c>
      <c r="J37" s="35">
        <f t="shared" si="6"/>
        <v>3.8853678032024774E-5</v>
      </c>
      <c r="K37" s="40">
        <f t="shared" si="7"/>
        <v>0.99875747902529199</v>
      </c>
    </row>
    <row r="38" spans="2:11" x14ac:dyDescent="0.2">
      <c r="B38" s="26">
        <v>41853</v>
      </c>
      <c r="C38" s="27">
        <v>1.4067410911021565</v>
      </c>
      <c r="D38" s="28">
        <f t="shared" si="1"/>
        <v>3.8380390628534045E-5</v>
      </c>
      <c r="E38" s="29">
        <f t="shared" si="0"/>
        <v>0.99873427312286667</v>
      </c>
      <c r="F38" s="34">
        <f t="shared" si="2"/>
        <v>1.3867410911021565</v>
      </c>
      <c r="G38" s="35">
        <f t="shared" si="3"/>
        <v>3.7836597295948238E-5</v>
      </c>
      <c r="H38" s="35">
        <f t="shared" si="4"/>
        <v>0.99875219506696922</v>
      </c>
      <c r="I38" s="34">
        <f t="shared" si="5"/>
        <v>1.4267410911021565</v>
      </c>
      <c r="J38" s="35">
        <f t="shared" si="6"/>
        <v>3.8924130259854195E-5</v>
      </c>
      <c r="K38" s="40">
        <f t="shared" si="7"/>
        <v>0.99871635327990127</v>
      </c>
    </row>
    <row r="39" spans="2:11" x14ac:dyDescent="0.2">
      <c r="B39" s="26">
        <v>41854</v>
      </c>
      <c r="C39" s="27">
        <v>1.4095328655151944</v>
      </c>
      <c r="D39" s="28">
        <f t="shared" si="1"/>
        <v>3.8456293772526351E-5</v>
      </c>
      <c r="E39" s="29">
        <f t="shared" si="0"/>
        <v>0.99869336554329413</v>
      </c>
      <c r="F39" s="34">
        <f t="shared" si="2"/>
        <v>1.3895328655151944</v>
      </c>
      <c r="G39" s="35">
        <f t="shared" si="3"/>
        <v>3.791250793683254E-5</v>
      </c>
      <c r="H39" s="35">
        <f t="shared" si="4"/>
        <v>0.99871182956936166</v>
      </c>
      <c r="I39" s="34">
        <f t="shared" si="5"/>
        <v>1.4295328655151944</v>
      </c>
      <c r="J39" s="35">
        <f t="shared" si="6"/>
        <v>3.9000025908730862E-5</v>
      </c>
      <c r="K39" s="40">
        <f t="shared" si="7"/>
        <v>0.99867490369192069</v>
      </c>
    </row>
    <row r="40" spans="2:11" x14ac:dyDescent="0.2">
      <c r="B40" s="26">
        <v>41855</v>
      </c>
      <c r="C40" s="27">
        <v>1.4125165702208395</v>
      </c>
      <c r="D40" s="28">
        <f t="shared" si="1"/>
        <v>3.8537413987072E-5</v>
      </c>
      <c r="E40" s="29">
        <f t="shared" si="0"/>
        <v>0.99865212569924788</v>
      </c>
      <c r="F40" s="34">
        <f t="shared" si="2"/>
        <v>1.3925165702208395</v>
      </c>
      <c r="G40" s="35">
        <f t="shared" si="3"/>
        <v>3.7993636163191624E-5</v>
      </c>
      <c r="H40" s="35">
        <f t="shared" si="4"/>
        <v>0.99867113172362687</v>
      </c>
      <c r="I40" s="34">
        <f t="shared" si="5"/>
        <v>1.4325165702208396</v>
      </c>
      <c r="J40" s="35">
        <f t="shared" si="6"/>
        <v>3.9081138112795344E-5</v>
      </c>
      <c r="K40" s="40">
        <f t="shared" si="7"/>
        <v>0.99863312192370746</v>
      </c>
    </row>
    <row r="41" spans="2:11" x14ac:dyDescent="0.2">
      <c r="B41" s="26">
        <v>41856</v>
      </c>
      <c r="C41" s="27">
        <v>1.4156837578618289</v>
      </c>
      <c r="D41" s="28">
        <f t="shared" si="1"/>
        <v>3.8623521381841996E-5</v>
      </c>
      <c r="E41" s="29">
        <f t="shared" si="0"/>
        <v>0.99861054626745638</v>
      </c>
      <c r="F41" s="34">
        <f t="shared" si="2"/>
        <v>1.3956837578618289</v>
      </c>
      <c r="G41" s="35">
        <f t="shared" si="3"/>
        <v>3.8079752062269989E-5</v>
      </c>
      <c r="H41" s="35">
        <f t="shared" si="4"/>
        <v>0.99863009420507431</v>
      </c>
      <c r="I41" s="34">
        <f t="shared" si="5"/>
        <v>1.4356837578618289</v>
      </c>
      <c r="J41" s="35">
        <f t="shared" si="6"/>
        <v>3.9167237005033329E-5</v>
      </c>
      <c r="K41" s="40">
        <f t="shared" si="7"/>
        <v>0.99859100065338724</v>
      </c>
    </row>
    <row r="42" spans="2:11" x14ac:dyDescent="0.2">
      <c r="B42" s="26">
        <v>41857</v>
      </c>
      <c r="C42" s="27">
        <v>1.4190264565520407</v>
      </c>
      <c r="D42" s="28">
        <f t="shared" si="1"/>
        <v>3.8714398993944243E-5</v>
      </c>
      <c r="E42" s="29">
        <f t="shared" si="0"/>
        <v>0.99856862036683414</v>
      </c>
      <c r="F42" s="34">
        <f t="shared" si="2"/>
        <v>1.3990264565520407</v>
      </c>
      <c r="G42" s="35">
        <f t="shared" si="3"/>
        <v>3.8170638649637212E-5</v>
      </c>
      <c r="H42" s="35">
        <f t="shared" si="4"/>
        <v>0.99858871013124806</v>
      </c>
      <c r="I42" s="34">
        <f t="shared" si="5"/>
        <v>1.4390264565520408</v>
      </c>
      <c r="J42" s="35">
        <f t="shared" si="6"/>
        <v>3.9258105643424912E-5</v>
      </c>
      <c r="K42" s="40">
        <f t="shared" si="7"/>
        <v>0.99854853300125623</v>
      </c>
    </row>
    <row r="43" spans="2:11" x14ac:dyDescent="0.2">
      <c r="B43" s="26">
        <v>41858</v>
      </c>
      <c r="C43" s="27">
        <v>1.4225358544834648</v>
      </c>
      <c r="D43" s="28">
        <f t="shared" si="1"/>
        <v>3.8809807027417875E-5</v>
      </c>
      <c r="E43" s="29">
        <f t="shared" si="0"/>
        <v>0.99852634285067987</v>
      </c>
      <c r="F43" s="34">
        <f t="shared" si="2"/>
        <v>1.4025358544834647</v>
      </c>
      <c r="G43" s="35">
        <f t="shared" si="3"/>
        <v>3.8266056105573654E-5</v>
      </c>
      <c r="H43" s="35">
        <f t="shared" si="4"/>
        <v>0.99854697435426942</v>
      </c>
      <c r="I43" s="34">
        <f t="shared" si="5"/>
        <v>1.4425358544834648</v>
      </c>
      <c r="J43" s="35">
        <f t="shared" si="6"/>
        <v>3.9353504256434135E-5</v>
      </c>
      <c r="K43" s="40">
        <f t="shared" si="7"/>
        <v>0.99850571382178366</v>
      </c>
    </row>
    <row r="44" spans="2:11" x14ac:dyDescent="0.2">
      <c r="B44" s="26">
        <v>41859</v>
      </c>
      <c r="C44" s="27">
        <v>1.4262039800916542</v>
      </c>
      <c r="D44" s="28">
        <f t="shared" si="1"/>
        <v>3.8909528534247784E-5</v>
      </c>
      <c r="E44" s="29">
        <f t="shared" si="0"/>
        <v>0.99848370864157143</v>
      </c>
      <c r="F44" s="34">
        <f t="shared" si="2"/>
        <v>1.4062039800916541</v>
      </c>
      <c r="G44" s="35">
        <f t="shared" si="3"/>
        <v>3.8365787460969969E-5</v>
      </c>
      <c r="H44" s="35">
        <f t="shared" si="4"/>
        <v>0.99850488179551722</v>
      </c>
      <c r="I44" s="34">
        <f t="shared" si="5"/>
        <v>1.4462039800916542</v>
      </c>
      <c r="J44" s="35">
        <f t="shared" si="6"/>
        <v>3.9453215916696038E-5</v>
      </c>
      <c r="K44" s="40">
        <f t="shared" si="7"/>
        <v>0.99846253803874929</v>
      </c>
    </row>
    <row r="45" spans="2:11" x14ac:dyDescent="0.2">
      <c r="B45" s="26">
        <v>41860</v>
      </c>
      <c r="C45" s="27">
        <v>1.4300223233325489</v>
      </c>
      <c r="D45" s="28">
        <f t="shared" si="1"/>
        <v>3.9013331932791218E-5</v>
      </c>
      <c r="E45" s="29">
        <f t="shared" si="0"/>
        <v>0.99844071411415014</v>
      </c>
      <c r="F45" s="34">
        <f t="shared" si="2"/>
        <v>1.4100223233325488</v>
      </c>
      <c r="G45" s="35">
        <f t="shared" si="3"/>
        <v>3.8469601110868723E-5</v>
      </c>
      <c r="H45" s="35">
        <f t="shared" si="4"/>
        <v>0.99846242882863279</v>
      </c>
      <c r="I45" s="34">
        <f t="shared" si="5"/>
        <v>1.4500223233325489</v>
      </c>
      <c r="J45" s="35">
        <f t="shared" si="6"/>
        <v>3.9557009066104598E-5</v>
      </c>
      <c r="K45" s="40">
        <f t="shared" si="7"/>
        <v>0.99841900202779055</v>
      </c>
    </row>
    <row r="46" spans="2:11" x14ac:dyDescent="0.2">
      <c r="B46" s="26">
        <v>41861</v>
      </c>
      <c r="C46" s="27">
        <v>1.4339827323515884</v>
      </c>
      <c r="D46" s="28">
        <f t="shared" si="1"/>
        <v>3.9120995386721091E-5</v>
      </c>
      <c r="E46" s="29">
        <f t="shared" si="0"/>
        <v>0.99839735616998582</v>
      </c>
      <c r="F46" s="34">
        <f t="shared" si="2"/>
        <v>1.4139827323515883</v>
      </c>
      <c r="G46" s="35">
        <f t="shared" si="3"/>
        <v>3.8577275196960414E-5</v>
      </c>
      <c r="H46" s="35">
        <f t="shared" si="4"/>
        <v>0.9984196123542205</v>
      </c>
      <c r="I46" s="34">
        <f t="shared" si="5"/>
        <v>1.4539827323515884</v>
      </c>
      <c r="J46" s="35">
        <f t="shared" si="6"/>
        <v>3.9664661889649011E-5</v>
      </c>
      <c r="K46" s="40">
        <f t="shared" si="7"/>
        <v>0.99837510269146479</v>
      </c>
    </row>
    <row r="47" spans="2:11" x14ac:dyDescent="0.2">
      <c r="B47" s="26">
        <v>41862</v>
      </c>
      <c r="C47" s="27">
        <v>1.4380766361212289</v>
      </c>
      <c r="D47" s="28">
        <f t="shared" si="1"/>
        <v>3.9232285673485023E-5</v>
      </c>
      <c r="E47" s="29">
        <f t="shared" si="0"/>
        <v>0.99835363307485381</v>
      </c>
      <c r="F47" s="34">
        <f t="shared" si="2"/>
        <v>1.4180766361212289</v>
      </c>
      <c r="G47" s="35">
        <f t="shared" si="3"/>
        <v>3.8688576474266156E-5</v>
      </c>
      <c r="H47" s="35">
        <f t="shared" si="4"/>
        <v>0.9983764306372348</v>
      </c>
      <c r="I47" s="34">
        <f t="shared" si="5"/>
        <v>1.458076636121229</v>
      </c>
      <c r="J47" s="35">
        <f t="shared" si="6"/>
        <v>3.9775941188535668E-5</v>
      </c>
      <c r="K47" s="40">
        <f t="shared" si="7"/>
        <v>0.99833083829632552</v>
      </c>
    </row>
    <row r="48" spans="2:11" x14ac:dyDescent="0.2">
      <c r="B48" s="26">
        <v>41863</v>
      </c>
      <c r="C48" s="27">
        <v>1.4422958234510619</v>
      </c>
      <c r="D48" s="28">
        <f t="shared" si="1"/>
        <v>3.9346979364252022E-5</v>
      </c>
      <c r="E48" s="29">
        <f t="shared" si="0"/>
        <v>0.99830954360613333</v>
      </c>
      <c r="F48" s="34">
        <f t="shared" si="2"/>
        <v>1.4222958234510619</v>
      </c>
      <c r="G48" s="35">
        <f t="shared" si="3"/>
        <v>3.8803281491084363E-5</v>
      </c>
      <c r="H48" s="35">
        <f t="shared" si="4"/>
        <v>0.99833288245433216</v>
      </c>
      <c r="I48" s="34">
        <f t="shared" si="5"/>
        <v>1.4622958234510619</v>
      </c>
      <c r="J48" s="35">
        <f t="shared" si="6"/>
        <v>3.989062355524986E-5</v>
      </c>
      <c r="K48" s="40">
        <f t="shared" si="7"/>
        <v>0.99828620762051479</v>
      </c>
    </row>
    <row r="49" spans="2:11" x14ac:dyDescent="0.2">
      <c r="B49" s="26">
        <v>41864</v>
      </c>
      <c r="C49" s="27">
        <v>1.4466320821548084</v>
      </c>
      <c r="D49" s="28">
        <f t="shared" si="1"/>
        <v>3.9464853014425927E-5</v>
      </c>
      <c r="E49" s="29">
        <f t="shared" si="0"/>
        <v>0.99826508743462872</v>
      </c>
      <c r="F49" s="34">
        <f t="shared" si="2"/>
        <v>1.4266320821548084</v>
      </c>
      <c r="G49" s="35">
        <f t="shared" si="3"/>
        <v>3.8921166781058503E-5</v>
      </c>
      <c r="H49" s="35">
        <f t="shared" si="4"/>
        <v>0.99828896747568285</v>
      </c>
      <c r="I49" s="34">
        <f t="shared" si="5"/>
        <v>1.4666320821548084</v>
      </c>
      <c r="J49" s="35">
        <f t="shared" si="6"/>
        <v>4.0008485567843977E-5</v>
      </c>
      <c r="K49" s="40">
        <f t="shared" si="7"/>
        <v>0.99824121033546098</v>
      </c>
    </row>
    <row r="50" spans="2:11" x14ac:dyDescent="0.2">
      <c r="B50" s="26">
        <v>41865</v>
      </c>
      <c r="C50" s="27">
        <v>1.4510768426987299</v>
      </c>
      <c r="D50" s="28">
        <f t="shared" si="1"/>
        <v>3.9585673479392014E-5</v>
      </c>
      <c r="E50" s="29">
        <f t="shared" si="0"/>
        <v>0.99822026555949728</v>
      </c>
      <c r="F50" s="34">
        <f t="shared" si="2"/>
        <v>1.4310768426987299</v>
      </c>
      <c r="G50" s="35">
        <f t="shared" si="3"/>
        <v>3.9041999176703257E-5</v>
      </c>
      <c r="H50" s="35">
        <f t="shared" si="4"/>
        <v>0.99824468669995359</v>
      </c>
      <c r="I50" s="34">
        <f t="shared" si="5"/>
        <v>1.47107684269873</v>
      </c>
      <c r="J50" s="35">
        <f t="shared" si="6"/>
        <v>4.0129294104573887E-5</v>
      </c>
      <c r="K50" s="40">
        <f t="shared" si="7"/>
        <v>0.99819584744079703</v>
      </c>
    </row>
    <row r="51" spans="2:11" x14ac:dyDescent="0.2">
      <c r="B51" s="26">
        <v>41866</v>
      </c>
      <c r="C51" s="27">
        <v>1.4556219524383009</v>
      </c>
      <c r="D51" s="28">
        <f t="shared" si="1"/>
        <v>3.9709218962125092E-5</v>
      </c>
      <c r="E51" s="29">
        <f t="shared" si="0"/>
        <v>0.99817507938995065</v>
      </c>
      <c r="F51" s="34">
        <f t="shared" si="2"/>
        <v>1.4356219524383009</v>
      </c>
      <c r="G51" s="35">
        <f t="shared" si="3"/>
        <v>3.9165556859011019E-5</v>
      </c>
      <c r="H51" s="35">
        <f t="shared" si="4"/>
        <v>0.99820004153593545</v>
      </c>
      <c r="I51" s="34">
        <f t="shared" si="5"/>
        <v>1.475621952438301</v>
      </c>
      <c r="J51" s="35">
        <f t="shared" si="6"/>
        <v>4.0252827390174772E-5</v>
      </c>
      <c r="K51" s="40">
        <f t="shared" si="7"/>
        <v>0.99815012034615225</v>
      </c>
    </row>
    <row r="52" spans="2:11" x14ac:dyDescent="0.2">
      <c r="B52" s="26">
        <v>41867</v>
      </c>
      <c r="C52" s="27">
        <v>1.460259021028071</v>
      </c>
      <c r="D52" s="28">
        <f t="shared" si="1"/>
        <v>3.9835261219867135E-5</v>
      </c>
      <c r="E52" s="29">
        <f t="shared" si="0"/>
        <v>0.99812953152320416</v>
      </c>
      <c r="F52" s="34">
        <f t="shared" si="2"/>
        <v>1.440259021028071</v>
      </c>
      <c r="G52" s="35">
        <f t="shared" si="3"/>
        <v>3.9291611562353168E-5</v>
      </c>
      <c r="H52" s="35">
        <f t="shared" si="4"/>
        <v>0.99815503458059751</v>
      </c>
      <c r="I52" s="34">
        <f t="shared" si="5"/>
        <v>1.4802590210280711</v>
      </c>
      <c r="J52" s="35">
        <f t="shared" si="6"/>
        <v>4.0378857204537155E-5</v>
      </c>
      <c r="K52" s="40">
        <f t="shared" si="7"/>
        <v>0.99810403164901673</v>
      </c>
    </row>
    <row r="53" spans="2:11" x14ac:dyDescent="0.2">
      <c r="B53" s="26">
        <v>41868</v>
      </c>
      <c r="C53" s="27">
        <v>1.4649797165723335</v>
      </c>
      <c r="D53" s="28">
        <f t="shared" si="1"/>
        <v>3.9963573615908743E-5</v>
      </c>
      <c r="E53" s="29">
        <f t="shared" si="0"/>
        <v>0.9980836253906672</v>
      </c>
      <c r="F53" s="34">
        <f t="shared" si="2"/>
        <v>1.4449797165723335</v>
      </c>
      <c r="G53" s="35">
        <f t="shared" si="3"/>
        <v>3.9419936627815844E-5</v>
      </c>
      <c r="H53" s="35">
        <f t="shared" si="4"/>
        <v>0.99810966926518296</v>
      </c>
      <c r="I53" s="34">
        <f t="shared" si="5"/>
        <v>1.4849797165723335</v>
      </c>
      <c r="J53" s="35">
        <f t="shared" si="6"/>
        <v>4.0507156933600186E-5</v>
      </c>
      <c r="K53" s="40">
        <f t="shared" si="7"/>
        <v>0.99805758478094053</v>
      </c>
    </row>
    <row r="54" spans="2:11" x14ac:dyDescent="0.2">
      <c r="B54" s="26">
        <v>41869</v>
      </c>
      <c r="C54" s="27">
        <v>1.4697757081528231</v>
      </c>
      <c r="D54" s="28">
        <f t="shared" si="1"/>
        <v>4.0093929558171482E-5</v>
      </c>
      <c r="E54" s="29">
        <f t="shared" si="0"/>
        <v>0.9980373653260417</v>
      </c>
      <c r="F54" s="34">
        <f t="shared" si="2"/>
        <v>1.4497757081528231</v>
      </c>
      <c r="G54" s="35">
        <f t="shared" si="3"/>
        <v>3.9550305441116151E-5</v>
      </c>
      <c r="H54" s="35">
        <f t="shared" si="4"/>
        <v>0.99806394992335234</v>
      </c>
      <c r="I54" s="34">
        <f t="shared" si="5"/>
        <v>1.4897757081528231</v>
      </c>
      <c r="J54" s="35">
        <f t="shared" si="6"/>
        <v>4.0637500007267846E-5</v>
      </c>
      <c r="K54" s="40">
        <f t="shared" si="7"/>
        <v>0.99801078407568733</v>
      </c>
    </row>
    <row r="55" spans="2:11" x14ac:dyDescent="0.2">
      <c r="B55" s="26">
        <v>41870</v>
      </c>
      <c r="C55" s="27">
        <v>1.4746386055859284</v>
      </c>
      <c r="D55" s="28">
        <f t="shared" si="1"/>
        <v>4.0226100862961189E-5</v>
      </c>
      <c r="E55" s="29">
        <f t="shared" si="0"/>
        <v>0.99799075664656511</v>
      </c>
      <c r="F55" s="34">
        <f t="shared" si="2"/>
        <v>1.4546386055859284</v>
      </c>
      <c r="G55" s="35">
        <f t="shared" si="3"/>
        <v>3.9682489796133424E-5</v>
      </c>
      <c r="H55" s="35">
        <f t="shared" si="4"/>
        <v>0.99801788187243068</v>
      </c>
      <c r="I55" s="34">
        <f t="shared" si="5"/>
        <v>1.4946386055859284</v>
      </c>
      <c r="J55" s="35">
        <f t="shared" si="6"/>
        <v>4.0769658264716568E-5</v>
      </c>
      <c r="K55" s="40">
        <f t="shared" si="7"/>
        <v>0.99796363485036532</v>
      </c>
    </row>
    <row r="56" spans="2:11" x14ac:dyDescent="0.2">
      <c r="B56" s="26">
        <v>41871</v>
      </c>
      <c r="C56" s="27">
        <v>1.4795601956762825</v>
      </c>
      <c r="D56" s="28">
        <f t="shared" si="1"/>
        <v>4.0359864176719995E-5</v>
      </c>
      <c r="E56" s="29">
        <f t="shared" si="0"/>
        <v>0.99794380533384586</v>
      </c>
      <c r="F56" s="34">
        <f t="shared" si="2"/>
        <v>1.4595601956762825</v>
      </c>
      <c r="G56" s="35">
        <f t="shared" si="3"/>
        <v>3.9816266316661242E-5</v>
      </c>
      <c r="H56" s="35">
        <f t="shared" si="4"/>
        <v>0.997971471094242</v>
      </c>
      <c r="I56" s="34">
        <f t="shared" si="5"/>
        <v>1.4995601956762825</v>
      </c>
      <c r="J56" s="35">
        <f t="shared" si="6"/>
        <v>4.0903408374148853E-5</v>
      </c>
      <c r="K56" s="40">
        <f t="shared" si="7"/>
        <v>0.99791614308641474</v>
      </c>
    </row>
    <row r="57" spans="2:11" x14ac:dyDescent="0.2">
      <c r="B57" s="26">
        <v>41872</v>
      </c>
      <c r="C57" s="27">
        <v>1.4845320293220414</v>
      </c>
      <c r="D57" s="28">
        <f t="shared" si="1"/>
        <v>4.0494989754558119E-5</v>
      </c>
      <c r="E57" s="29">
        <f t="shared" si="0"/>
        <v>0.99789651859185802</v>
      </c>
      <c r="F57" s="34">
        <f t="shared" si="2"/>
        <v>1.4645320293220414</v>
      </c>
      <c r="G57" s="35">
        <f t="shared" si="3"/>
        <v>3.9951405235605364E-5</v>
      </c>
      <c r="H57" s="35">
        <f t="shared" si="4"/>
        <v>0.99792472479310801</v>
      </c>
      <c r="I57" s="34">
        <f t="shared" si="5"/>
        <v>1.5045320293220414</v>
      </c>
      <c r="J57" s="35">
        <f t="shared" si="6"/>
        <v>4.103852061376756E-5</v>
      </c>
      <c r="K57" s="40">
        <f t="shared" si="7"/>
        <v>0.99786831598743109</v>
      </c>
    </row>
    <row r="58" spans="2:11" x14ac:dyDescent="0.2">
      <c r="B58" s="26">
        <v>41873</v>
      </c>
      <c r="C58" s="27">
        <v>1.4895458930546341</v>
      </c>
      <c r="D58" s="28">
        <f t="shared" si="1"/>
        <v>4.0631254277334605E-5</v>
      </c>
      <c r="E58" s="29">
        <f t="shared" si="0"/>
        <v>0.99784890420072614</v>
      </c>
      <c r="F58" s="34">
        <f t="shared" si="2"/>
        <v>1.4695458930546341</v>
      </c>
      <c r="G58" s="35">
        <f t="shared" si="3"/>
        <v>4.0087683211398328E-5</v>
      </c>
      <c r="H58" s="35">
        <f t="shared" si="4"/>
        <v>0.99787765074961643</v>
      </c>
      <c r="I58" s="34">
        <f t="shared" si="5"/>
        <v>1.5095458930546342</v>
      </c>
      <c r="J58" s="35">
        <f t="shared" si="6"/>
        <v>4.1174771685970057E-5</v>
      </c>
      <c r="K58" s="40">
        <f t="shared" si="7"/>
        <v>0.99782016133310325</v>
      </c>
    </row>
    <row r="59" spans="2:11" x14ac:dyDescent="0.2">
      <c r="B59" s="26">
        <v>41874</v>
      </c>
      <c r="C59" s="27">
        <v>1.4945933673888676</v>
      </c>
      <c r="D59" s="28">
        <f t="shared" si="1"/>
        <v>4.0768428847481886E-5</v>
      </c>
      <c r="E59" s="29">
        <f t="shared" si="0"/>
        <v>0.99780097113124189</v>
      </c>
      <c r="F59" s="34">
        <f t="shared" si="2"/>
        <v>1.4745933673888676</v>
      </c>
      <c r="G59" s="35">
        <f t="shared" si="3"/>
        <v>4.0224871324268108E-5</v>
      </c>
      <c r="H59" s="35">
        <f t="shared" si="4"/>
        <v>0.99783025793515556</v>
      </c>
      <c r="I59" s="34">
        <f t="shared" si="5"/>
        <v>1.5145933673888676</v>
      </c>
      <c r="J59" s="35">
        <f t="shared" si="6"/>
        <v>4.1311932716059374E-5</v>
      </c>
      <c r="K59" s="40">
        <f t="shared" si="7"/>
        <v>0.9977716880935974</v>
      </c>
    </row>
    <row r="60" spans="2:11" x14ac:dyDescent="0.2">
      <c r="B60" s="26">
        <v>41875</v>
      </c>
      <c r="C60" s="27">
        <v>1.4996661798751441</v>
      </c>
      <c r="D60" s="28">
        <f t="shared" si="1"/>
        <v>4.0906288586217698E-5</v>
      </c>
      <c r="E60" s="29">
        <f t="shared" si="0"/>
        <v>0.99775272904576418</v>
      </c>
      <c r="F60" s="34">
        <f t="shared" si="2"/>
        <v>1.479666179875144</v>
      </c>
      <c r="G60" s="35">
        <f t="shared" si="3"/>
        <v>4.0362744673005935E-5</v>
      </c>
      <c r="H60" s="35">
        <f t="shared" si="4"/>
        <v>0.99778255601284005</v>
      </c>
      <c r="I60" s="34">
        <f t="shared" si="5"/>
        <v>1.5196661798751441</v>
      </c>
      <c r="J60" s="35">
        <f t="shared" si="6"/>
        <v>4.1449778847457708E-5</v>
      </c>
      <c r="K60" s="40">
        <f t="shared" si="7"/>
        <v>0.99772290593053037</v>
      </c>
    </row>
    <row r="61" spans="2:11" x14ac:dyDescent="0.2">
      <c r="B61" s="26">
        <v>41876</v>
      </c>
      <c r="C61" s="27">
        <v>1.5047559554788814</v>
      </c>
      <c r="D61" s="28">
        <f t="shared" si="1"/>
        <v>4.1044605848972182E-5</v>
      </c>
      <c r="E61" s="29">
        <f t="shared" si="0"/>
        <v>0.99770418865700428</v>
      </c>
      <c r="F61" s="34">
        <f t="shared" si="2"/>
        <v>1.4847559554788814</v>
      </c>
      <c r="G61" s="35">
        <f t="shared" si="3"/>
        <v>4.0501075590393398E-5</v>
      </c>
      <c r="H61" s="35">
        <f t="shared" si="4"/>
        <v>0.99773455569627945</v>
      </c>
      <c r="I61" s="34">
        <f t="shared" si="5"/>
        <v>1.5247559554788814</v>
      </c>
      <c r="J61" s="35">
        <f t="shared" si="6"/>
        <v>4.1588082458243747E-5</v>
      </c>
      <c r="K61" s="40">
        <f t="shared" si="7"/>
        <v>0.99767382555573125</v>
      </c>
    </row>
    <row r="62" spans="2:11" x14ac:dyDescent="0.2">
      <c r="B62" s="26">
        <v>41877</v>
      </c>
      <c r="C62" s="27">
        <v>1.5098543625474297</v>
      </c>
      <c r="D62" s="28">
        <f t="shared" si="1"/>
        <v>4.1183154192658833E-5</v>
      </c>
      <c r="E62" s="29">
        <f t="shared" si="0"/>
        <v>0.99765536151597711</v>
      </c>
      <c r="F62" s="34">
        <f t="shared" si="2"/>
        <v>1.4898543625474296</v>
      </c>
      <c r="G62" s="35">
        <f t="shared" si="3"/>
        <v>4.0639637611583623E-5</v>
      </c>
      <c r="H62" s="35">
        <f t="shared" si="4"/>
        <v>0.99768626853745546</v>
      </c>
      <c r="I62" s="34">
        <f t="shared" si="5"/>
        <v>1.5298543625474297</v>
      </c>
      <c r="J62" s="35">
        <f t="shared" si="6"/>
        <v>4.1726617127535448E-5</v>
      </c>
      <c r="K62" s="40">
        <f t="shared" si="7"/>
        <v>0.99762445851919013</v>
      </c>
    </row>
    <row r="63" spans="2:11" x14ac:dyDescent="0.2">
      <c r="B63" s="26">
        <v>41878</v>
      </c>
      <c r="C63" s="27">
        <v>1.5149530994147349</v>
      </c>
      <c r="D63" s="28">
        <f t="shared" si="1"/>
        <v>4.132170801240953E-5</v>
      </c>
      <c r="E63" s="29">
        <f t="shared" si="0"/>
        <v>0.99760626002673158</v>
      </c>
      <c r="F63" s="34">
        <f t="shared" si="2"/>
        <v>1.4949530994147349</v>
      </c>
      <c r="G63" s="35">
        <f t="shared" si="3"/>
        <v>4.077820510861585E-5</v>
      </c>
      <c r="H63" s="35">
        <f t="shared" si="4"/>
        <v>0.99763770694163711</v>
      </c>
      <c r="I63" s="34">
        <f t="shared" si="5"/>
        <v>1.5349530994147349</v>
      </c>
      <c r="J63" s="35">
        <f t="shared" si="6"/>
        <v>4.1865157272447107E-5</v>
      </c>
      <c r="K63" s="40">
        <f t="shared" si="7"/>
        <v>0.99757481722382568</v>
      </c>
    </row>
    <row r="64" spans="2:11" x14ac:dyDescent="0.2">
      <c r="B64" s="26">
        <v>41879</v>
      </c>
      <c r="C64" s="27">
        <v>1.5200438203258895</v>
      </c>
      <c r="D64" s="28">
        <f t="shared" si="1"/>
        <v>4.1460040526963837E-5</v>
      </c>
      <c r="E64" s="29">
        <f t="shared" si="0"/>
        <v>0.99755689756053378</v>
      </c>
      <c r="F64" s="34">
        <f t="shared" si="2"/>
        <v>1.5000438203258895</v>
      </c>
      <c r="G64" s="35">
        <f t="shared" si="3"/>
        <v>4.0916551278469271E-5</v>
      </c>
      <c r="H64" s="35">
        <f t="shared" si="4"/>
        <v>0.9975888842813585</v>
      </c>
      <c r="I64" s="34">
        <f t="shared" si="5"/>
        <v>1.5400438203258895</v>
      </c>
      <c r="J64" s="35">
        <f t="shared" si="6"/>
        <v>4.2003476134366835E-5</v>
      </c>
      <c r="K64" s="40">
        <f t="shared" si="7"/>
        <v>0.99752491503957164</v>
      </c>
    </row>
    <row r="65" spans="2:11" x14ac:dyDescent="0.2">
      <c r="B65" s="26">
        <v>41880</v>
      </c>
      <c r="C65" s="27">
        <v>1.5251181939418323</v>
      </c>
      <c r="D65" s="28">
        <f t="shared" si="1"/>
        <v>4.1597925370284727E-5</v>
      </c>
      <c r="E65" s="29">
        <f t="shared" si="0"/>
        <v>0.99750728836619418</v>
      </c>
      <c r="F65" s="34">
        <f t="shared" si="2"/>
        <v>1.5051181939418323</v>
      </c>
      <c r="G65" s="35">
        <f t="shared" si="3"/>
        <v>4.1054449732458309E-5</v>
      </c>
      <c r="H65" s="35">
        <f t="shared" si="4"/>
        <v>0.99753981480690712</v>
      </c>
      <c r="I65" s="34">
        <f t="shared" si="5"/>
        <v>1.5451181939418324</v>
      </c>
      <c r="J65" s="35">
        <f t="shared" si="6"/>
        <v>4.2141347369684112E-5</v>
      </c>
      <c r="K65" s="40">
        <f t="shared" si="7"/>
        <v>0.99747476621378239</v>
      </c>
    </row>
    <row r="66" spans="2:11" x14ac:dyDescent="0.2">
      <c r="B66" s="26">
        <v>41881</v>
      </c>
      <c r="C66" s="27">
        <v>1.5301678649505157</v>
      </c>
      <c r="D66" s="28">
        <f t="shared" si="1"/>
        <v>4.1735135547282809E-5</v>
      </c>
      <c r="E66" s="29">
        <f t="shared" si="0"/>
        <v>0.99745744763127397</v>
      </c>
      <c r="F66" s="34">
        <f t="shared" si="2"/>
        <v>1.5101678649505157</v>
      </c>
      <c r="G66" s="35">
        <f t="shared" si="3"/>
        <v>4.1191673453289113E-5</v>
      </c>
      <c r="H66" s="35">
        <f t="shared" si="4"/>
        <v>0.99749051370742958</v>
      </c>
      <c r="I66" s="34">
        <f t="shared" si="5"/>
        <v>1.5501678649505157</v>
      </c>
      <c r="J66" s="35">
        <f t="shared" si="6"/>
        <v>4.2278544005736052E-5</v>
      </c>
      <c r="K66" s="40">
        <f t="shared" si="7"/>
        <v>0.99742438593240768</v>
      </c>
    </row>
    <row r="67" spans="2:11" x14ac:dyDescent="0.2">
      <c r="B67" s="26">
        <v>41882</v>
      </c>
      <c r="C67" s="27">
        <v>1.5351866731868504</v>
      </c>
      <c r="D67" s="28">
        <f t="shared" si="1"/>
        <v>4.1871503730250836E-5</v>
      </c>
      <c r="E67" s="29">
        <f t="shared" si="0"/>
        <v>0.9974073877564209</v>
      </c>
      <c r="F67" s="34">
        <f t="shared" si="2"/>
        <v>1.5151866731868504</v>
      </c>
      <c r="G67" s="35">
        <f t="shared" si="3"/>
        <v>4.1328055096601091E-5</v>
      </c>
      <c r="H67" s="35">
        <f t="shared" si="4"/>
        <v>0.99744099338487147</v>
      </c>
      <c r="I67" s="34">
        <f t="shared" si="5"/>
        <v>1.5551866731868504</v>
      </c>
      <c r="J67" s="35">
        <f t="shared" si="6"/>
        <v>4.2414898730802619E-5</v>
      </c>
      <c r="K67" s="40">
        <f t="shared" si="7"/>
        <v>0.99737378659485154</v>
      </c>
    </row>
    <row r="68" spans="2:11" x14ac:dyDescent="0.2">
      <c r="B68" s="26">
        <v>41883</v>
      </c>
      <c r="C68" s="27">
        <v>1.5401733991213082</v>
      </c>
      <c r="D68" s="28">
        <f t="shared" si="1"/>
        <v>4.2006996846088995E-5</v>
      </c>
      <c r="E68" s="29">
        <f t="shared" si="0"/>
        <v>0.99735711337212907</v>
      </c>
      <c r="F68" s="34">
        <f t="shared" si="2"/>
        <v>1.5201733991213082</v>
      </c>
      <c r="G68" s="35">
        <f t="shared" si="3"/>
        <v>4.1463561586185804E-5</v>
      </c>
      <c r="H68" s="35">
        <f t="shared" si="4"/>
        <v>0.9973912584699679</v>
      </c>
      <c r="I68" s="34">
        <f t="shared" si="5"/>
        <v>1.5601733991213083</v>
      </c>
      <c r="J68" s="35">
        <f t="shared" si="6"/>
        <v>4.2550378475780803E-5</v>
      </c>
      <c r="K68" s="40">
        <f t="shared" si="7"/>
        <v>0.99732297283129934</v>
      </c>
    </row>
    <row r="69" spans="2:11" x14ac:dyDescent="0.2">
      <c r="B69" s="26">
        <v>41884</v>
      </c>
      <c r="C69" s="27">
        <v>1.5451276489279537</v>
      </c>
      <c r="D69" s="28">
        <f t="shared" si="1"/>
        <v>4.2141604259304799E-5</v>
      </c>
      <c r="E69" s="29">
        <f t="shared" ref="E69:E132" si="8">(1+D69)^-(B69-B$5)</f>
        <v>0.99730662780795365</v>
      </c>
      <c r="F69" s="34">
        <f t="shared" si="2"/>
        <v>1.5251276489279537</v>
      </c>
      <c r="G69" s="35">
        <f t="shared" si="3"/>
        <v>4.1598182285218499E-5</v>
      </c>
      <c r="H69" s="35">
        <f t="shared" si="4"/>
        <v>0.99734131229239209</v>
      </c>
      <c r="I69" s="34">
        <f t="shared" si="5"/>
        <v>1.5651276489279538</v>
      </c>
      <c r="J69" s="35">
        <f t="shared" si="6"/>
        <v>4.2684972605844251E-5</v>
      </c>
      <c r="K69" s="40">
        <f t="shared" si="7"/>
        <v>0.9972719479712282</v>
      </c>
    </row>
    <row r="70" spans="2:11" x14ac:dyDescent="0.2">
      <c r="B70" s="26">
        <v>41885</v>
      </c>
      <c r="C70" s="27">
        <v>1.5500489080806956</v>
      </c>
      <c r="D70" s="28">
        <f t="shared" ref="D70:D133" si="9">(1+C70/100/2)^(2/365.25)-1</f>
        <v>4.2275312055695125E-5</v>
      </c>
      <c r="E70" s="29">
        <f t="shared" si="8"/>
        <v>0.99725593464785345</v>
      </c>
      <c r="F70" s="34">
        <f t="shared" ref="F70:F133" si="10">$C70+F$3/100</f>
        <v>1.5300489080806956</v>
      </c>
      <c r="G70" s="35">
        <f t="shared" ref="G70:G133" si="11">(1+F70/100/2)^(2/365.25)-1</f>
        <v>4.1731903278385829E-5</v>
      </c>
      <c r="H70" s="35">
        <f t="shared" ref="H70:H133" si="12">(1+G70)^-(B70-B$5)</f>
        <v>0.99729115843622473</v>
      </c>
      <c r="I70" s="34">
        <f t="shared" ref="I70:I133" si="13">$C70+I$3/100</f>
        <v>1.5700489080806956</v>
      </c>
      <c r="J70" s="35">
        <f t="shared" ref="J70:J133" si="14">(1+I70/100/2)^(2/365.25)-1</f>
        <v>4.2818667208122108E-5</v>
      </c>
      <c r="K70" s="40">
        <f t="shared" ref="K70:K133" si="15">(1+J70)^-(B70-B$5)</f>
        <v>0.9972207155984758</v>
      </c>
    </row>
    <row r="71" spans="2:11" x14ac:dyDescent="0.2">
      <c r="B71" s="26">
        <v>41886</v>
      </c>
      <c r="C71" s="27">
        <v>1.5549370201969592</v>
      </c>
      <c r="D71" s="28">
        <f t="shared" si="9"/>
        <v>4.2408116051939615E-5</v>
      </c>
      <c r="E71" s="29">
        <f t="shared" si="8"/>
        <v>0.99720503689028939</v>
      </c>
      <c r="F71" s="34">
        <f t="shared" si="10"/>
        <v>1.5349370201969592</v>
      </c>
      <c r="G71" s="35">
        <f t="shared" si="11"/>
        <v>4.1864720381923348E-5</v>
      </c>
      <c r="H71" s="35">
        <f t="shared" si="12"/>
        <v>0.99724079990000425</v>
      </c>
      <c r="I71" s="34">
        <f t="shared" si="13"/>
        <v>1.5749370201969592</v>
      </c>
      <c r="J71" s="35">
        <f t="shared" si="14"/>
        <v>4.2951458099738105E-5</v>
      </c>
      <c r="K71" s="40">
        <f t="shared" si="15"/>
        <v>0.99716927871142202</v>
      </c>
    </row>
    <row r="72" spans="2:11" x14ac:dyDescent="0.2">
      <c r="B72" s="26">
        <v>41887</v>
      </c>
      <c r="C72" s="27">
        <v>1.5597914710027392</v>
      </c>
      <c r="D72" s="28">
        <f t="shared" si="9"/>
        <v>4.2540002341828753E-5</v>
      </c>
      <c r="E72" s="29">
        <f t="shared" si="8"/>
        <v>0.99715393819947429</v>
      </c>
      <c r="F72" s="34">
        <f t="shared" si="10"/>
        <v>1.5397914710027392</v>
      </c>
      <c r="G72" s="35">
        <f t="shared" si="11"/>
        <v>4.1996619688067227E-5</v>
      </c>
      <c r="H72" s="35">
        <f t="shared" si="12"/>
        <v>0.99719024034811876</v>
      </c>
      <c r="I72" s="34">
        <f t="shared" si="13"/>
        <v>1.5797914710027392</v>
      </c>
      <c r="J72" s="35">
        <f t="shared" si="14"/>
        <v>4.3083331375592948E-5</v>
      </c>
      <c r="K72" s="40">
        <f t="shared" si="15"/>
        <v>0.99711764097413802</v>
      </c>
    </row>
    <row r="73" spans="2:11" x14ac:dyDescent="0.2">
      <c r="B73" s="26">
        <v>41888</v>
      </c>
      <c r="C73" s="27">
        <v>1.5646117470594725</v>
      </c>
      <c r="D73" s="28">
        <f t="shared" si="9"/>
        <v>4.2670957042245661E-5</v>
      </c>
      <c r="E73" s="29">
        <f t="shared" si="8"/>
        <v>0.99710264229288958</v>
      </c>
      <c r="F73" s="34">
        <f t="shared" si="10"/>
        <v>1.5446117470594725</v>
      </c>
      <c r="G73" s="35">
        <f t="shared" si="11"/>
        <v>4.2127587312590364E-5</v>
      </c>
      <c r="H73" s="35">
        <f t="shared" si="12"/>
        <v>0.99713948349820769</v>
      </c>
      <c r="I73" s="34">
        <f t="shared" si="13"/>
        <v>1.5846117470594725</v>
      </c>
      <c r="J73" s="35">
        <f t="shared" si="14"/>
        <v>4.3214273154568161E-5</v>
      </c>
      <c r="K73" s="40">
        <f t="shared" si="15"/>
        <v>0.99706580610387763</v>
      </c>
    </row>
    <row r="74" spans="2:11" x14ac:dyDescent="0.2">
      <c r="B74" s="26">
        <v>41889</v>
      </c>
      <c r="C74" s="27">
        <v>1.5693976916743748</v>
      </c>
      <c r="D74" s="28">
        <f t="shared" si="9"/>
        <v>4.2800975962986598E-5</v>
      </c>
      <c r="E74" s="29">
        <f t="shared" si="8"/>
        <v>0.99705115227594709</v>
      </c>
      <c r="F74" s="34">
        <f t="shared" si="10"/>
        <v>1.5493976916743748</v>
      </c>
      <c r="G74" s="35">
        <f t="shared" si="11"/>
        <v>4.2257619064844931E-5</v>
      </c>
      <c r="H74" s="35">
        <f t="shared" si="12"/>
        <v>0.99708853245578066</v>
      </c>
      <c r="I74" s="34">
        <f t="shared" si="13"/>
        <v>1.5893976916743748</v>
      </c>
      <c r="J74" s="35">
        <f t="shared" si="14"/>
        <v>4.3344279246460005E-5</v>
      </c>
      <c r="K74" s="40">
        <f t="shared" si="15"/>
        <v>0.99701377720597728</v>
      </c>
    </row>
    <row r="75" spans="2:11" x14ac:dyDescent="0.2">
      <c r="B75" s="26">
        <v>41890</v>
      </c>
      <c r="C75" s="27">
        <v>1.5741487908370022</v>
      </c>
      <c r="D75" s="28">
        <f t="shared" si="9"/>
        <v>4.2930045206723833E-5</v>
      </c>
      <c r="E75" s="29">
        <f t="shared" si="8"/>
        <v>0.99699947194764882</v>
      </c>
      <c r="F75" s="34">
        <f t="shared" si="10"/>
        <v>1.5541487908370022</v>
      </c>
      <c r="G75" s="35">
        <f t="shared" si="11"/>
        <v>4.2386701045948882E-5</v>
      </c>
      <c r="H75" s="35">
        <f t="shared" si="12"/>
        <v>0.99703739102009104</v>
      </c>
      <c r="I75" s="34">
        <f t="shared" si="13"/>
        <v>1.5941487908370022</v>
      </c>
      <c r="J75" s="35">
        <f t="shared" si="14"/>
        <v>4.3473335755273013E-5</v>
      </c>
      <c r="K75" s="40">
        <f t="shared" si="15"/>
        <v>0.99696155807924003</v>
      </c>
    </row>
    <row r="76" spans="2:11" x14ac:dyDescent="0.2">
      <c r="B76" s="26">
        <v>41891</v>
      </c>
      <c r="C76" s="27">
        <v>1.578864649650386</v>
      </c>
      <c r="D76" s="28">
        <f t="shared" si="9"/>
        <v>4.3058154112873837E-5</v>
      </c>
      <c r="E76" s="29">
        <f t="shared" si="8"/>
        <v>0.99694760493267631</v>
      </c>
      <c r="F76" s="34">
        <f t="shared" si="10"/>
        <v>1.558864649650386</v>
      </c>
      <c r="G76" s="35">
        <f t="shared" si="11"/>
        <v>4.2514822594430512E-5</v>
      </c>
      <c r="H76" s="35">
        <f t="shared" si="12"/>
        <v>0.99698606281595936</v>
      </c>
      <c r="I76" s="34">
        <f t="shared" si="13"/>
        <v>1.598864649650386</v>
      </c>
      <c r="J76" s="35">
        <f t="shared" si="14"/>
        <v>4.3601432021533881E-5</v>
      </c>
      <c r="K76" s="40">
        <f t="shared" si="15"/>
        <v>0.99690915234813726</v>
      </c>
    </row>
    <row r="77" spans="2:11" x14ac:dyDescent="0.2">
      <c r="B77" s="26">
        <v>41892</v>
      </c>
      <c r="C77" s="27">
        <v>1.5835448139375767</v>
      </c>
      <c r="D77" s="28">
        <f t="shared" si="9"/>
        <v>4.3185290410363564E-5</v>
      </c>
      <c r="E77" s="29">
        <f t="shared" si="8"/>
        <v>0.99689555501314508</v>
      </c>
      <c r="F77" s="34">
        <f t="shared" si="10"/>
        <v>1.5635448139375767</v>
      </c>
      <c r="G77" s="35">
        <f t="shared" si="11"/>
        <v>4.2641971438106552E-5</v>
      </c>
      <c r="H77" s="35">
        <f t="shared" si="12"/>
        <v>0.99693455162573319</v>
      </c>
      <c r="I77" s="34">
        <f t="shared" si="13"/>
        <v>1.6035448139375768</v>
      </c>
      <c r="J77" s="35">
        <f t="shared" si="14"/>
        <v>4.3728555775501832E-5</v>
      </c>
      <c r="K77" s="40">
        <f t="shared" si="15"/>
        <v>0.99685656379456222</v>
      </c>
    </row>
    <row r="78" spans="2:11" x14ac:dyDescent="0.2">
      <c r="B78" s="26">
        <v>41893</v>
      </c>
      <c r="C78" s="27">
        <v>1.5881889483671421</v>
      </c>
      <c r="D78" s="28">
        <f t="shared" si="9"/>
        <v>4.3311445058202835E-5</v>
      </c>
      <c r="E78" s="29">
        <f t="shared" si="8"/>
        <v>0.99684332578437151</v>
      </c>
      <c r="F78" s="34">
        <f t="shared" si="10"/>
        <v>1.5681889483671421</v>
      </c>
      <c r="G78" s="35">
        <f t="shared" si="11"/>
        <v>4.2768138534654554E-5</v>
      </c>
      <c r="H78" s="35">
        <f t="shared" si="12"/>
        <v>0.99688286104495871</v>
      </c>
      <c r="I78" s="34">
        <f t="shared" si="13"/>
        <v>1.6081889483671421</v>
      </c>
      <c r="J78" s="35">
        <f t="shared" si="14"/>
        <v>4.3854697976630774E-5</v>
      </c>
      <c r="K78" s="40">
        <f t="shared" si="15"/>
        <v>0.99680379601367519</v>
      </c>
    </row>
    <row r="79" spans="2:11" x14ac:dyDescent="0.2">
      <c r="B79" s="26">
        <v>41894</v>
      </c>
      <c r="C79" s="27">
        <v>1.5927966581379258</v>
      </c>
      <c r="D79" s="28">
        <f t="shared" si="9"/>
        <v>4.3436607399138794E-5</v>
      </c>
      <c r="E79" s="29">
        <f t="shared" si="8"/>
        <v>0.9967909209962923</v>
      </c>
      <c r="F79" s="34">
        <f t="shared" si="10"/>
        <v>1.5727966581379258</v>
      </c>
      <c r="G79" s="35">
        <f t="shared" si="11"/>
        <v>4.2893313226377572E-5</v>
      </c>
      <c r="H79" s="35">
        <f t="shared" si="12"/>
        <v>0.99683099482377358</v>
      </c>
      <c r="I79" s="34">
        <f t="shared" si="13"/>
        <v>1.6127966581379258</v>
      </c>
      <c r="J79" s="35">
        <f t="shared" si="14"/>
        <v>4.3979847969444208E-5</v>
      </c>
      <c r="K79" s="40">
        <f t="shared" si="15"/>
        <v>0.99675085275511233</v>
      </c>
    </row>
    <row r="80" spans="2:11" x14ac:dyDescent="0.2">
      <c r="B80" s="26">
        <v>41895</v>
      </c>
      <c r="C80" s="27">
        <v>1.5973676080951926</v>
      </c>
      <c r="D80" s="28">
        <f t="shared" si="9"/>
        <v>4.3560768397288285E-5</v>
      </c>
      <c r="E80" s="29">
        <f t="shared" si="8"/>
        <v>0.9967383443194251</v>
      </c>
      <c r="F80" s="34">
        <f t="shared" si="10"/>
        <v>1.5773676080951926</v>
      </c>
      <c r="G80" s="35">
        <f t="shared" si="11"/>
        <v>4.3017486476060185E-5</v>
      </c>
      <c r="H80" s="35">
        <f t="shared" si="12"/>
        <v>0.99677895663294591</v>
      </c>
      <c r="I80" s="34">
        <f t="shared" si="13"/>
        <v>1.6173676080951926</v>
      </c>
      <c r="J80" s="35">
        <f t="shared" si="14"/>
        <v>4.4103996718281024E-5</v>
      </c>
      <c r="K80" s="40">
        <f t="shared" si="15"/>
        <v>0.99669773768922898</v>
      </c>
    </row>
    <row r="81" spans="2:11" x14ac:dyDescent="0.2">
      <c r="B81" s="26">
        <v>41896</v>
      </c>
      <c r="C81" s="27">
        <v>1.6019013437792784</v>
      </c>
      <c r="D81" s="28">
        <f t="shared" si="9"/>
        <v>4.3683915776027149E-5</v>
      </c>
      <c r="E81" s="29">
        <f t="shared" si="8"/>
        <v>0.99668559970513582</v>
      </c>
      <c r="F81" s="34">
        <f t="shared" si="10"/>
        <v>1.5819013437792784</v>
      </c>
      <c r="G81" s="35">
        <f t="shared" si="11"/>
        <v>4.3140646006190053E-5</v>
      </c>
      <c r="H81" s="35">
        <f t="shared" si="12"/>
        <v>0.99672675042408954</v>
      </c>
      <c r="I81" s="34">
        <f t="shared" si="13"/>
        <v>1.6219013437792784</v>
      </c>
      <c r="J81" s="35">
        <f t="shared" si="14"/>
        <v>4.4227131948293419E-5</v>
      </c>
      <c r="K81" s="40">
        <f t="shared" si="15"/>
        <v>0.996644454767043</v>
      </c>
    </row>
    <row r="82" spans="2:11" x14ac:dyDescent="0.2">
      <c r="B82" s="26">
        <v>41897</v>
      </c>
      <c r="C82" s="27">
        <v>1.6063974108442174</v>
      </c>
      <c r="D82" s="28">
        <f t="shared" si="9"/>
        <v>4.380603726295007E-5</v>
      </c>
      <c r="E82" s="29">
        <f t="shared" si="8"/>
        <v>0.99663269115260611</v>
      </c>
      <c r="F82" s="34">
        <f t="shared" si="10"/>
        <v>1.5863974108442174</v>
      </c>
      <c r="G82" s="35">
        <f t="shared" si="11"/>
        <v>4.3262779543029595E-5</v>
      </c>
      <c r="H82" s="35">
        <f t="shared" si="12"/>
        <v>0.9966743801966973</v>
      </c>
      <c r="I82" s="34">
        <f t="shared" si="13"/>
        <v>1.6263974108442174</v>
      </c>
      <c r="J82" s="35">
        <f t="shared" si="14"/>
        <v>4.4349241387742211E-5</v>
      </c>
      <c r="K82" s="40">
        <f t="shared" si="15"/>
        <v>0.99659100798751654</v>
      </c>
    </row>
    <row r="83" spans="2:11" x14ac:dyDescent="0.2">
      <c r="B83" s="26">
        <v>41898</v>
      </c>
      <c r="C83" s="27">
        <v>1.610855474007197</v>
      </c>
      <c r="D83" s="28">
        <f t="shared" si="9"/>
        <v>4.3927123819287317E-5</v>
      </c>
      <c r="E83" s="29">
        <f t="shared" si="8"/>
        <v>0.99657962245787346</v>
      </c>
      <c r="F83" s="34">
        <f t="shared" si="10"/>
        <v>1.590855474007197</v>
      </c>
      <c r="G83" s="35">
        <f t="shared" si="11"/>
        <v>4.3383878046698854E-5</v>
      </c>
      <c r="H83" s="35">
        <f t="shared" si="12"/>
        <v>0.99662184974709012</v>
      </c>
      <c r="I83" s="34">
        <f t="shared" si="13"/>
        <v>1.630855474007197</v>
      </c>
      <c r="J83" s="35">
        <f t="shared" si="14"/>
        <v>4.4470315998967891E-5</v>
      </c>
      <c r="K83" s="40">
        <f t="shared" si="15"/>
        <v>0.99653740114637657</v>
      </c>
    </row>
    <row r="84" spans="2:11" x14ac:dyDescent="0.2">
      <c r="B84" s="26">
        <v>41899</v>
      </c>
      <c r="C84" s="27">
        <v>1.6152751981820395</v>
      </c>
      <c r="D84" s="28">
        <f t="shared" si="9"/>
        <v>4.404716641226436E-5</v>
      </c>
      <c r="E84" s="29">
        <f t="shared" si="8"/>
        <v>0.99652639745177884</v>
      </c>
      <c r="F84" s="34">
        <f t="shared" si="10"/>
        <v>1.5952751981820394</v>
      </c>
      <c r="G84" s="35">
        <f t="shared" si="11"/>
        <v>4.3503932483979213E-5</v>
      </c>
      <c r="H84" s="35">
        <f t="shared" si="12"/>
        <v>0.99656916290635733</v>
      </c>
      <c r="I84" s="34">
        <f t="shared" si="13"/>
        <v>1.6352751981820395</v>
      </c>
      <c r="J84" s="35">
        <f t="shared" si="14"/>
        <v>4.4590346750084109E-5</v>
      </c>
      <c r="K84" s="40">
        <f t="shared" si="15"/>
        <v>0.99648363807418294</v>
      </c>
    </row>
    <row r="85" spans="2:11" x14ac:dyDescent="0.2">
      <c r="B85" s="26">
        <v>41900</v>
      </c>
      <c r="C85" s="27">
        <v>1.6196560692201663</v>
      </c>
      <c r="D85" s="28">
        <f t="shared" si="9"/>
        <v>4.4166151146107779E-5</v>
      </c>
      <c r="E85" s="29">
        <f t="shared" si="8"/>
        <v>0.99647302038807417</v>
      </c>
      <c r="F85" s="34">
        <f t="shared" si="10"/>
        <v>1.5996560692201662</v>
      </c>
      <c r="G85" s="35">
        <f t="shared" si="11"/>
        <v>4.3622928957320894E-5</v>
      </c>
      <c r="H85" s="35">
        <f t="shared" si="12"/>
        <v>0.99651632392863299</v>
      </c>
      <c r="I85" s="34">
        <f t="shared" si="13"/>
        <v>1.6396560692201663</v>
      </c>
      <c r="J85" s="35">
        <f t="shared" si="14"/>
        <v>4.4709319746871756E-5</v>
      </c>
      <c r="K85" s="40">
        <f t="shared" si="15"/>
        <v>0.99642972302434107</v>
      </c>
    </row>
    <row r="86" spans="2:11" x14ac:dyDescent="0.2">
      <c r="B86" s="26">
        <v>41901</v>
      </c>
      <c r="C86" s="27">
        <v>1.6239978116881075</v>
      </c>
      <c r="D86" s="28">
        <f t="shared" si="9"/>
        <v>4.4284070608746617E-5</v>
      </c>
      <c r="E86" s="29">
        <f t="shared" si="8"/>
        <v>0.99641949505180383</v>
      </c>
      <c r="F86" s="34">
        <f t="shared" si="10"/>
        <v>1.6039978116881075</v>
      </c>
      <c r="G86" s="35">
        <f t="shared" si="11"/>
        <v>4.3740860054208852E-5</v>
      </c>
      <c r="H86" s="35">
        <f t="shared" si="12"/>
        <v>0.99646333659923492</v>
      </c>
      <c r="I86" s="34">
        <f t="shared" si="13"/>
        <v>1.6439978116881075</v>
      </c>
      <c r="J86" s="35">
        <f t="shared" si="14"/>
        <v>4.4827227577481921E-5</v>
      </c>
      <c r="K86" s="40">
        <f t="shared" si="15"/>
        <v>0.99637565978160447</v>
      </c>
    </row>
    <row r="87" spans="2:11" x14ac:dyDescent="0.2">
      <c r="B87" s="26">
        <v>41902</v>
      </c>
      <c r="C87" s="27">
        <v>1.6282999411953138</v>
      </c>
      <c r="D87" s="28">
        <f t="shared" si="9"/>
        <v>4.4400911713093905E-5</v>
      </c>
      <c r="E87" s="29">
        <f t="shared" si="8"/>
        <v>0.99636582572041021</v>
      </c>
      <c r="F87" s="34">
        <f t="shared" si="10"/>
        <v>1.6082999411953138</v>
      </c>
      <c r="G87" s="35">
        <f t="shared" si="11"/>
        <v>4.3857712686001804E-5</v>
      </c>
      <c r="H87" s="35">
        <f t="shared" si="12"/>
        <v>0.9964102051960172</v>
      </c>
      <c r="I87" s="34">
        <f t="shared" si="13"/>
        <v>1.6482999411953139</v>
      </c>
      <c r="J87" s="35">
        <f t="shared" si="14"/>
        <v>4.4944057156603989E-5</v>
      </c>
      <c r="K87" s="40">
        <f t="shared" si="15"/>
        <v>0.99632145262304139</v>
      </c>
    </row>
    <row r="88" spans="2:11" x14ac:dyDescent="0.2">
      <c r="B88" s="26">
        <v>41903</v>
      </c>
      <c r="C88" s="27">
        <v>1.6325620929418707</v>
      </c>
      <c r="D88" s="28">
        <f t="shared" si="9"/>
        <v>4.4516664620575241E-5</v>
      </c>
      <c r="E88" s="29">
        <f t="shared" si="8"/>
        <v>0.99631201645405332</v>
      </c>
      <c r="F88" s="34">
        <f t="shared" si="10"/>
        <v>1.6125620929418707</v>
      </c>
      <c r="G88" s="35">
        <f t="shared" si="11"/>
        <v>4.3973477013459217E-5</v>
      </c>
      <c r="H88" s="35">
        <f t="shared" si="12"/>
        <v>0.99635693377944312</v>
      </c>
      <c r="I88" s="34">
        <f t="shared" si="13"/>
        <v>1.6525620929418707</v>
      </c>
      <c r="J88" s="35">
        <f t="shared" si="14"/>
        <v>4.5059798646329696E-5</v>
      </c>
      <c r="K88" s="40">
        <f t="shared" si="15"/>
        <v>0.99626710560845244</v>
      </c>
    </row>
    <row r="89" spans="2:11" x14ac:dyDescent="0.2">
      <c r="B89" s="26">
        <v>41904</v>
      </c>
      <c r="C89" s="27">
        <v>1.6367838421051208</v>
      </c>
      <c r="D89" s="28">
        <f t="shared" si="9"/>
        <v>4.4631317862586783E-5</v>
      </c>
      <c r="E89" s="29">
        <f t="shared" si="8"/>
        <v>0.99625807148766299</v>
      </c>
      <c r="F89" s="34">
        <f t="shared" si="10"/>
        <v>1.6167838421051208</v>
      </c>
      <c r="G89" s="35">
        <f t="shared" si="11"/>
        <v>4.4088141566644978E-5</v>
      </c>
      <c r="H89" s="35">
        <f t="shared" si="12"/>
        <v>0.99630352658486854</v>
      </c>
      <c r="I89" s="34">
        <f t="shared" si="13"/>
        <v>1.6567838421051209</v>
      </c>
      <c r="J89" s="35">
        <f t="shared" si="14"/>
        <v>4.5174440579387465E-5</v>
      </c>
      <c r="K89" s="40">
        <f t="shared" si="15"/>
        <v>0.99621262297237978</v>
      </c>
    </row>
    <row r="90" spans="2:11" x14ac:dyDescent="0.2">
      <c r="B90" s="26">
        <v>41905</v>
      </c>
      <c r="C90" s="27">
        <v>1.6409648536570021</v>
      </c>
      <c r="D90" s="28">
        <f t="shared" si="9"/>
        <v>4.4744862409462627E-5</v>
      </c>
      <c r="E90" s="29">
        <f t="shared" si="8"/>
        <v>0.99620399489451184</v>
      </c>
      <c r="F90" s="34">
        <f t="shared" si="10"/>
        <v>1.620964853657002</v>
      </c>
      <c r="G90" s="35">
        <f t="shared" si="11"/>
        <v>4.4201697315227051E-5</v>
      </c>
      <c r="H90" s="35">
        <f t="shared" si="12"/>
        <v>0.99624998768590223</v>
      </c>
      <c r="I90" s="34">
        <f t="shared" si="13"/>
        <v>1.6609648536570021</v>
      </c>
      <c r="J90" s="35">
        <f t="shared" si="14"/>
        <v>4.5287973926777525E-5</v>
      </c>
      <c r="K90" s="40">
        <f t="shared" si="15"/>
        <v>0.99615800878774363</v>
      </c>
    </row>
    <row r="91" spans="2:11" x14ac:dyDescent="0.2">
      <c r="B91" s="26">
        <v>41906</v>
      </c>
      <c r="C91" s="27">
        <v>1.6451047029360029</v>
      </c>
      <c r="D91" s="28">
        <f t="shared" si="9"/>
        <v>4.4857286797483908E-5</v>
      </c>
      <c r="E91" s="29">
        <f t="shared" si="8"/>
        <v>0.99614979099152157</v>
      </c>
      <c r="F91" s="34">
        <f t="shared" si="10"/>
        <v>1.6251047029360028</v>
      </c>
      <c r="G91" s="35">
        <f t="shared" si="11"/>
        <v>4.4314132794154304E-5</v>
      </c>
      <c r="H91" s="35">
        <f t="shared" si="12"/>
        <v>0.99619632139990766</v>
      </c>
      <c r="I91" s="34">
        <f t="shared" si="13"/>
        <v>1.6651047029360029</v>
      </c>
      <c r="J91" s="35">
        <f t="shared" si="14"/>
        <v>4.5400387226335326E-5</v>
      </c>
      <c r="K91" s="40">
        <f t="shared" si="15"/>
        <v>0.99610326737099875</v>
      </c>
    </row>
    <row r="92" spans="2:11" x14ac:dyDescent="0.2">
      <c r="B92" s="26">
        <v>41907</v>
      </c>
      <c r="C92" s="27">
        <v>1.6492030250102765</v>
      </c>
      <c r="D92" s="28">
        <f t="shared" si="9"/>
        <v>4.4968581185189649E-5</v>
      </c>
      <c r="E92" s="29">
        <f t="shared" si="8"/>
        <v>0.99609546399983651</v>
      </c>
      <c r="F92" s="34">
        <f t="shared" si="10"/>
        <v>1.6292030250102765</v>
      </c>
      <c r="G92" s="35">
        <f t="shared" si="11"/>
        <v>4.4425438161077579E-5</v>
      </c>
      <c r="H92" s="35">
        <f t="shared" si="12"/>
        <v>0.99614253194842328</v>
      </c>
      <c r="I92" s="34">
        <f t="shared" si="13"/>
        <v>1.6692030250102765</v>
      </c>
      <c r="J92" s="35">
        <f t="shared" si="14"/>
        <v>4.5511670637043977E-5</v>
      </c>
      <c r="K92" s="40">
        <f t="shared" si="15"/>
        <v>0.9960484029429405</v>
      </c>
    </row>
    <row r="93" spans="2:11" x14ac:dyDescent="0.2">
      <c r="B93" s="26">
        <v>41908</v>
      </c>
      <c r="C93" s="27">
        <v>1.6532593504013315</v>
      </c>
      <c r="D93" s="28">
        <f t="shared" si="9"/>
        <v>4.5078732892500639E-5</v>
      </c>
      <c r="E93" s="29">
        <f t="shared" si="8"/>
        <v>0.99604101842773529</v>
      </c>
      <c r="F93" s="34">
        <f t="shared" si="10"/>
        <v>1.6332593504013315</v>
      </c>
      <c r="G93" s="35">
        <f t="shared" si="11"/>
        <v>4.4535600734363356E-5</v>
      </c>
      <c r="H93" s="35">
        <f t="shared" si="12"/>
        <v>0.99608862384022201</v>
      </c>
      <c r="I93" s="34">
        <f t="shared" si="13"/>
        <v>1.6732593504013316</v>
      </c>
      <c r="J93" s="35">
        <f t="shared" si="14"/>
        <v>4.5621811480156538E-5</v>
      </c>
      <c r="K93" s="40">
        <f t="shared" si="15"/>
        <v>0.99599342001136459</v>
      </c>
    </row>
    <row r="94" spans="2:11" x14ac:dyDescent="0.2">
      <c r="B94" s="26">
        <v>41909</v>
      </c>
      <c r="C94" s="27">
        <v>1.6572733365963437</v>
      </c>
      <c r="D94" s="28">
        <f t="shared" si="9"/>
        <v>4.5187732686580162E-5</v>
      </c>
      <c r="E94" s="29">
        <f t="shared" si="8"/>
        <v>0.99598645852747847</v>
      </c>
      <c r="F94" s="34">
        <f t="shared" si="10"/>
        <v>1.6372733365963437</v>
      </c>
      <c r="G94" s="35">
        <f t="shared" si="11"/>
        <v>4.4644611280952873E-5</v>
      </c>
      <c r="H94" s="35">
        <f t="shared" si="12"/>
        <v>0.99603460132796018</v>
      </c>
      <c r="I94" s="34">
        <f t="shared" si="13"/>
        <v>1.6772733365963437</v>
      </c>
      <c r="J94" s="35">
        <f t="shared" si="14"/>
        <v>4.5730800523946513E-5</v>
      </c>
      <c r="K94" s="40">
        <f t="shared" si="15"/>
        <v>0.99593832282810435</v>
      </c>
    </row>
    <row r="95" spans="2:11" x14ac:dyDescent="0.2">
      <c r="B95" s="26">
        <v>41910</v>
      </c>
      <c r="C95" s="27">
        <v>1.6612445887766165</v>
      </c>
      <c r="D95" s="28">
        <f t="shared" si="9"/>
        <v>4.5295569915282385E-5</v>
      </c>
      <c r="E95" s="29">
        <f t="shared" si="8"/>
        <v>0.99593178871449406</v>
      </c>
      <c r="F95" s="34">
        <f t="shared" si="10"/>
        <v>1.6412445887766165</v>
      </c>
      <c r="G95" s="35">
        <f t="shared" si="11"/>
        <v>4.4752459147145984E-5</v>
      </c>
      <c r="H95" s="35">
        <f t="shared" si="12"/>
        <v>0.99598046882753644</v>
      </c>
      <c r="I95" s="34">
        <f t="shared" si="13"/>
        <v>1.6812445887766165</v>
      </c>
      <c r="J95" s="35">
        <f t="shared" si="14"/>
        <v>4.583862711715625E-5</v>
      </c>
      <c r="K95" s="40">
        <f t="shared" si="15"/>
        <v>0.99588311580809685</v>
      </c>
    </row>
    <row r="96" spans="2:11" x14ac:dyDescent="0.2">
      <c r="B96" s="26">
        <v>41911</v>
      </c>
      <c r="C96" s="27">
        <v>1.6651727055842676</v>
      </c>
      <c r="D96" s="28">
        <f t="shared" si="9"/>
        <v>4.5402233748159659E-5</v>
      </c>
      <c r="E96" s="29">
        <f t="shared" si="8"/>
        <v>0.99587701346180724</v>
      </c>
      <c r="F96" s="34">
        <f t="shared" si="10"/>
        <v>1.6451727055842675</v>
      </c>
      <c r="G96" s="35">
        <f t="shared" si="11"/>
        <v>4.4859133501606863E-5</v>
      </c>
      <c r="H96" s="35">
        <f t="shared" si="12"/>
        <v>0.99592623081249065</v>
      </c>
      <c r="I96" s="34">
        <f t="shared" si="13"/>
        <v>1.6851727055842676</v>
      </c>
      <c r="J96" s="35">
        <f t="shared" si="14"/>
        <v>4.5945280430670365E-5</v>
      </c>
      <c r="K96" s="40">
        <f t="shared" si="15"/>
        <v>0.99582780342388011</v>
      </c>
    </row>
    <row r="97" spans="2:11" x14ac:dyDescent="0.2">
      <c r="B97" s="26">
        <v>41912</v>
      </c>
      <c r="C97" s="27">
        <v>1.6690573051757962</v>
      </c>
      <c r="D97" s="28">
        <f t="shared" si="9"/>
        <v>4.550771388545094E-5</v>
      </c>
      <c r="E97" s="29">
        <f t="shared" si="8"/>
        <v>0.99582213723604796</v>
      </c>
      <c r="F97" s="34">
        <f t="shared" si="10"/>
        <v>1.6490573051757962</v>
      </c>
      <c r="G97" s="35">
        <f t="shared" si="11"/>
        <v>4.4964624043464241E-5</v>
      </c>
      <c r="H97" s="35">
        <f t="shared" si="12"/>
        <v>0.99587189174993462</v>
      </c>
      <c r="I97" s="34">
        <f t="shared" si="13"/>
        <v>1.6890573051757962</v>
      </c>
      <c r="J97" s="35">
        <f t="shared" si="14"/>
        <v>4.6050750165615995E-5</v>
      </c>
      <c r="K97" s="40">
        <f t="shared" si="15"/>
        <v>0.99577239014159558</v>
      </c>
    </row>
    <row r="98" spans="2:11" x14ac:dyDescent="0.2">
      <c r="B98" s="26">
        <v>41913</v>
      </c>
      <c r="C98" s="27">
        <v>1.6728985985551093</v>
      </c>
      <c r="D98" s="28">
        <f t="shared" si="9"/>
        <v>4.5612016124296773E-5</v>
      </c>
      <c r="E98" s="29">
        <f t="shared" si="8"/>
        <v>0.99576716305332269</v>
      </c>
      <c r="F98" s="34">
        <f t="shared" si="10"/>
        <v>1.6528985985551092</v>
      </c>
      <c r="G98" s="35">
        <f t="shared" si="11"/>
        <v>4.5068936570524798E-5</v>
      </c>
      <c r="H98" s="35">
        <f t="shared" si="12"/>
        <v>0.99581745465624716</v>
      </c>
      <c r="I98" s="34">
        <f t="shared" si="13"/>
        <v>1.6928985985551093</v>
      </c>
      <c r="J98" s="35">
        <f t="shared" si="14"/>
        <v>4.6155042118245504E-5</v>
      </c>
      <c r="K98" s="40">
        <f t="shared" si="15"/>
        <v>0.99571687897707761</v>
      </c>
    </row>
    <row r="99" spans="2:11" x14ac:dyDescent="0.2">
      <c r="B99" s="26">
        <v>41914</v>
      </c>
      <c r="C99" s="27">
        <v>1.6766969483309895</v>
      </c>
      <c r="D99" s="28">
        <f t="shared" si="9"/>
        <v>4.571515037721241E-5</v>
      </c>
      <c r="E99" s="29">
        <f t="shared" si="8"/>
        <v>0.99571209352081447</v>
      </c>
      <c r="F99" s="34">
        <f t="shared" si="10"/>
        <v>1.6566969483309895</v>
      </c>
      <c r="G99" s="35">
        <f t="shared" si="11"/>
        <v>4.5172080995969921E-5</v>
      </c>
      <c r="H99" s="35">
        <f t="shared" si="12"/>
        <v>0.99576292213888362</v>
      </c>
      <c r="I99" s="34">
        <f t="shared" si="13"/>
        <v>1.6966969483309895</v>
      </c>
      <c r="J99" s="35">
        <f t="shared" si="14"/>
        <v>4.6258166200185968E-5</v>
      </c>
      <c r="K99" s="40">
        <f t="shared" si="15"/>
        <v>0.99566127253729719</v>
      </c>
    </row>
    <row r="100" spans="2:11" x14ac:dyDescent="0.2">
      <c r="B100" s="26">
        <v>41915</v>
      </c>
      <c r="C100" s="27">
        <v>1.680452746636389</v>
      </c>
      <c r="D100" s="28">
        <f t="shared" si="9"/>
        <v>4.5817127356739817E-5</v>
      </c>
      <c r="E100" s="29">
        <f t="shared" si="8"/>
        <v>0.99565693113003628</v>
      </c>
      <c r="F100" s="34">
        <f t="shared" si="10"/>
        <v>1.660452746636389</v>
      </c>
      <c r="G100" s="35">
        <f t="shared" si="11"/>
        <v>4.5274068034117931E-5</v>
      </c>
      <c r="H100" s="35">
        <f t="shared" si="12"/>
        <v>0.99570829668950911</v>
      </c>
      <c r="I100" s="34">
        <f t="shared" si="13"/>
        <v>1.700452746636389</v>
      </c>
      <c r="J100" s="35">
        <f t="shared" si="14"/>
        <v>4.6360133123313219E-5</v>
      </c>
      <c r="K100" s="40">
        <f t="shared" si="15"/>
        <v>0.99560557331349042</v>
      </c>
    </row>
    <row r="101" spans="2:11" x14ac:dyDescent="0.2">
      <c r="B101" s="26">
        <v>41916</v>
      </c>
      <c r="C101" s="27">
        <v>1.6841663856042599</v>
      </c>
      <c r="D101" s="28">
        <f t="shared" si="9"/>
        <v>4.5917957774088691E-5</v>
      </c>
      <c r="E101" s="29">
        <f t="shared" si="8"/>
        <v>0.99560167832945534</v>
      </c>
      <c r="F101" s="34">
        <f t="shared" si="10"/>
        <v>1.6641663856042599</v>
      </c>
      <c r="G101" s="35">
        <f t="shared" si="11"/>
        <v>4.5374908396622615E-5</v>
      </c>
      <c r="H101" s="35">
        <f t="shared" si="12"/>
        <v>0.99565358075685906</v>
      </c>
      <c r="I101" s="34">
        <f t="shared" si="13"/>
        <v>1.7041663856042599</v>
      </c>
      <c r="J101" s="35">
        <f t="shared" si="14"/>
        <v>4.6460953597504684E-5</v>
      </c>
      <c r="K101" s="40">
        <f t="shared" si="15"/>
        <v>0.99554978375391845</v>
      </c>
    </row>
    <row r="102" spans="2:11" x14ac:dyDescent="0.2">
      <c r="B102" s="26">
        <v>41917</v>
      </c>
      <c r="C102" s="27">
        <v>1.6878383706804772</v>
      </c>
      <c r="D102" s="28">
        <f t="shared" si="9"/>
        <v>4.6017655415342418E-5</v>
      </c>
      <c r="E102" s="29">
        <f t="shared" si="8"/>
        <v>0.99554633722741681</v>
      </c>
      <c r="F102" s="34">
        <f t="shared" si="10"/>
        <v>1.6678383706804771</v>
      </c>
      <c r="G102" s="35">
        <f t="shared" si="11"/>
        <v>4.5474615871121671E-5</v>
      </c>
      <c r="H102" s="35">
        <f t="shared" si="12"/>
        <v>0.99559877644945083</v>
      </c>
      <c r="I102" s="34">
        <f t="shared" si="13"/>
        <v>1.7078383706804772</v>
      </c>
      <c r="J102" s="35">
        <f t="shared" si="14"/>
        <v>4.6560641407511483E-5</v>
      </c>
      <c r="K102" s="40">
        <f t="shared" si="15"/>
        <v>0.99549390596676224</v>
      </c>
    </row>
    <row r="103" spans="2:11" x14ac:dyDescent="0.2">
      <c r="B103" s="26">
        <v>41918</v>
      </c>
      <c r="C103" s="27">
        <v>1.6914688675931937</v>
      </c>
      <c r="D103" s="28">
        <f t="shared" si="9"/>
        <v>4.6116224841741271E-5</v>
      </c>
      <c r="E103" s="29">
        <f t="shared" si="8"/>
        <v>0.99549091077687113</v>
      </c>
      <c r="F103" s="34">
        <f t="shared" si="10"/>
        <v>1.6714688675931937</v>
      </c>
      <c r="G103" s="35">
        <f t="shared" si="11"/>
        <v>4.5573195019299462E-5</v>
      </c>
      <c r="H103" s="35">
        <f t="shared" si="12"/>
        <v>0.99554388672054361</v>
      </c>
      <c r="I103" s="34">
        <f t="shared" si="13"/>
        <v>1.7114688675931937</v>
      </c>
      <c r="J103" s="35">
        <f t="shared" si="14"/>
        <v>4.6659201113907756E-5</v>
      </c>
      <c r="K103" s="40">
        <f t="shared" si="15"/>
        <v>0.9954379429047131</v>
      </c>
    </row>
    <row r="104" spans="2:11" x14ac:dyDescent="0.2">
      <c r="B104" s="26">
        <v>41919</v>
      </c>
      <c r="C104" s="27">
        <v>1.6950583815646387</v>
      </c>
      <c r="D104" s="28">
        <f t="shared" si="9"/>
        <v>4.6213679830042764E-5</v>
      </c>
      <c r="E104" s="29">
        <f t="shared" si="8"/>
        <v>0.99543540100384542</v>
      </c>
      <c r="F104" s="34">
        <f t="shared" si="10"/>
        <v>1.6750583815646387</v>
      </c>
      <c r="G104" s="35">
        <f t="shared" si="11"/>
        <v>4.5670659619467813E-5</v>
      </c>
      <c r="H104" s="35">
        <f t="shared" si="12"/>
        <v>0.99548891359631619</v>
      </c>
      <c r="I104" s="34">
        <f t="shared" si="13"/>
        <v>1.7150583815646387</v>
      </c>
      <c r="J104" s="35">
        <f t="shared" si="14"/>
        <v>4.6756646492562837E-5</v>
      </c>
      <c r="K104" s="40">
        <f t="shared" si="15"/>
        <v>0.99538189659355314</v>
      </c>
    </row>
    <row r="105" spans="2:11" x14ac:dyDescent="0.2">
      <c r="B105" s="26">
        <v>41920</v>
      </c>
      <c r="C105" s="27">
        <v>1.6986073047277637</v>
      </c>
      <c r="D105" s="28">
        <f t="shared" si="9"/>
        <v>4.6310031085905479E-5</v>
      </c>
      <c r="E105" s="29">
        <f t="shared" si="8"/>
        <v>0.99537981018477995</v>
      </c>
      <c r="F105" s="34">
        <f t="shared" si="10"/>
        <v>1.6786073047277636</v>
      </c>
      <c r="G105" s="35">
        <f t="shared" si="11"/>
        <v>4.576702037795144E-5</v>
      </c>
      <c r="H105" s="35">
        <f t="shared" si="12"/>
        <v>0.99543385935342088</v>
      </c>
      <c r="I105" s="34">
        <f t="shared" si="13"/>
        <v>1.7186073047277637</v>
      </c>
      <c r="J105" s="35">
        <f t="shared" si="14"/>
        <v>4.6852988247580996E-5</v>
      </c>
      <c r="K105" s="40">
        <f t="shared" si="15"/>
        <v>0.99532576930953875</v>
      </c>
    </row>
    <row r="106" spans="2:11" x14ac:dyDescent="0.2">
      <c r="B106" s="26">
        <v>41921</v>
      </c>
      <c r="C106" s="27">
        <v>1.7021160292155206</v>
      </c>
      <c r="D106" s="28">
        <f t="shared" si="9"/>
        <v>4.640528931321164E-5</v>
      </c>
      <c r="E106" s="29">
        <f t="shared" si="8"/>
        <v>0.99532414055314211</v>
      </c>
      <c r="F106" s="34">
        <f t="shared" si="10"/>
        <v>1.6821160292155206</v>
      </c>
      <c r="G106" s="35">
        <f t="shared" si="11"/>
        <v>4.5862287999964835E-5</v>
      </c>
      <c r="H106" s="35">
        <f t="shared" si="12"/>
        <v>0.99537872622556767</v>
      </c>
      <c r="I106" s="34">
        <f t="shared" si="13"/>
        <v>1.7221160292155206</v>
      </c>
      <c r="J106" s="35">
        <f t="shared" si="14"/>
        <v>4.6948237081956279E-5</v>
      </c>
      <c r="K106" s="40">
        <f t="shared" si="15"/>
        <v>0.9952695632859464</v>
      </c>
    </row>
    <row r="107" spans="2:11" x14ac:dyDescent="0.2">
      <c r="B107" s="26">
        <v>41922</v>
      </c>
      <c r="C107" s="27">
        <v>1.7055849471608633</v>
      </c>
      <c r="D107" s="28">
        <f t="shared" si="9"/>
        <v>4.649946521384507E-5</v>
      </c>
      <c r="E107" s="29">
        <f t="shared" si="8"/>
        <v>0.99526839429956504</v>
      </c>
      <c r="F107" s="34">
        <f t="shared" si="10"/>
        <v>1.6855849471608633</v>
      </c>
      <c r="G107" s="35">
        <f t="shared" si="11"/>
        <v>4.5956473188502045E-5</v>
      </c>
      <c r="H107" s="35">
        <f t="shared" si="12"/>
        <v>0.99532351640355599</v>
      </c>
      <c r="I107" s="34">
        <f t="shared" si="13"/>
        <v>1.7255849471608633</v>
      </c>
      <c r="J107" s="35">
        <f t="shared" si="14"/>
        <v>4.7042403696684332E-5</v>
      </c>
      <c r="K107" s="40">
        <f t="shared" si="15"/>
        <v>0.99521328071314474</v>
      </c>
    </row>
    <row r="108" spans="2:11" x14ac:dyDescent="0.2">
      <c r="B108" s="26">
        <v>41923</v>
      </c>
      <c r="C108" s="27">
        <v>1.709014450696742</v>
      </c>
      <c r="D108" s="28">
        <f t="shared" si="9"/>
        <v>4.6592569489245506E-5</v>
      </c>
      <c r="E108" s="29">
        <f t="shared" si="8"/>
        <v>0.99521257357161153</v>
      </c>
      <c r="F108" s="34">
        <f t="shared" si="10"/>
        <v>1.6890144506967419</v>
      </c>
      <c r="G108" s="35">
        <f t="shared" si="11"/>
        <v>4.6049586645890983E-5</v>
      </c>
      <c r="H108" s="35">
        <f t="shared" si="12"/>
        <v>0.99526823203520043</v>
      </c>
      <c r="I108" s="34">
        <f t="shared" si="13"/>
        <v>1.729014450696742</v>
      </c>
      <c r="J108" s="35">
        <f t="shared" si="14"/>
        <v>4.7135498792094666E-5</v>
      </c>
      <c r="K108" s="40">
        <f t="shared" si="15"/>
        <v>0.99515692373853748</v>
      </c>
    </row>
    <row r="109" spans="2:11" x14ac:dyDescent="0.2">
      <c r="B109" s="26">
        <v>41924</v>
      </c>
      <c r="C109" s="27">
        <v>1.7124049319561103</v>
      </c>
      <c r="D109" s="28">
        <f t="shared" si="9"/>
        <v>4.6684612839298367E-5</v>
      </c>
      <c r="E109" s="29">
        <f t="shared" si="8"/>
        <v>0.99515668047398209</v>
      </c>
      <c r="F109" s="34">
        <f t="shared" si="10"/>
        <v>1.6924049319561103</v>
      </c>
      <c r="G109" s="35">
        <f t="shared" si="11"/>
        <v>4.6141639072905249E-5</v>
      </c>
      <c r="H109" s="35">
        <f t="shared" si="12"/>
        <v>0.99521287522540614</v>
      </c>
      <c r="I109" s="34">
        <f t="shared" si="13"/>
        <v>1.7324049319561103</v>
      </c>
      <c r="J109" s="35">
        <f t="shared" si="14"/>
        <v>4.722753306651839E-5</v>
      </c>
      <c r="K109" s="40">
        <f t="shared" si="15"/>
        <v>0.99510049446663629</v>
      </c>
    </row>
    <row r="110" spans="2:11" x14ac:dyDescent="0.2">
      <c r="B110" s="26">
        <v>41925</v>
      </c>
      <c r="C110" s="27">
        <v>1.7157567830719198</v>
      </c>
      <c r="D110" s="28">
        <f t="shared" si="9"/>
        <v>4.6775605961890676E-5</v>
      </c>
      <c r="E110" s="29">
        <f t="shared" si="8"/>
        <v>0.99510071706851655</v>
      </c>
      <c r="F110" s="34">
        <f t="shared" si="10"/>
        <v>1.6957567830719198</v>
      </c>
      <c r="G110" s="35">
        <f t="shared" si="11"/>
        <v>4.6232641169208222E-5</v>
      </c>
      <c r="H110" s="35">
        <f t="shared" si="12"/>
        <v>0.99515744803616635</v>
      </c>
      <c r="I110" s="34">
        <f t="shared" si="13"/>
        <v>1.7357567830719198</v>
      </c>
      <c r="J110" s="35">
        <f t="shared" si="14"/>
        <v>4.7318517217398437E-5</v>
      </c>
      <c r="K110" s="40">
        <f t="shared" si="15"/>
        <v>0.99504399495902163</v>
      </c>
    </row>
    <row r="111" spans="2:11" x14ac:dyDescent="0.2">
      <c r="B111" s="26">
        <v>41926</v>
      </c>
      <c r="C111" s="27">
        <v>1.7190703961771234</v>
      </c>
      <c r="D111" s="28">
        <f t="shared" si="9"/>
        <v>4.6865559554465364E-5</v>
      </c>
      <c r="E111" s="29">
        <f t="shared" si="8"/>
        <v>0.99504468537411339</v>
      </c>
      <c r="F111" s="34">
        <f t="shared" si="10"/>
        <v>1.6990703961771234</v>
      </c>
      <c r="G111" s="35">
        <f t="shared" si="11"/>
        <v>4.6322603632464876E-5</v>
      </c>
      <c r="H111" s="35">
        <f t="shared" si="12"/>
        <v>0.99510195248662936</v>
      </c>
      <c r="I111" s="34">
        <f t="shared" si="13"/>
        <v>1.7390703961771234</v>
      </c>
      <c r="J111" s="35">
        <f t="shared" si="14"/>
        <v>4.740846194084547E-5</v>
      </c>
      <c r="K111" s="40">
        <f t="shared" si="15"/>
        <v>0.99498742723440303</v>
      </c>
    </row>
    <row r="112" spans="2:11" x14ac:dyDescent="0.2">
      <c r="B112" s="26">
        <v>41927</v>
      </c>
      <c r="C112" s="27">
        <v>1.7223462788110284</v>
      </c>
      <c r="D112" s="28">
        <f t="shared" si="9"/>
        <v>4.6954487445294291E-5</v>
      </c>
      <c r="E112" s="29">
        <f t="shared" si="8"/>
        <v>0.99498858703330484</v>
      </c>
      <c r="F112" s="34">
        <f t="shared" si="10"/>
        <v>1.7023462788110284</v>
      </c>
      <c r="G112" s="35">
        <f t="shared" si="11"/>
        <v>4.6411540292945475E-5</v>
      </c>
      <c r="H112" s="35">
        <f t="shared" si="12"/>
        <v>0.99504639021944463</v>
      </c>
      <c r="I112" s="34">
        <f t="shared" si="13"/>
        <v>1.7423462788110284</v>
      </c>
      <c r="J112" s="35">
        <f t="shared" si="14"/>
        <v>4.7497381064021127E-5</v>
      </c>
      <c r="K112" s="40">
        <f t="shared" si="15"/>
        <v>0.99493079293518372</v>
      </c>
    </row>
    <row r="113" spans="2:11" x14ac:dyDescent="0.2">
      <c r="B113" s="26">
        <v>41928</v>
      </c>
      <c r="C113" s="27">
        <v>1.7255845924889168</v>
      </c>
      <c r="D113" s="28">
        <f t="shared" si="9"/>
        <v>4.7042394068830262E-5</v>
      </c>
      <c r="E113" s="29">
        <f t="shared" si="8"/>
        <v>0.99493242464263465</v>
      </c>
      <c r="F113" s="34">
        <f t="shared" si="10"/>
        <v>1.7055845924889168</v>
      </c>
      <c r="G113" s="35">
        <f t="shared" si="11"/>
        <v>4.6499455585102822E-5</v>
      </c>
      <c r="H113" s="35">
        <f t="shared" si="12"/>
        <v>0.99499076383149598</v>
      </c>
      <c r="I113" s="34">
        <f t="shared" si="13"/>
        <v>1.7455845924889168</v>
      </c>
      <c r="J113" s="35">
        <f t="shared" si="14"/>
        <v>4.7585279020712079E-5</v>
      </c>
      <c r="K113" s="40">
        <f t="shared" si="15"/>
        <v>0.99487409465758458</v>
      </c>
    </row>
    <row r="114" spans="2:11" x14ac:dyDescent="0.2">
      <c r="B114" s="26">
        <v>41929</v>
      </c>
      <c r="C114" s="27">
        <v>1.7287858445524553</v>
      </c>
      <c r="D114" s="28">
        <f t="shared" si="9"/>
        <v>4.7129293245795623E-5</v>
      </c>
      <c r="E114" s="29">
        <f t="shared" si="8"/>
        <v>0.9948761997625778</v>
      </c>
      <c r="F114" s="34">
        <f t="shared" si="10"/>
        <v>1.7087858445524553</v>
      </c>
      <c r="G114" s="35">
        <f t="shared" si="11"/>
        <v>4.6586363331213576E-5</v>
      </c>
      <c r="H114" s="35">
        <f t="shared" si="12"/>
        <v>0.99493507488336086</v>
      </c>
      <c r="I114" s="34">
        <f t="shared" si="13"/>
        <v>1.7487858445524553</v>
      </c>
      <c r="J114" s="35">
        <f t="shared" si="14"/>
        <v>4.7672169629864314E-5</v>
      </c>
      <c r="K114" s="40">
        <f t="shared" si="15"/>
        <v>0.99481733396198213</v>
      </c>
    </row>
    <row r="115" spans="2:11" x14ac:dyDescent="0.2">
      <c r="B115" s="26">
        <v>41930</v>
      </c>
      <c r="C115" s="27">
        <v>1.7319504271345962</v>
      </c>
      <c r="D115" s="28">
        <f t="shared" si="9"/>
        <v>4.7215195667860144E-5</v>
      </c>
      <c r="E115" s="29">
        <f t="shared" si="8"/>
        <v>0.99481991424068583</v>
      </c>
      <c r="F115" s="34">
        <f t="shared" si="10"/>
        <v>1.7119504271345962</v>
      </c>
      <c r="G115" s="35">
        <f t="shared" si="11"/>
        <v>4.667227422405773E-5</v>
      </c>
      <c r="H115" s="35">
        <f t="shared" si="12"/>
        <v>0.99487932522281308</v>
      </c>
      <c r="I115" s="34">
        <f t="shared" si="13"/>
        <v>1.7519504271345963</v>
      </c>
      <c r="J115" s="35">
        <f t="shared" si="14"/>
        <v>4.7758063582925558E-5</v>
      </c>
      <c r="K115" s="40">
        <f t="shared" si="15"/>
        <v>0.99476051269568644</v>
      </c>
    </row>
    <row r="116" spans="2:11" x14ac:dyDescent="0.2">
      <c r="B116" s="26">
        <v>41931</v>
      </c>
      <c r="C116" s="27">
        <v>1.7350787323682921</v>
      </c>
      <c r="D116" s="28">
        <f t="shared" si="9"/>
        <v>4.7300112026249508E-5</v>
      </c>
      <c r="E116" s="29">
        <f t="shared" si="8"/>
        <v>0.99476356988162695</v>
      </c>
      <c r="F116" s="34">
        <f t="shared" si="10"/>
        <v>1.7150787323682921</v>
      </c>
      <c r="G116" s="35">
        <f t="shared" si="11"/>
        <v>4.6757198955749146E-5</v>
      </c>
      <c r="H116" s="35">
        <f t="shared" si="12"/>
        <v>0.99482351665468882</v>
      </c>
      <c r="I116" s="34">
        <f t="shared" si="13"/>
        <v>1.7550787323682921</v>
      </c>
      <c r="J116" s="35">
        <f t="shared" si="14"/>
        <v>4.7842971569567183E-5</v>
      </c>
      <c r="K116" s="40">
        <f t="shared" si="15"/>
        <v>0.99470363266318573</v>
      </c>
    </row>
    <row r="117" spans="2:11" x14ac:dyDescent="0.2">
      <c r="B117" s="26">
        <v>41932</v>
      </c>
      <c r="C117" s="27">
        <v>1.7381711523864947</v>
      </c>
      <c r="D117" s="28">
        <f t="shared" si="9"/>
        <v>4.7384053010190996E-5</v>
      </c>
      <c r="E117" s="29">
        <f t="shared" si="8"/>
        <v>0.99470716844733942</v>
      </c>
      <c r="F117" s="34">
        <f t="shared" si="10"/>
        <v>1.7181711523864946</v>
      </c>
      <c r="G117" s="35">
        <f t="shared" si="11"/>
        <v>4.6841148216847373E-5</v>
      </c>
      <c r="H117" s="35">
        <f t="shared" si="12"/>
        <v>0.99476765094110731</v>
      </c>
      <c r="I117" s="34">
        <f t="shared" si="13"/>
        <v>1.7581711523864947</v>
      </c>
      <c r="J117" s="35">
        <f t="shared" si="14"/>
        <v>4.7926904278128291E-5</v>
      </c>
      <c r="K117" s="40">
        <f t="shared" si="15"/>
        <v>0.99464669562623609</v>
      </c>
    </row>
    <row r="118" spans="2:11" x14ac:dyDescent="0.2">
      <c r="B118" s="26">
        <v>41933</v>
      </c>
      <c r="C118" s="27">
        <v>1.7412280793221564</v>
      </c>
      <c r="D118" s="28">
        <f t="shared" si="9"/>
        <v>4.7467029308467801E-5</v>
      </c>
      <c r="E118" s="29">
        <f t="shared" si="8"/>
        <v>0.99465071165689678</v>
      </c>
      <c r="F118" s="34">
        <f t="shared" si="10"/>
        <v>1.7212280793221564</v>
      </c>
      <c r="G118" s="35">
        <f t="shared" si="11"/>
        <v>4.6924132697023779E-5</v>
      </c>
      <c r="H118" s="35">
        <f t="shared" si="12"/>
        <v>0.99471172980134326</v>
      </c>
      <c r="I118" s="34">
        <f t="shared" si="13"/>
        <v>1.7612280793221564</v>
      </c>
      <c r="J118" s="35">
        <f t="shared" si="14"/>
        <v>4.8009872396059805E-5</v>
      </c>
      <c r="K118" s="40">
        <f t="shared" si="15"/>
        <v>0.9945897033037584</v>
      </c>
    </row>
    <row r="119" spans="2:11" x14ac:dyDescent="0.2">
      <c r="B119" s="26">
        <v>41934</v>
      </c>
      <c r="C119" s="27">
        <v>1.7442499053082294</v>
      </c>
      <c r="D119" s="28">
        <f t="shared" si="9"/>
        <v>4.7549051608086756E-5</v>
      </c>
      <c r="E119" s="29">
        <f t="shared" si="8"/>
        <v>0.99459420118669173</v>
      </c>
      <c r="F119" s="34">
        <f t="shared" si="10"/>
        <v>1.7242499053082294</v>
      </c>
      <c r="G119" s="35">
        <f t="shared" si="11"/>
        <v>4.7006163084395425E-5</v>
      </c>
      <c r="H119" s="35">
        <f t="shared" si="12"/>
        <v>0.9946557549119609</v>
      </c>
      <c r="I119" s="34">
        <f t="shared" si="13"/>
        <v>1.7642499053082294</v>
      </c>
      <c r="J119" s="35">
        <f t="shared" si="14"/>
        <v>4.8091886609924472E-5</v>
      </c>
      <c r="K119" s="40">
        <f t="shared" si="15"/>
        <v>0.99453265737189955</v>
      </c>
    </row>
    <row r="120" spans="2:11" x14ac:dyDescent="0.2">
      <c r="B120" s="26">
        <v>41935</v>
      </c>
      <c r="C120" s="27">
        <v>1.7472370224776665</v>
      </c>
      <c r="D120" s="28">
        <f t="shared" si="9"/>
        <v>4.7630130595610609E-5</v>
      </c>
      <c r="E120" s="29">
        <f t="shared" si="8"/>
        <v>0.994537638670282</v>
      </c>
      <c r="F120" s="34">
        <f t="shared" si="10"/>
        <v>1.7272370224776665</v>
      </c>
      <c r="G120" s="35">
        <f t="shared" si="11"/>
        <v>4.7087250066191189E-5</v>
      </c>
      <c r="H120" s="35">
        <f t="shared" si="12"/>
        <v>0.99459972790673168</v>
      </c>
      <c r="I120" s="34">
        <f t="shared" si="13"/>
        <v>1.7672370224776666</v>
      </c>
      <c r="J120" s="35">
        <f t="shared" si="14"/>
        <v>4.8172957604286637E-5</v>
      </c>
      <c r="K120" s="40">
        <f t="shared" si="15"/>
        <v>0.99447555946412436</v>
      </c>
    </row>
    <row r="121" spans="2:11" x14ac:dyDescent="0.2">
      <c r="B121" s="26">
        <v>41936</v>
      </c>
      <c r="C121" s="27">
        <v>1.7501898229634199</v>
      </c>
      <c r="D121" s="28">
        <f t="shared" si="9"/>
        <v>4.7710276955603703E-5</v>
      </c>
      <c r="E121" s="29">
        <f t="shared" si="8"/>
        <v>0.994481025698567</v>
      </c>
      <c r="F121" s="34">
        <f t="shared" si="10"/>
        <v>1.7301898229634198</v>
      </c>
      <c r="G121" s="35">
        <f t="shared" si="11"/>
        <v>4.7167404328751772E-5</v>
      </c>
      <c r="H121" s="35">
        <f t="shared" si="12"/>
        <v>0.99454365037665771</v>
      </c>
      <c r="I121" s="34">
        <f t="shared" si="13"/>
        <v>1.7701898229634199</v>
      </c>
      <c r="J121" s="35">
        <f t="shared" si="14"/>
        <v>4.8253096063488599E-5</v>
      </c>
      <c r="K121" s="40">
        <f t="shared" si="15"/>
        <v>0.99441841117109286</v>
      </c>
    </row>
    <row r="122" spans="2:11" x14ac:dyDescent="0.2">
      <c r="B122" s="26">
        <v>41937</v>
      </c>
      <c r="C122" s="27">
        <v>1.7531088161381754</v>
      </c>
      <c r="D122" s="28">
        <f t="shared" si="9"/>
        <v>4.7789504554529572E-5</v>
      </c>
      <c r="E122" s="29">
        <f t="shared" si="8"/>
        <v>0.9944243634494363</v>
      </c>
      <c r="F122" s="34">
        <f t="shared" si="10"/>
        <v>1.7331088161381754</v>
      </c>
      <c r="G122" s="35">
        <f t="shared" si="11"/>
        <v>4.7246639739206842E-5</v>
      </c>
      <c r="H122" s="35">
        <f t="shared" si="12"/>
        <v>0.99448752349978498</v>
      </c>
      <c r="I122" s="34">
        <f t="shared" si="13"/>
        <v>1.7731088161381754</v>
      </c>
      <c r="J122" s="35">
        <f t="shared" si="14"/>
        <v>4.8332315852217533E-5</v>
      </c>
      <c r="K122" s="40">
        <f t="shared" si="15"/>
        <v>0.99436121367060959</v>
      </c>
    </row>
    <row r="123" spans="2:11" x14ac:dyDescent="0.2">
      <c r="B123" s="26">
        <v>41938</v>
      </c>
      <c r="C123" s="27">
        <v>1.7559941598244524</v>
      </c>
      <c r="D123" s="28">
        <f t="shared" si="9"/>
        <v>4.7867817715152583E-5</v>
      </c>
      <c r="E123" s="29">
        <f t="shared" si="8"/>
        <v>0.99436765416508288</v>
      </c>
      <c r="F123" s="34">
        <f t="shared" si="10"/>
        <v>1.7359941598244524</v>
      </c>
      <c r="G123" s="35">
        <f t="shared" si="11"/>
        <v>4.7324960621430989E-5</v>
      </c>
      <c r="H123" s="35">
        <f t="shared" si="12"/>
        <v>0.99443134951858181</v>
      </c>
      <c r="I123" s="34">
        <f t="shared" si="13"/>
        <v>1.7759941598244524</v>
      </c>
      <c r="J123" s="35">
        <f t="shared" si="14"/>
        <v>4.8410621293015765E-5</v>
      </c>
      <c r="K123" s="40">
        <f t="shared" si="15"/>
        <v>0.99430396920458219</v>
      </c>
    </row>
    <row r="124" spans="2:11" x14ac:dyDescent="0.2">
      <c r="B124" s="26">
        <v>41939</v>
      </c>
      <c r="C124" s="27">
        <v>1.7588463632233016</v>
      </c>
      <c r="D124" s="28">
        <f t="shared" si="9"/>
        <v>4.7945230297274932E-5</v>
      </c>
      <c r="E124" s="29">
        <f t="shared" si="8"/>
        <v>0.99431089894166103</v>
      </c>
      <c r="F124" s="34">
        <f t="shared" si="10"/>
        <v>1.7388463632233015</v>
      </c>
      <c r="G124" s="35">
        <f t="shared" si="11"/>
        <v>4.7402380836114588E-5</v>
      </c>
      <c r="H124" s="35">
        <f t="shared" si="12"/>
        <v>0.99437512952929574</v>
      </c>
      <c r="I124" s="34">
        <f t="shared" si="13"/>
        <v>1.7788463632233016</v>
      </c>
      <c r="J124" s="35">
        <f t="shared" si="14"/>
        <v>4.8488026243909133E-5</v>
      </c>
      <c r="K124" s="40">
        <f t="shared" si="15"/>
        <v>0.99424667886909124</v>
      </c>
    </row>
    <row r="125" spans="2:11" x14ac:dyDescent="0.2">
      <c r="B125" s="26">
        <v>41940</v>
      </c>
      <c r="C125" s="27">
        <v>1.7616658184676754</v>
      </c>
      <c r="D125" s="28">
        <f t="shared" si="9"/>
        <v>4.8021752981242116E-5</v>
      </c>
      <c r="E125" s="29">
        <f t="shared" si="8"/>
        <v>0.99425409919927898</v>
      </c>
      <c r="F125" s="34">
        <f t="shared" si="10"/>
        <v>1.7416658184676754</v>
      </c>
      <c r="G125" s="35">
        <f t="shared" si="11"/>
        <v>4.7478911064713358E-5</v>
      </c>
      <c r="H125" s="35">
        <f t="shared" si="12"/>
        <v>0.99431886495220501</v>
      </c>
      <c r="I125" s="34">
        <f t="shared" si="13"/>
        <v>1.7816658184676755</v>
      </c>
      <c r="J125" s="35">
        <f t="shared" si="14"/>
        <v>4.8564541384576998E-5</v>
      </c>
      <c r="K125" s="40">
        <f t="shared" si="15"/>
        <v>0.99418934408401727</v>
      </c>
    </row>
    <row r="126" spans="2:11" x14ac:dyDescent="0.2">
      <c r="B126" s="26">
        <v>41941</v>
      </c>
      <c r="C126" s="27">
        <v>1.7644529176905268</v>
      </c>
      <c r="D126" s="28">
        <f t="shared" si="9"/>
        <v>4.8097396446733498E-5</v>
      </c>
      <c r="E126" s="29">
        <f t="shared" si="8"/>
        <v>0.99419725631529521</v>
      </c>
      <c r="F126" s="34">
        <f t="shared" si="10"/>
        <v>1.7444529176905268</v>
      </c>
      <c r="G126" s="35">
        <f t="shared" si="11"/>
        <v>4.7554561988460975E-5</v>
      </c>
      <c r="H126" s="35">
        <f t="shared" si="12"/>
        <v>0.99426255716478207</v>
      </c>
      <c r="I126" s="34">
        <f t="shared" si="13"/>
        <v>1.7844529176905268</v>
      </c>
      <c r="J126" s="35">
        <f t="shared" si="14"/>
        <v>4.8640177393810546E-5</v>
      </c>
      <c r="K126" s="40">
        <f t="shared" si="15"/>
        <v>0.99413196622659861</v>
      </c>
    </row>
    <row r="127" spans="2:11" x14ac:dyDescent="0.2">
      <c r="B127" s="26">
        <v>41942</v>
      </c>
      <c r="C127" s="27">
        <v>1.7672080530248069</v>
      </c>
      <c r="D127" s="28">
        <f t="shared" si="9"/>
        <v>4.8172171372984351E-5</v>
      </c>
      <c r="E127" s="29">
        <f t="shared" si="8"/>
        <v>0.99414037162437852</v>
      </c>
      <c r="F127" s="34">
        <f t="shared" si="10"/>
        <v>1.7472080530248069</v>
      </c>
      <c r="G127" s="35">
        <f t="shared" si="11"/>
        <v>4.7629344286592712E-5</v>
      </c>
      <c r="H127" s="35">
        <f t="shared" si="12"/>
        <v>0.99420620750196809</v>
      </c>
      <c r="I127" s="34">
        <f t="shared" si="13"/>
        <v>1.7872080530248069</v>
      </c>
      <c r="J127" s="35">
        <f t="shared" si="14"/>
        <v>4.8714944949068695E-5</v>
      </c>
      <c r="K127" s="40">
        <f t="shared" si="15"/>
        <v>0.99407454663140915</v>
      </c>
    </row>
    <row r="128" spans="2:11" x14ac:dyDescent="0.2">
      <c r="B128" s="26">
        <v>41943</v>
      </c>
      <c r="C128" s="27">
        <v>1.7699316166034684</v>
      </c>
      <c r="D128" s="28">
        <f t="shared" si="9"/>
        <v>4.8246088437231549E-5</v>
      </c>
      <c r="E128" s="29">
        <f t="shared" si="8"/>
        <v>0.99408344641869995</v>
      </c>
      <c r="F128" s="34">
        <f t="shared" si="10"/>
        <v>1.7499316166034684</v>
      </c>
      <c r="G128" s="35">
        <f t="shared" si="11"/>
        <v>4.7703268638343843E-5</v>
      </c>
      <c r="H128" s="35">
        <f t="shared" si="12"/>
        <v>0.99414981725594975</v>
      </c>
      <c r="I128" s="34">
        <f t="shared" si="13"/>
        <v>1.7899316166034684</v>
      </c>
      <c r="J128" s="35">
        <f t="shared" si="14"/>
        <v>4.8788854727366271E-5</v>
      </c>
      <c r="K128" s="40">
        <f t="shared" si="15"/>
        <v>0.99401708659037136</v>
      </c>
    </row>
    <row r="129" spans="2:11" x14ac:dyDescent="0.2">
      <c r="B129" s="26">
        <v>41944</v>
      </c>
      <c r="C129" s="27">
        <v>1.7726240005594636</v>
      </c>
      <c r="D129" s="28">
        <f t="shared" si="9"/>
        <v>4.8319158316267874E-5</v>
      </c>
      <c r="E129" s="29">
        <f t="shared" si="8"/>
        <v>0.99402648194772514</v>
      </c>
      <c r="F129" s="34">
        <f t="shared" si="10"/>
        <v>1.7526240005594635</v>
      </c>
      <c r="G129" s="35">
        <f t="shared" si="11"/>
        <v>4.777634572139533E-5</v>
      </c>
      <c r="H129" s="35">
        <f t="shared" si="12"/>
        <v>0.99409338767636002</v>
      </c>
      <c r="I129" s="34">
        <f t="shared" si="13"/>
        <v>1.7926240005594636</v>
      </c>
      <c r="J129" s="35">
        <f t="shared" si="14"/>
        <v>4.8861917403941746E-5</v>
      </c>
      <c r="K129" s="40">
        <f t="shared" si="15"/>
        <v>0.99395958735287437</v>
      </c>
    </row>
    <row r="130" spans="2:11" x14ac:dyDescent="0.2">
      <c r="B130" s="26">
        <v>41945</v>
      </c>
      <c r="C130" s="27">
        <v>1.7752855970257446</v>
      </c>
      <c r="D130" s="28">
        <f t="shared" si="9"/>
        <v>4.8391391685997931E-5</v>
      </c>
      <c r="E130" s="29">
        <f t="shared" si="8"/>
        <v>0.99396947941827796</v>
      </c>
      <c r="F130" s="34">
        <f t="shared" si="10"/>
        <v>1.7552855970257446</v>
      </c>
      <c r="G130" s="35">
        <f t="shared" si="11"/>
        <v>4.7848586212539956E-5</v>
      </c>
      <c r="H130" s="35">
        <f t="shared" si="12"/>
        <v>0.99403691997019583</v>
      </c>
      <c r="I130" s="34">
        <f t="shared" si="13"/>
        <v>1.7952855970257446</v>
      </c>
      <c r="J130" s="35">
        <f t="shared" si="14"/>
        <v>4.8934143653811546E-5</v>
      </c>
      <c r="K130" s="40">
        <f t="shared" si="15"/>
        <v>0.9939020501255823</v>
      </c>
    </row>
    <row r="131" spans="2:11" x14ac:dyDescent="0.2">
      <c r="B131" s="26">
        <v>41946</v>
      </c>
      <c r="C131" s="27">
        <v>1.7779167981352646</v>
      </c>
      <c r="D131" s="28">
        <f t="shared" si="9"/>
        <v>4.8462799221438146E-5</v>
      </c>
      <c r="E131" s="29">
        <f t="shared" si="8"/>
        <v>0.99391243999463041</v>
      </c>
      <c r="F131" s="34">
        <f t="shared" si="10"/>
        <v>1.7579167981352646</v>
      </c>
      <c r="G131" s="35">
        <f t="shared" si="11"/>
        <v>4.7920000787682326E-5</v>
      </c>
      <c r="H131" s="35">
        <f t="shared" si="12"/>
        <v>0.99398041530185843</v>
      </c>
      <c r="I131" s="34">
        <f t="shared" si="13"/>
        <v>1.7979167981352646</v>
      </c>
      <c r="J131" s="35">
        <f t="shared" si="14"/>
        <v>4.9005544150881875E-5</v>
      </c>
      <c r="K131" s="40">
        <f t="shared" si="15"/>
        <v>0.99384447607262649</v>
      </c>
    </row>
    <row r="132" spans="2:11" x14ac:dyDescent="0.2">
      <c r="B132" s="26">
        <v>41947</v>
      </c>
      <c r="C132" s="27">
        <v>1.7805181148340345</v>
      </c>
      <c r="D132" s="28">
        <f t="shared" si="9"/>
        <v>4.8533394820582387E-5</v>
      </c>
      <c r="E132" s="29">
        <f t="shared" si="8"/>
        <v>0.99385536439152655</v>
      </c>
      <c r="F132" s="34">
        <f t="shared" si="10"/>
        <v>1.7605181148340345</v>
      </c>
      <c r="G132" s="35">
        <f t="shared" si="11"/>
        <v>4.7990603346592664E-5</v>
      </c>
      <c r="H132" s="35">
        <f t="shared" si="12"/>
        <v>0.99392387438613583</v>
      </c>
      <c r="I132" s="34">
        <f t="shared" si="13"/>
        <v>1.8005181148340346</v>
      </c>
      <c r="J132" s="35">
        <f t="shared" si="14"/>
        <v>4.9076132791592286E-5</v>
      </c>
      <c r="K132" s="40">
        <f t="shared" si="15"/>
        <v>0.99378686590874887</v>
      </c>
    </row>
    <row r="133" spans="2:11" x14ac:dyDescent="0.2">
      <c r="B133" s="26">
        <v>41948</v>
      </c>
      <c r="C133" s="27">
        <v>1.7830897613765619</v>
      </c>
      <c r="D133" s="28">
        <f t="shared" si="9"/>
        <v>4.8603184329198967E-5</v>
      </c>
      <c r="E133" s="29">
        <f t="shared" ref="E133:E196" si="16">(1+D133)^-(B133-B$5)</f>
        <v>0.99379825429258484</v>
      </c>
      <c r="F133" s="34">
        <f t="shared" si="10"/>
        <v>1.7630897613765619</v>
      </c>
      <c r="G133" s="35">
        <f t="shared" si="11"/>
        <v>4.8060399735261328E-5</v>
      </c>
      <c r="H133" s="35">
        <f t="shared" si="12"/>
        <v>0.99386729890687109</v>
      </c>
      <c r="I133" s="34">
        <f t="shared" si="13"/>
        <v>1.803089761376562</v>
      </c>
      <c r="J133" s="35">
        <f t="shared" si="14"/>
        <v>4.914591542148905E-5</v>
      </c>
      <c r="K133" s="40">
        <f t="shared" si="15"/>
        <v>0.99372922131726982</v>
      </c>
    </row>
    <row r="134" spans="2:11" x14ac:dyDescent="0.2">
      <c r="B134" s="26">
        <v>41949</v>
      </c>
      <c r="C134" s="27">
        <v>1.7856321293539388</v>
      </c>
      <c r="D134" s="28">
        <f t="shared" ref="D134:D197" si="17">(1+C134/100/2)^(2/365.25)-1</f>
        <v>4.8672178404762789E-5</v>
      </c>
      <c r="E134" s="29">
        <f t="shared" si="16"/>
        <v>0.99374111074098703</v>
      </c>
      <c r="F134" s="34">
        <f t="shared" ref="F134:F197" si="18">$C134+F$3/100</f>
        <v>1.7656321293539388</v>
      </c>
      <c r="G134" s="35">
        <f t="shared" ref="G134:G197" si="19">(1+F134/100/2)^(2/365.25)-1</f>
        <v>4.8129400612495488E-5</v>
      </c>
      <c r="H134" s="35">
        <f t="shared" ref="H134:H197" si="20">(1+G134)^-(B134-B$5)</f>
        <v>0.99381068990738142</v>
      </c>
      <c r="I134" s="34">
        <f t="shared" ref="I134:I197" si="21">$C134+I$3/100</f>
        <v>1.8056321293539388</v>
      </c>
      <c r="J134" s="35">
        <f t="shared" ref="J134:J197" si="22">(1+I134/100/2)^(2/365.25)-1</f>
        <v>4.9214902696714802E-5</v>
      </c>
      <c r="K134" s="40">
        <f t="shared" ref="K134:K197" si="23">(1+J134)^-(B134-B$5)</f>
        <v>0.99367154334129359</v>
      </c>
    </row>
    <row r="135" spans="2:11" x14ac:dyDescent="0.2">
      <c r="B135" s="26">
        <v>41950</v>
      </c>
      <c r="C135" s="27">
        <v>1.7881456705037631</v>
      </c>
      <c r="D135" s="28">
        <f t="shared" si="17"/>
        <v>4.8740389335888423E-5</v>
      </c>
      <c r="E135" s="29">
        <f t="shared" si="16"/>
        <v>0.99368393452665904</v>
      </c>
      <c r="F135" s="34">
        <f t="shared" si="18"/>
        <v>1.768145670503763</v>
      </c>
      <c r="G135" s="35">
        <f t="shared" si="19"/>
        <v>4.8197618268019937E-5</v>
      </c>
      <c r="H135" s="35">
        <f t="shared" si="20"/>
        <v>0.99375404817763724</v>
      </c>
      <c r="I135" s="34">
        <f t="shared" si="21"/>
        <v>1.8081456705037631</v>
      </c>
      <c r="J135" s="35">
        <f t="shared" si="22"/>
        <v>4.9283106904773888E-5</v>
      </c>
      <c r="K135" s="40">
        <f t="shared" si="23"/>
        <v>0.99361383277064608</v>
      </c>
    </row>
    <row r="136" spans="2:11" x14ac:dyDescent="0.2">
      <c r="B136" s="26">
        <v>41951</v>
      </c>
      <c r="C136" s="27">
        <v>1.7906307769589864</v>
      </c>
      <c r="D136" s="28">
        <f t="shared" si="17"/>
        <v>4.8807827793151404E-5</v>
      </c>
      <c r="E136" s="29">
        <f t="shared" si="16"/>
        <v>0.99362672660105444</v>
      </c>
      <c r="F136" s="34">
        <f t="shared" si="18"/>
        <v>1.7706307769589864</v>
      </c>
      <c r="G136" s="35">
        <f t="shared" si="19"/>
        <v>4.8265063373298389E-5</v>
      </c>
      <c r="H136" s="35">
        <f t="shared" si="20"/>
        <v>0.99369737466926222</v>
      </c>
      <c r="I136" s="34">
        <f t="shared" si="21"/>
        <v>1.8106307769589864</v>
      </c>
      <c r="J136" s="35">
        <f t="shared" si="22"/>
        <v>4.9350538715353665E-5</v>
      </c>
      <c r="K136" s="40">
        <f t="shared" si="23"/>
        <v>0.99355609055668148</v>
      </c>
    </row>
    <row r="137" spans="2:11" x14ac:dyDescent="0.2">
      <c r="B137" s="26">
        <v>41952</v>
      </c>
      <c r="C137" s="27">
        <v>1.793087840852561</v>
      </c>
      <c r="D137" s="28">
        <f t="shared" si="17"/>
        <v>4.8874504446017042E-5</v>
      </c>
      <c r="E137" s="29">
        <f t="shared" si="16"/>
        <v>0.99356948787320365</v>
      </c>
      <c r="F137" s="34">
        <f t="shared" si="18"/>
        <v>1.773087840852561</v>
      </c>
      <c r="G137" s="35">
        <f t="shared" si="19"/>
        <v>4.8331746599128422E-5</v>
      </c>
      <c r="H137" s="35">
        <f t="shared" si="20"/>
        <v>0.99364067029133762</v>
      </c>
      <c r="I137" s="34">
        <f t="shared" si="21"/>
        <v>1.813087840852561</v>
      </c>
      <c r="J137" s="35">
        <f t="shared" si="22"/>
        <v>4.9417208796587175E-5</v>
      </c>
      <c r="K137" s="40">
        <f t="shared" si="23"/>
        <v>0.99349831760832985</v>
      </c>
    </row>
    <row r="138" spans="2:11" x14ac:dyDescent="0.2">
      <c r="B138" s="26">
        <v>41953</v>
      </c>
      <c r="C138" s="27">
        <v>1.7955172543174394</v>
      </c>
      <c r="D138" s="28">
        <f t="shared" si="17"/>
        <v>4.8940429963062471E-5</v>
      </c>
      <c r="E138" s="29">
        <f t="shared" si="16"/>
        <v>0.99351221920963551</v>
      </c>
      <c r="F138" s="34">
        <f t="shared" si="18"/>
        <v>1.7755172543174393</v>
      </c>
      <c r="G138" s="35">
        <f t="shared" si="19"/>
        <v>4.8397678614975348E-5</v>
      </c>
      <c r="H138" s="35">
        <f t="shared" si="20"/>
        <v>0.99358393591049543</v>
      </c>
      <c r="I138" s="34">
        <f t="shared" si="21"/>
        <v>1.8155172543174394</v>
      </c>
      <c r="J138" s="35">
        <f t="shared" si="22"/>
        <v>4.9483127816163375E-5</v>
      </c>
      <c r="K138" s="40">
        <f t="shared" si="23"/>
        <v>0.99344051479199091</v>
      </c>
    </row>
    <row r="139" spans="2:11" x14ac:dyDescent="0.2">
      <c r="B139" s="26">
        <v>41954</v>
      </c>
      <c r="C139" s="27">
        <v>1.7979194094865736</v>
      </c>
      <c r="D139" s="28">
        <f t="shared" si="17"/>
        <v>4.9005615012198689E-5</v>
      </c>
      <c r="E139" s="29">
        <f t="shared" si="16"/>
        <v>0.99345492143436198</v>
      </c>
      <c r="F139" s="34">
        <f t="shared" si="18"/>
        <v>1.7779194094865736</v>
      </c>
      <c r="G139" s="35">
        <f t="shared" si="19"/>
        <v>4.8462870089860388E-5</v>
      </c>
      <c r="H139" s="35">
        <f t="shared" si="20"/>
        <v>0.99352717235086074</v>
      </c>
      <c r="I139" s="34">
        <f t="shared" si="21"/>
        <v>1.8179194094865736</v>
      </c>
      <c r="J139" s="35">
        <f t="shared" si="22"/>
        <v>4.9548306440883039E-5</v>
      </c>
      <c r="K139" s="40">
        <f t="shared" si="23"/>
        <v>0.99338268293164089</v>
      </c>
    </row>
    <row r="140" spans="2:11" x14ac:dyDescent="0.2">
      <c r="B140" s="26">
        <v>41955</v>
      </c>
      <c r="C140" s="27">
        <v>1.800294698492916</v>
      </c>
      <c r="D140" s="28">
        <f t="shared" si="17"/>
        <v>4.9070070260448517E-5</v>
      </c>
      <c r="E140" s="29">
        <f t="shared" si="16"/>
        <v>0.99339759532894745</v>
      </c>
      <c r="F140" s="34">
        <f t="shared" si="18"/>
        <v>1.780294698492916</v>
      </c>
      <c r="G140" s="35">
        <f t="shared" si="19"/>
        <v>4.8527331691916586E-5</v>
      </c>
      <c r="H140" s="35">
        <f t="shared" si="20"/>
        <v>0.99347038039408508</v>
      </c>
      <c r="I140" s="34">
        <f t="shared" si="21"/>
        <v>1.820294698492916</v>
      </c>
      <c r="J140" s="35">
        <f t="shared" si="22"/>
        <v>4.9612755336658765E-5</v>
      </c>
      <c r="K140" s="40">
        <f t="shared" si="23"/>
        <v>0.99332482280872136</v>
      </c>
    </row>
    <row r="141" spans="2:11" x14ac:dyDescent="0.2">
      <c r="B141" s="26">
        <v>41956</v>
      </c>
      <c r="C141" s="27">
        <v>1.8026435134694194</v>
      </c>
      <c r="D141" s="28">
        <f t="shared" si="17"/>
        <v>4.9133806374168643E-5</v>
      </c>
      <c r="E141" s="29">
        <f t="shared" si="16"/>
        <v>0.99334024163253209</v>
      </c>
      <c r="F141" s="34">
        <f t="shared" si="18"/>
        <v>1.7826435134694194</v>
      </c>
      <c r="G141" s="35">
        <f t="shared" si="19"/>
        <v>4.8591074088388808E-5</v>
      </c>
      <c r="H141" s="35">
        <f t="shared" si="20"/>
        <v>0.99341356077935228</v>
      </c>
      <c r="I141" s="34">
        <f t="shared" si="21"/>
        <v>1.8226435134694194</v>
      </c>
      <c r="J141" s="35">
        <f t="shared" si="22"/>
        <v>4.9676485168959061E-5</v>
      </c>
      <c r="K141" s="40">
        <f t="shared" si="23"/>
        <v>0.99326693516226716</v>
      </c>
    </row>
    <row r="142" spans="2:11" x14ac:dyDescent="0.2">
      <c r="B142" s="26">
        <v>41957</v>
      </c>
      <c r="C142" s="27">
        <v>1.804966306612201</v>
      </c>
      <c r="D142" s="28">
        <f t="shared" si="17"/>
        <v>4.9196835648634973E-5</v>
      </c>
      <c r="E142" s="29">
        <f t="shared" si="16"/>
        <v>0.99328286081997819</v>
      </c>
      <c r="F142" s="34">
        <f t="shared" si="18"/>
        <v>1.784966306612201</v>
      </c>
      <c r="G142" s="35">
        <f t="shared" si="19"/>
        <v>4.8654109575663185E-5</v>
      </c>
      <c r="H142" s="35">
        <f t="shared" si="20"/>
        <v>0.99335671398163528</v>
      </c>
      <c r="I142" s="34">
        <f t="shared" si="21"/>
        <v>1.8249663066122011</v>
      </c>
      <c r="J142" s="35">
        <f t="shared" si="22"/>
        <v>4.9739508231505525E-5</v>
      </c>
      <c r="K142" s="40">
        <f t="shared" si="23"/>
        <v>0.99320902046716919</v>
      </c>
    </row>
    <row r="143" spans="2:11" x14ac:dyDescent="0.2">
      <c r="B143" s="26">
        <v>41958</v>
      </c>
      <c r="C143" s="27">
        <v>1.8072633499863942</v>
      </c>
      <c r="D143" s="28">
        <f t="shared" si="17"/>
        <v>4.9259165490367351E-5</v>
      </c>
      <c r="E143" s="29">
        <f t="shared" si="16"/>
        <v>0.99322545398729134</v>
      </c>
      <c r="F143" s="34">
        <f t="shared" si="18"/>
        <v>1.7872633499863941</v>
      </c>
      <c r="G143" s="35">
        <f t="shared" si="19"/>
        <v>4.8716445561591826E-5</v>
      </c>
      <c r="H143" s="35">
        <f t="shared" si="20"/>
        <v>0.99329984109700864</v>
      </c>
      <c r="I143" s="34">
        <f t="shared" si="21"/>
        <v>1.8272633499863942</v>
      </c>
      <c r="J143" s="35">
        <f t="shared" si="22"/>
        <v>4.9801831930595952E-5</v>
      </c>
      <c r="K143" s="40">
        <f t="shared" si="23"/>
        <v>0.99315107981922923</v>
      </c>
    </row>
    <row r="144" spans="2:11" x14ac:dyDescent="0.2">
      <c r="B144" s="26">
        <v>41959</v>
      </c>
      <c r="C144" s="27">
        <v>1.8095350957283043</v>
      </c>
      <c r="D144" s="28">
        <f t="shared" si="17"/>
        <v>4.9320808191755106E-5</v>
      </c>
      <c r="E144" s="29">
        <f t="shared" si="16"/>
        <v>0.99316802152636674</v>
      </c>
      <c r="F144" s="34">
        <f t="shared" si="18"/>
        <v>1.7895350957283043</v>
      </c>
      <c r="G144" s="35">
        <f t="shared" si="19"/>
        <v>4.8778094339008149E-5</v>
      </c>
      <c r="H144" s="35">
        <f t="shared" si="20"/>
        <v>0.99324294251744027</v>
      </c>
      <c r="I144" s="34">
        <f t="shared" si="21"/>
        <v>1.8295350957283043</v>
      </c>
      <c r="J144" s="35">
        <f t="shared" si="22"/>
        <v>4.9863468556843316E-5</v>
      </c>
      <c r="K144" s="40">
        <f t="shared" si="23"/>
        <v>0.99309311361034991</v>
      </c>
    </row>
    <row r="145" spans="2:11" x14ac:dyDescent="0.2">
      <c r="B145" s="26">
        <v>41960</v>
      </c>
      <c r="C145" s="27">
        <v>1.8117819962056849</v>
      </c>
      <c r="D145" s="28">
        <f t="shared" si="17"/>
        <v>4.938177605029459E-5</v>
      </c>
      <c r="E145" s="29">
        <f t="shared" si="16"/>
        <v>0.99311056377941365</v>
      </c>
      <c r="F145" s="34">
        <f t="shared" si="18"/>
        <v>1.7917819962056849</v>
      </c>
      <c r="G145" s="35">
        <f t="shared" si="19"/>
        <v>4.8839068206962821E-5</v>
      </c>
      <c r="H145" s="35">
        <f t="shared" si="20"/>
        <v>0.9931860185851632</v>
      </c>
      <c r="I145" s="34">
        <f t="shared" si="21"/>
        <v>1.8317819962056849</v>
      </c>
      <c r="J145" s="35">
        <f t="shared" si="22"/>
        <v>4.9924430406855791E-5</v>
      </c>
      <c r="K145" s="40">
        <f t="shared" si="23"/>
        <v>0.99303512218271184</v>
      </c>
    </row>
    <row r="146" spans="2:11" x14ac:dyDescent="0.2">
      <c r="B146" s="26">
        <v>41961</v>
      </c>
      <c r="C146" s="27">
        <v>1.8140043231364977</v>
      </c>
      <c r="D146" s="28">
        <f t="shared" si="17"/>
        <v>4.9442076460959328E-5</v>
      </c>
      <c r="E146" s="29">
        <f t="shared" si="16"/>
        <v>0.99305308172616391</v>
      </c>
      <c r="F146" s="34">
        <f t="shared" si="18"/>
        <v>1.7940043231364977</v>
      </c>
      <c r="G146" s="35">
        <f t="shared" si="19"/>
        <v>4.8899374561539588E-5</v>
      </c>
      <c r="H146" s="35">
        <f t="shared" si="20"/>
        <v>0.99312907027998709</v>
      </c>
      <c r="I146" s="34">
        <f t="shared" si="21"/>
        <v>1.8340043231364977</v>
      </c>
      <c r="J146" s="35">
        <f t="shared" si="22"/>
        <v>4.9984724875162811E-5</v>
      </c>
      <c r="K146" s="40">
        <f t="shared" si="23"/>
        <v>0.9929771065158649</v>
      </c>
    </row>
    <row r="147" spans="2:11" x14ac:dyDescent="0.2">
      <c r="B147" s="26">
        <v>41962</v>
      </c>
      <c r="C147" s="27">
        <v>1.816202528832584</v>
      </c>
      <c r="D147" s="28">
        <f t="shared" si="17"/>
        <v>4.9501721718803182E-5</v>
      </c>
      <c r="E147" s="29">
        <f t="shared" si="16"/>
        <v>0.99299557562586449</v>
      </c>
      <c r="F147" s="34">
        <f t="shared" si="18"/>
        <v>1.796202528832584</v>
      </c>
      <c r="G147" s="35">
        <f t="shared" si="19"/>
        <v>4.8959025698458447E-5</v>
      </c>
      <c r="H147" s="35">
        <f t="shared" si="20"/>
        <v>0.99307209786121553</v>
      </c>
      <c r="I147" s="34">
        <f t="shared" si="21"/>
        <v>1.8362025288325841</v>
      </c>
      <c r="J147" s="35">
        <f t="shared" si="22"/>
        <v>5.0044364255041884E-5</v>
      </c>
      <c r="K147" s="40">
        <f t="shared" si="23"/>
        <v>0.992919066869138</v>
      </c>
    </row>
    <row r="148" spans="2:11" x14ac:dyDescent="0.2">
      <c r="B148" s="26">
        <v>41963</v>
      </c>
      <c r="C148" s="27">
        <v>1.8183770054268962</v>
      </c>
      <c r="D148" s="28">
        <f t="shared" si="17"/>
        <v>4.9560722484631725E-5</v>
      </c>
      <c r="E148" s="29">
        <f t="shared" si="16"/>
        <v>0.99293804592091794</v>
      </c>
      <c r="F148" s="34">
        <f t="shared" si="18"/>
        <v>1.7983770054268962</v>
      </c>
      <c r="G148" s="35">
        <f t="shared" si="19"/>
        <v>4.9018032279857238E-5</v>
      </c>
      <c r="H148" s="35">
        <f t="shared" si="20"/>
        <v>0.99301510177124175</v>
      </c>
      <c r="I148" s="34">
        <f t="shared" si="21"/>
        <v>1.8383770054268962</v>
      </c>
      <c r="J148" s="35">
        <f t="shared" si="22"/>
        <v>5.0103359206632447E-5</v>
      </c>
      <c r="K148" s="40">
        <f t="shared" si="23"/>
        <v>0.99286100368481589</v>
      </c>
    </row>
    <row r="149" spans="2:11" x14ac:dyDescent="0.2">
      <c r="B149" s="26">
        <v>41964</v>
      </c>
      <c r="C149" s="27">
        <v>1.8205281450523862</v>
      </c>
      <c r="D149" s="28">
        <f t="shared" si="17"/>
        <v>4.9619089419028484E-5</v>
      </c>
      <c r="E149" s="29">
        <f t="shared" si="16"/>
        <v>0.99288049301126335</v>
      </c>
      <c r="F149" s="34">
        <f t="shared" si="18"/>
        <v>1.8005281450523862</v>
      </c>
      <c r="G149" s="35">
        <f t="shared" si="19"/>
        <v>4.9076404967207665E-5</v>
      </c>
      <c r="H149" s="35">
        <f t="shared" si="20"/>
        <v>0.9929580824101103</v>
      </c>
      <c r="I149" s="34">
        <f t="shared" si="21"/>
        <v>1.8405281450523863</v>
      </c>
      <c r="J149" s="35">
        <f t="shared" si="22"/>
        <v>5.016172038918576E-5</v>
      </c>
      <c r="K149" s="40">
        <f t="shared" si="23"/>
        <v>0.99280291736288395</v>
      </c>
    </row>
    <row r="150" spans="2:11" x14ac:dyDescent="0.2">
      <c r="B150" s="26">
        <v>41965</v>
      </c>
      <c r="C150" s="27">
        <v>1.8226564003368622</v>
      </c>
      <c r="D150" s="28">
        <f t="shared" si="17"/>
        <v>4.9676834823264571E-5</v>
      </c>
      <c r="E150" s="29">
        <f t="shared" si="16"/>
        <v>0.99282291701831116</v>
      </c>
      <c r="F150" s="34">
        <f t="shared" si="18"/>
        <v>1.8026564003368621</v>
      </c>
      <c r="G150" s="35">
        <f t="shared" si="19"/>
        <v>4.9134156062891066E-5</v>
      </c>
      <c r="H150" s="35">
        <f t="shared" si="20"/>
        <v>0.99290103989919221</v>
      </c>
      <c r="I150" s="34">
        <f t="shared" si="21"/>
        <v>1.8426564003368622</v>
      </c>
      <c r="J150" s="35">
        <f t="shared" si="22"/>
        <v>5.0219460102640667E-5</v>
      </c>
      <c r="K150" s="40">
        <f t="shared" si="23"/>
        <v>0.99274480802474185</v>
      </c>
    </row>
    <row r="151" spans="2:11" x14ac:dyDescent="0.2">
      <c r="B151" s="26">
        <v>41966</v>
      </c>
      <c r="C151" s="27">
        <v>1.8247620424716759</v>
      </c>
      <c r="D151" s="28">
        <f t="shared" si="17"/>
        <v>4.973396607454994E-5</v>
      </c>
      <c r="E151" s="29">
        <f t="shared" si="16"/>
        <v>0.99276531872822305</v>
      </c>
      <c r="F151" s="34">
        <f t="shared" si="18"/>
        <v>1.8047620424716759</v>
      </c>
      <c r="G151" s="35">
        <f t="shared" si="19"/>
        <v>4.9191292945227616E-5</v>
      </c>
      <c r="H151" s="35">
        <f t="shared" si="20"/>
        <v>0.99284397502469957</v>
      </c>
      <c r="I151" s="34">
        <f t="shared" si="21"/>
        <v>1.844762042471676</v>
      </c>
      <c r="J151" s="35">
        <f t="shared" si="22"/>
        <v>5.0276585723985079E-5</v>
      </c>
      <c r="K151" s="40">
        <f t="shared" si="23"/>
        <v>0.99268667645640374</v>
      </c>
    </row>
    <row r="152" spans="2:11" x14ac:dyDescent="0.2">
      <c r="B152" s="26">
        <v>41967</v>
      </c>
      <c r="C152" s="27">
        <v>1.8268455240352244</v>
      </c>
      <c r="D152" s="28">
        <f t="shared" si="17"/>
        <v>4.979049547149117E-5</v>
      </c>
      <c r="E152" s="29">
        <f t="shared" si="16"/>
        <v>0.99270769817957771</v>
      </c>
      <c r="F152" s="34">
        <f t="shared" si="18"/>
        <v>1.8068455240352244</v>
      </c>
      <c r="G152" s="35">
        <f t="shared" si="19"/>
        <v>4.9247827913934117E-5</v>
      </c>
      <c r="H152" s="35">
        <f t="shared" si="20"/>
        <v>0.9927868878251942</v>
      </c>
      <c r="I152" s="34">
        <f t="shared" si="21"/>
        <v>1.8468455240352244</v>
      </c>
      <c r="J152" s="35">
        <f t="shared" si="22"/>
        <v>5.0333109550493305E-5</v>
      </c>
      <c r="K152" s="40">
        <f t="shared" si="23"/>
        <v>0.99262852269648871</v>
      </c>
    </row>
    <row r="153" spans="2:11" x14ac:dyDescent="0.2">
      <c r="B153" s="26">
        <v>41968</v>
      </c>
      <c r="C153" s="27">
        <v>1.8289072371604598</v>
      </c>
      <c r="D153" s="28">
        <f t="shared" si="17"/>
        <v>4.9846433672007251E-5</v>
      </c>
      <c r="E153" s="29">
        <f t="shared" si="16"/>
        <v>0.99265005560312847</v>
      </c>
      <c r="F153" s="34">
        <f t="shared" si="18"/>
        <v>1.8089072371604598</v>
      </c>
      <c r="G153" s="35">
        <f t="shared" si="19"/>
        <v>4.9303771627817738E-5</v>
      </c>
      <c r="H153" s="35">
        <f t="shared" si="20"/>
        <v>0.99272977853147593</v>
      </c>
      <c r="I153" s="34">
        <f t="shared" si="21"/>
        <v>1.8489072371604598</v>
      </c>
      <c r="J153" s="35">
        <f t="shared" si="22"/>
        <v>5.0389042238752069E-5</v>
      </c>
      <c r="K153" s="40">
        <f t="shared" si="23"/>
        <v>0.99257034697578173</v>
      </c>
    </row>
    <row r="154" spans="2:11" x14ac:dyDescent="0.2">
      <c r="B154" s="26">
        <v>41969</v>
      </c>
      <c r="C154" s="27">
        <v>1.8309475739803343</v>
      </c>
      <c r="D154" s="28">
        <f t="shared" si="17"/>
        <v>4.9901791333128998E-5</v>
      </c>
      <c r="E154" s="29">
        <f t="shared" si="16"/>
        <v>0.99259239118740938</v>
      </c>
      <c r="F154" s="34">
        <f t="shared" si="18"/>
        <v>1.8109475739803342</v>
      </c>
      <c r="G154" s="35">
        <f t="shared" si="19"/>
        <v>4.9359134745241562E-5</v>
      </c>
      <c r="H154" s="35">
        <f t="shared" si="20"/>
        <v>0.99267264733202554</v>
      </c>
      <c r="I154" s="34">
        <f t="shared" si="21"/>
        <v>1.8509475739803343</v>
      </c>
      <c r="J154" s="35">
        <f t="shared" si="22"/>
        <v>5.0444394444904006E-5</v>
      </c>
      <c r="K154" s="40">
        <f t="shared" si="23"/>
        <v>0.9925121494828093</v>
      </c>
    </row>
    <row r="155" spans="2:11" x14ac:dyDescent="0.2">
      <c r="B155" s="26">
        <v>41970</v>
      </c>
      <c r="C155" s="27">
        <v>1.8329669873502028</v>
      </c>
      <c r="D155" s="28">
        <f t="shared" si="17"/>
        <v>4.9956580759236147E-5</v>
      </c>
      <c r="E155" s="29">
        <f t="shared" si="16"/>
        <v>0.99253470483335804</v>
      </c>
      <c r="F155" s="34">
        <f t="shared" si="18"/>
        <v>1.8129669873502028</v>
      </c>
      <c r="G155" s="35">
        <f t="shared" si="19"/>
        <v>4.9413929571029414E-5</v>
      </c>
      <c r="H155" s="35">
        <f t="shared" si="20"/>
        <v>0.992615494127846</v>
      </c>
      <c r="I155" s="34">
        <f t="shared" si="21"/>
        <v>1.8529669873502028</v>
      </c>
      <c r="J155" s="35">
        <f t="shared" si="22"/>
        <v>5.0499178471996586E-5</v>
      </c>
      <c r="K155" s="40">
        <f t="shared" si="23"/>
        <v>0.99245393011856009</v>
      </c>
    </row>
    <row r="156" spans="2:11" x14ac:dyDescent="0.2">
      <c r="B156" s="26">
        <v>41971</v>
      </c>
      <c r="C156" s="27">
        <v>1.8349657479998218</v>
      </c>
      <c r="D156" s="28">
        <f t="shared" si="17"/>
        <v>5.0010809311773485E-5</v>
      </c>
      <c r="E156" s="29">
        <f t="shared" si="16"/>
        <v>0.99247699713379944</v>
      </c>
      <c r="F156" s="34">
        <f t="shared" si="18"/>
        <v>1.8149657479998218</v>
      </c>
      <c r="G156" s="35">
        <f t="shared" si="19"/>
        <v>4.9468163468624482E-5</v>
      </c>
      <c r="H156" s="35">
        <f t="shared" si="20"/>
        <v>0.99255831951163931</v>
      </c>
      <c r="I156" s="34">
        <f t="shared" si="21"/>
        <v>1.8549657479998218</v>
      </c>
      <c r="J156" s="35">
        <f t="shared" si="22"/>
        <v>5.0553401681030508E-5</v>
      </c>
      <c r="K156" s="40">
        <f t="shared" si="23"/>
        <v>0.99239568947575807</v>
      </c>
    </row>
    <row r="157" spans="2:11" x14ac:dyDescent="0.2">
      <c r="B157" s="26">
        <v>41972</v>
      </c>
      <c r="C157" s="27">
        <v>1.8369443087416366</v>
      </c>
      <c r="D157" s="28">
        <f t="shared" si="17"/>
        <v>5.006448929312235E-5</v>
      </c>
      <c r="E157" s="29">
        <f t="shared" si="16"/>
        <v>0.99241926790696799</v>
      </c>
      <c r="F157" s="34">
        <f t="shared" si="18"/>
        <v>1.8169443087416366</v>
      </c>
      <c r="G157" s="35">
        <f t="shared" si="19"/>
        <v>4.9521848740408103E-5</v>
      </c>
      <c r="H157" s="35">
        <f t="shared" si="20"/>
        <v>0.9925011233017299</v>
      </c>
      <c r="I157" s="34">
        <f t="shared" si="21"/>
        <v>1.8569443087416366</v>
      </c>
      <c r="J157" s="35">
        <f t="shared" si="22"/>
        <v>5.0607076372832793E-5</v>
      </c>
      <c r="K157" s="40">
        <f t="shared" si="23"/>
        <v>0.99233742737272923</v>
      </c>
    </row>
    <row r="158" spans="2:11" x14ac:dyDescent="0.2">
      <c r="B158" s="26">
        <v>41973</v>
      </c>
      <c r="C158" s="27">
        <v>1.8389030617085997</v>
      </c>
      <c r="D158" s="28">
        <f t="shared" si="17"/>
        <v>5.0117631357649017E-5</v>
      </c>
      <c r="E158" s="29">
        <f t="shared" si="16"/>
        <v>0.99236151717243737</v>
      </c>
      <c r="F158" s="34">
        <f t="shared" si="18"/>
        <v>1.8189030617085997</v>
      </c>
      <c r="G158" s="35">
        <f t="shared" si="19"/>
        <v>4.9574996042300867E-5</v>
      </c>
      <c r="H158" s="35">
        <f t="shared" si="20"/>
        <v>0.99244390551763884</v>
      </c>
      <c r="I158" s="34">
        <f t="shared" si="21"/>
        <v>1.8589030617085998</v>
      </c>
      <c r="J158" s="35">
        <f t="shared" si="22"/>
        <v>5.0660213200881543E-5</v>
      </c>
      <c r="K158" s="40">
        <f t="shared" si="23"/>
        <v>0.99227914382910276</v>
      </c>
    </row>
    <row r="159" spans="2:11" x14ac:dyDescent="0.2">
      <c r="B159" s="26">
        <v>41974</v>
      </c>
      <c r="C159" s="27">
        <v>1.8408423990336629</v>
      </c>
      <c r="D159" s="28">
        <f t="shared" si="17"/>
        <v>5.0170246159497722E-5</v>
      </c>
      <c r="E159" s="29">
        <f t="shared" si="16"/>
        <v>0.99230374490758888</v>
      </c>
      <c r="F159" s="34">
        <f t="shared" si="18"/>
        <v>1.8208423990336629</v>
      </c>
      <c r="G159" s="35">
        <f t="shared" si="19"/>
        <v>4.9627616029779276E-5</v>
      </c>
      <c r="H159" s="35">
        <f t="shared" si="20"/>
        <v>0.99238666613663584</v>
      </c>
      <c r="I159" s="34">
        <f t="shared" si="21"/>
        <v>1.8608423990336629</v>
      </c>
      <c r="J159" s="35">
        <f t="shared" si="22"/>
        <v>5.0712822818210768E-5</v>
      </c>
      <c r="K159" s="40">
        <f t="shared" si="23"/>
        <v>0.99222083882229217</v>
      </c>
    </row>
    <row r="160" spans="2:11" x14ac:dyDescent="0.2">
      <c r="B160" s="26">
        <v>41975</v>
      </c>
      <c r="C160" s="27">
        <v>1.8427627737672214</v>
      </c>
      <c r="D160" s="28">
        <f t="shared" si="17"/>
        <v>5.0222346005268648E-5</v>
      </c>
      <c r="E160" s="29">
        <f t="shared" si="16"/>
        <v>0.99224595079340383</v>
      </c>
      <c r="F160" s="34">
        <f t="shared" si="18"/>
        <v>1.8227627737672214</v>
      </c>
      <c r="G160" s="35">
        <f t="shared" si="19"/>
        <v>4.967972101033169E-5</v>
      </c>
      <c r="H160" s="35">
        <f t="shared" si="20"/>
        <v>0.99232940483963594</v>
      </c>
      <c r="I160" s="34">
        <f t="shared" si="21"/>
        <v>1.8627627737672214</v>
      </c>
      <c r="J160" s="35">
        <f t="shared" si="22"/>
        <v>5.0764917530310427E-5</v>
      </c>
      <c r="K160" s="40">
        <f t="shared" si="23"/>
        <v>0.99216251203331818</v>
      </c>
    </row>
    <row r="161" spans="2:11" x14ac:dyDescent="0.2">
      <c r="B161" s="26">
        <v>41976</v>
      </c>
      <c r="C161" s="27">
        <v>1.8446644562424501</v>
      </c>
      <c r="D161" s="28">
        <f t="shared" si="17"/>
        <v>5.0273938243527994E-5</v>
      </c>
      <c r="E161" s="29">
        <f t="shared" si="16"/>
        <v>0.9921881352293983</v>
      </c>
      <c r="F161" s="34">
        <f t="shared" si="18"/>
        <v>1.8246644562424501</v>
      </c>
      <c r="G161" s="35">
        <f t="shared" si="19"/>
        <v>4.9731318333190444E-5</v>
      </c>
      <c r="H161" s="35">
        <f t="shared" si="20"/>
        <v>0.99227212202623272</v>
      </c>
      <c r="I161" s="34">
        <f t="shared" si="21"/>
        <v>1.8646644562424501</v>
      </c>
      <c r="J161" s="35">
        <f t="shared" si="22"/>
        <v>5.0816504685080588E-5</v>
      </c>
      <c r="K161" s="40">
        <f t="shared" si="23"/>
        <v>0.99210416386168043</v>
      </c>
    </row>
    <row r="162" spans="2:11" x14ac:dyDescent="0.2">
      <c r="B162" s="26">
        <v>41977</v>
      </c>
      <c r="C162" s="27">
        <v>1.8465478994733355</v>
      </c>
      <c r="D162" s="28">
        <f t="shared" si="17"/>
        <v>5.0325035178655497E-5</v>
      </c>
      <c r="E162" s="29">
        <f t="shared" si="16"/>
        <v>0.99213029781400819</v>
      </c>
      <c r="F162" s="34">
        <f t="shared" si="18"/>
        <v>1.8265478994733355</v>
      </c>
      <c r="G162" s="35">
        <f t="shared" si="19"/>
        <v>4.9782420303845498E-5</v>
      </c>
      <c r="H162" s="35">
        <f t="shared" si="20"/>
        <v>0.99221481729478023</v>
      </c>
      <c r="I162" s="34">
        <f t="shared" si="21"/>
        <v>1.8665478994733355</v>
      </c>
      <c r="J162" s="35">
        <f t="shared" si="22"/>
        <v>5.0867596585346675E-5</v>
      </c>
      <c r="K162" s="40">
        <f t="shared" si="23"/>
        <v>0.99204579390599179</v>
      </c>
    </row>
    <row r="163" spans="2:11" x14ac:dyDescent="0.2">
      <c r="B163" s="26">
        <v>41978</v>
      </c>
      <c r="C163" s="27">
        <v>1.8484134955928304</v>
      </c>
      <c r="D163" s="28">
        <f t="shared" si="17"/>
        <v>5.0375647462352902E-5</v>
      </c>
      <c r="E163" s="29">
        <f t="shared" si="16"/>
        <v>0.9920724383559667</v>
      </c>
      <c r="F163" s="34">
        <f t="shared" si="18"/>
        <v>1.8284134955928304</v>
      </c>
      <c r="G163" s="35">
        <f t="shared" si="19"/>
        <v>4.9833037575330863E-5</v>
      </c>
      <c r="H163" s="35">
        <f t="shared" si="20"/>
        <v>0.99215749045386881</v>
      </c>
      <c r="I163" s="34">
        <f t="shared" si="21"/>
        <v>1.8684134955928304</v>
      </c>
      <c r="J163" s="35">
        <f t="shared" si="22"/>
        <v>5.0918203881922253E-5</v>
      </c>
      <c r="K163" s="40">
        <f t="shared" si="23"/>
        <v>0.99198740197501001</v>
      </c>
    </row>
    <row r="164" spans="2:11" x14ac:dyDescent="0.2">
      <c r="B164" s="26">
        <v>41979</v>
      </c>
      <c r="C164" s="27">
        <v>1.8502616367338864</v>
      </c>
      <c r="D164" s="28">
        <f t="shared" si="17"/>
        <v>5.0425785746321949E-5</v>
      </c>
      <c r="E164" s="29">
        <f t="shared" si="16"/>
        <v>0.99201455662177473</v>
      </c>
      <c r="F164" s="34">
        <f t="shared" si="18"/>
        <v>1.8302616367338864</v>
      </c>
      <c r="G164" s="35">
        <f t="shared" si="19"/>
        <v>4.9883180800680549E-5</v>
      </c>
      <c r="H164" s="35">
        <f t="shared" si="20"/>
        <v>0.99210014126985913</v>
      </c>
      <c r="I164" s="34">
        <f t="shared" si="21"/>
        <v>1.8702616367338865</v>
      </c>
      <c r="J164" s="35">
        <f t="shared" si="22"/>
        <v>5.096833722584293E-5</v>
      </c>
      <c r="K164" s="40">
        <f t="shared" si="23"/>
        <v>0.99192898783523908</v>
      </c>
    </row>
    <row r="165" spans="2:11" x14ac:dyDescent="0.2">
      <c r="B165" s="26">
        <v>41980</v>
      </c>
      <c r="C165" s="27">
        <v>1.8520927455694447</v>
      </c>
      <c r="D165" s="28">
        <f t="shared" si="17"/>
        <v>5.0475461509824626E-5</v>
      </c>
      <c r="E165" s="29">
        <f t="shared" si="16"/>
        <v>0.99195665220436224</v>
      </c>
      <c r="F165" s="34">
        <f t="shared" si="18"/>
        <v>1.8320927455694447</v>
      </c>
      <c r="G165" s="35">
        <f t="shared" si="19"/>
        <v>4.9932861459822675E-5</v>
      </c>
      <c r="H165" s="35">
        <f t="shared" si="20"/>
        <v>0.99204276933569768</v>
      </c>
      <c r="I165" s="34">
        <f t="shared" si="21"/>
        <v>1.8720927455694447</v>
      </c>
      <c r="J165" s="35">
        <f t="shared" si="22"/>
        <v>5.1018008094816381E-5</v>
      </c>
      <c r="K165" s="40">
        <f t="shared" si="23"/>
        <v>0.99187055107982791</v>
      </c>
    </row>
    <row r="166" spans="2:11" x14ac:dyDescent="0.2">
      <c r="B166" s="26">
        <v>41981</v>
      </c>
      <c r="C166" s="27">
        <v>1.8539071837210752</v>
      </c>
      <c r="D166" s="28">
        <f t="shared" si="17"/>
        <v>5.0524684576114254E-5</v>
      </c>
      <c r="E166" s="29">
        <f t="shared" si="16"/>
        <v>0.99189872491572917</v>
      </c>
      <c r="F166" s="34">
        <f t="shared" si="18"/>
        <v>1.8339071837210752</v>
      </c>
      <c r="G166" s="35">
        <f t="shared" si="19"/>
        <v>4.9982089376898742E-5</v>
      </c>
      <c r="H166" s="35">
        <f t="shared" si="20"/>
        <v>0.99198537446329282</v>
      </c>
      <c r="I166" s="34">
        <f t="shared" si="21"/>
        <v>1.8739071837210752</v>
      </c>
      <c r="J166" s="35">
        <f t="shared" si="22"/>
        <v>5.1067226311207747E-5</v>
      </c>
      <c r="K166" s="40">
        <f t="shared" si="23"/>
        <v>0.99181209152079541</v>
      </c>
    </row>
    <row r="167" spans="2:11" x14ac:dyDescent="0.2">
      <c r="B167" s="26">
        <v>41982</v>
      </c>
      <c r="C167" s="27">
        <v>1.8557053127518357</v>
      </c>
      <c r="D167" s="28">
        <f t="shared" si="17"/>
        <v>5.0573464765557574E-5</v>
      </c>
      <c r="E167" s="29">
        <f t="shared" si="16"/>
        <v>0.99184077452936814</v>
      </c>
      <c r="F167" s="34">
        <f t="shared" si="18"/>
        <v>1.8357053127518357</v>
      </c>
      <c r="G167" s="35">
        <f t="shared" si="19"/>
        <v>5.0030874373385714E-5</v>
      </c>
      <c r="H167" s="35">
        <f t="shared" si="20"/>
        <v>0.99192795642602505</v>
      </c>
      <c r="I167" s="34">
        <f t="shared" si="21"/>
        <v>1.8757053127518357</v>
      </c>
      <c r="J167" s="35">
        <f t="shared" si="22"/>
        <v>5.111600169427355E-5</v>
      </c>
      <c r="K167" s="40">
        <f t="shared" si="23"/>
        <v>0.99175360893176556</v>
      </c>
    </row>
    <row r="168" spans="2:11" x14ac:dyDescent="0.2">
      <c r="B168" s="26">
        <v>41983</v>
      </c>
      <c r="C168" s="27">
        <v>1.8574875553346664</v>
      </c>
      <c r="D168" s="28">
        <f t="shared" si="17"/>
        <v>5.0621813556084305E-5</v>
      </c>
      <c r="E168" s="29">
        <f t="shared" si="16"/>
        <v>0.99178280051193768</v>
      </c>
      <c r="F168" s="34">
        <f t="shared" si="18"/>
        <v>1.8374875553346663</v>
      </c>
      <c r="G168" s="35">
        <f t="shared" si="19"/>
        <v>5.0079227928767622E-5</v>
      </c>
      <c r="H168" s="35">
        <f t="shared" si="20"/>
        <v>0.99187051469037124</v>
      </c>
      <c r="I168" s="34">
        <f t="shared" si="21"/>
        <v>1.8774875553346664</v>
      </c>
      <c r="J168" s="35">
        <f t="shared" si="22"/>
        <v>5.1164345721055327E-5</v>
      </c>
      <c r="K168" s="40">
        <f t="shared" si="23"/>
        <v>0.99169510277947559</v>
      </c>
    </row>
    <row r="169" spans="2:11" x14ac:dyDescent="0.2">
      <c r="B169" s="26">
        <v>41984</v>
      </c>
      <c r="C169" s="27">
        <v>1.8592543341958188</v>
      </c>
      <c r="D169" s="28">
        <f t="shared" si="17"/>
        <v>5.0669742426734388E-5</v>
      </c>
      <c r="E169" s="29">
        <f t="shared" si="16"/>
        <v>0.99172480228448723</v>
      </c>
      <c r="F169" s="34">
        <f t="shared" si="18"/>
        <v>1.8392543341958187</v>
      </c>
      <c r="G169" s="35">
        <f t="shared" si="19"/>
        <v>5.0127161522528496E-5</v>
      </c>
      <c r="H169" s="35">
        <f t="shared" si="20"/>
        <v>0.991813048677329</v>
      </c>
      <c r="I169" s="34">
        <f t="shared" si="21"/>
        <v>1.8792543341958188</v>
      </c>
      <c r="J169" s="35">
        <f t="shared" si="22"/>
        <v>5.1212269869482796E-5</v>
      </c>
      <c r="K169" s="40">
        <f t="shared" si="23"/>
        <v>0.99163657248513803</v>
      </c>
    </row>
    <row r="170" spans="2:11" x14ac:dyDescent="0.2">
      <c r="B170" s="26">
        <v>41985</v>
      </c>
      <c r="C170" s="27">
        <v>1.8610059802933496</v>
      </c>
      <c r="D170" s="28">
        <f t="shared" si="17"/>
        <v>5.0717260366539563E-5</v>
      </c>
      <c r="E170" s="29">
        <f t="shared" si="16"/>
        <v>0.9916667796301073</v>
      </c>
      <c r="F170" s="34">
        <f t="shared" si="18"/>
        <v>1.8410059802933496</v>
      </c>
      <c r="G170" s="35">
        <f t="shared" si="19"/>
        <v>5.0174684145032344E-5</v>
      </c>
      <c r="H170" s="35">
        <f t="shared" si="20"/>
        <v>0.99175555816984295</v>
      </c>
      <c r="I170" s="34">
        <f t="shared" si="21"/>
        <v>1.8810059802933496</v>
      </c>
      <c r="J170" s="35">
        <f t="shared" si="22"/>
        <v>5.1259783127477476E-5</v>
      </c>
      <c r="K170" s="40">
        <f t="shared" si="23"/>
        <v>0.9915780178319431</v>
      </c>
    </row>
    <row r="171" spans="2:11" x14ac:dyDescent="0.2">
      <c r="B171" s="26">
        <v>41986</v>
      </c>
      <c r="C171" s="27">
        <v>1.862742916341158</v>
      </c>
      <c r="D171" s="28">
        <f t="shared" si="17"/>
        <v>5.0764378853207504E-5</v>
      </c>
      <c r="E171" s="29">
        <f t="shared" si="16"/>
        <v>0.99160873188665</v>
      </c>
      <c r="F171" s="34">
        <f t="shared" si="18"/>
        <v>1.8427429163411579</v>
      </c>
      <c r="G171" s="35">
        <f t="shared" si="19"/>
        <v>5.0221807275097063E-5</v>
      </c>
      <c r="H171" s="35">
        <f t="shared" si="20"/>
        <v>0.9916980425055939</v>
      </c>
      <c r="I171" s="34">
        <f t="shared" si="21"/>
        <v>1.882742916341158</v>
      </c>
      <c r="J171" s="35">
        <f t="shared" si="22"/>
        <v>5.1306896971858862E-5</v>
      </c>
      <c r="K171" s="40">
        <f t="shared" si="23"/>
        <v>0.99151943815787535</v>
      </c>
    </row>
    <row r="172" spans="2:11" x14ac:dyDescent="0.2">
      <c r="B172" s="26">
        <v>41987</v>
      </c>
      <c r="C172" s="27">
        <v>1.8644655650986512</v>
      </c>
      <c r="D172" s="28">
        <f t="shared" si="17"/>
        <v>5.0811109365334062E-5</v>
      </c>
      <c r="E172" s="29">
        <f t="shared" si="16"/>
        <v>0.99155065834646894</v>
      </c>
      <c r="F172" s="34">
        <f t="shared" si="18"/>
        <v>1.8444655650986512</v>
      </c>
      <c r="G172" s="35">
        <f t="shared" si="19"/>
        <v>5.0268542391984639E-5</v>
      </c>
      <c r="H172" s="35">
        <f t="shared" si="20"/>
        <v>0.99164050097684153</v>
      </c>
      <c r="I172" s="34">
        <f t="shared" si="21"/>
        <v>1.8844655650986513</v>
      </c>
      <c r="J172" s="35">
        <f t="shared" si="22"/>
        <v>5.1353622879668492E-5</v>
      </c>
      <c r="K172" s="40">
        <f t="shared" si="23"/>
        <v>0.99146083275551822</v>
      </c>
    </row>
    <row r="173" spans="2:11" x14ac:dyDescent="0.2">
      <c r="B173" s="26">
        <v>41988</v>
      </c>
      <c r="C173" s="27">
        <v>1.8661742574556224</v>
      </c>
      <c r="D173" s="28">
        <f t="shared" si="17"/>
        <v>5.0857460888398265E-5</v>
      </c>
      <c r="E173" s="29">
        <f t="shared" si="16"/>
        <v>0.9914925586718083</v>
      </c>
      <c r="F173" s="34">
        <f t="shared" si="18"/>
        <v>1.8461742574556224</v>
      </c>
      <c r="G173" s="35">
        <f t="shared" si="19"/>
        <v>5.0314898482950454E-5</v>
      </c>
      <c r="H173" s="35">
        <f t="shared" si="20"/>
        <v>0.99158293324560121</v>
      </c>
      <c r="I173" s="34">
        <f t="shared" si="21"/>
        <v>1.8861742574556224</v>
      </c>
      <c r="J173" s="35">
        <f t="shared" si="22"/>
        <v>5.1399969836163351E-5</v>
      </c>
      <c r="K173" s="40">
        <f t="shared" si="23"/>
        <v>0.99140220128714196</v>
      </c>
    </row>
    <row r="174" spans="2:11" x14ac:dyDescent="0.2">
      <c r="B174" s="26">
        <v>41989</v>
      </c>
      <c r="C174" s="27">
        <v>1.8678694468063868</v>
      </c>
      <c r="D174" s="28">
        <f t="shared" si="17"/>
        <v>5.0903445731220742E-5</v>
      </c>
      <c r="E174" s="29">
        <f t="shared" si="16"/>
        <v>0.99143443193253988</v>
      </c>
      <c r="F174" s="34">
        <f t="shared" si="18"/>
        <v>1.8478694468063868</v>
      </c>
      <c r="G174" s="35">
        <f t="shared" si="19"/>
        <v>5.0360887857259229E-5</v>
      </c>
      <c r="H174" s="35">
        <f t="shared" si="20"/>
        <v>0.99152533838162593</v>
      </c>
      <c r="I174" s="34">
        <f t="shared" si="21"/>
        <v>1.8878694468063868</v>
      </c>
      <c r="J174" s="35">
        <f t="shared" si="22"/>
        <v>5.1445950148609754E-5</v>
      </c>
      <c r="K174" s="40">
        <f t="shared" si="23"/>
        <v>0.99134354282288917</v>
      </c>
    </row>
    <row r="175" spans="2:11" x14ac:dyDescent="0.2">
      <c r="B175" s="26">
        <v>41990</v>
      </c>
      <c r="C175" s="27">
        <v>1.8695514640017297</v>
      </c>
      <c r="D175" s="28">
        <f t="shared" si="17"/>
        <v>5.0949072877948254E-5</v>
      </c>
      <c r="E175" s="29">
        <f t="shared" si="16"/>
        <v>0.99137627771029158</v>
      </c>
      <c r="F175" s="34">
        <f t="shared" si="18"/>
        <v>1.8495514640017297</v>
      </c>
      <c r="G175" s="35">
        <f t="shared" si="19"/>
        <v>5.0406519499945901E-5</v>
      </c>
      <c r="H175" s="35">
        <f t="shared" si="20"/>
        <v>0.99146771596642569</v>
      </c>
      <c r="I175" s="34">
        <f t="shared" si="21"/>
        <v>1.8895514640017297</v>
      </c>
      <c r="J175" s="35">
        <f t="shared" si="22"/>
        <v>5.1491572799822194E-5</v>
      </c>
      <c r="K175" s="40">
        <f t="shared" si="23"/>
        <v>0.99128485694455337</v>
      </c>
    </row>
    <row r="176" spans="2:11" x14ac:dyDescent="0.2">
      <c r="B176" s="26">
        <v>41991</v>
      </c>
      <c r="C176" s="27">
        <v>1.8712207318108112</v>
      </c>
      <c r="D176" s="28">
        <f t="shared" si="17"/>
        <v>5.099435380517825E-5</v>
      </c>
      <c r="E176" s="29">
        <f t="shared" si="16"/>
        <v>0.99131809512864699</v>
      </c>
      <c r="F176" s="34">
        <f t="shared" si="18"/>
        <v>1.8512207318108111</v>
      </c>
      <c r="G176" s="35">
        <f t="shared" si="19"/>
        <v>5.0451804889384277E-5</v>
      </c>
      <c r="H176" s="35">
        <f t="shared" si="20"/>
        <v>0.99141006512325214</v>
      </c>
      <c r="I176" s="34">
        <f t="shared" si="21"/>
        <v>1.8912207318108112</v>
      </c>
      <c r="J176" s="35">
        <f t="shared" si="22"/>
        <v>5.1536849265954032E-5</v>
      </c>
      <c r="K176" s="40">
        <f t="shared" si="23"/>
        <v>0.9912261427758341</v>
      </c>
    </row>
    <row r="177" spans="2:11" x14ac:dyDescent="0.2">
      <c r="B177" s="26">
        <v>41992</v>
      </c>
      <c r="C177" s="27">
        <v>1.872877673035297</v>
      </c>
      <c r="D177" s="28">
        <f t="shared" si="17"/>
        <v>5.1039299990618403E-5</v>
      </c>
      <c r="E177" s="29">
        <f t="shared" si="16"/>
        <v>0.99125988326570391</v>
      </c>
      <c r="F177" s="34">
        <f t="shared" si="18"/>
        <v>1.8528776730352969</v>
      </c>
      <c r="G177" s="35">
        <f t="shared" si="19"/>
        <v>5.0496755503726121E-5</v>
      </c>
      <c r="H177" s="35">
        <f t="shared" si="20"/>
        <v>0.99135238493011502</v>
      </c>
      <c r="I177" s="34">
        <f t="shared" si="21"/>
        <v>1.892877673035297</v>
      </c>
      <c r="J177" s="35">
        <f t="shared" si="22"/>
        <v>5.158179102315863E-5</v>
      </c>
      <c r="K177" s="40">
        <f t="shared" si="23"/>
        <v>0.99116739939514398</v>
      </c>
    </row>
    <row r="178" spans="2:11" x14ac:dyDescent="0.2">
      <c r="B178" s="26">
        <v>41993</v>
      </c>
      <c r="C178" s="27">
        <v>1.8745226338148206</v>
      </c>
      <c r="D178" s="28">
        <f t="shared" si="17"/>
        <v>5.1083920831418439E-5</v>
      </c>
      <c r="E178" s="29">
        <f t="shared" si="16"/>
        <v>0.99120164151104395</v>
      </c>
      <c r="F178" s="34">
        <f t="shared" si="18"/>
        <v>1.8545226338148206</v>
      </c>
      <c r="G178" s="35">
        <f t="shared" si="19"/>
        <v>5.0541380741453423E-5</v>
      </c>
      <c r="H178" s="35">
        <f t="shared" si="20"/>
        <v>0.99129467477634625</v>
      </c>
      <c r="I178" s="34">
        <f t="shared" si="21"/>
        <v>1.8945226338148207</v>
      </c>
      <c r="J178" s="35">
        <f t="shared" si="22"/>
        <v>5.1626407468141622E-5</v>
      </c>
      <c r="K178" s="40">
        <f t="shared" si="23"/>
        <v>0.99110862619213258</v>
      </c>
    </row>
    <row r="179" spans="2:11" x14ac:dyDescent="0.2">
      <c r="B179" s="26">
        <v>41994</v>
      </c>
      <c r="C179" s="27">
        <v>1.8761560062716067</v>
      </c>
      <c r="D179" s="28">
        <f t="shared" si="17"/>
        <v>5.1128226972174673E-5</v>
      </c>
      <c r="E179" s="29">
        <f t="shared" si="16"/>
        <v>0.99114336900203026</v>
      </c>
      <c r="F179" s="34">
        <f t="shared" si="18"/>
        <v>1.8561560062716067</v>
      </c>
      <c r="G179" s="35">
        <f t="shared" si="19"/>
        <v>5.0585691248050679E-5</v>
      </c>
      <c r="H179" s="35">
        <f t="shared" si="20"/>
        <v>0.9912369337991157</v>
      </c>
      <c r="I179" s="34">
        <f t="shared" si="21"/>
        <v>1.8961560062716067</v>
      </c>
      <c r="J179" s="35">
        <f t="shared" si="22"/>
        <v>5.1670709243945012E-5</v>
      </c>
      <c r="K179" s="40">
        <f t="shared" si="23"/>
        <v>0.99104982230445549</v>
      </c>
    </row>
    <row r="180" spans="2:11" x14ac:dyDescent="0.2">
      <c r="B180" s="26">
        <v>41995</v>
      </c>
      <c r="C180" s="27">
        <v>1.8777782132160992</v>
      </c>
      <c r="D180" s="28">
        <f t="shared" si="17"/>
        <v>5.1172229889484555E-5</v>
      </c>
      <c r="E180" s="29">
        <f t="shared" si="16"/>
        <v>0.99108506468970015</v>
      </c>
      <c r="F180" s="34">
        <f t="shared" si="18"/>
        <v>1.8577782132160992</v>
      </c>
      <c r="G180" s="35">
        <f t="shared" si="19"/>
        <v>5.0629698501225562E-5</v>
      </c>
      <c r="H180" s="35">
        <f t="shared" si="20"/>
        <v>0.99117916094923297</v>
      </c>
      <c r="I180" s="34">
        <f t="shared" si="21"/>
        <v>1.8977782132160992</v>
      </c>
      <c r="J180" s="35">
        <f t="shared" si="22"/>
        <v>5.1714707826056028E-5</v>
      </c>
      <c r="K180" s="40">
        <f t="shared" si="23"/>
        <v>0.99099098668341246</v>
      </c>
    </row>
    <row r="181" spans="2:11" x14ac:dyDescent="0.2">
      <c r="B181" s="26">
        <v>41996</v>
      </c>
      <c r="C181" s="27">
        <v>1.8793896314426675</v>
      </c>
      <c r="D181" s="28">
        <f t="shared" si="17"/>
        <v>5.1215939810944633E-5</v>
      </c>
      <c r="E181" s="29">
        <f t="shared" si="16"/>
        <v>0.99102672769774103</v>
      </c>
      <c r="F181" s="34">
        <f t="shared" si="18"/>
        <v>1.8593896314426674</v>
      </c>
      <c r="G181" s="35">
        <f t="shared" si="19"/>
        <v>5.0673412729684841E-5</v>
      </c>
      <c r="H181" s="35">
        <f t="shared" si="20"/>
        <v>0.99112135535012202</v>
      </c>
      <c r="I181" s="34">
        <f t="shared" si="21"/>
        <v>1.8993896314426675</v>
      </c>
      <c r="J181" s="35">
        <f t="shared" si="22"/>
        <v>5.1758413441405082E-5</v>
      </c>
      <c r="K181" s="40">
        <f t="shared" si="23"/>
        <v>0.99093211845282925</v>
      </c>
    </row>
    <row r="182" spans="2:11" x14ac:dyDescent="0.2">
      <c r="B182" s="26">
        <v>41997</v>
      </c>
      <c r="C182" s="27">
        <v>1.8809906454096075</v>
      </c>
      <c r="D182" s="28">
        <f t="shared" si="17"/>
        <v>5.1259367171763159E-5</v>
      </c>
      <c r="E182" s="29">
        <f t="shared" si="16"/>
        <v>0.99096835707304787</v>
      </c>
      <c r="F182" s="34">
        <f t="shared" si="18"/>
        <v>1.8609906454096075</v>
      </c>
      <c r="G182" s="35">
        <f t="shared" si="19"/>
        <v>5.0716844369746994E-5</v>
      </c>
      <c r="H182" s="35">
        <f t="shared" si="20"/>
        <v>0.99106351604846576</v>
      </c>
      <c r="I182" s="34">
        <f t="shared" si="21"/>
        <v>1.9009906454096075</v>
      </c>
      <c r="J182" s="35">
        <f t="shared" si="22"/>
        <v>5.1801836524090206E-5</v>
      </c>
      <c r="K182" s="40">
        <f t="shared" si="23"/>
        <v>0.99087321665988548</v>
      </c>
    </row>
    <row r="183" spans="2:11" x14ac:dyDescent="0.2">
      <c r="B183" s="26">
        <v>41998</v>
      </c>
      <c r="C183" s="27">
        <v>1.8825816625954448</v>
      </c>
      <c r="D183" s="28">
        <f t="shared" si="17"/>
        <v>5.1302523031759861E-5</v>
      </c>
      <c r="E183" s="29">
        <f t="shared" si="16"/>
        <v>0.99090995171126139</v>
      </c>
      <c r="F183" s="34">
        <f t="shared" si="18"/>
        <v>1.8625816625954448</v>
      </c>
      <c r="G183" s="35">
        <f t="shared" si="19"/>
        <v>5.0760004482119925E-5</v>
      </c>
      <c r="H183" s="35">
        <f t="shared" si="20"/>
        <v>0.99100564193962026</v>
      </c>
      <c r="I183" s="34">
        <f t="shared" si="21"/>
        <v>1.9025816625954448</v>
      </c>
      <c r="J183" s="35">
        <f t="shared" si="22"/>
        <v>5.1844988132376812E-5</v>
      </c>
      <c r="K183" s="40">
        <f t="shared" si="23"/>
        <v>0.99081428020056617</v>
      </c>
    </row>
    <row r="184" spans="2:11" x14ac:dyDescent="0.2">
      <c r="B184" s="26">
        <v>41999</v>
      </c>
      <c r="C184" s="27">
        <v>1.884163059784308</v>
      </c>
      <c r="D184" s="28">
        <f t="shared" si="17"/>
        <v>5.1345417616754929E-5</v>
      </c>
      <c r="E184" s="29">
        <f t="shared" si="16"/>
        <v>0.99085151061236754</v>
      </c>
      <c r="F184" s="34">
        <f t="shared" si="18"/>
        <v>1.864163059784308</v>
      </c>
      <c r="G184" s="35">
        <f t="shared" si="19"/>
        <v>5.0802903293734047E-5</v>
      </c>
      <c r="H184" s="35">
        <f t="shared" si="20"/>
        <v>0.99094773202331587</v>
      </c>
      <c r="I184" s="34">
        <f t="shared" si="21"/>
        <v>1.904163059784308</v>
      </c>
      <c r="J184" s="35">
        <f t="shared" si="22"/>
        <v>5.1887878491641004E-5</v>
      </c>
      <c r="K184" s="40">
        <f t="shared" si="23"/>
        <v>0.99075530807500589</v>
      </c>
    </row>
    <row r="185" spans="2:11" x14ac:dyDescent="0.2">
      <c r="B185" s="26">
        <v>42000</v>
      </c>
      <c r="C185" s="27">
        <v>1.8857352444579729</v>
      </c>
      <c r="D185" s="28">
        <f t="shared" si="17"/>
        <v>5.1388061985901956E-5</v>
      </c>
      <c r="E185" s="29">
        <f t="shared" si="16"/>
        <v>0.99079303258740148</v>
      </c>
      <c r="F185" s="34">
        <f t="shared" si="18"/>
        <v>1.8657352444579729</v>
      </c>
      <c r="G185" s="35">
        <f t="shared" si="19"/>
        <v>5.0845551864853178E-5</v>
      </c>
      <c r="H185" s="35">
        <f t="shared" si="20"/>
        <v>0.99088978511032189</v>
      </c>
      <c r="I185" s="34">
        <f t="shared" si="21"/>
        <v>1.9057352444579729</v>
      </c>
      <c r="J185" s="35">
        <f t="shared" si="22"/>
        <v>5.1930518659704106E-5</v>
      </c>
      <c r="K185" s="40">
        <f t="shared" si="23"/>
        <v>0.99069629909458556</v>
      </c>
    </row>
    <row r="186" spans="2:11" x14ac:dyDescent="0.2">
      <c r="B186" s="26">
        <v>42001</v>
      </c>
      <c r="C186" s="27">
        <v>1.8872985972359462</v>
      </c>
      <c r="D186" s="28">
        <f t="shared" si="17"/>
        <v>5.1430466468938008E-5</v>
      </c>
      <c r="E186" s="29">
        <f t="shared" si="16"/>
        <v>0.99073451653476385</v>
      </c>
      <c r="F186" s="34">
        <f t="shared" si="18"/>
        <v>1.8672985972359462</v>
      </c>
      <c r="G186" s="35">
        <f t="shared" si="19"/>
        <v>5.0887960525880516E-5</v>
      </c>
      <c r="H186" s="35">
        <f t="shared" si="20"/>
        <v>0.99083180009877403</v>
      </c>
      <c r="I186" s="34">
        <f t="shared" si="21"/>
        <v>1.9072985972359462</v>
      </c>
      <c r="J186" s="35">
        <f t="shared" si="22"/>
        <v>5.197291896519296E-5</v>
      </c>
      <c r="K186" s="40">
        <f t="shared" si="23"/>
        <v>0.99063725215795129</v>
      </c>
    </row>
    <row r="187" spans="2:11" x14ac:dyDescent="0.2">
      <c r="B187" s="26">
        <v>42002</v>
      </c>
      <c r="C187" s="27">
        <v>1.8888535160070488</v>
      </c>
      <c r="D187" s="28">
        <f t="shared" si="17"/>
        <v>5.1472641863226087E-5</v>
      </c>
      <c r="E187" s="29">
        <f t="shared" si="16"/>
        <v>0.99067596122775647</v>
      </c>
      <c r="F187" s="34">
        <f t="shared" si="18"/>
        <v>1.8688535160070487</v>
      </c>
      <c r="G187" s="35">
        <f t="shared" si="19"/>
        <v>5.0930140075955421E-5</v>
      </c>
      <c r="H187" s="35">
        <f t="shared" si="20"/>
        <v>0.99077377576160242</v>
      </c>
      <c r="I187" s="34">
        <f t="shared" si="21"/>
        <v>1.9088535160070488</v>
      </c>
      <c r="J187" s="35">
        <f t="shared" si="22"/>
        <v>5.2015090204804437E-5</v>
      </c>
      <c r="K187" s="40">
        <f t="shared" si="23"/>
        <v>0.99057816603873206</v>
      </c>
    </row>
    <row r="188" spans="2:11" x14ac:dyDescent="0.2">
      <c r="B188" s="26">
        <v>42003</v>
      </c>
      <c r="C188" s="27">
        <v>1.8904003454217619</v>
      </c>
      <c r="D188" s="28">
        <f t="shared" si="17"/>
        <v>5.1514597522617223E-5</v>
      </c>
      <c r="E188" s="29">
        <f t="shared" si="16"/>
        <v>0.99061736565897884</v>
      </c>
      <c r="F188" s="34">
        <f t="shared" si="18"/>
        <v>1.8704003454217619</v>
      </c>
      <c r="G188" s="35">
        <f t="shared" si="19"/>
        <v>5.0972099869373011E-5</v>
      </c>
      <c r="H188" s="35">
        <f t="shared" si="20"/>
        <v>0.99071571109114231</v>
      </c>
      <c r="I188" s="34">
        <f t="shared" si="21"/>
        <v>1.910400345421762</v>
      </c>
      <c r="J188" s="35">
        <f t="shared" si="22"/>
        <v>5.2057041731057296E-5</v>
      </c>
      <c r="K188" s="40">
        <f t="shared" si="23"/>
        <v>0.99051903972974753</v>
      </c>
    </row>
    <row r="189" spans="2:11" x14ac:dyDescent="0.2">
      <c r="B189" s="26">
        <v>42004</v>
      </c>
      <c r="C189" s="27">
        <v>1.8919393933771926</v>
      </c>
      <c r="D189" s="28">
        <f t="shared" si="17"/>
        <v>5.1556341803093986E-5</v>
      </c>
      <c r="E189" s="29">
        <f t="shared" si="16"/>
        <v>0.99055872896594843</v>
      </c>
      <c r="F189" s="34">
        <f t="shared" si="18"/>
        <v>1.8719393933771926</v>
      </c>
      <c r="G189" s="35">
        <f t="shared" si="19"/>
        <v>5.1013848262781991E-5</v>
      </c>
      <c r="H189" s="35">
        <f t="shared" si="20"/>
        <v>0.9906576052248196</v>
      </c>
      <c r="I189" s="34">
        <f t="shared" si="21"/>
        <v>1.9119393933771927</v>
      </c>
      <c r="J189" s="35">
        <f t="shared" si="22"/>
        <v>5.2098781899267976E-5</v>
      </c>
      <c r="K189" s="40">
        <f t="shared" si="23"/>
        <v>0.99045987236885003</v>
      </c>
    </row>
    <row r="190" spans="2:11" x14ac:dyDescent="0.2">
      <c r="B190" s="26">
        <v>42005</v>
      </c>
      <c r="C190" s="27">
        <v>1.8934704465144097</v>
      </c>
      <c r="D190" s="28">
        <f t="shared" si="17"/>
        <v>5.1597868922614865E-5</v>
      </c>
      <c r="E190" s="29">
        <f t="shared" si="16"/>
        <v>0.99050005284399389</v>
      </c>
      <c r="F190" s="34">
        <f t="shared" si="18"/>
        <v>1.8734704465144096</v>
      </c>
      <c r="G190" s="35">
        <f t="shared" si="19"/>
        <v>5.1055379473918805E-5</v>
      </c>
      <c r="H190" s="35">
        <f t="shared" si="20"/>
        <v>0.99059945985807285</v>
      </c>
      <c r="I190" s="34">
        <f t="shared" si="21"/>
        <v>1.9134704465144097</v>
      </c>
      <c r="J190" s="35">
        <f t="shared" si="22"/>
        <v>5.2140304927839054E-5</v>
      </c>
      <c r="K190" s="40">
        <f t="shared" si="23"/>
        <v>0.99040066565100626</v>
      </c>
    </row>
    <row r="191" spans="2:11" x14ac:dyDescent="0.2">
      <c r="B191" s="26">
        <v>42006</v>
      </c>
      <c r="C191" s="27">
        <v>1.8949937246700612</v>
      </c>
      <c r="D191" s="28">
        <f t="shared" si="17"/>
        <v>5.1639184848628616E-5</v>
      </c>
      <c r="E191" s="29">
        <f t="shared" si="16"/>
        <v>0.99044133684645941</v>
      </c>
      <c r="F191" s="34">
        <f t="shared" si="18"/>
        <v>1.8749937246700612</v>
      </c>
      <c r="G191" s="35">
        <f t="shared" si="19"/>
        <v>5.1096699470676299E-5</v>
      </c>
      <c r="H191" s="35">
        <f t="shared" si="20"/>
        <v>0.99054127454414909</v>
      </c>
      <c r="I191" s="34">
        <f t="shared" si="21"/>
        <v>1.9149937246700612</v>
      </c>
      <c r="J191" s="35">
        <f t="shared" si="22"/>
        <v>5.2181616783775198E-5</v>
      </c>
      <c r="K191" s="40">
        <f t="shared" si="23"/>
        <v>0.99034141912972251</v>
      </c>
    </row>
    <row r="192" spans="2:11" x14ac:dyDescent="0.2">
      <c r="B192" s="26">
        <v>42007</v>
      </c>
      <c r="C192" s="27">
        <v>1.8965089708436378</v>
      </c>
      <c r="D192" s="28">
        <f t="shared" si="17"/>
        <v>5.1680282615151896E-5</v>
      </c>
      <c r="E192" s="29">
        <f t="shared" si="16"/>
        <v>0.99038258289832859</v>
      </c>
      <c r="F192" s="34">
        <f t="shared" si="18"/>
        <v>1.8765089708436378</v>
      </c>
      <c r="G192" s="35">
        <f t="shared" si="19"/>
        <v>5.1137801286849083E-5</v>
      </c>
      <c r="H192" s="35">
        <f t="shared" si="20"/>
        <v>0.99048305120825642</v>
      </c>
      <c r="I192" s="34">
        <f t="shared" si="21"/>
        <v>1.9165089708436378</v>
      </c>
      <c r="J192" s="35">
        <f t="shared" si="22"/>
        <v>5.222271050198124E-5</v>
      </c>
      <c r="K192" s="40">
        <f t="shared" si="23"/>
        <v>0.99028213472965843</v>
      </c>
    </row>
    <row r="193" spans="2:11" x14ac:dyDescent="0.2">
      <c r="B193" s="26">
        <v>42008</v>
      </c>
      <c r="C193" s="27">
        <v>1.8980165230104802</v>
      </c>
      <c r="D193" s="28">
        <f t="shared" si="17"/>
        <v>5.1721171394181198E-5</v>
      </c>
      <c r="E193" s="29">
        <f t="shared" si="16"/>
        <v>0.99032378994732817</v>
      </c>
      <c r="F193" s="34">
        <f t="shared" si="18"/>
        <v>1.8780165230104802</v>
      </c>
      <c r="G193" s="35">
        <f t="shared" si="19"/>
        <v>5.1178694094433652E-5</v>
      </c>
      <c r="H193" s="35">
        <f t="shared" si="20"/>
        <v>0.99042478879805218</v>
      </c>
      <c r="I193" s="34">
        <f t="shared" si="21"/>
        <v>1.9180165230104802</v>
      </c>
      <c r="J193" s="35">
        <f t="shared" si="22"/>
        <v>5.2263595253121409E-5</v>
      </c>
      <c r="K193" s="40">
        <f t="shared" si="23"/>
        <v>0.99022281139886248</v>
      </c>
    </row>
    <row r="194" spans="2:11" x14ac:dyDescent="0.2">
      <c r="B194" s="26">
        <v>42009</v>
      </c>
      <c r="C194" s="27">
        <v>1.8995158879325715</v>
      </c>
      <c r="D194" s="28">
        <f t="shared" si="17"/>
        <v>5.1761837812414058E-5</v>
      </c>
      <c r="E194" s="29">
        <f t="shared" si="16"/>
        <v>0.99026496112445006</v>
      </c>
      <c r="F194" s="34">
        <f t="shared" si="18"/>
        <v>1.8795158879325715</v>
      </c>
      <c r="G194" s="35">
        <f t="shared" si="19"/>
        <v>5.1219364519461408E-5</v>
      </c>
      <c r="H194" s="35">
        <f t="shared" si="20"/>
        <v>0.99036649044496805</v>
      </c>
      <c r="I194" s="34">
        <f t="shared" si="21"/>
        <v>1.9195158879325716</v>
      </c>
      <c r="J194" s="35">
        <f t="shared" si="22"/>
        <v>5.2304257665447551E-5</v>
      </c>
      <c r="K194" s="40">
        <f t="shared" si="23"/>
        <v>0.99016345226774816</v>
      </c>
    </row>
    <row r="195" spans="2:11" x14ac:dyDescent="0.2">
      <c r="B195" s="26">
        <v>42010</v>
      </c>
      <c r="C195" s="27">
        <v>1.9010074035449076</v>
      </c>
      <c r="D195" s="28">
        <f t="shared" si="17"/>
        <v>5.1802291040292658E-5</v>
      </c>
      <c r="E195" s="29">
        <f t="shared" si="16"/>
        <v>0.99020609537180493</v>
      </c>
      <c r="F195" s="34">
        <f t="shared" si="18"/>
        <v>1.8810074035449076</v>
      </c>
      <c r="G195" s="35">
        <f t="shared" si="19"/>
        <v>5.1259821733040667E-5</v>
      </c>
      <c r="H195" s="35">
        <f t="shared" si="20"/>
        <v>0.99030815509086101</v>
      </c>
      <c r="I195" s="34">
        <f t="shared" si="21"/>
        <v>1.9210074035449076</v>
      </c>
      <c r="J195" s="35">
        <f t="shared" si="22"/>
        <v>5.2344706908291627E-5</v>
      </c>
      <c r="K195" s="40">
        <f t="shared" si="23"/>
        <v>0.99010405627871523</v>
      </c>
    </row>
    <row r="196" spans="2:11" x14ac:dyDescent="0.2">
      <c r="B196" s="26">
        <v>42011</v>
      </c>
      <c r="C196" s="27">
        <v>1.9024908128469793</v>
      </c>
      <c r="D196" s="28">
        <f t="shared" si="17"/>
        <v>5.1842524112277744E-5</v>
      </c>
      <c r="E196" s="29">
        <f t="shared" si="16"/>
        <v>0.99014719464688594</v>
      </c>
      <c r="F196" s="34">
        <f t="shared" si="18"/>
        <v>1.8824908128469793</v>
      </c>
      <c r="G196" s="35">
        <f t="shared" si="19"/>
        <v>5.1300058768743995E-5</v>
      </c>
      <c r="H196" s="35">
        <f t="shared" si="20"/>
        <v>0.99024978469359337</v>
      </c>
      <c r="I196" s="34">
        <f t="shared" si="21"/>
        <v>1.9224908128469793</v>
      </c>
      <c r="J196" s="35">
        <f t="shared" si="22"/>
        <v>5.2384936017002559E-5</v>
      </c>
      <c r="K196" s="40">
        <f t="shared" si="23"/>
        <v>0.99004462538883176</v>
      </c>
    </row>
    <row r="197" spans="2:11" x14ac:dyDescent="0.2">
      <c r="B197" s="26">
        <v>42012</v>
      </c>
      <c r="C197" s="27">
        <v>1.9039663356754348</v>
      </c>
      <c r="D197" s="28">
        <f t="shared" si="17"/>
        <v>5.1882542995373981E-5</v>
      </c>
      <c r="E197" s="29">
        <f t="shared" ref="E197:E260" si="24">(1+D197)^-(B197-B$5)</f>
        <v>0.99008825847594217</v>
      </c>
      <c r="F197" s="34">
        <f t="shared" si="18"/>
        <v>1.8839663356754348</v>
      </c>
      <c r="G197" s="35">
        <f t="shared" si="19"/>
        <v>5.1340081594686282E-5</v>
      </c>
      <c r="H197" s="35">
        <f t="shared" si="20"/>
        <v>0.99019137877919627</v>
      </c>
      <c r="I197" s="34">
        <f t="shared" si="21"/>
        <v>1.9239663356754348</v>
      </c>
      <c r="J197" s="35">
        <f t="shared" si="22"/>
        <v>5.2424950958140926E-5</v>
      </c>
      <c r="K197" s="40">
        <f t="shared" si="23"/>
        <v>0.98998515912455443</v>
      </c>
    </row>
    <row r="198" spans="2:11" x14ac:dyDescent="0.2">
      <c r="B198" s="26">
        <v>42013</v>
      </c>
      <c r="C198" s="27">
        <v>1.9054337150297662</v>
      </c>
      <c r="D198" s="28">
        <f t="shared" ref="D198:D261" si="25">(1+C198/100/2)^(2/365.25)-1</f>
        <v>5.1922340724042115E-5</v>
      </c>
      <c r="E198" s="29">
        <f t="shared" si="24"/>
        <v>0.99002928883277663</v>
      </c>
      <c r="F198" s="34">
        <f t="shared" ref="F198:F261" si="26">$C198+F$3/100</f>
        <v>1.8854337150297662</v>
      </c>
      <c r="G198" s="35">
        <f t="shared" ref="G198:G261" si="27">(1+F198/100/2)^(2/365.25)-1</f>
        <v>5.1379883244440094E-5</v>
      </c>
      <c r="H198" s="35">
        <f t="shared" ref="H198:H261" si="28">(1+G198)^-(B198-B$5)</f>
        <v>0.99013293932183688</v>
      </c>
      <c r="I198" s="34">
        <f t="shared" ref="I198:I261" si="29">$C198+I$3/100</f>
        <v>1.9254337150297662</v>
      </c>
      <c r="J198" s="35">
        <f t="shared" ref="J198:J261" si="30">(1+I198/100/2)^(2/365.25)-1</f>
        <v>5.246474476661156E-5</v>
      </c>
      <c r="K198" s="40">
        <f t="shared" ref="K198:K261" si="31">(1+J198)^-(B198-B$5)</f>
        <v>0.98992565945932476</v>
      </c>
    </row>
    <row r="199" spans="2:11" x14ac:dyDescent="0.2">
      <c r="B199" s="26">
        <v>42014</v>
      </c>
      <c r="C199" s="27">
        <v>1.9068931707466195</v>
      </c>
      <c r="D199" s="28">
        <f t="shared" si="25"/>
        <v>5.1961923265286813E-5</v>
      </c>
      <c r="E199" s="29">
        <f t="shared" si="24"/>
        <v>0.98997028523458963</v>
      </c>
      <c r="F199" s="34">
        <f t="shared" si="26"/>
        <v>1.8868931707466194</v>
      </c>
      <c r="G199" s="35">
        <f t="shared" si="27"/>
        <v>5.1419469685676233E-5</v>
      </c>
      <c r="H199" s="35">
        <f t="shared" si="28"/>
        <v>0.9900744658385241</v>
      </c>
      <c r="I199" s="34">
        <f t="shared" si="29"/>
        <v>1.9268931707466195</v>
      </c>
      <c r="J199" s="35">
        <f t="shared" si="30"/>
        <v>5.250432340897504E-5</v>
      </c>
      <c r="K199" s="40">
        <f t="shared" si="31"/>
        <v>0.98986612591052825</v>
      </c>
    </row>
    <row r="200" spans="2:11" x14ac:dyDescent="0.2">
      <c r="B200" s="26">
        <v>42015</v>
      </c>
      <c r="C200" s="27">
        <v>1.9083444458254861</v>
      </c>
      <c r="D200" s="28">
        <f t="shared" si="25"/>
        <v>5.2001283653790864E-5</v>
      </c>
      <c r="E200" s="29">
        <f t="shared" si="24"/>
        <v>0.98991124967135891</v>
      </c>
      <c r="F200" s="34">
        <f t="shared" si="26"/>
        <v>1.8883444458254861</v>
      </c>
      <c r="G200" s="35">
        <f t="shared" si="27"/>
        <v>5.1458833951967264E-5</v>
      </c>
      <c r="H200" s="35">
        <f t="shared" si="28"/>
        <v>0.99001596031973904</v>
      </c>
      <c r="I200" s="34">
        <f t="shared" si="29"/>
        <v>1.9283444458254861</v>
      </c>
      <c r="J200" s="35">
        <f t="shared" si="30"/>
        <v>5.2543679920358244E-5</v>
      </c>
      <c r="K200" s="40">
        <f t="shared" si="31"/>
        <v>0.9898065604677988</v>
      </c>
    </row>
    <row r="201" spans="2:11" x14ac:dyDescent="0.2">
      <c r="B201" s="26">
        <v>42016</v>
      </c>
      <c r="C201" s="27">
        <v>1.9097877601030149</v>
      </c>
      <c r="D201" s="28">
        <f t="shared" si="25"/>
        <v>5.2040427856558935E-5</v>
      </c>
      <c r="E201" s="29">
        <f t="shared" si="24"/>
        <v>0.98985218165131472</v>
      </c>
      <c r="F201" s="34">
        <f t="shared" si="26"/>
        <v>1.8897877601030149</v>
      </c>
      <c r="G201" s="35">
        <f t="shared" si="27"/>
        <v>5.1497982011206034E-5</v>
      </c>
      <c r="H201" s="35">
        <f t="shared" si="28"/>
        <v>0.9899574222734161</v>
      </c>
      <c r="I201" s="34">
        <f t="shared" si="29"/>
        <v>1.9297877601030149</v>
      </c>
      <c r="J201" s="35">
        <f t="shared" si="30"/>
        <v>5.2582820267099706E-5</v>
      </c>
      <c r="K201" s="40">
        <f t="shared" si="31"/>
        <v>0.98974696263952056</v>
      </c>
    </row>
    <row r="202" spans="2:11" x14ac:dyDescent="0.2">
      <c r="B202" s="26">
        <v>42017</v>
      </c>
      <c r="C202" s="27">
        <v>1.9112228565786962</v>
      </c>
      <c r="D202" s="28">
        <f t="shared" si="25"/>
        <v>5.2079348907829726E-5</v>
      </c>
      <c r="E202" s="29">
        <f t="shared" si="24"/>
        <v>0.98979308318071046</v>
      </c>
      <c r="F202" s="34">
        <f t="shared" si="26"/>
        <v>1.8912228565786962</v>
      </c>
      <c r="G202" s="35">
        <f t="shared" si="27"/>
        <v>5.1536906896965107E-5</v>
      </c>
      <c r="H202" s="35">
        <f t="shared" si="28"/>
        <v>0.98989885370625685</v>
      </c>
      <c r="I202" s="34">
        <f t="shared" si="29"/>
        <v>1.9312228565786962</v>
      </c>
      <c r="J202" s="35">
        <f t="shared" si="30"/>
        <v>5.2621737484548348E-5</v>
      </c>
      <c r="K202" s="40">
        <f t="shared" si="31"/>
        <v>0.98968733443154033</v>
      </c>
    </row>
    <row r="203" spans="2:11" x14ac:dyDescent="0.2">
      <c r="B203" s="26">
        <v>42018</v>
      </c>
      <c r="C203" s="27">
        <v>1.9126500736055878</v>
      </c>
      <c r="D203" s="28">
        <f t="shared" si="25"/>
        <v>5.211805598870356E-5</v>
      </c>
      <c r="E203" s="29">
        <f t="shared" si="24"/>
        <v>0.98973395312890733</v>
      </c>
      <c r="F203" s="34">
        <f t="shared" si="26"/>
        <v>1.8926500736055878</v>
      </c>
      <c r="G203" s="35">
        <f t="shared" si="27"/>
        <v>5.1575617791455031E-5</v>
      </c>
      <c r="H203" s="35">
        <f t="shared" si="28"/>
        <v>0.9898402534872115</v>
      </c>
      <c r="I203" s="34">
        <f t="shared" si="29"/>
        <v>1.9326500736055878</v>
      </c>
      <c r="J203" s="35">
        <f t="shared" si="30"/>
        <v>5.2660440752916315E-5</v>
      </c>
      <c r="K203" s="40">
        <f t="shared" si="31"/>
        <v>0.98962767471348156</v>
      </c>
    </row>
    <row r="204" spans="2:11" x14ac:dyDescent="0.2">
      <c r="B204" s="26">
        <v>42019</v>
      </c>
      <c r="C204" s="27">
        <v>1.9140689171855609</v>
      </c>
      <c r="D204" s="28">
        <f t="shared" si="25"/>
        <v>5.2156535706560092E-5</v>
      </c>
      <c r="E204" s="29">
        <f t="shared" si="24"/>
        <v>0.98967479477472398</v>
      </c>
      <c r="F204" s="34">
        <f t="shared" si="26"/>
        <v>1.8940689171855609</v>
      </c>
      <c r="G204" s="35">
        <f t="shared" si="27"/>
        <v>5.1614101300279103E-5</v>
      </c>
      <c r="H204" s="35">
        <f t="shared" si="28"/>
        <v>0.98978162489584398</v>
      </c>
      <c r="I204" s="34">
        <f t="shared" si="29"/>
        <v>1.934068917185561</v>
      </c>
      <c r="J204" s="35">
        <f t="shared" si="30"/>
        <v>5.2698916680249397E-5</v>
      </c>
      <c r="K204" s="40">
        <f t="shared" si="31"/>
        <v>0.98956798676364133</v>
      </c>
    </row>
    <row r="205" spans="2:11" x14ac:dyDescent="0.2">
      <c r="B205" s="26">
        <v>42020</v>
      </c>
      <c r="C205" s="27">
        <v>1.9154797256360063</v>
      </c>
      <c r="D205" s="28">
        <f t="shared" si="25"/>
        <v>5.2194797240945334E-5</v>
      </c>
      <c r="E205" s="29">
        <f t="shared" si="24"/>
        <v>0.98961560698184048</v>
      </c>
      <c r="F205" s="34">
        <f t="shared" si="26"/>
        <v>1.8954797256360063</v>
      </c>
      <c r="G205" s="35">
        <f t="shared" si="27"/>
        <v>5.1652366604315603E-5</v>
      </c>
      <c r="H205" s="35">
        <f t="shared" si="28"/>
        <v>0.98972296679548799</v>
      </c>
      <c r="I205" s="34">
        <f t="shared" si="29"/>
        <v>1.9354797256360063</v>
      </c>
      <c r="J205" s="35">
        <f t="shared" si="30"/>
        <v>5.2737174446093604E-5</v>
      </c>
      <c r="K205" s="40">
        <f t="shared" si="31"/>
        <v>0.98950826944584269</v>
      </c>
    </row>
    <row r="206" spans="2:11" x14ac:dyDescent="0.2">
      <c r="B206" s="26">
        <v>42021</v>
      </c>
      <c r="C206" s="27">
        <v>1.9168822419564147</v>
      </c>
      <c r="D206" s="28">
        <f t="shared" si="25"/>
        <v>5.2232833627208208E-5</v>
      </c>
      <c r="E206" s="29">
        <f t="shared" si="24"/>
        <v>0.98955639178884858</v>
      </c>
      <c r="F206" s="34">
        <f t="shared" si="26"/>
        <v>1.8968822419564146</v>
      </c>
      <c r="G206" s="35">
        <f t="shared" si="27"/>
        <v>5.1690406737581185E-5</v>
      </c>
      <c r="H206" s="35">
        <f t="shared" si="28"/>
        <v>0.98966428122523975</v>
      </c>
      <c r="I206" s="34">
        <f t="shared" si="29"/>
        <v>1.9368822419564147</v>
      </c>
      <c r="J206" s="35">
        <f t="shared" si="30"/>
        <v>5.2775207085797859E-5</v>
      </c>
      <c r="K206" s="40">
        <f t="shared" si="31"/>
        <v>0.98944852479841705</v>
      </c>
    </row>
    <row r="207" spans="2:11" x14ac:dyDescent="0.2">
      <c r="B207" s="26">
        <v>42022</v>
      </c>
      <c r="C207" s="27">
        <v>1.9182766859834346</v>
      </c>
      <c r="D207" s="28">
        <f t="shared" si="25"/>
        <v>5.2270650831243159E-5</v>
      </c>
      <c r="E207" s="29">
        <f t="shared" si="24"/>
        <v>0.98949714867704019</v>
      </c>
      <c r="F207" s="34">
        <f t="shared" si="26"/>
        <v>1.8982766859834346</v>
      </c>
      <c r="G207" s="35">
        <f t="shared" si="27"/>
        <v>5.1728227667524607E-5</v>
      </c>
      <c r="H207" s="35">
        <f t="shared" si="28"/>
        <v>0.98960556766603192</v>
      </c>
      <c r="I207" s="34">
        <f t="shared" si="29"/>
        <v>1.9382766859834346</v>
      </c>
      <c r="J207" s="35">
        <f t="shared" si="30"/>
        <v>5.2813020564812518E-5</v>
      </c>
      <c r="K207" s="40">
        <f t="shared" si="31"/>
        <v>0.98938875230279411</v>
      </c>
    </row>
    <row r="208" spans="2:11" x14ac:dyDescent="0.2">
      <c r="B208" s="26">
        <v>42023</v>
      </c>
      <c r="C208" s="27">
        <v>1.9196628007165575</v>
      </c>
      <c r="D208" s="28">
        <f t="shared" si="25"/>
        <v>5.2308241888177065E-5</v>
      </c>
      <c r="E208" s="29">
        <f t="shared" si="24"/>
        <v>0.98943787970126285</v>
      </c>
      <c r="F208" s="34">
        <f t="shared" si="26"/>
        <v>1.8996628007165575</v>
      </c>
      <c r="G208" s="35">
        <f t="shared" si="27"/>
        <v>5.1765822427718433E-5</v>
      </c>
      <c r="H208" s="35">
        <f t="shared" si="28"/>
        <v>0.98954682817327089</v>
      </c>
      <c r="I208" s="34">
        <f t="shared" si="29"/>
        <v>1.9396628007165575</v>
      </c>
      <c r="J208" s="35">
        <f t="shared" si="30"/>
        <v>5.2850607919374681E-5</v>
      </c>
      <c r="K208" s="40">
        <f t="shared" si="31"/>
        <v>0.98932895401331944</v>
      </c>
    </row>
    <row r="209" spans="2:11" x14ac:dyDescent="0.2">
      <c r="B209" s="26">
        <v>42024</v>
      </c>
      <c r="C209" s="27">
        <v>1.9210408059924298</v>
      </c>
      <c r="D209" s="28">
        <f t="shared" si="25"/>
        <v>5.2345612764570504E-5</v>
      </c>
      <c r="E209" s="29">
        <f t="shared" si="24"/>
        <v>0.9893785843336238</v>
      </c>
      <c r="F209" s="34">
        <f t="shared" si="26"/>
        <v>1.9010408059924297</v>
      </c>
      <c r="G209" s="35">
        <f t="shared" si="27"/>
        <v>5.1803196985833466E-5</v>
      </c>
      <c r="H209" s="35">
        <f t="shared" si="28"/>
        <v>0.98948806221880858</v>
      </c>
      <c r="I209" s="34">
        <f t="shared" si="29"/>
        <v>1.9410408059924298</v>
      </c>
      <c r="J209" s="35">
        <f t="shared" si="30"/>
        <v>5.288797511471266E-5</v>
      </c>
      <c r="K209" s="40">
        <f t="shared" si="31"/>
        <v>0.98926912940243827</v>
      </c>
    </row>
    <row r="210" spans="2:11" x14ac:dyDescent="0.2">
      <c r="B210" s="26">
        <v>42025</v>
      </c>
      <c r="C210" s="27">
        <v>1.922410444810543</v>
      </c>
      <c r="D210" s="28">
        <f t="shared" si="25"/>
        <v>5.2382756495106264E-5</v>
      </c>
      <c r="E210" s="29">
        <f t="shared" si="24"/>
        <v>0.98931926464526432</v>
      </c>
      <c r="F210" s="34">
        <f t="shared" si="26"/>
        <v>1.902410444810543</v>
      </c>
      <c r="G210" s="35">
        <f t="shared" si="27"/>
        <v>5.1840344375442271E-5</v>
      </c>
      <c r="H210" s="35">
        <f t="shared" si="28"/>
        <v>0.98942927187426855</v>
      </c>
      <c r="I210" s="34">
        <f t="shared" si="29"/>
        <v>1.942410444810543</v>
      </c>
      <c r="J210" s="35">
        <f t="shared" si="30"/>
        <v>5.2925115186619465E-5</v>
      </c>
      <c r="K210" s="40">
        <f t="shared" si="31"/>
        <v>0.98920928054080115</v>
      </c>
    </row>
    <row r="211" spans="2:11" x14ac:dyDescent="0.2">
      <c r="B211" s="26">
        <v>42026</v>
      </c>
      <c r="C211" s="27">
        <v>1.9237719370075457</v>
      </c>
      <c r="D211" s="28">
        <f t="shared" si="25"/>
        <v>5.2419679045900835E-5</v>
      </c>
      <c r="E211" s="29">
        <f t="shared" si="24"/>
        <v>0.98925992009935215</v>
      </c>
      <c r="F211" s="34">
        <f t="shared" si="26"/>
        <v>1.9037719370075457</v>
      </c>
      <c r="G211" s="35">
        <f t="shared" si="27"/>
        <v>5.187727056377156E-5</v>
      </c>
      <c r="H211" s="35">
        <f t="shared" si="28"/>
        <v>0.9893704566025614</v>
      </c>
      <c r="I211" s="34">
        <f t="shared" si="29"/>
        <v>1.9437719370075457</v>
      </c>
      <c r="J211" s="35">
        <f t="shared" si="30"/>
        <v>5.2962034100989541E-5</v>
      </c>
      <c r="K211" s="40">
        <f t="shared" si="31"/>
        <v>0.98914940689165087</v>
      </c>
    </row>
    <row r="212" spans="2:11" x14ac:dyDescent="0.2">
      <c r="B212" s="26">
        <v>42027</v>
      </c>
      <c r="C212" s="27">
        <v>1.9251250255829284</v>
      </c>
      <c r="D212" s="28">
        <f t="shared" si="25"/>
        <v>5.245637345230314E-5</v>
      </c>
      <c r="E212" s="29">
        <f t="shared" si="24"/>
        <v>0.98920055278317398</v>
      </c>
      <c r="F212" s="34">
        <f t="shared" si="26"/>
        <v>1.9051250255829284</v>
      </c>
      <c r="G212" s="35">
        <f t="shared" si="27"/>
        <v>5.1913968585060033E-5</v>
      </c>
      <c r="H212" s="35">
        <f t="shared" si="28"/>
        <v>0.98931161849143345</v>
      </c>
      <c r="I212" s="34">
        <f t="shared" si="29"/>
        <v>1.9451250255829284</v>
      </c>
      <c r="J212" s="35">
        <f t="shared" si="30"/>
        <v>5.2998724892949767E-5</v>
      </c>
      <c r="K212" s="40">
        <f t="shared" si="31"/>
        <v>0.9890895105420463</v>
      </c>
    </row>
    <row r="213" spans="2:11" x14ac:dyDescent="0.2">
      <c r="B213" s="26">
        <v>42028</v>
      </c>
      <c r="C213" s="27">
        <v>1.9264700492206897</v>
      </c>
      <c r="D213" s="28">
        <f t="shared" si="25"/>
        <v>5.2492848903185063E-5</v>
      </c>
      <c r="E213" s="29">
        <f t="shared" si="24"/>
        <v>0.98914116148774922</v>
      </c>
      <c r="F213" s="34">
        <f t="shared" si="26"/>
        <v>1.9064700492206896</v>
      </c>
      <c r="G213" s="35">
        <f t="shared" si="27"/>
        <v>5.1950447629289798E-5</v>
      </c>
      <c r="H213" s="35">
        <f t="shared" si="28"/>
        <v>0.98925275633163035</v>
      </c>
      <c r="I213" s="34">
        <f t="shared" si="29"/>
        <v>1.9464700492206897</v>
      </c>
      <c r="J213" s="35">
        <f t="shared" si="30"/>
        <v>5.3035196751372027E-5</v>
      </c>
      <c r="K213" s="40">
        <f t="shared" si="31"/>
        <v>0.98902959028315762</v>
      </c>
    </row>
    <row r="214" spans="2:11" x14ac:dyDescent="0.2">
      <c r="B214" s="26">
        <v>42029</v>
      </c>
      <c r="C214" s="27">
        <v>1.9278065132561413</v>
      </c>
      <c r="D214" s="28">
        <f t="shared" si="25"/>
        <v>5.252909198860678E-5</v>
      </c>
      <c r="E214" s="29">
        <f t="shared" si="24"/>
        <v>0.9890817496394394</v>
      </c>
      <c r="F214" s="34">
        <f t="shared" si="26"/>
        <v>1.9078065132561413</v>
      </c>
      <c r="G214" s="35">
        <f t="shared" si="27"/>
        <v>5.1986694285188761E-5</v>
      </c>
      <c r="H214" s="35">
        <f t="shared" si="28"/>
        <v>0.98919387355012023</v>
      </c>
      <c r="I214" s="34">
        <f t="shared" si="29"/>
        <v>1.9478065132561413</v>
      </c>
      <c r="J214" s="35">
        <f t="shared" si="30"/>
        <v>5.307143626698263E-5</v>
      </c>
      <c r="K214" s="40">
        <f t="shared" si="31"/>
        <v>0.9889696495407222</v>
      </c>
    </row>
    <row r="215" spans="2:11" x14ac:dyDescent="0.2">
      <c r="B215" s="26">
        <v>42030</v>
      </c>
      <c r="C215" s="27">
        <v>1.9291347563422929</v>
      </c>
      <c r="D215" s="28">
        <f t="shared" si="25"/>
        <v>5.2565111896551997E-5</v>
      </c>
      <c r="E215" s="29">
        <f t="shared" si="24"/>
        <v>0.9890223160235635</v>
      </c>
      <c r="F215" s="34">
        <f t="shared" si="26"/>
        <v>1.9091347563422929</v>
      </c>
      <c r="G215" s="35">
        <f t="shared" si="27"/>
        <v>5.202271774162881E-5</v>
      </c>
      <c r="H215" s="35">
        <f t="shared" si="28"/>
        <v>0.98913496893202058</v>
      </c>
      <c r="I215" s="34">
        <f t="shared" si="29"/>
        <v>1.9491347563422929</v>
      </c>
      <c r="J215" s="35">
        <f t="shared" si="30"/>
        <v>5.3107452627321194E-5</v>
      </c>
      <c r="K215" s="40">
        <f t="shared" si="31"/>
        <v>0.98890968710036031</v>
      </c>
    </row>
    <row r="216" spans="2:11" x14ac:dyDescent="0.2">
      <c r="B216" s="26">
        <v>42031</v>
      </c>
      <c r="C216" s="27">
        <v>1.9304545214786348</v>
      </c>
      <c r="D216" s="28">
        <f t="shared" si="25"/>
        <v>5.2600901662369637E-5</v>
      </c>
      <c r="E216" s="29">
        <f t="shared" si="24"/>
        <v>0.98896286275988243</v>
      </c>
      <c r="F216" s="34">
        <f t="shared" si="26"/>
        <v>1.9104545214786348</v>
      </c>
      <c r="G216" s="35">
        <f t="shared" si="27"/>
        <v>5.2058511032848642E-5</v>
      </c>
      <c r="H216" s="35">
        <f t="shared" si="28"/>
        <v>0.98907604459751586</v>
      </c>
      <c r="I216" s="34">
        <f t="shared" si="29"/>
        <v>1.9504545214786349</v>
      </c>
      <c r="J216" s="35">
        <f t="shared" si="30"/>
        <v>5.3143238867958686E-5</v>
      </c>
      <c r="K216" s="40">
        <f t="shared" si="31"/>
        <v>0.98884970508138659</v>
      </c>
    </row>
    <row r="217" spans="2:11" x14ac:dyDescent="0.2">
      <c r="B217" s="26">
        <v>42032</v>
      </c>
      <c r="C217" s="27">
        <v>1.9317660285018154</v>
      </c>
      <c r="D217" s="28">
        <f t="shared" si="25"/>
        <v>5.26364672517321E-5</v>
      </c>
      <c r="E217" s="29">
        <f t="shared" si="24"/>
        <v>0.98890338928440225</v>
      </c>
      <c r="F217" s="34">
        <f t="shared" si="26"/>
        <v>1.9117660285018154</v>
      </c>
      <c r="G217" s="35">
        <f t="shared" si="27"/>
        <v>5.2094080125852926E-5</v>
      </c>
      <c r="H217" s="35">
        <f t="shared" si="28"/>
        <v>0.98901709998238208</v>
      </c>
      <c r="I217" s="34">
        <f t="shared" si="29"/>
        <v>1.9517660285018155</v>
      </c>
      <c r="J217" s="35">
        <f t="shared" si="30"/>
        <v>5.3178800954345462E-5</v>
      </c>
      <c r="K217" s="40">
        <f t="shared" si="31"/>
        <v>0.98878970291996193</v>
      </c>
    </row>
    <row r="218" spans="2:11" x14ac:dyDescent="0.2">
      <c r="B218" s="26">
        <v>42033</v>
      </c>
      <c r="C218" s="27">
        <v>1.9330690204113268</v>
      </c>
      <c r="D218" s="28">
        <f t="shared" si="25"/>
        <v>5.2671801699766263E-5</v>
      </c>
      <c r="E218" s="29">
        <f t="shared" si="24"/>
        <v>0.98884389773312642</v>
      </c>
      <c r="F218" s="34">
        <f t="shared" si="26"/>
        <v>1.9130690204113268</v>
      </c>
      <c r="G218" s="35">
        <f t="shared" si="27"/>
        <v>5.2129418054880361E-5</v>
      </c>
      <c r="H218" s="35">
        <f t="shared" si="28"/>
        <v>0.98895813722304349</v>
      </c>
      <c r="I218" s="34">
        <f t="shared" si="29"/>
        <v>1.9530690204113268</v>
      </c>
      <c r="J218" s="35">
        <f t="shared" si="30"/>
        <v>5.3214131922274532E-5</v>
      </c>
      <c r="K218" s="40">
        <f t="shared" si="31"/>
        <v>0.98872968275168127</v>
      </c>
    </row>
    <row r="219" spans="2:11" x14ac:dyDescent="0.2">
      <c r="B219" s="26">
        <v>42034</v>
      </c>
      <c r="C219" s="27">
        <v>1.9343637170438148</v>
      </c>
      <c r="D219" s="28">
        <f t="shared" si="25"/>
        <v>5.2706910972588616E-5</v>
      </c>
      <c r="E219" s="29">
        <f t="shared" si="24"/>
        <v>0.98878438753300502</v>
      </c>
      <c r="F219" s="34">
        <f t="shared" si="26"/>
        <v>1.9143637170438148</v>
      </c>
      <c r="G219" s="35">
        <f t="shared" si="27"/>
        <v>5.2164530786047436E-5</v>
      </c>
      <c r="H219" s="35">
        <f t="shared" si="28"/>
        <v>0.98889915574642617</v>
      </c>
      <c r="I219" s="34">
        <f t="shared" si="29"/>
        <v>1.9543637170438148</v>
      </c>
      <c r="J219" s="35">
        <f t="shared" si="30"/>
        <v>5.3249237737196253E-5</v>
      </c>
      <c r="K219" s="40">
        <f t="shared" si="31"/>
        <v>0.98866964400357737</v>
      </c>
    </row>
    <row r="220" spans="2:11" x14ac:dyDescent="0.2">
      <c r="B220" s="26">
        <v>42035</v>
      </c>
      <c r="C220" s="27">
        <v>1.9356498613987712</v>
      </c>
      <c r="D220" s="28">
        <f t="shared" si="25"/>
        <v>5.2741788104881948E-5</v>
      </c>
      <c r="E220" s="29">
        <f t="shared" si="24"/>
        <v>0.98872486083624933</v>
      </c>
      <c r="F220" s="34">
        <f t="shared" si="26"/>
        <v>1.9156498613987711</v>
      </c>
      <c r="G220" s="35">
        <f t="shared" si="27"/>
        <v>5.2199411354258984E-5</v>
      </c>
      <c r="H220" s="35">
        <f t="shared" si="28"/>
        <v>0.98884015770496847</v>
      </c>
      <c r="I220" s="34">
        <f t="shared" si="29"/>
        <v>1.9556498613987712</v>
      </c>
      <c r="J220" s="35">
        <f t="shared" si="30"/>
        <v>5.3284111434681591E-5</v>
      </c>
      <c r="K220" s="40">
        <f t="shared" si="31"/>
        <v>0.98860958882748984</v>
      </c>
    </row>
    <row r="221" spans="2:11" x14ac:dyDescent="0.2">
      <c r="B221" s="26">
        <v>42036</v>
      </c>
      <c r="C221" s="27">
        <v>1.9369276733128444</v>
      </c>
      <c r="D221" s="28">
        <f t="shared" si="25"/>
        <v>5.2776439062984792E-5</v>
      </c>
      <c r="E221" s="29">
        <f t="shared" si="24"/>
        <v>0.98866531706071947</v>
      </c>
      <c r="F221" s="34">
        <f t="shared" si="26"/>
        <v>1.9169276733128444</v>
      </c>
      <c r="G221" s="35">
        <f t="shared" si="27"/>
        <v>5.223406572585354E-5</v>
      </c>
      <c r="H221" s="35">
        <f t="shared" si="28"/>
        <v>0.98878114251655125</v>
      </c>
      <c r="I221" s="34">
        <f t="shared" si="29"/>
        <v>1.9569276733128445</v>
      </c>
      <c r="J221" s="35">
        <f t="shared" si="30"/>
        <v>5.3318758979958858E-5</v>
      </c>
      <c r="K221" s="40">
        <f t="shared" si="31"/>
        <v>0.98854951664145629</v>
      </c>
    </row>
    <row r="222" spans="2:11" x14ac:dyDescent="0.2">
      <c r="B222" s="26">
        <v>42037</v>
      </c>
      <c r="C222" s="27">
        <v>1.9381968957855253</v>
      </c>
      <c r="D222" s="28">
        <f t="shared" si="25"/>
        <v>5.2810856881579937E-5</v>
      </c>
      <c r="E222" s="29">
        <f t="shared" si="24"/>
        <v>0.98860575837487497</v>
      </c>
      <c r="F222" s="34">
        <f t="shared" si="26"/>
        <v>1.9181968957855253</v>
      </c>
      <c r="G222" s="35">
        <f t="shared" si="27"/>
        <v>5.2268486934847758E-5</v>
      </c>
      <c r="H222" s="35">
        <f t="shared" si="28"/>
        <v>0.98872211235004182</v>
      </c>
      <c r="I222" s="34">
        <f t="shared" si="29"/>
        <v>1.9581968957855254</v>
      </c>
      <c r="J222" s="35">
        <f t="shared" si="30"/>
        <v>5.3353173408821064E-5</v>
      </c>
      <c r="K222" s="40">
        <f t="shared" si="31"/>
        <v>0.98848942961345676</v>
      </c>
    </row>
    <row r="223" spans="2:11" x14ac:dyDescent="0.2">
      <c r="B223" s="26">
        <v>42038</v>
      </c>
      <c r="C223" s="27">
        <v>1.9394578677849768</v>
      </c>
      <c r="D223" s="28">
        <f t="shared" si="25"/>
        <v>5.2845050757088785E-5</v>
      </c>
      <c r="E223" s="29">
        <f t="shared" si="24"/>
        <v>0.9885461834914252</v>
      </c>
      <c r="F223" s="34">
        <f t="shared" si="26"/>
        <v>1.9194578677849767</v>
      </c>
      <c r="G223" s="35">
        <f t="shared" si="27"/>
        <v>5.2302684178773262E-5</v>
      </c>
      <c r="H223" s="35">
        <f t="shared" si="28"/>
        <v>0.98866306591777953</v>
      </c>
      <c r="I223" s="34">
        <f t="shared" si="29"/>
        <v>1.9594578677849768</v>
      </c>
      <c r="J223" s="35">
        <f t="shared" si="30"/>
        <v>5.3387363916579389E-5</v>
      </c>
      <c r="K223" s="40">
        <f t="shared" si="31"/>
        <v>0.98842932645654569</v>
      </c>
    </row>
    <row r="224" spans="2:11" x14ac:dyDescent="0.2">
      <c r="B224" s="26">
        <v>42039</v>
      </c>
      <c r="C224" s="27">
        <v>1.9407100940735038</v>
      </c>
      <c r="D224" s="28">
        <f t="shared" si="25"/>
        <v>5.2879007264472477E-5</v>
      </c>
      <c r="E224" s="29">
        <f t="shared" si="24"/>
        <v>0.98848659598390876</v>
      </c>
      <c r="F224" s="34">
        <f t="shared" si="26"/>
        <v>1.9207100940735038</v>
      </c>
      <c r="G224" s="35">
        <f t="shared" si="27"/>
        <v>5.2336644030814838E-5</v>
      </c>
      <c r="H224" s="35">
        <f t="shared" si="28"/>
        <v>0.98860400679421345</v>
      </c>
      <c r="I224" s="34">
        <f t="shared" si="29"/>
        <v>1.9607100940735038</v>
      </c>
      <c r="J224" s="35">
        <f t="shared" si="30"/>
        <v>5.3421317079527242E-5</v>
      </c>
      <c r="K224" s="40">
        <f t="shared" si="31"/>
        <v>0.98836921074348205</v>
      </c>
    </row>
    <row r="225" spans="2:11" x14ac:dyDescent="0.2">
      <c r="B225" s="26">
        <v>42040</v>
      </c>
      <c r="C225" s="27">
        <v>1.9419539135929582</v>
      </c>
      <c r="D225" s="28">
        <f t="shared" si="25"/>
        <v>5.2912735598820149E-5</v>
      </c>
      <c r="E225" s="29">
        <f t="shared" si="24"/>
        <v>0.98842699455945249</v>
      </c>
      <c r="F225" s="34">
        <f t="shared" si="26"/>
        <v>1.9219539135929582</v>
      </c>
      <c r="G225" s="35">
        <f t="shared" si="27"/>
        <v>5.2370375687615933E-5</v>
      </c>
      <c r="H225" s="35">
        <f t="shared" si="28"/>
        <v>0.98854493368594742</v>
      </c>
      <c r="I225" s="34">
        <f t="shared" si="29"/>
        <v>1.9619539135929582</v>
      </c>
      <c r="J225" s="35">
        <f t="shared" si="30"/>
        <v>5.3455042092087623E-5</v>
      </c>
      <c r="K225" s="40">
        <f t="shared" si="31"/>
        <v>0.98830908118164829</v>
      </c>
    </row>
    <row r="226" spans="2:11" x14ac:dyDescent="0.2">
      <c r="B226" s="26">
        <v>42041</v>
      </c>
      <c r="C226" s="27">
        <v>1.9431890693428302</v>
      </c>
      <c r="D226" s="28">
        <f t="shared" si="25"/>
        <v>5.2946228795480721E-5</v>
      </c>
      <c r="E226" s="29">
        <f t="shared" si="24"/>
        <v>0.98836738141870717</v>
      </c>
      <c r="F226" s="34">
        <f t="shared" si="26"/>
        <v>1.9231890693428302</v>
      </c>
      <c r="G226" s="35">
        <f t="shared" si="27"/>
        <v>5.240387218363729E-5</v>
      </c>
      <c r="H226" s="35">
        <f t="shared" si="28"/>
        <v>0.98848584879422408</v>
      </c>
      <c r="I226" s="34">
        <f t="shared" si="29"/>
        <v>1.9631890693428302</v>
      </c>
      <c r="J226" s="35">
        <f t="shared" si="30"/>
        <v>5.348853199027559E-5</v>
      </c>
      <c r="K226" s="40">
        <f t="shared" si="31"/>
        <v>0.98824893997127983</v>
      </c>
    </row>
    <row r="227" spans="2:11" x14ac:dyDescent="0.2">
      <c r="B227" s="26">
        <v>42042</v>
      </c>
      <c r="C227" s="27">
        <v>1.9444157811597693</v>
      </c>
      <c r="D227" s="28">
        <f t="shared" si="25"/>
        <v>5.297949281990455E-5</v>
      </c>
      <c r="E227" s="29">
        <f t="shared" si="24"/>
        <v>0.98830775595261433</v>
      </c>
      <c r="F227" s="34">
        <f t="shared" si="26"/>
        <v>1.9244157811597693</v>
      </c>
      <c r="G227" s="35">
        <f t="shared" si="27"/>
        <v>5.2437139484773354E-5</v>
      </c>
      <c r="H227" s="35">
        <f t="shared" si="28"/>
        <v>0.988426751509761</v>
      </c>
      <c r="I227" s="34">
        <f t="shared" si="29"/>
        <v>1.9644157811597693</v>
      </c>
      <c r="J227" s="35">
        <f t="shared" si="30"/>
        <v>5.3521792738653318E-5</v>
      </c>
      <c r="K227" s="40">
        <f t="shared" si="31"/>
        <v>0.98818878650344311</v>
      </c>
    </row>
    <row r="228" spans="2:11" x14ac:dyDescent="0.2">
      <c r="B228" s="26">
        <v>42043</v>
      </c>
      <c r="C228" s="27">
        <v>1.9456337920432647</v>
      </c>
      <c r="D228" s="28">
        <f t="shared" si="25"/>
        <v>5.3012520707440558E-5</v>
      </c>
      <c r="E228" s="29">
        <f t="shared" si="24"/>
        <v>0.98824812037796694</v>
      </c>
      <c r="F228" s="34">
        <f t="shared" si="26"/>
        <v>1.9256337920432647</v>
      </c>
      <c r="G228" s="35">
        <f t="shared" si="27"/>
        <v>5.2470170625706913E-5</v>
      </c>
      <c r="H228" s="35">
        <f t="shared" si="28"/>
        <v>0.9883676440499094</v>
      </c>
      <c r="I228" s="34">
        <f t="shared" si="29"/>
        <v>1.9656337920432647</v>
      </c>
      <c r="J228" s="35">
        <f t="shared" si="30"/>
        <v>5.3554817373457908E-5</v>
      </c>
      <c r="K228" s="40">
        <f t="shared" si="31"/>
        <v>0.98812862299454107</v>
      </c>
    </row>
    <row r="229" spans="2:11" x14ac:dyDescent="0.2">
      <c r="B229" s="26">
        <v>42044</v>
      </c>
      <c r="C229" s="27">
        <v>1.9468433218299652</v>
      </c>
      <c r="D229" s="28">
        <f t="shared" si="25"/>
        <v>5.3045318423317056E-5</v>
      </c>
      <c r="E229" s="29">
        <f t="shared" si="24"/>
        <v>0.98818847407671118</v>
      </c>
      <c r="F229" s="34">
        <f t="shared" si="26"/>
        <v>1.9268433218299652</v>
      </c>
      <c r="G229" s="35">
        <f t="shared" si="27"/>
        <v>5.2502971572332413E-5</v>
      </c>
      <c r="H229" s="35">
        <f t="shared" si="28"/>
        <v>0.98830852579640738</v>
      </c>
      <c r="I229" s="34">
        <f t="shared" si="29"/>
        <v>1.9668433218299652</v>
      </c>
      <c r="J229" s="35">
        <f t="shared" si="30"/>
        <v>5.3587611859251538E-5</v>
      </c>
      <c r="K229" s="40">
        <f t="shared" si="31"/>
        <v>0.98806844882661526</v>
      </c>
    </row>
    <row r="230" spans="2:11" x14ac:dyDescent="0.2">
      <c r="B230" s="26">
        <v>42045</v>
      </c>
      <c r="C230" s="27">
        <v>1.9480441135193616</v>
      </c>
      <c r="D230" s="28">
        <f t="shared" si="25"/>
        <v>5.3077879003105011E-5</v>
      </c>
      <c r="E230" s="29">
        <f t="shared" si="24"/>
        <v>0.9881288192818235</v>
      </c>
      <c r="F230" s="34">
        <f t="shared" si="26"/>
        <v>1.9280441135193616</v>
      </c>
      <c r="G230" s="35">
        <f t="shared" si="27"/>
        <v>5.2535535359332641E-5</v>
      </c>
      <c r="H230" s="35">
        <f t="shared" si="28"/>
        <v>0.98824939898274877</v>
      </c>
      <c r="I230" s="34">
        <f t="shared" si="29"/>
        <v>1.9680441135193616</v>
      </c>
      <c r="J230" s="35">
        <f t="shared" si="30"/>
        <v>5.3620169232271309E-5</v>
      </c>
      <c r="K230" s="40">
        <f t="shared" si="31"/>
        <v>0.98800826623214155</v>
      </c>
    </row>
    <row r="231" spans="2:11" x14ac:dyDescent="0.2">
      <c r="B231" s="26">
        <v>42046</v>
      </c>
      <c r="C231" s="27">
        <v>1.9492363273434574</v>
      </c>
      <c r="D231" s="28">
        <f t="shared" si="25"/>
        <v>5.3110206795548009E-5</v>
      </c>
      <c r="E231" s="29">
        <f t="shared" si="24"/>
        <v>0.98806915572708665</v>
      </c>
      <c r="F231" s="34">
        <f t="shared" si="26"/>
        <v>1.9292363273434574</v>
      </c>
      <c r="G231" s="35">
        <f t="shared" si="27"/>
        <v>5.2567866336117319E-5</v>
      </c>
      <c r="H231" s="35">
        <f t="shared" si="28"/>
        <v>0.98819026334259452</v>
      </c>
      <c r="I231" s="34">
        <f t="shared" si="29"/>
        <v>1.9692363273434574</v>
      </c>
      <c r="J231" s="35">
        <f t="shared" si="30"/>
        <v>5.3652493841038762E-5</v>
      </c>
      <c r="K231" s="40">
        <f t="shared" si="31"/>
        <v>0.98794807494503323</v>
      </c>
    </row>
    <row r="232" spans="2:11" x14ac:dyDescent="0.2">
      <c r="B232" s="26">
        <v>42047</v>
      </c>
      <c r="C232" s="27">
        <v>1.9504198851156778</v>
      </c>
      <c r="D232" s="28">
        <f t="shared" si="25"/>
        <v>5.3142299684783012E-5</v>
      </c>
      <c r="E232" s="29">
        <f t="shared" si="24"/>
        <v>0.98800948457902882</v>
      </c>
      <c r="F232" s="34">
        <f t="shared" si="26"/>
        <v>1.9304198851156777</v>
      </c>
      <c r="G232" s="35">
        <f t="shared" si="27"/>
        <v>5.2599962386601362E-5</v>
      </c>
      <c r="H232" s="35">
        <f t="shared" si="28"/>
        <v>0.98813112004272807</v>
      </c>
      <c r="I232" s="34">
        <f t="shared" si="29"/>
        <v>1.9704198851156778</v>
      </c>
      <c r="J232" s="35">
        <f t="shared" si="30"/>
        <v>5.3684583569690858E-5</v>
      </c>
      <c r="K232" s="40">
        <f t="shared" si="31"/>
        <v>0.98788787613150619</v>
      </c>
    </row>
    <row r="233" spans="2:11" x14ac:dyDescent="0.2">
      <c r="B233" s="26">
        <v>42048</v>
      </c>
      <c r="C233" s="27">
        <v>1.9515947682540922</v>
      </c>
      <c r="D233" s="28">
        <f t="shared" si="25"/>
        <v>5.3174157170987613E-5</v>
      </c>
      <c r="E233" s="29">
        <f t="shared" si="24"/>
        <v>0.98794980664820764</v>
      </c>
      <c r="F233" s="34">
        <f t="shared" si="26"/>
        <v>1.9315947682540922</v>
      </c>
      <c r="G233" s="35">
        <f t="shared" si="27"/>
        <v>5.263182301074032E-5</v>
      </c>
      <c r="H233" s="35">
        <f t="shared" si="28"/>
        <v>0.98807196989387813</v>
      </c>
      <c r="I233" s="34">
        <f t="shared" si="29"/>
        <v>1.9715947682540922</v>
      </c>
      <c r="J233" s="35">
        <f t="shared" si="30"/>
        <v>5.3716437918405191E-5</v>
      </c>
      <c r="K233" s="40">
        <f t="shared" si="31"/>
        <v>0.98782767060203069</v>
      </c>
    </row>
    <row r="234" spans="2:11" x14ac:dyDescent="0.2">
      <c r="B234" s="26">
        <v>42049</v>
      </c>
      <c r="C234" s="27">
        <v>1.9527610178718044</v>
      </c>
      <c r="D234" s="28">
        <f t="shared" si="25"/>
        <v>5.3205780373044576E-5</v>
      </c>
      <c r="E234" s="29">
        <f t="shared" si="24"/>
        <v>0.98789012238075602</v>
      </c>
      <c r="F234" s="34">
        <f t="shared" si="26"/>
        <v>1.9327610178718044</v>
      </c>
      <c r="G234" s="35">
        <f t="shared" si="27"/>
        <v>5.2663449327861045E-5</v>
      </c>
      <c r="H234" s="35">
        <f t="shared" si="28"/>
        <v>0.98801281334225999</v>
      </c>
      <c r="I234" s="34">
        <f t="shared" si="29"/>
        <v>1.9727610178718045</v>
      </c>
      <c r="J234" s="35">
        <f t="shared" si="30"/>
        <v>5.374805800628657E-5</v>
      </c>
      <c r="K234" s="40">
        <f t="shared" si="31"/>
        <v>0.98776745880255601</v>
      </c>
    </row>
    <row r="235" spans="2:11" x14ac:dyDescent="0.2">
      <c r="B235" s="26">
        <v>42050</v>
      </c>
      <c r="C235" s="27">
        <v>1.9539184960071643</v>
      </c>
      <c r="D235" s="28">
        <f t="shared" si="25"/>
        <v>5.3237165554165244E-5</v>
      </c>
      <c r="E235" s="29">
        <f t="shared" si="24"/>
        <v>0.98783043332153064</v>
      </c>
      <c r="F235" s="34">
        <f t="shared" si="26"/>
        <v>1.9339184960071643</v>
      </c>
      <c r="G235" s="35">
        <f t="shared" si="27"/>
        <v>5.2694837600508748E-5</v>
      </c>
      <c r="H235" s="35">
        <f t="shared" si="28"/>
        <v>0.98795365193305806</v>
      </c>
      <c r="I235" s="34">
        <f t="shared" si="29"/>
        <v>1.9739184960071643</v>
      </c>
      <c r="J235" s="35">
        <f t="shared" si="30"/>
        <v>5.3779440096546338E-5</v>
      </c>
      <c r="K235" s="40">
        <f t="shared" si="31"/>
        <v>0.98770724227770024</v>
      </c>
    </row>
    <row r="236" spans="2:11" x14ac:dyDescent="0.2">
      <c r="B236" s="26">
        <v>42051</v>
      </c>
      <c r="C236" s="27">
        <v>1.9550673034781918</v>
      </c>
      <c r="D236" s="28">
        <f t="shared" si="25"/>
        <v>5.3268315452381643E-5</v>
      </c>
      <c r="E236" s="29">
        <f t="shared" si="24"/>
        <v>0.98777073955239048</v>
      </c>
      <c r="F236" s="34">
        <f t="shared" si="26"/>
        <v>1.9350673034781918</v>
      </c>
      <c r="G236" s="35">
        <f t="shared" si="27"/>
        <v>5.2725990566715453E-5</v>
      </c>
      <c r="H236" s="35">
        <f t="shared" si="28"/>
        <v>0.98789448574825467</v>
      </c>
      <c r="I236" s="34">
        <f t="shared" si="29"/>
        <v>1.9750673034781918</v>
      </c>
      <c r="J236" s="35">
        <f t="shared" si="30"/>
        <v>5.3810586926994475E-5</v>
      </c>
      <c r="K236" s="40">
        <f t="shared" si="31"/>
        <v>0.98764702110926994</v>
      </c>
    </row>
    <row r="237" spans="2:11" x14ac:dyDescent="0.2">
      <c r="B237" s="26">
        <v>42052</v>
      </c>
      <c r="C237" s="27">
        <v>1.9562073022818405</v>
      </c>
      <c r="D237" s="28">
        <f t="shared" si="25"/>
        <v>5.3299226329350802E-5</v>
      </c>
      <c r="E237" s="29">
        <f t="shared" si="24"/>
        <v>0.98771104262832266</v>
      </c>
      <c r="F237" s="34">
        <f t="shared" si="26"/>
        <v>1.9362073022818405</v>
      </c>
      <c r="G237" s="35">
        <f t="shared" si="27"/>
        <v>5.2756904488360234E-5</v>
      </c>
      <c r="H237" s="35">
        <f t="shared" si="28"/>
        <v>0.98783531634302835</v>
      </c>
      <c r="I237" s="34">
        <f t="shared" si="29"/>
        <v>1.9762073022818405</v>
      </c>
      <c r="J237" s="35">
        <f t="shared" si="30"/>
        <v>5.3841494759954145E-5</v>
      </c>
      <c r="K237" s="40">
        <f t="shared" si="31"/>
        <v>0.98758679685191164</v>
      </c>
    </row>
    <row r="238" spans="2:11" x14ac:dyDescent="0.2">
      <c r="B238" s="26">
        <v>42053</v>
      </c>
      <c r="C238" s="27">
        <v>1.9573385335415625</v>
      </c>
      <c r="D238" s="28">
        <f t="shared" si="25"/>
        <v>5.332989930417753E-5</v>
      </c>
      <c r="E238" s="29">
        <f t="shared" si="24"/>
        <v>0.9876513430010474</v>
      </c>
      <c r="F238" s="34">
        <f t="shared" si="26"/>
        <v>1.9373385335415625</v>
      </c>
      <c r="G238" s="35">
        <f t="shared" si="27"/>
        <v>5.2787580484547902E-5</v>
      </c>
      <c r="H238" s="35">
        <f t="shared" si="28"/>
        <v>0.98777614416920756</v>
      </c>
      <c r="I238" s="34">
        <f t="shared" si="29"/>
        <v>1.9773385335415625</v>
      </c>
      <c r="J238" s="35">
        <f t="shared" si="30"/>
        <v>5.3872164714308113E-5</v>
      </c>
      <c r="K238" s="40">
        <f t="shared" si="31"/>
        <v>0.98752656995717836</v>
      </c>
    </row>
    <row r="239" spans="2:11" x14ac:dyDescent="0.2">
      <c r="B239" s="26">
        <v>42054</v>
      </c>
      <c r="C239" s="27">
        <v>1.9584609786754272</v>
      </c>
      <c r="D239" s="28">
        <f t="shared" si="25"/>
        <v>5.3360333877261468E-5</v>
      </c>
      <c r="E239" s="29">
        <f t="shared" si="24"/>
        <v>0.98759164149169776</v>
      </c>
      <c r="F239" s="34">
        <f t="shared" si="26"/>
        <v>1.9384609786754272</v>
      </c>
      <c r="G239" s="35">
        <f t="shared" si="27"/>
        <v>5.2818018055456051E-5</v>
      </c>
      <c r="H239" s="35">
        <f t="shared" si="28"/>
        <v>0.9877169700481474</v>
      </c>
      <c r="I239" s="34">
        <f t="shared" si="29"/>
        <v>1.9784609786754273</v>
      </c>
      <c r="J239" s="35">
        <f t="shared" si="30"/>
        <v>5.3902596290233973E-5</v>
      </c>
      <c r="K239" s="40">
        <f t="shared" si="31"/>
        <v>0.98746634124612787</v>
      </c>
    </row>
    <row r="240" spans="2:11" x14ac:dyDescent="0.2">
      <c r="B240" s="26">
        <v>42055</v>
      </c>
      <c r="C240" s="27">
        <v>1.9595746191015049</v>
      </c>
      <c r="D240" s="28">
        <f t="shared" si="25"/>
        <v>5.3390529548558163E-5</v>
      </c>
      <c r="E240" s="29">
        <f t="shared" si="24"/>
        <v>0.98753193892335223</v>
      </c>
      <c r="F240" s="34">
        <f t="shared" si="26"/>
        <v>1.9395746191015049</v>
      </c>
      <c r="G240" s="35">
        <f t="shared" si="27"/>
        <v>5.2848216700818185E-5</v>
      </c>
      <c r="H240" s="35">
        <f t="shared" si="28"/>
        <v>0.98765779480318305</v>
      </c>
      <c r="I240" s="34">
        <f t="shared" si="29"/>
        <v>1.9795746191015049</v>
      </c>
      <c r="J240" s="35">
        <f t="shared" si="30"/>
        <v>5.3932788987909319E-5</v>
      </c>
      <c r="K240" s="40">
        <f t="shared" si="31"/>
        <v>0.98740611154163305</v>
      </c>
    </row>
    <row r="241" spans="2:11" x14ac:dyDescent="0.2">
      <c r="B241" s="26">
        <v>42056</v>
      </c>
      <c r="C241" s="27">
        <v>1.9606794960004326</v>
      </c>
      <c r="D241" s="28">
        <f t="shared" si="25"/>
        <v>5.3420487438504694E-5</v>
      </c>
      <c r="E241" s="29">
        <f t="shared" si="24"/>
        <v>0.98747223574322829</v>
      </c>
      <c r="F241" s="34">
        <f t="shared" si="26"/>
        <v>1.9406794960004325</v>
      </c>
      <c r="G241" s="35">
        <f t="shared" si="27"/>
        <v>5.2878177541737514E-5</v>
      </c>
      <c r="H241" s="35">
        <f t="shared" si="28"/>
        <v>0.98759861888151568</v>
      </c>
      <c r="I241" s="34">
        <f t="shared" si="29"/>
        <v>1.9806794960004326</v>
      </c>
      <c r="J241" s="35">
        <f t="shared" si="30"/>
        <v>5.3962743927771228E-5</v>
      </c>
      <c r="K241" s="40">
        <f t="shared" si="31"/>
        <v>0.9873458812907735</v>
      </c>
    </row>
    <row r="242" spans="2:11" x14ac:dyDescent="0.2">
      <c r="B242" s="26">
        <v>42057</v>
      </c>
      <c r="C242" s="27">
        <v>1.9617754712738564</v>
      </c>
      <c r="D242" s="28">
        <f t="shared" si="25"/>
        <v>5.3450203806759689E-5</v>
      </c>
      <c r="E242" s="29">
        <f t="shared" si="24"/>
        <v>0.98741253353148462</v>
      </c>
      <c r="F242" s="34">
        <f t="shared" si="26"/>
        <v>1.9417754712738564</v>
      </c>
      <c r="G242" s="35">
        <f t="shared" si="27"/>
        <v>5.2907896836984492E-5</v>
      </c>
      <c r="H242" s="35">
        <f t="shared" si="28"/>
        <v>0.98753944386369163</v>
      </c>
      <c r="I242" s="34">
        <f t="shared" si="29"/>
        <v>1.9817754712738564</v>
      </c>
      <c r="J242" s="35">
        <f t="shared" si="30"/>
        <v>5.3992457369478331E-5</v>
      </c>
      <c r="K242" s="40">
        <f t="shared" si="31"/>
        <v>0.98728565207342089</v>
      </c>
    </row>
    <row r="243" spans="2:11" x14ac:dyDescent="0.2">
      <c r="B243" s="26">
        <v>42058</v>
      </c>
      <c r="C243" s="27">
        <v>1.9628625860934679</v>
      </c>
      <c r="D243" s="28">
        <f t="shared" si="25"/>
        <v>5.347967977353818E-5</v>
      </c>
      <c r="E243" s="29">
        <f t="shared" si="24"/>
        <v>0.9873528327404818</v>
      </c>
      <c r="F243" s="34">
        <f t="shared" si="26"/>
        <v>1.9428625860934678</v>
      </c>
      <c r="G243" s="35">
        <f t="shared" si="27"/>
        <v>5.2937375706774148E-5</v>
      </c>
      <c r="H243" s="35">
        <f t="shared" si="28"/>
        <v>0.98748027020227869</v>
      </c>
      <c r="I243" s="34">
        <f t="shared" si="29"/>
        <v>1.9828625860934679</v>
      </c>
      <c r="J243" s="35">
        <f t="shared" si="30"/>
        <v>5.4021930433467702E-5</v>
      </c>
      <c r="K243" s="40">
        <f t="shared" si="31"/>
        <v>0.98722542434177452</v>
      </c>
    </row>
    <row r="244" spans="2:11" x14ac:dyDescent="0.2">
      <c r="B244" s="26">
        <v>42059</v>
      </c>
      <c r="C244" s="27">
        <v>1.963940821877336</v>
      </c>
      <c r="D244" s="28">
        <f t="shared" si="25"/>
        <v>5.3508914838795718E-5</v>
      </c>
      <c r="E244" s="29">
        <f t="shared" si="24"/>
        <v>0.98729313420040377</v>
      </c>
      <c r="F244" s="34">
        <f t="shared" si="26"/>
        <v>1.943940821877336</v>
      </c>
      <c r="G244" s="35">
        <f t="shared" si="27"/>
        <v>5.2966613651506123E-5</v>
      </c>
      <c r="H244" s="35">
        <f t="shared" si="28"/>
        <v>0.98742109872751638</v>
      </c>
      <c r="I244" s="34">
        <f t="shared" si="29"/>
        <v>1.983940821877336</v>
      </c>
      <c r="J244" s="35">
        <f t="shared" si="30"/>
        <v>5.4051162619694892E-5</v>
      </c>
      <c r="K244" s="40">
        <f t="shared" si="31"/>
        <v>0.98716519892581456</v>
      </c>
    </row>
    <row r="245" spans="2:11" x14ac:dyDescent="0.2">
      <c r="B245" s="26">
        <v>42060</v>
      </c>
      <c r="C245" s="27">
        <v>1.9650101600435308</v>
      </c>
      <c r="D245" s="28">
        <f t="shared" si="25"/>
        <v>5.3537908502487852E-5</v>
      </c>
      <c r="E245" s="29">
        <f t="shared" si="24"/>
        <v>0.98723343874316039</v>
      </c>
      <c r="F245" s="34">
        <f t="shared" si="26"/>
        <v>1.9450101600435308</v>
      </c>
      <c r="G245" s="35">
        <f t="shared" si="27"/>
        <v>5.299561017091392E-5</v>
      </c>
      <c r="H245" s="35">
        <f t="shared" si="28"/>
        <v>0.98736193027153885</v>
      </c>
      <c r="I245" s="34">
        <f t="shared" si="29"/>
        <v>1.9850101600435308</v>
      </c>
      <c r="J245" s="35">
        <f t="shared" si="30"/>
        <v>5.4080153428337496E-5</v>
      </c>
      <c r="K245" s="40">
        <f t="shared" si="31"/>
        <v>0.98710497665724461</v>
      </c>
    </row>
    <row r="246" spans="2:11" x14ac:dyDescent="0.2">
      <c r="B246" s="26">
        <v>42061</v>
      </c>
      <c r="C246" s="27">
        <v>1.9660706418139107</v>
      </c>
      <c r="D246" s="28">
        <f t="shared" si="25"/>
        <v>5.3566661886161882E-5</v>
      </c>
      <c r="E246" s="29">
        <f t="shared" si="24"/>
        <v>0.98717374681672654</v>
      </c>
      <c r="F246" s="34">
        <f t="shared" si="26"/>
        <v>1.9460706418139107</v>
      </c>
      <c r="G246" s="35">
        <f t="shared" si="27"/>
        <v>5.3024366386766886E-5</v>
      </c>
      <c r="H246" s="35">
        <f t="shared" si="28"/>
        <v>0.98730276528244287</v>
      </c>
      <c r="I246" s="34">
        <f t="shared" si="29"/>
        <v>1.9860706418139107</v>
      </c>
      <c r="J246" s="35">
        <f t="shared" si="30"/>
        <v>5.4108903980498724E-5</v>
      </c>
      <c r="K246" s="40">
        <f t="shared" si="31"/>
        <v>0.98704475798397329</v>
      </c>
    </row>
    <row r="247" spans="2:11" x14ac:dyDescent="0.2">
      <c r="B247" s="26">
        <v>42062</v>
      </c>
      <c r="C247" s="27">
        <v>1.9671221290065104</v>
      </c>
      <c r="D247" s="28">
        <f t="shared" si="25"/>
        <v>5.3595171247033946E-5</v>
      </c>
      <c r="E247" s="29">
        <f t="shared" si="24"/>
        <v>0.98711406002642965</v>
      </c>
      <c r="F247" s="34">
        <f t="shared" si="26"/>
        <v>1.9471221290065104</v>
      </c>
      <c r="G247" s="35">
        <f t="shared" si="27"/>
        <v>5.3052878555615024E-5</v>
      </c>
      <c r="H247" s="35">
        <f t="shared" si="28"/>
        <v>0.98724360536595268</v>
      </c>
      <c r="I247" s="34">
        <f t="shared" si="29"/>
        <v>1.9871221290065104</v>
      </c>
      <c r="J247" s="35">
        <f t="shared" si="30"/>
        <v>5.4137410533838803E-5</v>
      </c>
      <c r="K247" s="40">
        <f t="shared" si="31"/>
        <v>0.98698454451099549</v>
      </c>
    </row>
    <row r="248" spans="2:11" x14ac:dyDescent="0.2">
      <c r="B248" s="26">
        <v>42063</v>
      </c>
      <c r="C248" s="27">
        <v>1.9681646628354106</v>
      </c>
      <c r="D248" s="28">
        <f t="shared" si="25"/>
        <v>5.3623437706207255E-5</v>
      </c>
      <c r="E248" s="29">
        <f t="shared" si="24"/>
        <v>0.98705437882542313</v>
      </c>
      <c r="F248" s="34">
        <f t="shared" si="26"/>
        <v>1.9481646628354106</v>
      </c>
      <c r="G248" s="35">
        <f t="shared" si="27"/>
        <v>5.308114779878359E-5</v>
      </c>
      <c r="H248" s="35">
        <f t="shared" si="28"/>
        <v>0.98718445097535756</v>
      </c>
      <c r="I248" s="34">
        <f t="shared" si="29"/>
        <v>1.9881646628354106</v>
      </c>
      <c r="J248" s="35">
        <f t="shared" si="30"/>
        <v>5.416567420968299E-5</v>
      </c>
      <c r="K248" s="40">
        <f t="shared" si="31"/>
        <v>0.98692433669119295</v>
      </c>
    </row>
    <row r="249" spans="2:11" x14ac:dyDescent="0.2">
      <c r="B249" s="26">
        <v>42064</v>
      </c>
      <c r="C249" s="27">
        <v>1.9691982247186814</v>
      </c>
      <c r="D249" s="28">
        <f t="shared" si="25"/>
        <v>5.3651460763859404E-5</v>
      </c>
      <c r="E249" s="29">
        <f t="shared" si="24"/>
        <v>0.98699470405269707</v>
      </c>
      <c r="F249" s="34">
        <f t="shared" si="26"/>
        <v>1.9491982247186814</v>
      </c>
      <c r="G249" s="35">
        <f t="shared" si="27"/>
        <v>5.3109173616450178E-5</v>
      </c>
      <c r="H249" s="35">
        <f t="shared" si="28"/>
        <v>0.98712530294975587</v>
      </c>
      <c r="I249" s="34">
        <f t="shared" si="29"/>
        <v>1.9891982247186815</v>
      </c>
      <c r="J249" s="35">
        <f t="shared" si="30"/>
        <v>5.4193694507764789E-5</v>
      </c>
      <c r="K249" s="40">
        <f t="shared" si="31"/>
        <v>0.98686413536353756</v>
      </c>
    </row>
    <row r="250" spans="2:11" x14ac:dyDescent="0.2">
      <c r="B250" s="26">
        <v>42065</v>
      </c>
      <c r="C250" s="27">
        <v>1.9702227960743923</v>
      </c>
      <c r="D250" s="28">
        <f t="shared" si="25"/>
        <v>5.3679239919501853E-5</v>
      </c>
      <c r="E250" s="29">
        <f t="shared" si="24"/>
        <v>0.98693503654914461</v>
      </c>
      <c r="F250" s="34">
        <f t="shared" si="26"/>
        <v>1.9502227960743923</v>
      </c>
      <c r="G250" s="35">
        <f t="shared" si="27"/>
        <v>5.3136955508348294E-5</v>
      </c>
      <c r="H250" s="35">
        <f t="shared" si="28"/>
        <v>0.98706616213030296</v>
      </c>
      <c r="I250" s="34">
        <f t="shared" si="29"/>
        <v>1.9902227960743923</v>
      </c>
      <c r="J250" s="35">
        <f t="shared" si="30"/>
        <v>5.422147092803975E-5</v>
      </c>
      <c r="K250" s="40">
        <f t="shared" si="31"/>
        <v>0.98680394136860938</v>
      </c>
    </row>
    <row r="251" spans="2:11" x14ac:dyDescent="0.2">
      <c r="B251" s="26">
        <v>42066</v>
      </c>
      <c r="C251" s="27">
        <v>1.9712384181597766</v>
      </c>
      <c r="D251" s="28">
        <f t="shared" si="25"/>
        <v>5.3706776296014169E-5</v>
      </c>
      <c r="E251" s="29">
        <f t="shared" si="24"/>
        <v>0.98687537676338355</v>
      </c>
      <c r="F251" s="34">
        <f t="shared" si="26"/>
        <v>1.9512384181597766</v>
      </c>
      <c r="G251" s="35">
        <f t="shared" si="27"/>
        <v>5.3164494596913414E-5</v>
      </c>
      <c r="H251" s="35">
        <f t="shared" si="28"/>
        <v>0.98700702896575332</v>
      </c>
      <c r="I251" s="34">
        <f t="shared" si="29"/>
        <v>1.9912384181597766</v>
      </c>
      <c r="J251" s="35">
        <f t="shared" si="30"/>
        <v>5.4249004592943351E-5</v>
      </c>
      <c r="K251" s="40">
        <f t="shared" si="31"/>
        <v>0.98674375515493162</v>
      </c>
    </row>
    <row r="252" spans="2:11" x14ac:dyDescent="0.2">
      <c r="B252" s="26">
        <v>42067</v>
      </c>
      <c r="C252" s="27">
        <v>1.9722449527209496</v>
      </c>
      <c r="D252" s="28">
        <f t="shared" si="25"/>
        <v>5.3734066148170001E-5</v>
      </c>
      <c r="E252" s="29">
        <f t="shared" si="24"/>
        <v>0.9868157263259455</v>
      </c>
      <c r="F252" s="34">
        <f t="shared" si="26"/>
        <v>1.9522449527209496</v>
      </c>
      <c r="G252" s="35">
        <f t="shared" si="27"/>
        <v>5.3191787136697144E-5</v>
      </c>
      <c r="H252" s="35">
        <f t="shared" si="28"/>
        <v>0.98694790508705199</v>
      </c>
      <c r="I252" s="34">
        <f t="shared" si="29"/>
        <v>1.9922449527209496</v>
      </c>
      <c r="J252" s="35">
        <f t="shared" si="30"/>
        <v>5.4276291757693329E-5</v>
      </c>
      <c r="K252" s="40">
        <f t="shared" si="31"/>
        <v>0.98668357835269116</v>
      </c>
    </row>
    <row r="253" spans="2:11" x14ac:dyDescent="0.2">
      <c r="B253" s="26">
        <v>42068</v>
      </c>
      <c r="C253" s="27">
        <v>1.9732424410085379</v>
      </c>
      <c r="D253" s="28">
        <f t="shared" si="25"/>
        <v>5.3761110597960737E-5</v>
      </c>
      <c r="E253" s="29">
        <f t="shared" si="24"/>
        <v>0.986756085690766</v>
      </c>
      <c r="F253" s="34">
        <f t="shared" si="26"/>
        <v>1.9532424410085378</v>
      </c>
      <c r="G253" s="35">
        <f t="shared" si="27"/>
        <v>5.3218834250357006E-5</v>
      </c>
      <c r="H253" s="35">
        <f t="shared" si="28"/>
        <v>0.98688879094813908</v>
      </c>
      <c r="I253" s="34">
        <f t="shared" si="29"/>
        <v>1.9932424410085379</v>
      </c>
      <c r="J253" s="35">
        <f t="shared" si="30"/>
        <v>5.4303333544503118E-5</v>
      </c>
      <c r="K253" s="40">
        <f t="shared" si="31"/>
        <v>0.98662341141559884</v>
      </c>
    </row>
    <row r="254" spans="2:11" x14ac:dyDescent="0.2">
      <c r="B254" s="26">
        <v>42069</v>
      </c>
      <c r="C254" s="27">
        <v>1.9742308644406104</v>
      </c>
      <c r="D254" s="28">
        <f t="shared" si="25"/>
        <v>5.3787909145563972E-5</v>
      </c>
      <c r="E254" s="29">
        <f t="shared" si="24"/>
        <v>0.98669645570567011</v>
      </c>
      <c r="F254" s="34">
        <f t="shared" si="26"/>
        <v>1.9542308644406103</v>
      </c>
      <c r="G254" s="35">
        <f t="shared" si="27"/>
        <v>5.3245635437182415E-5</v>
      </c>
      <c r="H254" s="35">
        <f t="shared" si="28"/>
        <v>0.98682968739717047</v>
      </c>
      <c r="I254" s="34">
        <f t="shared" si="29"/>
        <v>1.9942308644406104</v>
      </c>
      <c r="J254" s="35">
        <f t="shared" si="30"/>
        <v>5.4330129453106224E-5</v>
      </c>
      <c r="K254" s="40">
        <f t="shared" si="31"/>
        <v>0.98656325519136256</v>
      </c>
    </row>
    <row r="255" spans="2:11" x14ac:dyDescent="0.2">
      <c r="B255" s="26">
        <v>42070</v>
      </c>
      <c r="C255" s="27">
        <v>1.975210234237559</v>
      </c>
      <c r="D255" s="28">
        <f t="shared" si="25"/>
        <v>5.3814462098511484E-5</v>
      </c>
      <c r="E255" s="29">
        <f t="shared" si="24"/>
        <v>0.9866368370210673</v>
      </c>
      <c r="F255" s="34">
        <f t="shared" si="26"/>
        <v>1.955210234237559</v>
      </c>
      <c r="G255" s="35">
        <f t="shared" si="27"/>
        <v>5.3272191005371283E-5</v>
      </c>
      <c r="H255" s="35">
        <f t="shared" si="28"/>
        <v>0.98677059508469611</v>
      </c>
      <c r="I255" s="34">
        <f t="shared" si="29"/>
        <v>1.9952102342375591</v>
      </c>
      <c r="J255" s="35">
        <f t="shared" si="30"/>
        <v>5.4356679791478513E-5</v>
      </c>
      <c r="K255" s="40">
        <f t="shared" si="31"/>
        <v>0.98650311033018145</v>
      </c>
    </row>
    <row r="256" spans="2:11" x14ac:dyDescent="0.2">
      <c r="B256" s="26">
        <v>42071</v>
      </c>
      <c r="C256" s="27">
        <v>1.9761805021471543</v>
      </c>
      <c r="D256" s="28">
        <f t="shared" si="25"/>
        <v>5.3840768152291218E-5</v>
      </c>
      <c r="E256" s="29">
        <f t="shared" si="24"/>
        <v>0.98657723068529324</v>
      </c>
      <c r="F256" s="34">
        <f t="shared" si="26"/>
        <v>1.9561805021471543</v>
      </c>
      <c r="G256" s="35">
        <f t="shared" si="27"/>
        <v>5.3298499650189513E-5</v>
      </c>
      <c r="H256" s="35">
        <f t="shared" si="28"/>
        <v>0.98671151505922827</v>
      </c>
      <c r="I256" s="34">
        <f t="shared" si="29"/>
        <v>1.9961805021471544</v>
      </c>
      <c r="J256" s="35">
        <f t="shared" si="30"/>
        <v>5.4382983254885886E-5</v>
      </c>
      <c r="K256" s="40">
        <f t="shared" si="31"/>
        <v>0.98644297788012902</v>
      </c>
    </row>
    <row r="257" spans="2:11" x14ac:dyDescent="0.2">
      <c r="B257" s="26">
        <v>42072</v>
      </c>
      <c r="C257" s="27">
        <v>1.9771416195236999</v>
      </c>
      <c r="D257" s="28">
        <f t="shared" si="25"/>
        <v>5.3866825991510936E-5</v>
      </c>
      <c r="E257" s="29">
        <f t="shared" si="24"/>
        <v>0.98651763775415668</v>
      </c>
      <c r="F257" s="34">
        <f t="shared" si="26"/>
        <v>1.9571416195236999</v>
      </c>
      <c r="G257" s="35">
        <f t="shared" si="27"/>
        <v>5.3324560055578729E-5</v>
      </c>
      <c r="H257" s="35">
        <f t="shared" si="28"/>
        <v>0.98665244837703225</v>
      </c>
      <c r="I257" s="34">
        <f t="shared" si="29"/>
        <v>1.9971416195237</v>
      </c>
      <c r="J257" s="35">
        <f t="shared" si="30"/>
        <v>5.4409038528158149E-5</v>
      </c>
      <c r="K257" s="40">
        <f t="shared" si="31"/>
        <v>0.98638285889676602</v>
      </c>
    </row>
    <row r="258" spans="2:11" x14ac:dyDescent="0.2">
      <c r="B258" s="26">
        <v>42073</v>
      </c>
      <c r="C258" s="27">
        <v>1.9780936276563228</v>
      </c>
      <c r="D258" s="28">
        <f t="shared" si="25"/>
        <v>5.3892636739050204E-5</v>
      </c>
      <c r="E258" s="29">
        <f t="shared" si="24"/>
        <v>0.9864580586799846</v>
      </c>
      <c r="F258" s="34">
        <f t="shared" si="26"/>
        <v>1.9580936276563228</v>
      </c>
      <c r="G258" s="35">
        <f t="shared" si="27"/>
        <v>5.3350373345306679E-5</v>
      </c>
      <c r="H258" s="35">
        <f t="shared" si="28"/>
        <v>0.98659339549037195</v>
      </c>
      <c r="I258" s="34">
        <f t="shared" si="29"/>
        <v>1.9980936276563228</v>
      </c>
      <c r="J258" s="35">
        <f t="shared" si="30"/>
        <v>5.4434846734174869E-5</v>
      </c>
      <c r="K258" s="40">
        <f t="shared" si="31"/>
        <v>0.98632275383224799</v>
      </c>
    </row>
    <row r="259" spans="2:11" x14ac:dyDescent="0.2">
      <c r="B259" s="26">
        <v>42074</v>
      </c>
      <c r="C259" s="27">
        <v>1.9790364480865961</v>
      </c>
      <c r="D259" s="28">
        <f t="shared" si="25"/>
        <v>5.391819827127442E-5</v>
      </c>
      <c r="E259" s="29">
        <f t="shared" si="24"/>
        <v>0.98639849472385854</v>
      </c>
      <c r="F259" s="34">
        <f t="shared" si="26"/>
        <v>1.959036448086596</v>
      </c>
      <c r="G259" s="35">
        <f t="shared" si="27"/>
        <v>5.3375937395072626E-5</v>
      </c>
      <c r="H259" s="35">
        <f t="shared" si="28"/>
        <v>0.98653435766075781</v>
      </c>
      <c r="I259" s="34">
        <f t="shared" si="29"/>
        <v>1.9990364480865961</v>
      </c>
      <c r="J259" s="35">
        <f t="shared" si="30"/>
        <v>5.4460405749523488E-5</v>
      </c>
      <c r="K259" s="40">
        <f t="shared" si="31"/>
        <v>0.98626266394735951</v>
      </c>
    </row>
    <row r="260" spans="2:11" x14ac:dyDescent="0.2">
      <c r="B260" s="26">
        <v>42075</v>
      </c>
      <c r="C260" s="27">
        <v>1.9799701221135884</v>
      </c>
      <c r="D260" s="28">
        <f t="shared" si="25"/>
        <v>5.3943511711507242E-5</v>
      </c>
      <c r="E260" s="29">
        <f t="shared" si="24"/>
        <v>0.98633894633836272</v>
      </c>
      <c r="F260" s="34">
        <f t="shared" si="26"/>
        <v>1.9599701221135883</v>
      </c>
      <c r="G260" s="35">
        <f t="shared" si="27"/>
        <v>5.3401253328200227E-5</v>
      </c>
      <c r="H260" s="35">
        <f t="shared" si="28"/>
        <v>0.98647533534091758</v>
      </c>
      <c r="I260" s="34">
        <f t="shared" si="29"/>
        <v>1.9999701221135884</v>
      </c>
      <c r="J260" s="35">
        <f t="shared" si="30"/>
        <v>5.4485716697083575E-5</v>
      </c>
      <c r="K260" s="40">
        <f t="shared" si="31"/>
        <v>0.98620258969459729</v>
      </c>
    </row>
    <row r="261" spans="2:11" x14ac:dyDescent="0.2">
      <c r="B261" s="26">
        <v>42076</v>
      </c>
      <c r="C261" s="27">
        <v>1.9808945712694006</v>
      </c>
      <c r="D261" s="28">
        <f t="shared" si="25"/>
        <v>5.3968574935447933E-5</v>
      </c>
      <c r="E261" s="29">
        <f t="shared" ref="E261:E324" si="32">(1+D261)^-(B261-B$5)</f>
        <v>0.98627941479148529</v>
      </c>
      <c r="F261" s="34">
        <f t="shared" si="26"/>
        <v>1.9608945712694006</v>
      </c>
      <c r="G261" s="35">
        <f t="shared" si="27"/>
        <v>5.3426319020610791E-5</v>
      </c>
      <c r="H261" s="35">
        <f t="shared" si="28"/>
        <v>0.98641632979902838</v>
      </c>
      <c r="I261" s="34">
        <f t="shared" si="29"/>
        <v>2.0008945712694004</v>
      </c>
      <c r="J261" s="35">
        <f t="shared" si="30"/>
        <v>5.4510777453220527E-5</v>
      </c>
      <c r="K261" s="40">
        <f t="shared" si="31"/>
        <v>0.98614253234149052</v>
      </c>
    </row>
    <row r="262" spans="2:11" x14ac:dyDescent="0.2">
      <c r="B262" s="26">
        <v>42077</v>
      </c>
      <c r="C262" s="27">
        <v>1.9818098069139027</v>
      </c>
      <c r="D262" s="28">
        <f t="shared" ref="D262:D325" si="33">(1+C262/100/2)^(2/365.25)-1</f>
        <v>5.3993388254847119E-5</v>
      </c>
      <c r="E262" s="29">
        <f t="shared" si="32"/>
        <v>0.9862199007418041</v>
      </c>
      <c r="F262" s="34">
        <f t="shared" ref="F262:F325" si="34">$C262+F$3/100</f>
        <v>1.9618098069139027</v>
      </c>
      <c r="G262" s="35">
        <f t="shared" ref="G262:G325" si="35">(1+F262/100/2)^(2/365.25)-1</f>
        <v>5.3451134783832899E-5</v>
      </c>
      <c r="H262" s="35">
        <f t="shared" ref="H262:H325" si="36">(1+G262)^-(B262-B$5)</f>
        <v>0.98635734169403544</v>
      </c>
      <c r="I262" s="34">
        <f t="shared" ref="I262:I325" si="37">$C262+I$3/100</f>
        <v>2.0018098069139025</v>
      </c>
      <c r="J262" s="35">
        <f t="shared" ref="J262:J325" si="38">(1+I262/100/2)^(2/365.25)-1</f>
        <v>5.4535588329240881E-5</v>
      </c>
      <c r="K262" s="40">
        <f t="shared" ref="K262:K325" si="39">(1+J262)^-(B262-B$5)</f>
        <v>0.98608249254659175</v>
      </c>
    </row>
    <row r="263" spans="2:11" x14ac:dyDescent="0.2">
      <c r="B263" s="26">
        <v>42078</v>
      </c>
      <c r="C263" s="27">
        <v>1.9827158404152674</v>
      </c>
      <c r="D263" s="28">
        <f t="shared" si="33"/>
        <v>5.4017951981011336E-5</v>
      </c>
      <c r="E263" s="29">
        <f t="shared" si="32"/>
        <v>0.98616040484672141</v>
      </c>
      <c r="F263" s="34">
        <f t="shared" si="34"/>
        <v>1.9627158404152674</v>
      </c>
      <c r="G263" s="35">
        <f t="shared" si="35"/>
        <v>5.3475700929173087E-5</v>
      </c>
      <c r="H263" s="35">
        <f t="shared" si="36"/>
        <v>0.98629837168341683</v>
      </c>
      <c r="I263" s="34">
        <f t="shared" si="37"/>
        <v>2.0027158404152674</v>
      </c>
      <c r="J263" s="35">
        <f t="shared" si="38"/>
        <v>5.4560149636673216E-5</v>
      </c>
      <c r="K263" s="40">
        <f t="shared" si="39"/>
        <v>0.98602247096706375</v>
      </c>
    </row>
    <row r="264" spans="2:11" x14ac:dyDescent="0.2">
      <c r="B264" s="26">
        <v>42079</v>
      </c>
      <c r="C264" s="27">
        <v>1.9836125932931405</v>
      </c>
      <c r="D264" s="28">
        <f t="shared" si="33"/>
        <v>5.4042263989639849E-5</v>
      </c>
      <c r="E264" s="29">
        <f t="shared" si="32"/>
        <v>0.98610092838425845</v>
      </c>
      <c r="F264" s="34">
        <f t="shared" si="34"/>
        <v>1.9636125932931405</v>
      </c>
      <c r="G264" s="35">
        <f t="shared" si="35"/>
        <v>5.3500015332330619E-5</v>
      </c>
      <c r="H264" s="35">
        <f t="shared" si="36"/>
        <v>0.98623942104548323</v>
      </c>
      <c r="I264" s="34">
        <f t="shared" si="37"/>
        <v>2.0036125932931403</v>
      </c>
      <c r="J264" s="35">
        <f t="shared" si="38"/>
        <v>5.4584459251438844E-5</v>
      </c>
      <c r="K264" s="40">
        <f t="shared" si="39"/>
        <v>0.98596246888050143</v>
      </c>
    </row>
    <row r="265" spans="2:11" x14ac:dyDescent="0.2">
      <c r="B265" s="26">
        <v>42080</v>
      </c>
      <c r="C265" s="27">
        <v>1.9845001068673482</v>
      </c>
      <c r="D265" s="28">
        <f t="shared" si="33"/>
        <v>5.4066325404500404E-5</v>
      </c>
      <c r="E265" s="29">
        <f t="shared" si="32"/>
        <v>0.98604147180774782</v>
      </c>
      <c r="F265" s="34">
        <f t="shared" si="34"/>
        <v>1.9645001068673482</v>
      </c>
      <c r="G265" s="35">
        <f t="shared" si="35"/>
        <v>5.3524079116851198E-5</v>
      </c>
      <c r="H265" s="35">
        <f t="shared" si="36"/>
        <v>0.98618049023384891</v>
      </c>
      <c r="I265" s="34">
        <f t="shared" si="37"/>
        <v>2.004500106867348</v>
      </c>
      <c r="J265" s="35">
        <f t="shared" si="38"/>
        <v>5.4608518297083464E-5</v>
      </c>
      <c r="K265" s="40">
        <f t="shared" si="39"/>
        <v>0.98590248674019831</v>
      </c>
    </row>
    <row r="266" spans="2:11" x14ac:dyDescent="0.2">
      <c r="B266" s="26">
        <v>42081</v>
      </c>
      <c r="C266" s="27">
        <v>1.9853783026504033</v>
      </c>
      <c r="D266" s="28">
        <f t="shared" si="33"/>
        <v>5.4090134100848175E-5</v>
      </c>
      <c r="E266" s="29">
        <f t="shared" si="32"/>
        <v>0.98598203640202364</v>
      </c>
      <c r="F266" s="34">
        <f t="shared" si="34"/>
        <v>1.9653783026504033</v>
      </c>
      <c r="G266" s="35">
        <f t="shared" si="35"/>
        <v>5.3547890157989997E-5</v>
      </c>
      <c r="H266" s="35">
        <f t="shared" si="36"/>
        <v>0.98612158053359278</v>
      </c>
      <c r="I266" s="34">
        <f t="shared" si="37"/>
        <v>2.0053783026504033</v>
      </c>
      <c r="J266" s="35">
        <f t="shared" si="38"/>
        <v>5.4632324649084296E-5</v>
      </c>
      <c r="K266" s="40">
        <f t="shared" si="39"/>
        <v>0.98584252583062959</v>
      </c>
    </row>
    <row r="267" spans="2:11" x14ac:dyDescent="0.2">
      <c r="B267" s="26">
        <v>42082</v>
      </c>
      <c r="C267" s="27">
        <v>1.9862471771111014</v>
      </c>
      <c r="D267" s="28">
        <f t="shared" si="33"/>
        <v>5.4113689986312608E-5</v>
      </c>
      <c r="E267" s="29">
        <f t="shared" si="32"/>
        <v>0.98592262293496358</v>
      </c>
      <c r="F267" s="34">
        <f t="shared" si="34"/>
        <v>1.9662471771111014</v>
      </c>
      <c r="G267" s="35">
        <f t="shared" si="35"/>
        <v>5.3571448363154417E-5</v>
      </c>
      <c r="H267" s="35">
        <f t="shared" si="36"/>
        <v>0.98606269271292257</v>
      </c>
      <c r="I267" s="34">
        <f t="shared" si="37"/>
        <v>2.0062471771111015</v>
      </c>
      <c r="J267" s="35">
        <f t="shared" si="38"/>
        <v>5.4655878215070786E-5</v>
      </c>
      <c r="K267" s="40">
        <f t="shared" si="39"/>
        <v>0.98578258691945952</v>
      </c>
    </row>
    <row r="268" spans="2:11" x14ac:dyDescent="0.2">
      <c r="B268" s="26">
        <v>42083</v>
      </c>
      <c r="C268" s="27">
        <v>1.9871067714276835</v>
      </c>
      <c r="D268" s="28">
        <f t="shared" si="33"/>
        <v>5.4136994180220555E-5</v>
      </c>
      <c r="E268" s="29">
        <f t="shared" si="32"/>
        <v>0.98586323186053237</v>
      </c>
      <c r="F268" s="34">
        <f t="shared" si="34"/>
        <v>1.9671067714276835</v>
      </c>
      <c r="G268" s="35">
        <f t="shared" si="35"/>
        <v>5.3594754852337445E-5</v>
      </c>
      <c r="H268" s="35">
        <f t="shared" si="36"/>
        <v>0.98600382722574409</v>
      </c>
      <c r="I268" s="34">
        <f t="shared" si="37"/>
        <v>2.0071067714276833</v>
      </c>
      <c r="J268" s="35">
        <f t="shared" si="38"/>
        <v>5.4679180114369785E-5</v>
      </c>
      <c r="K268" s="40">
        <f t="shared" si="39"/>
        <v>0.98572267046045869</v>
      </c>
    </row>
    <row r="269" spans="2:11" x14ac:dyDescent="0.2">
      <c r="B269" s="26">
        <v>42084</v>
      </c>
      <c r="C269" s="27">
        <v>1.9879569922025562</v>
      </c>
      <c r="D269" s="28">
        <f t="shared" si="33"/>
        <v>5.41600441541501E-5</v>
      </c>
      <c r="E269" s="29">
        <f t="shared" si="32"/>
        <v>0.98580386457735203</v>
      </c>
      <c r="F269" s="34">
        <f t="shared" si="34"/>
        <v>1.9679569922025562</v>
      </c>
      <c r="G269" s="35">
        <f t="shared" si="35"/>
        <v>5.3617807096228987E-5</v>
      </c>
      <c r="H269" s="35">
        <f t="shared" si="36"/>
        <v>0.98594498547125853</v>
      </c>
      <c r="I269" s="34">
        <f t="shared" si="37"/>
        <v>2.0079569922025562</v>
      </c>
      <c r="J269" s="35">
        <f t="shared" si="38"/>
        <v>5.4702227818559379E-5</v>
      </c>
      <c r="K269" s="40">
        <f t="shared" si="39"/>
        <v>0.98566277785199774</v>
      </c>
    </row>
    <row r="270" spans="2:11" x14ac:dyDescent="0.2">
      <c r="B270" s="26">
        <v>42085</v>
      </c>
      <c r="C270" s="27">
        <v>1.9887978657903891</v>
      </c>
      <c r="D270" s="28">
        <f t="shared" si="33"/>
        <v>5.4182840625527362E-5</v>
      </c>
      <c r="E270" s="29">
        <f t="shared" si="32"/>
        <v>0.98574452164598003</v>
      </c>
      <c r="F270" s="34">
        <f t="shared" si="34"/>
        <v>1.9687978657903891</v>
      </c>
      <c r="G270" s="35">
        <f t="shared" si="35"/>
        <v>5.3640605812477204E-5</v>
      </c>
      <c r="H270" s="35">
        <f t="shared" si="36"/>
        <v>0.9858861680101243</v>
      </c>
      <c r="I270" s="34">
        <f t="shared" si="37"/>
        <v>2.0087978657903891</v>
      </c>
      <c r="J270" s="35">
        <f t="shared" si="38"/>
        <v>5.472502204528773E-5</v>
      </c>
      <c r="K270" s="40">
        <f t="shared" si="39"/>
        <v>0.98560290965430863</v>
      </c>
    </row>
    <row r="271" spans="2:11" x14ac:dyDescent="0.2">
      <c r="B271" s="26">
        <v>42086</v>
      </c>
      <c r="C271" s="27">
        <v>1.9896293586301514</v>
      </c>
      <c r="D271" s="28">
        <f t="shared" si="33"/>
        <v>5.4205382687522174E-5</v>
      </c>
      <c r="E271" s="29">
        <f t="shared" si="32"/>
        <v>0.98568520404975024</v>
      </c>
      <c r="F271" s="34">
        <f t="shared" si="34"/>
        <v>1.9696293586301514</v>
      </c>
      <c r="G271" s="35">
        <f t="shared" si="35"/>
        <v>5.3663150094696022E-5</v>
      </c>
      <c r="H271" s="35">
        <f t="shared" si="36"/>
        <v>0.98582737582581781</v>
      </c>
      <c r="I271" s="34">
        <f t="shared" si="37"/>
        <v>2.0096293586301512</v>
      </c>
      <c r="J271" s="35">
        <f t="shared" si="38"/>
        <v>5.4747561887946716E-5</v>
      </c>
      <c r="K271" s="40">
        <f t="shared" si="39"/>
        <v>0.98554306685040938</v>
      </c>
    </row>
    <row r="272" spans="2:11" x14ac:dyDescent="0.2">
      <c r="B272" s="26">
        <v>42087</v>
      </c>
      <c r="C272" s="27">
        <v>1.9904514521397372</v>
      </c>
      <c r="D272" s="28">
        <f t="shared" si="33"/>
        <v>5.4227669839868042E-5</v>
      </c>
      <c r="E272" s="29">
        <f t="shared" si="32"/>
        <v>0.98562591266833721</v>
      </c>
      <c r="F272" s="34">
        <f t="shared" si="34"/>
        <v>1.9704514521397372</v>
      </c>
      <c r="G272" s="35">
        <f t="shared" si="35"/>
        <v>5.3685439441730765E-5</v>
      </c>
      <c r="H272" s="35">
        <f t="shared" si="36"/>
        <v>0.98576860979857117</v>
      </c>
      <c r="I272" s="34">
        <f t="shared" si="37"/>
        <v>2.010451452139737</v>
      </c>
      <c r="J272" s="35">
        <f t="shared" si="38"/>
        <v>5.4769846845603709E-5</v>
      </c>
      <c r="K272" s="40">
        <f t="shared" si="39"/>
        <v>0.98548325031997641</v>
      </c>
    </row>
    <row r="273" spans="2:11" x14ac:dyDescent="0.2">
      <c r="B273" s="26">
        <v>42088</v>
      </c>
      <c r="C273" s="27">
        <v>1.9912641127557038</v>
      </c>
      <c r="D273" s="28">
        <f t="shared" si="33"/>
        <v>5.424970117529071E-5</v>
      </c>
      <c r="E273" s="29">
        <f t="shared" si="32"/>
        <v>0.98556664849076314</v>
      </c>
      <c r="F273" s="34">
        <f t="shared" si="34"/>
        <v>1.9712641127557038</v>
      </c>
      <c r="G273" s="35">
        <f t="shared" si="35"/>
        <v>5.3707472946973311E-5</v>
      </c>
      <c r="H273" s="35">
        <f t="shared" si="36"/>
        <v>0.98570987091736728</v>
      </c>
      <c r="I273" s="34">
        <f t="shared" si="37"/>
        <v>2.0112641127557036</v>
      </c>
      <c r="J273" s="35">
        <f t="shared" si="38"/>
        <v>5.4791876011872631E-5</v>
      </c>
      <c r="K273" s="40">
        <f t="shared" si="39"/>
        <v>0.98542346105147793</v>
      </c>
    </row>
    <row r="274" spans="2:11" x14ac:dyDescent="0.2">
      <c r="B274" s="26">
        <v>42089</v>
      </c>
      <c r="C274" s="27">
        <v>1.9920673593491338</v>
      </c>
      <c r="D274" s="28">
        <f t="shared" si="33"/>
        <v>5.4271477208933661E-5</v>
      </c>
      <c r="E274" s="29">
        <f t="shared" si="32"/>
        <v>0.98550741213225512</v>
      </c>
      <c r="F274" s="34">
        <f t="shared" si="34"/>
        <v>1.9720673593491338</v>
      </c>
      <c r="G274" s="35">
        <f t="shared" si="35"/>
        <v>5.3729251125123056E-5</v>
      </c>
      <c r="H274" s="35">
        <f t="shared" si="36"/>
        <v>0.98565115979784301</v>
      </c>
      <c r="I274" s="34">
        <f t="shared" si="37"/>
        <v>2.0120673593491336</v>
      </c>
      <c r="J274" s="35">
        <f t="shared" si="38"/>
        <v>5.4813649901452877E-5</v>
      </c>
      <c r="K274" s="40">
        <f t="shared" si="39"/>
        <v>0.98536369966006809</v>
      </c>
    </row>
    <row r="275" spans="2:11" x14ac:dyDescent="0.2">
      <c r="B275" s="26">
        <v>42090</v>
      </c>
      <c r="C275" s="27">
        <v>1.9928611358844841</v>
      </c>
      <c r="D275" s="28">
        <f t="shared" si="33"/>
        <v>5.4292996424454287E-5</v>
      </c>
      <c r="E275" s="29">
        <f t="shared" si="32"/>
        <v>0.98544820474638883</v>
      </c>
      <c r="F275" s="34">
        <f t="shared" si="34"/>
        <v>1.9728611358844841</v>
      </c>
      <c r="G275" s="35">
        <f t="shared" si="35"/>
        <v>5.3750772459837393E-5</v>
      </c>
      <c r="H275" s="35">
        <f t="shared" si="36"/>
        <v>0.9855924775937982</v>
      </c>
      <c r="I275" s="34">
        <f t="shared" si="37"/>
        <v>2.0128611358844841</v>
      </c>
      <c r="J275" s="35">
        <f t="shared" si="38"/>
        <v>5.4835166998001839E-5</v>
      </c>
      <c r="K275" s="40">
        <f t="shared" si="39"/>
        <v>0.98530396729902248</v>
      </c>
    </row>
    <row r="276" spans="2:11" x14ac:dyDescent="0.2">
      <c r="B276" s="26">
        <v>42091</v>
      </c>
      <c r="C276" s="27">
        <v>1.9936454425065941</v>
      </c>
      <c r="D276" s="28">
        <f t="shared" si="33"/>
        <v>5.4314258828735973E-5</v>
      </c>
      <c r="E276" s="29">
        <f t="shared" si="32"/>
        <v>0.98538902708566134</v>
      </c>
      <c r="F276" s="34">
        <f t="shared" si="34"/>
        <v>1.9736454425065941</v>
      </c>
      <c r="G276" s="35">
        <f t="shared" si="35"/>
        <v>5.3772036958221747E-5</v>
      </c>
      <c r="H276" s="35">
        <f t="shared" si="36"/>
        <v>0.98553382505798792</v>
      </c>
      <c r="I276" s="34">
        <f t="shared" si="37"/>
        <v>2.0136454425065939</v>
      </c>
      <c r="J276" s="35">
        <f t="shared" si="38"/>
        <v>5.4856427308846989E-5</v>
      </c>
      <c r="K276" s="40">
        <f t="shared" si="39"/>
        <v>0.98524426472054749</v>
      </c>
    </row>
    <row r="277" spans="2:11" x14ac:dyDescent="0.2">
      <c r="B277" s="26">
        <v>42092</v>
      </c>
      <c r="C277" s="27">
        <v>1.9944202568879916</v>
      </c>
      <c r="D277" s="28">
        <f t="shared" si="33"/>
        <v>5.4335263819593749E-5</v>
      </c>
      <c r="E277" s="29">
        <f t="shared" si="32"/>
        <v>0.98532988006562205</v>
      </c>
      <c r="F277" s="34">
        <f t="shared" si="34"/>
        <v>1.9744202568879916</v>
      </c>
      <c r="G277" s="35">
        <f t="shared" si="35"/>
        <v>5.3793044017647063E-5</v>
      </c>
      <c r="H277" s="35">
        <f t="shared" si="36"/>
        <v>0.9854752031062799</v>
      </c>
      <c r="I277" s="34">
        <f t="shared" si="37"/>
        <v>2.0144202568879916</v>
      </c>
      <c r="J277" s="35">
        <f t="shared" si="38"/>
        <v>5.4877430231581315E-5</v>
      </c>
      <c r="K277" s="40">
        <f t="shared" si="39"/>
        <v>0.98518459283991544</v>
      </c>
    </row>
    <row r="278" spans="2:11" x14ac:dyDescent="0.2">
      <c r="B278" s="26">
        <v>42093</v>
      </c>
      <c r="C278" s="27">
        <v>1.9951855623193993</v>
      </c>
      <c r="D278" s="28">
        <f t="shared" si="33"/>
        <v>5.4356010946943201E-5</v>
      </c>
      <c r="E278" s="29">
        <f t="shared" si="32"/>
        <v>0.98527076456307439</v>
      </c>
      <c r="F278" s="34">
        <f t="shared" si="34"/>
        <v>1.9751855623193992</v>
      </c>
      <c r="G278" s="35">
        <f t="shared" si="35"/>
        <v>5.3813793188028924E-5</v>
      </c>
      <c r="H278" s="35">
        <f t="shared" si="36"/>
        <v>0.98541661261574076</v>
      </c>
      <c r="I278" s="34">
        <f t="shared" si="37"/>
        <v>2.0151855623193993</v>
      </c>
      <c r="J278" s="35">
        <f t="shared" si="38"/>
        <v>5.4898175316120401E-5</v>
      </c>
      <c r="K278" s="40">
        <f t="shared" si="39"/>
        <v>0.98512495253370225</v>
      </c>
    </row>
    <row r="279" spans="2:11" x14ac:dyDescent="0.2">
      <c r="B279" s="26">
        <v>42094</v>
      </c>
      <c r="C279" s="27">
        <v>1.9959413827203096</v>
      </c>
      <c r="D279" s="28">
        <f t="shared" si="33"/>
        <v>5.4376500862041155E-5</v>
      </c>
      <c r="E279" s="29">
        <f t="shared" si="32"/>
        <v>0.98521168115905111</v>
      </c>
      <c r="F279" s="34">
        <f t="shared" si="34"/>
        <v>1.9759413827203096</v>
      </c>
      <c r="G279" s="35">
        <f t="shared" si="35"/>
        <v>5.3834285121068248E-5</v>
      </c>
      <c r="H279" s="35">
        <f t="shared" si="36"/>
        <v>0.98535805416752531</v>
      </c>
      <c r="I279" s="34">
        <f t="shared" si="37"/>
        <v>2.0159413827203094</v>
      </c>
      <c r="J279" s="35">
        <f t="shared" si="38"/>
        <v>5.4918663213721075E-5</v>
      </c>
      <c r="K279" s="40">
        <f t="shared" si="39"/>
        <v>0.9850653443827585</v>
      </c>
    </row>
    <row r="280" spans="2:11" x14ac:dyDescent="0.2">
      <c r="B280" s="26">
        <v>42095</v>
      </c>
      <c r="C280" s="27">
        <v>1.9966876015774289</v>
      </c>
      <c r="D280" s="28">
        <f t="shared" si="33"/>
        <v>5.4396730409411731E-5</v>
      </c>
      <c r="E280" s="29">
        <f t="shared" si="32"/>
        <v>0.98515263146318643</v>
      </c>
      <c r="F280" s="34">
        <f t="shared" si="34"/>
        <v>1.9766876015774288</v>
      </c>
      <c r="G280" s="35">
        <f t="shared" si="35"/>
        <v>5.385451666062302E-5</v>
      </c>
      <c r="H280" s="35">
        <f t="shared" si="36"/>
        <v>0.98529952937177911</v>
      </c>
      <c r="I280" s="34">
        <f t="shared" si="37"/>
        <v>2.0166876015774289</v>
      </c>
      <c r="J280" s="35">
        <f t="shared" si="38"/>
        <v>5.4938890769351545E-5</v>
      </c>
      <c r="K280" s="40">
        <f t="shared" si="39"/>
        <v>0.98500576999621503</v>
      </c>
    </row>
    <row r="281" spans="2:11" x14ac:dyDescent="0.2">
      <c r="B281" s="26">
        <v>42096</v>
      </c>
      <c r="C281" s="27">
        <v>1.9974244533445289</v>
      </c>
      <c r="D281" s="28">
        <f t="shared" si="33"/>
        <v>5.4416705947524235E-5</v>
      </c>
      <c r="E281" s="29">
        <f t="shared" si="32"/>
        <v>0.98509361451059396</v>
      </c>
      <c r="F281" s="34">
        <f t="shared" si="34"/>
        <v>1.9774244533445289</v>
      </c>
      <c r="G281" s="35">
        <f t="shared" si="35"/>
        <v>5.3874494165828679E-5</v>
      </c>
      <c r="H281" s="35">
        <f t="shared" si="36"/>
        <v>0.98524103726339574</v>
      </c>
      <c r="I281" s="34">
        <f t="shared" si="37"/>
        <v>2.0174244533445287</v>
      </c>
      <c r="J281" s="35">
        <f t="shared" si="38"/>
        <v>5.4958864340592939E-5</v>
      </c>
      <c r="K281" s="40">
        <f t="shared" si="39"/>
        <v>0.9849462284093855</v>
      </c>
    </row>
    <row r="282" spans="2:11" x14ac:dyDescent="0.2">
      <c r="B282" s="26">
        <v>42097</v>
      </c>
      <c r="C282" s="27">
        <v>1.9981521982401906</v>
      </c>
      <c r="D282" s="28">
        <f t="shared" si="33"/>
        <v>5.4436434533622347E-5</v>
      </c>
      <c r="E282" s="29">
        <f t="shared" si="32"/>
        <v>0.98503462912087025</v>
      </c>
      <c r="F282" s="34">
        <f t="shared" si="34"/>
        <v>1.9781521982401906</v>
      </c>
      <c r="G282" s="35">
        <f t="shared" si="35"/>
        <v>5.3894224694817083E-5</v>
      </c>
      <c r="H282" s="35">
        <f t="shared" si="36"/>
        <v>0.98518257666172693</v>
      </c>
      <c r="I282" s="34">
        <f t="shared" si="37"/>
        <v>2.0181521982401907</v>
      </c>
      <c r="J282" s="35">
        <f t="shared" si="38"/>
        <v>5.4978590984244846E-5</v>
      </c>
      <c r="K282" s="40">
        <f t="shared" si="39"/>
        <v>0.98488671844209752</v>
      </c>
    </row>
    <row r="283" spans="2:11" x14ac:dyDescent="0.2">
      <c r="B283" s="26">
        <v>42098</v>
      </c>
      <c r="C283" s="27">
        <v>1.9988707388551272</v>
      </c>
      <c r="D283" s="28">
        <f t="shared" si="33"/>
        <v>5.4455913529594113E-5</v>
      </c>
      <c r="E283" s="29">
        <f t="shared" si="32"/>
        <v>0.98497567674078201</v>
      </c>
      <c r="F283" s="34">
        <f t="shared" si="34"/>
        <v>1.9788707388551272</v>
      </c>
      <c r="G283" s="35">
        <f t="shared" si="35"/>
        <v>5.3913705609032192E-5</v>
      </c>
      <c r="H283" s="35">
        <f t="shared" si="36"/>
        <v>0.9851241490140118</v>
      </c>
      <c r="I283" s="34">
        <f t="shared" si="37"/>
        <v>2.018870738855127</v>
      </c>
      <c r="J283" s="35">
        <f t="shared" si="38"/>
        <v>5.499806806241736E-5</v>
      </c>
      <c r="K283" s="40">
        <f t="shared" si="39"/>
        <v>0.98482724154072288</v>
      </c>
    </row>
    <row r="284" spans="2:11" x14ac:dyDescent="0.2">
      <c r="B284" s="26">
        <v>42099</v>
      </c>
      <c r="C284" s="27">
        <v>1.999580572512371</v>
      </c>
      <c r="D284" s="28">
        <f t="shared" si="33"/>
        <v>5.4475156419986348E-5</v>
      </c>
      <c r="E284" s="29">
        <f t="shared" si="32"/>
        <v>0.98491675439703852</v>
      </c>
      <c r="F284" s="34">
        <f t="shared" si="34"/>
        <v>1.979580572512371</v>
      </c>
      <c r="G284" s="35">
        <f t="shared" si="35"/>
        <v>5.393295039457513E-5</v>
      </c>
      <c r="H284" s="35">
        <f t="shared" si="36"/>
        <v>0.98506575134614505</v>
      </c>
      <c r="I284" s="34">
        <f t="shared" si="37"/>
        <v>2.0195805725123708</v>
      </c>
      <c r="J284" s="35">
        <f t="shared" si="38"/>
        <v>5.5017309058325026E-5</v>
      </c>
      <c r="K284" s="40">
        <f t="shared" si="39"/>
        <v>0.9847677947326412</v>
      </c>
    </row>
    <row r="285" spans="2:11" x14ac:dyDescent="0.2">
      <c r="B285" s="26">
        <v>42100</v>
      </c>
      <c r="C285" s="27">
        <v>2.0002813660609453</v>
      </c>
      <c r="D285" s="28">
        <f t="shared" si="33"/>
        <v>5.4494154176021325E-5</v>
      </c>
      <c r="E285" s="29">
        <f t="shared" si="32"/>
        <v>0.98485786527184649</v>
      </c>
      <c r="F285" s="34">
        <f t="shared" si="34"/>
        <v>1.9802813660609453</v>
      </c>
      <c r="G285" s="35">
        <f t="shared" si="35"/>
        <v>5.3951950021335904E-5</v>
      </c>
      <c r="H285" s="35">
        <f t="shared" si="36"/>
        <v>0.9850073868413749</v>
      </c>
      <c r="I285" s="34">
        <f t="shared" si="37"/>
        <v>2.0202813660609453</v>
      </c>
      <c r="J285" s="35">
        <f t="shared" si="38"/>
        <v>5.5036304943856251E-5</v>
      </c>
      <c r="K285" s="40">
        <f t="shared" si="39"/>
        <v>0.98470838119925586</v>
      </c>
    </row>
    <row r="286" spans="2:11" x14ac:dyDescent="0.2">
      <c r="B286" s="26">
        <v>42101</v>
      </c>
      <c r="C286" s="27">
        <v>2.0009734975653899</v>
      </c>
      <c r="D286" s="28">
        <f t="shared" si="33"/>
        <v>5.451291704927641E-5</v>
      </c>
      <c r="E286" s="29">
        <f t="shared" si="32"/>
        <v>0.98479900724711067</v>
      </c>
      <c r="F286" s="34">
        <f t="shared" si="34"/>
        <v>1.9809734975653899</v>
      </c>
      <c r="G286" s="35">
        <f t="shared" si="35"/>
        <v>5.3970714742224146E-5</v>
      </c>
      <c r="H286" s="35">
        <f t="shared" si="36"/>
        <v>0.98494905338101468</v>
      </c>
      <c r="I286" s="34">
        <f t="shared" si="37"/>
        <v>2.0209734975653899</v>
      </c>
      <c r="J286" s="35">
        <f t="shared" si="38"/>
        <v>5.5055065969478179E-5</v>
      </c>
      <c r="K286" s="40">
        <f t="shared" si="39"/>
        <v>0.9846489988230166</v>
      </c>
    </row>
    <row r="287" spans="2:11" x14ac:dyDescent="0.2">
      <c r="B287" s="26">
        <v>42102</v>
      </c>
      <c r="C287" s="27">
        <v>2.0016572272442872</v>
      </c>
      <c r="D287" s="28">
        <f t="shared" si="33"/>
        <v>5.4531452095885058E-5</v>
      </c>
      <c r="E287" s="29">
        <f t="shared" si="32"/>
        <v>0.98474017905214206</v>
      </c>
      <c r="F287" s="34">
        <f t="shared" si="34"/>
        <v>1.9816572272442872</v>
      </c>
      <c r="G287" s="35">
        <f t="shared" si="35"/>
        <v>5.3989251614039446E-5</v>
      </c>
      <c r="H287" s="35">
        <f t="shared" si="36"/>
        <v>0.98489074969408885</v>
      </c>
      <c r="I287" s="34">
        <f t="shared" si="37"/>
        <v>2.0216572272442872</v>
      </c>
      <c r="J287" s="35">
        <f t="shared" si="38"/>
        <v>5.5073599191324263E-5</v>
      </c>
      <c r="K287" s="40">
        <f t="shared" si="39"/>
        <v>0.98458964633331347</v>
      </c>
    </row>
    <row r="288" spans="2:11" x14ac:dyDescent="0.2">
      <c r="B288" s="26">
        <v>42103</v>
      </c>
      <c r="C288" s="27">
        <v>2.0023324576883472</v>
      </c>
      <c r="D288" s="28">
        <f t="shared" si="33"/>
        <v>5.4549756677735317E-5</v>
      </c>
      <c r="E288" s="29">
        <f t="shared" si="32"/>
        <v>0.98468138209016487</v>
      </c>
      <c r="F288" s="34">
        <f t="shared" si="34"/>
        <v>1.9823324576883472</v>
      </c>
      <c r="G288" s="35">
        <f t="shared" si="35"/>
        <v>5.4007557998669853E-5</v>
      </c>
      <c r="H288" s="35">
        <f t="shared" si="36"/>
        <v>0.9848324771841549</v>
      </c>
      <c r="I288" s="34">
        <f t="shared" si="37"/>
        <v>2.0223324576883472</v>
      </c>
      <c r="J288" s="35">
        <f t="shared" si="38"/>
        <v>5.5091901971060508E-5</v>
      </c>
      <c r="K288" s="40">
        <f t="shared" si="39"/>
        <v>0.9845303251330273</v>
      </c>
    </row>
    <row r="289" spans="2:11" x14ac:dyDescent="0.2">
      <c r="B289" s="26">
        <v>42104</v>
      </c>
      <c r="C289" s="27">
        <v>2.0029995683254422</v>
      </c>
      <c r="D289" s="28">
        <f t="shared" si="33"/>
        <v>5.4567841083041912E-5</v>
      </c>
      <c r="E289" s="29">
        <f t="shared" si="32"/>
        <v>0.98462261415991137</v>
      </c>
      <c r="F289" s="34">
        <f t="shared" si="34"/>
        <v>1.9829995683254422</v>
      </c>
      <c r="G289" s="35">
        <f t="shared" si="35"/>
        <v>5.402564418477418E-5</v>
      </c>
      <c r="H289" s="35">
        <f t="shared" si="36"/>
        <v>0.98477423364959404</v>
      </c>
      <c r="I289" s="34">
        <f t="shared" si="37"/>
        <v>2.0229995683254423</v>
      </c>
      <c r="J289" s="35">
        <f t="shared" si="38"/>
        <v>5.5109984595791417E-5</v>
      </c>
      <c r="K289" s="40">
        <f t="shared" si="39"/>
        <v>0.98447103302151473</v>
      </c>
    </row>
    <row r="290" spans="2:11" x14ac:dyDescent="0.2">
      <c r="B290" s="26">
        <v>42105</v>
      </c>
      <c r="C290" s="27">
        <v>2.003658461746284</v>
      </c>
      <c r="D290" s="28">
        <f t="shared" si="33"/>
        <v>5.4585702673026759E-5</v>
      </c>
      <c r="E290" s="29">
        <f t="shared" si="32"/>
        <v>0.98456387664728406</v>
      </c>
      <c r="F290" s="34">
        <f t="shared" si="34"/>
        <v>1.983658461746284</v>
      </c>
      <c r="G290" s="35">
        <f t="shared" si="35"/>
        <v>5.4043507533796387E-5</v>
      </c>
      <c r="H290" s="35">
        <f t="shared" si="36"/>
        <v>0.98471602047664231</v>
      </c>
      <c r="I290" s="34">
        <f t="shared" si="37"/>
        <v>2.0236584617462841</v>
      </c>
      <c r="J290" s="35">
        <f t="shared" si="38"/>
        <v>5.5127844427182993E-5</v>
      </c>
      <c r="K290" s="40">
        <f t="shared" si="39"/>
        <v>0.98441177138418523</v>
      </c>
    </row>
    <row r="291" spans="2:11" x14ac:dyDescent="0.2">
      <c r="B291" s="26">
        <v>42106</v>
      </c>
      <c r="C291" s="27">
        <v>2.0043093981694553</v>
      </c>
      <c r="D291" s="28">
        <f t="shared" si="33"/>
        <v>5.4603348504045357E-5</v>
      </c>
      <c r="E291" s="29">
        <f t="shared" si="32"/>
        <v>0.98450516821863043</v>
      </c>
      <c r="F291" s="34">
        <f t="shared" si="34"/>
        <v>1.9843093981694553</v>
      </c>
      <c r="G291" s="35">
        <f t="shared" si="35"/>
        <v>5.4061155102536063E-5</v>
      </c>
      <c r="H291" s="35">
        <f t="shared" si="36"/>
        <v>0.98465783633133319</v>
      </c>
      <c r="I291" s="34">
        <f t="shared" si="37"/>
        <v>2.0243093981694553</v>
      </c>
      <c r="J291" s="35">
        <f t="shared" si="38"/>
        <v>5.5145488520924602E-5</v>
      </c>
      <c r="K291" s="40">
        <f t="shared" si="39"/>
        <v>0.98435253888762864</v>
      </c>
    </row>
    <row r="292" spans="2:11" x14ac:dyDescent="0.2">
      <c r="B292" s="26">
        <v>42107</v>
      </c>
      <c r="C292" s="27">
        <v>2.0049526378135356</v>
      </c>
      <c r="D292" s="28">
        <f t="shared" si="33"/>
        <v>5.4620785632453206E-5</v>
      </c>
      <c r="E292" s="29">
        <f t="shared" si="32"/>
        <v>0.98444648751271557</v>
      </c>
      <c r="F292" s="34">
        <f t="shared" si="34"/>
        <v>1.9849526378135356</v>
      </c>
      <c r="G292" s="35">
        <f t="shared" si="35"/>
        <v>5.4078593948014841E-5</v>
      </c>
      <c r="H292" s="35">
        <f t="shared" si="36"/>
        <v>0.98459967985219254</v>
      </c>
      <c r="I292" s="34">
        <f t="shared" si="37"/>
        <v>2.0249526378135356</v>
      </c>
      <c r="J292" s="35">
        <f t="shared" si="38"/>
        <v>5.5162923932483565E-5</v>
      </c>
      <c r="K292" s="40">
        <f t="shared" si="39"/>
        <v>0.98429333417107123</v>
      </c>
    </row>
    <row r="293" spans="2:11" x14ac:dyDescent="0.2">
      <c r="B293" s="26">
        <v>42108</v>
      </c>
      <c r="C293" s="27">
        <v>2.0055880832692381</v>
      </c>
      <c r="D293" s="28">
        <f t="shared" si="33"/>
        <v>5.4638011419472221E-5</v>
      </c>
      <c r="E293" s="29">
        <f t="shared" si="32"/>
        <v>0.98438783588938916</v>
      </c>
      <c r="F293" s="34">
        <f t="shared" si="34"/>
        <v>1.9855880832692381</v>
      </c>
      <c r="G293" s="35">
        <f t="shared" si="35"/>
        <v>5.4095821431454638E-5</v>
      </c>
      <c r="H293" s="35">
        <f t="shared" si="36"/>
        <v>0.98454155239939611</v>
      </c>
      <c r="I293" s="34">
        <f t="shared" si="37"/>
        <v>2.0255880832692381</v>
      </c>
      <c r="J293" s="35">
        <f t="shared" si="38"/>
        <v>5.5180148023525888E-5</v>
      </c>
      <c r="K293" s="40">
        <f t="shared" si="39"/>
        <v>0.98423415859381247</v>
      </c>
    </row>
    <row r="294" spans="2:11" x14ac:dyDescent="0.2">
      <c r="B294" s="26">
        <v>42109</v>
      </c>
      <c r="C294" s="27">
        <v>2.0062162323203463</v>
      </c>
      <c r="D294" s="28">
        <f t="shared" si="33"/>
        <v>5.4655039361195534E-5</v>
      </c>
      <c r="E294" s="29">
        <f t="shared" si="32"/>
        <v>0.98432921012884567</v>
      </c>
      <c r="F294" s="34">
        <f t="shared" si="34"/>
        <v>1.9862162323203463</v>
      </c>
      <c r="G294" s="35">
        <f t="shared" si="35"/>
        <v>5.4112851049836763E-5</v>
      </c>
      <c r="H294" s="35">
        <f t="shared" si="36"/>
        <v>0.98448345075246579</v>
      </c>
      <c r="I294" s="34">
        <f t="shared" si="37"/>
        <v>2.0262162323203463</v>
      </c>
      <c r="J294" s="35">
        <f t="shared" si="38"/>
        <v>5.5197174288812434E-5</v>
      </c>
      <c r="K294" s="40">
        <f t="shared" si="39"/>
        <v>0.9841750089369119</v>
      </c>
    </row>
    <row r="295" spans="2:11" x14ac:dyDescent="0.2">
      <c r="B295" s="26">
        <v>42110</v>
      </c>
      <c r="C295" s="27">
        <v>2.0068367508886942</v>
      </c>
      <c r="D295" s="28">
        <f t="shared" si="33"/>
        <v>5.4671860403088246E-5</v>
      </c>
      <c r="E295" s="29">
        <f t="shared" si="32"/>
        <v>0.98427061339546762</v>
      </c>
      <c r="F295" s="34">
        <f t="shared" si="34"/>
        <v>1.9868367508886942</v>
      </c>
      <c r="G295" s="35">
        <f t="shared" si="35"/>
        <v>5.4129673748182228E-5</v>
      </c>
      <c r="H295" s="35">
        <f t="shared" si="36"/>
        <v>0.98442537807649044</v>
      </c>
      <c r="I295" s="34">
        <f t="shared" si="37"/>
        <v>2.0268367508886942</v>
      </c>
      <c r="J295" s="35">
        <f t="shared" si="38"/>
        <v>5.5213993674474438E-5</v>
      </c>
      <c r="K295" s="40">
        <f t="shared" si="39"/>
        <v>0.98411588836387487</v>
      </c>
    </row>
    <row r="296" spans="2:11" x14ac:dyDescent="0.2">
      <c r="B296" s="26">
        <v>42111</v>
      </c>
      <c r="C296" s="27">
        <v>2.0074500175052599</v>
      </c>
      <c r="D296" s="28">
        <f t="shared" si="33"/>
        <v>5.468848480827404E-5</v>
      </c>
      <c r="E296" s="29">
        <f t="shared" si="32"/>
        <v>0.9842120433560555</v>
      </c>
      <c r="F296" s="34">
        <f t="shared" si="34"/>
        <v>1.9874500175052598</v>
      </c>
      <c r="G296" s="35">
        <f t="shared" si="35"/>
        <v>5.414629979028085E-5</v>
      </c>
      <c r="H296" s="35">
        <f t="shared" si="36"/>
        <v>0.98436733203787663</v>
      </c>
      <c r="I296" s="34">
        <f t="shared" si="37"/>
        <v>2.0274500175052599</v>
      </c>
      <c r="J296" s="35">
        <f t="shared" si="38"/>
        <v>5.5230616442969449E-5</v>
      </c>
      <c r="K296" s="40">
        <f t="shared" si="39"/>
        <v>0.98405679454203276</v>
      </c>
    </row>
    <row r="297" spans="2:11" x14ac:dyDescent="0.2">
      <c r="B297" s="26">
        <v>42112</v>
      </c>
      <c r="C297" s="27">
        <v>2.008056292388626</v>
      </c>
      <c r="D297" s="28">
        <f t="shared" si="33"/>
        <v>5.4704919632442284E-5</v>
      </c>
      <c r="E297" s="29">
        <f t="shared" si="32"/>
        <v>0.98415349855934653</v>
      </c>
      <c r="F297" s="34">
        <f t="shared" si="34"/>
        <v>1.988056292388626</v>
      </c>
      <c r="G297" s="35">
        <f t="shared" si="35"/>
        <v>5.4162736232932218E-5</v>
      </c>
      <c r="H297" s="35">
        <f t="shared" si="36"/>
        <v>0.98430931118479859</v>
      </c>
      <c r="I297" s="34">
        <f t="shared" si="37"/>
        <v>2.0280562923886261</v>
      </c>
      <c r="J297" s="35">
        <f t="shared" si="38"/>
        <v>5.5247049649098656E-5</v>
      </c>
      <c r="K297" s="40">
        <f t="shared" si="39"/>
        <v>0.98399772602041646</v>
      </c>
    </row>
    <row r="298" spans="2:11" x14ac:dyDescent="0.2">
      <c r="B298" s="26">
        <v>42113</v>
      </c>
      <c r="C298" s="27">
        <v>2.0086554781295027</v>
      </c>
      <c r="D298" s="28">
        <f t="shared" si="33"/>
        <v>5.4721162236814891E-5</v>
      </c>
      <c r="E298" s="29">
        <f t="shared" si="32"/>
        <v>0.98409498032164244</v>
      </c>
      <c r="F298" s="34">
        <f t="shared" si="34"/>
        <v>1.9886554781295027</v>
      </c>
      <c r="G298" s="35">
        <f t="shared" si="35"/>
        <v>5.4178980436914159E-5</v>
      </c>
      <c r="H298" s="35">
        <f t="shared" si="36"/>
        <v>0.98425131683413958</v>
      </c>
      <c r="I298" s="34">
        <f t="shared" si="37"/>
        <v>2.0286554781295028</v>
      </c>
      <c r="J298" s="35">
        <f t="shared" si="38"/>
        <v>5.5263290654306019E-5</v>
      </c>
      <c r="K298" s="40">
        <f t="shared" si="39"/>
        <v>0.98393868411507002</v>
      </c>
    </row>
    <row r="299" spans="2:11" x14ac:dyDescent="0.2">
      <c r="B299" s="26">
        <v>42114</v>
      </c>
      <c r="C299" s="27">
        <v>2.0092479541557622</v>
      </c>
      <c r="D299" s="28">
        <f t="shared" si="33"/>
        <v>5.4737222908496364E-5</v>
      </c>
      <c r="E299" s="29">
        <f t="shared" si="32"/>
        <v>0.98403648623015605</v>
      </c>
      <c r="F299" s="34">
        <f t="shared" si="34"/>
        <v>1.9892479541557622</v>
      </c>
      <c r="G299" s="35">
        <f t="shared" si="35"/>
        <v>5.4195042690219353E-5</v>
      </c>
      <c r="H299" s="35">
        <f t="shared" si="36"/>
        <v>0.98419334657247182</v>
      </c>
      <c r="I299" s="34">
        <f t="shared" si="37"/>
        <v>2.0292479541557622</v>
      </c>
      <c r="J299" s="35">
        <f t="shared" si="38"/>
        <v>5.527934974480786E-5</v>
      </c>
      <c r="K299" s="40">
        <f t="shared" si="39"/>
        <v>0.98387966641366242</v>
      </c>
    </row>
    <row r="300" spans="2:11" x14ac:dyDescent="0.2">
      <c r="B300" s="26">
        <v>42115</v>
      </c>
      <c r="C300" s="27">
        <v>2.0098336230581166</v>
      </c>
      <c r="D300" s="28">
        <f t="shared" si="33"/>
        <v>5.4753099008708617E-5</v>
      </c>
      <c r="E300" s="29">
        <f t="shared" si="32"/>
        <v>0.98397801758387837</v>
      </c>
      <c r="F300" s="34">
        <f t="shared" si="34"/>
        <v>1.9898336230581166</v>
      </c>
      <c r="G300" s="35">
        <f t="shared" si="35"/>
        <v>5.4210920353625625E-5</v>
      </c>
      <c r="H300" s="35">
        <f t="shared" si="36"/>
        <v>0.98413540169924829</v>
      </c>
      <c r="I300" s="34">
        <f t="shared" si="37"/>
        <v>2.0298336230581167</v>
      </c>
      <c r="J300" s="35">
        <f t="shared" si="38"/>
        <v>5.5295224281826094E-5</v>
      </c>
      <c r="K300" s="40">
        <f t="shared" si="39"/>
        <v>0.98382067421494646</v>
      </c>
    </row>
    <row r="301" spans="2:11" x14ac:dyDescent="0.2">
      <c r="B301" s="26">
        <v>42116</v>
      </c>
      <c r="C301" s="27">
        <v>2.010412745055147</v>
      </c>
      <c r="D301" s="28">
        <f t="shared" si="33"/>
        <v>5.4768797592696927E-5</v>
      </c>
      <c r="E301" s="29">
        <f t="shared" si="32"/>
        <v>0.98391957286887455</v>
      </c>
      <c r="F301" s="34">
        <f t="shared" si="34"/>
        <v>1.990412745055147</v>
      </c>
      <c r="G301" s="35">
        <f t="shared" si="35"/>
        <v>5.4226620483488475E-5</v>
      </c>
      <c r="H301" s="35">
        <f t="shared" si="36"/>
        <v>0.98407748070005296</v>
      </c>
      <c r="I301" s="34">
        <f t="shared" si="37"/>
        <v>2.030412745055147</v>
      </c>
      <c r="J301" s="35">
        <f t="shared" si="38"/>
        <v>5.5310921320383954E-5</v>
      </c>
      <c r="K301" s="40">
        <f t="shared" si="39"/>
        <v>0.98376170600514667</v>
      </c>
    </row>
    <row r="302" spans="2:11" x14ac:dyDescent="0.2">
      <c r="B302" s="26">
        <v>42117</v>
      </c>
      <c r="C302" s="27">
        <v>2.0109855803654351</v>
      </c>
      <c r="D302" s="28">
        <f t="shared" si="33"/>
        <v>5.4784325715928617E-5</v>
      </c>
      <c r="E302" s="29">
        <f t="shared" si="32"/>
        <v>0.98386115054364021</v>
      </c>
      <c r="F302" s="34">
        <f t="shared" si="34"/>
        <v>1.990985580365435</v>
      </c>
      <c r="G302" s="35">
        <f t="shared" si="35"/>
        <v>5.4242150135719314E-5</v>
      </c>
      <c r="H302" s="35">
        <f t="shared" si="36"/>
        <v>0.98401958203304662</v>
      </c>
      <c r="I302" s="34">
        <f t="shared" si="37"/>
        <v>2.0309855803654351</v>
      </c>
      <c r="J302" s="35">
        <f t="shared" si="38"/>
        <v>5.5326447914616494E-5</v>
      </c>
      <c r="K302" s="40">
        <f t="shared" si="39"/>
        <v>0.98370276024331771</v>
      </c>
    </row>
    <row r="303" spans="2:11" x14ac:dyDescent="0.2">
      <c r="B303" s="26">
        <v>42118</v>
      </c>
      <c r="C303" s="27">
        <v>2.0115520315796926</v>
      </c>
      <c r="D303" s="28">
        <f t="shared" si="33"/>
        <v>5.4799680739181511E-5</v>
      </c>
      <c r="E303" s="29">
        <f t="shared" si="32"/>
        <v>0.98380275188136046</v>
      </c>
      <c r="F303" s="34">
        <f t="shared" si="34"/>
        <v>1.9915520315796926</v>
      </c>
      <c r="G303" s="35">
        <f t="shared" si="35"/>
        <v>5.4257506671095967E-5</v>
      </c>
      <c r="H303" s="35">
        <f t="shared" si="36"/>
        <v>0.9839617069718346</v>
      </c>
      <c r="I303" s="34">
        <f t="shared" si="37"/>
        <v>2.0315520315796927</v>
      </c>
      <c r="J303" s="35">
        <f t="shared" si="38"/>
        <v>5.5341801426411763E-5</v>
      </c>
      <c r="K303" s="40">
        <f t="shared" si="39"/>
        <v>0.98364383820207091</v>
      </c>
    </row>
    <row r="304" spans="2:11" x14ac:dyDescent="0.2">
      <c r="B304" s="26">
        <v>42119</v>
      </c>
      <c r="C304" s="27">
        <v>2.012112478125792</v>
      </c>
      <c r="D304" s="28">
        <f t="shared" si="33"/>
        <v>5.4814872949560112E-5</v>
      </c>
      <c r="E304" s="29">
        <f t="shared" si="32"/>
        <v>0.98374437436340767</v>
      </c>
      <c r="F304" s="34">
        <f t="shared" si="34"/>
        <v>1.992112478125792</v>
      </c>
      <c r="G304" s="35">
        <f t="shared" si="35"/>
        <v>5.4272700377389071E-5</v>
      </c>
      <c r="H304" s="35">
        <f t="shared" si="36"/>
        <v>0.98390385299711414</v>
      </c>
      <c r="I304" s="34">
        <f t="shared" si="37"/>
        <v>2.032112478125792</v>
      </c>
      <c r="J304" s="35">
        <f t="shared" si="38"/>
        <v>5.535699214087586E-5</v>
      </c>
      <c r="K304" s="40">
        <f t="shared" si="39"/>
        <v>0.98358493736365993</v>
      </c>
    </row>
    <row r="305" spans="2:11" x14ac:dyDescent="0.2">
      <c r="B305" s="26">
        <v>42120</v>
      </c>
      <c r="C305" s="27">
        <v>2.0126669413914819</v>
      </c>
      <c r="D305" s="28">
        <f t="shared" si="33"/>
        <v>5.4829902927711061E-5</v>
      </c>
      <c r="E305" s="29">
        <f t="shared" si="32"/>
        <v>0.98368601829550317</v>
      </c>
      <c r="F305" s="34">
        <f t="shared" si="34"/>
        <v>1.9926669413914819</v>
      </c>
      <c r="G305" s="35">
        <f t="shared" si="35"/>
        <v>5.4287731835689357E-5</v>
      </c>
      <c r="H305" s="35">
        <f t="shared" si="36"/>
        <v>0.98384602041473446</v>
      </c>
      <c r="I305" s="34">
        <f t="shared" si="37"/>
        <v>2.032666941391482</v>
      </c>
      <c r="J305" s="35">
        <f t="shared" si="38"/>
        <v>5.5372020639321562E-5</v>
      </c>
      <c r="K305" s="40">
        <f t="shared" si="39"/>
        <v>0.98352605803346937</v>
      </c>
    </row>
    <row r="306" spans="2:11" x14ac:dyDescent="0.2">
      <c r="B306" s="26">
        <v>42121</v>
      </c>
      <c r="C306" s="27">
        <v>2.0132154440379586</v>
      </c>
      <c r="D306" s="28">
        <f t="shared" si="33"/>
        <v>5.4844771289586092E-5</v>
      </c>
      <c r="E306" s="29">
        <f t="shared" si="32"/>
        <v>0.98362768397062006</v>
      </c>
      <c r="F306" s="34">
        <f t="shared" si="34"/>
        <v>1.9932154440379586</v>
      </c>
      <c r="G306" s="35">
        <f t="shared" si="35"/>
        <v>5.4302601661726513E-5</v>
      </c>
      <c r="H306" s="35">
        <f t="shared" si="36"/>
        <v>0.983788209517796</v>
      </c>
      <c r="I306" s="34">
        <f t="shared" si="37"/>
        <v>2.0332154440379586</v>
      </c>
      <c r="J306" s="35">
        <f t="shared" si="38"/>
        <v>5.5386887537478557E-5</v>
      </c>
      <c r="K306" s="40">
        <f t="shared" si="39"/>
        <v>0.98346720050439229</v>
      </c>
    </row>
    <row r="307" spans="2:11" x14ac:dyDescent="0.2">
      <c r="B307" s="26">
        <v>42122</v>
      </c>
      <c r="C307" s="27">
        <v>2.0137583650435817</v>
      </c>
      <c r="D307" s="28">
        <f t="shared" si="33"/>
        <v>5.485948830941112E-5</v>
      </c>
      <c r="E307" s="29">
        <f t="shared" si="32"/>
        <v>0.98356936881047385</v>
      </c>
      <c r="F307" s="34">
        <f t="shared" si="34"/>
        <v>1.9937583650435817</v>
      </c>
      <c r="G307" s="35">
        <f t="shared" si="35"/>
        <v>5.4317320130614632E-5</v>
      </c>
      <c r="H307" s="35">
        <f t="shared" si="36"/>
        <v>0.98373041772740821</v>
      </c>
      <c r="I307" s="34">
        <f t="shared" si="37"/>
        <v>2.0337583650435818</v>
      </c>
      <c r="J307" s="35">
        <f t="shared" si="38"/>
        <v>5.5401603108240494E-5</v>
      </c>
      <c r="K307" s="40">
        <f t="shared" si="39"/>
        <v>0.98340836219894268</v>
      </c>
    </row>
    <row r="308" spans="2:11" x14ac:dyDescent="0.2">
      <c r="B308" s="26">
        <v>42123</v>
      </c>
      <c r="C308" s="27">
        <v>2.0142956069990645</v>
      </c>
      <c r="D308" s="28">
        <f t="shared" si="33"/>
        <v>5.4874051347741926E-5</v>
      </c>
      <c r="E308" s="29">
        <f t="shared" si="32"/>
        <v>0.98351107404509175</v>
      </c>
      <c r="F308" s="34">
        <f t="shared" si="34"/>
        <v>1.9942956069990645</v>
      </c>
      <c r="G308" s="35">
        <f t="shared" si="35"/>
        <v>5.4331884602909497E-5</v>
      </c>
      <c r="H308" s="35">
        <f t="shared" si="36"/>
        <v>0.9836726462739076</v>
      </c>
      <c r="I308" s="34">
        <f t="shared" si="37"/>
        <v>2.0342956069990645</v>
      </c>
      <c r="J308" s="35">
        <f t="shared" si="38"/>
        <v>5.5416164712829286E-5</v>
      </c>
      <c r="K308" s="40">
        <f t="shared" si="39"/>
        <v>0.98334954434663169</v>
      </c>
    </row>
    <row r="309" spans="2:11" x14ac:dyDescent="0.2">
      <c r="B309" s="26">
        <v>42124</v>
      </c>
      <c r="C309" s="27">
        <v>2.0148275493322769</v>
      </c>
      <c r="D309" s="28">
        <f t="shared" si="33"/>
        <v>5.4888470691016877E-5</v>
      </c>
      <c r="E309" s="29">
        <f t="shared" si="32"/>
        <v>0.98345279705036781</v>
      </c>
      <c r="F309" s="34">
        <f t="shared" si="34"/>
        <v>1.9948275493322769</v>
      </c>
      <c r="G309" s="35">
        <f t="shared" si="35"/>
        <v>5.4346305366159697E-5</v>
      </c>
      <c r="H309" s="35">
        <f t="shared" si="36"/>
        <v>0.98361489253249634</v>
      </c>
      <c r="I309" s="34">
        <f t="shared" si="37"/>
        <v>2.0348275493322769</v>
      </c>
      <c r="J309" s="35">
        <f t="shared" si="38"/>
        <v>5.5430582636573078E-5</v>
      </c>
      <c r="K309" s="40">
        <f t="shared" si="39"/>
        <v>0.98329074432401198</v>
      </c>
    </row>
    <row r="310" spans="2:11" x14ac:dyDescent="0.2">
      <c r="B310" s="26">
        <v>42125</v>
      </c>
      <c r="C310" s="27">
        <v>2.0153540946339326</v>
      </c>
      <c r="D310" s="28">
        <f t="shared" si="33"/>
        <v>5.4902743700013801E-5</v>
      </c>
      <c r="E310" s="29">
        <f t="shared" si="32"/>
        <v>0.98339453903902851</v>
      </c>
      <c r="F310" s="34">
        <f t="shared" si="34"/>
        <v>1.9953540946339325</v>
      </c>
      <c r="G310" s="35">
        <f t="shared" si="35"/>
        <v>5.436057978069897E-5</v>
      </c>
      <c r="H310" s="35">
        <f t="shared" si="36"/>
        <v>0.98355715771628727</v>
      </c>
      <c r="I310" s="34">
        <f t="shared" si="37"/>
        <v>2.0353540946339326</v>
      </c>
      <c r="J310" s="35">
        <f t="shared" si="38"/>
        <v>5.5444854240471741E-5</v>
      </c>
      <c r="K310" s="40">
        <f t="shared" si="39"/>
        <v>0.9832319633435227</v>
      </c>
    </row>
    <row r="311" spans="2:11" x14ac:dyDescent="0.2">
      <c r="B311" s="26">
        <v>42126</v>
      </c>
      <c r="C311" s="27">
        <v>2.0158755031226123</v>
      </c>
      <c r="D311" s="28">
        <f t="shared" si="33"/>
        <v>5.4916877429533884E-5</v>
      </c>
      <c r="E311" s="29">
        <f t="shared" si="32"/>
        <v>0.98333629831709268</v>
      </c>
      <c r="F311" s="34">
        <f t="shared" si="34"/>
        <v>1.9958755031226123</v>
      </c>
      <c r="G311" s="35">
        <f t="shared" si="35"/>
        <v>5.4374714901994636E-5</v>
      </c>
      <c r="H311" s="35">
        <f t="shared" si="36"/>
        <v>0.98349944013087809</v>
      </c>
      <c r="I311" s="34">
        <f t="shared" si="37"/>
        <v>2.0358755031226123</v>
      </c>
      <c r="J311" s="35">
        <f t="shared" si="38"/>
        <v>5.5458986578438285E-5</v>
      </c>
      <c r="K311" s="40">
        <f t="shared" si="39"/>
        <v>0.98317319971160078</v>
      </c>
    </row>
    <row r="312" spans="2:11" x14ac:dyDescent="0.2">
      <c r="B312" s="26">
        <v>42127</v>
      </c>
      <c r="C312" s="27">
        <v>2.0163920350168967</v>
      </c>
      <c r="D312" s="28">
        <f t="shared" si="33"/>
        <v>5.4930878934378313E-5</v>
      </c>
      <c r="E312" s="29">
        <f t="shared" si="32"/>
        <v>0.98327807316318028</v>
      </c>
      <c r="F312" s="34">
        <f t="shared" si="34"/>
        <v>1.9963920350168967</v>
      </c>
      <c r="G312" s="35">
        <f t="shared" si="35"/>
        <v>5.4388717785291973E-5</v>
      </c>
      <c r="H312" s="35">
        <f t="shared" si="36"/>
        <v>0.98344173805458646</v>
      </c>
      <c r="I312" s="34">
        <f t="shared" si="37"/>
        <v>2.0363920350168967</v>
      </c>
      <c r="J312" s="35">
        <f t="shared" si="38"/>
        <v>5.5472986704829808E-5</v>
      </c>
      <c r="K312" s="40">
        <f t="shared" si="39"/>
        <v>0.98311445170730949</v>
      </c>
    </row>
    <row r="313" spans="2:11" x14ac:dyDescent="0.2">
      <c r="B313" s="26">
        <v>42128</v>
      </c>
      <c r="C313" s="27">
        <v>2.0169035929074992</v>
      </c>
      <c r="D313" s="28">
        <f t="shared" si="33"/>
        <v>5.4944745574880827E-5</v>
      </c>
      <c r="E313" s="29">
        <f t="shared" si="32"/>
        <v>0.98321986476431189</v>
      </c>
      <c r="F313" s="34">
        <f t="shared" si="34"/>
        <v>1.9969035929074992</v>
      </c>
      <c r="G313" s="35">
        <f t="shared" si="35"/>
        <v>5.4402585791368807E-5</v>
      </c>
      <c r="H313" s="35">
        <f t="shared" si="36"/>
        <v>0.98338405267450302</v>
      </c>
      <c r="I313" s="34">
        <f t="shared" si="37"/>
        <v>2.0369035929074992</v>
      </c>
      <c r="J313" s="35">
        <f t="shared" si="38"/>
        <v>5.548685198020209E-5</v>
      </c>
      <c r="K313" s="40">
        <f t="shared" si="39"/>
        <v>0.98305572051726842</v>
      </c>
    </row>
    <row r="314" spans="2:11" x14ac:dyDescent="0.2">
      <c r="B314" s="26">
        <v>42129</v>
      </c>
      <c r="C314" s="27">
        <v>2.0174105562222899</v>
      </c>
      <c r="D314" s="28">
        <f t="shared" si="33"/>
        <v>5.4958487637257747E-5</v>
      </c>
      <c r="E314" s="29">
        <f t="shared" si="32"/>
        <v>0.98316167039089786</v>
      </c>
      <c r="F314" s="34">
        <f t="shared" si="34"/>
        <v>1.9974105562222899</v>
      </c>
      <c r="G314" s="35">
        <f t="shared" si="35"/>
        <v>5.441632920688555E-5</v>
      </c>
      <c r="H314" s="35">
        <f t="shared" si="36"/>
        <v>0.9833263812605656</v>
      </c>
      <c r="I314" s="34">
        <f t="shared" si="37"/>
        <v>2.0374105562222899</v>
      </c>
      <c r="J314" s="35">
        <f t="shared" si="38"/>
        <v>5.5500592689439188E-5</v>
      </c>
      <c r="K314" s="40">
        <f t="shared" si="39"/>
        <v>0.98299700341273843</v>
      </c>
    </row>
    <row r="315" spans="2:11" x14ac:dyDescent="0.2">
      <c r="B315" s="26">
        <v>42130</v>
      </c>
      <c r="C315" s="27">
        <v>2.0179129466903163</v>
      </c>
      <c r="D315" s="28">
        <f t="shared" si="33"/>
        <v>5.4972105711259545E-5</v>
      </c>
      <c r="E315" s="29">
        <f t="shared" si="32"/>
        <v>0.98310349022857968</v>
      </c>
      <c r="F315" s="34">
        <f t="shared" si="34"/>
        <v>1.9979129466903163</v>
      </c>
      <c r="G315" s="35">
        <f t="shared" si="35"/>
        <v>5.4429948621814717E-5</v>
      </c>
      <c r="H315" s="35">
        <f t="shared" si="36"/>
        <v>0.98326872399838949</v>
      </c>
      <c r="I315" s="34">
        <f t="shared" si="37"/>
        <v>2.0379129466903163</v>
      </c>
      <c r="J315" s="35">
        <f t="shared" si="38"/>
        <v>5.5514209422957705E-5</v>
      </c>
      <c r="K315" s="40">
        <f t="shared" si="39"/>
        <v>0.98293830057898346</v>
      </c>
    </row>
    <row r="316" spans="2:11" x14ac:dyDescent="0.2">
      <c r="B316" s="26">
        <v>42131</v>
      </c>
      <c r="C316" s="27">
        <v>2.0184107862844924</v>
      </c>
      <c r="D316" s="28">
        <f t="shared" si="33"/>
        <v>5.4985600393520073E-5</v>
      </c>
      <c r="E316" s="29">
        <f t="shared" si="32"/>
        <v>0.98304532445845372</v>
      </c>
      <c r="F316" s="34">
        <f t="shared" si="34"/>
        <v>1.9984107862844924</v>
      </c>
      <c r="G316" s="35">
        <f t="shared" si="35"/>
        <v>5.4443444633012206E-5</v>
      </c>
      <c r="H316" s="35">
        <f t="shared" si="36"/>
        <v>0.98321108106907118</v>
      </c>
      <c r="I316" s="34">
        <f t="shared" si="37"/>
        <v>2.0384107862844925</v>
      </c>
      <c r="J316" s="35">
        <f t="shared" si="38"/>
        <v>5.5527702776725363E-5</v>
      </c>
      <c r="K316" s="40">
        <f t="shared" si="39"/>
        <v>0.98287961219725417</v>
      </c>
    </row>
    <row r="317" spans="2:11" x14ac:dyDescent="0.2">
      <c r="B317" s="26">
        <v>42132</v>
      </c>
      <c r="C317" s="27">
        <v>2.0189044543301629</v>
      </c>
      <c r="D317" s="28">
        <f t="shared" si="33"/>
        <v>5.4998981967147031E-5</v>
      </c>
      <c r="E317" s="29">
        <f t="shared" si="32"/>
        <v>0.98298717028861482</v>
      </c>
      <c r="F317" s="34">
        <f t="shared" si="34"/>
        <v>1.9989044543301628</v>
      </c>
      <c r="G317" s="35">
        <f t="shared" si="35"/>
        <v>5.4456827524473894E-5</v>
      </c>
      <c r="H317" s="35">
        <f t="shared" si="36"/>
        <v>0.98315344968014418</v>
      </c>
      <c r="I317" s="34">
        <f t="shared" si="37"/>
        <v>2.0389044543301629</v>
      </c>
      <c r="J317" s="35">
        <f t="shared" si="38"/>
        <v>5.554108303296168E-5</v>
      </c>
      <c r="K317" s="40">
        <f t="shared" si="39"/>
        <v>0.98282093547640581</v>
      </c>
    </row>
    <row r="318" spans="2:11" x14ac:dyDescent="0.2">
      <c r="B318" s="26">
        <v>42133</v>
      </c>
      <c r="C318" s="27">
        <v>2.0193938534180402</v>
      </c>
      <c r="D318" s="28">
        <f t="shared" si="33"/>
        <v>5.5012247792696201E-5</v>
      </c>
      <c r="E318" s="29">
        <f t="shared" si="32"/>
        <v>0.98292902886300848</v>
      </c>
      <c r="F318" s="34">
        <f t="shared" si="34"/>
        <v>1.9993938534180402</v>
      </c>
      <c r="G318" s="35">
        <f t="shared" si="35"/>
        <v>5.4470094656089429E-5</v>
      </c>
      <c r="H318" s="35">
        <f t="shared" si="36"/>
        <v>0.98309583097584152</v>
      </c>
      <c r="I318" s="34">
        <f t="shared" si="37"/>
        <v>2.0393938534180402</v>
      </c>
      <c r="J318" s="35">
        <f t="shared" si="38"/>
        <v>5.5554347552444483E-5</v>
      </c>
      <c r="K318" s="40">
        <f t="shared" si="39"/>
        <v>0.98276227155996732</v>
      </c>
    </row>
    <row r="319" spans="2:11" x14ac:dyDescent="0.2">
      <c r="B319" s="26">
        <v>42134</v>
      </c>
      <c r="C319" s="27">
        <v>2.019879362975995</v>
      </c>
      <c r="D319" s="28">
        <f t="shared" si="33"/>
        <v>5.5025408155495725E-5</v>
      </c>
      <c r="E319" s="29">
        <f t="shared" si="32"/>
        <v>0.98287089734686905</v>
      </c>
      <c r="F319" s="34">
        <f t="shared" si="34"/>
        <v>1.999879362975995</v>
      </c>
      <c r="G319" s="35">
        <f t="shared" si="35"/>
        <v>5.4483256314741269E-5</v>
      </c>
      <c r="H319" s="35">
        <f t="shared" si="36"/>
        <v>0.98303822212062142</v>
      </c>
      <c r="I319" s="34">
        <f t="shared" si="37"/>
        <v>2.039879362975995</v>
      </c>
      <c r="J319" s="35">
        <f t="shared" si="38"/>
        <v>5.5567506619613738E-5</v>
      </c>
      <c r="K319" s="40">
        <f t="shared" si="39"/>
        <v>0.98270361761391756</v>
      </c>
    </row>
    <row r="320" spans="2:11" x14ac:dyDescent="0.2">
      <c r="B320" s="26">
        <v>42135</v>
      </c>
      <c r="C320" s="27">
        <v>2.0203608855947408</v>
      </c>
      <c r="D320" s="28">
        <f t="shared" si="33"/>
        <v>5.5038460416101387E-5</v>
      </c>
      <c r="E320" s="29">
        <f t="shared" si="32"/>
        <v>0.98281277686692059</v>
      </c>
      <c r="F320" s="34">
        <f t="shared" si="34"/>
        <v>2.0003608855947408</v>
      </c>
      <c r="G320" s="35">
        <f t="shared" si="35"/>
        <v>5.4496309860541103E-5</v>
      </c>
      <c r="H320" s="35">
        <f t="shared" si="36"/>
        <v>0.9829806242415362</v>
      </c>
      <c r="I320" s="34">
        <f t="shared" si="37"/>
        <v>2.0403608855947408</v>
      </c>
      <c r="J320" s="35">
        <f t="shared" si="38"/>
        <v>5.5580557595247271E-5</v>
      </c>
      <c r="K320" s="40">
        <f t="shared" si="39"/>
        <v>0.98264497476466683</v>
      </c>
    </row>
    <row r="321" spans="2:11" x14ac:dyDescent="0.2">
      <c r="B321" s="26">
        <v>42136</v>
      </c>
      <c r="C321" s="27">
        <v>2.0208386814928585</v>
      </c>
      <c r="D321" s="28">
        <f t="shared" si="33"/>
        <v>5.5051411628870284E-5</v>
      </c>
      <c r="E321" s="29">
        <f t="shared" si="32"/>
        <v>0.98275466554969515</v>
      </c>
      <c r="F321" s="34">
        <f t="shared" si="34"/>
        <v>2.0008386814928585</v>
      </c>
      <c r="G321" s="35">
        <f t="shared" si="35"/>
        <v>5.4509262348734211E-5</v>
      </c>
      <c r="H321" s="35">
        <f t="shared" si="36"/>
        <v>0.9829230354645162</v>
      </c>
      <c r="I321" s="34">
        <f t="shared" si="37"/>
        <v>2.0408386814928585</v>
      </c>
      <c r="J321" s="35">
        <f t="shared" si="38"/>
        <v>5.5593507533036046E-5</v>
      </c>
      <c r="K321" s="40">
        <f t="shared" si="39"/>
        <v>0.98258634113923193</v>
      </c>
    </row>
    <row r="322" spans="2:11" x14ac:dyDescent="0.2">
      <c r="B322" s="26">
        <v>42137</v>
      </c>
      <c r="C322" s="27">
        <v>2.0213130108889286</v>
      </c>
      <c r="D322" s="28">
        <f t="shared" si="33"/>
        <v>5.506426884793747E-5</v>
      </c>
      <c r="E322" s="29">
        <f t="shared" si="32"/>
        <v>0.98269656149448947</v>
      </c>
      <c r="F322" s="34">
        <f t="shared" si="34"/>
        <v>2.0013130108889285</v>
      </c>
      <c r="G322" s="35">
        <f t="shared" si="35"/>
        <v>5.452212083367769E-5</v>
      </c>
      <c r="H322" s="35">
        <f t="shared" si="36"/>
        <v>0.98286545388856672</v>
      </c>
      <c r="I322" s="34">
        <f t="shared" si="37"/>
        <v>2.0413130108889286</v>
      </c>
      <c r="J322" s="35">
        <f t="shared" si="38"/>
        <v>5.560636348622694E-5</v>
      </c>
      <c r="K322" s="40">
        <f t="shared" si="39"/>
        <v>0.98252771483748425</v>
      </c>
    </row>
    <row r="323" spans="2:11" x14ac:dyDescent="0.2">
      <c r="B323" s="26">
        <v>42138</v>
      </c>
      <c r="C323" s="27">
        <v>2.0217837763736646</v>
      </c>
      <c r="D323" s="28">
        <f t="shared" si="33"/>
        <v>5.5077029433414637E-5</v>
      </c>
      <c r="E323" s="29">
        <f t="shared" si="32"/>
        <v>0.98263846580236158</v>
      </c>
      <c r="F323" s="34">
        <f t="shared" si="34"/>
        <v>2.0017837763736646</v>
      </c>
      <c r="G323" s="35">
        <f t="shared" si="35"/>
        <v>5.4534882675705276E-5</v>
      </c>
      <c r="H323" s="35">
        <f t="shared" si="36"/>
        <v>0.98280788061491986</v>
      </c>
      <c r="I323" s="34">
        <f t="shared" si="37"/>
        <v>2.0417837763736646</v>
      </c>
      <c r="J323" s="35">
        <f t="shared" si="38"/>
        <v>5.5619122815597777E-5</v>
      </c>
      <c r="K323" s="40">
        <f t="shared" si="39"/>
        <v>0.98246909696002693</v>
      </c>
    </row>
    <row r="324" spans="2:11" x14ac:dyDescent="0.2">
      <c r="B324" s="26">
        <v>42139</v>
      </c>
      <c r="C324" s="27">
        <v>2.022251357374937</v>
      </c>
      <c r="D324" s="28">
        <f t="shared" si="33"/>
        <v>5.508970367107402E-5</v>
      </c>
      <c r="E324" s="29">
        <f t="shared" si="32"/>
        <v>0.98258037553324551</v>
      </c>
      <c r="F324" s="34">
        <f t="shared" si="34"/>
        <v>2.002251357374937</v>
      </c>
      <c r="G324" s="35">
        <f t="shared" si="35"/>
        <v>5.4547558161477383E-5</v>
      </c>
      <c r="H324" s="35">
        <f t="shared" si="36"/>
        <v>0.98275031270270785</v>
      </c>
      <c r="I324" s="34">
        <f t="shared" si="37"/>
        <v>2.042251357374937</v>
      </c>
      <c r="J324" s="35">
        <f t="shared" si="38"/>
        <v>5.5631795805588524E-5</v>
      </c>
      <c r="K324" s="40">
        <f t="shared" si="39"/>
        <v>0.98241048456765723</v>
      </c>
    </row>
    <row r="325" spans="2:11" x14ac:dyDescent="0.2">
      <c r="B325" s="26">
        <v>42140</v>
      </c>
      <c r="C325" s="27">
        <v>2.0227157161948313</v>
      </c>
      <c r="D325" s="28">
        <f t="shared" si="33"/>
        <v>5.5102290539510435E-5</v>
      </c>
      <c r="E325" s="29">
        <f t="shared" ref="E325:E388" si="40">(1+D325)^-(B325-B$5)</f>
        <v>0.98252229126222379</v>
      </c>
      <c r="F325" s="34">
        <f t="shared" si="34"/>
        <v>2.0027157161948312</v>
      </c>
      <c r="G325" s="35">
        <f t="shared" si="35"/>
        <v>5.4560146269144738E-5</v>
      </c>
      <c r="H325" s="35">
        <f t="shared" si="36"/>
        <v>0.98269275072730555</v>
      </c>
      <c r="I325" s="34">
        <f t="shared" si="37"/>
        <v>2.0427157161948313</v>
      </c>
      <c r="J325" s="35">
        <f t="shared" si="38"/>
        <v>5.5644381434793999E-5</v>
      </c>
      <c r="K325" s="40">
        <f t="shared" si="39"/>
        <v>0.98235187823534897</v>
      </c>
    </row>
    <row r="326" spans="2:11" x14ac:dyDescent="0.2">
      <c r="B326" s="26">
        <v>42141</v>
      </c>
      <c r="C326" s="27">
        <v>2.0231770532464846</v>
      </c>
      <c r="D326" s="28">
        <f t="shared" ref="D326:D389" si="41">(1+C326/100/2)^(2/365.25)-1</f>
        <v>5.5114795471711275E-5</v>
      </c>
      <c r="E326" s="29">
        <f t="shared" si="40"/>
        <v>0.98246421153278529</v>
      </c>
      <c r="F326" s="34">
        <f t="shared" ref="F326:F389" si="42">$C326+F$3/100</f>
        <v>2.0031770532464845</v>
      </c>
      <c r="G326" s="35">
        <f t="shared" ref="G326:G389" si="43">(1+F326/100/2)^(2/365.25)-1</f>
        <v>5.4572652432582913E-5</v>
      </c>
      <c r="H326" s="35">
        <f t="shared" ref="H326:H389" si="44">(1+G326)^-(B326-B$5)</f>
        <v>0.98263519323171467</v>
      </c>
      <c r="I326" s="34">
        <f t="shared" ref="I326:I389" si="45">$C326+I$3/100</f>
        <v>2.0431770532464846</v>
      </c>
      <c r="J326" s="35">
        <f t="shared" ref="J326:J389" si="46">(1+I326/100/2)^(2/365.25)-1</f>
        <v>5.5656885135757506E-5</v>
      </c>
      <c r="K326" s="40">
        <f t="shared" ref="K326:K389" si="47">(1+J326)^-(B326-B$5)</f>
        <v>0.98229327650696807</v>
      </c>
    </row>
    <row r="327" spans="2:11" x14ac:dyDescent="0.2">
      <c r="B327" s="26">
        <v>42142</v>
      </c>
      <c r="C327" s="27">
        <v>2.0236355693693766</v>
      </c>
      <c r="D327" s="28">
        <f t="shared" si="41"/>
        <v>5.512722391198821E-5</v>
      </c>
      <c r="E327" s="29">
        <f t="shared" si="40"/>
        <v>0.98240613486387407</v>
      </c>
      <c r="F327" s="34">
        <f t="shared" si="42"/>
        <v>2.0036355693693766</v>
      </c>
      <c r="G327" s="35">
        <f t="shared" si="43"/>
        <v>5.458508209676971E-5</v>
      </c>
      <c r="H327" s="35">
        <f t="shared" si="44"/>
        <v>0.98257763873443404</v>
      </c>
      <c r="I327" s="34">
        <f t="shared" si="45"/>
        <v>2.0436355693693766</v>
      </c>
      <c r="J327" s="35">
        <f t="shared" si="46"/>
        <v>5.5669312352568667E-5</v>
      </c>
      <c r="K327" s="40">
        <f t="shared" si="47"/>
        <v>0.98223467790173857</v>
      </c>
    </row>
    <row r="328" spans="2:11" x14ac:dyDescent="0.2">
      <c r="B328" s="26">
        <v>42143</v>
      </c>
      <c r="C328" s="27">
        <v>2.0240912265074371</v>
      </c>
      <c r="D328" s="28">
        <f t="shared" si="41"/>
        <v>5.5139574829388138E-5</v>
      </c>
      <c r="E328" s="29">
        <f t="shared" si="40"/>
        <v>0.98234806180790013</v>
      </c>
      <c r="F328" s="34">
        <f t="shared" si="42"/>
        <v>2.0040912265074371</v>
      </c>
      <c r="G328" s="35">
        <f t="shared" si="43"/>
        <v>5.459743423030794E-5</v>
      </c>
      <c r="H328" s="35">
        <f t="shared" si="44"/>
        <v>0.98252008778815958</v>
      </c>
      <c r="I328" s="34">
        <f t="shared" si="45"/>
        <v>2.0440912265074371</v>
      </c>
      <c r="J328" s="35">
        <f t="shared" si="46"/>
        <v>5.5681662054274383E-5</v>
      </c>
      <c r="K328" s="40">
        <f t="shared" si="47"/>
        <v>0.98217608297192172</v>
      </c>
    </row>
    <row r="329" spans="2:11" x14ac:dyDescent="0.2">
      <c r="B329" s="26">
        <v>42144</v>
      </c>
      <c r="C329" s="27">
        <v>2.0245443446032789</v>
      </c>
      <c r="D329" s="28">
        <f t="shared" si="41"/>
        <v>5.5151856896973328E-5</v>
      </c>
      <c r="E329" s="29">
        <f t="shared" si="40"/>
        <v>0.98228998983287863</v>
      </c>
      <c r="F329" s="34">
        <f t="shared" si="42"/>
        <v>2.0045443446032789</v>
      </c>
      <c r="G329" s="35">
        <f t="shared" si="43"/>
        <v>5.4609717507148048E-5</v>
      </c>
      <c r="H329" s="35">
        <f t="shared" si="44"/>
        <v>0.98246253786019411</v>
      </c>
      <c r="I329" s="34">
        <f t="shared" si="45"/>
        <v>2.0445443446032789</v>
      </c>
      <c r="J329" s="35">
        <f t="shared" si="46"/>
        <v>5.5693942912604655E-5</v>
      </c>
      <c r="K329" s="40">
        <f t="shared" si="47"/>
        <v>0.98211748918642205</v>
      </c>
    </row>
    <row r="330" spans="2:11" x14ac:dyDescent="0.2">
      <c r="B330" s="26">
        <v>42145</v>
      </c>
      <c r="C330" s="27">
        <v>2.0249950050615491</v>
      </c>
      <c r="D330" s="28">
        <f t="shared" si="41"/>
        <v>5.5164072321201019E-5</v>
      </c>
      <c r="E330" s="29">
        <f t="shared" si="40"/>
        <v>0.98223191843758939</v>
      </c>
      <c r="F330" s="34">
        <f t="shared" si="42"/>
        <v>2.004995005061549</v>
      </c>
      <c r="G330" s="35">
        <f t="shared" si="43"/>
        <v>5.4621934134413408E-5</v>
      </c>
      <c r="H330" s="35">
        <f t="shared" si="44"/>
        <v>0.98240498844901869</v>
      </c>
      <c r="I330" s="34">
        <f t="shared" si="45"/>
        <v>2.0449950050615491</v>
      </c>
      <c r="J330" s="35">
        <f t="shared" si="46"/>
        <v>5.5706157134238765E-5</v>
      </c>
      <c r="K330" s="40">
        <f t="shared" si="47"/>
        <v>0.98205889604398977</v>
      </c>
    </row>
    <row r="331" spans="2:11" x14ac:dyDescent="0.2">
      <c r="B331" s="26">
        <v>42146</v>
      </c>
      <c r="C331" s="27">
        <v>2.0254433488915384</v>
      </c>
      <c r="D331" s="28">
        <f t="shared" si="41"/>
        <v>5.5176224925235218E-5</v>
      </c>
      <c r="E331" s="29">
        <f t="shared" si="40"/>
        <v>0.98217384659463791</v>
      </c>
      <c r="F331" s="34">
        <f t="shared" si="42"/>
        <v>2.0054433488915384</v>
      </c>
      <c r="G331" s="35">
        <f t="shared" si="43"/>
        <v>5.4634087934823938E-5</v>
      </c>
      <c r="H331" s="35">
        <f t="shared" si="44"/>
        <v>0.98234743852717443</v>
      </c>
      <c r="I331" s="34">
        <f t="shared" si="45"/>
        <v>2.0454433488915384</v>
      </c>
      <c r="J331" s="35">
        <f t="shared" si="46"/>
        <v>5.5718308541896633E-5</v>
      </c>
      <c r="K331" s="40">
        <f t="shared" si="47"/>
        <v>0.98200030251750292</v>
      </c>
    </row>
    <row r="332" spans="2:11" x14ac:dyDescent="0.2">
      <c r="B332" s="26">
        <v>42147</v>
      </c>
      <c r="C332" s="27">
        <v>2.0258895768965344</v>
      </c>
      <c r="D332" s="28">
        <f t="shared" si="41"/>
        <v>5.5188320151833281E-5</v>
      </c>
      <c r="E332" s="29">
        <f t="shared" si="40"/>
        <v>0.98211577274168982</v>
      </c>
      <c r="F332" s="34">
        <f t="shared" si="42"/>
        <v>2.0058895768965344</v>
      </c>
      <c r="G332" s="35">
        <f t="shared" si="43"/>
        <v>5.4646184352469263E-5</v>
      </c>
      <c r="H332" s="35">
        <f t="shared" si="44"/>
        <v>0.98228988653178517</v>
      </c>
      <c r="I332" s="34">
        <f t="shared" si="45"/>
        <v>2.0458895768965344</v>
      </c>
      <c r="J332" s="35">
        <f t="shared" si="46"/>
        <v>5.573040257766948E-5</v>
      </c>
      <c r="K332" s="40">
        <f t="shared" si="47"/>
        <v>0.98194170704518513</v>
      </c>
    </row>
    <row r="333" spans="2:11" x14ac:dyDescent="0.2">
      <c r="B333" s="26">
        <v>42148</v>
      </c>
      <c r="C333" s="27">
        <v>2.0263336509038585</v>
      </c>
      <c r="D333" s="28">
        <f t="shared" si="41"/>
        <v>5.5200356966933484E-5</v>
      </c>
      <c r="E333" s="29">
        <f t="shared" si="40"/>
        <v>0.98205769738166171</v>
      </c>
      <c r="F333" s="34">
        <f t="shared" si="42"/>
        <v>2.0063336509038585</v>
      </c>
      <c r="G333" s="35">
        <f t="shared" si="43"/>
        <v>5.4658222352621522E-5</v>
      </c>
      <c r="H333" s="35">
        <f t="shared" si="44"/>
        <v>0.98223233296595758</v>
      </c>
      <c r="I333" s="34">
        <f t="shared" si="45"/>
        <v>2.0463336509038585</v>
      </c>
      <c r="J333" s="35">
        <f t="shared" si="46"/>
        <v>5.5742438207939671E-5</v>
      </c>
      <c r="K333" s="40">
        <f t="shared" si="47"/>
        <v>0.98188311012963281</v>
      </c>
    </row>
    <row r="334" spans="2:11" x14ac:dyDescent="0.2">
      <c r="B334" s="26">
        <v>42149</v>
      </c>
      <c r="C334" s="27">
        <v>2.0267758909151374</v>
      </c>
      <c r="D334" s="28">
        <f t="shared" si="41"/>
        <v>5.5212344044486272E-5</v>
      </c>
      <c r="E334" s="29">
        <f t="shared" si="40"/>
        <v>0.98199961788509582</v>
      </c>
      <c r="F334" s="34">
        <f t="shared" si="42"/>
        <v>2.0067758909151374</v>
      </c>
      <c r="G334" s="35">
        <f t="shared" si="43"/>
        <v>5.4670210610785475E-5</v>
      </c>
      <c r="H334" s="35">
        <f t="shared" si="44"/>
        <v>0.98217477519929564</v>
      </c>
      <c r="I334" s="34">
        <f t="shared" si="45"/>
        <v>2.0467758909151375</v>
      </c>
      <c r="J334" s="35">
        <f t="shared" si="46"/>
        <v>5.5754424105547429E-5</v>
      </c>
      <c r="K334" s="40">
        <f t="shared" si="47"/>
        <v>0.98182450914216868</v>
      </c>
    </row>
    <row r="335" spans="2:11" x14ac:dyDescent="0.2">
      <c r="B335" s="26">
        <v>42150</v>
      </c>
      <c r="C335" s="27">
        <v>2.0272163783350172</v>
      </c>
      <c r="D335" s="28">
        <f t="shared" si="41"/>
        <v>5.5224283591837064E-5</v>
      </c>
      <c r="E335" s="29">
        <f t="shared" si="40"/>
        <v>0.98194153368433001</v>
      </c>
      <c r="F335" s="34">
        <f t="shared" si="42"/>
        <v>2.0072163783350172</v>
      </c>
      <c r="G335" s="35">
        <f t="shared" si="43"/>
        <v>5.4682151333418361E-5</v>
      </c>
      <c r="H335" s="35">
        <f t="shared" si="44"/>
        <v>0.9821172126643799</v>
      </c>
      <c r="I335" s="34">
        <f t="shared" si="45"/>
        <v>2.0472163783350172</v>
      </c>
      <c r="J335" s="35">
        <f t="shared" si="46"/>
        <v>5.5766362477172038E-5</v>
      </c>
      <c r="K335" s="40">
        <f t="shared" si="47"/>
        <v>0.98176590351557524</v>
      </c>
    </row>
    <row r="336" spans="2:11" x14ac:dyDescent="0.2">
      <c r="B336" s="26">
        <v>42151</v>
      </c>
      <c r="C336" s="27">
        <v>2.0276552541727919</v>
      </c>
      <c r="D336" s="28">
        <f t="shared" si="41"/>
        <v>5.5236179430595556E-5</v>
      </c>
      <c r="E336" s="29">
        <f t="shared" si="40"/>
        <v>0.98188344367872815</v>
      </c>
      <c r="F336" s="34">
        <f t="shared" si="42"/>
        <v>2.0076552541727919</v>
      </c>
      <c r="G336" s="35">
        <f t="shared" si="43"/>
        <v>5.4694048343684187E-5</v>
      </c>
      <c r="H336" s="35">
        <f t="shared" si="44"/>
        <v>0.98205964425982906</v>
      </c>
      <c r="I336" s="34">
        <f t="shared" si="45"/>
        <v>2.0476552541727919</v>
      </c>
      <c r="J336" s="35">
        <f t="shared" si="46"/>
        <v>5.5778257145089327E-5</v>
      </c>
      <c r="K336" s="40">
        <f t="shared" si="47"/>
        <v>0.98170729214906893</v>
      </c>
    </row>
    <row r="337" spans="2:11" x14ac:dyDescent="0.2">
      <c r="B337" s="26">
        <v>42152</v>
      </c>
      <c r="C337" s="27">
        <v>2.0280926594377506</v>
      </c>
      <c r="D337" s="28">
        <f t="shared" si="41"/>
        <v>5.5248035383925753E-5</v>
      </c>
      <c r="E337" s="29">
        <f t="shared" si="40"/>
        <v>0.98182534675223576</v>
      </c>
      <c r="F337" s="34">
        <f t="shared" si="42"/>
        <v>2.0080926594377506</v>
      </c>
      <c r="G337" s="35">
        <f t="shared" si="43"/>
        <v>5.4705905464302873E-5</v>
      </c>
      <c r="H337" s="35">
        <f t="shared" si="44"/>
        <v>0.98200206886956753</v>
      </c>
      <c r="I337" s="34">
        <f t="shared" si="45"/>
        <v>2.0480926594377507</v>
      </c>
      <c r="J337" s="35">
        <f t="shared" si="46"/>
        <v>5.5790111931131037E-5</v>
      </c>
      <c r="K337" s="40">
        <f t="shared" si="47"/>
        <v>0.98164867392729549</v>
      </c>
    </row>
    <row r="338" spans="2:11" x14ac:dyDescent="0.2">
      <c r="B338" s="26">
        <v>42153</v>
      </c>
      <c r="C338" s="27">
        <v>2.0285287353882642</v>
      </c>
      <c r="D338" s="28">
        <f t="shared" si="41"/>
        <v>5.5259855280320735E-5</v>
      </c>
      <c r="E338" s="29">
        <f t="shared" si="40"/>
        <v>0.9817672417724651</v>
      </c>
      <c r="F338" s="34">
        <f t="shared" si="42"/>
        <v>2.0085287353882642</v>
      </c>
      <c r="G338" s="35">
        <f t="shared" si="43"/>
        <v>5.471772652443363E-5</v>
      </c>
      <c r="H338" s="35">
        <f t="shared" si="44"/>
        <v>0.98194448536070433</v>
      </c>
      <c r="I338" s="34">
        <f t="shared" si="45"/>
        <v>2.0485287353882642</v>
      </c>
      <c r="J338" s="35">
        <f t="shared" si="46"/>
        <v>5.5801930664012289E-5</v>
      </c>
      <c r="K338" s="40">
        <f t="shared" si="47"/>
        <v>0.98159004771798208</v>
      </c>
    </row>
    <row r="339" spans="2:11" x14ac:dyDescent="0.2">
      <c r="B339" s="26">
        <v>42154</v>
      </c>
      <c r="C339" s="27">
        <v>2.0289636225444267</v>
      </c>
      <c r="D339" s="28">
        <f t="shared" si="41"/>
        <v>5.52716429289557E-5</v>
      </c>
      <c r="E339" s="29">
        <f t="shared" si="40"/>
        <v>0.98170912759844564</v>
      </c>
      <c r="F339" s="34">
        <f t="shared" si="42"/>
        <v>2.0089636225444267</v>
      </c>
      <c r="G339" s="35">
        <f t="shared" si="43"/>
        <v>5.4729515333917789E-5</v>
      </c>
      <c r="H339" s="35">
        <f t="shared" si="44"/>
        <v>0.9818868925919918</v>
      </c>
      <c r="I339" s="34">
        <f t="shared" si="45"/>
        <v>2.0489636225444268</v>
      </c>
      <c r="J339" s="35">
        <f t="shared" si="46"/>
        <v>5.5813717152242148E-5</v>
      </c>
      <c r="K339" s="40">
        <f t="shared" si="47"/>
        <v>0.98153141238054609</v>
      </c>
    </row>
    <row r="340" spans="2:11" x14ac:dyDescent="0.2">
      <c r="B340" s="26">
        <v>42155</v>
      </c>
      <c r="C340" s="27">
        <v>2.029397462155365</v>
      </c>
      <c r="D340" s="28">
        <f t="shared" si="41"/>
        <v>5.5283402158767814E-5</v>
      </c>
      <c r="E340" s="29">
        <f t="shared" si="40"/>
        <v>0.98165100306811748</v>
      </c>
      <c r="F340" s="34">
        <f t="shared" si="42"/>
        <v>2.009397462155365</v>
      </c>
      <c r="G340" s="35">
        <f t="shared" si="43"/>
        <v>5.4741275721470473E-5</v>
      </c>
      <c r="H340" s="35">
        <f t="shared" si="44"/>
        <v>0.98182928940111036</v>
      </c>
      <c r="I340" s="34">
        <f t="shared" si="45"/>
        <v>2.049397462155365</v>
      </c>
      <c r="J340" s="35">
        <f t="shared" si="46"/>
        <v>5.5825475224313692E-5</v>
      </c>
      <c r="K340" s="40">
        <f t="shared" si="47"/>
        <v>0.98147276675332362</v>
      </c>
    </row>
    <row r="341" spans="2:11" x14ac:dyDescent="0.2">
      <c r="B341" s="26">
        <v>42156</v>
      </c>
      <c r="C341" s="27">
        <v>2.0298303952303698</v>
      </c>
      <c r="D341" s="28">
        <f t="shared" si="41"/>
        <v>5.5295136791810862E-5</v>
      </c>
      <c r="E341" s="29">
        <f t="shared" si="40"/>
        <v>0.98159286700689186</v>
      </c>
      <c r="F341" s="34">
        <f t="shared" si="42"/>
        <v>2.0098303952303698</v>
      </c>
      <c r="G341" s="35">
        <f t="shared" si="43"/>
        <v>5.4753011510033645E-5</v>
      </c>
      <c r="H341" s="35">
        <f t="shared" si="44"/>
        <v>0.98177167461297055</v>
      </c>
      <c r="I341" s="34">
        <f t="shared" si="45"/>
        <v>2.0498303952303698</v>
      </c>
      <c r="J341" s="35">
        <f t="shared" si="46"/>
        <v>5.5837208702280705E-5</v>
      </c>
      <c r="K341" s="40">
        <f t="shared" si="47"/>
        <v>0.98141410966200404</v>
      </c>
    </row>
    <row r="342" spans="2:11" x14ac:dyDescent="0.2">
      <c r="B342" s="26">
        <v>42157</v>
      </c>
      <c r="C342" s="27">
        <v>2.0302625627787338</v>
      </c>
      <c r="D342" s="28">
        <f t="shared" si="41"/>
        <v>5.5306850650360673E-5</v>
      </c>
      <c r="E342" s="29">
        <f t="shared" si="40"/>
        <v>0.98153471822544669</v>
      </c>
      <c r="F342" s="34">
        <f t="shared" si="42"/>
        <v>2.0102625627787338</v>
      </c>
      <c r="G342" s="35">
        <f t="shared" si="43"/>
        <v>5.4764726521883134E-5</v>
      </c>
      <c r="H342" s="35">
        <f t="shared" si="44"/>
        <v>0.98171404703803755</v>
      </c>
      <c r="I342" s="34">
        <f t="shared" si="45"/>
        <v>2.0502625627787339</v>
      </c>
      <c r="J342" s="35">
        <f t="shared" si="46"/>
        <v>5.5848921407752883E-5</v>
      </c>
      <c r="K342" s="40">
        <f t="shared" si="47"/>
        <v>0.98135543991756657</v>
      </c>
    </row>
    <row r="343" spans="2:11" x14ac:dyDescent="0.2">
      <c r="B343" s="26">
        <v>42158</v>
      </c>
      <c r="C343" s="27">
        <v>2.0306941061007784</v>
      </c>
      <c r="D343" s="28">
        <f t="shared" si="41"/>
        <v>5.5318547564464637E-5</v>
      </c>
      <c r="E343" s="29">
        <f t="shared" si="40"/>
        <v>0.98147655551703705</v>
      </c>
      <c r="F343" s="34">
        <f t="shared" si="42"/>
        <v>2.0106941061007784</v>
      </c>
      <c r="G343" s="35">
        <f t="shared" si="43"/>
        <v>5.4776424587732464E-5</v>
      </c>
      <c r="H343" s="35">
        <f t="shared" si="44"/>
        <v>0.9816564054691268</v>
      </c>
      <c r="I343" s="34">
        <f t="shared" si="45"/>
        <v>2.0506941061007784</v>
      </c>
      <c r="J343" s="35">
        <f t="shared" si="46"/>
        <v>5.5860617170333526E-5</v>
      </c>
      <c r="K343" s="40">
        <f t="shared" si="47"/>
        <v>0.9812967563138153</v>
      </c>
    </row>
    <row r="344" spans="2:11" x14ac:dyDescent="0.2">
      <c r="B344" s="26">
        <v>42159</v>
      </c>
      <c r="C344" s="27">
        <v>2.0311251656312717</v>
      </c>
      <c r="D344" s="28">
        <f t="shared" si="41"/>
        <v>5.5330231340633418E-5</v>
      </c>
      <c r="E344" s="29">
        <f t="shared" si="40"/>
        <v>0.98141837766813078</v>
      </c>
      <c r="F344" s="34">
        <f t="shared" si="42"/>
        <v>2.0111251656312716</v>
      </c>
      <c r="G344" s="35">
        <f t="shared" si="43"/>
        <v>5.4788109514314343E-5</v>
      </c>
      <c r="H344" s="35">
        <f t="shared" si="44"/>
        <v>0.98159874869238428</v>
      </c>
      <c r="I344" s="34">
        <f t="shared" si="45"/>
        <v>2.0511251656312717</v>
      </c>
      <c r="J344" s="35">
        <f t="shared" si="46"/>
        <v>5.5872299796311253E-5</v>
      </c>
      <c r="K344" s="40">
        <f t="shared" si="47"/>
        <v>0.98123805763745386</v>
      </c>
    </row>
    <row r="345" spans="2:11" x14ac:dyDescent="0.2">
      <c r="B345" s="26">
        <v>42160</v>
      </c>
      <c r="C345" s="27">
        <v>2.0315558826627145</v>
      </c>
      <c r="D345" s="28">
        <f t="shared" si="41"/>
        <v>5.534190580869236E-5</v>
      </c>
      <c r="E345" s="29">
        <f t="shared" si="40"/>
        <v>0.98136018344268627</v>
      </c>
      <c r="F345" s="34">
        <f t="shared" si="42"/>
        <v>2.0115558826627145</v>
      </c>
      <c r="G345" s="35">
        <f t="shared" si="43"/>
        <v>5.4799785131898204E-5</v>
      </c>
      <c r="H345" s="35">
        <f t="shared" si="44"/>
        <v>0.98154107547130875</v>
      </c>
      <c r="I345" s="34">
        <f t="shared" si="45"/>
        <v>2.0515558826627145</v>
      </c>
      <c r="J345" s="35">
        <f t="shared" si="46"/>
        <v>5.588397311506732E-5</v>
      </c>
      <c r="K345" s="40">
        <f t="shared" si="47"/>
        <v>0.98117934265279594</v>
      </c>
    </row>
    <row r="346" spans="2:11" x14ac:dyDescent="0.2">
      <c r="B346" s="26">
        <v>42161</v>
      </c>
      <c r="C346" s="27">
        <v>2.0319863982044</v>
      </c>
      <c r="D346" s="28">
        <f t="shared" si="41"/>
        <v>5.5353574790695248E-5</v>
      </c>
      <c r="E346" s="29">
        <f t="shared" si="40"/>
        <v>0.98130197159256727</v>
      </c>
      <c r="F346" s="34">
        <f t="shared" si="42"/>
        <v>2.0119863982044</v>
      </c>
      <c r="G346" s="35">
        <f t="shared" si="43"/>
        <v>5.4811455262981923E-5</v>
      </c>
      <c r="H346" s="35">
        <f t="shared" si="44"/>
        <v>0.98148338455741868</v>
      </c>
      <c r="I346" s="34">
        <f t="shared" si="45"/>
        <v>2.0519863982044</v>
      </c>
      <c r="J346" s="35">
        <f t="shared" si="46"/>
        <v>5.5895640948433467E-5</v>
      </c>
      <c r="K346" s="40">
        <f t="shared" si="47"/>
        <v>0.98112061011211837</v>
      </c>
    </row>
    <row r="347" spans="2:11" x14ac:dyDescent="0.2">
      <c r="B347" s="26">
        <v>42162</v>
      </c>
      <c r="C347" s="27">
        <v>2.0324168532656168</v>
      </c>
      <c r="D347" s="28">
        <f t="shared" si="41"/>
        <v>5.5365242108695867E-5</v>
      </c>
      <c r="E347" s="29">
        <f t="shared" si="40"/>
        <v>0.98124374085486066</v>
      </c>
      <c r="F347" s="34">
        <f t="shared" si="42"/>
        <v>2.0124168532656168</v>
      </c>
      <c r="G347" s="35">
        <f t="shared" si="43"/>
        <v>5.4823123729619283E-5</v>
      </c>
      <c r="H347" s="35">
        <f t="shared" si="44"/>
        <v>0.98142567468758768</v>
      </c>
      <c r="I347" s="34">
        <f t="shared" si="45"/>
        <v>2.0524168532656168</v>
      </c>
      <c r="J347" s="35">
        <f t="shared" si="46"/>
        <v>5.5907307117797345E-5</v>
      </c>
      <c r="K347" s="40">
        <f t="shared" si="47"/>
        <v>0.98106185875294483</v>
      </c>
    </row>
    <row r="348" spans="2:11" x14ac:dyDescent="0.2">
      <c r="B348" s="26">
        <v>42163</v>
      </c>
      <c r="C348" s="27">
        <v>2.0328473890185932</v>
      </c>
      <c r="D348" s="28">
        <f t="shared" si="41"/>
        <v>5.5376911589188893E-5</v>
      </c>
      <c r="E348" s="29">
        <f t="shared" si="40"/>
        <v>0.98118548995057064</v>
      </c>
      <c r="F348" s="34">
        <f t="shared" si="42"/>
        <v>2.0128473890185932</v>
      </c>
      <c r="G348" s="35">
        <f t="shared" si="43"/>
        <v>5.483479435919314E-5</v>
      </c>
      <c r="H348" s="35">
        <f t="shared" si="44"/>
        <v>0.98136794458212417</v>
      </c>
      <c r="I348" s="34">
        <f t="shared" si="45"/>
        <v>2.0528473890185932</v>
      </c>
      <c r="J348" s="35">
        <f t="shared" si="46"/>
        <v>5.5918975449431585E-5</v>
      </c>
      <c r="K348" s="40">
        <f t="shared" si="47"/>
        <v>0.98100308729664487</v>
      </c>
    </row>
    <row r="349" spans="2:11" x14ac:dyDescent="0.2">
      <c r="B349" s="26">
        <v>42164</v>
      </c>
      <c r="C349" s="27">
        <v>2.0332781463158005</v>
      </c>
      <c r="D349" s="28">
        <f t="shared" si="41"/>
        <v>5.5388587049565174E-5</v>
      </c>
      <c r="E349" s="29">
        <f t="shared" si="40"/>
        <v>0.98112721758898447</v>
      </c>
      <c r="F349" s="34">
        <f t="shared" si="42"/>
        <v>2.0132781463158005</v>
      </c>
      <c r="G349" s="35">
        <f t="shared" si="43"/>
        <v>5.4846470969094341E-5</v>
      </c>
      <c r="H349" s="35">
        <f t="shared" si="44"/>
        <v>0.98131019295017741</v>
      </c>
      <c r="I349" s="34">
        <f t="shared" si="45"/>
        <v>2.0532781463158005</v>
      </c>
      <c r="J349" s="35">
        <f t="shared" si="46"/>
        <v>5.5930649760727036E-5</v>
      </c>
      <c r="K349" s="40">
        <f t="shared" si="47"/>
        <v>0.98094429445276643</v>
      </c>
    </row>
    <row r="350" spans="2:11" x14ac:dyDescent="0.2">
      <c r="B350" s="26">
        <v>42165</v>
      </c>
      <c r="C350" s="27">
        <v>2.0337092659971958</v>
      </c>
      <c r="D350" s="28">
        <f t="shared" si="41"/>
        <v>5.5400272307659648E-5</v>
      </c>
      <c r="E350" s="29">
        <f t="shared" si="40"/>
        <v>0.98106892246456923</v>
      </c>
      <c r="F350" s="34">
        <f t="shared" si="42"/>
        <v>2.0137092659971958</v>
      </c>
      <c r="G350" s="35">
        <f t="shared" si="43"/>
        <v>5.4858157377601913E-5</v>
      </c>
      <c r="H350" s="35">
        <f t="shared" si="44"/>
        <v>0.98125241848571287</v>
      </c>
      <c r="I350" s="34">
        <f t="shared" si="45"/>
        <v>2.0537092659971958</v>
      </c>
      <c r="J350" s="35">
        <f t="shared" si="46"/>
        <v>5.5942333868186367E-5</v>
      </c>
      <c r="K350" s="40">
        <f t="shared" si="47"/>
        <v>0.98088547891654443</v>
      </c>
    </row>
    <row r="351" spans="2:11" x14ac:dyDescent="0.2">
      <c r="B351" s="26">
        <v>42166</v>
      </c>
      <c r="C351" s="27">
        <v>2.0341409192090092</v>
      </c>
      <c r="D351" s="28">
        <f t="shared" si="41"/>
        <v>5.5411972001762066E-5</v>
      </c>
      <c r="E351" s="29">
        <f t="shared" si="40"/>
        <v>0.9810106029787502</v>
      </c>
      <c r="F351" s="34">
        <f t="shared" si="42"/>
        <v>2.0141409192090092</v>
      </c>
      <c r="G351" s="35">
        <f t="shared" si="43"/>
        <v>5.4869858223671741E-5</v>
      </c>
      <c r="H351" s="35">
        <f t="shared" si="44"/>
        <v>0.98119461958954113</v>
      </c>
      <c r="I351" s="34">
        <f t="shared" si="45"/>
        <v>2.0541409192090092</v>
      </c>
      <c r="J351" s="35">
        <f t="shared" si="46"/>
        <v>5.5954032410765464E-5</v>
      </c>
      <c r="K351" s="40">
        <f t="shared" si="47"/>
        <v>0.98082663908939927</v>
      </c>
    </row>
    <row r="352" spans="2:11" x14ac:dyDescent="0.2">
      <c r="B352" s="26">
        <v>42167</v>
      </c>
      <c r="C352" s="27">
        <v>2.0345731572128347</v>
      </c>
      <c r="D352" s="28">
        <f t="shared" si="41"/>
        <v>5.5423687521427567E-5</v>
      </c>
      <c r="E352" s="29">
        <f t="shared" si="40"/>
        <v>0.98095225862074875</v>
      </c>
      <c r="F352" s="34">
        <f t="shared" si="42"/>
        <v>2.0145731572128347</v>
      </c>
      <c r="G352" s="35">
        <f t="shared" si="43"/>
        <v>5.4881574896858965E-5</v>
      </c>
      <c r="H352" s="35">
        <f t="shared" si="44"/>
        <v>0.98113679575081369</v>
      </c>
      <c r="I352" s="34">
        <f t="shared" si="45"/>
        <v>2.0545731572128347</v>
      </c>
      <c r="J352" s="35">
        <f t="shared" si="46"/>
        <v>5.5965746777131287E-5</v>
      </c>
      <c r="K352" s="40">
        <f t="shared" si="47"/>
        <v>0.98076777446116192</v>
      </c>
    </row>
    <row r="353" spans="2:11" x14ac:dyDescent="0.2">
      <c r="B353" s="26">
        <v>42168</v>
      </c>
      <c r="C353" s="27">
        <v>2.0350062105938389</v>
      </c>
      <c r="D353" s="28">
        <f t="shared" si="41"/>
        <v>5.54354251163236E-5</v>
      </c>
      <c r="E353" s="29">
        <f t="shared" si="40"/>
        <v>0.98089388721566606</v>
      </c>
      <c r="F353" s="34">
        <f t="shared" si="42"/>
        <v>2.0150062105938389</v>
      </c>
      <c r="G353" s="35">
        <f t="shared" si="43"/>
        <v>5.4893313647497166E-5</v>
      </c>
      <c r="H353" s="35">
        <f t="shared" si="44"/>
        <v>0.98107894479398772</v>
      </c>
      <c r="I353" s="34">
        <f t="shared" si="45"/>
        <v>2.0550062105938389</v>
      </c>
      <c r="J353" s="35">
        <f t="shared" si="46"/>
        <v>5.5977483216507196E-5</v>
      </c>
      <c r="K353" s="40">
        <f t="shared" si="47"/>
        <v>0.98070888285743374</v>
      </c>
    </row>
    <row r="354" spans="2:11" x14ac:dyDescent="0.2">
      <c r="B354" s="26">
        <v>42169</v>
      </c>
      <c r="C354" s="27">
        <v>2.0354401907381368</v>
      </c>
      <c r="D354" s="28">
        <f t="shared" si="41"/>
        <v>5.5447187805368614E-5</v>
      </c>
      <c r="E354" s="29">
        <f t="shared" si="40"/>
        <v>0.98083548767045892</v>
      </c>
      <c r="F354" s="34">
        <f t="shared" si="42"/>
        <v>2.0154401907381367</v>
      </c>
      <c r="G354" s="35">
        <f t="shared" si="43"/>
        <v>5.4905077494726839E-5</v>
      </c>
      <c r="H354" s="35">
        <f t="shared" si="44"/>
        <v>0.98102106562558677</v>
      </c>
      <c r="I354" s="34">
        <f t="shared" si="45"/>
        <v>2.0554401907381368</v>
      </c>
      <c r="J354" s="35">
        <f t="shared" si="46"/>
        <v>5.5989244747589595E-5</v>
      </c>
      <c r="K354" s="40">
        <f t="shared" si="47"/>
        <v>0.98064996318552367</v>
      </c>
    </row>
    <row r="355" spans="2:11" x14ac:dyDescent="0.2">
      <c r="B355" s="26">
        <v>42170</v>
      </c>
      <c r="C355" s="27">
        <v>2.0358752382989311</v>
      </c>
      <c r="D355" s="28">
        <f t="shared" si="41"/>
        <v>5.5458979400624386E-5</v>
      </c>
      <c r="E355" s="29">
        <f t="shared" si="40"/>
        <v>0.98077705860825826</v>
      </c>
      <c r="F355" s="34">
        <f t="shared" si="42"/>
        <v>2.0158752382989311</v>
      </c>
      <c r="G355" s="35">
        <f t="shared" si="43"/>
        <v>5.4916870251053851E-5</v>
      </c>
      <c r="H355" s="35">
        <f t="shared" si="44"/>
        <v>0.98096315686828739</v>
      </c>
      <c r="I355" s="34">
        <f t="shared" si="45"/>
        <v>2.0558752382989312</v>
      </c>
      <c r="J355" s="35">
        <f t="shared" si="46"/>
        <v>5.6001035182218217E-5</v>
      </c>
      <c r="K355" s="40">
        <f t="shared" si="47"/>
        <v>0.98059101406891647</v>
      </c>
    </row>
    <row r="356" spans="2:11" x14ac:dyDescent="0.2">
      <c r="B356" s="26">
        <v>42171</v>
      </c>
      <c r="C356" s="27">
        <v>2.0363114944623169</v>
      </c>
      <c r="D356" s="28">
        <f t="shared" si="41"/>
        <v>5.5470803728807638E-5</v>
      </c>
      <c r="E356" s="29">
        <f t="shared" si="40"/>
        <v>0.98071859863245259</v>
      </c>
      <c r="F356" s="34">
        <f t="shared" si="42"/>
        <v>2.0163114944623168</v>
      </c>
      <c r="G356" s="35">
        <f t="shared" si="43"/>
        <v>5.4928695743416966E-5</v>
      </c>
      <c r="H356" s="35">
        <f t="shared" si="44"/>
        <v>0.98090521712513523</v>
      </c>
      <c r="I356" s="34">
        <f t="shared" si="45"/>
        <v>2.0563114944623169</v>
      </c>
      <c r="J356" s="35">
        <f t="shared" si="46"/>
        <v>5.6012858346221606E-5</v>
      </c>
      <c r="K356" s="40">
        <f t="shared" si="47"/>
        <v>0.98053203411170653</v>
      </c>
    </row>
    <row r="357" spans="2:11" x14ac:dyDescent="0.2">
      <c r="B357" s="26">
        <v>42172</v>
      </c>
      <c r="C357" s="27">
        <v>2.0367491004229135</v>
      </c>
      <c r="D357" s="28">
        <f t="shared" si="41"/>
        <v>5.5482664616413047E-5</v>
      </c>
      <c r="E357" s="29">
        <f t="shared" si="40"/>
        <v>0.98066010633188594</v>
      </c>
      <c r="F357" s="34">
        <f t="shared" si="42"/>
        <v>2.0167491004229134</v>
      </c>
      <c r="G357" s="35">
        <f t="shared" si="43"/>
        <v>5.4940557798754952E-5</v>
      </c>
      <c r="H357" s="35">
        <f t="shared" si="44"/>
        <v>0.98084724498449904</v>
      </c>
      <c r="I357" s="34">
        <f t="shared" si="45"/>
        <v>2.0567491004229135</v>
      </c>
      <c r="J357" s="35">
        <f t="shared" si="46"/>
        <v>5.6024718066316481E-5</v>
      </c>
      <c r="K357" s="40">
        <f t="shared" si="47"/>
        <v>0.98047302190297603</v>
      </c>
    </row>
    <row r="358" spans="2:11" x14ac:dyDescent="0.2">
      <c r="B358" s="26">
        <v>42173</v>
      </c>
      <c r="C358" s="27">
        <v>2.037188196821127</v>
      </c>
      <c r="D358" s="28">
        <f t="shared" si="41"/>
        <v>5.5494565875280344E-5</v>
      </c>
      <c r="E358" s="29">
        <f t="shared" si="40"/>
        <v>0.98060158028583222</v>
      </c>
      <c r="F358" s="34">
        <f t="shared" si="42"/>
        <v>2.0171881968211269</v>
      </c>
      <c r="G358" s="35">
        <f t="shared" si="43"/>
        <v>5.495246022935163E-5</v>
      </c>
      <c r="H358" s="35">
        <f t="shared" si="44"/>
        <v>0.98078923902510307</v>
      </c>
      <c r="I358" s="34">
        <f t="shared" si="45"/>
        <v>2.057188196821127</v>
      </c>
      <c r="J358" s="35">
        <f t="shared" si="46"/>
        <v>5.6036618153454398E-5</v>
      </c>
      <c r="K358" s="40">
        <f t="shared" si="47"/>
        <v>0.98041397602260605</v>
      </c>
    </row>
    <row r="359" spans="2:11" x14ac:dyDescent="0.2">
      <c r="B359" s="26">
        <v>42174</v>
      </c>
      <c r="C359" s="27">
        <v>2.0376289249440354</v>
      </c>
      <c r="D359" s="28">
        <f t="shared" si="41"/>
        <v>5.5506511334346698E-5</v>
      </c>
      <c r="E359" s="29">
        <f t="shared" si="40"/>
        <v>0.98054301905298125</v>
      </c>
      <c r="F359" s="34">
        <f t="shared" si="42"/>
        <v>2.0176289249440353</v>
      </c>
      <c r="G359" s="35">
        <f t="shared" si="43"/>
        <v>5.49644068648103E-5</v>
      </c>
      <c r="H359" s="35">
        <f t="shared" si="44"/>
        <v>0.98073119780512075</v>
      </c>
      <c r="I359" s="34">
        <f t="shared" si="45"/>
        <v>2.0576289249440354</v>
      </c>
      <c r="J359" s="35">
        <f t="shared" si="46"/>
        <v>5.6048562436794569E-5</v>
      </c>
      <c r="K359" s="40">
        <f t="shared" si="47"/>
        <v>0.98035489502959949</v>
      </c>
    </row>
    <row r="360" spans="2:11" x14ac:dyDescent="0.2">
      <c r="B360" s="26">
        <v>42175</v>
      </c>
      <c r="C360" s="27">
        <v>2.0380714257080501</v>
      </c>
      <c r="D360" s="28">
        <f t="shared" si="41"/>
        <v>5.5518504813001357E-5</v>
      </c>
      <c r="E360" s="29">
        <f t="shared" si="40"/>
        <v>0.98048442118075241</v>
      </c>
      <c r="F360" s="34">
        <f t="shared" si="42"/>
        <v>2.0180714257080501</v>
      </c>
      <c r="G360" s="35">
        <f t="shared" si="43"/>
        <v>5.4976401524298169E-5</v>
      </c>
      <c r="H360" s="35">
        <f t="shared" si="44"/>
        <v>0.98067311987165517</v>
      </c>
      <c r="I360" s="34">
        <f t="shared" si="45"/>
        <v>2.0580714257080501</v>
      </c>
      <c r="J360" s="35">
        <f t="shared" si="46"/>
        <v>5.6060554734838064E-5</v>
      </c>
      <c r="K360" s="40">
        <f t="shared" si="47"/>
        <v>0.98029577747194252</v>
      </c>
    </row>
    <row r="361" spans="2:11" x14ac:dyDescent="0.2">
      <c r="B361" s="26">
        <v>42176</v>
      </c>
      <c r="C361" s="27">
        <v>2.0385158401222494</v>
      </c>
      <c r="D361" s="28">
        <f t="shared" si="41"/>
        <v>5.5530550132631973E-5</v>
      </c>
      <c r="E361" s="29">
        <f t="shared" si="40"/>
        <v>0.98042578520114487</v>
      </c>
      <c r="F361" s="34">
        <f t="shared" si="42"/>
        <v>2.0185158401222494</v>
      </c>
      <c r="G361" s="35">
        <f t="shared" si="43"/>
        <v>5.4988448029869019E-5</v>
      </c>
      <c r="H361" s="35">
        <f t="shared" si="44"/>
        <v>0.98061500375611699</v>
      </c>
      <c r="I361" s="34">
        <f t="shared" si="45"/>
        <v>2.0585158401222494</v>
      </c>
      <c r="J361" s="35">
        <f t="shared" si="46"/>
        <v>5.6072598868750489E-5</v>
      </c>
      <c r="K361" s="40">
        <f t="shared" si="47"/>
        <v>0.98023662188217309</v>
      </c>
    </row>
    <row r="362" spans="2:11" x14ac:dyDescent="0.2">
      <c r="B362" s="26">
        <v>42177</v>
      </c>
      <c r="C362" s="27">
        <v>2.0389623091957119</v>
      </c>
      <c r="D362" s="28">
        <f t="shared" si="41"/>
        <v>5.554265111484824E-5</v>
      </c>
      <c r="E362" s="29">
        <f t="shared" si="40"/>
        <v>0.98036710963154272</v>
      </c>
      <c r="F362" s="34">
        <f t="shared" si="42"/>
        <v>2.0189623091957118</v>
      </c>
      <c r="G362" s="35">
        <f t="shared" si="43"/>
        <v>5.5000550203354592E-5</v>
      </c>
      <c r="H362" s="35">
        <f t="shared" si="44"/>
        <v>0.98055684797548126</v>
      </c>
      <c r="I362" s="34">
        <f t="shared" si="45"/>
        <v>2.0589623091957119</v>
      </c>
      <c r="J362" s="35">
        <f t="shared" si="46"/>
        <v>5.6084698659697452E-5</v>
      </c>
      <c r="K362" s="40">
        <f t="shared" si="47"/>
        <v>0.98017742677810071</v>
      </c>
    </row>
    <row r="363" spans="2:11" x14ac:dyDescent="0.2">
      <c r="B363" s="26">
        <v>42178</v>
      </c>
      <c r="C363" s="27">
        <v>2.0394109738405835</v>
      </c>
      <c r="D363" s="28">
        <f t="shared" si="41"/>
        <v>5.5554811578373275E-5</v>
      </c>
      <c r="E363" s="29">
        <f t="shared" si="40"/>
        <v>0.98030839297560757</v>
      </c>
      <c r="F363" s="34">
        <f t="shared" si="42"/>
        <v>2.0194109738405834</v>
      </c>
      <c r="G363" s="35">
        <f t="shared" si="43"/>
        <v>5.5012711864366182E-5</v>
      </c>
      <c r="H363" s="35">
        <f t="shared" si="44"/>
        <v>0.98049865103270673</v>
      </c>
      <c r="I363" s="34">
        <f t="shared" si="45"/>
        <v>2.0594109738405835</v>
      </c>
      <c r="J363" s="35">
        <f t="shared" si="46"/>
        <v>5.6096857926180022E-5</v>
      </c>
      <c r="K363" s="40">
        <f t="shared" si="47"/>
        <v>0.98011819066392047</v>
      </c>
    </row>
    <row r="364" spans="2:11" x14ac:dyDescent="0.2">
      <c r="B364" s="26">
        <v>42179</v>
      </c>
      <c r="C364" s="27">
        <v>2.0398619752593445</v>
      </c>
      <c r="D364" s="28">
        <f t="shared" si="41"/>
        <v>5.5567035350145844E-5</v>
      </c>
      <c r="E364" s="29">
        <f t="shared" si="40"/>
        <v>0.98024963371963936</v>
      </c>
      <c r="F364" s="34">
        <f t="shared" si="42"/>
        <v>2.0198619752593445</v>
      </c>
      <c r="G364" s="35">
        <f t="shared" si="43"/>
        <v>5.5024936839620509E-5</v>
      </c>
      <c r="H364" s="35">
        <f t="shared" si="44"/>
        <v>0.98044041141379867</v>
      </c>
      <c r="I364" s="34">
        <f t="shared" si="45"/>
        <v>2.0598619752593446</v>
      </c>
      <c r="J364" s="35">
        <f t="shared" si="46"/>
        <v>5.6109080494470831E-5</v>
      </c>
      <c r="K364" s="40">
        <f t="shared" si="47"/>
        <v>0.98005891202648276</v>
      </c>
    </row>
    <row r="365" spans="2:11" x14ac:dyDescent="0.2">
      <c r="B365" s="26">
        <v>42180</v>
      </c>
      <c r="C365" s="27">
        <v>2.0403154543646758</v>
      </c>
      <c r="D365" s="28">
        <f t="shared" si="41"/>
        <v>5.5579326248667016E-5</v>
      </c>
      <c r="E365" s="29">
        <f t="shared" si="40"/>
        <v>0.9801908303381992</v>
      </c>
      <c r="F365" s="34">
        <f t="shared" si="42"/>
        <v>2.0203154543646757</v>
      </c>
      <c r="G365" s="35">
        <f t="shared" si="43"/>
        <v>5.5037228948284778E-5</v>
      </c>
      <c r="H365" s="35">
        <f t="shared" si="44"/>
        <v>0.98038212759264931</v>
      </c>
      <c r="I365" s="34">
        <f t="shared" si="45"/>
        <v>2.0603154543646758</v>
      </c>
      <c r="J365" s="35">
        <f t="shared" si="46"/>
        <v>5.6121370183292996E-5</v>
      </c>
      <c r="K365" s="40">
        <f t="shared" si="47"/>
        <v>0.97999958934070663</v>
      </c>
    </row>
    <row r="366" spans="2:11" x14ac:dyDescent="0.2">
      <c r="B366" s="26">
        <v>42181</v>
      </c>
      <c r="C366" s="27">
        <v>2.0407715521656549</v>
      </c>
      <c r="D366" s="28">
        <f t="shared" si="41"/>
        <v>5.5591688095546488E-5</v>
      </c>
      <c r="E366" s="29">
        <f t="shared" si="40"/>
        <v>0.98013198129014689</v>
      </c>
      <c r="F366" s="34">
        <f t="shared" si="42"/>
        <v>2.0207715521656548</v>
      </c>
      <c r="G366" s="35">
        <f t="shared" si="43"/>
        <v>5.5049592012412774E-5</v>
      </c>
      <c r="H366" s="35">
        <f t="shared" si="44"/>
        <v>0.98032379802761893</v>
      </c>
      <c r="I366" s="34">
        <f t="shared" si="45"/>
        <v>2.0607715521656549</v>
      </c>
      <c r="J366" s="35">
        <f t="shared" si="46"/>
        <v>5.6133730813368032E-5</v>
      </c>
      <c r="K366" s="40">
        <f t="shared" si="47"/>
        <v>0.97994022106609924</v>
      </c>
    </row>
    <row r="367" spans="2:11" x14ac:dyDescent="0.2">
      <c r="B367" s="26">
        <v>42182</v>
      </c>
      <c r="C367" s="27">
        <v>2.0412304096221816</v>
      </c>
      <c r="D367" s="28">
        <f t="shared" si="41"/>
        <v>5.5604124710839642E-5</v>
      </c>
      <c r="E367" s="29">
        <f t="shared" si="40"/>
        <v>0.98007308502031121</v>
      </c>
      <c r="F367" s="34">
        <f t="shared" si="42"/>
        <v>2.0212304096221816</v>
      </c>
      <c r="G367" s="35">
        <f t="shared" si="43"/>
        <v>5.5062029852059879E-5</v>
      </c>
      <c r="H367" s="35">
        <f t="shared" si="44"/>
        <v>0.98026542116317195</v>
      </c>
      <c r="I367" s="34">
        <f t="shared" si="45"/>
        <v>2.0612304096221816</v>
      </c>
      <c r="J367" s="35">
        <f t="shared" si="46"/>
        <v>5.6146166204307235E-5</v>
      </c>
      <c r="K367" s="40">
        <f t="shared" si="47"/>
        <v>0.97988080564810731</v>
      </c>
    </row>
    <row r="368" spans="2:11" x14ac:dyDescent="0.2">
      <c r="B368" s="26">
        <v>42183</v>
      </c>
      <c r="C368" s="27">
        <v>2.0416921678416013</v>
      </c>
      <c r="D368" s="28">
        <f t="shared" si="41"/>
        <v>5.561663991837662E-5</v>
      </c>
      <c r="E368" s="29">
        <f t="shared" si="40"/>
        <v>0.98001413995760933</v>
      </c>
      <c r="F368" s="34">
        <f t="shared" si="42"/>
        <v>2.0216921678416013</v>
      </c>
      <c r="G368" s="35">
        <f t="shared" si="43"/>
        <v>5.507454629172237E-5</v>
      </c>
      <c r="H368" s="35">
        <f t="shared" si="44"/>
        <v>0.98020699542751288</v>
      </c>
      <c r="I368" s="34">
        <f t="shared" si="45"/>
        <v>2.0616921678416014</v>
      </c>
      <c r="J368" s="35">
        <f t="shared" si="46"/>
        <v>5.6158680179940745E-5</v>
      </c>
      <c r="K368" s="40">
        <f t="shared" si="47"/>
        <v>0.97982134151598665</v>
      </c>
    </row>
    <row r="369" spans="2:11" x14ac:dyDescent="0.2">
      <c r="B369" s="26">
        <v>42184</v>
      </c>
      <c r="C369" s="27">
        <v>2.0421569677592788</v>
      </c>
      <c r="D369" s="28">
        <f t="shared" si="41"/>
        <v>5.5629237537546672E-5</v>
      </c>
      <c r="E369" s="29">
        <f t="shared" si="40"/>
        <v>0.97995514451788623</v>
      </c>
      <c r="F369" s="34">
        <f t="shared" si="42"/>
        <v>2.0221569677592788</v>
      </c>
      <c r="G369" s="35">
        <f t="shared" si="43"/>
        <v>5.5087145151233585E-5</v>
      </c>
      <c r="H369" s="35">
        <f t="shared" si="44"/>
        <v>0.98014851923599378</v>
      </c>
      <c r="I369" s="34">
        <f t="shared" si="45"/>
        <v>2.0621569677592788</v>
      </c>
      <c r="J369" s="35">
        <f t="shared" si="46"/>
        <v>5.6171276558769634E-5</v>
      </c>
      <c r="K369" s="40">
        <f t="shared" si="47"/>
        <v>0.97976182708640869</v>
      </c>
    </row>
    <row r="370" spans="2:11" x14ac:dyDescent="0.2">
      <c r="B370" s="26">
        <v>42185</v>
      </c>
      <c r="C370" s="27">
        <v>2.0426249504089355</v>
      </c>
      <c r="D370" s="28">
        <f t="shared" si="41"/>
        <v>5.5641921389959492E-5</v>
      </c>
      <c r="E370" s="29">
        <f t="shared" si="40"/>
        <v>0.97989609710168157</v>
      </c>
      <c r="F370" s="34">
        <f t="shared" si="42"/>
        <v>2.0226249504089355</v>
      </c>
      <c r="G370" s="35">
        <f t="shared" si="43"/>
        <v>5.5099830252647308E-5</v>
      </c>
      <c r="H370" s="35">
        <f t="shared" si="44"/>
        <v>0.98008999098846972</v>
      </c>
      <c r="I370" s="34">
        <f t="shared" si="45"/>
        <v>2.0626249504089356</v>
      </c>
      <c r="J370" s="35">
        <f t="shared" si="46"/>
        <v>5.6183959162847685E-5</v>
      </c>
      <c r="K370" s="40">
        <f t="shared" si="47"/>
        <v>0.97970226076012046</v>
      </c>
    </row>
    <row r="371" spans="2:11" x14ac:dyDescent="0.2">
      <c r="B371" s="26">
        <v>42186</v>
      </c>
      <c r="C371" s="27">
        <v>2.0430961344363245</v>
      </c>
      <c r="D371" s="28">
        <f t="shared" si="41"/>
        <v>5.5654691980766557E-5</v>
      </c>
      <c r="E371" s="29">
        <f t="shared" si="40"/>
        <v>0.97983699728421181</v>
      </c>
      <c r="F371" s="34">
        <f t="shared" si="42"/>
        <v>2.0230961344363245</v>
      </c>
      <c r="G371" s="35">
        <f t="shared" si="43"/>
        <v>5.5112602100670927E-5</v>
      </c>
      <c r="H371" s="35">
        <f t="shared" si="44"/>
        <v>0.98003141026014429</v>
      </c>
      <c r="I371" s="34">
        <f t="shared" si="45"/>
        <v>2.0630961344363246</v>
      </c>
      <c r="J371" s="35">
        <f t="shared" si="46"/>
        <v>5.6196728496660242E-5</v>
      </c>
      <c r="K371" s="40">
        <f t="shared" si="47"/>
        <v>0.97964264211274643</v>
      </c>
    </row>
    <row r="372" spans="2:11" x14ac:dyDescent="0.2">
      <c r="B372" s="26">
        <v>42187</v>
      </c>
      <c r="C372" s="27">
        <v>2.0435708573481972</v>
      </c>
      <c r="D372" s="28">
        <f t="shared" si="41"/>
        <v>5.5667558456651278E-5</v>
      </c>
      <c r="E372" s="29">
        <f t="shared" si="40"/>
        <v>0.97977784153162717</v>
      </c>
      <c r="F372" s="34">
        <f t="shared" si="42"/>
        <v>2.0235708573481972</v>
      </c>
      <c r="G372" s="35">
        <f t="shared" si="43"/>
        <v>5.5125469843320118E-5</v>
      </c>
      <c r="H372" s="35">
        <f t="shared" si="44"/>
        <v>0.979972773515985</v>
      </c>
      <c r="I372" s="34">
        <f t="shared" si="45"/>
        <v>2.0635708573481972</v>
      </c>
      <c r="J372" s="35">
        <f t="shared" si="46"/>
        <v>5.6209593706002536E-5</v>
      </c>
      <c r="K372" s="40">
        <f t="shared" si="47"/>
        <v>0.97958296761162655</v>
      </c>
    </row>
    <row r="373" spans="2:11" x14ac:dyDescent="0.2">
      <c r="B373" s="26">
        <v>42188</v>
      </c>
      <c r="C373" s="27">
        <v>2.0440486190286276</v>
      </c>
      <c r="D373" s="28">
        <f t="shared" si="41"/>
        <v>5.5680507262456658E-5</v>
      </c>
      <c r="E373" s="29">
        <f t="shared" si="40"/>
        <v>0.97971863445962548</v>
      </c>
      <c r="F373" s="34">
        <f t="shared" si="42"/>
        <v>2.0240486190286275</v>
      </c>
      <c r="G373" s="35">
        <f t="shared" si="43"/>
        <v>5.5138419924105619E-5</v>
      </c>
      <c r="H373" s="35">
        <f t="shared" si="44"/>
        <v>0.97991408537283342</v>
      </c>
      <c r="I373" s="34">
        <f t="shared" si="45"/>
        <v>2.0640486190286276</v>
      </c>
      <c r="J373" s="35">
        <f t="shared" si="46"/>
        <v>5.6222541237049839E-5</v>
      </c>
      <c r="K373" s="40">
        <f t="shared" si="47"/>
        <v>0.97952324187109607</v>
      </c>
    </row>
    <row r="374" spans="2:11" x14ac:dyDescent="0.2">
      <c r="B374" s="26">
        <v>42189</v>
      </c>
      <c r="C374" s="27">
        <v>2.0445297538267111</v>
      </c>
      <c r="D374" s="28">
        <f t="shared" si="41"/>
        <v>5.5693547459156889E-5</v>
      </c>
      <c r="E374" s="29">
        <f t="shared" si="40"/>
        <v>0.9796593725606122</v>
      </c>
      <c r="F374" s="34">
        <f t="shared" si="42"/>
        <v>2.0245297538267111</v>
      </c>
      <c r="G374" s="35">
        <f t="shared" si="43"/>
        <v>5.5151461404667756E-5</v>
      </c>
      <c r="H374" s="35">
        <f t="shared" si="44"/>
        <v>0.97985534232211446</v>
      </c>
      <c r="I374" s="34">
        <f t="shared" si="45"/>
        <v>2.0645297538267111</v>
      </c>
      <c r="J374" s="35">
        <f t="shared" si="46"/>
        <v>5.6235580150110209E-5</v>
      </c>
      <c r="K374" s="40">
        <f t="shared" si="47"/>
        <v>0.97946346138466145</v>
      </c>
    </row>
    <row r="375" spans="2:11" x14ac:dyDescent="0.2">
      <c r="B375" s="26">
        <v>42190</v>
      </c>
      <c r="C375" s="27">
        <v>2.0450141192543896</v>
      </c>
      <c r="D375" s="28">
        <f t="shared" si="41"/>
        <v>5.5706675184508114E-5</v>
      </c>
      <c r="E375" s="29">
        <f t="shared" si="40"/>
        <v>0.97960005697624852</v>
      </c>
      <c r="F375" s="34">
        <f t="shared" si="42"/>
        <v>2.0250141192543896</v>
      </c>
      <c r="G375" s="35">
        <f t="shared" si="43"/>
        <v>5.5164590422540627E-5</v>
      </c>
      <c r="H375" s="35">
        <f t="shared" si="44"/>
        <v>0.97979654550569917</v>
      </c>
      <c r="I375" s="34">
        <f t="shared" si="45"/>
        <v>2.0650141192543896</v>
      </c>
      <c r="J375" s="35">
        <f t="shared" si="46"/>
        <v>5.6248706583161834E-5</v>
      </c>
      <c r="K375" s="40">
        <f t="shared" si="47"/>
        <v>0.97940362729380404</v>
      </c>
    </row>
    <row r="376" spans="2:11" x14ac:dyDescent="0.2">
      <c r="B376" s="26">
        <v>42191</v>
      </c>
      <c r="C376" s="27">
        <v>2.0455015728236021</v>
      </c>
      <c r="D376" s="28">
        <f t="shared" si="41"/>
        <v>5.5719886575822386E-5</v>
      </c>
      <c r="E376" s="29">
        <f t="shared" si="40"/>
        <v>0.9795406888631395</v>
      </c>
      <c r="F376" s="34">
        <f t="shared" si="42"/>
        <v>2.0255015728236021</v>
      </c>
      <c r="G376" s="35">
        <f t="shared" si="43"/>
        <v>5.5177803114592194E-5</v>
      </c>
      <c r="H376" s="35">
        <f t="shared" si="44"/>
        <v>0.97973769608043448</v>
      </c>
      <c r="I376" s="34">
        <f t="shared" si="45"/>
        <v>2.0655015728236021</v>
      </c>
      <c r="J376" s="35">
        <f t="shared" si="46"/>
        <v>5.6261916674182899E-5</v>
      </c>
      <c r="K376" s="40">
        <f t="shared" si="47"/>
        <v>0.97934374075475228</v>
      </c>
    </row>
    <row r="377" spans="2:11" x14ac:dyDescent="0.2">
      <c r="B377" s="26">
        <v>42192</v>
      </c>
      <c r="C377" s="27">
        <v>2.0459923296741578</v>
      </c>
      <c r="D377" s="28">
        <f t="shared" si="41"/>
        <v>5.5733187463768985E-5</v>
      </c>
      <c r="E377" s="29">
        <f t="shared" si="40"/>
        <v>0.97948126586110862</v>
      </c>
      <c r="F377" s="34">
        <f t="shared" si="42"/>
        <v>2.0259923296741578</v>
      </c>
      <c r="G377" s="35">
        <f t="shared" si="43"/>
        <v>5.5191105311935829E-5</v>
      </c>
      <c r="H377" s="35">
        <f t="shared" si="44"/>
        <v>0.97967879168540428</v>
      </c>
      <c r="I377" s="34">
        <f t="shared" si="45"/>
        <v>2.0659923296741578</v>
      </c>
      <c r="J377" s="35">
        <f t="shared" si="46"/>
        <v>5.6275216252732463E-5</v>
      </c>
      <c r="K377" s="40">
        <f t="shared" si="47"/>
        <v>0.97928379940828614</v>
      </c>
    </row>
    <row r="378" spans="2:11" x14ac:dyDescent="0.2">
      <c r="B378" s="26">
        <v>42193</v>
      </c>
      <c r="C378" s="27">
        <v>2.0464862473179952</v>
      </c>
      <c r="D378" s="28">
        <f t="shared" si="41"/>
        <v>5.5746573985437919E-5</v>
      </c>
      <c r="E378" s="29">
        <f t="shared" si="40"/>
        <v>0.97942178912872102</v>
      </c>
      <c r="F378" s="34">
        <f t="shared" si="42"/>
        <v>2.0264862473179952</v>
      </c>
      <c r="G378" s="35">
        <f t="shared" si="43"/>
        <v>5.5204493151661538E-5</v>
      </c>
      <c r="H378" s="35">
        <f t="shared" si="44"/>
        <v>0.97961983347931381</v>
      </c>
      <c r="I378" s="34">
        <f t="shared" si="45"/>
        <v>2.0664862473179952</v>
      </c>
      <c r="J378" s="35">
        <f t="shared" si="46"/>
        <v>5.6288601456566667E-5</v>
      </c>
      <c r="K378" s="40">
        <f t="shared" si="47"/>
        <v>0.97922380441264012</v>
      </c>
    </row>
    <row r="379" spans="2:11" x14ac:dyDescent="0.2">
      <c r="B379" s="26">
        <v>42194</v>
      </c>
      <c r="C379" s="27">
        <v>2.0469833024763462</v>
      </c>
      <c r="D379" s="28">
        <f t="shared" si="41"/>
        <v>5.5760045509556377E-5</v>
      </c>
      <c r="E379" s="29">
        <f t="shared" si="40"/>
        <v>0.9793622586558649</v>
      </c>
      <c r="F379" s="34">
        <f t="shared" si="42"/>
        <v>2.0269833024763462</v>
      </c>
      <c r="G379" s="35">
        <f t="shared" si="43"/>
        <v>5.5217966002052421E-5</v>
      </c>
      <c r="H379" s="35">
        <f t="shared" si="44"/>
        <v>0.97956082145209089</v>
      </c>
      <c r="I379" s="34">
        <f t="shared" si="45"/>
        <v>2.0669833024763462</v>
      </c>
      <c r="J379" s="35">
        <f t="shared" si="46"/>
        <v>5.6302071654634744E-5</v>
      </c>
      <c r="K379" s="40">
        <f t="shared" si="47"/>
        <v>0.97916375575774006</v>
      </c>
    </row>
    <row r="380" spans="2:11" x14ac:dyDescent="0.2">
      <c r="B380" s="26">
        <v>42195</v>
      </c>
      <c r="C380" s="27">
        <v>2.0474833526611498</v>
      </c>
      <c r="D380" s="28">
        <f t="shared" si="41"/>
        <v>5.5773598173658456E-5</v>
      </c>
      <c r="E380" s="29">
        <f t="shared" si="40"/>
        <v>0.9793026756214418</v>
      </c>
      <c r="F380" s="34">
        <f t="shared" si="42"/>
        <v>2.0274833526611498</v>
      </c>
      <c r="G380" s="35">
        <f t="shared" si="43"/>
        <v>5.5231520000420531E-5</v>
      </c>
      <c r="H380" s="35">
        <f t="shared" si="44"/>
        <v>0.97950175678280393</v>
      </c>
      <c r="I380" s="34">
        <f t="shared" si="45"/>
        <v>2.0674833526611498</v>
      </c>
      <c r="J380" s="35">
        <f t="shared" si="46"/>
        <v>5.6315622984692837E-5</v>
      </c>
      <c r="K380" s="40">
        <f t="shared" si="47"/>
        <v>0.97910365462220394</v>
      </c>
    </row>
    <row r="381" spans="2:11" x14ac:dyDescent="0.2">
      <c r="B381" s="26">
        <v>42196</v>
      </c>
      <c r="C381" s="27">
        <v>2.0479867340352191</v>
      </c>
      <c r="D381" s="28">
        <f t="shared" si="41"/>
        <v>5.5787241087790207E-5</v>
      </c>
      <c r="E381" s="29">
        <f t="shared" si="40"/>
        <v>0.97924303644295219</v>
      </c>
      <c r="F381" s="34">
        <f t="shared" si="42"/>
        <v>2.0279867340352191</v>
      </c>
      <c r="G381" s="35">
        <f t="shared" si="43"/>
        <v>5.5245164257922141E-5</v>
      </c>
      <c r="H381" s="35">
        <f t="shared" si="44"/>
        <v>0.97944263588781788</v>
      </c>
      <c r="I381" s="34">
        <f t="shared" si="45"/>
        <v>2.0679867340352192</v>
      </c>
      <c r="J381" s="35">
        <f t="shared" si="46"/>
        <v>5.6329264556120862E-5</v>
      </c>
      <c r="K381" s="40">
        <f t="shared" si="47"/>
        <v>0.97904349742474517</v>
      </c>
    </row>
    <row r="382" spans="2:11" x14ac:dyDescent="0.2">
      <c r="B382" s="26">
        <v>42197</v>
      </c>
      <c r="C382" s="27">
        <v>2.048493062030607</v>
      </c>
      <c r="D382" s="28">
        <f t="shared" si="41"/>
        <v>5.580096382895583E-5</v>
      </c>
      <c r="E382" s="29">
        <f t="shared" si="40"/>
        <v>0.97918334471356894</v>
      </c>
      <c r="F382" s="34">
        <f t="shared" si="42"/>
        <v>2.028493062030607</v>
      </c>
      <c r="G382" s="35">
        <f t="shared" si="43"/>
        <v>5.5258888350229185E-5</v>
      </c>
      <c r="H382" s="35">
        <f t="shared" si="44"/>
        <v>0.97938346236129636</v>
      </c>
      <c r="I382" s="34">
        <f t="shared" si="45"/>
        <v>2.068493062030607</v>
      </c>
      <c r="J382" s="35">
        <f t="shared" si="46"/>
        <v>5.6342985946367108E-5</v>
      </c>
      <c r="K382" s="40">
        <f t="shared" si="47"/>
        <v>0.97898328775766674</v>
      </c>
    </row>
    <row r="383" spans="2:11" x14ac:dyDescent="0.2">
      <c r="B383" s="26">
        <v>42198</v>
      </c>
      <c r="C383" s="27">
        <v>2.0490024344256215</v>
      </c>
      <c r="D383" s="28">
        <f t="shared" si="41"/>
        <v>5.5814769046369506E-5</v>
      </c>
      <c r="E383" s="29">
        <f t="shared" si="40"/>
        <v>0.97912359922836012</v>
      </c>
      <c r="F383" s="34">
        <f t="shared" si="42"/>
        <v>2.0290024344256214</v>
      </c>
      <c r="G383" s="35">
        <f t="shared" si="43"/>
        <v>5.5272694926777888E-5</v>
      </c>
      <c r="H383" s="35">
        <f t="shared" si="44"/>
        <v>0.97932423499795418</v>
      </c>
      <c r="I383" s="34">
        <f t="shared" si="45"/>
        <v>2.0690024344256215</v>
      </c>
      <c r="J383" s="35">
        <f t="shared" si="46"/>
        <v>5.6356789804867802E-5</v>
      </c>
      <c r="K383" s="40">
        <f t="shared" si="47"/>
        <v>0.9789230244163033</v>
      </c>
    </row>
    <row r="384" spans="2:11" x14ac:dyDescent="0.2">
      <c r="B384" s="26">
        <v>42199</v>
      </c>
      <c r="C384" s="27">
        <v>2.0495147087322056</v>
      </c>
      <c r="D384" s="28">
        <f t="shared" si="41"/>
        <v>5.5828652877565332E-5</v>
      </c>
      <c r="E384" s="29">
        <f t="shared" si="40"/>
        <v>0.97906380118856406</v>
      </c>
      <c r="F384" s="34">
        <f t="shared" si="42"/>
        <v>2.0295147087322056</v>
      </c>
      <c r="G384" s="35">
        <f t="shared" si="43"/>
        <v>5.5286580124880302E-5</v>
      </c>
      <c r="H384" s="35">
        <f t="shared" si="44"/>
        <v>0.97926495499923072</v>
      </c>
      <c r="I384" s="34">
        <f t="shared" si="45"/>
        <v>2.0695147087322057</v>
      </c>
      <c r="J384" s="35">
        <f t="shared" si="46"/>
        <v>5.6370672269379085E-5</v>
      </c>
      <c r="K384" s="40">
        <f t="shared" si="47"/>
        <v>0.97886270860174063</v>
      </c>
    </row>
    <row r="385" spans="2:11" x14ac:dyDescent="0.2">
      <c r="B385" s="26">
        <v>42200</v>
      </c>
      <c r="C385" s="27">
        <v>2.050030100090166</v>
      </c>
      <c r="D385" s="28">
        <f t="shared" si="41"/>
        <v>5.5842621152990546E-5</v>
      </c>
      <c r="E385" s="29">
        <f t="shared" si="40"/>
        <v>0.97900394820443959</v>
      </c>
      <c r="F385" s="34">
        <f t="shared" si="42"/>
        <v>2.0300301000901659</v>
      </c>
      <c r="G385" s="35">
        <f t="shared" si="43"/>
        <v>5.5300549775427754E-5</v>
      </c>
      <c r="H385" s="35">
        <f t="shared" si="44"/>
        <v>0.9792056199745599</v>
      </c>
      <c r="I385" s="34">
        <f t="shared" si="45"/>
        <v>2.070030100090166</v>
      </c>
      <c r="J385" s="35">
        <f t="shared" si="46"/>
        <v>5.6384639169904105E-5</v>
      </c>
      <c r="K385" s="40">
        <f t="shared" si="47"/>
        <v>0.97880233792491145</v>
      </c>
    </row>
    <row r="386" spans="2:11" x14ac:dyDescent="0.2">
      <c r="B386" s="26">
        <v>42201</v>
      </c>
      <c r="C386" s="27">
        <v>2.0505484660114437</v>
      </c>
      <c r="D386" s="28">
        <f t="shared" si="41"/>
        <v>5.5856670009957199E-5</v>
      </c>
      <c r="E386" s="29">
        <f t="shared" si="40"/>
        <v>0.9789440414791406</v>
      </c>
      <c r="F386" s="34">
        <f t="shared" si="42"/>
        <v>2.0305484660114437</v>
      </c>
      <c r="G386" s="35">
        <f t="shared" si="43"/>
        <v>5.5314600015510251E-5</v>
      </c>
      <c r="H386" s="35">
        <f t="shared" si="44"/>
        <v>0.97914623112739463</v>
      </c>
      <c r="I386" s="34">
        <f t="shared" si="45"/>
        <v>2.0705484660114437</v>
      </c>
      <c r="J386" s="35">
        <f t="shared" si="46"/>
        <v>5.6398686643976959E-5</v>
      </c>
      <c r="K386" s="40">
        <f t="shared" si="47"/>
        <v>0.97874191358882234</v>
      </c>
    </row>
    <row r="387" spans="2:11" x14ac:dyDescent="0.2">
      <c r="B387" s="26">
        <v>42202</v>
      </c>
      <c r="C387" s="27">
        <v>2.0510697832172666</v>
      </c>
      <c r="D387" s="28">
        <f t="shared" si="41"/>
        <v>5.5870798816970435E-5</v>
      </c>
      <c r="E387" s="29">
        <f t="shared" si="40"/>
        <v>0.9788840810225018</v>
      </c>
      <c r="F387" s="34">
        <f t="shared" si="42"/>
        <v>2.0310697832172666</v>
      </c>
      <c r="G387" s="35">
        <f t="shared" si="43"/>
        <v>5.5328730213632937E-5</v>
      </c>
      <c r="H387" s="35">
        <f t="shared" si="44"/>
        <v>0.97908678846739228</v>
      </c>
      <c r="I387" s="34">
        <f t="shared" si="45"/>
        <v>2.0710697832172666</v>
      </c>
      <c r="J387" s="35">
        <f t="shared" si="46"/>
        <v>5.6412814060324834E-5</v>
      </c>
      <c r="K387" s="40">
        <f t="shared" si="47"/>
        <v>0.97868143560324605</v>
      </c>
    </row>
    <row r="388" spans="2:11" x14ac:dyDescent="0.2">
      <c r="B388" s="26">
        <v>42203</v>
      </c>
      <c r="C388" s="27">
        <v>2.051593909219577</v>
      </c>
      <c r="D388" s="28">
        <f t="shared" si="41"/>
        <v>5.5885003712008441E-5</v>
      </c>
      <c r="E388" s="29">
        <f t="shared" si="40"/>
        <v>0.97882406805780686</v>
      </c>
      <c r="F388" s="34">
        <f t="shared" si="42"/>
        <v>2.0315939092195769</v>
      </c>
      <c r="G388" s="35">
        <f t="shared" si="43"/>
        <v>5.5342936507107865E-5</v>
      </c>
      <c r="H388" s="35">
        <f t="shared" si="44"/>
        <v>0.97902729321826487</v>
      </c>
      <c r="I388" s="34">
        <f t="shared" si="45"/>
        <v>2.071593909219577</v>
      </c>
      <c r="J388" s="35">
        <f t="shared" si="46"/>
        <v>5.6427017556925918E-5</v>
      </c>
      <c r="K388" s="40">
        <f t="shared" si="47"/>
        <v>0.97862090519142864</v>
      </c>
    </row>
    <row r="389" spans="2:11" x14ac:dyDescent="0.2">
      <c r="B389" s="26">
        <v>42204</v>
      </c>
      <c r="C389" s="27">
        <v>2.0521210591581807</v>
      </c>
      <c r="D389" s="28">
        <f t="shared" si="41"/>
        <v>5.5899290524852319E-5</v>
      </c>
      <c r="E389" s="29">
        <f t="shared" ref="E389:E452" si="48">(1+D389)^-(B389-B$5)</f>
        <v>0.97876400018076704</v>
      </c>
      <c r="F389" s="34">
        <f t="shared" si="42"/>
        <v>2.0321210591581806</v>
      </c>
      <c r="G389" s="35">
        <f t="shared" si="43"/>
        <v>5.5357224726604315E-5</v>
      </c>
      <c r="H389" s="35">
        <f t="shared" si="44"/>
        <v>0.9789677429748449</v>
      </c>
      <c r="I389" s="34">
        <f t="shared" si="45"/>
        <v>2.0721210591581807</v>
      </c>
      <c r="J389" s="35">
        <f t="shared" si="46"/>
        <v>5.6441302963561313E-5</v>
      </c>
      <c r="K389" s="40">
        <f t="shared" si="47"/>
        <v>0.97856031994969173</v>
      </c>
    </row>
    <row r="390" spans="2:11" x14ac:dyDescent="0.2">
      <c r="B390" s="26">
        <v>42205</v>
      </c>
      <c r="C390" s="27">
        <v>2.0526510905450204</v>
      </c>
      <c r="D390" s="28">
        <f t="shared" ref="D390:D453" si="49">(1+C390/100/2)^(2/365.25)-1</f>
        <v>5.5913655393480255E-5</v>
      </c>
      <c r="E390" s="29">
        <f t="shared" si="48"/>
        <v>0.97870387861660235</v>
      </c>
      <c r="F390" s="34">
        <f t="shared" ref="F390:F453" si="50">$C390+F$3/100</f>
        <v>2.0326510905450204</v>
      </c>
      <c r="G390" s="35">
        <f t="shared" ref="G390:G453" si="51">(1+F390/100/2)^(2/365.25)-1</f>
        <v>5.5371591009212295E-5</v>
      </c>
      <c r="H390" s="35">
        <f t="shared" ref="H390:H453" si="52">(1+G390)^-(B390-B$5)</f>
        <v>0.97890813896275597</v>
      </c>
      <c r="I390" s="34">
        <f t="shared" ref="I390:I453" si="53">$C390+I$3/100</f>
        <v>2.0726510905450204</v>
      </c>
      <c r="J390" s="35">
        <f t="shared" ref="J390:J453" si="54">(1+I390/100/2)^(2/365.25)-1</f>
        <v>5.6455666418209205E-5</v>
      </c>
      <c r="K390" s="40">
        <f t="shared" ref="K390:K453" si="55">(1+J390)^-(B390-B$5)</f>
        <v>0.97849968110303942</v>
      </c>
    </row>
    <row r="391" spans="2:11" x14ac:dyDescent="0.2">
      <c r="B391" s="26">
        <v>42206</v>
      </c>
      <c r="C391" s="27">
        <v>2.0531839801013243</v>
      </c>
      <c r="D391" s="28">
        <f t="shared" si="49"/>
        <v>5.5928097685953304E-5</v>
      </c>
      <c r="E391" s="29">
        <f t="shared" si="48"/>
        <v>0.97864370338525641</v>
      </c>
      <c r="F391" s="34">
        <f t="shared" si="50"/>
        <v>2.0331839801013243</v>
      </c>
      <c r="G391" s="35">
        <f t="shared" si="51"/>
        <v>5.5386034723658994E-5</v>
      </c>
      <c r="H391" s="35">
        <f t="shared" si="52"/>
        <v>0.97884848120153722</v>
      </c>
      <c r="I391" s="34">
        <f t="shared" si="53"/>
        <v>2.0731839801013243</v>
      </c>
      <c r="J391" s="35">
        <f t="shared" si="54"/>
        <v>5.6470107289152693E-5</v>
      </c>
      <c r="K391" s="40">
        <f t="shared" si="55"/>
        <v>0.97843898867142387</v>
      </c>
    </row>
    <row r="392" spans="2:11" x14ac:dyDescent="0.2">
      <c r="B392" s="26">
        <v>42207</v>
      </c>
      <c r="C392" s="27">
        <v>2.0537195853390307</v>
      </c>
      <c r="D392" s="28">
        <f t="shared" si="49"/>
        <v>5.5942613540471697E-5</v>
      </c>
      <c r="E392" s="29">
        <f t="shared" si="48"/>
        <v>0.97858347573218707</v>
      </c>
      <c r="F392" s="34">
        <f t="shared" si="50"/>
        <v>2.0337195853390306</v>
      </c>
      <c r="G392" s="35">
        <f t="shared" si="51"/>
        <v>5.5400552007256465E-5</v>
      </c>
      <c r="H392" s="35">
        <f t="shared" si="52"/>
        <v>0.97878877093722871</v>
      </c>
      <c r="I392" s="34">
        <f t="shared" si="53"/>
        <v>2.0737195853390307</v>
      </c>
      <c r="J392" s="35">
        <f t="shared" si="54"/>
        <v>5.6484621714814054E-5</v>
      </c>
      <c r="K392" s="40">
        <f t="shared" si="55"/>
        <v>0.97837824390006978</v>
      </c>
    </row>
    <row r="393" spans="2:11" x14ac:dyDescent="0.2">
      <c r="B393" s="26">
        <v>42208</v>
      </c>
      <c r="C393" s="27">
        <v>2.0542581213979512</v>
      </c>
      <c r="D393" s="28">
        <f t="shared" si="49"/>
        <v>5.5957208786816537E-5</v>
      </c>
      <c r="E393" s="29">
        <f t="shared" si="48"/>
        <v>0.97852319323827486</v>
      </c>
      <c r="F393" s="34">
        <f t="shared" si="50"/>
        <v>2.0342581213979511</v>
      </c>
      <c r="G393" s="35">
        <f t="shared" si="51"/>
        <v>5.5415148690451943E-5</v>
      </c>
      <c r="H393" s="35">
        <f t="shared" si="52"/>
        <v>0.97872900574984412</v>
      </c>
      <c r="I393" s="34">
        <f t="shared" si="53"/>
        <v>2.0742581213979512</v>
      </c>
      <c r="J393" s="35">
        <f t="shared" si="54"/>
        <v>5.64992155245303E-5</v>
      </c>
      <c r="K393" s="40">
        <f t="shared" si="55"/>
        <v>0.97831744437073775</v>
      </c>
    </row>
    <row r="394" spans="2:11" x14ac:dyDescent="0.2">
      <c r="B394" s="26">
        <v>42209</v>
      </c>
      <c r="C394" s="27">
        <v>2.0547994457900236</v>
      </c>
      <c r="D394" s="28">
        <f t="shared" si="49"/>
        <v>5.597187956252192E-5</v>
      </c>
      <c r="E394" s="29">
        <f t="shared" si="48"/>
        <v>0.97846285715125381</v>
      </c>
      <c r="F394" s="34">
        <f t="shared" si="50"/>
        <v>2.0347994457900236</v>
      </c>
      <c r="G394" s="35">
        <f t="shared" si="51"/>
        <v>5.5429820910779526E-5</v>
      </c>
      <c r="H394" s="35">
        <f t="shared" si="52"/>
        <v>0.97866918688723226</v>
      </c>
      <c r="I394" s="34">
        <f t="shared" si="53"/>
        <v>2.0747994457900236</v>
      </c>
      <c r="J394" s="35">
        <f t="shared" si="54"/>
        <v>5.6513884856279617E-5</v>
      </c>
      <c r="K394" s="40">
        <f t="shared" si="55"/>
        <v>0.97825659133076381</v>
      </c>
    </row>
    <row r="395" spans="2:11" x14ac:dyDescent="0.2">
      <c r="B395" s="26">
        <v>42210</v>
      </c>
      <c r="C395" s="27">
        <v>2.0553435352364788</v>
      </c>
      <c r="D395" s="28">
        <f t="shared" si="49"/>
        <v>5.598662523653708E-5</v>
      </c>
      <c r="E395" s="29">
        <f t="shared" si="48"/>
        <v>0.97840246750055859</v>
      </c>
      <c r="F395" s="34">
        <f t="shared" si="50"/>
        <v>2.0353435352364788</v>
      </c>
      <c r="G395" s="35">
        <f t="shared" si="51"/>
        <v>5.5444568036522313E-5</v>
      </c>
      <c r="H395" s="35">
        <f t="shared" si="52"/>
        <v>0.97860931437894039</v>
      </c>
      <c r="I395" s="34">
        <f t="shared" si="53"/>
        <v>2.0753435352364789</v>
      </c>
      <c r="J395" s="35">
        <f t="shared" si="54"/>
        <v>5.6528629078789194E-5</v>
      </c>
      <c r="K395" s="40">
        <f t="shared" si="55"/>
        <v>0.97819568480975383</v>
      </c>
    </row>
    <row r="396" spans="2:11" x14ac:dyDescent="0.2">
      <c r="B396" s="26">
        <v>42211</v>
      </c>
      <c r="C396" s="27">
        <v>2.0558902472492551</v>
      </c>
      <c r="D396" s="28">
        <f t="shared" si="49"/>
        <v>5.6001441946396113E-5</v>
      </c>
      <c r="E396" s="29">
        <f t="shared" si="48"/>
        <v>0.97834202555414274</v>
      </c>
      <c r="F396" s="34">
        <f t="shared" si="50"/>
        <v>2.035890247249255</v>
      </c>
      <c r="G396" s="35">
        <f t="shared" si="51"/>
        <v>5.5459386204992356E-5</v>
      </c>
      <c r="H396" s="35">
        <f t="shared" si="52"/>
        <v>0.97854938949327441</v>
      </c>
      <c r="I396" s="34">
        <f t="shared" si="53"/>
        <v>2.0758902472492551</v>
      </c>
      <c r="J396" s="35">
        <f t="shared" si="54"/>
        <v>5.6543444330259263E-5</v>
      </c>
      <c r="K396" s="40">
        <f t="shared" si="55"/>
        <v>0.97813472607527063</v>
      </c>
    </row>
    <row r="397" spans="2:11" x14ac:dyDescent="0.2">
      <c r="B397" s="26">
        <v>42212</v>
      </c>
      <c r="C397" s="27">
        <v>2.0564397969681631</v>
      </c>
      <c r="D397" s="28">
        <f t="shared" si="49"/>
        <v>5.6016335522324212E-5</v>
      </c>
      <c r="E397" s="29">
        <f t="shared" si="48"/>
        <v>0.97828152887808084</v>
      </c>
      <c r="F397" s="34">
        <f t="shared" si="50"/>
        <v>2.0364397969681631</v>
      </c>
      <c r="G397" s="35">
        <f t="shared" si="51"/>
        <v>5.5474281247080981E-5</v>
      </c>
      <c r="H397" s="35">
        <f t="shared" si="52"/>
        <v>0.97848940979529209</v>
      </c>
      <c r="I397" s="34">
        <f t="shared" si="53"/>
        <v>2.0764397969681632</v>
      </c>
      <c r="J397" s="35">
        <f t="shared" si="54"/>
        <v>5.6558336440026835E-5</v>
      </c>
      <c r="K397" s="40">
        <f t="shared" si="55"/>
        <v>0.97807371269437327</v>
      </c>
    </row>
    <row r="398" spans="2:11" x14ac:dyDescent="0.2">
      <c r="B398" s="26">
        <v>42213</v>
      </c>
      <c r="C398" s="27">
        <v>2.0569920419051404</v>
      </c>
      <c r="D398" s="28">
        <f t="shared" si="49"/>
        <v>5.6031302101633429E-5</v>
      </c>
      <c r="E398" s="29">
        <f t="shared" si="48"/>
        <v>0.97822097874222946</v>
      </c>
      <c r="F398" s="34">
        <f t="shared" si="50"/>
        <v>2.0369920419051404</v>
      </c>
      <c r="G398" s="35">
        <f t="shared" si="51"/>
        <v>5.5489249299878196E-5</v>
      </c>
      <c r="H398" s="35">
        <f t="shared" si="52"/>
        <v>0.97842937655524254</v>
      </c>
      <c r="I398" s="34">
        <f t="shared" si="53"/>
        <v>2.0769920419051404</v>
      </c>
      <c r="J398" s="35">
        <f t="shared" si="54"/>
        <v>5.6573301546292143E-5</v>
      </c>
      <c r="K398" s="40">
        <f t="shared" si="55"/>
        <v>0.97801264593637827</v>
      </c>
    </row>
    <row r="399" spans="2:11" x14ac:dyDescent="0.2">
      <c r="B399" s="26">
        <v>42214</v>
      </c>
      <c r="C399" s="27">
        <v>2.057546958781419</v>
      </c>
      <c r="D399" s="28">
        <f t="shared" si="49"/>
        <v>5.6046341053272997E-5</v>
      </c>
      <c r="E399" s="29">
        <f t="shared" si="48"/>
        <v>0.9781603751860295</v>
      </c>
      <c r="F399" s="34">
        <f t="shared" si="50"/>
        <v>2.037546958781419</v>
      </c>
      <c r="G399" s="35">
        <f t="shared" si="51"/>
        <v>5.5504289732111189E-5</v>
      </c>
      <c r="H399" s="35">
        <f t="shared" si="52"/>
        <v>0.97836928981248206</v>
      </c>
      <c r="I399" s="34">
        <f t="shared" si="53"/>
        <v>2.077546958781419</v>
      </c>
      <c r="J399" s="35">
        <f t="shared" si="54"/>
        <v>5.658833901756033E-5</v>
      </c>
      <c r="K399" s="40">
        <f t="shared" si="55"/>
        <v>0.97795152584103828</v>
      </c>
    </row>
    <row r="400" spans="2:11" x14ac:dyDescent="0.2">
      <c r="B400" s="26">
        <v>42215</v>
      </c>
      <c r="C400" s="27">
        <v>2.0581044051089377</v>
      </c>
      <c r="D400" s="28">
        <f t="shared" si="49"/>
        <v>5.6061448514777013E-5</v>
      </c>
      <c r="E400" s="29">
        <f t="shared" si="48"/>
        <v>0.97809971949969432</v>
      </c>
      <c r="F400" s="34">
        <f t="shared" si="50"/>
        <v>2.0381044051089376</v>
      </c>
      <c r="G400" s="35">
        <f t="shared" si="51"/>
        <v>5.5519398681092014E-5</v>
      </c>
      <c r="H400" s="35">
        <f t="shared" si="52"/>
        <v>0.97830915085741732</v>
      </c>
      <c r="I400" s="34">
        <f t="shared" si="53"/>
        <v>2.0781044051089377</v>
      </c>
      <c r="J400" s="35">
        <f t="shared" si="54"/>
        <v>5.6603444992031626E-5</v>
      </c>
      <c r="K400" s="40">
        <f t="shared" si="55"/>
        <v>0.97789035369805233</v>
      </c>
    </row>
    <row r="401" spans="2:11" x14ac:dyDescent="0.2">
      <c r="B401" s="26">
        <v>42216</v>
      </c>
      <c r="C401" s="27">
        <v>2.0586647164106138</v>
      </c>
      <c r="D401" s="28">
        <f t="shared" si="49"/>
        <v>5.6076633578872048E-5</v>
      </c>
      <c r="E401" s="29">
        <f t="shared" si="48"/>
        <v>0.97803900797089227</v>
      </c>
      <c r="F401" s="34">
        <f t="shared" si="50"/>
        <v>2.0386647164106138</v>
      </c>
      <c r="G401" s="35">
        <f t="shared" si="51"/>
        <v>5.553458523999133E-5</v>
      </c>
      <c r="H401" s="35">
        <f t="shared" si="52"/>
        <v>0.97824895597677297</v>
      </c>
      <c r="I401" s="34">
        <f t="shared" si="53"/>
        <v>2.0786647164106138</v>
      </c>
      <c r="J401" s="35">
        <f t="shared" si="54"/>
        <v>5.6618628561544426E-5</v>
      </c>
      <c r="K401" s="40">
        <f t="shared" si="55"/>
        <v>0.97782912579644843</v>
      </c>
    </row>
    <row r="402" spans="2:11" x14ac:dyDescent="0.2">
      <c r="B402" s="26">
        <v>42217</v>
      </c>
      <c r="C402" s="27">
        <v>2.0592275094022545</v>
      </c>
      <c r="D402" s="28">
        <f t="shared" si="49"/>
        <v>5.6091885857201262E-5</v>
      </c>
      <c r="E402" s="29">
        <f t="shared" si="48"/>
        <v>0.97797824441598202</v>
      </c>
      <c r="F402" s="34">
        <f t="shared" si="50"/>
        <v>2.0392275094022545</v>
      </c>
      <c r="G402" s="35">
        <f t="shared" si="51"/>
        <v>5.5549839020008207E-5</v>
      </c>
      <c r="H402" s="35">
        <f t="shared" si="52"/>
        <v>0.97818870898772525</v>
      </c>
      <c r="I402" s="34">
        <f t="shared" si="53"/>
        <v>2.0792275094022545</v>
      </c>
      <c r="J402" s="35">
        <f t="shared" si="54"/>
        <v>5.6633879338630067E-5</v>
      </c>
      <c r="K402" s="40">
        <f t="shared" si="55"/>
        <v>0.97776784595143362</v>
      </c>
    </row>
    <row r="403" spans="2:11" x14ac:dyDescent="0.2">
      <c r="B403" s="26">
        <v>42218</v>
      </c>
      <c r="C403" s="27">
        <v>2.0597928812183106</v>
      </c>
      <c r="D403" s="28">
        <f t="shared" si="49"/>
        <v>5.6107207981881402E-5</v>
      </c>
      <c r="E403" s="29">
        <f t="shared" si="48"/>
        <v>0.9779174276235626</v>
      </c>
      <c r="F403" s="34">
        <f t="shared" si="50"/>
        <v>2.0397928812183106</v>
      </c>
      <c r="G403" s="35">
        <f t="shared" si="51"/>
        <v>5.5565162653037348E-5</v>
      </c>
      <c r="H403" s="35">
        <f t="shared" si="52"/>
        <v>0.97812840867856088</v>
      </c>
      <c r="I403" s="34">
        <f t="shared" si="53"/>
        <v>2.0797928812183106</v>
      </c>
      <c r="J403" s="35">
        <f t="shared" si="54"/>
        <v>5.6649199955183249E-5</v>
      </c>
      <c r="K403" s="40">
        <f t="shared" si="55"/>
        <v>0.97770651295212707</v>
      </c>
    </row>
    <row r="404" spans="2:11" x14ac:dyDescent="0.2">
      <c r="B404" s="26">
        <v>42219</v>
      </c>
      <c r="C404" s="27">
        <v>2.0603606893707234</v>
      </c>
      <c r="D404" s="28">
        <f t="shared" si="49"/>
        <v>5.6122596090890653E-5</v>
      </c>
      <c r="E404" s="29">
        <f t="shared" si="48"/>
        <v>0.97785655890588519</v>
      </c>
      <c r="F404" s="34">
        <f t="shared" si="50"/>
        <v>2.0403606893707233</v>
      </c>
      <c r="G404" s="35">
        <f t="shared" si="51"/>
        <v>5.5580552276834894E-5</v>
      </c>
      <c r="H404" s="35">
        <f t="shared" si="52"/>
        <v>0.97806805636187055</v>
      </c>
      <c r="I404" s="34">
        <f t="shared" si="53"/>
        <v>2.0803606893707234</v>
      </c>
      <c r="J404" s="35">
        <f t="shared" si="54"/>
        <v>5.6664586549404206E-5</v>
      </c>
      <c r="K404" s="40">
        <f t="shared" si="55"/>
        <v>0.97764512811048709</v>
      </c>
    </row>
    <row r="405" spans="2:11" x14ac:dyDescent="0.2">
      <c r="B405" s="26">
        <v>42220</v>
      </c>
      <c r="C405" s="27">
        <v>2.0609311489993001</v>
      </c>
      <c r="D405" s="28">
        <f t="shared" si="49"/>
        <v>5.6138056013788074E-5</v>
      </c>
      <c r="E405" s="29">
        <f t="shared" si="48"/>
        <v>0.97779563579965734</v>
      </c>
      <c r="F405" s="34">
        <f t="shared" si="50"/>
        <v>2.0409311489993001</v>
      </c>
      <c r="G405" s="35">
        <f t="shared" si="51"/>
        <v>5.5596013721848081E-5</v>
      </c>
      <c r="H405" s="35">
        <f t="shared" si="52"/>
        <v>0.97800764957333508</v>
      </c>
      <c r="I405" s="34">
        <f t="shared" si="53"/>
        <v>2.0809311489993001</v>
      </c>
      <c r="J405" s="35">
        <f t="shared" si="54"/>
        <v>5.6680044950629949E-5</v>
      </c>
      <c r="K405" s="40">
        <f t="shared" si="55"/>
        <v>0.97758368896394077</v>
      </c>
    </row>
    <row r="406" spans="2:11" x14ac:dyDescent="0.2">
      <c r="B406" s="26">
        <v>42221</v>
      </c>
      <c r="C406" s="27">
        <v>2.0615041176159821</v>
      </c>
      <c r="D406" s="28">
        <f t="shared" si="49"/>
        <v>5.6153583888773895E-5</v>
      </c>
      <c r="E406" s="29">
        <f t="shared" si="48"/>
        <v>0.97773465961888839</v>
      </c>
      <c r="F406" s="34">
        <f t="shared" si="50"/>
        <v>2.0415041176159821</v>
      </c>
      <c r="G406" s="35">
        <f t="shared" si="51"/>
        <v>5.5611543125388962E-5</v>
      </c>
      <c r="H406" s="35">
        <f t="shared" si="52"/>
        <v>0.97794718962747562</v>
      </c>
      <c r="I406" s="34">
        <f t="shared" si="53"/>
        <v>2.0815041176159821</v>
      </c>
      <c r="J406" s="35">
        <f t="shared" si="54"/>
        <v>5.6695571297282754E-5</v>
      </c>
      <c r="K406" s="40">
        <f t="shared" si="55"/>
        <v>0.97752219682622021</v>
      </c>
    </row>
    <row r="407" spans="2:11" x14ac:dyDescent="0.2">
      <c r="B407" s="26">
        <v>42222</v>
      </c>
      <c r="C407" s="27">
        <v>2.0620795719419971</v>
      </c>
      <c r="D407" s="28">
        <f t="shared" si="49"/>
        <v>5.6169179084131216E-5</v>
      </c>
      <c r="E407" s="29">
        <f t="shared" si="48"/>
        <v>0.9776736304229614</v>
      </c>
      <c r="F407" s="34">
        <f t="shared" si="50"/>
        <v>2.0420795719419971</v>
      </c>
      <c r="G407" s="35">
        <f t="shared" si="51"/>
        <v>5.5627139856184726E-5</v>
      </c>
      <c r="H407" s="35">
        <f t="shared" si="52"/>
        <v>0.97788667658343342</v>
      </c>
      <c r="I407" s="34">
        <f t="shared" si="53"/>
        <v>2.0820795719419971</v>
      </c>
      <c r="J407" s="35">
        <f t="shared" si="54"/>
        <v>5.6711164957645721E-5</v>
      </c>
      <c r="K407" s="40">
        <f t="shared" si="55"/>
        <v>0.97746065175685226</v>
      </c>
    </row>
    <row r="408" spans="2:11" x14ac:dyDescent="0.2">
      <c r="B408" s="26">
        <v>42223</v>
      </c>
      <c r="C408" s="27">
        <v>2.0626573694892874</v>
      </c>
      <c r="D408" s="28">
        <f t="shared" si="49"/>
        <v>5.6184837737838222E-5</v>
      </c>
      <c r="E408" s="29">
        <f t="shared" si="48"/>
        <v>0.97761254954635646</v>
      </c>
      <c r="F408" s="34">
        <f t="shared" si="50"/>
        <v>2.0426573694892873</v>
      </c>
      <c r="G408" s="35">
        <f t="shared" si="51"/>
        <v>5.5642800051547425E-5</v>
      </c>
      <c r="H408" s="35">
        <f t="shared" si="52"/>
        <v>0.97782611177612588</v>
      </c>
      <c r="I408" s="34">
        <f t="shared" si="53"/>
        <v>2.0826573694892874</v>
      </c>
      <c r="J408" s="35">
        <f t="shared" si="54"/>
        <v>5.6726822070141125E-5</v>
      </c>
      <c r="K408" s="40">
        <f t="shared" si="55"/>
        <v>0.9773990550898809</v>
      </c>
    </row>
    <row r="409" spans="2:11" x14ac:dyDescent="0.2">
      <c r="B409" s="26">
        <v>42224</v>
      </c>
      <c r="C409" s="27">
        <v>2.0632377253976588</v>
      </c>
      <c r="D409" s="28">
        <f t="shared" si="49"/>
        <v>5.6200565679898062E-5</v>
      </c>
      <c r="E409" s="29">
        <f t="shared" si="48"/>
        <v>0.97755141451074656</v>
      </c>
      <c r="F409" s="34">
        <f t="shared" si="50"/>
        <v>2.0432377253976588</v>
      </c>
      <c r="G409" s="35">
        <f t="shared" si="51"/>
        <v>5.5658529541924295E-5</v>
      </c>
      <c r="H409" s="35">
        <f t="shared" si="52"/>
        <v>0.9777654927264402</v>
      </c>
      <c r="I409" s="34">
        <f t="shared" si="53"/>
        <v>2.0832377253976588</v>
      </c>
      <c r="J409" s="35">
        <f t="shared" si="54"/>
        <v>5.674254846410598E-5</v>
      </c>
      <c r="K409" s="40">
        <f t="shared" si="55"/>
        <v>0.9773374043479891</v>
      </c>
    </row>
    <row r="410" spans="2:11" x14ac:dyDescent="0.2">
      <c r="B410" s="26">
        <v>42225</v>
      </c>
      <c r="C410" s="27">
        <v>2.0638204971790537</v>
      </c>
      <c r="D410" s="28">
        <f t="shared" si="49"/>
        <v>5.6216359048288922E-5</v>
      </c>
      <c r="E410" s="29">
        <f t="shared" si="48"/>
        <v>0.97749022665255303</v>
      </c>
      <c r="F410" s="34">
        <f t="shared" si="50"/>
        <v>2.0438204971790537</v>
      </c>
      <c r="G410" s="35">
        <f t="shared" si="51"/>
        <v>5.5674324465071479E-5</v>
      </c>
      <c r="H410" s="35">
        <f t="shared" si="52"/>
        <v>0.97770482077100118</v>
      </c>
      <c r="I410" s="34">
        <f t="shared" si="53"/>
        <v>2.0838204971790537</v>
      </c>
      <c r="J410" s="35">
        <f t="shared" si="54"/>
        <v>5.675834027796256E-5</v>
      </c>
      <c r="K410" s="40">
        <f t="shared" si="55"/>
        <v>0.97727570086704418</v>
      </c>
    </row>
    <row r="411" spans="2:11" x14ac:dyDescent="0.2">
      <c r="B411" s="26">
        <v>42226</v>
      </c>
      <c r="C411" s="27">
        <v>2.0644056615547011</v>
      </c>
      <c r="D411" s="28">
        <f t="shared" si="49"/>
        <v>5.62322172112939E-5</v>
      </c>
      <c r="E411" s="29">
        <f t="shared" si="48"/>
        <v>0.97742898604086015</v>
      </c>
      <c r="F411" s="34">
        <f t="shared" si="50"/>
        <v>2.044405661554701</v>
      </c>
      <c r="G411" s="35">
        <f t="shared" si="51"/>
        <v>5.5690184189272074E-5</v>
      </c>
      <c r="H411" s="35">
        <f t="shared" si="52"/>
        <v>0.97764409597885615</v>
      </c>
      <c r="I411" s="34">
        <f t="shared" si="53"/>
        <v>2.0844056615547011</v>
      </c>
      <c r="J411" s="35">
        <f t="shared" si="54"/>
        <v>5.6774196879993966E-5</v>
      </c>
      <c r="K411" s="40">
        <f t="shared" si="55"/>
        <v>0.97721394471646905</v>
      </c>
    </row>
    <row r="412" spans="2:11" x14ac:dyDescent="0.2">
      <c r="B412" s="26">
        <v>42227</v>
      </c>
      <c r="C412" s="27">
        <v>2.0649930760365387</v>
      </c>
      <c r="D412" s="28">
        <f t="shared" si="49"/>
        <v>5.6248136306891183E-5</v>
      </c>
      <c r="E412" s="29">
        <f t="shared" si="48"/>
        <v>0.97736769403236368</v>
      </c>
      <c r="F412" s="34">
        <f t="shared" si="50"/>
        <v>2.0449930760365387</v>
      </c>
      <c r="G412" s="35">
        <f t="shared" si="51"/>
        <v>5.5706104852060179E-5</v>
      </c>
      <c r="H412" s="35">
        <f t="shared" si="52"/>
        <v>0.97758331970708834</v>
      </c>
      <c r="I412" s="34">
        <f t="shared" si="53"/>
        <v>2.0849930760365387</v>
      </c>
      <c r="J412" s="35">
        <f t="shared" si="54"/>
        <v>5.6790114409066561E-5</v>
      </c>
      <c r="K412" s="40">
        <f t="shared" si="55"/>
        <v>0.97715213725222505</v>
      </c>
    </row>
    <row r="413" spans="2:11" x14ac:dyDescent="0.2">
      <c r="B413" s="26">
        <v>42228</v>
      </c>
      <c r="C413" s="27">
        <v>2.0655829557643783</v>
      </c>
      <c r="D413" s="28">
        <f t="shared" si="49"/>
        <v>5.6264122165305963E-5</v>
      </c>
      <c r="E413" s="29">
        <f t="shared" si="48"/>
        <v>0.97730634813390993</v>
      </c>
      <c r="F413" s="34">
        <f t="shared" si="50"/>
        <v>2.0455829557643783</v>
      </c>
      <c r="G413" s="35">
        <f t="shared" si="51"/>
        <v>5.5722092284105074E-5</v>
      </c>
      <c r="H413" s="35">
        <f t="shared" si="52"/>
        <v>0.97752248946168208</v>
      </c>
      <c r="I413" s="34">
        <f t="shared" si="53"/>
        <v>2.0855829557643784</v>
      </c>
      <c r="J413" s="35">
        <f t="shared" si="54"/>
        <v>5.6806098693851226E-5</v>
      </c>
      <c r="K413" s="40">
        <f t="shared" si="55"/>
        <v>0.97709027598249709</v>
      </c>
    </row>
    <row r="414" spans="2:11" x14ac:dyDescent="0.2">
      <c r="B414" s="26">
        <v>42229</v>
      </c>
      <c r="C414" s="27">
        <v>2.0661751582501573</v>
      </c>
      <c r="D414" s="28">
        <f t="shared" si="49"/>
        <v>5.6280170924072337E-5</v>
      </c>
      <c r="E414" s="29">
        <f t="shared" si="48"/>
        <v>0.97724494970417708</v>
      </c>
      <c r="F414" s="34">
        <f t="shared" si="50"/>
        <v>2.0461751582501573</v>
      </c>
      <c r="G414" s="35">
        <f t="shared" si="51"/>
        <v>5.5738142622940856E-5</v>
      </c>
      <c r="H414" s="35">
        <f t="shared" si="52"/>
        <v>0.97746160660152404</v>
      </c>
      <c r="I414" s="34">
        <f t="shared" si="53"/>
        <v>2.0861751582501573</v>
      </c>
      <c r="J414" s="35">
        <f t="shared" si="54"/>
        <v>5.682214587299228E-5</v>
      </c>
      <c r="K414" s="40">
        <f t="shared" si="55"/>
        <v>0.9770283622653797</v>
      </c>
    </row>
    <row r="415" spans="2:11" x14ac:dyDescent="0.2">
      <c r="B415" s="26">
        <v>42230</v>
      </c>
      <c r="C415" s="27">
        <v>2.0667696602151069</v>
      </c>
      <c r="D415" s="28">
        <f t="shared" si="49"/>
        <v>5.6296281952139537E-5</v>
      </c>
      <c r="E415" s="29">
        <f t="shared" si="48"/>
        <v>0.97718349882199751</v>
      </c>
      <c r="F415" s="34">
        <f t="shared" si="50"/>
        <v>2.0467696602151069</v>
      </c>
      <c r="G415" s="35">
        <f t="shared" si="51"/>
        <v>5.5754255236850625E-5</v>
      </c>
      <c r="H415" s="35">
        <f t="shared" si="52"/>
        <v>0.97740067120561047</v>
      </c>
      <c r="I415" s="34">
        <f t="shared" si="53"/>
        <v>2.0867696602151069</v>
      </c>
      <c r="J415" s="35">
        <f t="shared" si="54"/>
        <v>5.6838255315216912E-5</v>
      </c>
      <c r="K415" s="40">
        <f t="shared" si="55"/>
        <v>0.97696639617968906</v>
      </c>
    </row>
    <row r="416" spans="2:11" x14ac:dyDescent="0.2">
      <c r="B416" s="26">
        <v>42231</v>
      </c>
      <c r="C416" s="27">
        <v>2.0673663191711653</v>
      </c>
      <c r="D416" s="28">
        <f t="shared" si="49"/>
        <v>5.6312451387041662E-5</v>
      </c>
      <c r="E416" s="29">
        <f t="shared" si="48"/>
        <v>0.97712199686616408</v>
      </c>
      <c r="F416" s="34">
        <f t="shared" si="50"/>
        <v>2.0473663191711653</v>
      </c>
      <c r="G416" s="35">
        <f t="shared" si="51"/>
        <v>5.5770426263812567E-5</v>
      </c>
      <c r="H416" s="35">
        <f t="shared" si="52"/>
        <v>0.97733968465283827</v>
      </c>
      <c r="I416" s="34">
        <f t="shared" si="53"/>
        <v>2.0873663191711653</v>
      </c>
      <c r="J416" s="35">
        <f t="shared" si="54"/>
        <v>5.6854423158947398E-5</v>
      </c>
      <c r="K416" s="40">
        <f t="shared" si="55"/>
        <v>0.97690437910390449</v>
      </c>
    </row>
    <row r="417" spans="2:11" x14ac:dyDescent="0.2">
      <c r="B417" s="26">
        <v>42232</v>
      </c>
      <c r="C417" s="27">
        <v>2.0679653502581434</v>
      </c>
      <c r="D417" s="28">
        <f t="shared" si="49"/>
        <v>5.6328685059003902E-5</v>
      </c>
      <c r="E417" s="29">
        <f t="shared" si="48"/>
        <v>0.97706044132894032</v>
      </c>
      <c r="F417" s="34">
        <f t="shared" si="50"/>
        <v>2.0479653502581434</v>
      </c>
      <c r="G417" s="35">
        <f t="shared" si="51"/>
        <v>5.5786661533829829E-5</v>
      </c>
      <c r="H417" s="35">
        <f t="shared" si="52"/>
        <v>0.97727864443477652</v>
      </c>
      <c r="I417" s="34">
        <f t="shared" si="53"/>
        <v>2.0879653502581434</v>
      </c>
      <c r="J417" s="35">
        <f t="shared" si="54"/>
        <v>5.6870655233076661E-5</v>
      </c>
      <c r="K417" s="40">
        <f t="shared" si="55"/>
        <v>0.97684230853131859</v>
      </c>
    </row>
    <row r="418" spans="2:11" x14ac:dyDescent="0.2">
      <c r="B418" s="26">
        <v>42233</v>
      </c>
      <c r="C418" s="27">
        <v>2.0685666109879786</v>
      </c>
      <c r="D418" s="28">
        <f t="shared" si="49"/>
        <v>5.6344979106004445E-5</v>
      </c>
      <c r="E418" s="29">
        <f t="shared" si="48"/>
        <v>0.97699883359088535</v>
      </c>
      <c r="F418" s="34">
        <f t="shared" si="50"/>
        <v>2.0485666109879785</v>
      </c>
      <c r="G418" s="35">
        <f t="shared" si="51"/>
        <v>5.5802957184880597E-5</v>
      </c>
      <c r="H418" s="35">
        <f t="shared" si="52"/>
        <v>0.977217551932277</v>
      </c>
      <c r="I418" s="34">
        <f t="shared" si="53"/>
        <v>2.0885666109879786</v>
      </c>
      <c r="J418" s="35">
        <f t="shared" si="54"/>
        <v>5.6886947676249022E-5</v>
      </c>
      <c r="K418" s="40">
        <f t="shared" si="55"/>
        <v>0.9767801858420504</v>
      </c>
    </row>
    <row r="419" spans="2:11" x14ac:dyDescent="0.2">
      <c r="B419" s="26">
        <v>42234</v>
      </c>
      <c r="C419" s="27">
        <v>2.0691700780819029</v>
      </c>
      <c r="D419" s="28">
        <f t="shared" si="49"/>
        <v>5.6361332896548433E-5</v>
      </c>
      <c r="E419" s="29">
        <f t="shared" si="48"/>
        <v>0.97693717374076738</v>
      </c>
      <c r="F419" s="34">
        <f t="shared" si="50"/>
        <v>2.0491700780819029</v>
      </c>
      <c r="G419" s="35">
        <f t="shared" si="51"/>
        <v>5.5819312585247971E-5</v>
      </c>
      <c r="H419" s="35">
        <f t="shared" si="52"/>
        <v>0.97715640723406771</v>
      </c>
      <c r="I419" s="34">
        <f t="shared" si="53"/>
        <v>2.0891700780819029</v>
      </c>
      <c r="J419" s="35">
        <f t="shared" si="54"/>
        <v>5.6903299856969625E-5</v>
      </c>
      <c r="K419" s="40">
        <f t="shared" si="55"/>
        <v>0.97671801112501067</v>
      </c>
    </row>
    <row r="420" spans="2:11" x14ac:dyDescent="0.2">
      <c r="B420" s="26">
        <v>42235</v>
      </c>
      <c r="C420" s="27">
        <v>2.0697756090518546</v>
      </c>
      <c r="D420" s="28">
        <f t="shared" si="49"/>
        <v>5.6377742568614053E-5</v>
      </c>
      <c r="E420" s="29">
        <f t="shared" si="48"/>
        <v>0.97687546317950602</v>
      </c>
      <c r="F420" s="34">
        <f t="shared" si="50"/>
        <v>2.0497756090518546</v>
      </c>
      <c r="G420" s="35">
        <f t="shared" si="51"/>
        <v>5.5835723872688092E-5</v>
      </c>
      <c r="H420" s="35">
        <f t="shared" si="52"/>
        <v>0.97709521174139613</v>
      </c>
      <c r="I420" s="34">
        <f t="shared" si="53"/>
        <v>2.0897756090518547</v>
      </c>
      <c r="J420" s="35">
        <f t="shared" si="54"/>
        <v>5.6919707914104833E-5</v>
      </c>
      <c r="K420" s="40">
        <f t="shared" si="55"/>
        <v>0.97665578578045642</v>
      </c>
    </row>
    <row r="421" spans="2:11" x14ac:dyDescent="0.2">
      <c r="B421" s="26">
        <v>42236</v>
      </c>
      <c r="C421" s="27">
        <v>2.0703835388600997</v>
      </c>
      <c r="D421" s="28">
        <f t="shared" si="49"/>
        <v>5.6394217199162711E-5</v>
      </c>
      <c r="E421" s="29">
        <f t="shared" si="48"/>
        <v>0.97681369806517193</v>
      </c>
      <c r="F421" s="34">
        <f t="shared" si="50"/>
        <v>2.0503835388600997</v>
      </c>
      <c r="G421" s="35">
        <f t="shared" si="51"/>
        <v>5.5852200125050544E-5</v>
      </c>
      <c r="H421" s="35">
        <f t="shared" si="52"/>
        <v>0.97703396161104561</v>
      </c>
      <c r="I421" s="34">
        <f t="shared" si="53"/>
        <v>2.0903835388600998</v>
      </c>
      <c r="J421" s="35">
        <f t="shared" si="54"/>
        <v>5.6936180923061741E-5</v>
      </c>
      <c r="K421" s="40">
        <f t="shared" si="55"/>
        <v>0.97659350596808503</v>
      </c>
    </row>
    <row r="422" spans="2:11" x14ac:dyDescent="0.2">
      <c r="B422" s="26">
        <v>42237</v>
      </c>
      <c r="C422" s="27">
        <v>2.0709934853477119</v>
      </c>
      <c r="D422" s="28">
        <f t="shared" si="49"/>
        <v>5.6410746431145853E-5</v>
      </c>
      <c r="E422" s="29">
        <f t="shared" si="48"/>
        <v>0.97675188243655742</v>
      </c>
      <c r="F422" s="34">
        <f t="shared" si="50"/>
        <v>2.0509934853477119</v>
      </c>
      <c r="G422" s="35">
        <f t="shared" si="51"/>
        <v>5.5868730984398596E-5</v>
      </c>
      <c r="H422" s="35">
        <f t="shared" si="52"/>
        <v>0.9769726608828575</v>
      </c>
      <c r="I422" s="34">
        <f t="shared" si="53"/>
        <v>2.0909934853477119</v>
      </c>
      <c r="J422" s="35">
        <f t="shared" si="54"/>
        <v>5.6952708528346108E-5</v>
      </c>
      <c r="K422" s="40">
        <f t="shared" si="55"/>
        <v>0.97653117572527348</v>
      </c>
    </row>
    <row r="423" spans="2:11" x14ac:dyDescent="0.2">
      <c r="B423" s="26">
        <v>42238</v>
      </c>
      <c r="C423" s="27">
        <v>2.0716055450845263</v>
      </c>
      <c r="D423" s="28">
        <f t="shared" si="49"/>
        <v>5.6427332881581194E-5</v>
      </c>
      <c r="E423" s="29">
        <f t="shared" si="48"/>
        <v>0.97669001507537712</v>
      </c>
      <c r="F423" s="34">
        <f t="shared" si="50"/>
        <v>2.0516055450845263</v>
      </c>
      <c r="G423" s="35">
        <f t="shared" si="51"/>
        <v>5.5885319067527917E-5</v>
      </c>
      <c r="H423" s="35">
        <f t="shared" si="52"/>
        <v>0.97691130833846296</v>
      </c>
      <c r="I423" s="34">
        <f t="shared" si="53"/>
        <v>2.0916055450845263</v>
      </c>
      <c r="J423" s="35">
        <f t="shared" si="54"/>
        <v>5.6969293346087468E-5</v>
      </c>
      <c r="K423" s="40">
        <f t="shared" si="55"/>
        <v>0.97646879383445351</v>
      </c>
    </row>
    <row r="424" spans="2:11" x14ac:dyDescent="0.2">
      <c r="B424" s="26">
        <v>42239</v>
      </c>
      <c r="C424" s="27">
        <v>2.0722195755824862</v>
      </c>
      <c r="D424" s="28">
        <f t="shared" si="49"/>
        <v>5.644397268800283E-5</v>
      </c>
      <c r="E424" s="29">
        <f t="shared" si="48"/>
        <v>0.97662809740481427</v>
      </c>
      <c r="F424" s="34">
        <f t="shared" si="50"/>
        <v>2.0522195755824861</v>
      </c>
      <c r="G424" s="35">
        <f t="shared" si="51"/>
        <v>5.5901960511972604E-5</v>
      </c>
      <c r="H424" s="35">
        <f t="shared" si="52"/>
        <v>0.97684990540108152</v>
      </c>
      <c r="I424" s="34">
        <f t="shared" si="53"/>
        <v>2.0922195755824862</v>
      </c>
      <c r="J424" s="35">
        <f t="shared" si="54"/>
        <v>5.6985931514930144E-5</v>
      </c>
      <c r="K424" s="40">
        <f t="shared" si="55"/>
        <v>0.97640636171810979</v>
      </c>
    </row>
    <row r="425" spans="2:11" x14ac:dyDescent="0.2">
      <c r="B425" s="26">
        <v>42240</v>
      </c>
      <c r="C425" s="27">
        <v>2.0728357919813978</v>
      </c>
      <c r="D425" s="28">
        <f t="shared" si="49"/>
        <v>5.6460671680191865E-5</v>
      </c>
      <c r="E425" s="29">
        <f t="shared" si="48"/>
        <v>0.97656612688761768</v>
      </c>
      <c r="F425" s="34">
        <f t="shared" si="50"/>
        <v>2.0528357919813978</v>
      </c>
      <c r="G425" s="35">
        <f t="shared" si="51"/>
        <v>5.5918661148179893E-5</v>
      </c>
      <c r="H425" s="35">
        <f t="shared" si="52"/>
        <v>0.97678844953253785</v>
      </c>
      <c r="I425" s="34">
        <f t="shared" si="53"/>
        <v>2.0928357919813978</v>
      </c>
      <c r="J425" s="35">
        <f t="shared" si="54"/>
        <v>5.7002628863545013E-5</v>
      </c>
      <c r="K425" s="40">
        <f t="shared" si="55"/>
        <v>0.97634387684012958</v>
      </c>
    </row>
    <row r="426" spans="2:11" x14ac:dyDescent="0.2">
      <c r="B426" s="26">
        <v>42241</v>
      </c>
      <c r="C426" s="27">
        <v>2.0734540517932016</v>
      </c>
      <c r="D426" s="28">
        <f t="shared" si="49"/>
        <v>5.6477425996570574E-5</v>
      </c>
      <c r="E426" s="29">
        <f t="shared" si="48"/>
        <v>0.9765041049483828</v>
      </c>
      <c r="F426" s="34">
        <f t="shared" si="50"/>
        <v>2.0534540517932016</v>
      </c>
      <c r="G426" s="35">
        <f t="shared" si="51"/>
        <v>5.5935417113905928E-5</v>
      </c>
      <c r="H426" s="35">
        <f t="shared" si="52"/>
        <v>0.97672694215809852</v>
      </c>
      <c r="I426" s="34">
        <f t="shared" si="53"/>
        <v>2.0934540517932017</v>
      </c>
      <c r="J426" s="35">
        <f t="shared" si="54"/>
        <v>5.7019381531020485E-5</v>
      </c>
      <c r="K426" s="40">
        <f t="shared" si="55"/>
        <v>0.97628134062463523</v>
      </c>
    </row>
    <row r="427" spans="2:11" x14ac:dyDescent="0.2">
      <c r="B427" s="26">
        <v>42242</v>
      </c>
      <c r="C427" s="27">
        <v>2.0740742125298377</v>
      </c>
      <c r="D427" s="28">
        <f t="shared" si="49"/>
        <v>5.6494231775117143E-5</v>
      </c>
      <c r="E427" s="29">
        <f t="shared" si="48"/>
        <v>0.97644203302667354</v>
      </c>
      <c r="F427" s="34">
        <f t="shared" si="50"/>
        <v>2.0540742125298377</v>
      </c>
      <c r="G427" s="35">
        <f t="shared" si="51"/>
        <v>5.5952224546906848E-5</v>
      </c>
      <c r="H427" s="35">
        <f t="shared" si="52"/>
        <v>0.97666538471743802</v>
      </c>
      <c r="I427" s="34">
        <f t="shared" si="53"/>
        <v>2.0940742125298377</v>
      </c>
      <c r="J427" s="35">
        <f t="shared" si="54"/>
        <v>5.7036185655556793E-5</v>
      </c>
      <c r="K427" s="40">
        <f t="shared" si="55"/>
        <v>0.97621875451092854</v>
      </c>
    </row>
    <row r="428" spans="2:11" x14ac:dyDescent="0.2">
      <c r="B428" s="26">
        <v>42243</v>
      </c>
      <c r="C428" s="27">
        <v>2.0746964893311155</v>
      </c>
      <c r="D428" s="28">
        <f t="shared" si="49"/>
        <v>5.6511094845612675E-5</v>
      </c>
      <c r="E428" s="29">
        <f t="shared" si="48"/>
        <v>0.97637990857418644</v>
      </c>
      <c r="F428" s="34">
        <f t="shared" si="50"/>
        <v>2.0546964893311155</v>
      </c>
      <c r="G428" s="35">
        <f t="shared" si="51"/>
        <v>5.5969089277185802E-5</v>
      </c>
      <c r="H428" s="35">
        <f t="shared" si="52"/>
        <v>0.97660377466163006</v>
      </c>
      <c r="I428" s="34">
        <f t="shared" si="53"/>
        <v>2.0946964893311155</v>
      </c>
      <c r="J428" s="35">
        <f t="shared" si="54"/>
        <v>5.7053047066268903E-5</v>
      </c>
      <c r="K428" s="40">
        <f t="shared" si="55"/>
        <v>0.97615611595149954</v>
      </c>
    </row>
    <row r="429" spans="2:11" x14ac:dyDescent="0.2">
      <c r="B429" s="26">
        <v>42244</v>
      </c>
      <c r="C429" s="27">
        <v>2.0753207397089724</v>
      </c>
      <c r="D429" s="28">
        <f t="shared" si="49"/>
        <v>5.6528011346035356E-5</v>
      </c>
      <c r="E429" s="29">
        <f t="shared" si="48"/>
        <v>0.97631773303229241</v>
      </c>
      <c r="F429" s="34">
        <f t="shared" si="50"/>
        <v>2.0553207397089723</v>
      </c>
      <c r="G429" s="35">
        <f t="shared" si="51"/>
        <v>5.598600744294302E-5</v>
      </c>
      <c r="H429" s="35">
        <f t="shared" si="52"/>
        <v>0.97654211343205966</v>
      </c>
      <c r="I429" s="34">
        <f t="shared" si="53"/>
        <v>2.0953207397089724</v>
      </c>
      <c r="J429" s="35">
        <f t="shared" si="54"/>
        <v>5.7069961901579092E-5</v>
      </c>
      <c r="K429" s="40">
        <f t="shared" si="55"/>
        <v>0.97609342638744478</v>
      </c>
    </row>
    <row r="430" spans="2:11" x14ac:dyDescent="0.2">
      <c r="B430" s="26">
        <v>42245</v>
      </c>
      <c r="C430" s="27">
        <v>2.0759469403846413</v>
      </c>
      <c r="D430" s="28">
        <f t="shared" si="49"/>
        <v>5.6544980645112375E-5</v>
      </c>
      <c r="E430" s="29">
        <f t="shared" si="48"/>
        <v>0.97625550651666049</v>
      </c>
      <c r="F430" s="34">
        <f t="shared" si="50"/>
        <v>2.0559469403846413</v>
      </c>
      <c r="G430" s="35">
        <f t="shared" si="51"/>
        <v>5.6002978412683646E-5</v>
      </c>
      <c r="H430" s="35">
        <f t="shared" si="52"/>
        <v>0.97648040114447676</v>
      </c>
      <c r="I430" s="34">
        <f t="shared" si="53"/>
        <v>2.0959469403846414</v>
      </c>
      <c r="J430" s="35">
        <f t="shared" si="54"/>
        <v>5.7086929530658637E-5</v>
      </c>
      <c r="K430" s="40">
        <f t="shared" si="55"/>
        <v>0.97603068593422426</v>
      </c>
    </row>
    <row r="431" spans="2:11" x14ac:dyDescent="0.2">
      <c r="B431" s="26">
        <v>42246</v>
      </c>
      <c r="C431" s="27">
        <v>2.0765749488700602</v>
      </c>
      <c r="D431" s="28">
        <f t="shared" si="49"/>
        <v>5.6561998881266007E-5</v>
      </c>
      <c r="E431" s="29">
        <f t="shared" si="48"/>
        <v>0.97619323048872142</v>
      </c>
      <c r="F431" s="34">
        <f t="shared" si="50"/>
        <v>2.0565749488700602</v>
      </c>
      <c r="G431" s="35">
        <f t="shared" si="51"/>
        <v>5.6019998324163822E-5</v>
      </c>
      <c r="H431" s="35">
        <f t="shared" si="52"/>
        <v>0.97641863926087047</v>
      </c>
      <c r="I431" s="34">
        <f t="shared" si="53"/>
        <v>2.0965749488700602</v>
      </c>
      <c r="J431" s="35">
        <f t="shared" si="54"/>
        <v>5.7103946091929814E-5</v>
      </c>
      <c r="K431" s="40">
        <f t="shared" si="55"/>
        <v>0.97596789605307299</v>
      </c>
    </row>
    <row r="432" spans="2:11" x14ac:dyDescent="0.2">
      <c r="B432" s="26">
        <v>42247</v>
      </c>
      <c r="C432" s="27">
        <v>2.0772049803050363</v>
      </c>
      <c r="D432" s="28">
        <f t="shared" si="49"/>
        <v>5.657907188405531E-5</v>
      </c>
      <c r="E432" s="29">
        <f t="shared" si="48"/>
        <v>0.97613090238548161</v>
      </c>
      <c r="F432" s="34">
        <f t="shared" si="50"/>
        <v>2.0572049803050363</v>
      </c>
      <c r="G432" s="35">
        <f t="shared" si="51"/>
        <v>5.6037073007386695E-5</v>
      </c>
      <c r="H432" s="35">
        <f t="shared" si="52"/>
        <v>0.97635682521731648</v>
      </c>
      <c r="I432" s="34">
        <f t="shared" si="53"/>
        <v>2.0972049803050363</v>
      </c>
      <c r="J432" s="35">
        <f t="shared" si="54"/>
        <v>5.7121017414285546E-5</v>
      </c>
      <c r="K432" s="40">
        <f t="shared" si="55"/>
        <v>0.97590505418197648</v>
      </c>
    </row>
    <row r="433" spans="2:11" x14ac:dyDescent="0.2">
      <c r="B433" s="26">
        <v>42248</v>
      </c>
      <c r="C433" s="27">
        <v>2.0778368922015127</v>
      </c>
      <c r="D433" s="28">
        <f t="shared" si="49"/>
        <v>5.659619579145847E-5</v>
      </c>
      <c r="E433" s="29">
        <f t="shared" si="48"/>
        <v>0.97606852367036656</v>
      </c>
      <c r="F433" s="34">
        <f t="shared" si="50"/>
        <v>2.0578368922015127</v>
      </c>
      <c r="G433" s="35">
        <f t="shared" si="51"/>
        <v>5.6054198600552496E-5</v>
      </c>
      <c r="H433" s="35">
        <f t="shared" si="52"/>
        <v>0.97629496047737707</v>
      </c>
      <c r="I433" s="34">
        <f t="shared" si="53"/>
        <v>2.0978368922015127</v>
      </c>
      <c r="J433" s="35">
        <f t="shared" si="54"/>
        <v>5.7138139636370155E-5</v>
      </c>
      <c r="K433" s="40">
        <f t="shared" si="55"/>
        <v>0.97584216178384831</v>
      </c>
    </row>
    <row r="434" spans="2:11" x14ac:dyDescent="0.2">
      <c r="B434" s="26">
        <v>42249</v>
      </c>
      <c r="C434" s="27">
        <v>2.0784706612807167</v>
      </c>
      <c r="D434" s="28">
        <f t="shared" si="49"/>
        <v>5.6613369972424721E-5</v>
      </c>
      <c r="E434" s="29">
        <f t="shared" si="48"/>
        <v>0.97600609446871966</v>
      </c>
      <c r="F434" s="34">
        <f t="shared" si="50"/>
        <v>2.0584706612807167</v>
      </c>
      <c r="G434" s="35">
        <f t="shared" si="51"/>
        <v>5.6071374472166369E-5</v>
      </c>
      <c r="H434" s="35">
        <f t="shared" si="52"/>
        <v>0.97623304516661868</v>
      </c>
      <c r="I434" s="34">
        <f t="shared" si="53"/>
        <v>2.0984706612807167</v>
      </c>
      <c r="J434" s="35">
        <f t="shared" si="54"/>
        <v>5.7155312126910829E-5</v>
      </c>
      <c r="K434" s="40">
        <f t="shared" si="55"/>
        <v>0.97577921898413766</v>
      </c>
    </row>
    <row r="435" spans="2:11" x14ac:dyDescent="0.2">
      <c r="B435" s="26">
        <v>42250</v>
      </c>
      <c r="C435" s="27">
        <v>2.0791061450545887</v>
      </c>
      <c r="D435" s="28">
        <f t="shared" si="49"/>
        <v>5.6630590565154293E-5</v>
      </c>
      <c r="E435" s="29">
        <f t="shared" si="48"/>
        <v>0.97594361626418957</v>
      </c>
      <c r="F435" s="34">
        <f t="shared" si="50"/>
        <v>2.0591061450545887</v>
      </c>
      <c r="G435" s="35">
        <f t="shared" si="51"/>
        <v>5.6088596759984455E-5</v>
      </c>
      <c r="H435" s="35">
        <f t="shared" si="52"/>
        <v>0.97617108076900339</v>
      </c>
      <c r="I435" s="34">
        <f t="shared" si="53"/>
        <v>2.0991061450545887</v>
      </c>
      <c r="J435" s="35">
        <f t="shared" si="54"/>
        <v>5.7172531024995976E-5</v>
      </c>
      <c r="K435" s="40">
        <f t="shared" si="55"/>
        <v>0.97571622726592555</v>
      </c>
    </row>
    <row r="436" spans="2:11" x14ac:dyDescent="0.2">
      <c r="B436" s="26">
        <v>42251</v>
      </c>
      <c r="C436" s="27">
        <v>2.0797435586629374</v>
      </c>
      <c r="D436" s="28">
        <f t="shared" si="49"/>
        <v>5.6647863399428289E-5</v>
      </c>
      <c r="E436" s="29">
        <f t="shared" si="48"/>
        <v>0.97588108647885086</v>
      </c>
      <c r="F436" s="34">
        <f t="shared" si="50"/>
        <v>2.0597435586629373</v>
      </c>
      <c r="G436" s="35">
        <f t="shared" si="51"/>
        <v>5.6105871294453991E-5</v>
      </c>
      <c r="H436" s="35">
        <f t="shared" si="52"/>
        <v>0.97610906470565617</v>
      </c>
      <c r="I436" s="34">
        <f t="shared" si="53"/>
        <v>2.0997435586629374</v>
      </c>
      <c r="J436" s="35">
        <f t="shared" si="54"/>
        <v>5.7189802159074432E-5</v>
      </c>
      <c r="K436" s="40">
        <f t="shared" si="55"/>
        <v>0.97565318405245649</v>
      </c>
    </row>
    <row r="437" spans="2:11" x14ac:dyDescent="0.2">
      <c r="B437" s="26">
        <v>42252</v>
      </c>
      <c r="C437" s="27">
        <v>2.0803827596177036</v>
      </c>
      <c r="D437" s="28">
        <f t="shared" si="49"/>
        <v>5.6665184613224895E-5</v>
      </c>
      <c r="E437" s="29">
        <f t="shared" si="48"/>
        <v>0.97581850659820735</v>
      </c>
      <c r="F437" s="34">
        <f t="shared" si="50"/>
        <v>2.0603827596177036</v>
      </c>
      <c r="G437" s="35">
        <f t="shared" si="51"/>
        <v>5.6123194213331118E-5</v>
      </c>
      <c r="H437" s="35">
        <f t="shared" si="52"/>
        <v>0.97604699846251353</v>
      </c>
      <c r="I437" s="34">
        <f t="shared" si="53"/>
        <v>2.1003827596177036</v>
      </c>
      <c r="J437" s="35">
        <f t="shared" si="54"/>
        <v>5.7207121668234606E-5</v>
      </c>
      <c r="K437" s="40">
        <f t="shared" si="55"/>
        <v>0.97559009082859138</v>
      </c>
    </row>
    <row r="438" spans="2:11" x14ac:dyDescent="0.2">
      <c r="B438" s="26">
        <v>42253</v>
      </c>
      <c r="C438" s="27">
        <v>2.0810237246401146</v>
      </c>
      <c r="D438" s="28">
        <f t="shared" si="49"/>
        <v>5.6682553575271299E-5</v>
      </c>
      <c r="E438" s="29">
        <f t="shared" si="48"/>
        <v>0.97575587675741904</v>
      </c>
      <c r="F438" s="34">
        <f t="shared" si="50"/>
        <v>2.0610237246401146</v>
      </c>
      <c r="G438" s="35">
        <f t="shared" si="51"/>
        <v>5.6140564885343025E-5</v>
      </c>
      <c r="H438" s="35">
        <f t="shared" si="52"/>
        <v>0.97598488217459434</v>
      </c>
      <c r="I438" s="34">
        <f t="shared" si="53"/>
        <v>2.1010237246401147</v>
      </c>
      <c r="J438" s="35">
        <f t="shared" si="54"/>
        <v>5.7224488920981642E-5</v>
      </c>
      <c r="K438" s="40">
        <f t="shared" si="55"/>
        <v>0.97552694772971793</v>
      </c>
    </row>
    <row r="439" spans="2:11" x14ac:dyDescent="0.2">
      <c r="B439" s="26">
        <v>42254</v>
      </c>
      <c r="C439" s="27">
        <v>2.0816663112421128</v>
      </c>
      <c r="D439" s="28">
        <f t="shared" si="49"/>
        <v>5.6699966424211823E-5</v>
      </c>
      <c r="E439" s="29">
        <f t="shared" si="48"/>
        <v>0.97569319846200631</v>
      </c>
      <c r="F439" s="34">
        <f t="shared" si="50"/>
        <v>2.0616663112421127</v>
      </c>
      <c r="G439" s="35">
        <f t="shared" si="51"/>
        <v>5.6157979448467898E-5</v>
      </c>
      <c r="H439" s="35">
        <f t="shared" si="52"/>
        <v>0.97592271734797542</v>
      </c>
      <c r="I439" s="34">
        <f t="shared" si="53"/>
        <v>2.1016663112421128</v>
      </c>
      <c r="J439" s="35">
        <f t="shared" si="54"/>
        <v>5.7241900056181905E-5</v>
      </c>
      <c r="K439" s="40">
        <f t="shared" si="55"/>
        <v>0.97546375626079285</v>
      </c>
    </row>
    <row r="440" spans="2:11" x14ac:dyDescent="0.2">
      <c r="B440" s="26">
        <v>42255</v>
      </c>
      <c r="C440" s="27">
        <v>2.0823107345635057</v>
      </c>
      <c r="D440" s="28">
        <f t="shared" si="49"/>
        <v>5.6717428989605523E-5</v>
      </c>
      <c r="E440" s="29">
        <f t="shared" si="48"/>
        <v>0.97563046911935125</v>
      </c>
      <c r="F440" s="34">
        <f t="shared" si="50"/>
        <v>2.0623107345635057</v>
      </c>
      <c r="G440" s="35">
        <f t="shared" si="51"/>
        <v>5.6175443732486841E-5</v>
      </c>
      <c r="H440" s="35">
        <f t="shared" si="52"/>
        <v>0.97586050138925862</v>
      </c>
      <c r="I440" s="34">
        <f t="shared" si="53"/>
        <v>2.1023107345635057</v>
      </c>
      <c r="J440" s="35">
        <f t="shared" si="54"/>
        <v>5.7259360902728318E-5</v>
      </c>
      <c r="K440" s="40">
        <f t="shared" si="55"/>
        <v>0.97540051383036885</v>
      </c>
    </row>
    <row r="441" spans="2:11" x14ac:dyDescent="0.2">
      <c r="B441" s="26">
        <v>42256</v>
      </c>
      <c r="C441" s="27">
        <v>2.0829569714572815</v>
      </c>
      <c r="D441" s="28">
        <f t="shared" si="49"/>
        <v>5.6734940643288212E-5</v>
      </c>
      <c r="E441" s="29">
        <f t="shared" si="48"/>
        <v>0.97556768886155532</v>
      </c>
      <c r="F441" s="34">
        <f t="shared" si="50"/>
        <v>2.0629569714572815</v>
      </c>
      <c r="G441" s="35">
        <f t="shared" si="51"/>
        <v>5.6192957110123842E-5</v>
      </c>
      <c r="H441" s="35">
        <f t="shared" si="52"/>
        <v>0.97579823443002223</v>
      </c>
      <c r="I441" s="34">
        <f t="shared" si="53"/>
        <v>2.1029569714572816</v>
      </c>
      <c r="J441" s="35">
        <f t="shared" si="54"/>
        <v>5.7276870832900784E-5</v>
      </c>
      <c r="K441" s="40">
        <f t="shared" si="55"/>
        <v>0.97533722057033367</v>
      </c>
    </row>
    <row r="442" spans="2:11" x14ac:dyDescent="0.2">
      <c r="B442" s="26">
        <v>42257</v>
      </c>
      <c r="C442" s="27">
        <v>2.0836047599405831</v>
      </c>
      <c r="D442" s="28">
        <f t="shared" si="49"/>
        <v>5.6752494285827737E-5</v>
      </c>
      <c r="E442" s="29">
        <f t="shared" si="48"/>
        <v>0.97550486058153807</v>
      </c>
      <c r="F442" s="34">
        <f t="shared" si="50"/>
        <v>2.0636047599405831</v>
      </c>
      <c r="G442" s="35">
        <f t="shared" si="51"/>
        <v>5.6210512480614483E-5</v>
      </c>
      <c r="H442" s="35">
        <f t="shared" si="52"/>
        <v>0.97573591936448656</v>
      </c>
      <c r="I442" s="34">
        <f t="shared" si="53"/>
        <v>2.1036047599405832</v>
      </c>
      <c r="J442" s="35">
        <f t="shared" si="54"/>
        <v>5.7294422747933282E-5</v>
      </c>
      <c r="K442" s="40">
        <f t="shared" si="55"/>
        <v>0.97527387937281618</v>
      </c>
    </row>
    <row r="443" spans="2:11" x14ac:dyDescent="0.2">
      <c r="B443" s="26">
        <v>42258</v>
      </c>
      <c r="C443" s="27">
        <v>2.0842540768885853</v>
      </c>
      <c r="D443" s="28">
        <f t="shared" si="49"/>
        <v>5.6770089290392178E-5</v>
      </c>
      <c r="E443" s="29">
        <f t="shared" si="48"/>
        <v>0.97544198443406316</v>
      </c>
      <c r="F443" s="34">
        <f t="shared" si="50"/>
        <v>2.0642540768885853</v>
      </c>
      <c r="G443" s="35">
        <f t="shared" si="51"/>
        <v>5.6228109217126843E-5</v>
      </c>
      <c r="H443" s="35">
        <f t="shared" si="52"/>
        <v>0.97567355634724739</v>
      </c>
      <c r="I443" s="34">
        <f t="shared" si="53"/>
        <v>2.1042540768885853</v>
      </c>
      <c r="J443" s="35">
        <f t="shared" si="54"/>
        <v>5.7312016020993894E-5</v>
      </c>
      <c r="K443" s="40">
        <f t="shared" si="55"/>
        <v>0.97521049039253638</v>
      </c>
    </row>
    <row r="444" spans="2:11" x14ac:dyDescent="0.2">
      <c r="B444" s="26">
        <v>42259</v>
      </c>
      <c r="C444" s="27">
        <v>2.0849051374410994</v>
      </c>
      <c r="D444" s="28">
        <f t="shared" si="49"/>
        <v>5.6787731486096504E-5</v>
      </c>
      <c r="E444" s="29">
        <f t="shared" si="48"/>
        <v>0.97537905781212175</v>
      </c>
      <c r="F444" s="34">
        <f t="shared" si="50"/>
        <v>2.0649051374410994</v>
      </c>
      <c r="G444" s="35">
        <f t="shared" si="51"/>
        <v>5.6245753149442024E-5</v>
      </c>
      <c r="H444" s="35">
        <f t="shared" si="52"/>
        <v>0.97561114277033123</v>
      </c>
      <c r="I444" s="34">
        <f t="shared" si="53"/>
        <v>2.1049051374410994</v>
      </c>
      <c r="J444" s="35">
        <f t="shared" si="54"/>
        <v>5.732965648030941E-5</v>
      </c>
      <c r="K444" s="40">
        <f t="shared" si="55"/>
        <v>0.97514705102356292</v>
      </c>
    </row>
    <row r="445" spans="2:11" x14ac:dyDescent="0.2">
      <c r="B445" s="26">
        <v>42260</v>
      </c>
      <c r="C445" s="27">
        <v>2.0855577991100631</v>
      </c>
      <c r="D445" s="28">
        <f t="shared" si="49"/>
        <v>5.6805417011585035E-5</v>
      </c>
      <c r="E445" s="29">
        <f t="shared" si="48"/>
        <v>0.97531608224477628</v>
      </c>
      <c r="F445" s="34">
        <f t="shared" si="50"/>
        <v>2.0655577991100631</v>
      </c>
      <c r="G445" s="35">
        <f t="shared" si="51"/>
        <v>5.6263440415982302E-5</v>
      </c>
      <c r="H445" s="35">
        <f t="shared" si="52"/>
        <v>0.97554868016323493</v>
      </c>
      <c r="I445" s="34">
        <f t="shared" si="53"/>
        <v>2.1055577991100631</v>
      </c>
      <c r="J445" s="35">
        <f t="shared" si="54"/>
        <v>5.7347340265190283E-5</v>
      </c>
      <c r="K445" s="40">
        <f t="shared" si="55"/>
        <v>0.97508356279451247</v>
      </c>
    </row>
    <row r="446" spans="2:11" x14ac:dyDescent="0.2">
      <c r="B446" s="26">
        <v>42261</v>
      </c>
      <c r="C446" s="27">
        <v>2.0862120386167082</v>
      </c>
      <c r="D446" s="28">
        <f t="shared" si="49"/>
        <v>5.682314523558496E-5</v>
      </c>
      <c r="E446" s="29">
        <f t="shared" si="48"/>
        <v>0.97525305788684624</v>
      </c>
      <c r="F446" s="34">
        <f t="shared" si="50"/>
        <v>2.0662120386167082</v>
      </c>
      <c r="G446" s="35">
        <f t="shared" si="51"/>
        <v>5.6281170385030777E-5</v>
      </c>
      <c r="H446" s="35">
        <f t="shared" si="52"/>
        <v>0.97548616868078419</v>
      </c>
      <c r="I446" s="34">
        <f t="shared" si="53"/>
        <v>2.1062120386167082</v>
      </c>
      <c r="J446" s="35">
        <f t="shared" si="54"/>
        <v>5.7365066744585747E-5</v>
      </c>
      <c r="K446" s="40">
        <f t="shared" si="55"/>
        <v>0.97502002586012171</v>
      </c>
    </row>
    <row r="447" spans="2:11" x14ac:dyDescent="0.2">
      <c r="B447" s="26">
        <v>42262</v>
      </c>
      <c r="C447" s="27">
        <v>2.0868677134729721</v>
      </c>
      <c r="D447" s="28">
        <f t="shared" si="49"/>
        <v>5.6840912296518553E-5</v>
      </c>
      <c r="E447" s="29">
        <f t="shared" si="48"/>
        <v>0.97518998628773013</v>
      </c>
      <c r="F447" s="34">
        <f t="shared" si="50"/>
        <v>2.066867713472972</v>
      </c>
      <c r="G447" s="35">
        <f t="shared" si="51"/>
        <v>5.6298939194787678E-5</v>
      </c>
      <c r="H447" s="35">
        <f t="shared" si="52"/>
        <v>0.97542360987285037</v>
      </c>
      <c r="I447" s="34">
        <f t="shared" si="53"/>
        <v>2.1068677134729721</v>
      </c>
      <c r="J447" s="35">
        <f t="shared" si="54"/>
        <v>5.7382832056918076E-5</v>
      </c>
      <c r="K447" s="40">
        <f t="shared" si="55"/>
        <v>0.97495644176942065</v>
      </c>
    </row>
    <row r="448" spans="2:11" x14ac:dyDescent="0.2">
      <c r="B448" s="26">
        <v>42263</v>
      </c>
      <c r="C448" s="27">
        <v>2.0875250388186655</v>
      </c>
      <c r="D448" s="28">
        <f t="shared" si="49"/>
        <v>5.6858724023944873E-5</v>
      </c>
      <c r="E448" s="29">
        <f t="shared" si="48"/>
        <v>0.975126864825412</v>
      </c>
      <c r="F448" s="34">
        <f t="shared" si="50"/>
        <v>2.0675250388186655</v>
      </c>
      <c r="G448" s="35">
        <f t="shared" si="51"/>
        <v>5.6316752675478199E-5</v>
      </c>
      <c r="H448" s="35">
        <f t="shared" si="52"/>
        <v>0.97536100111644819</v>
      </c>
      <c r="I448" s="34">
        <f t="shared" si="53"/>
        <v>2.1075250388186655</v>
      </c>
      <c r="J448" s="35">
        <f t="shared" si="54"/>
        <v>5.740064203130224E-5</v>
      </c>
      <c r="K448" s="40">
        <f t="shared" si="55"/>
        <v>0.97489280790142074</v>
      </c>
    </row>
    <row r="449" spans="2:11" x14ac:dyDescent="0.2">
      <c r="B449" s="26">
        <v>42264</v>
      </c>
      <c r="C449" s="27">
        <v>2.0881838721657275</v>
      </c>
      <c r="D449" s="28">
        <f t="shared" si="49"/>
        <v>5.6876576556286196E-5</v>
      </c>
      <c r="E449" s="29">
        <f t="shared" si="48"/>
        <v>0.97506369505120838</v>
      </c>
      <c r="F449" s="34">
        <f t="shared" si="50"/>
        <v>2.0681838721657275</v>
      </c>
      <c r="G449" s="35">
        <f t="shared" si="51"/>
        <v>5.6334606965080525E-5</v>
      </c>
      <c r="H449" s="35">
        <f t="shared" si="52"/>
        <v>0.97529834396321313</v>
      </c>
      <c r="I449" s="34">
        <f t="shared" si="53"/>
        <v>2.1081838721657276</v>
      </c>
      <c r="J449" s="35">
        <f t="shared" si="54"/>
        <v>5.7418492806826649E-5</v>
      </c>
      <c r="K449" s="40">
        <f t="shared" si="55"/>
        <v>0.97482912580678593</v>
      </c>
    </row>
    <row r="450" spans="2:11" x14ac:dyDescent="0.2">
      <c r="B450" s="26">
        <v>42265</v>
      </c>
      <c r="C450" s="27">
        <v>2.0888441902353865</v>
      </c>
      <c r="D450" s="28">
        <f t="shared" si="49"/>
        <v>5.6894469262269709E-5</v>
      </c>
      <c r="E450" s="29">
        <f t="shared" si="48"/>
        <v>0.97500047712947069</v>
      </c>
      <c r="F450" s="34">
        <f t="shared" si="50"/>
        <v>2.0688441902353865</v>
      </c>
      <c r="G450" s="35">
        <f t="shared" si="51"/>
        <v>5.6352501432543889E-5</v>
      </c>
      <c r="H450" s="35">
        <f t="shared" si="52"/>
        <v>0.97523563857749285</v>
      </c>
      <c r="I450" s="34">
        <f t="shared" si="53"/>
        <v>2.1088441902353865</v>
      </c>
      <c r="J450" s="35">
        <f t="shared" si="54"/>
        <v>5.74363837517744E-5</v>
      </c>
      <c r="K450" s="40">
        <f t="shared" si="55"/>
        <v>0.97476539565013065</v>
      </c>
    </row>
    <row r="451" spans="2:11" x14ac:dyDescent="0.2">
      <c r="B451" s="26">
        <v>42266</v>
      </c>
      <c r="C451" s="27">
        <v>2.0895058505395849</v>
      </c>
      <c r="D451" s="28">
        <f t="shared" si="49"/>
        <v>5.6912398280761778E-5</v>
      </c>
      <c r="E451" s="29">
        <f t="shared" si="48"/>
        <v>0.97493721263149213</v>
      </c>
      <c r="F451" s="34">
        <f t="shared" si="50"/>
        <v>2.0695058505395849</v>
      </c>
      <c r="G451" s="35">
        <f t="shared" si="51"/>
        <v>5.6370432215624433E-5</v>
      </c>
      <c r="H451" s="35">
        <f t="shared" si="52"/>
        <v>0.97517288653126422</v>
      </c>
      <c r="I451" s="34">
        <f t="shared" si="53"/>
        <v>2.1095058505395849</v>
      </c>
      <c r="J451" s="35">
        <f t="shared" si="54"/>
        <v>5.7454311005677994E-5</v>
      </c>
      <c r="K451" s="40">
        <f t="shared" si="55"/>
        <v>0.97470161900218111</v>
      </c>
    </row>
    <row r="452" spans="2:11" x14ac:dyDescent="0.2">
      <c r="B452" s="26">
        <v>42267</v>
      </c>
      <c r="C452" s="27">
        <v>2.0901690682181289</v>
      </c>
      <c r="D452" s="28">
        <f t="shared" si="49"/>
        <v>5.6930369440655326E-5</v>
      </c>
      <c r="E452" s="29">
        <f t="shared" si="48"/>
        <v>0.97487389892071363</v>
      </c>
      <c r="F452" s="34">
        <f t="shared" si="50"/>
        <v>2.0701690682181288</v>
      </c>
      <c r="G452" s="35">
        <f t="shared" si="51"/>
        <v>5.6388405144547349E-5</v>
      </c>
      <c r="H452" s="35">
        <f t="shared" si="52"/>
        <v>0.97511008518674569</v>
      </c>
      <c r="I452" s="34">
        <f t="shared" si="53"/>
        <v>2.1101690682181289</v>
      </c>
      <c r="J452" s="35">
        <f t="shared" si="54"/>
        <v>5.7472280397208309E-5</v>
      </c>
      <c r="K452" s="40">
        <f t="shared" si="55"/>
        <v>0.97463779322724886</v>
      </c>
    </row>
    <row r="453" spans="2:11" x14ac:dyDescent="0.2">
      <c r="B453" s="26">
        <v>42268</v>
      </c>
      <c r="C453" s="27">
        <v>2.0908337007829596</v>
      </c>
      <c r="D453" s="28">
        <f t="shared" si="49"/>
        <v>5.6948378880816719E-5</v>
      </c>
      <c r="E453" s="29">
        <f t="shared" ref="E453:E516" si="56">(1+D453)^-(B453-B$5)</f>
        <v>0.97481053757020053</v>
      </c>
      <c r="F453" s="34">
        <f t="shared" si="50"/>
        <v>2.0708337007829596</v>
      </c>
      <c r="G453" s="35">
        <f t="shared" si="51"/>
        <v>5.6406416357512867E-5</v>
      </c>
      <c r="H453" s="35">
        <f t="shared" si="52"/>
        <v>0.97504723611752997</v>
      </c>
      <c r="I453" s="34">
        <f t="shared" si="53"/>
        <v>2.1108337007829596</v>
      </c>
      <c r="J453" s="35">
        <f t="shared" si="54"/>
        <v>5.7490288065009665E-5</v>
      </c>
      <c r="K453" s="40">
        <f t="shared" si="55"/>
        <v>0.97457391989805331</v>
      </c>
    </row>
    <row r="454" spans="2:11" x14ac:dyDescent="0.2">
      <c r="B454" s="26">
        <v>42269</v>
      </c>
      <c r="C454" s="27">
        <v>2.0914997249553062</v>
      </c>
      <c r="D454" s="28">
        <f t="shared" ref="D454:D517" si="57">(1+C454/100/2)^(2/365.25)-1</f>
        <v>5.6966425970195189E-5</v>
      </c>
      <c r="E454" s="29">
        <f t="shared" si="56"/>
        <v>0.97474712875397407</v>
      </c>
      <c r="F454" s="34">
        <f t="shared" ref="F454:F517" si="58">$C454+F$3/100</f>
        <v>2.0714997249553062</v>
      </c>
      <c r="G454" s="35">
        <f t="shared" ref="G454:G517" si="59">(1+F454/100/2)^(2/365.25)-1</f>
        <v>5.6424465223248177E-5</v>
      </c>
      <c r="H454" s="35">
        <f t="shared" ref="H454:H517" si="60">(1+G454)^-(B454-B$5)</f>
        <v>0.97498433949772823</v>
      </c>
      <c r="I454" s="34">
        <f t="shared" ref="I454:I517" si="61">$C454+I$3/100</f>
        <v>2.1114997249553062</v>
      </c>
      <c r="J454" s="35">
        <f t="shared" ref="J454:J517" si="62">(1+I454/100/2)^(2/365.25)-1</f>
        <v>5.750833337825334E-5</v>
      </c>
      <c r="K454" s="40">
        <f t="shared" ref="K454:K517" si="63">(1+J454)^-(B454-B$5)</f>
        <v>0.97450999918871173</v>
      </c>
    </row>
    <row r="455" spans="2:11" x14ac:dyDescent="0.2">
      <c r="B455" s="26">
        <v>42270</v>
      </c>
      <c r="C455" s="27">
        <v>2.0921669982471096</v>
      </c>
      <c r="D455" s="28">
        <f t="shared" si="57"/>
        <v>5.6984506847213012E-5</v>
      </c>
      <c r="E455" s="29">
        <f t="shared" si="56"/>
        <v>0.97468367406536982</v>
      </c>
      <c r="F455" s="34">
        <f t="shared" si="58"/>
        <v>2.0721669982471096</v>
      </c>
      <c r="G455" s="35">
        <f t="shared" si="59"/>
        <v>5.6442547880175553E-5</v>
      </c>
      <c r="H455" s="35">
        <f t="shared" si="60"/>
        <v>0.97492139692093061</v>
      </c>
      <c r="I455" s="34">
        <f t="shared" si="61"/>
        <v>2.1121669982471096</v>
      </c>
      <c r="J455" s="35">
        <f t="shared" si="62"/>
        <v>5.7526412475805699E-5</v>
      </c>
      <c r="K455" s="40">
        <f t="shared" si="63"/>
        <v>0.97444603269203156</v>
      </c>
    </row>
    <row r="456" spans="2:11" x14ac:dyDescent="0.2">
      <c r="B456" s="26">
        <v>42271</v>
      </c>
      <c r="C456" s="27">
        <v>2.0928357357981762</v>
      </c>
      <c r="D456" s="28">
        <f t="shared" si="57"/>
        <v>5.7002627341207202E-5</v>
      </c>
      <c r="E456" s="29">
        <f t="shared" si="56"/>
        <v>0.97462017085298525</v>
      </c>
      <c r="F456" s="34">
        <f t="shared" si="58"/>
        <v>2.0728357357981761</v>
      </c>
      <c r="G456" s="35">
        <f t="shared" si="59"/>
        <v>5.6460670157632009E-5</v>
      </c>
      <c r="H456" s="35">
        <f t="shared" si="60"/>
        <v>0.97485840573499472</v>
      </c>
      <c r="I456" s="34">
        <f t="shared" si="61"/>
        <v>2.1128357357981762</v>
      </c>
      <c r="J456" s="35">
        <f t="shared" si="62"/>
        <v>5.7544531186559666E-5</v>
      </c>
      <c r="K456" s="40">
        <f t="shared" si="63"/>
        <v>0.97438201775747812</v>
      </c>
    </row>
    <row r="457" spans="2:11" x14ac:dyDescent="0.2">
      <c r="B457" s="26">
        <v>42272</v>
      </c>
      <c r="C457" s="27">
        <v>2.0935057951204477</v>
      </c>
      <c r="D457" s="28">
        <f t="shared" si="57"/>
        <v>5.7020783590822077E-5</v>
      </c>
      <c r="E457" s="29">
        <f t="shared" si="56"/>
        <v>0.97455662071178706</v>
      </c>
      <c r="F457" s="34">
        <f t="shared" si="58"/>
        <v>2.0735057951204476</v>
      </c>
      <c r="G457" s="35">
        <f t="shared" si="59"/>
        <v>5.647882819448391E-5</v>
      </c>
      <c r="H457" s="35">
        <f t="shared" si="60"/>
        <v>0.9747953675352371</v>
      </c>
      <c r="I457" s="34">
        <f t="shared" si="61"/>
        <v>2.1135057951204477</v>
      </c>
      <c r="J457" s="35">
        <f t="shared" si="62"/>
        <v>5.7562685649381606E-5</v>
      </c>
      <c r="K457" s="40">
        <f t="shared" si="63"/>
        <v>0.97431795597972481</v>
      </c>
    </row>
    <row r="458" spans="2:11" x14ac:dyDescent="0.2">
      <c r="B458" s="26">
        <v>42273</v>
      </c>
      <c r="C458" s="27">
        <v>2.0941771529351536</v>
      </c>
      <c r="D458" s="28">
        <f t="shared" si="57"/>
        <v>5.7038974965006872E-5</v>
      </c>
      <c r="E458" s="29">
        <f t="shared" si="56"/>
        <v>0.9744930238256051</v>
      </c>
      <c r="F458" s="34">
        <f t="shared" si="58"/>
        <v>2.0741771529351536</v>
      </c>
      <c r="G458" s="35">
        <f t="shared" si="59"/>
        <v>5.6497021359458444E-5</v>
      </c>
      <c r="H458" s="35">
        <f t="shared" si="60"/>
        <v>0.97473228250532051</v>
      </c>
      <c r="I458" s="34">
        <f t="shared" si="61"/>
        <v>2.1141771529351536</v>
      </c>
      <c r="J458" s="35">
        <f t="shared" si="62"/>
        <v>5.7580875233442796E-5</v>
      </c>
      <c r="K458" s="40">
        <f t="shared" si="63"/>
        <v>0.97425384754243294</v>
      </c>
    </row>
    <row r="459" spans="2:11" x14ac:dyDescent="0.2">
      <c r="B459" s="26">
        <v>42274</v>
      </c>
      <c r="C459" s="27">
        <v>2.0948496667542331</v>
      </c>
      <c r="D459" s="28">
        <f t="shared" si="57"/>
        <v>5.7057197602627951E-5</v>
      </c>
      <c r="E459" s="29">
        <f t="shared" si="56"/>
        <v>0.97442938180943173</v>
      </c>
      <c r="F459" s="34">
        <f t="shared" si="58"/>
        <v>2.0748496667542331</v>
      </c>
      <c r="G459" s="35">
        <f t="shared" si="59"/>
        <v>5.6515245790533797E-5</v>
      </c>
      <c r="H459" s="35">
        <f t="shared" si="60"/>
        <v>0.97466915226109374</v>
      </c>
      <c r="I459" s="34">
        <f t="shared" si="61"/>
        <v>2.1148496667542331</v>
      </c>
      <c r="J459" s="35">
        <f t="shared" si="62"/>
        <v>5.7599096077609602E-5</v>
      </c>
      <c r="K459" s="40">
        <f t="shared" si="63"/>
        <v>0.9741896940603495</v>
      </c>
    </row>
    <row r="460" spans="2:11" x14ac:dyDescent="0.2">
      <c r="B460" s="26">
        <v>42275</v>
      </c>
      <c r="C460" s="27">
        <v>2.0955235517174953</v>
      </c>
      <c r="D460" s="28">
        <f t="shared" si="57"/>
        <v>5.7075457332578239E-5</v>
      </c>
      <c r="E460" s="29">
        <f t="shared" si="56"/>
        <v>0.97436569199732281</v>
      </c>
      <c r="F460" s="34">
        <f t="shared" si="58"/>
        <v>2.0755235517174953</v>
      </c>
      <c r="G460" s="35">
        <f t="shared" si="59"/>
        <v>5.6533507317713116E-5</v>
      </c>
      <c r="H460" s="35">
        <f t="shared" si="60"/>
        <v>0.97460597413532646</v>
      </c>
      <c r="I460" s="34">
        <f t="shared" si="61"/>
        <v>2.1155235517174953</v>
      </c>
      <c r="J460" s="35">
        <f t="shared" si="62"/>
        <v>5.7617354010552901E-5</v>
      </c>
      <c r="K460" s="40">
        <f t="shared" si="63"/>
        <v>0.97412549286828043</v>
      </c>
    </row>
    <row r="461" spans="2:11" x14ac:dyDescent="0.2">
      <c r="B461" s="26">
        <v>42276</v>
      </c>
      <c r="C461" s="27">
        <v>2.0961986653368796</v>
      </c>
      <c r="D461" s="28">
        <f t="shared" si="57"/>
        <v>5.7093750293724099E-5</v>
      </c>
      <c r="E461" s="29">
        <f t="shared" si="56"/>
        <v>0.97430195600605096</v>
      </c>
      <c r="F461" s="34">
        <f t="shared" si="58"/>
        <v>2.0761986653368796</v>
      </c>
      <c r="G461" s="35">
        <f t="shared" si="59"/>
        <v>5.6551802079418678E-5</v>
      </c>
      <c r="H461" s="35">
        <f t="shared" si="60"/>
        <v>0.97454274974533395</v>
      </c>
      <c r="I461" s="34">
        <f t="shared" si="61"/>
        <v>2.1161986653368796</v>
      </c>
      <c r="J461" s="35">
        <f t="shared" si="62"/>
        <v>5.7635645171361105E-5</v>
      </c>
      <c r="K461" s="40">
        <f t="shared" si="63"/>
        <v>0.97406124558268903</v>
      </c>
    </row>
    <row r="462" spans="2:11" x14ac:dyDescent="0.2">
      <c r="B462" s="26">
        <v>42277</v>
      </c>
      <c r="C462" s="27">
        <v>2.0968749841893994</v>
      </c>
      <c r="D462" s="28">
        <f t="shared" si="57"/>
        <v>5.7112075851017963E-5</v>
      </c>
      <c r="E462" s="29">
        <f t="shared" si="56"/>
        <v>0.9742381740308228</v>
      </c>
      <c r="F462" s="34">
        <f t="shared" si="58"/>
        <v>2.0768749841893994</v>
      </c>
      <c r="G462" s="35">
        <f t="shared" si="59"/>
        <v>5.6570129440602912E-5</v>
      </c>
      <c r="H462" s="35">
        <f t="shared" si="60"/>
        <v>0.9744794792863134</v>
      </c>
      <c r="I462" s="34">
        <f t="shared" si="61"/>
        <v>2.1168749841893995</v>
      </c>
      <c r="J462" s="35">
        <f t="shared" si="62"/>
        <v>5.7653968925208687E-5</v>
      </c>
      <c r="K462" s="40">
        <f t="shared" si="63"/>
        <v>0.97399695239873851</v>
      </c>
    </row>
    <row r="463" spans="2:11" x14ac:dyDescent="0.2">
      <c r="B463" s="26">
        <v>42278</v>
      </c>
      <c r="C463" s="27">
        <v>2.0975524852758012</v>
      </c>
      <c r="D463" s="28">
        <f t="shared" si="57"/>
        <v>5.7130433380958578E-5</v>
      </c>
      <c r="E463" s="29">
        <f t="shared" si="56"/>
        <v>0.97417434626420751</v>
      </c>
      <c r="F463" s="34">
        <f t="shared" si="58"/>
        <v>2.0775524852758012</v>
      </c>
      <c r="G463" s="35">
        <f t="shared" si="59"/>
        <v>5.6588488777542523E-5</v>
      </c>
      <c r="H463" s="35">
        <f t="shared" si="60"/>
        <v>0.97441616295077738</v>
      </c>
      <c r="I463" s="34">
        <f t="shared" si="61"/>
        <v>2.1175524852758012</v>
      </c>
      <c r="J463" s="35">
        <f t="shared" si="62"/>
        <v>5.7672324648816442E-5</v>
      </c>
      <c r="K463" s="40">
        <f t="shared" si="63"/>
        <v>0.97393261350885152</v>
      </c>
    </row>
    <row r="464" spans="2:11" x14ac:dyDescent="0.2">
      <c r="B464" s="26">
        <v>42279</v>
      </c>
      <c r="C464" s="27">
        <v>2.0982310855774697</v>
      </c>
      <c r="D464" s="28">
        <f t="shared" si="57"/>
        <v>5.7148820634012054E-5</v>
      </c>
      <c r="E464" s="29">
        <f t="shared" si="56"/>
        <v>0.9741104736280618</v>
      </c>
      <c r="F464" s="34">
        <f t="shared" si="58"/>
        <v>2.0782310855774697</v>
      </c>
      <c r="G464" s="35">
        <f t="shared" si="59"/>
        <v>5.6606877840481573E-5</v>
      </c>
      <c r="H464" s="35">
        <f t="shared" si="60"/>
        <v>0.97435280166092231</v>
      </c>
      <c r="I464" s="34">
        <f t="shared" si="61"/>
        <v>2.1182310855774698</v>
      </c>
      <c r="J464" s="35">
        <f t="shared" si="62"/>
        <v>5.7690710092206388E-5</v>
      </c>
      <c r="K464" s="40">
        <f t="shared" si="63"/>
        <v>0.97386822983490073</v>
      </c>
    </row>
    <row r="465" spans="2:11" x14ac:dyDescent="0.2">
      <c r="B465" s="26">
        <v>42280</v>
      </c>
      <c r="C465" s="27">
        <v>2.0989108810249211</v>
      </c>
      <c r="D465" s="28">
        <f t="shared" si="57"/>
        <v>5.7167240208988446E-5</v>
      </c>
      <c r="E465" s="29">
        <f t="shared" si="56"/>
        <v>0.9740465548804752</v>
      </c>
      <c r="F465" s="34">
        <f t="shared" si="58"/>
        <v>2.0789108810249211</v>
      </c>
      <c r="G465" s="35">
        <f t="shared" si="59"/>
        <v>5.6625299228452164E-5</v>
      </c>
      <c r="H465" s="35">
        <f t="shared" si="60"/>
        <v>0.97428939417434945</v>
      </c>
      <c r="I465" s="34">
        <f t="shared" si="61"/>
        <v>2.1189108810249211</v>
      </c>
      <c r="J465" s="35">
        <f t="shared" si="62"/>
        <v>5.7709127854410625E-5</v>
      </c>
      <c r="K465" s="40">
        <f t="shared" si="63"/>
        <v>0.97380380013538015</v>
      </c>
    </row>
    <row r="466" spans="2:11" x14ac:dyDescent="0.2">
      <c r="B466" s="26">
        <v>42281</v>
      </c>
      <c r="C466" s="27">
        <v>2.099591729130097</v>
      </c>
      <c r="D466" s="28">
        <f t="shared" si="57"/>
        <v>5.7185688244532074E-5</v>
      </c>
      <c r="E466" s="29">
        <f t="shared" si="56"/>
        <v>0.97398259167036372</v>
      </c>
      <c r="F466" s="34">
        <f t="shared" si="58"/>
        <v>2.0795917291300969</v>
      </c>
      <c r="G466" s="35">
        <f t="shared" si="59"/>
        <v>5.6643749079876571E-5</v>
      </c>
      <c r="H466" s="35">
        <f t="shared" si="60"/>
        <v>0.97422594214038838</v>
      </c>
      <c r="I466" s="34">
        <f t="shared" si="61"/>
        <v>2.119591729130097</v>
      </c>
      <c r="J466" s="35">
        <f t="shared" si="62"/>
        <v>5.7727574074739607E-5</v>
      </c>
      <c r="K466" s="40">
        <f t="shared" si="63"/>
        <v>0.97373932605847713</v>
      </c>
    </row>
    <row r="467" spans="2:11" x14ac:dyDescent="0.2">
      <c r="B467" s="26">
        <v>42282</v>
      </c>
      <c r="C467" s="27">
        <v>2.1002737852403599</v>
      </c>
      <c r="D467" s="28">
        <f t="shared" si="57"/>
        <v>5.7204168949942513E-5</v>
      </c>
      <c r="E467" s="29">
        <f t="shared" si="56"/>
        <v>0.97391858203004422</v>
      </c>
      <c r="F467" s="34">
        <f t="shared" si="58"/>
        <v>2.0802737852403599</v>
      </c>
      <c r="G467" s="35">
        <f t="shared" si="59"/>
        <v>5.6662231604276414E-5</v>
      </c>
      <c r="H467" s="35">
        <f t="shared" si="60"/>
        <v>0.97416244359064996</v>
      </c>
      <c r="I467" s="34">
        <f t="shared" si="61"/>
        <v>2.1202737852403599</v>
      </c>
      <c r="J467" s="35">
        <f t="shared" si="62"/>
        <v>5.7746052961382688E-5</v>
      </c>
      <c r="K467" s="40">
        <f t="shared" si="63"/>
        <v>0.97367480563762654</v>
      </c>
    </row>
    <row r="468" spans="2:11" x14ac:dyDescent="0.2">
      <c r="B468" s="26">
        <v>42283</v>
      </c>
      <c r="C468" s="27">
        <v>2.1009567880255426</v>
      </c>
      <c r="D468" s="28">
        <f t="shared" si="57"/>
        <v>5.7222675243995269E-5</v>
      </c>
      <c r="E468" s="29">
        <f t="shared" si="56"/>
        <v>0.97385452906643299</v>
      </c>
      <c r="F468" s="34">
        <f t="shared" si="58"/>
        <v>2.0809567880255426</v>
      </c>
      <c r="G468" s="35">
        <f t="shared" si="59"/>
        <v>5.6680739719983109E-5</v>
      </c>
      <c r="H468" s="35">
        <f t="shared" si="60"/>
        <v>0.9740989016329864</v>
      </c>
      <c r="I468" s="34">
        <f t="shared" si="61"/>
        <v>2.1209567880255427</v>
      </c>
      <c r="J468" s="35">
        <f t="shared" si="62"/>
        <v>5.7764557434225594E-5</v>
      </c>
      <c r="K468" s="40">
        <f t="shared" si="63"/>
        <v>0.9736102419785998</v>
      </c>
    </row>
    <row r="469" spans="2:11" x14ac:dyDescent="0.2">
      <c r="B469" s="26">
        <v>42284</v>
      </c>
      <c r="C469" s="27">
        <v>2.1016408928415262</v>
      </c>
      <c r="D469" s="28">
        <f t="shared" si="57"/>
        <v>5.7241211335767872E-5</v>
      </c>
      <c r="E469" s="29">
        <f t="shared" si="56"/>
        <v>0.97379043081218719</v>
      </c>
      <c r="F469" s="34">
        <f t="shared" si="58"/>
        <v>2.0816408928415262</v>
      </c>
      <c r="G469" s="35">
        <f t="shared" si="59"/>
        <v>5.6699277636074186E-5</v>
      </c>
      <c r="H469" s="35">
        <f t="shared" si="60"/>
        <v>0.97403531429952817</v>
      </c>
      <c r="I469" s="34">
        <f t="shared" si="61"/>
        <v>2.1216408928415262</v>
      </c>
      <c r="J469" s="35">
        <f t="shared" si="62"/>
        <v>5.7783091701901768E-5</v>
      </c>
      <c r="K469" s="40">
        <f t="shared" si="63"/>
        <v>0.97354563311474396</v>
      </c>
    </row>
    <row r="470" spans="2:11" x14ac:dyDescent="0.2">
      <c r="B470" s="26">
        <v>42285</v>
      </c>
      <c r="C470" s="27">
        <v>2.1023259572002506</v>
      </c>
      <c r="D470" s="28">
        <f t="shared" si="57"/>
        <v>5.7259773364126687E-5</v>
      </c>
      <c r="E470" s="29">
        <f t="shared" si="56"/>
        <v>0.97372628893795965</v>
      </c>
      <c r="F470" s="34">
        <f t="shared" si="58"/>
        <v>2.0823259572002506</v>
      </c>
      <c r="G470" s="35">
        <f t="shared" si="59"/>
        <v>5.671784149141601E-5</v>
      </c>
      <c r="H470" s="35">
        <f t="shared" si="60"/>
        <v>0.97397168326113515</v>
      </c>
      <c r="I470" s="34">
        <f t="shared" si="61"/>
        <v>2.1223259572002506</v>
      </c>
      <c r="J470" s="35">
        <f t="shared" si="62"/>
        <v>5.7801651903499618E-5</v>
      </c>
      <c r="K470" s="40">
        <f t="shared" si="63"/>
        <v>0.97348098071625255</v>
      </c>
    </row>
    <row r="471" spans="2:11" x14ac:dyDescent="0.2">
      <c r="B471" s="26">
        <v>42286</v>
      </c>
      <c r="C471" s="27">
        <v>2.1030120770322358</v>
      </c>
      <c r="D471" s="28">
        <f t="shared" si="57"/>
        <v>5.7278363928103815E-5</v>
      </c>
      <c r="E471" s="29">
        <f t="shared" si="56"/>
        <v>0.97366210219791272</v>
      </c>
      <c r="F471" s="34">
        <f t="shared" si="58"/>
        <v>2.0830120770322358</v>
      </c>
      <c r="G471" s="35">
        <f t="shared" si="59"/>
        <v>5.6736433885262727E-5</v>
      </c>
      <c r="H471" s="35">
        <f t="shared" si="60"/>
        <v>0.9739080072716374</v>
      </c>
      <c r="I471" s="34">
        <f t="shared" si="61"/>
        <v>2.1230120770322358</v>
      </c>
      <c r="J471" s="35">
        <f t="shared" si="62"/>
        <v>5.7820240638051246E-5</v>
      </c>
      <c r="K471" s="40">
        <f t="shared" si="63"/>
        <v>0.97341628353781684</v>
      </c>
    </row>
    <row r="472" spans="2:11" x14ac:dyDescent="0.2">
      <c r="B472" s="26">
        <v>42287</v>
      </c>
      <c r="C472" s="27">
        <v>2.1036991098494195</v>
      </c>
      <c r="D472" s="28">
        <f t="shared" si="57"/>
        <v>5.7296979166787665E-5</v>
      </c>
      <c r="E472" s="29">
        <f t="shared" si="56"/>
        <v>0.9735978722735249</v>
      </c>
      <c r="F472" s="34">
        <f t="shared" si="58"/>
        <v>2.0836991098494195</v>
      </c>
      <c r="G472" s="35">
        <f t="shared" si="59"/>
        <v>5.6755050956036612E-5</v>
      </c>
      <c r="H472" s="35">
        <f t="shared" si="60"/>
        <v>0.97384428801306011</v>
      </c>
      <c r="I472" s="34">
        <f t="shared" si="61"/>
        <v>2.1236991098494196</v>
      </c>
      <c r="J472" s="35">
        <f t="shared" si="62"/>
        <v>5.7838854044867105E-5</v>
      </c>
      <c r="K472" s="40">
        <f t="shared" si="63"/>
        <v>0.97335154326032147</v>
      </c>
    </row>
    <row r="473" spans="2:11" x14ac:dyDescent="0.2">
      <c r="B473" s="26">
        <v>42288</v>
      </c>
      <c r="C473" s="27">
        <v>2.104387151582324</v>
      </c>
      <c r="D473" s="28">
        <f t="shared" si="57"/>
        <v>5.7315621678988293E-5</v>
      </c>
      <c r="E473" s="29">
        <f t="shared" si="56"/>
        <v>0.97353359791790395</v>
      </c>
      <c r="F473" s="34">
        <f t="shared" si="58"/>
        <v>2.084387151582324</v>
      </c>
      <c r="G473" s="35">
        <f t="shared" si="59"/>
        <v>5.6773695303213856E-5</v>
      </c>
      <c r="H473" s="35">
        <f t="shared" si="60"/>
        <v>0.97378052423776207</v>
      </c>
      <c r="I473" s="34">
        <f t="shared" si="61"/>
        <v>2.1243871515823241</v>
      </c>
      <c r="J473" s="35">
        <f t="shared" si="62"/>
        <v>5.7857494722535208E-5</v>
      </c>
      <c r="K473" s="40">
        <f t="shared" si="63"/>
        <v>0.97328675863745406</v>
      </c>
    </row>
    <row r="474" spans="2:11" x14ac:dyDescent="0.2">
      <c r="B474" s="26">
        <v>42289</v>
      </c>
      <c r="C474" s="27">
        <v>2.1050760597428861</v>
      </c>
      <c r="D474" s="28">
        <f t="shared" si="57"/>
        <v>5.733428760379411E-5</v>
      </c>
      <c r="E474" s="29">
        <f t="shared" si="56"/>
        <v>0.97346928082331052</v>
      </c>
      <c r="F474" s="34">
        <f t="shared" si="58"/>
        <v>2.0850760597428861</v>
      </c>
      <c r="G474" s="35">
        <f t="shared" si="59"/>
        <v>5.6792363065438778E-5</v>
      </c>
      <c r="H474" s="35">
        <f t="shared" si="60"/>
        <v>0.97371671763872103</v>
      </c>
      <c r="I474" s="34">
        <f t="shared" si="61"/>
        <v>2.1250760597428862</v>
      </c>
      <c r="J474" s="35">
        <f t="shared" si="62"/>
        <v>5.7876158810588052E-5</v>
      </c>
      <c r="K474" s="40">
        <f t="shared" si="63"/>
        <v>0.97322193136087587</v>
      </c>
    </row>
    <row r="475" spans="2:11" x14ac:dyDescent="0.2">
      <c r="B475" s="26">
        <v>42290</v>
      </c>
      <c r="C475" s="27">
        <v>2.1057658706569824</v>
      </c>
      <c r="D475" s="28">
        <f t="shared" si="57"/>
        <v>5.7352977925528847E-5</v>
      </c>
      <c r="E475" s="29">
        <f t="shared" si="56"/>
        <v>0.97340492048010641</v>
      </c>
      <c r="F475" s="34">
        <f t="shared" si="58"/>
        <v>2.0857658706569824</v>
      </c>
      <c r="G475" s="35">
        <f t="shared" si="59"/>
        <v>5.6811055226591023E-5</v>
      </c>
      <c r="H475" s="35">
        <f t="shared" si="60"/>
        <v>0.97365286770616366</v>
      </c>
      <c r="I475" s="34">
        <f t="shared" si="61"/>
        <v>2.1257658706569824</v>
      </c>
      <c r="J475" s="35">
        <f t="shared" si="62"/>
        <v>5.7894847292905283E-5</v>
      </c>
      <c r="K475" s="40">
        <f t="shared" si="63"/>
        <v>0.97315706092139209</v>
      </c>
    </row>
    <row r="476" spans="2:11" x14ac:dyDescent="0.2">
      <c r="B476" s="26">
        <v>42291</v>
      </c>
      <c r="C476" s="27">
        <v>2.1064566206504858</v>
      </c>
      <c r="D476" s="28">
        <f t="shared" si="57"/>
        <v>5.7371693627628062E-5</v>
      </c>
      <c r="E476" s="29">
        <f t="shared" si="56"/>
        <v>0.97334051637543006</v>
      </c>
      <c r="F476" s="34">
        <f t="shared" si="58"/>
        <v>2.0864566206504858</v>
      </c>
      <c r="G476" s="35">
        <f t="shared" si="59"/>
        <v>5.6829772770994325E-5</v>
      </c>
      <c r="H476" s="35">
        <f t="shared" si="60"/>
        <v>0.97358897392669741</v>
      </c>
      <c r="I476" s="34">
        <f t="shared" si="61"/>
        <v>2.1264566206504858</v>
      </c>
      <c r="J476" s="35">
        <f t="shared" si="62"/>
        <v>5.7913561153366544E-5</v>
      </c>
      <c r="K476" s="40">
        <f t="shared" si="63"/>
        <v>0.97309214680608036</v>
      </c>
    </row>
    <row r="477" spans="2:11" x14ac:dyDescent="0.2">
      <c r="B477" s="26">
        <v>42292</v>
      </c>
      <c r="C477" s="27">
        <v>2.1071482265724422</v>
      </c>
      <c r="D477" s="28">
        <f t="shared" si="57"/>
        <v>5.7390432457227192E-5</v>
      </c>
      <c r="E477" s="29">
        <f t="shared" si="56"/>
        <v>0.97327606947929224</v>
      </c>
      <c r="F477" s="34">
        <f t="shared" si="58"/>
        <v>2.0871482265724421</v>
      </c>
      <c r="G477" s="35">
        <f t="shared" si="59"/>
        <v>5.6848513444895943E-5</v>
      </c>
      <c r="H477" s="35">
        <f t="shared" si="60"/>
        <v>0.97352503727079642</v>
      </c>
      <c r="I477" s="34">
        <f t="shared" si="61"/>
        <v>2.1271482265724422</v>
      </c>
      <c r="J477" s="35">
        <f t="shared" si="62"/>
        <v>5.793229813888523E-5</v>
      </c>
      <c r="K477" s="40">
        <f t="shared" si="63"/>
        <v>0.97302718998499527</v>
      </c>
    </row>
    <row r="478" spans="2:11" x14ac:dyDescent="0.2">
      <c r="B478" s="26">
        <v>42293</v>
      </c>
      <c r="C478" s="27">
        <v>2.1078406656717297</v>
      </c>
      <c r="D478" s="28">
        <f t="shared" si="57"/>
        <v>5.7409193797708369E-5</v>
      </c>
      <c r="E478" s="29">
        <f t="shared" si="56"/>
        <v>0.97321158001703678</v>
      </c>
      <c r="F478" s="34">
        <f t="shared" si="58"/>
        <v>2.0878406656717297</v>
      </c>
      <c r="G478" s="35">
        <f t="shared" si="59"/>
        <v>5.6867276631900054E-5</v>
      </c>
      <c r="H478" s="35">
        <f t="shared" si="60"/>
        <v>0.97346105796384153</v>
      </c>
      <c r="I478" s="34">
        <f t="shared" si="61"/>
        <v>2.1278406656717297</v>
      </c>
      <c r="J478" s="35">
        <f t="shared" si="62"/>
        <v>5.7951057633065517E-5</v>
      </c>
      <c r="K478" s="40">
        <f t="shared" si="63"/>
        <v>0.97296219068328393</v>
      </c>
    </row>
    <row r="479" spans="2:11" x14ac:dyDescent="0.2">
      <c r="B479" s="26">
        <v>42294</v>
      </c>
      <c r="C479" s="27">
        <v>2.1085338548049242</v>
      </c>
      <c r="D479" s="28">
        <f t="shared" si="57"/>
        <v>5.7427975395984987E-5</v>
      </c>
      <c r="E479" s="29">
        <f t="shared" si="56"/>
        <v>0.97314704897127169</v>
      </c>
      <c r="F479" s="34">
        <f t="shared" si="58"/>
        <v>2.0885338548049242</v>
      </c>
      <c r="G479" s="35">
        <f t="shared" si="59"/>
        <v>5.6886060078698009E-5</v>
      </c>
      <c r="H479" s="35">
        <f t="shared" si="60"/>
        <v>0.97339703698856694</v>
      </c>
      <c r="I479" s="34">
        <f t="shared" si="61"/>
        <v>2.1285338548049242</v>
      </c>
      <c r="J479" s="35">
        <f t="shared" si="62"/>
        <v>5.7969837383042844E-5</v>
      </c>
      <c r="K479" s="40">
        <f t="shared" si="63"/>
        <v>0.972897149883309</v>
      </c>
    </row>
    <row r="480" spans="2:11" x14ac:dyDescent="0.2">
      <c r="B480" s="26">
        <v>42295</v>
      </c>
      <c r="C480" s="27">
        <v>2.109227889902543</v>
      </c>
      <c r="D480" s="28">
        <f t="shared" si="57"/>
        <v>5.7446779850867102E-5</v>
      </c>
      <c r="E480" s="29">
        <f t="shared" si="56"/>
        <v>0.97308247509043944</v>
      </c>
      <c r="F480" s="34">
        <f t="shared" si="58"/>
        <v>2.0892278899025429</v>
      </c>
      <c r="G480" s="35">
        <f t="shared" si="59"/>
        <v>5.6904866384543951E-5</v>
      </c>
      <c r="H480" s="35">
        <f t="shared" si="60"/>
        <v>0.97333297309300437</v>
      </c>
      <c r="I480" s="34">
        <f t="shared" si="61"/>
        <v>2.129227889902543</v>
      </c>
      <c r="J480" s="35">
        <f t="shared" si="62"/>
        <v>5.7988639987627266E-5</v>
      </c>
      <c r="K480" s="40">
        <f t="shared" si="63"/>
        <v>0.97283206633399122</v>
      </c>
    </row>
    <row r="481" spans="2:11" x14ac:dyDescent="0.2">
      <c r="B481" s="26">
        <v>42296</v>
      </c>
      <c r="C481" s="27">
        <v>2.1099226284765251</v>
      </c>
      <c r="D481" s="28">
        <f t="shared" si="57"/>
        <v>5.7465603301887214E-5</v>
      </c>
      <c r="E481" s="29">
        <f t="shared" si="56"/>
        <v>0.97301786010498725</v>
      </c>
      <c r="F481" s="34">
        <f t="shared" si="58"/>
        <v>2.0899226284765251</v>
      </c>
      <c r="G481" s="35">
        <f t="shared" si="59"/>
        <v>5.6923691688304245E-5</v>
      </c>
      <c r="H481" s="35">
        <f t="shared" si="60"/>
        <v>0.97326886800803258</v>
      </c>
      <c r="I481" s="34">
        <f t="shared" si="61"/>
        <v>2.1299226284765251</v>
      </c>
      <c r="J481" s="35">
        <f t="shared" si="62"/>
        <v>5.8007461586351283E-5</v>
      </c>
      <c r="K481" s="40">
        <f t="shared" si="63"/>
        <v>0.97276694176526335</v>
      </c>
    </row>
    <row r="482" spans="2:11" x14ac:dyDescent="0.2">
      <c r="B482" s="26">
        <v>42297</v>
      </c>
      <c r="C482" s="27">
        <v>2.110618166457392</v>
      </c>
      <c r="D482" s="28">
        <f t="shared" si="57"/>
        <v>5.7484448347633332E-5</v>
      </c>
      <c r="E482" s="29">
        <f t="shared" si="56"/>
        <v>0.97295320276215158</v>
      </c>
      <c r="F482" s="34">
        <f t="shared" si="58"/>
        <v>2.090618166457392</v>
      </c>
      <c r="G482" s="35">
        <f t="shared" si="59"/>
        <v>5.6942538588788949E-5</v>
      </c>
      <c r="H482" s="35">
        <f t="shared" si="60"/>
        <v>0.97320472048060902</v>
      </c>
      <c r="I482" s="34">
        <f t="shared" si="61"/>
        <v>2.130618166457392</v>
      </c>
      <c r="J482" s="35">
        <f t="shared" si="62"/>
        <v>5.8026304777802906E-5</v>
      </c>
      <c r="K482" s="40">
        <f t="shared" si="63"/>
        <v>0.97270177492485621</v>
      </c>
    </row>
    <row r="483" spans="2:11" x14ac:dyDescent="0.2">
      <c r="B483" s="26">
        <v>42298</v>
      </c>
      <c r="C483" s="27">
        <v>2.1113143613570813</v>
      </c>
      <c r="D483" s="28">
        <f t="shared" si="57"/>
        <v>5.7503311127637957E-5</v>
      </c>
      <c r="E483" s="29">
        <f t="shared" si="56"/>
        <v>0.97288850480320066</v>
      </c>
      <c r="F483" s="34">
        <f t="shared" si="58"/>
        <v>2.0913143613570813</v>
      </c>
      <c r="G483" s="35">
        <f t="shared" si="59"/>
        <v>5.6961403225308516E-5</v>
      </c>
      <c r="H483" s="35">
        <f t="shared" si="60"/>
        <v>0.97314053225234698</v>
      </c>
      <c r="I483" s="34">
        <f t="shared" si="61"/>
        <v>2.1313143613570813</v>
      </c>
      <c r="J483" s="35">
        <f t="shared" si="62"/>
        <v>5.8045165701514634E-5</v>
      </c>
      <c r="K483" s="40">
        <f t="shared" si="63"/>
        <v>0.97263656755354577</v>
      </c>
    </row>
    <row r="484" spans="2:11" x14ac:dyDescent="0.2">
      <c r="B484" s="26">
        <v>42299</v>
      </c>
      <c r="C484" s="27">
        <v>2.1120113091061135</v>
      </c>
      <c r="D484" s="28">
        <f t="shared" si="57"/>
        <v>5.7522194240711144E-5</v>
      </c>
      <c r="E484" s="29">
        <f t="shared" si="56"/>
        <v>0.97282376497405088</v>
      </c>
      <c r="F484" s="34">
        <f t="shared" si="58"/>
        <v>2.0920113091061134</v>
      </c>
      <c r="G484" s="35">
        <f t="shared" si="59"/>
        <v>5.6980288196895046E-5</v>
      </c>
      <c r="H484" s="35">
        <f t="shared" si="60"/>
        <v>0.97307630206870077</v>
      </c>
      <c r="I484" s="34">
        <f t="shared" si="61"/>
        <v>2.1320113091061135</v>
      </c>
      <c r="J484" s="35">
        <f t="shared" si="62"/>
        <v>5.8064046956296522E-5</v>
      </c>
      <c r="K484" s="40">
        <f t="shared" si="63"/>
        <v>0.9725713183978153</v>
      </c>
    </row>
    <row r="485" spans="2:11" x14ac:dyDescent="0.2">
      <c r="B485" s="26">
        <v>42300</v>
      </c>
      <c r="C485" s="27">
        <v>2.1127088672164276</v>
      </c>
      <c r="D485" s="28">
        <f t="shared" si="57"/>
        <v>5.7541093825941303E-5</v>
      </c>
      <c r="E485" s="29">
        <f t="shared" si="56"/>
        <v>0.97275898502695757</v>
      </c>
      <c r="F485" s="34">
        <f t="shared" si="58"/>
        <v>2.0927088672164276</v>
      </c>
      <c r="G485" s="35">
        <f t="shared" si="59"/>
        <v>5.6999189642414905E-5</v>
      </c>
      <c r="H485" s="35">
        <f t="shared" si="60"/>
        <v>0.97301203168250294</v>
      </c>
      <c r="I485" s="34">
        <f t="shared" si="61"/>
        <v>2.1327088672164276</v>
      </c>
      <c r="J485" s="35">
        <f t="shared" si="62"/>
        <v>5.8082944681903115E-5</v>
      </c>
      <c r="K485" s="40">
        <f t="shared" si="63"/>
        <v>0.97250602920912343</v>
      </c>
    </row>
    <row r="486" spans="2:11" x14ac:dyDescent="0.2">
      <c r="B486" s="26">
        <v>42301</v>
      </c>
      <c r="C486" s="27">
        <v>2.1134071316185445</v>
      </c>
      <c r="D486" s="28">
        <f t="shared" si="57"/>
        <v>5.7560012482582579E-5</v>
      </c>
      <c r="E486" s="29">
        <f t="shared" si="56"/>
        <v>0.97269416370644157</v>
      </c>
      <c r="F486" s="34">
        <f t="shared" si="58"/>
        <v>2.0934071316185445</v>
      </c>
      <c r="G486" s="35">
        <f t="shared" si="59"/>
        <v>5.7018110160900193E-5</v>
      </c>
      <c r="H486" s="35">
        <f t="shared" si="60"/>
        <v>0.97294771983785466</v>
      </c>
      <c r="I486" s="34">
        <f t="shared" si="61"/>
        <v>2.1334071316185446</v>
      </c>
      <c r="J486" s="35">
        <f t="shared" si="62"/>
        <v>5.8101861476922423E-5</v>
      </c>
      <c r="K486" s="40">
        <f t="shared" si="63"/>
        <v>0.97244069873274108</v>
      </c>
    </row>
    <row r="487" spans="2:11" x14ac:dyDescent="0.2">
      <c r="B487" s="26">
        <v>42302</v>
      </c>
      <c r="C487" s="27">
        <v>2.1141060190916718</v>
      </c>
      <c r="D487" s="28">
        <f t="shared" si="57"/>
        <v>5.7578947955327919E-5</v>
      </c>
      <c r="E487" s="29">
        <f t="shared" si="56"/>
        <v>0.97262930202294928</v>
      </c>
      <c r="F487" s="34">
        <f t="shared" si="58"/>
        <v>2.0941060190916718</v>
      </c>
      <c r="G487" s="35">
        <f t="shared" si="59"/>
        <v>5.7037047497487947E-5</v>
      </c>
      <c r="H487" s="35">
        <f t="shared" si="60"/>
        <v>0.97288336754528526</v>
      </c>
      <c r="I487" s="34">
        <f t="shared" si="61"/>
        <v>2.1341060190916719</v>
      </c>
      <c r="J487" s="35">
        <f t="shared" si="62"/>
        <v>5.8120795086269439E-5</v>
      </c>
      <c r="K487" s="40">
        <f t="shared" si="63"/>
        <v>0.97237532797879478</v>
      </c>
    </row>
    <row r="488" spans="2:11" x14ac:dyDescent="0.2">
      <c r="B488" s="26">
        <v>42303</v>
      </c>
      <c r="C488" s="27">
        <v>2.1148055070253515</v>
      </c>
      <c r="D488" s="28">
        <f t="shared" si="57"/>
        <v>5.7597899631778304E-5</v>
      </c>
      <c r="E488" s="29">
        <f t="shared" si="56"/>
        <v>0.97256440022376356</v>
      </c>
      <c r="F488" s="34">
        <f t="shared" si="58"/>
        <v>2.0948055070253515</v>
      </c>
      <c r="G488" s="35">
        <f t="shared" si="59"/>
        <v>5.7056001039113013E-5</v>
      </c>
      <c r="H488" s="35">
        <f t="shared" si="60"/>
        <v>0.97281897505224935</v>
      </c>
      <c r="I488" s="34">
        <f t="shared" si="61"/>
        <v>2.1348055070253515</v>
      </c>
      <c r="J488" s="35">
        <f t="shared" si="62"/>
        <v>5.8139744897767187E-5</v>
      </c>
      <c r="K488" s="40">
        <f t="shared" si="63"/>
        <v>0.97230991719440196</v>
      </c>
    </row>
    <row r="489" spans="2:11" x14ac:dyDescent="0.2">
      <c r="B489" s="26">
        <v>42304</v>
      </c>
      <c r="C489" s="27">
        <v>2.1155055122053308</v>
      </c>
      <c r="D489" s="28">
        <f t="shared" si="57"/>
        <v>5.7616865256848726E-5</v>
      </c>
      <c r="E489" s="29">
        <f t="shared" si="56"/>
        <v>0.97249945933151294</v>
      </c>
      <c r="F489" s="34">
        <f t="shared" si="58"/>
        <v>2.0955055122053308</v>
      </c>
      <c r="G489" s="35">
        <f t="shared" si="59"/>
        <v>5.7074968530912429E-5</v>
      </c>
      <c r="H489" s="35">
        <f t="shared" si="60"/>
        <v>0.9727545433816156</v>
      </c>
      <c r="I489" s="34">
        <f t="shared" si="61"/>
        <v>2.1355055122053308</v>
      </c>
      <c r="J489" s="35">
        <f t="shared" si="62"/>
        <v>5.8158708656774749E-5</v>
      </c>
      <c r="K489" s="40">
        <f t="shared" si="63"/>
        <v>0.97224446740185488</v>
      </c>
    </row>
    <row r="490" spans="2:11" x14ac:dyDescent="0.2">
      <c r="B490" s="26">
        <v>42305</v>
      </c>
      <c r="C490" s="27">
        <v>2.1162061305621269</v>
      </c>
      <c r="D490" s="28">
        <f t="shared" si="57"/>
        <v>5.763584742979333E-5</v>
      </c>
      <c r="E490" s="29">
        <f t="shared" si="56"/>
        <v>0.97243447808814099</v>
      </c>
      <c r="F490" s="34">
        <f t="shared" si="58"/>
        <v>2.0962061305621269</v>
      </c>
      <c r="G490" s="35">
        <f t="shared" si="59"/>
        <v>5.7093952571918294E-5</v>
      </c>
      <c r="H490" s="35">
        <f t="shared" si="60"/>
        <v>0.97269007127500673</v>
      </c>
      <c r="I490" s="34">
        <f t="shared" si="61"/>
        <v>2.1362061305621269</v>
      </c>
      <c r="J490" s="35">
        <f t="shared" si="62"/>
        <v>5.8177688961658092E-5</v>
      </c>
      <c r="K490" s="40">
        <f t="shared" si="63"/>
        <v>0.97217897734397307</v>
      </c>
    </row>
    <row r="491" spans="2:11" x14ac:dyDescent="0.2">
      <c r="B491" s="26">
        <v>42306</v>
      </c>
      <c r="C491" s="27">
        <v>2.1169072196076826</v>
      </c>
      <c r="D491" s="28">
        <f t="shared" si="57"/>
        <v>5.7654842289700525E-5</v>
      </c>
      <c r="E491" s="29">
        <f t="shared" si="56"/>
        <v>0.97236945827858889</v>
      </c>
      <c r="F491" s="34">
        <f t="shared" si="58"/>
        <v>2.0969072196076826</v>
      </c>
      <c r="G491" s="35">
        <f t="shared" si="59"/>
        <v>5.7112949301441063E-5</v>
      </c>
      <c r="H491" s="35">
        <f t="shared" si="60"/>
        <v>0.97262556051751747</v>
      </c>
      <c r="I491" s="34">
        <f t="shared" si="61"/>
        <v>2.1369072196076826</v>
      </c>
      <c r="J491" s="35">
        <f t="shared" si="62"/>
        <v>5.8196681952615847E-5</v>
      </c>
      <c r="K491" s="40">
        <f t="shared" si="63"/>
        <v>0.97211344880460926</v>
      </c>
    </row>
    <row r="492" spans="2:11" x14ac:dyDescent="0.2">
      <c r="B492" s="26">
        <v>42307</v>
      </c>
      <c r="C492" s="27">
        <v>2.1176088752725151</v>
      </c>
      <c r="D492" s="28">
        <f t="shared" si="57"/>
        <v>5.7673852435602413E-5</v>
      </c>
      <c r="E492" s="29">
        <f t="shared" si="56"/>
        <v>0.97230439864340001</v>
      </c>
      <c r="F492" s="34">
        <f t="shared" si="58"/>
        <v>2.097608875272515</v>
      </c>
      <c r="G492" s="35">
        <f t="shared" si="59"/>
        <v>5.7131961318290791E-5</v>
      </c>
      <c r="H492" s="35">
        <f t="shared" si="60"/>
        <v>0.97256100984962535</v>
      </c>
      <c r="I492" s="34">
        <f t="shared" si="61"/>
        <v>2.1376088752725151</v>
      </c>
      <c r="J492" s="35">
        <f t="shared" si="62"/>
        <v>5.8215690228013983E-5</v>
      </c>
      <c r="K492" s="40">
        <f t="shared" si="63"/>
        <v>0.97204788052519175</v>
      </c>
    </row>
    <row r="493" spans="2:11" x14ac:dyDescent="0.2">
      <c r="B493" s="26">
        <v>42308</v>
      </c>
      <c r="C493" s="27">
        <v>2.1183109550685648</v>
      </c>
      <c r="D493" s="28">
        <f t="shared" si="57"/>
        <v>5.7692874007031492E-5</v>
      </c>
      <c r="E493" s="29">
        <f t="shared" si="56"/>
        <v>0.97223930097820865</v>
      </c>
      <c r="F493" s="34">
        <f t="shared" si="58"/>
        <v>2.0983109550685648</v>
      </c>
      <c r="G493" s="35">
        <f t="shared" si="59"/>
        <v>5.7150984761777934E-5</v>
      </c>
      <c r="H493" s="35">
        <f t="shared" si="60"/>
        <v>0.97249642106729728</v>
      </c>
      <c r="I493" s="34">
        <f t="shared" si="61"/>
        <v>2.1383109550685648</v>
      </c>
      <c r="J493" s="35">
        <f t="shared" si="62"/>
        <v>5.8234709927607042E-5</v>
      </c>
      <c r="K493" s="40">
        <f t="shared" si="63"/>
        <v>0.97198227430070072</v>
      </c>
    </row>
    <row r="494" spans="2:11" x14ac:dyDescent="0.2">
      <c r="B494" s="26">
        <v>42309</v>
      </c>
      <c r="C494" s="27">
        <v>2.1190135549263509</v>
      </c>
      <c r="D494" s="28">
        <f t="shared" si="57"/>
        <v>5.7711909602797817E-5</v>
      </c>
      <c r="E494" s="29">
        <f t="shared" si="56"/>
        <v>0.97217416402249268</v>
      </c>
      <c r="F494" s="34">
        <f t="shared" si="58"/>
        <v>2.0990135549263509</v>
      </c>
      <c r="G494" s="35">
        <f t="shared" si="59"/>
        <v>5.7170022230934592E-5</v>
      </c>
      <c r="H494" s="35">
        <f t="shared" si="60"/>
        <v>0.97243179290957504</v>
      </c>
      <c r="I494" s="34">
        <f t="shared" si="61"/>
        <v>2.1390135549263509</v>
      </c>
      <c r="J494" s="35">
        <f t="shared" si="62"/>
        <v>5.8253743650205081E-5</v>
      </c>
      <c r="K494" s="40">
        <f t="shared" si="63"/>
        <v>0.97191662887112573</v>
      </c>
    </row>
    <row r="495" spans="2:11" x14ac:dyDescent="0.2">
      <c r="B495" s="26">
        <v>42310</v>
      </c>
      <c r="C495" s="27">
        <v>2.1197165323578142</v>
      </c>
      <c r="D495" s="28">
        <f t="shared" si="57"/>
        <v>5.7730955362211844E-5</v>
      </c>
      <c r="E495" s="29">
        <f t="shared" si="56"/>
        <v>0.97210898958271108</v>
      </c>
      <c r="F495" s="34">
        <f t="shared" si="58"/>
        <v>2.0997165323578142</v>
      </c>
      <c r="G495" s="35">
        <f t="shared" si="59"/>
        <v>5.7189069865071218E-5</v>
      </c>
      <c r="H495" s="35">
        <f t="shared" si="60"/>
        <v>0.97236712718331952</v>
      </c>
      <c r="I495" s="34">
        <f t="shared" si="61"/>
        <v>2.1397165323578142</v>
      </c>
      <c r="J495" s="35">
        <f t="shared" si="62"/>
        <v>5.8272787535562642E-5</v>
      </c>
      <c r="K495" s="40">
        <f t="shared" si="63"/>
        <v>0.9718509460421797</v>
      </c>
    </row>
    <row r="496" spans="2:11" x14ac:dyDescent="0.2">
      <c r="B496" s="26">
        <v>42311</v>
      </c>
      <c r="C496" s="27">
        <v>2.1204199832934711</v>
      </c>
      <c r="D496" s="28">
        <f t="shared" si="57"/>
        <v>5.7750013884527718E-5</v>
      </c>
      <c r="E496" s="29">
        <f t="shared" si="56"/>
        <v>0.97204377639683248</v>
      </c>
      <c r="F496" s="34">
        <f t="shared" si="58"/>
        <v>2.1004199832934711</v>
      </c>
      <c r="G496" s="35">
        <f t="shared" si="59"/>
        <v>5.7208130262997869E-5</v>
      </c>
      <c r="H496" s="35">
        <f t="shared" si="60"/>
        <v>0.97230242262634703</v>
      </c>
      <c r="I496" s="34">
        <f t="shared" si="61"/>
        <v>2.1404199832934712</v>
      </c>
      <c r="J496" s="35">
        <f t="shared" si="62"/>
        <v>5.8291844182489783E-5</v>
      </c>
      <c r="K496" s="40">
        <f t="shared" si="63"/>
        <v>0.97178522455258287</v>
      </c>
    </row>
    <row r="497" spans="2:11" x14ac:dyDescent="0.2">
      <c r="B497" s="26">
        <v>42312</v>
      </c>
      <c r="C497" s="27">
        <v>2.1211238244526074</v>
      </c>
      <c r="D497" s="28">
        <f t="shared" si="57"/>
        <v>5.7769082912884073E-5</v>
      </c>
      <c r="E497" s="29">
        <f t="shared" si="56"/>
        <v>0.97197852551522124</v>
      </c>
      <c r="F497" s="34">
        <f t="shared" si="58"/>
        <v>2.1011238244526074</v>
      </c>
      <c r="G497" s="35">
        <f t="shared" si="59"/>
        <v>5.7227201168075226E-5</v>
      </c>
      <c r="H497" s="35">
        <f t="shared" si="60"/>
        <v>0.97223768028916135</v>
      </c>
      <c r="I497" s="34">
        <f t="shared" si="61"/>
        <v>2.1411238244526074</v>
      </c>
      <c r="J497" s="35">
        <f t="shared" si="62"/>
        <v>5.8310911334569226E-5</v>
      </c>
      <c r="K497" s="40">
        <f t="shared" si="63"/>
        <v>0.97171946545218479</v>
      </c>
    </row>
    <row r="498" spans="2:11" x14ac:dyDescent="0.2">
      <c r="B498" s="26">
        <v>42313</v>
      </c>
      <c r="C498" s="27">
        <v>2.1218280333456065</v>
      </c>
      <c r="D498" s="28">
        <f t="shared" si="57"/>
        <v>5.7788161838212559E-5</v>
      </c>
      <c r="E498" s="29">
        <f t="shared" si="56"/>
        <v>0.97191323720732026</v>
      </c>
      <c r="F498" s="34">
        <f t="shared" si="58"/>
        <v>2.1018280333456065</v>
      </c>
      <c r="G498" s="35">
        <f t="shared" si="59"/>
        <v>5.7246281971012891E-5</v>
      </c>
      <c r="H498" s="35">
        <f t="shared" si="60"/>
        <v>0.9721729004412063</v>
      </c>
      <c r="I498" s="34">
        <f t="shared" si="61"/>
        <v>2.1418280333456066</v>
      </c>
      <c r="J498" s="35">
        <f t="shared" si="62"/>
        <v>5.8329988382510578E-5</v>
      </c>
      <c r="K498" s="40">
        <f t="shared" si="63"/>
        <v>0.97165366901056394</v>
      </c>
    </row>
    <row r="499" spans="2:11" x14ac:dyDescent="0.2">
      <c r="B499" s="26">
        <v>42314</v>
      </c>
      <c r="C499" s="27">
        <v>2.1225325266972996</v>
      </c>
      <c r="D499" s="28">
        <f t="shared" si="57"/>
        <v>5.7807248404095901E-5</v>
      </c>
      <c r="E499" s="29">
        <f t="shared" si="56"/>
        <v>0.97184791253554925</v>
      </c>
      <c r="F499" s="34">
        <f t="shared" si="58"/>
        <v>2.1025325266972996</v>
      </c>
      <c r="G499" s="35">
        <f t="shared" si="59"/>
        <v>5.7265370415393591E-5</v>
      </c>
      <c r="H499" s="35">
        <f t="shared" si="60"/>
        <v>0.97210808414523486</v>
      </c>
      <c r="I499" s="34">
        <f t="shared" si="61"/>
        <v>2.1425325266972997</v>
      </c>
      <c r="J499" s="35">
        <f t="shared" si="62"/>
        <v>5.8349073070340651E-5</v>
      </c>
      <c r="K499" s="40">
        <f t="shared" si="63"/>
        <v>0.97158783628965983</v>
      </c>
    </row>
    <row r="500" spans="2:11" x14ac:dyDescent="0.2">
      <c r="B500" s="26">
        <v>42315</v>
      </c>
      <c r="C500" s="27">
        <v>2.1232374004382049</v>
      </c>
      <c r="D500" s="28">
        <f t="shared" si="57"/>
        <v>5.7826345209566199E-5</v>
      </c>
      <c r="E500" s="29">
        <f t="shared" si="56"/>
        <v>0.97178255023550986</v>
      </c>
      <c r="F500" s="34">
        <f t="shared" si="58"/>
        <v>2.1032374004382048</v>
      </c>
      <c r="G500" s="35">
        <f t="shared" si="59"/>
        <v>5.7284469100471469E-5</v>
      </c>
      <c r="H500" s="35">
        <f t="shared" si="60"/>
        <v>0.97204323013622296</v>
      </c>
      <c r="I500" s="34">
        <f t="shared" si="61"/>
        <v>2.1432374004382049</v>
      </c>
      <c r="J500" s="35">
        <f t="shared" si="62"/>
        <v>5.8368167996647458E-5</v>
      </c>
      <c r="K500" s="40">
        <f t="shared" si="63"/>
        <v>0.97152196602572016</v>
      </c>
    </row>
    <row r="501" spans="2:11" x14ac:dyDescent="0.2">
      <c r="B501" s="26">
        <v>42316</v>
      </c>
      <c r="C501" s="27">
        <v>2.1239425120802617</v>
      </c>
      <c r="D501" s="28">
        <f t="shared" si="57"/>
        <v>5.7845448394155952E-5</v>
      </c>
      <c r="E501" s="29">
        <f t="shared" si="56"/>
        <v>0.97171715214603427</v>
      </c>
      <c r="F501" s="34">
        <f t="shared" si="58"/>
        <v>2.1039425120802617</v>
      </c>
      <c r="G501" s="35">
        <f t="shared" si="59"/>
        <v>5.7303574164890847E-5</v>
      </c>
      <c r="H501" s="35">
        <f t="shared" si="60"/>
        <v>0.97197834025390928</v>
      </c>
      <c r="I501" s="34">
        <f t="shared" si="61"/>
        <v>2.1439425120802618</v>
      </c>
      <c r="J501" s="35">
        <f t="shared" si="62"/>
        <v>5.8387269301407585E-5</v>
      </c>
      <c r="K501" s="40">
        <f t="shared" si="63"/>
        <v>0.97145606005686125</v>
      </c>
    </row>
    <row r="502" spans="2:11" x14ac:dyDescent="0.2">
      <c r="B502" s="26">
        <v>42317</v>
      </c>
      <c r="C502" s="27">
        <v>2.1246479575539903</v>
      </c>
      <c r="D502" s="28">
        <f t="shared" si="57"/>
        <v>5.7864560556675215E-5</v>
      </c>
      <c r="E502" s="29">
        <f t="shared" si="56"/>
        <v>0.97165171700133157</v>
      </c>
      <c r="F502" s="34">
        <f t="shared" si="58"/>
        <v>2.1046479575539903</v>
      </c>
      <c r="G502" s="35">
        <f t="shared" si="59"/>
        <v>5.7322688208349959E-5</v>
      </c>
      <c r="H502" s="35">
        <f t="shared" si="60"/>
        <v>0.97191341323172598</v>
      </c>
      <c r="I502" s="34">
        <f t="shared" si="61"/>
        <v>2.1446479575539903</v>
      </c>
      <c r="J502" s="35">
        <f t="shared" si="62"/>
        <v>5.8406379583209045E-5</v>
      </c>
      <c r="K502" s="40">
        <f t="shared" si="63"/>
        <v>0.97139011711794188</v>
      </c>
    </row>
    <row r="503" spans="2:11" x14ac:dyDescent="0.2">
      <c r="B503" s="26">
        <v>42318</v>
      </c>
      <c r="C503" s="27">
        <v>2.1253535943713295</v>
      </c>
      <c r="D503" s="28">
        <f t="shared" si="57"/>
        <v>5.7883677836656489E-5</v>
      </c>
      <c r="E503" s="29">
        <f t="shared" si="56"/>
        <v>0.97158624665124693</v>
      </c>
      <c r="F503" s="34">
        <f t="shared" si="58"/>
        <v>2.1053535943713295</v>
      </c>
      <c r="G503" s="35">
        <f t="shared" si="59"/>
        <v>5.7341807369937214E-5</v>
      </c>
      <c r="H503" s="35">
        <f t="shared" si="60"/>
        <v>0.97184845092010752</v>
      </c>
      <c r="I503" s="34">
        <f t="shared" si="61"/>
        <v>2.1453535943713296</v>
      </c>
      <c r="J503" s="35">
        <f t="shared" si="62"/>
        <v>5.842549498225047E-5</v>
      </c>
      <c r="K503" s="40">
        <f t="shared" si="63"/>
        <v>0.9713241390578895</v>
      </c>
    </row>
    <row r="504" spans="2:11" x14ac:dyDescent="0.2">
      <c r="B504" s="26">
        <v>42319</v>
      </c>
      <c r="C504" s="27">
        <v>2.1260595184628004</v>
      </c>
      <c r="D504" s="28">
        <f t="shared" si="57"/>
        <v>5.7902802833131872E-5</v>
      </c>
      <c r="E504" s="29">
        <f t="shared" si="56"/>
        <v>0.97152073982853582</v>
      </c>
      <c r="F504" s="34">
        <f t="shared" si="58"/>
        <v>2.1060595184628004</v>
      </c>
      <c r="G504" s="35">
        <f t="shared" si="59"/>
        <v>5.7360934248684714E-5</v>
      </c>
      <c r="H504" s="35">
        <f t="shared" si="60"/>
        <v>0.97178345205150352</v>
      </c>
      <c r="I504" s="34">
        <f t="shared" si="61"/>
        <v>2.1460595184628004</v>
      </c>
      <c r="J504" s="35">
        <f t="shared" si="62"/>
        <v>5.8444618096897827E-5</v>
      </c>
      <c r="K504" s="40">
        <f t="shared" si="63"/>
        <v>0.97125812461033034</v>
      </c>
    </row>
    <row r="505" spans="2:11" x14ac:dyDescent="0.2">
      <c r="B505" s="26">
        <v>42320</v>
      </c>
      <c r="C505" s="27">
        <v>2.1267655873403397</v>
      </c>
      <c r="D505" s="28">
        <f t="shared" si="57"/>
        <v>5.792193168585591E-5</v>
      </c>
      <c r="E505" s="29">
        <f t="shared" si="56"/>
        <v>0.97145519839368455</v>
      </c>
      <c r="F505" s="34">
        <f t="shared" si="58"/>
        <v>2.1067655873403397</v>
      </c>
      <c r="G505" s="35">
        <f t="shared" si="59"/>
        <v>5.7380064983902912E-5</v>
      </c>
      <c r="H505" s="35">
        <f t="shared" si="60"/>
        <v>0.9717184184869444</v>
      </c>
      <c r="I505" s="34">
        <f t="shared" si="61"/>
        <v>2.1467655873403397</v>
      </c>
      <c r="J505" s="35">
        <f t="shared" si="62"/>
        <v>5.8463745067349748E-5</v>
      </c>
      <c r="K505" s="40">
        <f t="shared" si="63"/>
        <v>0.97119207563501042</v>
      </c>
    </row>
    <row r="506" spans="2:11" x14ac:dyDescent="0.2">
      <c r="B506" s="26">
        <v>42321</v>
      </c>
      <c r="C506" s="27">
        <v>2.1274718969344693</v>
      </c>
      <c r="D506" s="28">
        <f t="shared" si="57"/>
        <v>5.7941066993638657E-5</v>
      </c>
      <c r="E506" s="29">
        <f t="shared" si="56"/>
        <v>0.97138962107832594</v>
      </c>
      <c r="F506" s="34">
        <f t="shared" si="58"/>
        <v>2.1074718969344692</v>
      </c>
      <c r="G506" s="35">
        <f t="shared" si="59"/>
        <v>5.7399202174845954E-5</v>
      </c>
      <c r="H506" s="35">
        <f t="shared" si="60"/>
        <v>0.97165334895754374</v>
      </c>
      <c r="I506" s="34">
        <f t="shared" si="61"/>
        <v>2.1474718969344693</v>
      </c>
      <c r="J506" s="35">
        <f t="shared" si="62"/>
        <v>5.8482878492194246E-5</v>
      </c>
      <c r="K506" s="40">
        <f t="shared" si="63"/>
        <v>0.97112599086409224</v>
      </c>
    </row>
    <row r="507" spans="2:11" x14ac:dyDescent="0.2">
      <c r="B507" s="26">
        <v>42322</v>
      </c>
      <c r="C507" s="27">
        <v>2.12817836413811</v>
      </c>
      <c r="D507" s="28">
        <f t="shared" si="57"/>
        <v>5.7960206504725775E-5</v>
      </c>
      <c r="E507" s="29">
        <f t="shared" si="56"/>
        <v>0.97132400896949189</v>
      </c>
      <c r="F507" s="34">
        <f t="shared" si="58"/>
        <v>2.10817836413811</v>
      </c>
      <c r="G507" s="35">
        <f t="shared" si="59"/>
        <v>5.7418343569537456E-5</v>
      </c>
      <c r="H507" s="35">
        <f t="shared" si="60"/>
        <v>0.97158824455055015</v>
      </c>
      <c r="I507" s="34">
        <f t="shared" si="61"/>
        <v>2.14817836413811</v>
      </c>
      <c r="J507" s="35">
        <f t="shared" si="62"/>
        <v>5.850201612012107E-5</v>
      </c>
      <c r="K507" s="40">
        <f t="shared" si="63"/>
        <v>0.97105987138405347</v>
      </c>
    </row>
    <row r="508" spans="2:11" x14ac:dyDescent="0.2">
      <c r="B508" s="26">
        <v>42323</v>
      </c>
      <c r="C508" s="27">
        <v>2.1288849065129432</v>
      </c>
      <c r="D508" s="28">
        <f t="shared" si="57"/>
        <v>5.7979347985792629E-5</v>
      </c>
      <c r="E508" s="29">
        <f t="shared" si="56"/>
        <v>0.97125836315348568</v>
      </c>
      <c r="F508" s="34">
        <f t="shared" si="58"/>
        <v>2.1088849065129431</v>
      </c>
      <c r="G508" s="35">
        <f t="shared" si="59"/>
        <v>5.7437486934430737E-5</v>
      </c>
      <c r="H508" s="35">
        <f t="shared" si="60"/>
        <v>0.97152310635275441</v>
      </c>
      <c r="I508" s="34">
        <f t="shared" si="61"/>
        <v>2.1488849065129432</v>
      </c>
      <c r="J508" s="35">
        <f t="shared" si="62"/>
        <v>5.8521155717805584E-5</v>
      </c>
      <c r="K508" s="40">
        <f t="shared" si="63"/>
        <v>0.97099371828116599</v>
      </c>
    </row>
    <row r="509" spans="2:11" x14ac:dyDescent="0.2">
      <c r="B509" s="26">
        <v>42324</v>
      </c>
      <c r="C509" s="27">
        <v>2.1295915899657816</v>
      </c>
      <c r="D509" s="28">
        <f t="shared" si="57"/>
        <v>5.7998493222299885E-5</v>
      </c>
      <c r="E509" s="29">
        <f t="shared" si="56"/>
        <v>0.97119268275816584</v>
      </c>
      <c r="F509" s="34">
        <f t="shared" si="58"/>
        <v>2.1095915899657816</v>
      </c>
      <c r="G509" s="35">
        <f t="shared" si="59"/>
        <v>5.7456634055208511E-5</v>
      </c>
      <c r="H509" s="35">
        <f t="shared" si="60"/>
        <v>0.97145793349155118</v>
      </c>
      <c r="I509" s="34">
        <f t="shared" si="61"/>
        <v>2.1495915899657816</v>
      </c>
      <c r="J509" s="35">
        <f t="shared" si="62"/>
        <v>5.8540299070708457E-5</v>
      </c>
      <c r="K509" s="40">
        <f t="shared" si="63"/>
        <v>0.97092753068340165</v>
      </c>
    </row>
    <row r="510" spans="2:11" x14ac:dyDescent="0.2">
      <c r="B510" s="26">
        <v>42325</v>
      </c>
      <c r="C510" s="27">
        <v>2.1302983909876536</v>
      </c>
      <c r="D510" s="28">
        <f t="shared" si="57"/>
        <v>5.8017641577423618E-5</v>
      </c>
      <c r="E510" s="29">
        <f t="shared" si="56"/>
        <v>0.97112696809254329</v>
      </c>
      <c r="F510" s="34">
        <f t="shared" si="58"/>
        <v>2.1102983909876536</v>
      </c>
      <c r="G510" s="35">
        <f t="shared" si="59"/>
        <v>5.7475784294824805E-5</v>
      </c>
      <c r="H510" s="35">
        <f t="shared" si="60"/>
        <v>0.97139272627610151</v>
      </c>
      <c r="I510" s="34">
        <f t="shared" si="61"/>
        <v>2.1502983909876536</v>
      </c>
      <c r="J510" s="35">
        <f t="shared" si="62"/>
        <v>5.8559445541783717E-5</v>
      </c>
      <c r="K510" s="40">
        <f t="shared" si="63"/>
        <v>0.97086130889991262</v>
      </c>
    </row>
    <row r="511" spans="2:11" x14ac:dyDescent="0.2">
      <c r="B511" s="26">
        <v>42326</v>
      </c>
      <c r="C511" s="27">
        <v>2.1310052271534645</v>
      </c>
      <c r="D511" s="28">
        <f t="shared" si="57"/>
        <v>5.8036790818061235E-5</v>
      </c>
      <c r="E511" s="29">
        <f t="shared" si="56"/>
        <v>0.97106122025225783</v>
      </c>
      <c r="F511" s="34">
        <f t="shared" si="58"/>
        <v>2.1110052271534645</v>
      </c>
      <c r="G511" s="35">
        <f t="shared" si="59"/>
        <v>5.7494935420177029E-5</v>
      </c>
      <c r="H511" s="35">
        <f t="shared" si="60"/>
        <v>0.97132748580223027</v>
      </c>
      <c r="I511" s="34">
        <f t="shared" si="61"/>
        <v>2.1510052271534645</v>
      </c>
      <c r="J511" s="35">
        <f t="shared" si="62"/>
        <v>5.8578592898150816E-5</v>
      </c>
      <c r="K511" s="40">
        <f t="shared" si="63"/>
        <v>0.97079505402595445</v>
      </c>
    </row>
    <row r="512" spans="2:11" x14ac:dyDescent="0.2">
      <c r="B512" s="26">
        <v>42327</v>
      </c>
      <c r="C512" s="27">
        <v>2.1317121047586953</v>
      </c>
      <c r="D512" s="28">
        <f t="shared" si="57"/>
        <v>5.8055941114965037E-5</v>
      </c>
      <c r="E512" s="29">
        <f t="shared" si="56"/>
        <v>0.97099543915793685</v>
      </c>
      <c r="F512" s="34">
        <f t="shared" si="58"/>
        <v>2.1117121047586953</v>
      </c>
      <c r="G512" s="35">
        <f t="shared" si="59"/>
        <v>5.7514087601351349E-5</v>
      </c>
      <c r="H512" s="35">
        <f t="shared" si="60"/>
        <v>0.97126221199090812</v>
      </c>
      <c r="I512" s="34">
        <f t="shared" si="61"/>
        <v>2.1517121047586953</v>
      </c>
      <c r="J512" s="35">
        <f t="shared" si="62"/>
        <v>5.8597741310562057E-5</v>
      </c>
      <c r="K512" s="40">
        <f t="shared" si="63"/>
        <v>0.97072876598232127</v>
      </c>
    </row>
    <row r="513" spans="2:11" x14ac:dyDescent="0.2">
      <c r="B513" s="26">
        <v>42328</v>
      </c>
      <c r="C513" s="27">
        <v>2.1324190005245778</v>
      </c>
      <c r="D513" s="28">
        <f t="shared" si="57"/>
        <v>5.8075091836862214E-5</v>
      </c>
      <c r="E513" s="29">
        <f t="shared" si="56"/>
        <v>0.97092962512527647</v>
      </c>
      <c r="F513" s="34">
        <f t="shared" si="58"/>
        <v>2.1124190005245778</v>
      </c>
      <c r="G513" s="35">
        <f t="shared" si="59"/>
        <v>5.7533240208185177E-5</v>
      </c>
      <c r="H513" s="35">
        <f t="shared" si="60"/>
        <v>0.97119690515726909</v>
      </c>
      <c r="I513" s="34">
        <f t="shared" si="61"/>
        <v>2.1524190005245778</v>
      </c>
      <c r="J513" s="35">
        <f t="shared" si="62"/>
        <v>5.8616890148410761E-5</v>
      </c>
      <c r="K513" s="40">
        <f t="shared" si="63"/>
        <v>0.97066244508431776</v>
      </c>
    </row>
    <row r="514" spans="2:11" x14ac:dyDescent="0.2">
      <c r="B514" s="26">
        <v>42329</v>
      </c>
      <c r="C514" s="27">
        <v>2.1331258911723379</v>
      </c>
      <c r="D514" s="28">
        <f t="shared" si="57"/>
        <v>5.809424235381222E-5</v>
      </c>
      <c r="E514" s="29">
        <f t="shared" si="56"/>
        <v>0.97086377847166128</v>
      </c>
      <c r="F514" s="34">
        <f t="shared" si="58"/>
        <v>2.1131258911723378</v>
      </c>
      <c r="G514" s="35">
        <f t="shared" si="59"/>
        <v>5.7552392609627745E-5</v>
      </c>
      <c r="H514" s="35">
        <f t="shared" si="60"/>
        <v>0.97113156561930991</v>
      </c>
      <c r="I514" s="34">
        <f t="shared" si="61"/>
        <v>2.1531258911723379</v>
      </c>
      <c r="J514" s="35">
        <f t="shared" si="62"/>
        <v>5.8636038780868205E-5</v>
      </c>
      <c r="K514" s="40">
        <f t="shared" si="63"/>
        <v>0.97059609164960159</v>
      </c>
    </row>
    <row r="515" spans="2:11" x14ac:dyDescent="0.2">
      <c r="B515" s="26">
        <v>42330</v>
      </c>
      <c r="C515" s="27">
        <v>2.133832782985424</v>
      </c>
      <c r="D515" s="28">
        <f t="shared" si="57"/>
        <v>5.8113392835679178E-5</v>
      </c>
      <c r="E515" s="29">
        <f t="shared" si="56"/>
        <v>0.97079789912078873</v>
      </c>
      <c r="F515" s="34">
        <f t="shared" si="58"/>
        <v>2.113832782985424</v>
      </c>
      <c r="G515" s="35">
        <f t="shared" si="59"/>
        <v>5.757154497620931E-5</v>
      </c>
      <c r="H515" s="35">
        <f t="shared" si="60"/>
        <v>0.97106619330026589</v>
      </c>
      <c r="I515" s="34">
        <f t="shared" si="61"/>
        <v>2.153832782985424</v>
      </c>
      <c r="J515" s="35">
        <f t="shared" si="62"/>
        <v>5.8655187378464646E-5</v>
      </c>
      <c r="K515" s="40">
        <f t="shared" si="63"/>
        <v>0.97052970560172014</v>
      </c>
    </row>
    <row r="516" spans="2:11" x14ac:dyDescent="0.2">
      <c r="B516" s="26">
        <v>42331</v>
      </c>
      <c r="C516" s="27">
        <v>2.1345395935587992</v>
      </c>
      <c r="D516" s="28">
        <f t="shared" si="57"/>
        <v>5.8132541050026632E-5</v>
      </c>
      <c r="E516" s="29">
        <f t="shared" si="56"/>
        <v>0.97073198818729878</v>
      </c>
      <c r="F516" s="34">
        <f t="shared" si="58"/>
        <v>2.1145395935587992</v>
      </c>
      <c r="G516" s="35">
        <f t="shared" si="59"/>
        <v>5.7590695074827281E-5</v>
      </c>
      <c r="H516" s="35">
        <f t="shared" si="60"/>
        <v>0.97100078931538469</v>
      </c>
      <c r="I516" s="34">
        <f t="shared" si="61"/>
        <v>2.1545395935587992</v>
      </c>
      <c r="J516" s="35">
        <f t="shared" si="62"/>
        <v>5.8674333708763626E-5</v>
      </c>
      <c r="K516" s="40">
        <f t="shared" si="63"/>
        <v>0.97046328805513815</v>
      </c>
    </row>
    <row r="517" spans="2:11" x14ac:dyDescent="0.2">
      <c r="B517" s="26">
        <v>42332</v>
      </c>
      <c r="C517" s="27">
        <v>2.1352463291777926</v>
      </c>
      <c r="D517" s="28">
        <f t="shared" si="57"/>
        <v>5.8151687167162791E-5</v>
      </c>
      <c r="E517" s="29">
        <f t="shared" ref="E517:E580" si="64">(1+D517)^-(B517-B$5)</f>
        <v>0.97066604560026415</v>
      </c>
      <c r="F517" s="34">
        <f t="shared" si="58"/>
        <v>2.1152463291777925</v>
      </c>
      <c r="G517" s="35">
        <f t="shared" si="59"/>
        <v>5.7609843076233958E-5</v>
      </c>
      <c r="H517" s="35">
        <f t="shared" si="60"/>
        <v>0.97093535359352789</v>
      </c>
      <c r="I517" s="34">
        <f t="shared" si="61"/>
        <v>2.1552463291777926</v>
      </c>
      <c r="J517" s="35">
        <f t="shared" si="62"/>
        <v>5.8693477942073358E-5</v>
      </c>
      <c r="K517" s="40">
        <f t="shared" si="63"/>
        <v>0.97039683893886686</v>
      </c>
    </row>
    <row r="518" spans="2:11" x14ac:dyDescent="0.2">
      <c r="B518" s="26">
        <v>42333</v>
      </c>
      <c r="C518" s="27">
        <v>2.1359529665636323</v>
      </c>
      <c r="D518" s="28">
        <f t="shared" ref="D518:D581" si="65">(1+C518/100/2)^(2/365.25)-1</f>
        <v>5.8170830556480979E-5</v>
      </c>
      <c r="E518" s="29">
        <f t="shared" si="64"/>
        <v>0.9706000716868517</v>
      </c>
      <c r="F518" s="34">
        <f t="shared" ref="F518:F581" si="66">$C518+F$3/100</f>
        <v>2.1159529665636323</v>
      </c>
      <c r="G518" s="35">
        <f t="shared" ref="G518:G581" si="67">(1+F518/100/2)^(2/365.25)-1</f>
        <v>5.7628988349600618E-5</v>
      </c>
      <c r="H518" s="35">
        <f t="shared" ref="H518:H581" si="68">(1+G518)^-(B518-B$5)</f>
        <v>0.97086988646191597</v>
      </c>
      <c r="I518" s="34">
        <f t="shared" ref="I518:I581" si="69">$C518+I$3/100</f>
        <v>2.1559529665636323</v>
      </c>
      <c r="J518" s="35">
        <f t="shared" ref="J518:J581" si="70">(1+I518/100/2)^(2/365.25)-1</f>
        <v>5.8712619448009207E-5</v>
      </c>
      <c r="K518" s="40">
        <f t="shared" ref="K518:K581" si="71">(1+J518)^-(B518-B$5)</f>
        <v>0.97033035857995231</v>
      </c>
    </row>
    <row r="519" spans="2:11" x14ac:dyDescent="0.2">
      <c r="B519" s="26">
        <v>42334</v>
      </c>
      <c r="C519" s="27">
        <v>2.1366594824375476</v>
      </c>
      <c r="D519" s="28">
        <f t="shared" si="65"/>
        <v>5.8189970587374518E-5</v>
      </c>
      <c r="E519" s="29">
        <f t="shared" si="64"/>
        <v>0.97053406677645793</v>
      </c>
      <c r="F519" s="34">
        <f t="shared" si="66"/>
        <v>2.1166594824375475</v>
      </c>
      <c r="G519" s="35">
        <f t="shared" si="67"/>
        <v>5.764813026409854E-5</v>
      </c>
      <c r="H519" s="35">
        <f t="shared" si="68"/>
        <v>0.97080438825015614</v>
      </c>
      <c r="I519" s="34">
        <f t="shared" si="69"/>
        <v>2.1566594824375476</v>
      </c>
      <c r="J519" s="35">
        <f t="shared" si="70"/>
        <v>5.8731757595742451E-5</v>
      </c>
      <c r="K519" s="40">
        <f t="shared" si="71"/>
        <v>0.97026384730788695</v>
      </c>
    </row>
    <row r="520" spans="2:11" x14ac:dyDescent="0.2">
      <c r="B520" s="26">
        <v>42335</v>
      </c>
      <c r="C520" s="27">
        <v>2.1373658830743194</v>
      </c>
      <c r="D520" s="28">
        <f t="shared" si="65"/>
        <v>5.8209107430151619E-5</v>
      </c>
      <c r="E520" s="29">
        <f t="shared" si="64"/>
        <v>0.9704680308008129</v>
      </c>
      <c r="F520" s="34">
        <f t="shared" si="66"/>
        <v>2.1173658830743194</v>
      </c>
      <c r="G520" s="35">
        <f t="shared" si="67"/>
        <v>5.7667268990035936E-5</v>
      </c>
      <c r="H520" s="35">
        <f t="shared" si="68"/>
        <v>0.970738858889861</v>
      </c>
      <c r="I520" s="34">
        <f t="shared" si="69"/>
        <v>2.1573658830743194</v>
      </c>
      <c r="J520" s="35">
        <f t="shared" si="70"/>
        <v>5.8750892555359258E-5</v>
      </c>
      <c r="K520" s="40">
        <f t="shared" si="71"/>
        <v>0.97019730505449631</v>
      </c>
    </row>
    <row r="521" spans="2:11" x14ac:dyDescent="0.2">
      <c r="B521" s="26">
        <v>42336</v>
      </c>
      <c r="C521" s="27">
        <v>2.1380720860864906</v>
      </c>
      <c r="D521" s="28">
        <f t="shared" si="65"/>
        <v>5.8228238852375824E-5</v>
      </c>
      <c r="E521" s="29">
        <f t="shared" si="64"/>
        <v>0.97040196489380803</v>
      </c>
      <c r="F521" s="34">
        <f t="shared" si="66"/>
        <v>2.1180720860864906</v>
      </c>
      <c r="G521" s="35">
        <f t="shared" si="67"/>
        <v>5.7686402295198391E-5</v>
      </c>
      <c r="H521" s="35">
        <f t="shared" si="68"/>
        <v>0.97067329951513814</v>
      </c>
      <c r="I521" s="34">
        <f t="shared" si="69"/>
        <v>2.1580720860864906</v>
      </c>
      <c r="J521" s="35">
        <f t="shared" si="70"/>
        <v>5.8770022095311347E-5</v>
      </c>
      <c r="K521" s="40">
        <f t="shared" si="71"/>
        <v>0.97013073295306929</v>
      </c>
    </row>
    <row r="522" spans="2:11" x14ac:dyDescent="0.2">
      <c r="B522" s="26">
        <v>42337</v>
      </c>
      <c r="C522" s="27">
        <v>2.1387780977504773</v>
      </c>
      <c r="D522" s="28">
        <f t="shared" si="65"/>
        <v>5.8247365024577391E-5</v>
      </c>
      <c r="E522" s="29">
        <f t="shared" si="64"/>
        <v>0.97033586899245472</v>
      </c>
      <c r="F522" s="34">
        <f t="shared" si="66"/>
        <v>2.1187780977504773</v>
      </c>
      <c r="G522" s="35">
        <f t="shared" si="67"/>
        <v>5.7705530349450029E-5</v>
      </c>
      <c r="H522" s="35">
        <f t="shared" si="68"/>
        <v>0.97060771006321611</v>
      </c>
      <c r="I522" s="34">
        <f t="shared" si="69"/>
        <v>2.1587780977504774</v>
      </c>
      <c r="J522" s="35">
        <f t="shared" si="70"/>
        <v>5.8789146385684887E-5</v>
      </c>
      <c r="K522" s="40">
        <f t="shared" si="71"/>
        <v>0.97006413094089916</v>
      </c>
    </row>
    <row r="523" spans="2:11" x14ac:dyDescent="0.2">
      <c r="B523" s="26">
        <v>42338</v>
      </c>
      <c r="C523" s="27">
        <v>2.1394838947875074</v>
      </c>
      <c r="D523" s="28">
        <f t="shared" si="65"/>
        <v>5.8266485316149641E-5</v>
      </c>
      <c r="E523" s="29">
        <f t="shared" si="64"/>
        <v>0.97026974343569417</v>
      </c>
      <c r="F523" s="34">
        <f t="shared" si="66"/>
        <v>2.1194838947875074</v>
      </c>
      <c r="G523" s="35">
        <f t="shared" si="67"/>
        <v>5.7724652522628261E-5</v>
      </c>
      <c r="H523" s="35">
        <f t="shared" si="68"/>
        <v>0.97054209087296117</v>
      </c>
      <c r="I523" s="34">
        <f t="shared" si="69"/>
        <v>2.1594838947875075</v>
      </c>
      <c r="J523" s="35">
        <f t="shared" si="70"/>
        <v>5.88082647958732E-5</v>
      </c>
      <c r="K523" s="40">
        <f t="shared" si="71"/>
        <v>0.96999749935684609</v>
      </c>
    </row>
    <row r="524" spans="2:11" x14ac:dyDescent="0.2">
      <c r="B524" s="26">
        <v>42339</v>
      </c>
      <c r="C524" s="27">
        <v>2.1401894539188109</v>
      </c>
      <c r="D524" s="28">
        <f t="shared" si="65"/>
        <v>5.8285599096263851E-5</v>
      </c>
      <c r="E524" s="29">
        <f t="shared" si="64"/>
        <v>0.97020358856503452</v>
      </c>
      <c r="F524" s="34">
        <f t="shared" si="66"/>
        <v>2.1201894539188109</v>
      </c>
      <c r="G524" s="35">
        <f t="shared" si="67"/>
        <v>5.774376818368232E-5</v>
      </c>
      <c r="H524" s="35">
        <f t="shared" si="68"/>
        <v>0.97047644228581564</v>
      </c>
      <c r="I524" s="34">
        <f t="shared" si="69"/>
        <v>2.1601894539188109</v>
      </c>
      <c r="J524" s="35">
        <f t="shared" si="70"/>
        <v>5.8827376695491651E-5</v>
      </c>
      <c r="K524" s="40">
        <f t="shared" si="71"/>
        <v>0.96993083854204432</v>
      </c>
    </row>
    <row r="525" spans="2:11" x14ac:dyDescent="0.2">
      <c r="B525" s="26">
        <v>42340</v>
      </c>
      <c r="C525" s="27">
        <v>2.1408947814117369</v>
      </c>
      <c r="D525" s="28">
        <f t="shared" si="65"/>
        <v>5.8304706534784145E-5</v>
      </c>
      <c r="E525" s="29">
        <f t="shared" si="64"/>
        <v>0.97013740432019469</v>
      </c>
      <c r="F525" s="34">
        <f t="shared" si="66"/>
        <v>2.1208947814117369</v>
      </c>
      <c r="G525" s="35">
        <f t="shared" si="67"/>
        <v>5.7762877502698373E-5</v>
      </c>
      <c r="H525" s="35">
        <f t="shared" si="68"/>
        <v>0.97041076424159312</v>
      </c>
      <c r="I525" s="34">
        <f t="shared" si="69"/>
        <v>2.160894781411737</v>
      </c>
      <c r="J525" s="35">
        <f t="shared" si="70"/>
        <v>5.884648225418232E-5</v>
      </c>
      <c r="K525" s="40">
        <f t="shared" si="71"/>
        <v>0.96986414843655055</v>
      </c>
    </row>
    <row r="526" spans="2:11" x14ac:dyDescent="0.2">
      <c r="B526" s="26">
        <v>42341</v>
      </c>
      <c r="C526" s="27">
        <v>2.1415997948939385</v>
      </c>
      <c r="D526" s="28">
        <f t="shared" si="65"/>
        <v>5.8323805400606332E-5</v>
      </c>
      <c r="E526" s="29">
        <f t="shared" si="64"/>
        <v>0.97007119185387458</v>
      </c>
      <c r="F526" s="34">
        <f t="shared" si="66"/>
        <v>2.1215997948939385</v>
      </c>
      <c r="G526" s="35">
        <f t="shared" si="67"/>
        <v>5.7781978247906096E-5</v>
      </c>
      <c r="H526" s="35">
        <f t="shared" si="68"/>
        <v>0.97034505789345227</v>
      </c>
      <c r="I526" s="34">
        <f t="shared" si="69"/>
        <v>2.1615997948939385</v>
      </c>
      <c r="J526" s="35">
        <f t="shared" si="70"/>
        <v>5.8865579240841015E-5</v>
      </c>
      <c r="K526" s="40">
        <f t="shared" si="71"/>
        <v>0.96979743019268727</v>
      </c>
    </row>
    <row r="527" spans="2:11" x14ac:dyDescent="0.2">
      <c r="B527" s="26">
        <v>42342</v>
      </c>
      <c r="C527" s="27">
        <v>2.1423045006341499</v>
      </c>
      <c r="D527" s="28">
        <f t="shared" si="65"/>
        <v>5.834289586337249E-5</v>
      </c>
      <c r="E527" s="29">
        <f t="shared" si="64"/>
        <v>0.97000495111155238</v>
      </c>
      <c r="F527" s="34">
        <f t="shared" si="66"/>
        <v>2.1223045006341499</v>
      </c>
      <c r="G527" s="35">
        <f t="shared" si="67"/>
        <v>5.7801070589391657E-5</v>
      </c>
      <c r="H527" s="35">
        <f t="shared" si="68"/>
        <v>0.97027932318668042</v>
      </c>
      <c r="I527" s="34">
        <f t="shared" si="69"/>
        <v>2.1623045006341499</v>
      </c>
      <c r="J527" s="35">
        <f t="shared" si="70"/>
        <v>5.888466782533186E-5</v>
      </c>
      <c r="K527" s="40">
        <f t="shared" si="71"/>
        <v>0.96973068375585847</v>
      </c>
    </row>
    <row r="528" spans="2:11" x14ac:dyDescent="0.2">
      <c r="B528" s="26">
        <v>42343</v>
      </c>
      <c r="C528" s="27">
        <v>2.1430088753536038</v>
      </c>
      <c r="D528" s="28">
        <f t="shared" si="65"/>
        <v>5.8361977292697986E-5</v>
      </c>
      <c r="E528" s="29">
        <f t="shared" si="64"/>
        <v>0.96993868244378401</v>
      </c>
      <c r="F528" s="34">
        <f t="shared" si="66"/>
        <v>2.1230088753536038</v>
      </c>
      <c r="G528" s="35">
        <f t="shared" si="67"/>
        <v>5.7820153896548376E-5</v>
      </c>
      <c r="H528" s="35">
        <f t="shared" si="68"/>
        <v>0.97021356047193974</v>
      </c>
      <c r="I528" s="34">
        <f t="shared" si="69"/>
        <v>2.1630088753536039</v>
      </c>
      <c r="J528" s="35">
        <f t="shared" si="70"/>
        <v>5.8903747377270221E-5</v>
      </c>
      <c r="K528" s="40">
        <f t="shared" si="71"/>
        <v>0.96966390947670533</v>
      </c>
    </row>
    <row r="529" spans="2:11" x14ac:dyDescent="0.2">
      <c r="B529" s="26">
        <v>42344</v>
      </c>
      <c r="C529" s="27">
        <v>2.1437128957735276</v>
      </c>
      <c r="D529" s="28">
        <f t="shared" si="65"/>
        <v>5.8381049058198187E-5</v>
      </c>
      <c r="E529" s="29">
        <f t="shared" si="64"/>
        <v>0.96987238620362015</v>
      </c>
      <c r="F529" s="34">
        <f t="shared" si="66"/>
        <v>2.1237128957735276</v>
      </c>
      <c r="G529" s="35">
        <f t="shared" si="67"/>
        <v>5.7839227538769578E-5</v>
      </c>
      <c r="H529" s="35">
        <f t="shared" si="68"/>
        <v>0.97014777010242204</v>
      </c>
      <c r="I529" s="34">
        <f t="shared" si="69"/>
        <v>2.1637128957735277</v>
      </c>
      <c r="J529" s="35">
        <f t="shared" si="70"/>
        <v>5.8922817266271466E-5</v>
      </c>
      <c r="K529" s="40">
        <f t="shared" si="71"/>
        <v>0.96959710770808338</v>
      </c>
    </row>
    <row r="530" spans="2:11" x14ac:dyDescent="0.2">
      <c r="B530" s="26">
        <v>42345</v>
      </c>
      <c r="C530" s="27">
        <v>2.1444165384839531</v>
      </c>
      <c r="D530" s="28">
        <f t="shared" si="65"/>
        <v>5.8400110525491655E-5</v>
      </c>
      <c r="E530" s="29">
        <f t="shared" si="64"/>
        <v>0.96980606274839498</v>
      </c>
      <c r="F530" s="34">
        <f t="shared" si="66"/>
        <v>2.1244165384839531</v>
      </c>
      <c r="G530" s="35">
        <f t="shared" si="67"/>
        <v>5.7858290881673824E-5</v>
      </c>
      <c r="H530" s="35">
        <f t="shared" si="68"/>
        <v>0.97008195243560502</v>
      </c>
      <c r="I530" s="34">
        <f t="shared" si="69"/>
        <v>2.1644165384839531</v>
      </c>
      <c r="J530" s="35">
        <f t="shared" si="70"/>
        <v>5.8941876857954156E-5</v>
      </c>
      <c r="K530" s="40">
        <f t="shared" si="71"/>
        <v>0.96953027880730103</v>
      </c>
    </row>
    <row r="531" spans="2:11" x14ac:dyDescent="0.2">
      <c r="B531" s="26">
        <v>42346</v>
      </c>
      <c r="C531" s="27">
        <v>2.1451198101385422</v>
      </c>
      <c r="D531" s="28">
        <f t="shared" si="65"/>
        <v>5.8419161874878611E-5</v>
      </c>
      <c r="E531" s="29">
        <f t="shared" si="64"/>
        <v>0.96973971202232279</v>
      </c>
      <c r="F531" s="34">
        <f t="shared" si="66"/>
        <v>2.1251198101385422</v>
      </c>
      <c r="G531" s="35">
        <f t="shared" si="67"/>
        <v>5.7877344106005424E-5</v>
      </c>
      <c r="H531" s="35">
        <f t="shared" si="68"/>
        <v>0.97001610741533262</v>
      </c>
      <c r="I531" s="34">
        <f t="shared" si="69"/>
        <v>2.1651198101385423</v>
      </c>
      <c r="J531" s="35">
        <f t="shared" si="70"/>
        <v>5.8960926333062602E-5</v>
      </c>
      <c r="K531" s="40">
        <f t="shared" si="71"/>
        <v>0.96946342271839703</v>
      </c>
    </row>
    <row r="532" spans="2:11" x14ac:dyDescent="0.2">
      <c r="B532" s="26">
        <v>42347</v>
      </c>
      <c r="C532" s="27">
        <v>2.1458226279862123</v>
      </c>
      <c r="D532" s="28">
        <f t="shared" si="65"/>
        <v>5.8438200865262857E-5</v>
      </c>
      <c r="E532" s="29">
        <f t="shared" si="64"/>
        <v>0.96967333520617238</v>
      </c>
      <c r="F532" s="34">
        <f t="shared" si="66"/>
        <v>2.1258226279862122</v>
      </c>
      <c r="G532" s="35">
        <f t="shared" si="67"/>
        <v>5.7896384969780001E-5</v>
      </c>
      <c r="H532" s="35">
        <f t="shared" si="68"/>
        <v>0.96995023622319732</v>
      </c>
      <c r="I532" s="34">
        <f t="shared" si="69"/>
        <v>2.1658226279862123</v>
      </c>
      <c r="J532" s="35">
        <f t="shared" si="70"/>
        <v>5.8979963450278561E-5</v>
      </c>
      <c r="K532" s="40">
        <f t="shared" si="71"/>
        <v>0.96939654062194813</v>
      </c>
    </row>
    <row r="533" spans="2:11" x14ac:dyDescent="0.2">
      <c r="B533" s="26">
        <v>42348</v>
      </c>
      <c r="C533" s="27">
        <v>2.1465249984193209</v>
      </c>
      <c r="D533" s="28">
        <f t="shared" si="65"/>
        <v>5.8457227669395095E-5</v>
      </c>
      <c r="E533" s="29">
        <f t="shared" si="64"/>
        <v>0.96960693225352379</v>
      </c>
      <c r="F533" s="34">
        <f t="shared" si="66"/>
        <v>2.1265249984193209</v>
      </c>
      <c r="G533" s="35">
        <f t="shared" si="67"/>
        <v>5.7915413646414393E-5</v>
      </c>
      <c r="H533" s="35">
        <f t="shared" si="68"/>
        <v>0.9698843388123265</v>
      </c>
      <c r="I533" s="34">
        <f t="shared" si="69"/>
        <v>2.1665249984193209</v>
      </c>
      <c r="J533" s="35">
        <f t="shared" si="70"/>
        <v>5.8998988382352735E-5</v>
      </c>
      <c r="K533" s="40">
        <f t="shared" si="71"/>
        <v>0.96932963247157689</v>
      </c>
    </row>
    <row r="534" spans="2:11" x14ac:dyDescent="0.2">
      <c r="B534" s="26">
        <v>42349</v>
      </c>
      <c r="C534" s="27">
        <v>2.1472269129270303</v>
      </c>
      <c r="D534" s="28">
        <f t="shared" si="65"/>
        <v>5.8476242057237116E-5</v>
      </c>
      <c r="E534" s="29">
        <f t="shared" si="64"/>
        <v>0.96954050332367547</v>
      </c>
      <c r="F534" s="34">
        <f t="shared" si="66"/>
        <v>2.1272269129270303</v>
      </c>
      <c r="G534" s="35">
        <f t="shared" si="67"/>
        <v>5.7934429905426299E-5</v>
      </c>
      <c r="H534" s="35">
        <f t="shared" si="68"/>
        <v>0.9698184153423175</v>
      </c>
      <c r="I534" s="34">
        <f t="shared" si="69"/>
        <v>2.1672269129270303</v>
      </c>
      <c r="J534" s="35">
        <f t="shared" si="70"/>
        <v>5.9018000899468959E-5</v>
      </c>
      <c r="K534" s="40">
        <f t="shared" si="71"/>
        <v>0.96926269842654567</v>
      </c>
    </row>
    <row r="535" spans="2:11" x14ac:dyDescent="0.2">
      <c r="B535" s="26">
        <v>42350</v>
      </c>
      <c r="C535" s="27">
        <v>2.147928318694257</v>
      </c>
      <c r="D535" s="28">
        <f t="shared" si="65"/>
        <v>5.8495242597933483E-5</v>
      </c>
      <c r="E535" s="29">
        <f t="shared" si="64"/>
        <v>0.96947404919395663</v>
      </c>
      <c r="F535" s="34">
        <f t="shared" si="66"/>
        <v>2.127928318694257</v>
      </c>
      <c r="G535" s="35">
        <f t="shared" si="67"/>
        <v>5.7953432315960285E-5</v>
      </c>
      <c r="H535" s="35">
        <f t="shared" si="68"/>
        <v>0.96975246659068404</v>
      </c>
      <c r="I535" s="34">
        <f t="shared" si="69"/>
        <v>2.1679283186942571</v>
      </c>
      <c r="J535" s="35">
        <f t="shared" si="70"/>
        <v>5.9036999570771798E-5</v>
      </c>
      <c r="K535" s="40">
        <f t="shared" si="71"/>
        <v>0.96919573926392066</v>
      </c>
    </row>
    <row r="536" spans="2:11" x14ac:dyDescent="0.2">
      <c r="B536" s="26">
        <v>42351</v>
      </c>
      <c r="C536" s="27">
        <v>2.1486292072106337</v>
      </c>
      <c r="D536" s="28">
        <f t="shared" si="65"/>
        <v>5.8514229061223944E-5</v>
      </c>
      <c r="E536" s="29">
        <f t="shared" si="64"/>
        <v>0.96940757002890798</v>
      </c>
      <c r="F536" s="34">
        <f t="shared" si="66"/>
        <v>2.1286292072106336</v>
      </c>
      <c r="G536" s="35">
        <f t="shared" si="67"/>
        <v>5.7972420647534051E-5</v>
      </c>
      <c r="H536" s="35">
        <f t="shared" si="68"/>
        <v>0.96968649272204366</v>
      </c>
      <c r="I536" s="34">
        <f t="shared" si="69"/>
        <v>2.1686292072106337</v>
      </c>
      <c r="J536" s="35">
        <f t="shared" si="70"/>
        <v>5.9055984166223041E-5</v>
      </c>
      <c r="K536" s="40">
        <f t="shared" si="71"/>
        <v>0.96912875514813934</v>
      </c>
    </row>
    <row r="537" spans="2:11" x14ac:dyDescent="0.2">
      <c r="B537" s="26">
        <v>42352</v>
      </c>
      <c r="C537" s="27">
        <v>2.1493295699640629</v>
      </c>
      <c r="D537" s="28">
        <f t="shared" si="65"/>
        <v>5.8533201216848241E-5</v>
      </c>
      <c r="E537" s="29">
        <f t="shared" si="64"/>
        <v>0.96934106599401171</v>
      </c>
      <c r="F537" s="34">
        <f t="shared" si="66"/>
        <v>2.1293295699640629</v>
      </c>
      <c r="G537" s="35">
        <f t="shared" si="67"/>
        <v>5.7991394670109386E-5</v>
      </c>
      <c r="H537" s="35">
        <f t="shared" si="68"/>
        <v>0.96962049390178728</v>
      </c>
      <c r="I537" s="34">
        <f t="shared" si="69"/>
        <v>2.1693295699640629</v>
      </c>
      <c r="J537" s="35">
        <f t="shared" si="70"/>
        <v>5.9074954455118345E-5</v>
      </c>
      <c r="K537" s="40">
        <f t="shared" si="71"/>
        <v>0.96906174624493802</v>
      </c>
    </row>
    <row r="538" spans="2:11" x14ac:dyDescent="0.2">
      <c r="B538" s="26">
        <v>42353</v>
      </c>
      <c r="C538" s="27">
        <v>2.1500293541420596</v>
      </c>
      <c r="D538" s="28">
        <f t="shared" si="65"/>
        <v>5.8552157633950941E-5</v>
      </c>
      <c r="E538" s="29">
        <f t="shared" si="64"/>
        <v>0.96927453787578732</v>
      </c>
      <c r="F538" s="34">
        <f t="shared" si="66"/>
        <v>2.1300293541420596</v>
      </c>
      <c r="G538" s="35">
        <f t="shared" si="67"/>
        <v>5.8010352952608812E-5</v>
      </c>
      <c r="H538" s="35">
        <f t="shared" si="68"/>
        <v>0.96955447091674696</v>
      </c>
      <c r="I538" s="34">
        <f t="shared" si="69"/>
        <v>2.1700293541420597</v>
      </c>
      <c r="J538" s="35">
        <f t="shared" si="70"/>
        <v>5.9093909007268408E-5</v>
      </c>
      <c r="K538" s="40">
        <f t="shared" si="71"/>
        <v>0.96899471334016518</v>
      </c>
    </row>
    <row r="539" spans="2:11" x14ac:dyDescent="0.2">
      <c r="B539" s="26">
        <v>42354</v>
      </c>
      <c r="C539" s="27">
        <v>2.1507285659988722</v>
      </c>
      <c r="D539" s="28">
        <f t="shared" si="65"/>
        <v>5.8571098482396167E-5</v>
      </c>
      <c r="E539" s="29">
        <f t="shared" si="64"/>
        <v>0.96920798563761335</v>
      </c>
      <c r="F539" s="34">
        <f t="shared" si="66"/>
        <v>2.1307285659988722</v>
      </c>
      <c r="G539" s="35">
        <f t="shared" si="67"/>
        <v>5.8029295664896452E-5</v>
      </c>
      <c r="H539" s="35">
        <f t="shared" si="68"/>
        <v>0.96948842373024857</v>
      </c>
      <c r="I539" s="34">
        <f t="shared" si="69"/>
        <v>2.1707285659988722</v>
      </c>
      <c r="J539" s="35">
        <f t="shared" si="70"/>
        <v>5.9112847992093265E-5</v>
      </c>
      <c r="K539" s="40">
        <f t="shared" si="71"/>
        <v>0.96892765639765777</v>
      </c>
    </row>
    <row r="540" spans="2:11" x14ac:dyDescent="0.2">
      <c r="B540" s="26">
        <v>42355</v>
      </c>
      <c r="C540" s="27">
        <v>2.1514271378223433</v>
      </c>
      <c r="D540" s="28">
        <f t="shared" si="65"/>
        <v>5.8590021927873437E-5</v>
      </c>
      <c r="E540" s="29">
        <f t="shared" si="64"/>
        <v>0.96914141028143364</v>
      </c>
      <c r="F540" s="34">
        <f t="shared" si="66"/>
        <v>2.1314271378223433</v>
      </c>
      <c r="G540" s="35">
        <f t="shared" si="67"/>
        <v>5.8048220972439779E-5</v>
      </c>
      <c r="H540" s="35">
        <f t="shared" si="68"/>
        <v>0.96942235334468285</v>
      </c>
      <c r="I540" s="34">
        <f t="shared" si="69"/>
        <v>2.1714271378223433</v>
      </c>
      <c r="J540" s="35">
        <f t="shared" si="70"/>
        <v>5.9131769575948567E-5</v>
      </c>
      <c r="K540" s="40">
        <f t="shared" si="71"/>
        <v>0.96886057641865531</v>
      </c>
    </row>
    <row r="541" spans="2:11" x14ac:dyDescent="0.2">
      <c r="B541" s="26">
        <v>42356</v>
      </c>
      <c r="C541" s="27">
        <v>2.152125090902322</v>
      </c>
      <c r="D541" s="28">
        <f t="shared" si="65"/>
        <v>5.860892854747668E-5</v>
      </c>
      <c r="E541" s="29">
        <f t="shared" si="64"/>
        <v>0.96907481156345432</v>
      </c>
      <c r="F541" s="34">
        <f t="shared" si="66"/>
        <v>2.1321250909023219</v>
      </c>
      <c r="G541" s="35">
        <f t="shared" si="67"/>
        <v>5.8067129452554767E-5</v>
      </c>
      <c r="H541" s="35">
        <f t="shared" si="68"/>
        <v>0.96935625951593074</v>
      </c>
      <c r="I541" s="34">
        <f t="shared" si="69"/>
        <v>2.172125090902322</v>
      </c>
      <c r="J541" s="35">
        <f t="shared" si="70"/>
        <v>5.9150674335484155E-5</v>
      </c>
      <c r="K541" s="40">
        <f t="shared" si="71"/>
        <v>0.96879347315965492</v>
      </c>
    </row>
    <row r="542" spans="2:11" x14ac:dyDescent="0.2">
      <c r="B542" s="26">
        <v>42357</v>
      </c>
      <c r="C542" s="27">
        <v>2.1528224092745218</v>
      </c>
      <c r="D542" s="28">
        <f t="shared" si="65"/>
        <v>5.8627817908885049E-5</v>
      </c>
      <c r="E542" s="29">
        <f t="shared" si="64"/>
        <v>0.96900818976300518</v>
      </c>
      <c r="F542" s="34">
        <f t="shared" si="66"/>
        <v>2.1328224092745218</v>
      </c>
      <c r="G542" s="35">
        <f t="shared" si="67"/>
        <v>5.8086020672698524E-5</v>
      </c>
      <c r="H542" s="35">
        <f t="shared" si="68"/>
        <v>0.96929014252353196</v>
      </c>
      <c r="I542" s="34">
        <f t="shared" si="69"/>
        <v>2.1728224092745219</v>
      </c>
      <c r="J542" s="35">
        <f t="shared" si="70"/>
        <v>5.9169561838379181E-5</v>
      </c>
      <c r="K542" s="40">
        <f t="shared" si="71"/>
        <v>0.96872634690006731</v>
      </c>
    </row>
    <row r="543" spans="2:11" x14ac:dyDescent="0.2">
      <c r="B543" s="26">
        <v>42358</v>
      </c>
      <c r="C543" s="27">
        <v>2.1535190326110443</v>
      </c>
      <c r="D543" s="28">
        <f t="shared" si="65"/>
        <v>5.8646688378072298E-5</v>
      </c>
      <c r="E543" s="29">
        <f t="shared" si="64"/>
        <v>0.96894154578733616</v>
      </c>
      <c r="F543" s="34">
        <f t="shared" si="66"/>
        <v>2.1335190326110443</v>
      </c>
      <c r="G543" s="35">
        <f t="shared" si="67"/>
        <v>5.8104892998844804E-5</v>
      </c>
      <c r="H543" s="35">
        <f t="shared" si="68"/>
        <v>0.96922400327494018</v>
      </c>
      <c r="I543" s="34">
        <f t="shared" si="69"/>
        <v>2.1735190326110443</v>
      </c>
      <c r="J543" s="35">
        <f t="shared" si="70"/>
        <v>5.9188430451051488E-5</v>
      </c>
      <c r="K543" s="40">
        <f t="shared" si="71"/>
        <v>0.9686591985465427</v>
      </c>
    </row>
    <row r="544" spans="2:11" x14ac:dyDescent="0.2">
      <c r="B544" s="26">
        <v>42359</v>
      </c>
      <c r="C544" s="27">
        <v>2.1542149450841102</v>
      </c>
      <c r="D544" s="28">
        <f t="shared" si="65"/>
        <v>5.8665539526492338E-5</v>
      </c>
      <c r="E544" s="29">
        <f t="shared" si="64"/>
        <v>0.96887487992041699</v>
      </c>
      <c r="F544" s="34">
        <f t="shared" si="66"/>
        <v>2.1342149450841101</v>
      </c>
      <c r="G544" s="35">
        <f t="shared" si="67"/>
        <v>5.8123746002225474E-5</v>
      </c>
      <c r="H544" s="35">
        <f t="shared" si="68"/>
        <v>0.96915784205439381</v>
      </c>
      <c r="I544" s="34">
        <f t="shared" si="69"/>
        <v>2.1742149450841102</v>
      </c>
      <c r="J544" s="35">
        <f t="shared" si="70"/>
        <v>5.9207279744732944E-5</v>
      </c>
      <c r="K544" s="40">
        <f t="shared" si="71"/>
        <v>0.96859202838321878</v>
      </c>
    </row>
    <row r="545" spans="2:11" x14ac:dyDescent="0.2">
      <c r="B545" s="26">
        <v>42360</v>
      </c>
      <c r="C545" s="27">
        <v>2.1549101381796754</v>
      </c>
      <c r="D545" s="28">
        <f t="shared" si="65"/>
        <v>5.8684371123440826E-5</v>
      </c>
      <c r="E545" s="29">
        <f t="shared" si="64"/>
        <v>0.96880819234419158</v>
      </c>
      <c r="F545" s="34">
        <f t="shared" si="66"/>
        <v>2.1349101381796753</v>
      </c>
      <c r="G545" s="35">
        <f t="shared" si="67"/>
        <v>5.8142579452358234E-5</v>
      </c>
      <c r="H545" s="35">
        <f t="shared" si="68"/>
        <v>0.96909165904358074</v>
      </c>
      <c r="I545" s="34">
        <f t="shared" si="69"/>
        <v>2.1749101381796754</v>
      </c>
      <c r="J545" s="35">
        <f t="shared" si="70"/>
        <v>5.9226109489163292E-5</v>
      </c>
      <c r="K545" s="40">
        <f t="shared" si="71"/>
        <v>0.96852483659172117</v>
      </c>
    </row>
    <row r="546" spans="2:11" x14ac:dyDescent="0.2">
      <c r="B546" s="26">
        <v>42361</v>
      </c>
      <c r="C546" s="27">
        <v>2.1556045812366</v>
      </c>
      <c r="D546" s="28">
        <f t="shared" si="65"/>
        <v>5.8703182339137072E-5</v>
      </c>
      <c r="E546" s="29">
        <f t="shared" si="64"/>
        <v>0.9687414835554794</v>
      </c>
      <c r="F546" s="34">
        <f t="shared" si="66"/>
        <v>2.1356045812366</v>
      </c>
      <c r="G546" s="35">
        <f t="shared" si="67"/>
        <v>5.8161392519018307E-5</v>
      </c>
      <c r="H546" s="35">
        <f t="shared" si="68"/>
        <v>0.96902545473982393</v>
      </c>
      <c r="I546" s="34">
        <f t="shared" si="69"/>
        <v>2.1756045812366001</v>
      </c>
      <c r="J546" s="35">
        <f t="shared" si="70"/>
        <v>5.9244918854117756E-5</v>
      </c>
      <c r="K546" s="40">
        <f t="shared" si="71"/>
        <v>0.96845762366899657</v>
      </c>
    </row>
    <row r="547" spans="2:11" x14ac:dyDescent="0.2">
      <c r="B547" s="26">
        <v>42362</v>
      </c>
      <c r="C547" s="27">
        <v>2.1562982435598408</v>
      </c>
      <c r="D547" s="28">
        <f t="shared" si="65"/>
        <v>5.8721972341801987E-5</v>
      </c>
      <c r="E547" s="29">
        <f t="shared" si="64"/>
        <v>0.96867475405517212</v>
      </c>
      <c r="F547" s="34">
        <f t="shared" si="66"/>
        <v>2.1362982435598408</v>
      </c>
      <c r="G547" s="35">
        <f t="shared" si="67"/>
        <v>5.8180184370870691E-5</v>
      </c>
      <c r="H547" s="35">
        <f t="shared" si="68"/>
        <v>0.96895922964381742</v>
      </c>
      <c r="I547" s="34">
        <f t="shared" si="69"/>
        <v>2.1762982435598408</v>
      </c>
      <c r="J547" s="35">
        <f t="shared" si="70"/>
        <v>5.9263707008261335E-5</v>
      </c>
      <c r="K547" s="40">
        <f t="shared" si="71"/>
        <v>0.96839039011558448</v>
      </c>
    </row>
    <row r="548" spans="2:11" x14ac:dyDescent="0.2">
      <c r="B548" s="26">
        <v>42363</v>
      </c>
      <c r="C548" s="27">
        <v>2.1569911167033147</v>
      </c>
      <c r="D548" s="28">
        <f t="shared" si="65"/>
        <v>5.8740740903173716E-5</v>
      </c>
      <c r="E548" s="29">
        <f t="shared" si="64"/>
        <v>0.96860800402989033</v>
      </c>
      <c r="F548" s="34">
        <f t="shared" si="66"/>
        <v>2.1369911167033147</v>
      </c>
      <c r="G548" s="35">
        <f t="shared" si="67"/>
        <v>5.81989547789874E-5</v>
      </c>
      <c r="H548" s="35">
        <f t="shared" si="68"/>
        <v>0.96889298394254697</v>
      </c>
      <c r="I548" s="34">
        <f t="shared" si="69"/>
        <v>2.1769911167033147</v>
      </c>
      <c r="J548" s="35">
        <f t="shared" si="70"/>
        <v>5.928247372311013E-5</v>
      </c>
      <c r="K548" s="40">
        <f t="shared" si="71"/>
        <v>0.96832313611818766</v>
      </c>
    </row>
    <row r="549" spans="2:11" x14ac:dyDescent="0.2">
      <c r="B549" s="26">
        <v>42364</v>
      </c>
      <c r="C549" s="27">
        <v>2.1576831662809788</v>
      </c>
      <c r="D549" s="28">
        <f t="shared" si="65"/>
        <v>5.8759487091997187E-5</v>
      </c>
      <c r="E549" s="29">
        <f t="shared" si="64"/>
        <v>0.96854123403742676</v>
      </c>
      <c r="F549" s="34">
        <f t="shared" si="66"/>
        <v>2.1376831662809788</v>
      </c>
      <c r="G549" s="35">
        <f t="shared" si="67"/>
        <v>5.8217702812335403E-5</v>
      </c>
      <c r="H549" s="35">
        <f t="shared" si="68"/>
        <v>0.96882671819391619</v>
      </c>
      <c r="I549" s="34">
        <f t="shared" si="69"/>
        <v>2.1776831662809788</v>
      </c>
      <c r="J549" s="35">
        <f t="shared" si="70"/>
        <v>5.9301218067409067E-5</v>
      </c>
      <c r="K549" s="40">
        <f t="shared" si="71"/>
        <v>0.9682558622344728</v>
      </c>
    </row>
    <row r="550" spans="2:11" x14ac:dyDescent="0.2">
      <c r="B550" s="26">
        <v>42365</v>
      </c>
      <c r="C550" s="27">
        <v>2.158374374533397</v>
      </c>
      <c r="D550" s="28">
        <f t="shared" si="65"/>
        <v>5.877821042710174E-5</v>
      </c>
      <c r="E550" s="29">
        <f t="shared" si="64"/>
        <v>0.9684744444014739</v>
      </c>
      <c r="F550" s="34">
        <f t="shared" si="66"/>
        <v>2.138374374533397</v>
      </c>
      <c r="G550" s="35">
        <f t="shared" si="67"/>
        <v>5.8236427989966089E-5</v>
      </c>
      <c r="H550" s="35">
        <f t="shared" si="68"/>
        <v>0.96876043272147383</v>
      </c>
      <c r="I550" s="34">
        <f t="shared" si="69"/>
        <v>2.178374374533397</v>
      </c>
      <c r="J550" s="35">
        <f t="shared" si="70"/>
        <v>5.9319939560653623E-5</v>
      </c>
      <c r="K550" s="40">
        <f t="shared" si="71"/>
        <v>0.96818856878773873</v>
      </c>
    </row>
    <row r="551" spans="2:11" x14ac:dyDescent="0.2">
      <c r="B551" s="26">
        <v>42366</v>
      </c>
      <c r="C551" s="27">
        <v>2.1590647145080304</v>
      </c>
      <c r="D551" s="28">
        <f t="shared" si="65"/>
        <v>5.8796910179070849E-5</v>
      </c>
      <c r="E551" s="29">
        <f t="shared" si="64"/>
        <v>0.96840763557880827</v>
      </c>
      <c r="F551" s="34">
        <f t="shared" si="66"/>
        <v>2.1390647145080304</v>
      </c>
      <c r="G551" s="35">
        <f t="shared" si="67"/>
        <v>5.8255129582018839E-5</v>
      </c>
      <c r="H551" s="35">
        <f t="shared" si="68"/>
        <v>0.96869412798244214</v>
      </c>
      <c r="I551" s="34">
        <f t="shared" si="69"/>
        <v>2.1790647145080304</v>
      </c>
      <c r="J551" s="35">
        <f t="shared" si="70"/>
        <v>5.933863747298318E-5</v>
      </c>
      <c r="K551" s="40">
        <f t="shared" si="71"/>
        <v>0.96812125623487555</v>
      </c>
    </row>
    <row r="552" spans="2:11" x14ac:dyDescent="0.2">
      <c r="B552" s="26">
        <v>42367</v>
      </c>
      <c r="C552" s="27">
        <v>2.1597541680226535</v>
      </c>
      <c r="D552" s="28">
        <f t="shared" si="65"/>
        <v>5.881558585540958E-5</v>
      </c>
      <c r="E552" s="29">
        <f t="shared" si="64"/>
        <v>0.96834080790340149</v>
      </c>
      <c r="F552" s="34">
        <f t="shared" si="66"/>
        <v>2.1397541680226535</v>
      </c>
      <c r="G552" s="35">
        <f t="shared" si="67"/>
        <v>5.827380709599872E-5</v>
      </c>
      <c r="H552" s="35">
        <f t="shared" si="68"/>
        <v>0.96862780431074436</v>
      </c>
      <c r="I552" s="34">
        <f t="shared" si="69"/>
        <v>2.1797541680226535</v>
      </c>
      <c r="J552" s="35">
        <f t="shared" si="70"/>
        <v>5.9357311311902805E-5</v>
      </c>
      <c r="K552" s="40">
        <f t="shared" si="71"/>
        <v>0.96805392490973585</v>
      </c>
    </row>
    <row r="553" spans="2:11" x14ac:dyDescent="0.2">
      <c r="B553" s="26">
        <v>42368</v>
      </c>
      <c r="C553" s="27">
        <v>2.1604427592960156</v>
      </c>
      <c r="D553" s="28">
        <f t="shared" si="65"/>
        <v>5.8834238112481785E-5</v>
      </c>
      <c r="E553" s="29">
        <f t="shared" si="64"/>
        <v>0.9682739611014527</v>
      </c>
      <c r="F553" s="34">
        <f t="shared" si="66"/>
        <v>2.1404427592960156</v>
      </c>
      <c r="G553" s="35">
        <f t="shared" si="67"/>
        <v>5.8292461188491629E-5</v>
      </c>
      <c r="H553" s="35">
        <f t="shared" si="68"/>
        <v>0.96856146143244282</v>
      </c>
      <c r="I553" s="34">
        <f t="shared" si="69"/>
        <v>2.1804427592960156</v>
      </c>
      <c r="J553" s="35">
        <f t="shared" si="70"/>
        <v>5.9375961733998395E-5</v>
      </c>
      <c r="K553" s="40">
        <f t="shared" si="71"/>
        <v>0.96798657453852444</v>
      </c>
    </row>
    <row r="554" spans="2:11" x14ac:dyDescent="0.2">
      <c r="B554" s="26">
        <v>42369</v>
      </c>
      <c r="C554" s="27">
        <v>2.1611302402242076</v>
      </c>
      <c r="D554" s="28">
        <f t="shared" si="65"/>
        <v>5.8852860230107495E-5</v>
      </c>
      <c r="E554" s="29">
        <f t="shared" si="64"/>
        <v>0.96820709881744493</v>
      </c>
      <c r="F554" s="34">
        <f t="shared" si="66"/>
        <v>2.1411302402242076</v>
      </c>
      <c r="G554" s="35">
        <f t="shared" si="67"/>
        <v>5.8311085138207375E-5</v>
      </c>
      <c r="H554" s="35">
        <f t="shared" si="68"/>
        <v>0.96849510299366004</v>
      </c>
      <c r="I554" s="34">
        <f t="shared" si="69"/>
        <v>2.1811302402242077</v>
      </c>
      <c r="J554" s="35">
        <f t="shared" si="70"/>
        <v>5.939458201953407E-5</v>
      </c>
      <c r="K554" s="40">
        <f t="shared" si="71"/>
        <v>0.9679192087644507</v>
      </c>
    </row>
    <row r="555" spans="2:11" x14ac:dyDescent="0.2">
      <c r="B555" s="26">
        <v>42370</v>
      </c>
      <c r="C555" s="27">
        <v>2.1614725968327693</v>
      </c>
      <c r="D555" s="28">
        <f t="shared" si="65"/>
        <v>5.8862133780035464E-5</v>
      </c>
      <c r="E555" s="29">
        <f t="shared" si="64"/>
        <v>0.96814518271331385</v>
      </c>
      <c r="F555" s="34">
        <f t="shared" si="66"/>
        <v>2.1414725968327692</v>
      </c>
      <c r="G555" s="35">
        <f t="shared" si="67"/>
        <v>5.8320359600960714E-5</v>
      </c>
      <c r="H555" s="35">
        <f t="shared" si="68"/>
        <v>0.96843369262532997</v>
      </c>
      <c r="I555" s="34">
        <f t="shared" si="69"/>
        <v>2.1814725968327693</v>
      </c>
      <c r="J555" s="35">
        <f t="shared" si="70"/>
        <v>5.9403854657302801E-5</v>
      </c>
      <c r="K555" s="40">
        <f t="shared" si="71"/>
        <v>0.96785678728058022</v>
      </c>
    </row>
    <row r="556" spans="2:11" x14ac:dyDescent="0.2">
      <c r="B556" s="26">
        <v>42371</v>
      </c>
      <c r="C556" s="27">
        <v>2.162158232665742</v>
      </c>
      <c r="D556" s="28">
        <f t="shared" si="65"/>
        <v>5.8880705824604362E-5</v>
      </c>
      <c r="E556" s="29">
        <f t="shared" si="64"/>
        <v>0.96807829297319015</v>
      </c>
      <c r="F556" s="34">
        <f t="shared" si="66"/>
        <v>2.142158232665742</v>
      </c>
      <c r="G556" s="35">
        <f t="shared" si="67"/>
        <v>5.8338933472956711E-5</v>
      </c>
      <c r="H556" s="35">
        <f t="shared" si="68"/>
        <v>0.96836730657715653</v>
      </c>
      <c r="I556" s="34">
        <f t="shared" si="69"/>
        <v>2.182158232665742</v>
      </c>
      <c r="J556" s="35">
        <f t="shared" si="70"/>
        <v>5.9422424874666646E-5</v>
      </c>
      <c r="K556" s="40">
        <f t="shared" si="71"/>
        <v>0.96778939420474486</v>
      </c>
    </row>
    <row r="557" spans="2:11" x14ac:dyDescent="0.2">
      <c r="B557" s="26">
        <v>42372</v>
      </c>
      <c r="C557" s="27">
        <v>2.1628429433738798</v>
      </c>
      <c r="D557" s="28">
        <f t="shared" si="65"/>
        <v>5.8899252747490749E-5</v>
      </c>
      <c r="E557" s="29">
        <f t="shared" si="64"/>
        <v>0.96801138532385089</v>
      </c>
      <c r="F557" s="34">
        <f t="shared" si="66"/>
        <v>2.1428429433738798</v>
      </c>
      <c r="G557" s="35">
        <f t="shared" si="67"/>
        <v>5.8357482220605661E-5</v>
      </c>
      <c r="H557" s="35">
        <f t="shared" si="68"/>
        <v>0.96830090253997769</v>
      </c>
      <c r="I557" s="34">
        <f t="shared" si="69"/>
        <v>2.1828429433738799</v>
      </c>
      <c r="J557" s="35">
        <f t="shared" si="70"/>
        <v>5.9440969972790469E-5</v>
      </c>
      <c r="K557" s="40">
        <f t="shared" si="71"/>
        <v>0.96772198329977976</v>
      </c>
    </row>
    <row r="558" spans="2:11" x14ac:dyDescent="0.2">
      <c r="B558" s="26">
        <v>42373</v>
      </c>
      <c r="C558" s="27">
        <v>2.1635264898107218</v>
      </c>
      <c r="D558" s="28">
        <f t="shared" si="65"/>
        <v>5.8917768070987364E-5</v>
      </c>
      <c r="E558" s="29">
        <f t="shared" si="64"/>
        <v>0.96794446330950779</v>
      </c>
      <c r="F558" s="34">
        <f t="shared" si="66"/>
        <v>2.1435264898107218</v>
      </c>
      <c r="G558" s="35">
        <f t="shared" si="67"/>
        <v>5.8375999366200304E-5</v>
      </c>
      <c r="H558" s="35">
        <f t="shared" si="68"/>
        <v>0.96823448405939827</v>
      </c>
      <c r="I558" s="34">
        <f t="shared" si="69"/>
        <v>2.1835264898107218</v>
      </c>
      <c r="J558" s="35">
        <f t="shared" si="70"/>
        <v>5.945948347485519E-5</v>
      </c>
      <c r="K558" s="40">
        <f t="shared" si="71"/>
        <v>0.96765455810852552</v>
      </c>
    </row>
    <row r="559" spans="2:11" x14ac:dyDescent="0.2">
      <c r="B559" s="26">
        <v>42374</v>
      </c>
      <c r="C559" s="27">
        <v>2.1642093480855404</v>
      </c>
      <c r="D559" s="28">
        <f t="shared" si="65"/>
        <v>5.8936264692110996E-5</v>
      </c>
      <c r="E559" s="29">
        <f t="shared" si="64"/>
        <v>0.96787752011061401</v>
      </c>
      <c r="F559" s="34">
        <f t="shared" si="66"/>
        <v>2.1442093480855404</v>
      </c>
      <c r="G559" s="35">
        <f t="shared" si="67"/>
        <v>5.8394497807423562E-5</v>
      </c>
      <c r="H559" s="35">
        <f t="shared" si="68"/>
        <v>0.96816804431329029</v>
      </c>
      <c r="I559" s="34">
        <f t="shared" si="69"/>
        <v>2.1842093480855405</v>
      </c>
      <c r="J559" s="35">
        <f t="shared" si="70"/>
        <v>5.9477978276323284E-5</v>
      </c>
      <c r="K559" s="40">
        <f t="shared" si="71"/>
        <v>0.96758711181426837</v>
      </c>
    </row>
    <row r="560" spans="2:11" x14ac:dyDescent="0.2">
      <c r="B560" s="26">
        <v>42375</v>
      </c>
      <c r="C560" s="27">
        <v>2.1648912795947415</v>
      </c>
      <c r="D560" s="28">
        <f t="shared" si="65"/>
        <v>5.8954736147809328E-5</v>
      </c>
      <c r="E560" s="29">
        <f t="shared" si="64"/>
        <v>0.96781055925779924</v>
      </c>
      <c r="F560" s="34">
        <f t="shared" si="66"/>
        <v>2.1448912795947415</v>
      </c>
      <c r="G560" s="35">
        <f t="shared" si="67"/>
        <v>5.8412971080556986E-5</v>
      </c>
      <c r="H560" s="35">
        <f t="shared" si="68"/>
        <v>0.96810158683371672</v>
      </c>
      <c r="I560" s="34">
        <f t="shared" si="69"/>
        <v>2.1848912795947415</v>
      </c>
      <c r="J560" s="35">
        <f t="shared" si="70"/>
        <v>5.9496447915030615E-5</v>
      </c>
      <c r="K560" s="40">
        <f t="shared" si="71"/>
        <v>0.96751964794614653</v>
      </c>
    </row>
    <row r="561" spans="2:11" x14ac:dyDescent="0.2">
      <c r="B561" s="26">
        <v>42376</v>
      </c>
      <c r="C561" s="27">
        <v>2.1655722825150705</v>
      </c>
      <c r="D561" s="28">
        <f t="shared" si="65"/>
        <v>5.8973182389232548E-5</v>
      </c>
      <c r="E561" s="29">
        <f t="shared" si="64"/>
        <v>0.96774358085465173</v>
      </c>
      <c r="F561" s="34">
        <f t="shared" si="66"/>
        <v>2.1455722825150705</v>
      </c>
      <c r="G561" s="35">
        <f t="shared" si="67"/>
        <v>5.8431419136972806E-5</v>
      </c>
      <c r="H561" s="35">
        <f t="shared" si="68"/>
        <v>0.96803511172427426</v>
      </c>
      <c r="I561" s="34">
        <f t="shared" si="69"/>
        <v>2.1855722825150705</v>
      </c>
      <c r="J561" s="35">
        <f t="shared" si="70"/>
        <v>5.9514892341461234E-5</v>
      </c>
      <c r="K561" s="40">
        <f t="shared" si="71"/>
        <v>0.96745216660813449</v>
      </c>
    </row>
    <row r="562" spans="2:11" x14ac:dyDescent="0.2">
      <c r="B562" s="26">
        <v>42377</v>
      </c>
      <c r="C562" s="27">
        <v>2.1662523566712024</v>
      </c>
      <c r="D562" s="28">
        <f t="shared" si="65"/>
        <v>5.8991603411495674E-5</v>
      </c>
      <c r="E562" s="29">
        <f t="shared" si="64"/>
        <v>0.96767658498141096</v>
      </c>
      <c r="F562" s="34">
        <f t="shared" si="66"/>
        <v>2.1462523566712024</v>
      </c>
      <c r="G562" s="35">
        <f t="shared" si="67"/>
        <v>5.8449841971786043E-5</v>
      </c>
      <c r="H562" s="35">
        <f t="shared" si="68"/>
        <v>0.96796861906489362</v>
      </c>
      <c r="I562" s="34">
        <f t="shared" si="69"/>
        <v>2.1862523566712024</v>
      </c>
      <c r="J562" s="35">
        <f t="shared" si="70"/>
        <v>5.953331155161834E-5</v>
      </c>
      <c r="K562" s="40">
        <f t="shared" si="71"/>
        <v>0.96738466787992972</v>
      </c>
    </row>
    <row r="563" spans="2:11" x14ac:dyDescent="0.2">
      <c r="B563" s="26">
        <v>42378</v>
      </c>
      <c r="C563" s="27">
        <v>2.1669312629166759</v>
      </c>
      <c r="D563" s="28">
        <f t="shared" si="65"/>
        <v>5.9009992737335537E-5</v>
      </c>
      <c r="E563" s="29">
        <f t="shared" si="64"/>
        <v>0.96760957521245849</v>
      </c>
      <c r="F563" s="34">
        <f t="shared" si="66"/>
        <v>2.1469312629166759</v>
      </c>
      <c r="G563" s="35">
        <f t="shared" si="67"/>
        <v>5.8468233107067391E-5</v>
      </c>
      <c r="H563" s="35">
        <f t="shared" si="68"/>
        <v>0.96790211243167146</v>
      </c>
      <c r="I563" s="34">
        <f t="shared" si="69"/>
        <v>2.1869312629166759</v>
      </c>
      <c r="J563" s="35">
        <f t="shared" si="70"/>
        <v>5.9551699068238761E-5</v>
      </c>
      <c r="K563" s="40">
        <f t="shared" si="71"/>
        <v>0.96731715533487628</v>
      </c>
    </row>
    <row r="564" spans="2:11" x14ac:dyDescent="0.2">
      <c r="B564" s="26">
        <v>42379</v>
      </c>
      <c r="C564" s="27">
        <v>2.1676094773607626</v>
      </c>
      <c r="D564" s="28">
        <f t="shared" si="65"/>
        <v>5.902836326310279E-5</v>
      </c>
      <c r="E564" s="29">
        <f t="shared" si="64"/>
        <v>0.9675425446687036</v>
      </c>
      <c r="F564" s="34">
        <f t="shared" si="66"/>
        <v>2.1476094773607626</v>
      </c>
      <c r="G564" s="35">
        <f t="shared" si="67"/>
        <v>5.8486605440499773E-5</v>
      </c>
      <c r="H564" s="35">
        <f t="shared" si="68"/>
        <v>0.967835584942634</v>
      </c>
      <c r="I564" s="34">
        <f t="shared" si="69"/>
        <v>2.1876094773607626</v>
      </c>
      <c r="J564" s="35">
        <f t="shared" si="70"/>
        <v>5.9570067787007019E-5</v>
      </c>
      <c r="K564" s="40">
        <f t="shared" si="71"/>
        <v>0.96724962209639109</v>
      </c>
    </row>
    <row r="565" spans="2:11" x14ac:dyDescent="0.2">
      <c r="B565" s="26">
        <v>42380</v>
      </c>
      <c r="C565" s="27">
        <v>2.168286760857002</v>
      </c>
      <c r="D565" s="28">
        <f t="shared" si="65"/>
        <v>5.9046708511756307E-5</v>
      </c>
      <c r="E565" s="29">
        <f t="shared" si="64"/>
        <v>0.96747549691870516</v>
      </c>
      <c r="F565" s="34">
        <f t="shared" si="66"/>
        <v>2.148286760857002</v>
      </c>
      <c r="G565" s="35">
        <f t="shared" si="67"/>
        <v>5.8504952494153883E-5</v>
      </c>
      <c r="H565" s="35">
        <f t="shared" si="68"/>
        <v>0.96776904016772214</v>
      </c>
      <c r="I565" s="34">
        <f t="shared" si="69"/>
        <v>2.188286760857002</v>
      </c>
      <c r="J565" s="35">
        <f t="shared" si="70"/>
        <v>5.9588411230881988E-5</v>
      </c>
      <c r="K565" s="40">
        <f t="shared" si="71"/>
        <v>0.96718207173185156</v>
      </c>
    </row>
    <row r="566" spans="2:11" x14ac:dyDescent="0.2">
      <c r="B566" s="26">
        <v>42381</v>
      </c>
      <c r="C566" s="27">
        <v>2.1689631126775089</v>
      </c>
      <c r="D566" s="28">
        <f t="shared" si="65"/>
        <v>5.9065028463312075E-5</v>
      </c>
      <c r="E566" s="29">
        <f t="shared" si="64"/>
        <v>0.96740843205079829</v>
      </c>
      <c r="F566" s="34">
        <f t="shared" si="66"/>
        <v>2.1489631126775088</v>
      </c>
      <c r="G566" s="35">
        <f t="shared" si="67"/>
        <v>5.8523274248489798E-5</v>
      </c>
      <c r="H566" s="35">
        <f t="shared" si="68"/>
        <v>0.96770247819523958</v>
      </c>
      <c r="I566" s="34">
        <f t="shared" si="69"/>
        <v>2.1889631126775089</v>
      </c>
      <c r="J566" s="35">
        <f t="shared" si="70"/>
        <v>5.9606729380323742E-5</v>
      </c>
      <c r="K566" s="40">
        <f t="shared" si="71"/>
        <v>0.96711450432946355</v>
      </c>
    </row>
    <row r="567" spans="2:11" x14ac:dyDescent="0.2">
      <c r="B567" s="26">
        <v>42382</v>
      </c>
      <c r="C567" s="27">
        <v>2.1696385320944014</v>
      </c>
      <c r="D567" s="28">
        <f t="shared" si="65"/>
        <v>5.9083323098674256E-5</v>
      </c>
      <c r="E567" s="29">
        <f t="shared" si="64"/>
        <v>0.96734135015292966</v>
      </c>
      <c r="F567" s="34">
        <f t="shared" si="66"/>
        <v>2.1496385320944014</v>
      </c>
      <c r="G567" s="35">
        <f t="shared" si="67"/>
        <v>5.8541570683967592E-5</v>
      </c>
      <c r="H567" s="35">
        <f t="shared" si="68"/>
        <v>0.96763589911335846</v>
      </c>
      <c r="I567" s="34">
        <f t="shared" si="69"/>
        <v>2.1896385320944014</v>
      </c>
      <c r="J567" s="35">
        <f t="shared" si="70"/>
        <v>5.9625022215792356E-5</v>
      </c>
      <c r="K567" s="40">
        <f t="shared" si="71"/>
        <v>0.96704691997742576</v>
      </c>
    </row>
    <row r="568" spans="2:11" x14ac:dyDescent="0.2">
      <c r="B568" s="26">
        <v>42383</v>
      </c>
      <c r="C568" s="27">
        <v>2.1703130183797943</v>
      </c>
      <c r="D568" s="28">
        <f t="shared" si="65"/>
        <v>5.9101592398302927E-5</v>
      </c>
      <c r="E568" s="29">
        <f t="shared" si="64"/>
        <v>0.96727425131352907</v>
      </c>
      <c r="F568" s="34">
        <f t="shared" si="66"/>
        <v>2.1503130183797943</v>
      </c>
      <c r="G568" s="35">
        <f t="shared" si="67"/>
        <v>5.8559841781047339E-5</v>
      </c>
      <c r="H568" s="35">
        <f t="shared" si="68"/>
        <v>0.96756930301036248</v>
      </c>
      <c r="I568" s="34">
        <f t="shared" si="69"/>
        <v>2.1903130183797943</v>
      </c>
      <c r="J568" s="35">
        <f t="shared" si="70"/>
        <v>5.9643289718191994E-5</v>
      </c>
      <c r="K568" s="40">
        <f t="shared" si="71"/>
        <v>0.96697931876380772</v>
      </c>
    </row>
    <row r="569" spans="2:11" x14ac:dyDescent="0.2">
      <c r="B569" s="26">
        <v>42384</v>
      </c>
      <c r="C569" s="27">
        <v>2.1709865708058049</v>
      </c>
      <c r="D569" s="28">
        <f t="shared" si="65"/>
        <v>5.9119836342658161E-5</v>
      </c>
      <c r="E569" s="29">
        <f t="shared" si="64"/>
        <v>0.96720713562090699</v>
      </c>
      <c r="F569" s="34">
        <f t="shared" si="66"/>
        <v>2.1509865708058049</v>
      </c>
      <c r="G569" s="35">
        <f t="shared" si="67"/>
        <v>5.8578087520633204E-5</v>
      </c>
      <c r="H569" s="35">
        <f t="shared" si="68"/>
        <v>0.96750268997440569</v>
      </c>
      <c r="I569" s="34">
        <f t="shared" si="69"/>
        <v>2.1909865708058049</v>
      </c>
      <c r="J569" s="35">
        <f t="shared" si="70"/>
        <v>5.9661531867982731E-5</v>
      </c>
      <c r="K569" s="40">
        <f t="shared" si="71"/>
        <v>0.96691170077685906</v>
      </c>
    </row>
    <row r="570" spans="2:11" x14ac:dyDescent="0.2">
      <c r="B570" s="26">
        <v>42385</v>
      </c>
      <c r="C570" s="27">
        <v>2.1716590694352589</v>
      </c>
      <c r="D570" s="28">
        <f t="shared" si="65"/>
        <v>5.9138051683449433E-5</v>
      </c>
      <c r="E570" s="29">
        <f t="shared" si="64"/>
        <v>0.96714000492756313</v>
      </c>
      <c r="F570" s="34">
        <f t="shared" si="66"/>
        <v>2.1516590694352589</v>
      </c>
      <c r="G570" s="35">
        <f t="shared" si="67"/>
        <v>5.8596304653768527E-5</v>
      </c>
      <c r="H570" s="35">
        <f t="shared" si="68"/>
        <v>0.96743606185886755</v>
      </c>
      <c r="I570" s="34">
        <f t="shared" si="69"/>
        <v>2.1916590694352589</v>
      </c>
      <c r="J570" s="35">
        <f t="shared" si="70"/>
        <v>5.9679745416651997E-5</v>
      </c>
      <c r="K570" s="40">
        <f t="shared" si="71"/>
        <v>0.96684406786885924</v>
      </c>
    </row>
    <row r="571" spans="2:11" x14ac:dyDescent="0.2">
      <c r="B571" s="26">
        <v>42386</v>
      </c>
      <c r="C571" s="27">
        <v>2.1723307519588535</v>
      </c>
      <c r="D571" s="28">
        <f t="shared" si="65"/>
        <v>5.9156244859082108E-5</v>
      </c>
      <c r="E571" s="29">
        <f t="shared" si="64"/>
        <v>0.96707285579632962</v>
      </c>
      <c r="F571" s="34">
        <f t="shared" si="66"/>
        <v>2.1523307519588535</v>
      </c>
      <c r="G571" s="35">
        <f t="shared" si="67"/>
        <v>5.8614499619302762E-5</v>
      </c>
      <c r="H571" s="35">
        <f t="shared" si="68"/>
        <v>0.96736941522545972</v>
      </c>
      <c r="I571" s="34">
        <f t="shared" si="69"/>
        <v>2.1923307519588535</v>
      </c>
      <c r="J571" s="35">
        <f t="shared" si="70"/>
        <v>5.9697936802605156E-5</v>
      </c>
      <c r="K571" s="40">
        <f t="shared" si="71"/>
        <v>0.96677641660363656</v>
      </c>
    </row>
    <row r="572" spans="2:11" x14ac:dyDescent="0.2">
      <c r="B572" s="26">
        <v>42387</v>
      </c>
      <c r="C572" s="27">
        <v>2.1730014984394135</v>
      </c>
      <c r="D572" s="28">
        <f t="shared" si="65"/>
        <v>5.9174412621043615E-5</v>
      </c>
      <c r="E572" s="29">
        <f t="shared" si="64"/>
        <v>0.96700569007712645</v>
      </c>
      <c r="F572" s="34">
        <f t="shared" si="66"/>
        <v>2.1530014984394135</v>
      </c>
      <c r="G572" s="35">
        <f t="shared" si="67"/>
        <v>5.8632669168723339E-5</v>
      </c>
      <c r="H572" s="35">
        <f t="shared" si="68"/>
        <v>0.96730275192438497</v>
      </c>
      <c r="I572" s="34">
        <f t="shared" si="69"/>
        <v>2.1930014984394135</v>
      </c>
      <c r="J572" s="35">
        <f t="shared" si="70"/>
        <v>5.9716102777107594E-5</v>
      </c>
      <c r="K572" s="40">
        <f t="shared" si="71"/>
        <v>0.9667087488305649</v>
      </c>
    </row>
    <row r="573" spans="2:11" x14ac:dyDescent="0.2">
      <c r="B573" s="26">
        <v>42388</v>
      </c>
      <c r="C573" s="27">
        <v>2.1736713081490562</v>
      </c>
      <c r="D573" s="28">
        <f t="shared" si="65"/>
        <v>5.919255494979403E-5</v>
      </c>
      <c r="E573" s="29">
        <f t="shared" si="64"/>
        <v>0.96693850785836055</v>
      </c>
      <c r="F573" s="34">
        <f t="shared" si="66"/>
        <v>2.1536713081490562</v>
      </c>
      <c r="G573" s="35">
        <f t="shared" si="67"/>
        <v>5.8650813282712377E-5</v>
      </c>
      <c r="H573" s="35">
        <f t="shared" si="68"/>
        <v>0.96723607204406414</v>
      </c>
      <c r="I573" s="34">
        <f t="shared" si="69"/>
        <v>2.1936713081490562</v>
      </c>
      <c r="J573" s="35">
        <f t="shared" si="70"/>
        <v>5.9734243321285518E-5</v>
      </c>
      <c r="K573" s="40">
        <f t="shared" si="71"/>
        <v>0.96664106463789679</v>
      </c>
    </row>
    <row r="574" spans="2:11" x14ac:dyDescent="0.2">
      <c r="B574" s="26">
        <v>42389</v>
      </c>
      <c r="C574" s="27">
        <v>2.1743400615635755</v>
      </c>
      <c r="D574" s="28">
        <f t="shared" si="65"/>
        <v>5.9210668608367101E-5</v>
      </c>
      <c r="E574" s="29">
        <f t="shared" si="64"/>
        <v>0.96687131099869572</v>
      </c>
      <c r="F574" s="34">
        <f t="shared" si="66"/>
        <v>2.1543400615635755</v>
      </c>
      <c r="G574" s="35">
        <f t="shared" si="67"/>
        <v>5.8668928723415448E-5</v>
      </c>
      <c r="H574" s="35">
        <f t="shared" si="68"/>
        <v>0.96716937744420584</v>
      </c>
      <c r="I574" s="34">
        <f t="shared" si="69"/>
        <v>2.1943400615635755</v>
      </c>
      <c r="J574" s="35">
        <f t="shared" si="70"/>
        <v>5.9752355197950635E-5</v>
      </c>
      <c r="K574" s="40">
        <f t="shared" si="71"/>
        <v>0.9665733658836404</v>
      </c>
    </row>
    <row r="575" spans="2:11" x14ac:dyDescent="0.2">
      <c r="B575" s="26">
        <v>42390</v>
      </c>
      <c r="C575" s="27">
        <v>2.1750078763295773</v>
      </c>
      <c r="D575" s="28">
        <f t="shared" si="65"/>
        <v>5.9228756783546999E-5</v>
      </c>
      <c r="E575" s="29">
        <f t="shared" si="64"/>
        <v>0.9668040978288841</v>
      </c>
      <c r="F575" s="34">
        <f t="shared" si="66"/>
        <v>2.1550078763295772</v>
      </c>
      <c r="G575" s="35">
        <f t="shared" si="67"/>
        <v>5.8687018678504899E-5</v>
      </c>
      <c r="H575" s="35">
        <f t="shared" si="68"/>
        <v>0.96710266645452025</v>
      </c>
      <c r="I575" s="34">
        <f t="shared" si="69"/>
        <v>2.1950078763295773</v>
      </c>
      <c r="J575" s="35">
        <f t="shared" si="70"/>
        <v>5.9770441593665069E-5</v>
      </c>
      <c r="K575" s="40">
        <f t="shared" si="71"/>
        <v>0.96650565089935825</v>
      </c>
    </row>
    <row r="576" spans="2:11" x14ac:dyDescent="0.2">
      <c r="B576" s="26">
        <v>42391</v>
      </c>
      <c r="C576" s="27">
        <v>2.1756748713503562</v>
      </c>
      <c r="D576" s="28">
        <f t="shared" si="65"/>
        <v>5.9246822696090717E-5</v>
      </c>
      <c r="E576" s="29">
        <f t="shared" si="64"/>
        <v>0.96673686664912961</v>
      </c>
      <c r="F576" s="34">
        <f t="shared" si="66"/>
        <v>2.1556748713503562</v>
      </c>
      <c r="G576" s="35">
        <f t="shared" si="67"/>
        <v>5.870508636851568E-5</v>
      </c>
      <c r="H576" s="35">
        <f t="shared" si="68"/>
        <v>0.96703593737471361</v>
      </c>
      <c r="I576" s="34">
        <f t="shared" si="69"/>
        <v>2.1956748713503562</v>
      </c>
      <c r="J576" s="35">
        <f t="shared" si="70"/>
        <v>5.9788505729185815E-5</v>
      </c>
      <c r="K576" s="40">
        <f t="shared" si="71"/>
        <v>0.96643791798565259</v>
      </c>
    </row>
    <row r="577" spans="2:11" x14ac:dyDescent="0.2">
      <c r="B577" s="26">
        <v>42392</v>
      </c>
      <c r="C577" s="27">
        <v>2.1763409266887379</v>
      </c>
      <c r="D577" s="28">
        <f t="shared" si="65"/>
        <v>5.9264863097707732E-5</v>
      </c>
      <c r="E577" s="29">
        <f t="shared" si="64"/>
        <v>0.96666961932432094</v>
      </c>
      <c r="F577" s="34">
        <f t="shared" si="66"/>
        <v>2.1563409266887379</v>
      </c>
      <c r="G577" s="35">
        <f t="shared" si="67"/>
        <v>5.8723128545157266E-5</v>
      </c>
      <c r="H577" s="35">
        <f t="shared" si="68"/>
        <v>0.96696919207043519</v>
      </c>
      <c r="I577" s="34">
        <f t="shared" si="69"/>
        <v>2.1963409266887379</v>
      </c>
      <c r="J577" s="35">
        <f t="shared" si="70"/>
        <v>5.9806544356000302E-5</v>
      </c>
      <c r="K577" s="40">
        <f t="shared" si="71"/>
        <v>0.96637016900715678</v>
      </c>
    </row>
    <row r="578" spans="2:11" x14ac:dyDescent="0.2">
      <c r="B578" s="26">
        <v>42393</v>
      </c>
      <c r="C578" s="27">
        <v>2.1770060416168397</v>
      </c>
      <c r="D578" s="28">
        <f t="shared" si="65"/>
        <v>5.9282877968858116E-5</v>
      </c>
      <c r="E578" s="29">
        <f t="shared" si="64"/>
        <v>0.96660235594335764</v>
      </c>
      <c r="F578" s="34">
        <f t="shared" si="66"/>
        <v>2.1570060416168397</v>
      </c>
      <c r="G578" s="35">
        <f t="shared" si="67"/>
        <v>5.8741145188889732E-5</v>
      </c>
      <c r="H578" s="35">
        <f t="shared" si="68"/>
        <v>0.96690243063040204</v>
      </c>
      <c r="I578" s="34">
        <f t="shared" si="69"/>
        <v>2.1970060416168398</v>
      </c>
      <c r="J578" s="35">
        <f t="shared" si="70"/>
        <v>5.9824557455012695E-5</v>
      </c>
      <c r="K578" s="40">
        <f t="shared" si="71"/>
        <v>0.96630240405239387</v>
      </c>
    </row>
    <row r="579" spans="2:11" x14ac:dyDescent="0.2">
      <c r="B579" s="26">
        <v>42394</v>
      </c>
      <c r="C579" s="27">
        <v>2.1776700961974873</v>
      </c>
      <c r="D579" s="28">
        <f t="shared" si="65"/>
        <v>5.9300864061473391E-5</v>
      </c>
      <c r="E579" s="29">
        <f t="shared" si="64"/>
        <v>0.96653507838605901</v>
      </c>
      <c r="F579" s="34">
        <f t="shared" si="66"/>
        <v>2.1576700961974873</v>
      </c>
      <c r="G579" s="35">
        <f t="shared" si="67"/>
        <v>5.8759133050978463E-5</v>
      </c>
      <c r="H579" s="35">
        <f t="shared" si="68"/>
        <v>0.96683565493548895</v>
      </c>
      <c r="I579" s="34">
        <f t="shared" si="69"/>
        <v>2.1976700961974873</v>
      </c>
      <c r="J579" s="35">
        <f t="shared" si="70"/>
        <v>5.9842541778376557E-5</v>
      </c>
      <c r="K579" s="40">
        <f t="shared" si="71"/>
        <v>0.96623462500059665</v>
      </c>
    </row>
    <row r="580" spans="2:11" x14ac:dyDescent="0.2">
      <c r="B580" s="26">
        <v>42395</v>
      </c>
      <c r="C580" s="27">
        <v>2.1783333281213784</v>
      </c>
      <c r="D580" s="28">
        <f t="shared" si="65"/>
        <v>5.9318827813514829E-5</v>
      </c>
      <c r="E580" s="29">
        <f t="shared" si="64"/>
        <v>0.96646778316210458</v>
      </c>
      <c r="F580" s="34">
        <f t="shared" si="66"/>
        <v>2.1583333281213783</v>
      </c>
      <c r="G580" s="35">
        <f t="shared" si="67"/>
        <v>5.8777098570494957E-5</v>
      </c>
      <c r="H580" s="35">
        <f t="shared" si="68"/>
        <v>0.96676886149352759</v>
      </c>
      <c r="I580" s="34">
        <f t="shared" si="69"/>
        <v>2.1983333281213784</v>
      </c>
      <c r="J580" s="35">
        <f t="shared" si="70"/>
        <v>5.9860503763164985E-5</v>
      </c>
      <c r="K580" s="40">
        <f t="shared" si="71"/>
        <v>0.96616682836291268</v>
      </c>
    </row>
    <row r="581" spans="2:11" x14ac:dyDescent="0.2">
      <c r="B581" s="26">
        <v>42396</v>
      </c>
      <c r="C581" s="27">
        <v>2.1789956174513363</v>
      </c>
      <c r="D581" s="28">
        <f t="shared" si="65"/>
        <v>5.9336765976691908E-5</v>
      </c>
      <c r="E581" s="29">
        <f t="shared" ref="E581:E644" si="72">(1+D581)^-(B581-B$5)</f>
        <v>0.96640047214856772</v>
      </c>
      <c r="F581" s="34">
        <f t="shared" si="66"/>
        <v>2.1589956174513363</v>
      </c>
      <c r="G581" s="35">
        <f t="shared" si="67"/>
        <v>5.8795038498704599E-5</v>
      </c>
      <c r="H581" s="35">
        <f t="shared" si="68"/>
        <v>0.96670205218252359</v>
      </c>
      <c r="I581" s="34">
        <f t="shared" si="69"/>
        <v>2.1989956174513363</v>
      </c>
      <c r="J581" s="35">
        <f t="shared" si="70"/>
        <v>5.9878440161753588E-5</v>
      </c>
      <c r="K581" s="40">
        <f t="shared" si="71"/>
        <v>0.96609901601553927</v>
      </c>
    </row>
    <row r="582" spans="2:11" x14ac:dyDescent="0.2">
      <c r="B582" s="26">
        <v>42397</v>
      </c>
      <c r="C582" s="27">
        <v>2.1796569634594798</v>
      </c>
      <c r="D582" s="28">
        <f t="shared" ref="D582:D645" si="73">(1+C582/100/2)^(2/365.25)-1</f>
        <v>5.93546785314647E-5</v>
      </c>
      <c r="E582" s="29">
        <f t="shared" si="72"/>
        <v>0.96633314543450122</v>
      </c>
      <c r="F582" s="34">
        <f t="shared" ref="F582:F645" si="74">$C582+F$3/100</f>
        <v>2.1596569634594798</v>
      </c>
      <c r="G582" s="35">
        <f t="shared" ref="G582:G645" si="75">(1+F582/100/2)^(2/365.25)-1</f>
        <v>5.8812952816067465E-5</v>
      </c>
      <c r="H582" s="35">
        <f t="shared" ref="H582:H645" si="76">(1+G582)^-(B582-B$5)</f>
        <v>0.96663522709151095</v>
      </c>
      <c r="I582" s="34">
        <f t="shared" ref="I582:I645" si="77">$C582+I$3/100</f>
        <v>2.1996569634594798</v>
      </c>
      <c r="J582" s="35">
        <f t="shared" ref="J582:J645" si="78">(1+I582/100/2)^(2/365.25)-1</f>
        <v>5.989635095460244E-5</v>
      </c>
      <c r="K582" s="40">
        <f t="shared" ref="K582:K645" si="79">(1+J582)^-(B582-B$5)</f>
        <v>0.96603118804747246</v>
      </c>
    </row>
    <row r="583" spans="2:11" x14ac:dyDescent="0.2">
      <c r="B583" s="26">
        <v>42398</v>
      </c>
      <c r="C583" s="27">
        <v>2.1803173654179249</v>
      </c>
      <c r="D583" s="28">
        <f t="shared" si="73"/>
        <v>5.937256545873737E-5</v>
      </c>
      <c r="E583" s="29">
        <f t="shared" si="72"/>
        <v>0.96626580310872923</v>
      </c>
      <c r="F583" s="34">
        <f t="shared" si="74"/>
        <v>2.1603173654179249</v>
      </c>
      <c r="G583" s="35">
        <f t="shared" si="75"/>
        <v>5.8830841503043629E-5</v>
      </c>
      <c r="H583" s="35">
        <f t="shared" si="76"/>
        <v>0.96656838630949771</v>
      </c>
      <c r="I583" s="34">
        <f t="shared" si="77"/>
        <v>2.2003173654179249</v>
      </c>
      <c r="J583" s="35">
        <f t="shared" si="78"/>
        <v>5.991423612239366E-5</v>
      </c>
      <c r="K583" s="40">
        <f t="shared" si="79"/>
        <v>0.96596334454775734</v>
      </c>
    </row>
    <row r="584" spans="2:11" x14ac:dyDescent="0.2">
      <c r="B584" s="26">
        <v>42399</v>
      </c>
      <c r="C584" s="27">
        <v>2.180976703389498</v>
      </c>
      <c r="D584" s="28">
        <f t="shared" si="73"/>
        <v>5.9390423509997348E-5</v>
      </c>
      <c r="E584" s="29">
        <f t="shared" si="72"/>
        <v>0.96619844706659097</v>
      </c>
      <c r="F584" s="34">
        <f t="shared" si="74"/>
        <v>2.160976703389498</v>
      </c>
      <c r="G584" s="35">
        <f t="shared" si="75"/>
        <v>5.8848701311342566E-5</v>
      </c>
      <c r="H584" s="35">
        <f t="shared" si="76"/>
        <v>0.96650153173236897</v>
      </c>
      <c r="I584" s="34">
        <f t="shared" si="77"/>
        <v>2.200976703389498</v>
      </c>
      <c r="J584" s="35">
        <f t="shared" si="78"/>
        <v>5.9932092416836724E-5</v>
      </c>
      <c r="K584" s="40">
        <f t="shared" si="79"/>
        <v>0.96589548741094733</v>
      </c>
    </row>
    <row r="585" spans="2:11" x14ac:dyDescent="0.2">
      <c r="B585" s="26">
        <v>42400</v>
      </c>
      <c r="C585" s="27">
        <v>2.1816352150648957</v>
      </c>
      <c r="D585" s="28">
        <f t="shared" si="73"/>
        <v>5.9408259123427953E-5</v>
      </c>
      <c r="E585" s="29">
        <f t="shared" si="72"/>
        <v>0.96613107378799001</v>
      </c>
      <c r="F585" s="34">
        <f t="shared" si="74"/>
        <v>2.1616352150648956</v>
      </c>
      <c r="G585" s="35">
        <f t="shared" si="75"/>
        <v>5.8866538679591685E-5</v>
      </c>
      <c r="H585" s="35">
        <f t="shared" si="76"/>
        <v>0.96643465983862986</v>
      </c>
      <c r="I585" s="34">
        <f t="shared" si="77"/>
        <v>2.2016352150648957</v>
      </c>
      <c r="J585" s="35">
        <f t="shared" si="78"/>
        <v>5.9949926275670862E-5</v>
      </c>
      <c r="K585" s="40">
        <f t="shared" si="79"/>
        <v>0.96582761311826593</v>
      </c>
    </row>
    <row r="586" spans="2:11" x14ac:dyDescent="0.2">
      <c r="B586" s="26">
        <v>42401</v>
      </c>
      <c r="C586" s="27">
        <v>2.1822927805069421</v>
      </c>
      <c r="D586" s="28">
        <f t="shared" si="73"/>
        <v>5.9426069050516617E-5</v>
      </c>
      <c r="E586" s="29">
        <f t="shared" si="72"/>
        <v>0.96606368516525654</v>
      </c>
      <c r="F586" s="34">
        <f t="shared" si="74"/>
        <v>2.1622927805069421</v>
      </c>
      <c r="G586" s="35">
        <f t="shared" si="75"/>
        <v>5.888435035905637E-5</v>
      </c>
      <c r="H586" s="35">
        <f t="shared" si="76"/>
        <v>0.96636777252135497</v>
      </c>
      <c r="I586" s="34">
        <f t="shared" si="77"/>
        <v>2.2022927805069421</v>
      </c>
      <c r="J586" s="35">
        <f t="shared" si="78"/>
        <v>5.9967734451049637E-5</v>
      </c>
      <c r="K586" s="40">
        <f t="shared" si="79"/>
        <v>0.9657597235612978</v>
      </c>
    </row>
    <row r="587" spans="2:11" x14ac:dyDescent="0.2">
      <c r="B587" s="26">
        <v>42402</v>
      </c>
      <c r="C587" s="27">
        <v>2.1829493989877573</v>
      </c>
      <c r="D587" s="28">
        <f t="shared" si="73"/>
        <v>5.9443853272167502E-5</v>
      </c>
      <c r="E587" s="29">
        <f t="shared" si="72"/>
        <v>0.96599628128760007</v>
      </c>
      <c r="F587" s="34">
        <f t="shared" si="74"/>
        <v>2.1629493989877573</v>
      </c>
      <c r="G587" s="35">
        <f t="shared" si="75"/>
        <v>5.8902136330418742E-5</v>
      </c>
      <c r="H587" s="35">
        <f t="shared" si="76"/>
        <v>0.96630086986973962</v>
      </c>
      <c r="I587" s="34">
        <f t="shared" si="77"/>
        <v>2.2029493989877573</v>
      </c>
      <c r="J587" s="35">
        <f t="shared" si="78"/>
        <v>5.998551692321108E-5</v>
      </c>
      <c r="K587" s="40">
        <f t="shared" si="79"/>
        <v>0.96569181882940724</v>
      </c>
    </row>
    <row r="588" spans="2:11" x14ac:dyDescent="0.2">
      <c r="B588" s="26">
        <v>42403</v>
      </c>
      <c r="C588" s="27">
        <v>2.1836049508640119</v>
      </c>
      <c r="D588" s="28">
        <f t="shared" si="73"/>
        <v>5.9461608548083689E-5</v>
      </c>
      <c r="E588" s="29">
        <f t="shared" si="72"/>
        <v>0.96592886405785228</v>
      </c>
      <c r="F588" s="34">
        <f t="shared" si="74"/>
        <v>2.1636049508640118</v>
      </c>
      <c r="G588" s="35">
        <f t="shared" si="75"/>
        <v>5.8919893353159836E-5</v>
      </c>
      <c r="H588" s="35">
        <f t="shared" si="76"/>
        <v>0.96623395378740573</v>
      </c>
      <c r="I588" s="34">
        <f t="shared" si="77"/>
        <v>2.2036049508640119</v>
      </c>
      <c r="J588" s="35">
        <f t="shared" si="78"/>
        <v>6.0003270452524404E-5</v>
      </c>
      <c r="K588" s="40">
        <f t="shared" si="79"/>
        <v>0.96562390082451832</v>
      </c>
    </row>
    <row r="589" spans="2:11" x14ac:dyDescent="0.2">
      <c r="B589" s="26">
        <v>42404</v>
      </c>
      <c r="C589" s="27">
        <v>2.1842595540213239</v>
      </c>
      <c r="D589" s="28">
        <f t="shared" si="73"/>
        <v>5.9479338071266596E-5</v>
      </c>
      <c r="E589" s="29">
        <f t="shared" si="72"/>
        <v>0.96586143176241301</v>
      </c>
      <c r="F589" s="34">
        <f t="shared" si="74"/>
        <v>2.1642595540213239</v>
      </c>
      <c r="G589" s="35">
        <f t="shared" si="75"/>
        <v>5.893762462072516E-5</v>
      </c>
      <c r="H589" s="35">
        <f t="shared" si="76"/>
        <v>0.96616702256006348</v>
      </c>
      <c r="I589" s="34">
        <f t="shared" si="77"/>
        <v>2.2042595540213239</v>
      </c>
      <c r="J589" s="35">
        <f t="shared" si="78"/>
        <v>6.002099823154694E-5</v>
      </c>
      <c r="K589" s="40">
        <f t="shared" si="79"/>
        <v>0.96555596783387898</v>
      </c>
    </row>
    <row r="590" spans="2:11" x14ac:dyDescent="0.2">
      <c r="B590" s="26">
        <v>42405</v>
      </c>
      <c r="C590" s="27">
        <v>2.1849133272430956</v>
      </c>
      <c r="D590" s="28">
        <f t="shared" si="73"/>
        <v>5.949704505914255E-5</v>
      </c>
      <c r="E590" s="29">
        <f t="shared" si="72"/>
        <v>0.96579398266202654</v>
      </c>
      <c r="F590" s="34">
        <f t="shared" si="74"/>
        <v>2.1649133272430956</v>
      </c>
      <c r="G590" s="35">
        <f t="shared" si="75"/>
        <v>5.8955333350763084E-5</v>
      </c>
      <c r="H590" s="35">
        <f t="shared" si="76"/>
        <v>0.96610007444762458</v>
      </c>
      <c r="I590" s="34">
        <f t="shared" si="77"/>
        <v>2.2049133272430956</v>
      </c>
      <c r="J590" s="35">
        <f t="shared" si="78"/>
        <v>6.0038703477705013E-5</v>
      </c>
      <c r="K590" s="40">
        <f t="shared" si="79"/>
        <v>0.96548801811876828</v>
      </c>
    </row>
    <row r="591" spans="2:11" x14ac:dyDescent="0.2">
      <c r="B591" s="26">
        <v>42406</v>
      </c>
      <c r="C591" s="27">
        <v>2.1855661505921558</v>
      </c>
      <c r="D591" s="28">
        <f t="shared" si="73"/>
        <v>5.9514726263421025E-5</v>
      </c>
      <c r="E591" s="29">
        <f t="shared" si="72"/>
        <v>0.9657265186642463</v>
      </c>
      <c r="F591" s="34">
        <f t="shared" si="74"/>
        <v>2.1655661505921557</v>
      </c>
      <c r="G591" s="35">
        <f t="shared" si="75"/>
        <v>5.8973016294761038E-5</v>
      </c>
      <c r="H591" s="35">
        <f t="shared" si="76"/>
        <v>0.9660331113583851</v>
      </c>
      <c r="I591" s="34">
        <f t="shared" si="77"/>
        <v>2.2055661505921558</v>
      </c>
      <c r="J591" s="35">
        <f t="shared" si="78"/>
        <v>6.0056382942708098E-5</v>
      </c>
      <c r="K591" s="40">
        <f t="shared" si="79"/>
        <v>0.96542005358624261</v>
      </c>
    </row>
    <row r="592" spans="2:11" x14ac:dyDescent="0.2">
      <c r="B592" s="26">
        <v>42407</v>
      </c>
      <c r="C592" s="27">
        <v>2.1862180233406185</v>
      </c>
      <c r="D592" s="28">
        <f t="shared" si="73"/>
        <v>5.9532381665006184E-5</v>
      </c>
      <c r="E592" s="29">
        <f t="shared" si="72"/>
        <v>0.96565903985844526</v>
      </c>
      <c r="F592" s="34">
        <f t="shared" si="74"/>
        <v>2.1662180233406185</v>
      </c>
      <c r="G592" s="35">
        <f t="shared" si="75"/>
        <v>5.8990673433401142E-5</v>
      </c>
      <c r="H592" s="35">
        <f t="shared" si="76"/>
        <v>0.96596613338194004</v>
      </c>
      <c r="I592" s="34">
        <f t="shared" si="77"/>
        <v>2.2062180233406186</v>
      </c>
      <c r="J592" s="35">
        <f t="shared" si="78"/>
        <v>6.0074036607682402E-5</v>
      </c>
      <c r="K592" s="40">
        <f t="shared" si="79"/>
        <v>0.96535207432542391</v>
      </c>
    </row>
    <row r="593" spans="2:11" x14ac:dyDescent="0.2">
      <c r="B593" s="26">
        <v>42408</v>
      </c>
      <c r="C593" s="27">
        <v>2.1868689447606009</v>
      </c>
      <c r="D593" s="28">
        <f t="shared" si="73"/>
        <v>5.9550011244136059E-5</v>
      </c>
      <c r="E593" s="29">
        <f t="shared" si="72"/>
        <v>0.96559154633437494</v>
      </c>
      <c r="F593" s="34">
        <f t="shared" si="74"/>
        <v>2.1668689447606009</v>
      </c>
      <c r="G593" s="35">
        <f t="shared" si="75"/>
        <v>5.9008304746921425E-5</v>
      </c>
      <c r="H593" s="35">
        <f t="shared" si="76"/>
        <v>0.96589914060781734</v>
      </c>
      <c r="I593" s="34">
        <f t="shared" si="77"/>
        <v>2.2068689447606009</v>
      </c>
      <c r="J593" s="35">
        <f t="shared" si="78"/>
        <v>6.0091664452421867E-5</v>
      </c>
      <c r="K593" s="40">
        <f t="shared" si="79"/>
        <v>0.96528408042625069</v>
      </c>
    </row>
    <row r="594" spans="2:11" x14ac:dyDescent="0.2">
      <c r="B594" s="26">
        <v>42409</v>
      </c>
      <c r="C594" s="27">
        <v>2.1875187949149315</v>
      </c>
      <c r="D594" s="28">
        <f t="shared" si="73"/>
        <v>5.9567611752742167E-5</v>
      </c>
      <c r="E594" s="29">
        <f t="shared" si="72"/>
        <v>0.96552404001745495</v>
      </c>
      <c r="F594" s="34">
        <f t="shared" si="74"/>
        <v>2.1675187949149315</v>
      </c>
      <c r="G594" s="35">
        <f t="shared" si="75"/>
        <v>5.9025906987253407E-5</v>
      </c>
      <c r="H594" s="35">
        <f t="shared" si="76"/>
        <v>0.96583213496233766</v>
      </c>
      <c r="I594" s="34">
        <f t="shared" si="77"/>
        <v>2.2075187949149315</v>
      </c>
      <c r="J594" s="35">
        <f t="shared" si="78"/>
        <v>6.010926322974619E-5</v>
      </c>
      <c r="K594" s="40">
        <f t="shared" si="79"/>
        <v>0.96521607381324614</v>
      </c>
    </row>
    <row r="595" spans="2:11" x14ac:dyDescent="0.2">
      <c r="B595" s="26">
        <v>42410</v>
      </c>
      <c r="C595" s="27">
        <v>2.1881678114943033</v>
      </c>
      <c r="D595" s="28">
        <f t="shared" si="73"/>
        <v>5.9585189628563739E-5</v>
      </c>
      <c r="E595" s="29">
        <f t="shared" si="72"/>
        <v>0.96545651732852689</v>
      </c>
      <c r="F595" s="34">
        <f t="shared" si="74"/>
        <v>2.1681678114943033</v>
      </c>
      <c r="G595" s="35">
        <f t="shared" si="75"/>
        <v>5.9043486592580408E-5</v>
      </c>
      <c r="H595" s="35">
        <f t="shared" si="76"/>
        <v>0.96576511286470346</v>
      </c>
      <c r="I595" s="34">
        <f t="shared" si="77"/>
        <v>2.2081678114943033</v>
      </c>
      <c r="J595" s="35">
        <f t="shared" si="78"/>
        <v>6.0126839376728469E-5</v>
      </c>
      <c r="K595" s="40">
        <f t="shared" si="79"/>
        <v>0.96514805090864741</v>
      </c>
    </row>
    <row r="596" spans="2:11" x14ac:dyDescent="0.2">
      <c r="B596" s="26">
        <v>42411</v>
      </c>
      <c r="C596" s="27">
        <v>2.1888158745615449</v>
      </c>
      <c r="D596" s="28">
        <f t="shared" si="73"/>
        <v>5.9602741623754341E-5</v>
      </c>
      <c r="E596" s="29">
        <f t="shared" si="72"/>
        <v>0.96538898019014718</v>
      </c>
      <c r="F596" s="34">
        <f t="shared" si="74"/>
        <v>2.1688158745615449</v>
      </c>
      <c r="G596" s="35">
        <f t="shared" si="75"/>
        <v>5.9061040314611901E-5</v>
      </c>
      <c r="H596" s="35">
        <f t="shared" si="76"/>
        <v>0.96569807623846549</v>
      </c>
      <c r="I596" s="34">
        <f t="shared" si="77"/>
        <v>2.2088158745615449</v>
      </c>
      <c r="J596" s="35">
        <f t="shared" si="78"/>
        <v>6.0144389645300222E-5</v>
      </c>
      <c r="K596" s="40">
        <f t="shared" si="79"/>
        <v>0.96508001363453866</v>
      </c>
    </row>
    <row r="597" spans="2:11" x14ac:dyDescent="0.2">
      <c r="B597" s="26">
        <v>42412</v>
      </c>
      <c r="C597" s="27">
        <v>2.189462983388772</v>
      </c>
      <c r="D597" s="28">
        <f t="shared" si="73"/>
        <v>5.9620267718774045E-5</v>
      </c>
      <c r="E597" s="29">
        <f t="shared" si="72"/>
        <v>0.96532142869199911</v>
      </c>
      <c r="F597" s="34">
        <f t="shared" si="74"/>
        <v>2.169462983388772</v>
      </c>
      <c r="G597" s="35">
        <f t="shared" si="75"/>
        <v>5.9078568133807963E-5</v>
      </c>
      <c r="H597" s="35">
        <f t="shared" si="76"/>
        <v>0.96563102517329547</v>
      </c>
      <c r="I597" s="34">
        <f t="shared" si="77"/>
        <v>2.209462983388772</v>
      </c>
      <c r="J597" s="35">
        <f t="shared" si="78"/>
        <v>6.0161914016365614E-5</v>
      </c>
      <c r="K597" s="40">
        <f t="shared" si="79"/>
        <v>0.96501196208043682</v>
      </c>
    </row>
    <row r="598" spans="2:11" x14ac:dyDescent="0.2">
      <c r="B598" s="26">
        <v>42413</v>
      </c>
      <c r="C598" s="27">
        <v>2.1901090180388114</v>
      </c>
      <c r="D598" s="28">
        <f t="shared" si="73"/>
        <v>5.9637764665332327E-5</v>
      </c>
      <c r="E598" s="29">
        <f t="shared" si="72"/>
        <v>0.96525386477213149</v>
      </c>
      <c r="F598" s="34">
        <f t="shared" si="74"/>
        <v>2.1701090180388114</v>
      </c>
      <c r="G598" s="35">
        <f t="shared" si="75"/>
        <v>5.9096066801878067E-5</v>
      </c>
      <c r="H598" s="35">
        <f t="shared" si="76"/>
        <v>0.96556396160770352</v>
      </c>
      <c r="I598" s="34">
        <f t="shared" si="77"/>
        <v>2.2101090180388114</v>
      </c>
      <c r="J598" s="35">
        <f t="shared" si="78"/>
        <v>6.0179409241856163E-5</v>
      </c>
      <c r="K598" s="40">
        <f t="shared" si="79"/>
        <v>0.96494389818348325</v>
      </c>
    </row>
    <row r="599" spans="2:11" x14ac:dyDescent="0.2">
      <c r="B599" s="26">
        <v>42414</v>
      </c>
      <c r="C599" s="27">
        <v>2.1907542162023579</v>
      </c>
      <c r="D599" s="28">
        <f t="shared" si="73"/>
        <v>5.9655238901390462E-5</v>
      </c>
      <c r="E599" s="29">
        <f t="shared" si="72"/>
        <v>0.96518628482724567</v>
      </c>
      <c r="F599" s="34">
        <f t="shared" si="74"/>
        <v>2.1707542162023579</v>
      </c>
      <c r="G599" s="35">
        <f t="shared" si="75"/>
        <v>5.9113542757227577E-5</v>
      </c>
      <c r="H599" s="35">
        <f t="shared" si="76"/>
        <v>0.96549688193718464</v>
      </c>
      <c r="I599" s="34">
        <f t="shared" si="77"/>
        <v>2.2107542162023579</v>
      </c>
      <c r="J599" s="35">
        <f t="shared" si="78"/>
        <v>6.0196881759067011E-5</v>
      </c>
      <c r="K599" s="40">
        <f t="shared" si="79"/>
        <v>0.96487581834215863</v>
      </c>
    </row>
    <row r="600" spans="2:11" x14ac:dyDescent="0.2">
      <c r="B600" s="26">
        <v>42415</v>
      </c>
      <c r="C600" s="27">
        <v>2.1913984579422396</v>
      </c>
      <c r="D600" s="28">
        <f t="shared" si="73"/>
        <v>5.9672687178657924E-5</v>
      </c>
      <c r="E600" s="29">
        <f t="shared" si="72"/>
        <v>0.96511869079244683</v>
      </c>
      <c r="F600" s="34">
        <f t="shared" si="74"/>
        <v>2.1713984579422396</v>
      </c>
      <c r="G600" s="35">
        <f t="shared" si="75"/>
        <v>5.913099275112188E-5</v>
      </c>
      <c r="H600" s="35">
        <f t="shared" si="76"/>
        <v>0.96542978809759217</v>
      </c>
      <c r="I600" s="34">
        <f t="shared" si="77"/>
        <v>2.2113984579422397</v>
      </c>
      <c r="J600" s="35">
        <f t="shared" si="78"/>
        <v>6.0214328320151722E-5</v>
      </c>
      <c r="K600" s="40">
        <f t="shared" si="79"/>
        <v>0.96480772449047869</v>
      </c>
    </row>
    <row r="601" spans="2:11" x14ac:dyDescent="0.2">
      <c r="B601" s="26">
        <v>42416</v>
      </c>
      <c r="C601" s="27">
        <v>2.1920416235141733</v>
      </c>
      <c r="D601" s="28">
        <f t="shared" si="73"/>
        <v>5.9690106254617348E-5</v>
      </c>
      <c r="E601" s="29">
        <f t="shared" si="72"/>
        <v>0.96505108461134437</v>
      </c>
      <c r="F601" s="34">
        <f t="shared" si="74"/>
        <v>2.1720416235141733</v>
      </c>
      <c r="G601" s="35">
        <f t="shared" si="75"/>
        <v>5.9148413540821565E-5</v>
      </c>
      <c r="H601" s="35">
        <f t="shared" si="76"/>
        <v>0.96536268203324993</v>
      </c>
      <c r="I601" s="34">
        <f t="shared" si="77"/>
        <v>2.2120416235141733</v>
      </c>
      <c r="J601" s="35">
        <f t="shared" si="78"/>
        <v>6.023174568259293E-5</v>
      </c>
      <c r="K601" s="40">
        <f t="shared" si="79"/>
        <v>0.96473961857155877</v>
      </c>
    </row>
    <row r="602" spans="2:11" x14ac:dyDescent="0.2">
      <c r="B602" s="26">
        <v>42417</v>
      </c>
      <c r="C602" s="27">
        <v>2.192683950215693</v>
      </c>
      <c r="D602" s="28">
        <f t="shared" si="73"/>
        <v>5.9707502556127778E-5</v>
      </c>
      <c r="E602" s="29">
        <f t="shared" si="72"/>
        <v>0.96498346266943713</v>
      </c>
      <c r="F602" s="34">
        <f t="shared" si="74"/>
        <v>2.1726839502156929</v>
      </c>
      <c r="G602" s="35">
        <f t="shared" si="75"/>
        <v>5.916581155385181E-5</v>
      </c>
      <c r="H602" s="35">
        <f t="shared" si="76"/>
        <v>0.96529556012813644</v>
      </c>
      <c r="I602" s="34">
        <f t="shared" si="77"/>
        <v>2.212683950215693</v>
      </c>
      <c r="J602" s="35">
        <f t="shared" si="78"/>
        <v>6.024914027280559E-5</v>
      </c>
      <c r="K602" s="40">
        <f t="shared" si="79"/>
        <v>0.9646714969723037</v>
      </c>
    </row>
    <row r="603" spans="2:11" x14ac:dyDescent="0.2">
      <c r="B603" s="26">
        <v>42418</v>
      </c>
      <c r="C603" s="27">
        <v>2.1933251991006602</v>
      </c>
      <c r="D603" s="28">
        <f t="shared" si="73"/>
        <v>5.9724869612143294E-5</v>
      </c>
      <c r="E603" s="29">
        <f t="shared" si="72"/>
        <v>0.9649158287703673</v>
      </c>
      <c r="F603" s="34">
        <f t="shared" si="74"/>
        <v>2.1733251991006601</v>
      </c>
      <c r="G603" s="35">
        <f t="shared" si="75"/>
        <v>5.9183180318278517E-5</v>
      </c>
      <c r="H603" s="35">
        <f t="shared" si="76"/>
        <v>0.96522842618751992</v>
      </c>
      <c r="I603" s="34">
        <f t="shared" si="77"/>
        <v>2.2133251991006602</v>
      </c>
      <c r="J603" s="35">
        <f t="shared" si="78"/>
        <v>6.0266505620409916E-5</v>
      </c>
      <c r="K603" s="40">
        <f t="shared" si="79"/>
        <v>0.96460336349475295</v>
      </c>
    </row>
    <row r="604" spans="2:11" x14ac:dyDescent="0.2">
      <c r="B604" s="26">
        <v>42419</v>
      </c>
      <c r="C604" s="27">
        <v>2.1939656078597727</v>
      </c>
      <c r="D604" s="28">
        <f t="shared" si="73"/>
        <v>5.9742213859959037E-5</v>
      </c>
      <c r="E604" s="29">
        <f t="shared" si="72"/>
        <v>0.964848179281665</v>
      </c>
      <c r="F604" s="34">
        <f t="shared" si="74"/>
        <v>2.1739656078597727</v>
      </c>
      <c r="G604" s="35">
        <f t="shared" si="75"/>
        <v>5.9200526272729093E-5</v>
      </c>
      <c r="H604" s="35">
        <f t="shared" si="76"/>
        <v>0.96516127657715134</v>
      </c>
      <c r="I604" s="34">
        <f t="shared" si="77"/>
        <v>2.2139656078597727</v>
      </c>
      <c r="J604" s="35">
        <f t="shared" si="78"/>
        <v>6.0283848162256959E-5</v>
      </c>
      <c r="K604" s="40">
        <f t="shared" si="79"/>
        <v>0.96453521450800961</v>
      </c>
    </row>
    <row r="605" spans="2:11" x14ac:dyDescent="0.2">
      <c r="B605" s="26">
        <v>42420</v>
      </c>
      <c r="C605" s="27">
        <v>2.194605056555857</v>
      </c>
      <c r="D605" s="28">
        <f t="shared" si="73"/>
        <v>5.9759532051950615E-5</v>
      </c>
      <c r="E605" s="29">
        <f t="shared" si="72"/>
        <v>0.96478051615319271</v>
      </c>
      <c r="F605" s="34">
        <f t="shared" si="74"/>
        <v>2.174605056555857</v>
      </c>
      <c r="G605" s="35">
        <f t="shared" si="75"/>
        <v>5.9217846168468924E-5</v>
      </c>
      <c r="H605" s="35">
        <f t="shared" si="76"/>
        <v>0.96509411324808869</v>
      </c>
      <c r="I605" s="34">
        <f t="shared" si="77"/>
        <v>2.214605056555857</v>
      </c>
      <c r="J605" s="35">
        <f t="shared" si="78"/>
        <v>6.0301164650722328E-5</v>
      </c>
      <c r="K605" s="40">
        <f t="shared" si="79"/>
        <v>0.96446705196115234</v>
      </c>
    </row>
    <row r="606" spans="2:11" x14ac:dyDescent="0.2">
      <c r="B606" s="26">
        <v>42421</v>
      </c>
      <c r="C606" s="27">
        <v>2.1952435444610279</v>
      </c>
      <c r="D606" s="28">
        <f t="shared" si="73"/>
        <v>5.9776824168356057E-5</v>
      </c>
      <c r="E606" s="29">
        <f t="shared" si="72"/>
        <v>0.96471283947540121</v>
      </c>
      <c r="F606" s="34">
        <f t="shared" si="74"/>
        <v>2.1752435444610279</v>
      </c>
      <c r="G606" s="35">
        <f t="shared" si="75"/>
        <v>5.923513998618013E-5</v>
      </c>
      <c r="H606" s="35">
        <f t="shared" si="76"/>
        <v>0.9650269362904178</v>
      </c>
      <c r="I606" s="34">
        <f t="shared" si="77"/>
        <v>2.2152435444610279</v>
      </c>
      <c r="J606" s="35">
        <f t="shared" si="78"/>
        <v>6.0318455066488141E-5</v>
      </c>
      <c r="K606" s="40">
        <f t="shared" si="79"/>
        <v>0.96439887594437468</v>
      </c>
    </row>
    <row r="607" spans="2:11" x14ac:dyDescent="0.2">
      <c r="B607" s="26">
        <v>42422</v>
      </c>
      <c r="C607" s="27">
        <v>2.1958810708474044</v>
      </c>
      <c r="D607" s="28">
        <f t="shared" si="73"/>
        <v>5.979409019007953E-5</v>
      </c>
      <c r="E607" s="29">
        <f t="shared" si="72"/>
        <v>0.9646451493382977</v>
      </c>
      <c r="F607" s="34">
        <f t="shared" si="74"/>
        <v>2.1758810708474043</v>
      </c>
      <c r="G607" s="35">
        <f t="shared" si="75"/>
        <v>5.925240770654483E-5</v>
      </c>
      <c r="H607" s="35">
        <f t="shared" si="76"/>
        <v>0.96495974579442423</v>
      </c>
      <c r="I607" s="34">
        <f t="shared" si="77"/>
        <v>2.2158810708474044</v>
      </c>
      <c r="J607" s="35">
        <f t="shared" si="78"/>
        <v>6.0335719389570386E-5</v>
      </c>
      <c r="K607" s="40">
        <f t="shared" si="79"/>
        <v>0.96433068654824394</v>
      </c>
    </row>
    <row r="608" spans="2:11" x14ac:dyDescent="0.2">
      <c r="B608" s="26">
        <v>42423</v>
      </c>
      <c r="C608" s="27">
        <v>2.1965175157778103</v>
      </c>
      <c r="D608" s="28">
        <f t="shared" si="73"/>
        <v>5.9811326868608461E-5</v>
      </c>
      <c r="E608" s="29">
        <f t="shared" si="72"/>
        <v>0.96457744771018927</v>
      </c>
      <c r="F608" s="34">
        <f t="shared" si="74"/>
        <v>2.1765175157778103</v>
      </c>
      <c r="G608" s="35">
        <f t="shared" si="75"/>
        <v>5.9269646080828409E-5</v>
      </c>
      <c r="H608" s="35">
        <f t="shared" si="76"/>
        <v>0.96489254372919875</v>
      </c>
      <c r="I608" s="34">
        <f t="shared" si="77"/>
        <v>2.2165175157778103</v>
      </c>
      <c r="J608" s="35">
        <f t="shared" si="78"/>
        <v>6.0352954373010803E-5</v>
      </c>
      <c r="K608" s="40">
        <f t="shared" si="79"/>
        <v>0.96426248573956452</v>
      </c>
    </row>
    <row r="609" spans="2:11" x14ac:dyDescent="0.2">
      <c r="B609" s="26">
        <v>42424</v>
      </c>
      <c r="C609" s="27">
        <v>2.1971531169429444</v>
      </c>
      <c r="D609" s="28">
        <f t="shared" si="73"/>
        <v>5.9828540642126171E-5</v>
      </c>
      <c r="E609" s="29">
        <f t="shared" si="72"/>
        <v>0.9645097309287195</v>
      </c>
      <c r="F609" s="34">
        <f t="shared" si="74"/>
        <v>2.1771531169429443</v>
      </c>
      <c r="G609" s="35">
        <f t="shared" si="75"/>
        <v>5.9286861547880321E-5</v>
      </c>
      <c r="H609" s="35">
        <f t="shared" si="76"/>
        <v>0.96482532643062657</v>
      </c>
      <c r="I609" s="34">
        <f t="shared" si="77"/>
        <v>2.2171531169429444</v>
      </c>
      <c r="J609" s="35">
        <f t="shared" si="78"/>
        <v>6.0370166452994312E-5</v>
      </c>
      <c r="K609" s="40">
        <f t="shared" si="79"/>
        <v>0.96419426985826551</v>
      </c>
    </row>
    <row r="610" spans="2:11" x14ac:dyDescent="0.2">
      <c r="B610" s="26">
        <v>42425</v>
      </c>
      <c r="C610" s="27">
        <v>2.1977877544056295</v>
      </c>
      <c r="D610" s="28">
        <f t="shared" si="73"/>
        <v>5.984572826212009E-5</v>
      </c>
      <c r="E610" s="29">
        <f t="shared" si="72"/>
        <v>0.96444200095938559</v>
      </c>
      <c r="F610" s="34">
        <f t="shared" si="74"/>
        <v>2.1777877544056294</v>
      </c>
      <c r="G610" s="35">
        <f t="shared" si="75"/>
        <v>5.9304050858743906E-5</v>
      </c>
      <c r="H610" s="35">
        <f t="shared" si="76"/>
        <v>0.96475809586512817</v>
      </c>
      <c r="I610" s="34">
        <f t="shared" si="77"/>
        <v>2.2177877544056295</v>
      </c>
      <c r="J610" s="35">
        <f t="shared" si="78"/>
        <v>6.0387352382562653E-5</v>
      </c>
      <c r="K610" s="40">
        <f t="shared" si="79"/>
        <v>0.96412604086836884</v>
      </c>
    </row>
    <row r="611" spans="2:11" x14ac:dyDescent="0.2">
      <c r="B611" s="26">
        <v>42426</v>
      </c>
      <c r="C611" s="27">
        <v>2.1984214274379861</v>
      </c>
      <c r="D611" s="28">
        <f t="shared" si="73"/>
        <v>5.9862889709272338E-5</v>
      </c>
      <c r="E611" s="29">
        <f t="shared" si="72"/>
        <v>0.96437425789239128</v>
      </c>
      <c r="F611" s="34">
        <f t="shared" si="74"/>
        <v>2.1784214274379861</v>
      </c>
      <c r="G611" s="35">
        <f t="shared" si="75"/>
        <v>5.932121399432333E-5</v>
      </c>
      <c r="H611" s="35">
        <f t="shared" si="76"/>
        <v>0.96469085212305061</v>
      </c>
      <c r="I611" s="34">
        <f t="shared" si="77"/>
        <v>2.2184214274379861</v>
      </c>
      <c r="J611" s="35">
        <f t="shared" si="78"/>
        <v>6.0404512141731814E-5</v>
      </c>
      <c r="K611" s="40">
        <f t="shared" si="79"/>
        <v>0.96405779886050902</v>
      </c>
    </row>
    <row r="612" spans="2:11" x14ac:dyDescent="0.2">
      <c r="B612" s="26">
        <v>42427</v>
      </c>
      <c r="C612" s="27">
        <v>2.1990541353121271</v>
      </c>
      <c r="D612" s="28">
        <f t="shared" si="73"/>
        <v>5.9880024964265033E-5</v>
      </c>
      <c r="E612" s="29">
        <f t="shared" si="72"/>
        <v>0.96430650181847466</v>
      </c>
      <c r="F612" s="34">
        <f t="shared" si="74"/>
        <v>2.1790541353121271</v>
      </c>
      <c r="G612" s="35">
        <f t="shared" si="75"/>
        <v>5.9338350935078665E-5</v>
      </c>
      <c r="H612" s="35">
        <f t="shared" si="76"/>
        <v>0.96462359529490194</v>
      </c>
      <c r="I612" s="34">
        <f t="shared" si="77"/>
        <v>2.2190541353121271</v>
      </c>
      <c r="J612" s="35">
        <f t="shared" si="78"/>
        <v>6.0421645711183913E-5</v>
      </c>
      <c r="K612" s="40">
        <f t="shared" si="79"/>
        <v>0.96398954392523728</v>
      </c>
    </row>
    <row r="613" spans="2:11" x14ac:dyDescent="0.2">
      <c r="B613" s="26">
        <v>42428</v>
      </c>
      <c r="C613" s="27">
        <v>2.1996857580908817</v>
      </c>
      <c r="D613" s="28">
        <f t="shared" si="73"/>
        <v>5.9897130779029695E-5</v>
      </c>
      <c r="E613" s="29">
        <f t="shared" si="72"/>
        <v>0.96423873472063293</v>
      </c>
      <c r="F613" s="34">
        <f t="shared" si="74"/>
        <v>2.1796857580908817</v>
      </c>
      <c r="G613" s="35">
        <f t="shared" si="75"/>
        <v>5.9355458432719388E-5</v>
      </c>
      <c r="H613" s="35">
        <f t="shared" si="76"/>
        <v>0.96455632736474606</v>
      </c>
      <c r="I613" s="34">
        <f t="shared" si="77"/>
        <v>2.2196857580908818</v>
      </c>
      <c r="J613" s="35">
        <f t="shared" si="78"/>
        <v>6.0438749843516604E-5</v>
      </c>
      <c r="K613" s="40">
        <f t="shared" si="79"/>
        <v>0.96392127804468031</v>
      </c>
    </row>
    <row r="614" spans="2:11" x14ac:dyDescent="0.2">
      <c r="B614" s="26">
        <v>42429</v>
      </c>
      <c r="C614" s="27">
        <v>2.2003165334649437</v>
      </c>
      <c r="D614" s="28">
        <f t="shared" si="73"/>
        <v>5.9914213591083509E-5</v>
      </c>
      <c r="E614" s="29">
        <f t="shared" si="72"/>
        <v>0.9641709529074417</v>
      </c>
      <c r="F614" s="34">
        <f t="shared" si="74"/>
        <v>2.1803165334649437</v>
      </c>
      <c r="G614" s="35">
        <f t="shared" si="75"/>
        <v>5.9372542925428817E-5</v>
      </c>
      <c r="H614" s="35">
        <f t="shared" si="76"/>
        <v>0.96448904463934226</v>
      </c>
      <c r="I614" s="34">
        <f t="shared" si="77"/>
        <v>2.2203165334649437</v>
      </c>
      <c r="J614" s="35">
        <f t="shared" si="78"/>
        <v>6.0455830975358893E-5</v>
      </c>
      <c r="K614" s="40">
        <f t="shared" si="79"/>
        <v>0.96385299752901532</v>
      </c>
    </row>
    <row r="615" spans="2:11" x14ac:dyDescent="0.2">
      <c r="B615" s="26">
        <v>42430</v>
      </c>
      <c r="C615" s="27">
        <v>2.2009462223824179</v>
      </c>
      <c r="D615" s="28">
        <f t="shared" si="73"/>
        <v>5.993126692671602E-5</v>
      </c>
      <c r="E615" s="29">
        <f t="shared" si="72"/>
        <v>0.9641031602561293</v>
      </c>
      <c r="F615" s="34">
        <f t="shared" si="74"/>
        <v>2.1809462223824179</v>
      </c>
      <c r="G615" s="35">
        <f t="shared" si="75"/>
        <v>5.9389597938608318E-5</v>
      </c>
      <c r="H615" s="35">
        <f t="shared" si="76"/>
        <v>0.96442175099777283</v>
      </c>
      <c r="I615" s="34">
        <f t="shared" si="77"/>
        <v>2.2209462223824179</v>
      </c>
      <c r="J615" s="35">
        <f t="shared" si="78"/>
        <v>6.0472882633444414E-5</v>
      </c>
      <c r="K615" s="40">
        <f t="shared" si="79"/>
        <v>0.96378470625403057</v>
      </c>
    </row>
    <row r="616" spans="2:11" x14ac:dyDescent="0.2">
      <c r="B616" s="26">
        <v>42431</v>
      </c>
      <c r="C616" s="27">
        <v>2.2015750623382573</v>
      </c>
      <c r="D616" s="28">
        <f t="shared" si="73"/>
        <v>5.9948297217893298E-5</v>
      </c>
      <c r="E616" s="29">
        <f t="shared" si="72"/>
        <v>0.96403535306640764</v>
      </c>
      <c r="F616" s="34">
        <f t="shared" si="74"/>
        <v>2.1815750623382573</v>
      </c>
      <c r="G616" s="35">
        <f t="shared" si="75"/>
        <v>5.940662990511214E-5</v>
      </c>
      <c r="H616" s="35">
        <f t="shared" si="76"/>
        <v>0.96435444273810778</v>
      </c>
      <c r="I616" s="34">
        <f t="shared" si="77"/>
        <v>2.2215750623382573</v>
      </c>
      <c r="J616" s="35">
        <f t="shared" si="78"/>
        <v>6.0489911249517192E-5</v>
      </c>
      <c r="K616" s="40">
        <f t="shared" si="79"/>
        <v>0.96371640052094121</v>
      </c>
    </row>
    <row r="617" spans="2:11" x14ac:dyDescent="0.2">
      <c r="B617" s="26">
        <v>42432</v>
      </c>
      <c r="C617" s="27">
        <v>2.2022028142872281</v>
      </c>
      <c r="D617" s="28">
        <f t="shared" si="73"/>
        <v>5.9965297990904887E-5</v>
      </c>
      <c r="E617" s="29">
        <f t="shared" si="72"/>
        <v>0.96396753522777612</v>
      </c>
      <c r="F617" s="34">
        <f t="shared" si="74"/>
        <v>2.1822028142872281</v>
      </c>
      <c r="G617" s="35">
        <f t="shared" si="75"/>
        <v>5.9423632350785738E-5</v>
      </c>
      <c r="H617" s="35">
        <f t="shared" si="76"/>
        <v>0.96428712375119596</v>
      </c>
      <c r="I617" s="34">
        <f t="shared" si="77"/>
        <v>2.2222028142872281</v>
      </c>
      <c r="J617" s="35">
        <f t="shared" si="78"/>
        <v>6.0506910350310861E-5</v>
      </c>
      <c r="K617" s="40">
        <f t="shared" si="79"/>
        <v>0.96364808421744264</v>
      </c>
    </row>
    <row r="618" spans="2:11" x14ac:dyDescent="0.2">
      <c r="B618" s="26">
        <v>42433</v>
      </c>
      <c r="C618" s="27">
        <v>2.2028297159200285</v>
      </c>
      <c r="D618" s="28">
        <f t="shared" si="73"/>
        <v>5.9982275683267972E-5</v>
      </c>
      <c r="E618" s="29">
        <f t="shared" si="72"/>
        <v>0.96389970302486705</v>
      </c>
      <c r="F618" s="34">
        <f t="shared" si="74"/>
        <v>2.1828297159200285</v>
      </c>
      <c r="G618" s="35">
        <f t="shared" si="75"/>
        <v>5.9440611713368341E-5</v>
      </c>
      <c r="H618" s="35">
        <f t="shared" si="76"/>
        <v>0.96421979032033289</v>
      </c>
      <c r="I618" s="34">
        <f t="shared" si="77"/>
        <v>2.2228297159200285</v>
      </c>
      <c r="J618" s="35">
        <f t="shared" si="78"/>
        <v>6.0523886372898517E-5</v>
      </c>
      <c r="K618" s="40">
        <f t="shared" si="79"/>
        <v>0.96357975362975068</v>
      </c>
    </row>
    <row r="619" spans="2:11" x14ac:dyDescent="0.2">
      <c r="B619" s="26">
        <v>42434</v>
      </c>
      <c r="C619" s="27">
        <v>2.2034556472994833</v>
      </c>
      <c r="D619" s="28">
        <f t="shared" si="73"/>
        <v>5.9999227047136117E-5</v>
      </c>
      <c r="E619" s="29">
        <f t="shared" si="72"/>
        <v>0.96383185845004371</v>
      </c>
      <c r="F619" s="34">
        <f t="shared" si="74"/>
        <v>2.1834556472994833</v>
      </c>
      <c r="G619" s="35">
        <f t="shared" si="75"/>
        <v>5.9457564745013514E-5</v>
      </c>
      <c r="H619" s="35">
        <f t="shared" si="76"/>
        <v>0.96415244443875148</v>
      </c>
      <c r="I619" s="34">
        <f t="shared" si="77"/>
        <v>2.2234556472994833</v>
      </c>
      <c r="J619" s="35">
        <f t="shared" si="78"/>
        <v>6.0540836069433723E-5</v>
      </c>
      <c r="K619" s="40">
        <f t="shared" si="79"/>
        <v>0.96351141074975799</v>
      </c>
    </row>
    <row r="620" spans="2:11" x14ac:dyDescent="0.2">
      <c r="B620" s="26">
        <v>42435</v>
      </c>
      <c r="C620" s="27">
        <v>2.2040806076977106</v>
      </c>
      <c r="D620" s="28">
        <f t="shared" si="73"/>
        <v>6.0016152063191441E-5</v>
      </c>
      <c r="E620" s="29">
        <f t="shared" si="72"/>
        <v>0.96376400159422571</v>
      </c>
      <c r="F620" s="34">
        <f t="shared" si="74"/>
        <v>2.1840806076977106</v>
      </c>
      <c r="G620" s="35">
        <f t="shared" si="75"/>
        <v>5.9474491425959286E-5</v>
      </c>
      <c r="H620" s="35">
        <f t="shared" si="76"/>
        <v>0.96408508619729016</v>
      </c>
      <c r="I620" s="34">
        <f t="shared" si="77"/>
        <v>2.2240806076977107</v>
      </c>
      <c r="J620" s="35">
        <f t="shared" si="78"/>
        <v>6.05577594205986E-5</v>
      </c>
      <c r="K620" s="40">
        <f t="shared" si="79"/>
        <v>0.963443055668183</v>
      </c>
    </row>
    <row r="621" spans="2:11" x14ac:dyDescent="0.2">
      <c r="B621" s="26">
        <v>42436</v>
      </c>
      <c r="C621" s="27">
        <v>2.2047045963868261</v>
      </c>
      <c r="D621" s="28">
        <f t="shared" si="73"/>
        <v>6.0033050711449931E-5</v>
      </c>
      <c r="E621" s="29">
        <f t="shared" si="72"/>
        <v>0.96369613254871511</v>
      </c>
      <c r="F621" s="34">
        <f t="shared" si="74"/>
        <v>2.1847045963868261</v>
      </c>
      <c r="G621" s="35">
        <f t="shared" si="75"/>
        <v>5.9491391736887778E-5</v>
      </c>
      <c r="H621" s="35">
        <f t="shared" si="76"/>
        <v>0.96401771568709826</v>
      </c>
      <c r="I621" s="34">
        <f t="shared" si="77"/>
        <v>2.2247045963868262</v>
      </c>
      <c r="J621" s="35">
        <f t="shared" si="78"/>
        <v>6.0574656406853222E-5</v>
      </c>
      <c r="K621" s="40">
        <f t="shared" si="79"/>
        <v>0.96337468847609053</v>
      </c>
    </row>
    <row r="622" spans="2:11" x14ac:dyDescent="0.2">
      <c r="B622" s="26">
        <v>42437</v>
      </c>
      <c r="C622" s="27">
        <v>2.2053274934296567</v>
      </c>
      <c r="D622" s="28">
        <f t="shared" si="73"/>
        <v>6.0049919744509239E-5</v>
      </c>
      <c r="E622" s="29">
        <f t="shared" si="72"/>
        <v>0.96362825332358426</v>
      </c>
      <c r="F622" s="34">
        <f t="shared" si="74"/>
        <v>2.1853274934296567</v>
      </c>
      <c r="G622" s="35">
        <f t="shared" si="75"/>
        <v>5.9508262429508463E-5</v>
      </c>
      <c r="H622" s="35">
        <f t="shared" si="76"/>
        <v>0.96395033491945947</v>
      </c>
      <c r="I622" s="34">
        <f t="shared" si="77"/>
        <v>2.2253274934296567</v>
      </c>
      <c r="J622" s="35">
        <f t="shared" si="78"/>
        <v>6.0591523780795242E-5</v>
      </c>
      <c r="K622" s="40">
        <f t="shared" si="79"/>
        <v>0.9633063111829222</v>
      </c>
    </row>
    <row r="623" spans="2:11" x14ac:dyDescent="0.2">
      <c r="B623" s="26">
        <v>42438</v>
      </c>
      <c r="C623" s="27">
        <v>2.2059495365168971</v>
      </c>
      <c r="D623" s="28">
        <f t="shared" si="73"/>
        <v>6.0066765599664507E-5</v>
      </c>
      <c r="E623" s="29">
        <f t="shared" si="72"/>
        <v>0.96356036017423219</v>
      </c>
      <c r="F623" s="34">
        <f t="shared" si="74"/>
        <v>2.1859495365168971</v>
      </c>
      <c r="G623" s="35">
        <f t="shared" si="75"/>
        <v>5.9525109941782617E-5</v>
      </c>
      <c r="H623" s="35">
        <f t="shared" si="76"/>
        <v>0.96388294014797871</v>
      </c>
      <c r="I623" s="34">
        <f t="shared" si="77"/>
        <v>2.2259495365168971</v>
      </c>
      <c r="J623" s="35">
        <f t="shared" si="78"/>
        <v>6.0608367978831623E-5</v>
      </c>
      <c r="K623" s="40">
        <f t="shared" si="79"/>
        <v>0.96323792004585584</v>
      </c>
    </row>
    <row r="624" spans="2:11" x14ac:dyDescent="0.2">
      <c r="B624" s="26">
        <v>42439</v>
      </c>
      <c r="C624" s="27">
        <v>2.2065706057113754</v>
      </c>
      <c r="D624" s="28">
        <f t="shared" si="73"/>
        <v>6.0083585028847253E-5</v>
      </c>
      <c r="E624" s="29">
        <f t="shared" si="72"/>
        <v>0.96349245510830339</v>
      </c>
      <c r="F624" s="34">
        <f t="shared" si="74"/>
        <v>2.1865706057113754</v>
      </c>
      <c r="G624" s="35">
        <f t="shared" si="75"/>
        <v>5.9541931025641759E-5</v>
      </c>
      <c r="H624" s="35">
        <f t="shared" si="76"/>
        <v>0.96381553338106873</v>
      </c>
      <c r="I624" s="34">
        <f t="shared" si="77"/>
        <v>2.2265706057113754</v>
      </c>
      <c r="J624" s="35">
        <f t="shared" si="78"/>
        <v>6.0625185753782063E-5</v>
      </c>
      <c r="K624" s="40">
        <f t="shared" si="79"/>
        <v>0.96316951707136522</v>
      </c>
    </row>
    <row r="625" spans="2:11" x14ac:dyDescent="0.2">
      <c r="B625" s="26">
        <v>42440</v>
      </c>
      <c r="C625" s="27">
        <v>2.207190700285206</v>
      </c>
      <c r="D625" s="28">
        <f t="shared" si="73"/>
        <v>6.0100378012739597E-5</v>
      </c>
      <c r="E625" s="29">
        <f t="shared" si="72"/>
        <v>0.96342453821686569</v>
      </c>
      <c r="F625" s="34">
        <f t="shared" si="74"/>
        <v>2.187190700285206</v>
      </c>
      <c r="G625" s="35">
        <f t="shared" si="75"/>
        <v>5.9558725661323919E-5</v>
      </c>
      <c r="H625" s="35">
        <f t="shared" si="76"/>
        <v>0.96374811471012423</v>
      </c>
      <c r="I625" s="34">
        <f t="shared" si="77"/>
        <v>2.227190700285206</v>
      </c>
      <c r="J625" s="35">
        <f t="shared" si="78"/>
        <v>6.0641977085884591E-5</v>
      </c>
      <c r="K625" s="40">
        <f t="shared" si="79"/>
        <v>0.96310110235071722</v>
      </c>
    </row>
    <row r="626" spans="2:11" x14ac:dyDescent="0.2">
      <c r="B626" s="26">
        <v>42441</v>
      </c>
      <c r="C626" s="27">
        <v>2.2078098195105071</v>
      </c>
      <c r="D626" s="28">
        <f t="shared" si="73"/>
        <v>6.0117144531579569E-5</v>
      </c>
      <c r="E626" s="29">
        <f t="shared" si="72"/>
        <v>0.96335660959146541</v>
      </c>
      <c r="F626" s="34">
        <f t="shared" si="74"/>
        <v>2.1878098195105071</v>
      </c>
      <c r="G626" s="35">
        <f t="shared" si="75"/>
        <v>5.9575493829955306E-5</v>
      </c>
      <c r="H626" s="35">
        <f t="shared" si="76"/>
        <v>0.96368068422594011</v>
      </c>
      <c r="I626" s="34">
        <f t="shared" si="77"/>
        <v>2.2278098195105072</v>
      </c>
      <c r="J626" s="35">
        <f t="shared" si="78"/>
        <v>6.0658741955599282E-5</v>
      </c>
      <c r="K626" s="40">
        <f t="shared" si="79"/>
        <v>0.96303267597530318</v>
      </c>
    </row>
    <row r="627" spans="2:11" x14ac:dyDescent="0.2">
      <c r="B627" s="26">
        <v>42442</v>
      </c>
      <c r="C627" s="27">
        <v>2.2084278434501057</v>
      </c>
      <c r="D627" s="28">
        <f t="shared" si="73"/>
        <v>6.0133881337964823E-5</v>
      </c>
      <c r="E627" s="29">
        <f t="shared" si="72"/>
        <v>0.96328867125719231</v>
      </c>
      <c r="F627" s="34">
        <f t="shared" si="74"/>
        <v>2.1884278434501057</v>
      </c>
      <c r="G627" s="35">
        <f t="shared" si="75"/>
        <v>5.9592232282801305E-5</v>
      </c>
      <c r="H627" s="35">
        <f t="shared" si="76"/>
        <v>0.96361324395533698</v>
      </c>
      <c r="I627" s="34">
        <f t="shared" si="77"/>
        <v>2.2284278434501057</v>
      </c>
      <c r="J627" s="35">
        <f t="shared" si="78"/>
        <v>6.067547711596788E-5</v>
      </c>
      <c r="K627" s="40">
        <f t="shared" si="79"/>
        <v>0.96296423996931335</v>
      </c>
    </row>
    <row r="628" spans="2:11" x14ac:dyDescent="0.2">
      <c r="B628" s="26">
        <v>42443</v>
      </c>
      <c r="C628" s="27">
        <v>2.2090450097946963</v>
      </c>
      <c r="D628" s="28">
        <f t="shared" si="73"/>
        <v>6.0150594868968454E-5</v>
      </c>
      <c r="E628" s="29">
        <f t="shared" si="72"/>
        <v>0.96322071944015997</v>
      </c>
      <c r="F628" s="34">
        <f t="shared" si="74"/>
        <v>2.1890450097946963</v>
      </c>
      <c r="G628" s="35">
        <f t="shared" si="75"/>
        <v>5.9608947457823191E-5</v>
      </c>
      <c r="H628" s="35">
        <f t="shared" si="76"/>
        <v>0.96354579012251262</v>
      </c>
      <c r="I628" s="34">
        <f t="shared" si="77"/>
        <v>2.2290450097946963</v>
      </c>
      <c r="J628" s="35">
        <f t="shared" si="78"/>
        <v>6.0692189002953256E-5</v>
      </c>
      <c r="K628" s="40">
        <f t="shared" si="79"/>
        <v>0.96289579056079333</v>
      </c>
    </row>
    <row r="629" spans="2:11" x14ac:dyDescent="0.2">
      <c r="B629" s="26">
        <v>42444</v>
      </c>
      <c r="C629" s="27">
        <v>2.2096610794048419</v>
      </c>
      <c r="D629" s="28">
        <f t="shared" si="73"/>
        <v>6.0167278648437517E-5</v>
      </c>
      <c r="E629" s="29">
        <f t="shared" si="72"/>
        <v>0.96315275810314938</v>
      </c>
      <c r="F629" s="34">
        <f t="shared" si="74"/>
        <v>2.1896610794048419</v>
      </c>
      <c r="G629" s="35">
        <f t="shared" si="75"/>
        <v>5.9625632878645973E-5</v>
      </c>
      <c r="H629" s="35">
        <f t="shared" si="76"/>
        <v>0.96347832669163236</v>
      </c>
      <c r="I629" s="34">
        <f t="shared" si="77"/>
        <v>2.2296610794048419</v>
      </c>
      <c r="J629" s="35">
        <f t="shared" si="78"/>
        <v>6.0708871141512688E-5</v>
      </c>
      <c r="K629" s="40">
        <f t="shared" si="79"/>
        <v>0.96282733171053048</v>
      </c>
    </row>
    <row r="630" spans="2:11" x14ac:dyDescent="0.2">
      <c r="B630" s="26">
        <v>42445</v>
      </c>
      <c r="C630" s="27">
        <v>2.210276289951346</v>
      </c>
      <c r="D630" s="28">
        <f t="shared" si="73"/>
        <v>6.0183939113223062E-5</v>
      </c>
      <c r="E630" s="29">
        <f t="shared" si="72"/>
        <v>0.96308478346035609</v>
      </c>
      <c r="F630" s="34">
        <f t="shared" si="74"/>
        <v>2.1902762899513459</v>
      </c>
      <c r="G630" s="35">
        <f t="shared" si="75"/>
        <v>5.9642294982564792E-5</v>
      </c>
      <c r="H630" s="35">
        <f t="shared" si="76"/>
        <v>0.96341084987548986</v>
      </c>
      <c r="I630" s="34">
        <f t="shared" si="77"/>
        <v>2.230276289951346</v>
      </c>
      <c r="J630" s="35">
        <f t="shared" si="78"/>
        <v>6.0725529967831093E-5</v>
      </c>
      <c r="K630" s="40">
        <f t="shared" si="79"/>
        <v>0.96275885963444874</v>
      </c>
    </row>
    <row r="631" spans="2:11" x14ac:dyDescent="0.2">
      <c r="B631" s="26">
        <v>42446</v>
      </c>
      <c r="C631" s="27">
        <v>2.2108904023006679</v>
      </c>
      <c r="D631" s="28">
        <f t="shared" si="73"/>
        <v>6.0200569787616232E-5</v>
      </c>
      <c r="E631" s="29">
        <f t="shared" si="72"/>
        <v>0.9630167994864578</v>
      </c>
      <c r="F631" s="34">
        <f t="shared" si="74"/>
        <v>2.1908904023006679</v>
      </c>
      <c r="G631" s="35">
        <f t="shared" si="75"/>
        <v>5.9658927292982611E-5</v>
      </c>
      <c r="H631" s="35">
        <f t="shared" si="76"/>
        <v>0.96334336365053541</v>
      </c>
      <c r="I631" s="34">
        <f t="shared" si="77"/>
        <v>2.2308904023006679</v>
      </c>
      <c r="J631" s="35">
        <f t="shared" si="78"/>
        <v>6.0742159006421659E-5</v>
      </c>
      <c r="K631" s="40">
        <f t="shared" si="79"/>
        <v>0.96269037830567572</v>
      </c>
    </row>
    <row r="632" spans="2:11" x14ac:dyDescent="0.2">
      <c r="B632" s="26">
        <v>42447</v>
      </c>
      <c r="C632" s="27">
        <v>2.2115036541435016</v>
      </c>
      <c r="D632" s="28">
        <f t="shared" si="73"/>
        <v>6.0217177108690123E-5</v>
      </c>
      <c r="E632" s="29">
        <f t="shared" si="72"/>
        <v>0.9629488023837508</v>
      </c>
      <c r="F632" s="34">
        <f t="shared" si="74"/>
        <v>2.1915036541435016</v>
      </c>
      <c r="G632" s="35">
        <f t="shared" si="75"/>
        <v>5.9675536247638661E-5</v>
      </c>
      <c r="H632" s="35">
        <f t="shared" si="76"/>
        <v>0.96327586421743761</v>
      </c>
      <c r="I632" s="34">
        <f t="shared" si="77"/>
        <v>2.2315036541435016</v>
      </c>
      <c r="J632" s="35">
        <f t="shared" si="78"/>
        <v>6.0758764693913392E-5</v>
      </c>
      <c r="K632" s="40">
        <f t="shared" si="79"/>
        <v>0.9626218839282461</v>
      </c>
    </row>
    <row r="633" spans="2:11" x14ac:dyDescent="0.2">
      <c r="B633" s="26">
        <v>42448</v>
      </c>
      <c r="C633" s="27">
        <v>2.2121159255426766</v>
      </c>
      <c r="D633" s="28">
        <f t="shared" si="73"/>
        <v>6.02337578285983E-5</v>
      </c>
      <c r="E633" s="29">
        <f t="shared" si="72"/>
        <v>0.96288079418711781</v>
      </c>
      <c r="F633" s="34">
        <f t="shared" si="74"/>
        <v>2.1921159255426765</v>
      </c>
      <c r="G633" s="35">
        <f t="shared" si="75"/>
        <v>5.9692118598686505E-5</v>
      </c>
      <c r="H633" s="35">
        <f t="shared" si="76"/>
        <v>0.96320835361154256</v>
      </c>
      <c r="I633" s="34">
        <f t="shared" si="77"/>
        <v>2.2321159255426766</v>
      </c>
      <c r="J633" s="35">
        <f t="shared" si="78"/>
        <v>6.077534378312599E-5</v>
      </c>
      <c r="K633" s="40">
        <f t="shared" si="79"/>
        <v>0.96255337853564016</v>
      </c>
    </row>
    <row r="634" spans="2:11" x14ac:dyDescent="0.2">
      <c r="B634" s="26">
        <v>42449</v>
      </c>
      <c r="C634" s="27">
        <v>2.2127272157703053</v>
      </c>
      <c r="D634" s="28">
        <f t="shared" si="73"/>
        <v>6.0250311928022882E-5</v>
      </c>
      <c r="E634" s="29">
        <f t="shared" si="72"/>
        <v>0.9628127749880061</v>
      </c>
      <c r="F634" s="34">
        <f t="shared" si="74"/>
        <v>2.1927272157703053</v>
      </c>
      <c r="G634" s="35">
        <f t="shared" si="75"/>
        <v>5.970867432658622E-5</v>
      </c>
      <c r="H634" s="35">
        <f t="shared" si="76"/>
        <v>0.96314083192473987</v>
      </c>
      <c r="I634" s="34">
        <f t="shared" si="77"/>
        <v>2.2327272157703053</v>
      </c>
      <c r="J634" s="35">
        <f t="shared" si="78"/>
        <v>6.0791896254297484E-5</v>
      </c>
      <c r="K634" s="40">
        <f t="shared" si="79"/>
        <v>0.96248486221984608</v>
      </c>
    </row>
    <row r="635" spans="2:11" x14ac:dyDescent="0.2">
      <c r="B635" s="26">
        <v>42450</v>
      </c>
      <c r="C635" s="27">
        <v>2.2133375240985078</v>
      </c>
      <c r="D635" s="28">
        <f t="shared" si="73"/>
        <v>6.0266839387201898E-5</v>
      </c>
      <c r="E635" s="29">
        <f t="shared" si="72"/>
        <v>0.96274474487827477</v>
      </c>
      <c r="F635" s="34">
        <f t="shared" si="74"/>
        <v>2.1933375240985078</v>
      </c>
      <c r="G635" s="35">
        <f t="shared" si="75"/>
        <v>5.9725203411575833E-5</v>
      </c>
      <c r="H635" s="35">
        <f t="shared" si="76"/>
        <v>0.96307329924874152</v>
      </c>
      <c r="I635" s="34">
        <f t="shared" si="77"/>
        <v>2.2333375240985078</v>
      </c>
      <c r="J635" s="35">
        <f t="shared" si="78"/>
        <v>6.0808422087887948E-5</v>
      </c>
      <c r="K635" s="40">
        <f t="shared" si="79"/>
        <v>0.96241633507250446</v>
      </c>
    </row>
    <row r="636" spans="2:11" x14ac:dyDescent="0.2">
      <c r="B636" s="26">
        <v>42451</v>
      </c>
      <c r="C636" s="27">
        <v>2.2139467305901084</v>
      </c>
      <c r="D636" s="28">
        <f t="shared" si="73"/>
        <v>6.0283336958510958E-5</v>
      </c>
      <c r="E636" s="29">
        <f t="shared" si="72"/>
        <v>0.96267670591054333</v>
      </c>
      <c r="F636" s="34">
        <f t="shared" si="74"/>
        <v>2.1939467305901084</v>
      </c>
      <c r="G636" s="35">
        <f t="shared" si="75"/>
        <v>5.9741702606030955E-5</v>
      </c>
      <c r="H636" s="35">
        <f t="shared" si="76"/>
        <v>0.96300575763692653</v>
      </c>
      <c r="I636" s="34">
        <f t="shared" si="77"/>
        <v>2.2339467305901084</v>
      </c>
      <c r="J636" s="35">
        <f t="shared" si="78"/>
        <v>6.0824918036717079E-5</v>
      </c>
      <c r="K636" s="40">
        <f t="shared" si="79"/>
        <v>0.96234779914524637</v>
      </c>
    </row>
    <row r="637" spans="2:11" x14ac:dyDescent="0.2">
      <c r="B637" s="26">
        <v>42452</v>
      </c>
      <c r="C637" s="27">
        <v>2.2145550729358034</v>
      </c>
      <c r="D637" s="28">
        <f t="shared" si="73"/>
        <v>6.0299811079245202E-5</v>
      </c>
      <c r="E637" s="29">
        <f t="shared" si="72"/>
        <v>0.96260865425771203</v>
      </c>
      <c r="F637" s="34">
        <f t="shared" si="74"/>
        <v>2.1945550729358034</v>
      </c>
      <c r="G637" s="35">
        <f t="shared" si="75"/>
        <v>5.9758178347246727E-5</v>
      </c>
      <c r="H637" s="35">
        <f t="shared" si="76"/>
        <v>0.9629382032607805</v>
      </c>
      <c r="I637" s="34">
        <f t="shared" si="77"/>
        <v>2.2345550729358035</v>
      </c>
      <c r="J637" s="35">
        <f t="shared" si="78"/>
        <v>6.0841390537191842E-5</v>
      </c>
      <c r="K637" s="40">
        <f t="shared" si="79"/>
        <v>0.96227925061272457</v>
      </c>
    </row>
    <row r="638" spans="2:11" x14ac:dyDescent="0.2">
      <c r="B638" s="26">
        <v>42453</v>
      </c>
      <c r="C638" s="27">
        <v>2.2151624311984208</v>
      </c>
      <c r="D638" s="28">
        <f t="shared" si="73"/>
        <v>6.0316258501558195E-5</v>
      </c>
      <c r="E638" s="29">
        <f t="shared" si="72"/>
        <v>0.96254059196955566</v>
      </c>
      <c r="F638" s="34">
        <f t="shared" si="74"/>
        <v>2.1951624311984208</v>
      </c>
      <c r="G638" s="35">
        <f t="shared" si="75"/>
        <v>5.9774627387598755E-5</v>
      </c>
      <c r="H638" s="35">
        <f t="shared" si="76"/>
        <v>0.96287063817071639</v>
      </c>
      <c r="I638" s="34">
        <f t="shared" si="77"/>
        <v>2.2351624311984208</v>
      </c>
      <c r="J638" s="35">
        <f t="shared" si="78"/>
        <v>6.0857836341687843E-5</v>
      </c>
      <c r="K638" s="40">
        <f t="shared" si="79"/>
        <v>0.96221069152399397</v>
      </c>
    </row>
    <row r="639" spans="2:11" x14ac:dyDescent="0.2">
      <c r="B639" s="26">
        <v>42454</v>
      </c>
      <c r="C639" s="27">
        <v>2.2157688046500743</v>
      </c>
      <c r="D639" s="28">
        <f t="shared" si="73"/>
        <v>6.0332679205910011E-5</v>
      </c>
      <c r="E639" s="29">
        <f t="shared" si="72"/>
        <v>0.96247251913792209</v>
      </c>
      <c r="F639" s="34">
        <f t="shared" si="74"/>
        <v>2.1957688046500743</v>
      </c>
      <c r="G639" s="35">
        <f t="shared" si="75"/>
        <v>5.9791049707103028E-5</v>
      </c>
      <c r="H639" s="35">
        <f t="shared" si="76"/>
        <v>0.96280306245899694</v>
      </c>
      <c r="I639" s="34">
        <f t="shared" si="77"/>
        <v>2.2357688046500743</v>
      </c>
      <c r="J639" s="35">
        <f t="shared" si="78"/>
        <v>6.0874255431109248E-5</v>
      </c>
      <c r="K639" s="40">
        <f t="shared" si="79"/>
        <v>0.96214212197076088</v>
      </c>
    </row>
    <row r="640" spans="2:11" x14ac:dyDescent="0.2">
      <c r="B640" s="26">
        <v>42455</v>
      </c>
      <c r="C640" s="27">
        <v>2.2163741925628835</v>
      </c>
      <c r="D640" s="28">
        <f t="shared" si="73"/>
        <v>6.0349073172760725E-5</v>
      </c>
      <c r="E640" s="29">
        <f t="shared" si="72"/>
        <v>0.96240443585504032</v>
      </c>
      <c r="F640" s="34">
        <f t="shared" si="74"/>
        <v>2.1963741925628835</v>
      </c>
      <c r="G640" s="35">
        <f t="shared" si="75"/>
        <v>5.9807445286663707E-5</v>
      </c>
      <c r="H640" s="35">
        <f t="shared" si="76"/>
        <v>0.96273547621730271</v>
      </c>
      <c r="I640" s="34">
        <f t="shared" si="77"/>
        <v>2.2363741925628835</v>
      </c>
      <c r="J640" s="35">
        <f t="shared" si="78"/>
        <v>6.0890647785472041E-5</v>
      </c>
      <c r="K640" s="40">
        <f t="shared" si="79"/>
        <v>0.9620735420450699</v>
      </c>
    </row>
    <row r="641" spans="2:11" x14ac:dyDescent="0.2">
      <c r="B641" s="26">
        <v>42456</v>
      </c>
      <c r="C641" s="27">
        <v>2.2169784749996722</v>
      </c>
      <c r="D641" s="28">
        <f t="shared" si="73"/>
        <v>6.0365437154485946E-5</v>
      </c>
      <c r="E641" s="29">
        <f t="shared" si="72"/>
        <v>0.96233634418837888</v>
      </c>
      <c r="F641" s="34">
        <f t="shared" si="74"/>
        <v>2.1969784749996721</v>
      </c>
      <c r="G641" s="35">
        <f t="shared" si="75"/>
        <v>5.9823810878212313E-5</v>
      </c>
      <c r="H641" s="35">
        <f t="shared" si="76"/>
        <v>0.96266788151435945</v>
      </c>
      <c r="I641" s="34">
        <f t="shared" si="77"/>
        <v>2.2369784749996722</v>
      </c>
      <c r="J641" s="35">
        <f t="shared" si="78"/>
        <v>6.0907010157817965E-5</v>
      </c>
      <c r="K641" s="40">
        <f t="shared" si="79"/>
        <v>0.96200495381372608</v>
      </c>
    </row>
    <row r="642" spans="2:11" x14ac:dyDescent="0.2">
      <c r="B642" s="26">
        <v>42457</v>
      </c>
      <c r="C642" s="27">
        <v>2.2175818896511381</v>
      </c>
      <c r="D642" s="28">
        <f t="shared" si="73"/>
        <v>6.0381777587936725E-5</v>
      </c>
      <c r="E642" s="29">
        <f t="shared" si="72"/>
        <v>0.96226824028171476</v>
      </c>
      <c r="F642" s="34">
        <f t="shared" si="74"/>
        <v>2.1975818896511381</v>
      </c>
      <c r="G642" s="35">
        <f t="shared" si="75"/>
        <v>5.9840152919266032E-5</v>
      </c>
      <c r="H642" s="35">
        <f t="shared" si="76"/>
        <v>0.962600274492043</v>
      </c>
      <c r="I642" s="34">
        <f t="shared" si="77"/>
        <v>2.2375818896511381</v>
      </c>
      <c r="J642" s="35">
        <f t="shared" si="78"/>
        <v>6.0923348984331938E-5</v>
      </c>
      <c r="K642" s="40">
        <f t="shared" si="79"/>
        <v>0.96193635342202688</v>
      </c>
    </row>
    <row r="643" spans="2:11" x14ac:dyDescent="0.2">
      <c r="B643" s="26">
        <v>42458</v>
      </c>
      <c r="C643" s="27">
        <v>2.2181841973010821</v>
      </c>
      <c r="D643" s="28">
        <f t="shared" si="73"/>
        <v>6.0398087995627847E-5</v>
      </c>
      <c r="E643" s="29">
        <f t="shared" si="72"/>
        <v>0.96220012818245459</v>
      </c>
      <c r="F643" s="34">
        <f t="shared" si="74"/>
        <v>2.1981841973010821</v>
      </c>
      <c r="G643" s="35">
        <f t="shared" si="75"/>
        <v>5.985646493145147E-5</v>
      </c>
      <c r="H643" s="35">
        <f t="shared" si="76"/>
        <v>0.96253265919966413</v>
      </c>
      <c r="I643" s="34">
        <f t="shared" si="77"/>
        <v>2.2381841973010821</v>
      </c>
      <c r="J643" s="35">
        <f t="shared" si="78"/>
        <v>6.0939657787750789E-5</v>
      </c>
      <c r="K643" s="40">
        <f t="shared" si="79"/>
        <v>0.96186774491592741</v>
      </c>
    </row>
    <row r="644" spans="2:11" x14ac:dyDescent="0.2">
      <c r="B644" s="26">
        <v>42459</v>
      </c>
      <c r="C644" s="27">
        <v>2.2187856357746005</v>
      </c>
      <c r="D644" s="28">
        <f t="shared" si="73"/>
        <v>6.0414374817963079E-5</v>
      </c>
      <c r="E644" s="29">
        <f t="shared" si="72"/>
        <v>0.96213200402034604</v>
      </c>
      <c r="F644" s="34">
        <f t="shared" si="74"/>
        <v>2.1987856357746005</v>
      </c>
      <c r="G644" s="35">
        <f t="shared" si="75"/>
        <v>5.9872753355838526E-5</v>
      </c>
      <c r="H644" s="35">
        <f t="shared" si="76"/>
        <v>0.96246503176539555</v>
      </c>
      <c r="I644" s="34">
        <f t="shared" si="77"/>
        <v>2.2387856357746005</v>
      </c>
      <c r="J644" s="35">
        <f t="shared" si="78"/>
        <v>6.0955943008256241E-5</v>
      </c>
      <c r="K644" s="40">
        <f t="shared" si="79"/>
        <v>0.96179912442665594</v>
      </c>
    </row>
    <row r="645" spans="2:11" x14ac:dyDescent="0.2">
      <c r="B645" s="26">
        <v>42460</v>
      </c>
      <c r="C645" s="27">
        <v>2.2193860851098188</v>
      </c>
      <c r="D645" s="28">
        <f t="shared" si="73"/>
        <v>6.0430634806651895E-5</v>
      </c>
      <c r="E645" s="29">
        <f t="shared" ref="E645:E708" si="80">(1+D645)^-(B645-B$5)</f>
        <v>0.96206386986658177</v>
      </c>
      <c r="F645" s="34">
        <f t="shared" si="74"/>
        <v>2.1993860851098188</v>
      </c>
      <c r="G645" s="35">
        <f t="shared" si="75"/>
        <v>5.9889014943914631E-5</v>
      </c>
      <c r="H645" s="35">
        <f t="shared" si="76"/>
        <v>0.96239739426112481</v>
      </c>
      <c r="I645" s="34">
        <f t="shared" si="77"/>
        <v>2.2393860851098188</v>
      </c>
      <c r="J645" s="35">
        <f t="shared" si="78"/>
        <v>6.0972201397779813E-5</v>
      </c>
      <c r="K645" s="40">
        <f t="shared" si="79"/>
        <v>0.9617304940244934</v>
      </c>
    </row>
    <row r="646" spans="2:11" x14ac:dyDescent="0.2">
      <c r="B646" s="26">
        <v>42461</v>
      </c>
      <c r="C646" s="27">
        <v>2.2199854252498343</v>
      </c>
      <c r="D646" s="28">
        <f t="shared" ref="D646:D709" si="81">(1+C646/100/2)^(2/365.25)-1</f>
        <v>6.0446864710739234E-5</v>
      </c>
      <c r="E646" s="29">
        <f t="shared" si="80"/>
        <v>0.96199572780600717</v>
      </c>
      <c r="F646" s="34">
        <f t="shared" ref="F646:F709" si="82">$C646+F$3/100</f>
        <v>2.1999854252498343</v>
      </c>
      <c r="G646" s="35">
        <f t="shared" ref="G646:G709" si="83">(1+F646/100/2)^(2/365.25)-1</f>
        <v>5.990524644450268E-5</v>
      </c>
      <c r="H646" s="35">
        <f t="shared" ref="H646:H709" si="84">(1+G646)^-(B646-B$5)</f>
        <v>0.96232974877260002</v>
      </c>
      <c r="I646" s="34">
        <f t="shared" ref="I646:I709" si="85">$C646+I$3/100</f>
        <v>2.2399854252498343</v>
      </c>
      <c r="J646" s="35">
        <f t="shared" ref="J646:J709" si="86">(1+I646/100/2)^(2/365.25)-1</f>
        <v>6.0988429705588487E-5</v>
      </c>
      <c r="K646" s="40">
        <f t="shared" ref="K646:K709" si="87">(1+J646)^-(B646-B$5)</f>
        <v>0.96166185579349639</v>
      </c>
    </row>
    <row r="647" spans="2:11" x14ac:dyDescent="0.2">
      <c r="B647" s="26">
        <v>42462</v>
      </c>
      <c r="C647" s="27">
        <v>2.2205838940050744</v>
      </c>
      <c r="D647" s="28">
        <f t="shared" si="81"/>
        <v>6.0463070970184774E-5</v>
      </c>
      <c r="E647" s="29">
        <f t="shared" si="80"/>
        <v>0.96192757395099826</v>
      </c>
      <c r="F647" s="34">
        <f t="shared" si="82"/>
        <v>2.2005838940050744</v>
      </c>
      <c r="G647" s="35">
        <f t="shared" si="83"/>
        <v>5.9921454298450527E-5</v>
      </c>
      <c r="H647" s="35">
        <f t="shared" si="84"/>
        <v>0.96226209141023178</v>
      </c>
      <c r="I647" s="34">
        <f t="shared" si="85"/>
        <v>2.2405838940050744</v>
      </c>
      <c r="J647" s="35">
        <f t="shared" si="86"/>
        <v>6.1004634371197852E-5</v>
      </c>
      <c r="K647" s="40">
        <f t="shared" si="87"/>
        <v>0.96159320584766017</v>
      </c>
    </row>
    <row r="648" spans="2:11" x14ac:dyDescent="0.2">
      <c r="B648" s="26">
        <v>42463</v>
      </c>
      <c r="C648" s="27">
        <v>2.2211813713984534</v>
      </c>
      <c r="D648" s="28">
        <f t="shared" si="81"/>
        <v>6.0479250336475943E-5</v>
      </c>
      <c r="E648" s="29">
        <f t="shared" si="80"/>
        <v>0.96185941038199974</v>
      </c>
      <c r="F648" s="34">
        <f t="shared" si="82"/>
        <v>2.2011813713984534</v>
      </c>
      <c r="G648" s="35">
        <f t="shared" si="83"/>
        <v>5.993763525613538E-5</v>
      </c>
      <c r="H648" s="35">
        <f t="shared" si="84"/>
        <v>0.96219442425592694</v>
      </c>
      <c r="I648" s="34">
        <f t="shared" si="85"/>
        <v>2.2411813713984534</v>
      </c>
      <c r="J648" s="35">
        <f t="shared" si="86"/>
        <v>6.1020812146317382E-5</v>
      </c>
      <c r="K648" s="40">
        <f t="shared" si="87"/>
        <v>0.96152454626652484</v>
      </c>
    </row>
    <row r="649" spans="2:11" x14ac:dyDescent="0.2">
      <c r="B649" s="26">
        <v>42464</v>
      </c>
      <c r="C649" s="27">
        <v>2.2217778567020892</v>
      </c>
      <c r="D649" s="28">
        <f t="shared" si="81"/>
        <v>6.0495402790294861E-5</v>
      </c>
      <c r="E649" s="29">
        <f t="shared" si="80"/>
        <v>0.9617912371912255</v>
      </c>
      <c r="F649" s="34">
        <f t="shared" si="82"/>
        <v>2.2017778567020891</v>
      </c>
      <c r="G649" s="35">
        <f t="shared" si="83"/>
        <v>5.9953789298905491E-5</v>
      </c>
      <c r="H649" s="35">
        <f t="shared" si="84"/>
        <v>0.96212674740145443</v>
      </c>
      <c r="I649" s="34">
        <f t="shared" si="85"/>
        <v>2.2417778567020892</v>
      </c>
      <c r="J649" s="35">
        <f t="shared" si="86"/>
        <v>6.1036963011407153E-5</v>
      </c>
      <c r="K649" s="40">
        <f t="shared" si="87"/>
        <v>0.96145587714249958</v>
      </c>
    </row>
    <row r="650" spans="2:11" x14ac:dyDescent="0.2">
      <c r="B650" s="26">
        <v>42465</v>
      </c>
      <c r="C650" s="27">
        <v>2.2223732299788077</v>
      </c>
      <c r="D650" s="28">
        <f t="shared" si="81"/>
        <v>6.0511525083573048E-5</v>
      </c>
      <c r="E650" s="29">
        <f t="shared" si="80"/>
        <v>0.96172305647371725</v>
      </c>
      <c r="F650" s="34">
        <f t="shared" si="82"/>
        <v>2.2023732299788077</v>
      </c>
      <c r="G650" s="35">
        <f t="shared" si="83"/>
        <v>5.9969913178248291E-5</v>
      </c>
      <c r="H650" s="35">
        <f t="shared" si="84"/>
        <v>0.96205906294301169</v>
      </c>
      <c r="I650" s="34">
        <f t="shared" si="85"/>
        <v>2.2423732299788077</v>
      </c>
      <c r="J650" s="35">
        <f t="shared" si="86"/>
        <v>6.1053083719064816E-5</v>
      </c>
      <c r="K650" s="40">
        <f t="shared" si="87"/>
        <v>0.96138720056953231</v>
      </c>
    </row>
    <row r="651" spans="2:11" x14ac:dyDescent="0.2">
      <c r="B651" s="26">
        <v>42466</v>
      </c>
      <c r="C651" s="27">
        <v>2.2229677289193051</v>
      </c>
      <c r="D651" s="28">
        <f t="shared" si="81"/>
        <v>6.0527623653605644E-5</v>
      </c>
      <c r="E651" s="29">
        <f t="shared" si="80"/>
        <v>0.96165486432015657</v>
      </c>
      <c r="F651" s="34">
        <f t="shared" si="82"/>
        <v>2.202967728919305</v>
      </c>
      <c r="G651" s="35">
        <f t="shared" si="83"/>
        <v>5.9986013331680965E-5</v>
      </c>
      <c r="H651" s="35">
        <f t="shared" si="84"/>
        <v>0.96199136696955456</v>
      </c>
      <c r="I651" s="34">
        <f t="shared" si="85"/>
        <v>2.2429677289193051</v>
      </c>
      <c r="J651" s="35">
        <f t="shared" si="86"/>
        <v>6.1069180705697335E-5</v>
      </c>
      <c r="K651" s="40">
        <f t="shared" si="87"/>
        <v>0.96131851264002999</v>
      </c>
    </row>
    <row r="652" spans="2:11" x14ac:dyDescent="0.2">
      <c r="B652" s="26">
        <v>42467</v>
      </c>
      <c r="C652" s="27">
        <v>2.2235612335864072</v>
      </c>
      <c r="D652" s="28">
        <f t="shared" si="81"/>
        <v>6.054369525232417E-5</v>
      </c>
      <c r="E652" s="29">
        <f t="shared" si="80"/>
        <v>0.9615866628225852</v>
      </c>
      <c r="F652" s="34">
        <f t="shared" si="82"/>
        <v>2.2035612335864072</v>
      </c>
      <c r="G652" s="35">
        <f t="shared" si="83"/>
        <v>6.0002086511357078E-5</v>
      </c>
      <c r="H652" s="35">
        <f t="shared" si="84"/>
        <v>0.9619236615738761</v>
      </c>
      <c r="I652" s="34">
        <f t="shared" si="85"/>
        <v>2.2435612335864072</v>
      </c>
      <c r="J652" s="35">
        <f t="shared" si="86"/>
        <v>6.1085250723902362E-5</v>
      </c>
      <c r="K652" s="40">
        <f t="shared" si="87"/>
        <v>0.96124981544502797</v>
      </c>
    </row>
    <row r="653" spans="2:11" x14ac:dyDescent="0.2">
      <c r="B653" s="26">
        <v>42468</v>
      </c>
      <c r="C653" s="27">
        <v>2.2241536835886064</v>
      </c>
      <c r="D653" s="28">
        <f t="shared" si="81"/>
        <v>6.0559738244814199E-5</v>
      </c>
      <c r="E653" s="29">
        <f t="shared" si="80"/>
        <v>0.96151845308012607</v>
      </c>
      <c r="F653" s="34">
        <f t="shared" si="82"/>
        <v>2.2041536835886064</v>
      </c>
      <c r="G653" s="35">
        <f t="shared" si="83"/>
        <v>6.0018131082140158E-5</v>
      </c>
      <c r="H653" s="35">
        <f t="shared" si="84"/>
        <v>0.96185594785547412</v>
      </c>
      <c r="I653" s="34">
        <f t="shared" si="85"/>
        <v>2.2441536835886065</v>
      </c>
      <c r="J653" s="35">
        <f t="shared" si="86"/>
        <v>6.1101292138543428E-5</v>
      </c>
      <c r="K653" s="40">
        <f t="shared" si="87"/>
        <v>0.96118111008340801</v>
      </c>
    </row>
    <row r="654" spans="2:11" x14ac:dyDescent="0.2">
      <c r="B654" s="26">
        <v>42469</v>
      </c>
      <c r="C654" s="27">
        <v>2.2247451379183634</v>
      </c>
      <c r="D654" s="28">
        <f t="shared" si="81"/>
        <v>6.0575754228908707E-5</v>
      </c>
      <c r="E654" s="29">
        <f t="shared" si="80"/>
        <v>0.96145023418071929</v>
      </c>
      <c r="F654" s="34">
        <f t="shared" si="82"/>
        <v>2.2047451379183634</v>
      </c>
      <c r="G654" s="35">
        <f t="shared" si="83"/>
        <v>6.0034148641641139E-5</v>
      </c>
      <c r="H654" s="35">
        <f t="shared" si="84"/>
        <v>0.96178822490226168</v>
      </c>
      <c r="I654" s="34">
        <f t="shared" si="85"/>
        <v>2.2447451379183634</v>
      </c>
      <c r="J654" s="35">
        <f t="shared" si="86"/>
        <v>6.1117306547453509E-5</v>
      </c>
      <c r="K654" s="40">
        <f t="shared" si="87"/>
        <v>0.96111239564345707</v>
      </c>
    </row>
    <row r="655" spans="2:11" x14ac:dyDescent="0.2">
      <c r="B655" s="26">
        <v>42470</v>
      </c>
      <c r="C655" s="27">
        <v>2.2253356553957486</v>
      </c>
      <c r="D655" s="28">
        <f t="shared" si="81"/>
        <v>6.0591744797555691E-5</v>
      </c>
      <c r="E655" s="29">
        <f t="shared" si="80"/>
        <v>0.96138200520962602</v>
      </c>
      <c r="F655" s="34">
        <f t="shared" si="82"/>
        <v>2.2053356553957486</v>
      </c>
      <c r="G655" s="35">
        <f t="shared" si="83"/>
        <v>6.0050140783252104E-5</v>
      </c>
      <c r="H655" s="35">
        <f t="shared" si="84"/>
        <v>0.96172049179872754</v>
      </c>
      <c r="I655" s="34">
        <f t="shared" si="85"/>
        <v>2.2453356553957486</v>
      </c>
      <c r="J655" s="35">
        <f t="shared" si="86"/>
        <v>6.1133295543580601E-5</v>
      </c>
      <c r="K655" s="40">
        <f t="shared" si="87"/>
        <v>0.96104367121069134</v>
      </c>
    </row>
    <row r="656" spans="2:11" x14ac:dyDescent="0.2">
      <c r="B656" s="26">
        <v>42471</v>
      </c>
      <c r="C656" s="27">
        <v>2.2259251160835851</v>
      </c>
      <c r="D656" s="28">
        <f t="shared" si="81"/>
        <v>6.0607706703130759E-5</v>
      </c>
      <c r="E656" s="29">
        <f t="shared" si="80"/>
        <v>0.96131376827509285</v>
      </c>
      <c r="F656" s="34">
        <f t="shared" si="82"/>
        <v>2.2059251160835851</v>
      </c>
      <c r="G656" s="35">
        <f t="shared" si="83"/>
        <v>6.0066104258904573E-5</v>
      </c>
      <c r="H656" s="35">
        <f t="shared" si="84"/>
        <v>0.96165275065436895</v>
      </c>
      <c r="I656" s="34">
        <f t="shared" si="85"/>
        <v>2.2459251160835851</v>
      </c>
      <c r="J656" s="35">
        <f t="shared" si="86"/>
        <v>6.1149255879300313E-5</v>
      </c>
      <c r="K656" s="40">
        <f t="shared" si="87"/>
        <v>0.96097493889272689</v>
      </c>
    </row>
    <row r="657" spans="2:11" x14ac:dyDescent="0.2">
      <c r="B657" s="26">
        <v>42472</v>
      </c>
      <c r="C657" s="27">
        <v>2.2265136384632824</v>
      </c>
      <c r="D657" s="28">
        <f t="shared" si="81"/>
        <v>6.0623643154178453E-5</v>
      </c>
      <c r="E657" s="29">
        <f t="shared" si="80"/>
        <v>0.96124552145153519</v>
      </c>
      <c r="F657" s="34">
        <f t="shared" si="82"/>
        <v>2.2065136384632824</v>
      </c>
      <c r="G657" s="35">
        <f t="shared" si="83"/>
        <v>6.0082042277587178E-5</v>
      </c>
      <c r="H657" s="35">
        <f t="shared" si="84"/>
        <v>0.9615849995423954</v>
      </c>
      <c r="I657" s="34">
        <f t="shared" si="85"/>
        <v>2.2465136384632824</v>
      </c>
      <c r="J657" s="35">
        <f t="shared" si="86"/>
        <v>6.116519076293514E-5</v>
      </c>
      <c r="K657" s="40">
        <f t="shared" si="87"/>
        <v>0.96090619676475997</v>
      </c>
    </row>
    <row r="658" spans="2:11" x14ac:dyDescent="0.2">
      <c r="B658" s="26">
        <v>42473</v>
      </c>
      <c r="C658" s="27">
        <v>2.2271011622023109</v>
      </c>
      <c r="D658" s="28">
        <f t="shared" si="81"/>
        <v>6.0639552517338657E-5</v>
      </c>
      <c r="E658" s="29">
        <f t="shared" si="80"/>
        <v>0.96117726584026131</v>
      </c>
      <c r="F658" s="34">
        <f t="shared" si="82"/>
        <v>2.2071011622023109</v>
      </c>
      <c r="G658" s="35">
        <f t="shared" si="83"/>
        <v>6.0097953205717758E-5</v>
      </c>
      <c r="H658" s="35">
        <f t="shared" si="84"/>
        <v>0.9615172395646131</v>
      </c>
      <c r="I658" s="34">
        <f t="shared" si="85"/>
        <v>2.2471011622023109</v>
      </c>
      <c r="J658" s="35">
        <f t="shared" si="86"/>
        <v>6.1181098561569058E-5</v>
      </c>
      <c r="K658" s="40">
        <f t="shared" si="87"/>
        <v>0.96083744592724107</v>
      </c>
    </row>
    <row r="659" spans="2:11" x14ac:dyDescent="0.2">
      <c r="B659" s="26">
        <v>42474</v>
      </c>
      <c r="C659" s="27">
        <v>2.2276876269681409</v>
      </c>
      <c r="D659" s="28">
        <f t="shared" si="81"/>
        <v>6.0655433159029215E-5</v>
      </c>
      <c r="E659" s="29">
        <f t="shared" si="80"/>
        <v>0.96110900254854437</v>
      </c>
      <c r="F659" s="34">
        <f t="shared" si="82"/>
        <v>2.2076876269681409</v>
      </c>
      <c r="G659" s="35">
        <f t="shared" si="83"/>
        <v>6.0113835409492111E-5</v>
      </c>
      <c r="H659" s="35">
        <f t="shared" si="84"/>
        <v>0.96144947182904783</v>
      </c>
      <c r="I659" s="34">
        <f t="shared" si="85"/>
        <v>2.247687626968141</v>
      </c>
      <c r="J659" s="35">
        <f t="shared" si="86"/>
        <v>6.1196977641397865E-5</v>
      </c>
      <c r="K659" s="40">
        <f t="shared" si="87"/>
        <v>0.96076868748759314</v>
      </c>
    </row>
    <row r="660" spans="2:11" x14ac:dyDescent="0.2">
      <c r="B660" s="26">
        <v>42475</v>
      </c>
      <c r="C660" s="27">
        <v>2.2282730915633127</v>
      </c>
      <c r="D660" s="28">
        <f t="shared" si="81"/>
        <v>6.0671286671976077E-5</v>
      </c>
      <c r="E660" s="29">
        <f t="shared" si="80"/>
        <v>0.96104073065903983</v>
      </c>
      <c r="F660" s="34">
        <f t="shared" si="82"/>
        <v>2.2082730915633126</v>
      </c>
      <c r="G660" s="35">
        <f t="shared" si="83"/>
        <v>6.0129690481858233E-5</v>
      </c>
      <c r="H660" s="35">
        <f t="shared" si="84"/>
        <v>0.96138169541778196</v>
      </c>
      <c r="I660" s="34">
        <f t="shared" si="85"/>
        <v>2.2482730915633127</v>
      </c>
      <c r="J660" s="35">
        <f t="shared" si="86"/>
        <v>6.1212829595147511E-5</v>
      </c>
      <c r="K660" s="40">
        <f t="shared" si="87"/>
        <v>0.96069992052850373</v>
      </c>
    </row>
    <row r="661" spans="2:11" x14ac:dyDescent="0.2">
      <c r="B661" s="26">
        <v>42476</v>
      </c>
      <c r="C661" s="27">
        <v>2.2288575554063192</v>
      </c>
      <c r="D661" s="28">
        <f t="shared" si="81"/>
        <v>6.0687113040414076E-5</v>
      </c>
      <c r="E661" s="29">
        <f t="shared" si="80"/>
        <v>0.96097245026248024</v>
      </c>
      <c r="F661" s="34">
        <f t="shared" si="82"/>
        <v>2.2088575554063192</v>
      </c>
      <c r="G661" s="35">
        <f t="shared" si="83"/>
        <v>6.0145518407050957E-5</v>
      </c>
      <c r="H661" s="35">
        <f t="shared" si="84"/>
        <v>0.96131391042146463</v>
      </c>
      <c r="I661" s="34">
        <f t="shared" si="85"/>
        <v>2.2488575554063193</v>
      </c>
      <c r="J661" s="35">
        <f t="shared" si="86"/>
        <v>6.1228654407052829E-5</v>
      </c>
      <c r="K661" s="40">
        <f t="shared" si="87"/>
        <v>0.96063114514071601</v>
      </c>
    </row>
    <row r="662" spans="2:11" x14ac:dyDescent="0.2">
      <c r="B662" s="26">
        <v>42477</v>
      </c>
      <c r="C662" s="27">
        <v>2.2294410773017956</v>
      </c>
      <c r="D662" s="28">
        <f t="shared" si="81"/>
        <v>6.0702913857069163E-5</v>
      </c>
      <c r="E662" s="29">
        <f t="shared" si="80"/>
        <v>0.960904160434086</v>
      </c>
      <c r="F662" s="34">
        <f t="shared" si="82"/>
        <v>2.2094410773017956</v>
      </c>
      <c r="G662" s="35">
        <f t="shared" si="83"/>
        <v>6.0161320777796234E-5</v>
      </c>
      <c r="H662" s="35">
        <f t="shared" si="84"/>
        <v>0.96124611591513365</v>
      </c>
      <c r="I662" s="34">
        <f t="shared" si="85"/>
        <v>2.2494410773017957</v>
      </c>
      <c r="J662" s="35">
        <f t="shared" si="86"/>
        <v>6.1244453669617727E-5</v>
      </c>
      <c r="K662" s="40">
        <f t="shared" si="87"/>
        <v>0.96056236039998144</v>
      </c>
    </row>
    <row r="663" spans="2:11" x14ac:dyDescent="0.2">
      <c r="B663" s="26">
        <v>42478</v>
      </c>
      <c r="C663" s="27">
        <v>2.2300235373125661</v>
      </c>
      <c r="D663" s="28">
        <f t="shared" si="81"/>
        <v>6.0718685874316947E-5</v>
      </c>
      <c r="E663" s="29">
        <f t="shared" si="80"/>
        <v>0.96083586330331183</v>
      </c>
      <c r="F663" s="34">
        <f t="shared" si="82"/>
        <v>2.2100235373125661</v>
      </c>
      <c r="G663" s="35">
        <f t="shared" si="83"/>
        <v>6.0177094346469673E-5</v>
      </c>
      <c r="H663" s="35">
        <f t="shared" si="84"/>
        <v>0.96117831402902187</v>
      </c>
      <c r="I663" s="34">
        <f t="shared" si="85"/>
        <v>2.2500235373125661</v>
      </c>
      <c r="J663" s="35">
        <f t="shared" si="86"/>
        <v>6.1260224135883945E-5</v>
      </c>
      <c r="K663" s="40">
        <f t="shared" si="87"/>
        <v>0.96049356843457934</v>
      </c>
    </row>
    <row r="664" spans="2:11" x14ac:dyDescent="0.2">
      <c r="B664" s="26">
        <v>42479</v>
      </c>
      <c r="C664" s="27">
        <v>2.2306050539200402</v>
      </c>
      <c r="D664" s="28">
        <f t="shared" si="81"/>
        <v>6.0734432300701968E-5</v>
      </c>
      <c r="E664" s="29">
        <f t="shared" si="80"/>
        <v>0.96076755692413507</v>
      </c>
      <c r="F664" s="34">
        <f t="shared" si="82"/>
        <v>2.2106050539200401</v>
      </c>
      <c r="G664" s="35">
        <f t="shared" si="83"/>
        <v>6.0192842321837858E-5</v>
      </c>
      <c r="H664" s="35">
        <f t="shared" si="84"/>
        <v>0.961110502816093</v>
      </c>
      <c r="I664" s="34">
        <f t="shared" si="85"/>
        <v>2.2506050539200402</v>
      </c>
      <c r="J664" s="35">
        <f t="shared" si="86"/>
        <v>6.1275969013729892E-5</v>
      </c>
      <c r="K664" s="40">
        <f t="shared" si="87"/>
        <v>0.96042476729966964</v>
      </c>
    </row>
    <row r="665" spans="2:11" x14ac:dyDescent="0.2">
      <c r="B665" s="26">
        <v>42480</v>
      </c>
      <c r="C665" s="27">
        <v>2.2311855667916856</v>
      </c>
      <c r="D665" s="28">
        <f t="shared" si="81"/>
        <v>6.0750151502864114E-5</v>
      </c>
      <c r="E665" s="29">
        <f t="shared" si="80"/>
        <v>0.96069924240852811</v>
      </c>
      <c r="F665" s="34">
        <f t="shared" si="82"/>
        <v>2.2111855667916855</v>
      </c>
      <c r="G665" s="35">
        <f t="shared" si="83"/>
        <v>6.0208563070318633E-5</v>
      </c>
      <c r="H665" s="35">
        <f t="shared" si="84"/>
        <v>0.96104268338889909</v>
      </c>
      <c r="I665" s="34">
        <f t="shared" si="85"/>
        <v>2.2511855667916856</v>
      </c>
      <c r="J665" s="35">
        <f t="shared" si="86"/>
        <v>6.1291686670017498E-5</v>
      </c>
      <c r="K665" s="40">
        <f t="shared" si="87"/>
        <v>0.96035595810654062</v>
      </c>
    </row>
    <row r="666" spans="2:11" x14ac:dyDescent="0.2">
      <c r="B666" s="26">
        <v>42481</v>
      </c>
      <c r="C666" s="27">
        <v>2.2317650155949762</v>
      </c>
      <c r="D666" s="28">
        <f t="shared" si="81"/>
        <v>6.0765841847221225E-5</v>
      </c>
      <c r="E666" s="29">
        <f t="shared" si="80"/>
        <v>0.96063092087462132</v>
      </c>
      <c r="F666" s="34">
        <f t="shared" si="82"/>
        <v>2.2117650155949762</v>
      </c>
      <c r="G666" s="35">
        <f t="shared" si="83"/>
        <v>6.0224254958107792E-5</v>
      </c>
      <c r="H666" s="35">
        <f t="shared" si="84"/>
        <v>0.96097485686613737</v>
      </c>
      <c r="I666" s="34">
        <f t="shared" si="85"/>
        <v>2.2517650155949762</v>
      </c>
      <c r="J666" s="35">
        <f t="shared" si="86"/>
        <v>6.1307375471386649E-5</v>
      </c>
      <c r="K666" s="40">
        <f t="shared" si="87"/>
        <v>0.96028714197279563</v>
      </c>
    </row>
    <row r="667" spans="2:11" x14ac:dyDescent="0.2">
      <c r="B667" s="26">
        <v>42482</v>
      </c>
      <c r="C667" s="27">
        <v>2.2323434591185536</v>
      </c>
      <c r="D667" s="28">
        <f t="shared" si="81"/>
        <v>6.0781504926055163E-5</v>
      </c>
      <c r="E667" s="29">
        <f t="shared" si="80"/>
        <v>0.96056259139521272</v>
      </c>
      <c r="F667" s="34">
        <f t="shared" si="82"/>
        <v>2.2123434591185536</v>
      </c>
      <c r="G667" s="35">
        <f t="shared" si="83"/>
        <v>6.0239919577709244E-5</v>
      </c>
      <c r="H667" s="35">
        <f t="shared" si="84"/>
        <v>0.96090702232026248</v>
      </c>
      <c r="I667" s="34">
        <f t="shared" si="85"/>
        <v>2.2523434591185536</v>
      </c>
      <c r="J667" s="35">
        <f t="shared" si="86"/>
        <v>6.1323037009675119E-5</v>
      </c>
      <c r="K667" s="40">
        <f t="shared" si="87"/>
        <v>0.96021831797199964</v>
      </c>
    </row>
    <row r="668" spans="2:11" x14ac:dyDescent="0.2">
      <c r="B668" s="26">
        <v>42483</v>
      </c>
      <c r="C668" s="27">
        <v>2.2329208968088965</v>
      </c>
      <c r="D668" s="28">
        <f t="shared" si="81"/>
        <v>6.0797140724488941E-5</v>
      </c>
      <c r="E668" s="29">
        <f t="shared" si="80"/>
        <v>0.96049425406070021</v>
      </c>
      <c r="F668" s="34">
        <f t="shared" si="82"/>
        <v>2.2129208968088965</v>
      </c>
      <c r="G668" s="35">
        <f t="shared" si="83"/>
        <v>6.0255556914023956E-5</v>
      </c>
      <c r="H668" s="35">
        <f t="shared" si="84"/>
        <v>0.96083917984167688</v>
      </c>
      <c r="I668" s="34">
        <f t="shared" si="85"/>
        <v>2.2529208968088965</v>
      </c>
      <c r="J668" s="35">
        <f t="shared" si="86"/>
        <v>6.1338671270450007E-5</v>
      </c>
      <c r="K668" s="40">
        <f t="shared" si="87"/>
        <v>0.96014948619419305</v>
      </c>
    </row>
    <row r="669" spans="2:11" x14ac:dyDescent="0.2">
      <c r="B669" s="26">
        <v>42484</v>
      </c>
      <c r="C669" s="27">
        <v>2.2334973874565516</v>
      </c>
      <c r="D669" s="28">
        <f t="shared" si="81"/>
        <v>6.0812750834804419E-5</v>
      </c>
      <c r="E669" s="29">
        <f t="shared" si="80"/>
        <v>0.96042590793682381</v>
      </c>
      <c r="F669" s="34">
        <f t="shared" si="82"/>
        <v>2.2134973874565516</v>
      </c>
      <c r="G669" s="35">
        <f t="shared" si="83"/>
        <v>6.0271168559777877E-5</v>
      </c>
      <c r="H669" s="35">
        <f t="shared" si="84"/>
        <v>0.96077132849552338</v>
      </c>
      <c r="I669" s="34">
        <f t="shared" si="85"/>
        <v>2.2534973874565516</v>
      </c>
      <c r="J669" s="35">
        <f t="shared" si="86"/>
        <v>6.1354279845549087E-5</v>
      </c>
      <c r="K669" s="40">
        <f t="shared" si="87"/>
        <v>0.96008064570566898</v>
      </c>
    </row>
    <row r="670" spans="2:11" x14ac:dyDescent="0.2">
      <c r="B670" s="26">
        <v>42485</v>
      </c>
      <c r="C670" s="27">
        <v>2.2340728111243426</v>
      </c>
      <c r="D670" s="28">
        <f t="shared" si="81"/>
        <v>6.0828332009377206E-5</v>
      </c>
      <c r="E670" s="29">
        <f t="shared" si="80"/>
        <v>0.96035755517397026</v>
      </c>
      <c r="F670" s="34">
        <f t="shared" si="82"/>
        <v>2.2140728111243426</v>
      </c>
      <c r="G670" s="35">
        <f t="shared" si="83"/>
        <v>6.0286751267124572E-5</v>
      </c>
      <c r="H670" s="35">
        <f t="shared" si="84"/>
        <v>0.96070347043312443</v>
      </c>
      <c r="I670" s="34">
        <f t="shared" si="85"/>
        <v>2.2540728111243427</v>
      </c>
      <c r="J670" s="35">
        <f t="shared" si="86"/>
        <v>6.1369859487792056E-5</v>
      </c>
      <c r="K670" s="40">
        <f t="shared" si="87"/>
        <v>0.9600117986558</v>
      </c>
    </row>
    <row r="671" spans="2:11" x14ac:dyDescent="0.2">
      <c r="B671" s="26">
        <v>42486</v>
      </c>
      <c r="C671" s="27">
        <v>2.2346472862936788</v>
      </c>
      <c r="D671" s="28">
        <f t="shared" si="81"/>
        <v>6.0843887456751844E-5</v>
      </c>
      <c r="E671" s="29">
        <f t="shared" si="80"/>
        <v>0.96028919380573119</v>
      </c>
      <c r="F671" s="34">
        <f t="shared" si="82"/>
        <v>2.2146472862936788</v>
      </c>
      <c r="G671" s="35">
        <f t="shared" si="83"/>
        <v>6.0302308244608582E-5</v>
      </c>
      <c r="H671" s="35">
        <f t="shared" si="84"/>
        <v>0.9606356036874153</v>
      </c>
      <c r="I671" s="34">
        <f t="shared" si="85"/>
        <v>2.2546472862936788</v>
      </c>
      <c r="J671" s="35">
        <f t="shared" si="86"/>
        <v>6.138541340550141E-5</v>
      </c>
      <c r="K671" s="40">
        <f t="shared" si="87"/>
        <v>0.9599429430791182</v>
      </c>
    </row>
    <row r="672" spans="2:11" x14ac:dyDescent="0.2">
      <c r="B672" s="26">
        <v>42487</v>
      </c>
      <c r="C672" s="27">
        <v>2.2352207526320287</v>
      </c>
      <c r="D672" s="28">
        <f t="shared" si="81"/>
        <v>6.0859415543568218E-5</v>
      </c>
      <c r="E672" s="29">
        <f t="shared" si="80"/>
        <v>0.96022082495482741</v>
      </c>
      <c r="F672" s="34">
        <f t="shared" si="82"/>
        <v>2.2152207526320287</v>
      </c>
      <c r="G672" s="35">
        <f t="shared" si="83"/>
        <v>6.0317837858869794E-5</v>
      </c>
      <c r="H672" s="35">
        <f t="shared" si="84"/>
        <v>0.96056772938134438</v>
      </c>
      <c r="I672" s="34">
        <f t="shared" si="85"/>
        <v>2.2552207526320287</v>
      </c>
      <c r="J672" s="35">
        <f t="shared" si="86"/>
        <v>6.1400939965317036E-5</v>
      </c>
      <c r="K672" s="40">
        <f t="shared" si="87"/>
        <v>0.95987408009779351</v>
      </c>
    </row>
    <row r="673" spans="2:11" x14ac:dyDescent="0.2">
      <c r="B673" s="26">
        <v>42488</v>
      </c>
      <c r="C673" s="27">
        <v>2.2357930901032654</v>
      </c>
      <c r="D673" s="28">
        <f t="shared" si="81"/>
        <v>6.0874913019759447E-5</v>
      </c>
      <c r="E673" s="29">
        <f t="shared" si="80"/>
        <v>0.96015245078673406</v>
      </c>
      <c r="F673" s="34">
        <f t="shared" si="82"/>
        <v>2.2157930901032654</v>
      </c>
      <c r="G673" s="35">
        <f t="shared" si="83"/>
        <v>6.0333336859397235E-5</v>
      </c>
      <c r="H673" s="35">
        <f t="shared" si="84"/>
        <v>0.96049984968157909</v>
      </c>
      <c r="I673" s="34">
        <f t="shared" si="85"/>
        <v>2.2557930901032655</v>
      </c>
      <c r="J673" s="35">
        <f t="shared" si="86"/>
        <v>6.1416435917394097E-5</v>
      </c>
      <c r="K673" s="40">
        <f t="shared" si="87"/>
        <v>0.95980521187641477</v>
      </c>
    </row>
    <row r="674" spans="2:11" x14ac:dyDescent="0.2">
      <c r="B674" s="26">
        <v>42489</v>
      </c>
      <c r="C674" s="27">
        <v>2.2363645365942855</v>
      </c>
      <c r="D674" s="28">
        <f t="shared" si="81"/>
        <v>6.0890386326839518E-5</v>
      </c>
      <c r="E674" s="29">
        <f t="shared" si="80"/>
        <v>0.96008406725434436</v>
      </c>
      <c r="F674" s="34">
        <f t="shared" si="82"/>
        <v>2.2163645365942855</v>
      </c>
      <c r="G674" s="35">
        <f t="shared" si="83"/>
        <v>6.0348811688371029E-5</v>
      </c>
      <c r="H674" s="35">
        <f t="shared" si="84"/>
        <v>0.96043196053903601</v>
      </c>
      <c r="I674" s="34">
        <f t="shared" si="85"/>
        <v>2.2563645365942855</v>
      </c>
      <c r="J674" s="35">
        <f t="shared" si="86"/>
        <v>6.1431907702802491E-5</v>
      </c>
      <c r="K674" s="40">
        <f t="shared" si="87"/>
        <v>0.95973633436962891</v>
      </c>
    </row>
    <row r="675" spans="2:11" x14ac:dyDescent="0.2">
      <c r="B675" s="26">
        <v>42490</v>
      </c>
      <c r="C675" s="27">
        <v>2.2369349124660518</v>
      </c>
      <c r="D675" s="28">
        <f t="shared" si="81"/>
        <v>6.0905830601143407E-5</v>
      </c>
      <c r="E675" s="29">
        <f t="shared" si="80"/>
        <v>0.96001567755806028</v>
      </c>
      <c r="F675" s="34">
        <f t="shared" si="82"/>
        <v>2.2169349124660518</v>
      </c>
      <c r="G675" s="35">
        <f t="shared" si="83"/>
        <v>6.036425748168206E-5</v>
      </c>
      <c r="H675" s="35">
        <f t="shared" si="84"/>
        <v>0.96036406515571782</v>
      </c>
      <c r="I675" s="34">
        <f t="shared" si="85"/>
        <v>2.2569349124660518</v>
      </c>
      <c r="J675" s="35">
        <f t="shared" si="86"/>
        <v>6.1447350458099237E-5</v>
      </c>
      <c r="K675" s="40">
        <f t="shared" si="87"/>
        <v>0.95966745077666427</v>
      </c>
    </row>
    <row r="676" spans="2:11" x14ac:dyDescent="0.2">
      <c r="B676" s="26">
        <v>42491</v>
      </c>
      <c r="C676" s="27">
        <v>2.2375043361999714</v>
      </c>
      <c r="D676" s="28">
        <f t="shared" si="81"/>
        <v>6.092124905054952E-5</v>
      </c>
      <c r="E676" s="29">
        <f t="shared" si="80"/>
        <v>0.95994727971746163</v>
      </c>
      <c r="F676" s="34">
        <f t="shared" si="82"/>
        <v>2.2175043361999713</v>
      </c>
      <c r="G676" s="35">
        <f t="shared" si="83"/>
        <v>6.0379677447874869E-5</v>
      </c>
      <c r="H676" s="35">
        <f t="shared" si="84"/>
        <v>0.96029616154991848</v>
      </c>
      <c r="I676" s="34">
        <f t="shared" si="85"/>
        <v>2.2575043361999714</v>
      </c>
      <c r="J676" s="35">
        <f t="shared" si="86"/>
        <v>6.1462767391384787E-5</v>
      </c>
      <c r="K676" s="40">
        <f t="shared" si="87"/>
        <v>0.95959855911746561</v>
      </c>
    </row>
    <row r="677" spans="2:11" x14ac:dyDescent="0.2">
      <c r="B677" s="26">
        <v>42492</v>
      </c>
      <c r="C677" s="27">
        <v>2.2380727474635154</v>
      </c>
      <c r="D677" s="28">
        <f t="shared" si="81"/>
        <v>6.0936640042141832E-5</v>
      </c>
      <c r="E677" s="29">
        <f t="shared" si="80"/>
        <v>0.95987887486242152</v>
      </c>
      <c r="F677" s="34">
        <f t="shared" si="82"/>
        <v>2.2180727474635153</v>
      </c>
      <c r="G677" s="35">
        <f t="shared" si="83"/>
        <v>6.0395069953145253E-5</v>
      </c>
      <c r="H677" s="35">
        <f t="shared" si="84"/>
        <v>0.960228250852592</v>
      </c>
      <c r="I677" s="34">
        <f t="shared" si="85"/>
        <v>2.2580727474635154</v>
      </c>
      <c r="J677" s="35">
        <f t="shared" si="86"/>
        <v>6.1478156869299028E-5</v>
      </c>
      <c r="K677" s="40">
        <f t="shared" si="87"/>
        <v>0.9595296605220387</v>
      </c>
    </row>
    <row r="678" spans="2:11" x14ac:dyDescent="0.2">
      <c r="B678" s="26">
        <v>42493</v>
      </c>
      <c r="C678" s="27">
        <v>2.2386400859241546</v>
      </c>
      <c r="D678" s="28">
        <f t="shared" si="81"/>
        <v>6.0952001942338185E-5</v>
      </c>
      <c r="E678" s="29">
        <f t="shared" si="80"/>
        <v>0.95981046412946502</v>
      </c>
      <c r="F678" s="34">
        <f t="shared" si="82"/>
        <v>2.2186400859241546</v>
      </c>
      <c r="G678" s="35">
        <f t="shared" si="83"/>
        <v>6.0410433364355143E-5</v>
      </c>
      <c r="H678" s="35">
        <f t="shared" si="84"/>
        <v>0.9601603342002859</v>
      </c>
      <c r="I678" s="34">
        <f t="shared" si="85"/>
        <v>2.2586400859241547</v>
      </c>
      <c r="J678" s="35">
        <f t="shared" si="86"/>
        <v>6.1493517258703889E-5</v>
      </c>
      <c r="K678" s="40">
        <f t="shared" si="87"/>
        <v>0.95946075612605064</v>
      </c>
    </row>
    <row r="679" spans="2:11" x14ac:dyDescent="0.2">
      <c r="B679" s="26">
        <v>42494</v>
      </c>
      <c r="C679" s="27">
        <v>2.2392064700632961</v>
      </c>
      <c r="D679" s="28">
        <f t="shared" si="81"/>
        <v>6.0967337959239032E-5</v>
      </c>
      <c r="E679" s="29">
        <f t="shared" si="80"/>
        <v>0.95974204552928277</v>
      </c>
      <c r="F679" s="34">
        <f t="shared" si="82"/>
        <v>2.2192064700632961</v>
      </c>
      <c r="G679" s="35">
        <f t="shared" si="83"/>
        <v>6.0425770889827035E-5</v>
      </c>
      <c r="H679" s="35">
        <f t="shared" si="84"/>
        <v>0.96009240960279885</v>
      </c>
      <c r="I679" s="34">
        <f t="shared" si="85"/>
        <v>2.2592064700632961</v>
      </c>
      <c r="J679" s="35">
        <f t="shared" si="86"/>
        <v>6.1508851767477779E-5</v>
      </c>
      <c r="K679" s="40">
        <f t="shared" si="87"/>
        <v>0.95939184394102028</v>
      </c>
    </row>
    <row r="680" spans="2:11" x14ac:dyDescent="0.2">
      <c r="B680" s="26">
        <v>42495</v>
      </c>
      <c r="C680" s="27">
        <v>2.2397717202287741</v>
      </c>
      <c r="D680" s="28">
        <f t="shared" si="81"/>
        <v>6.0982643229179345E-5</v>
      </c>
      <c r="E680" s="29">
        <f t="shared" si="80"/>
        <v>0.95967362228896302</v>
      </c>
      <c r="F680" s="34">
        <f t="shared" si="82"/>
        <v>2.2197717202287741</v>
      </c>
      <c r="G680" s="35">
        <f t="shared" si="83"/>
        <v>6.044107766522977E-5</v>
      </c>
      <c r="H680" s="35">
        <f t="shared" si="84"/>
        <v>0.9600244802889516</v>
      </c>
      <c r="I680" s="34">
        <f t="shared" si="85"/>
        <v>2.2597717202287742</v>
      </c>
      <c r="J680" s="35">
        <f t="shared" si="86"/>
        <v>6.1524155532177716E-5</v>
      </c>
      <c r="K680" s="40">
        <f t="shared" si="87"/>
        <v>0.95932292719281054</v>
      </c>
    </row>
    <row r="681" spans="2:11" x14ac:dyDescent="0.2">
      <c r="B681" s="26">
        <v>42496</v>
      </c>
      <c r="C681" s="27">
        <v>2.2403360743304614</v>
      </c>
      <c r="D681" s="28">
        <f t="shared" si="81"/>
        <v>6.0997924193673114E-5</v>
      </c>
      <c r="E681" s="29">
        <f t="shared" si="80"/>
        <v>0.95960519032051372</v>
      </c>
      <c r="F681" s="34">
        <f t="shared" si="82"/>
        <v>2.2203360743304614</v>
      </c>
      <c r="G681" s="35">
        <f t="shared" si="83"/>
        <v>6.045636013274347E-5</v>
      </c>
      <c r="H681" s="35">
        <f t="shared" si="84"/>
        <v>0.95995654216874826</v>
      </c>
      <c r="I681" s="34">
        <f t="shared" si="85"/>
        <v>2.2603360743304615</v>
      </c>
      <c r="J681" s="35">
        <f t="shared" si="86"/>
        <v>6.1539434994095643E-5</v>
      </c>
      <c r="K681" s="40">
        <f t="shared" si="87"/>
        <v>0.95925400179509801</v>
      </c>
    </row>
    <row r="682" spans="2:11" x14ac:dyDescent="0.2">
      <c r="B682" s="26">
        <v>42497</v>
      </c>
      <c r="C682" s="27">
        <v>2.2408993527177383</v>
      </c>
      <c r="D682" s="28">
        <f t="shared" si="81"/>
        <v>6.1013175989055313E-5</v>
      </c>
      <c r="E682" s="29">
        <f t="shared" si="80"/>
        <v>0.95953675285576456</v>
      </c>
      <c r="F682" s="34">
        <f t="shared" si="82"/>
        <v>2.2208993527177383</v>
      </c>
      <c r="G682" s="35">
        <f t="shared" si="83"/>
        <v>6.0471613428481064E-5</v>
      </c>
      <c r="H682" s="35">
        <f t="shared" si="84"/>
        <v>0.95988859847525931</v>
      </c>
      <c r="I682" s="34">
        <f t="shared" si="85"/>
        <v>2.2608993527177383</v>
      </c>
      <c r="J682" s="35">
        <f t="shared" si="86"/>
        <v>6.1554685289566535E-5</v>
      </c>
      <c r="K682" s="40">
        <f t="shared" si="87"/>
        <v>0.95918507097835826</v>
      </c>
    </row>
    <row r="683" spans="2:11" x14ac:dyDescent="0.2">
      <c r="B683" s="26">
        <v>42498</v>
      </c>
      <c r="C683" s="27">
        <v>2.2414616738720095</v>
      </c>
      <c r="D683" s="28">
        <f t="shared" si="81"/>
        <v>6.1028401823426393E-5</v>
      </c>
      <c r="E683" s="29">
        <f t="shared" si="80"/>
        <v>0.95946830789360393</v>
      </c>
      <c r="F683" s="34">
        <f t="shared" si="82"/>
        <v>2.2214616738720094</v>
      </c>
      <c r="G683" s="35">
        <f t="shared" si="83"/>
        <v>6.0486840760320959E-5</v>
      </c>
      <c r="H683" s="35">
        <f t="shared" si="84"/>
        <v>0.95982064720697535</v>
      </c>
      <c r="I683" s="34">
        <f t="shared" si="85"/>
        <v>2.2614616738720095</v>
      </c>
      <c r="J683" s="35">
        <f t="shared" si="86"/>
        <v>6.1569909626690844E-5</v>
      </c>
      <c r="K683" s="40">
        <f t="shared" si="87"/>
        <v>0.95911613274244512</v>
      </c>
    </row>
    <row r="684" spans="2:11" x14ac:dyDescent="0.2">
      <c r="B684" s="26">
        <v>42499</v>
      </c>
      <c r="C684" s="27">
        <v>2.2420229774607474</v>
      </c>
      <c r="D684" s="28">
        <f t="shared" si="81"/>
        <v>6.104360006342624E-5</v>
      </c>
      <c r="E684" s="29">
        <f t="shared" si="80"/>
        <v>0.95939985657516691</v>
      </c>
      <c r="F684" s="34">
        <f t="shared" si="82"/>
        <v>2.2220229774607474</v>
      </c>
      <c r="G684" s="35">
        <f t="shared" si="83"/>
        <v>6.0502040495347131E-5</v>
      </c>
      <c r="H684" s="35">
        <f t="shared" si="84"/>
        <v>0.95975268950494419</v>
      </c>
      <c r="I684" s="34">
        <f t="shared" si="85"/>
        <v>2.2620229774607474</v>
      </c>
      <c r="J684" s="35">
        <f t="shared" si="86"/>
        <v>6.1585106372108456E-5</v>
      </c>
      <c r="K684" s="40">
        <f t="shared" si="87"/>
        <v>0.95904718822796076</v>
      </c>
    </row>
    <row r="685" spans="2:11" x14ac:dyDescent="0.2">
      <c r="B685" s="26">
        <v>42500</v>
      </c>
      <c r="C685" s="27">
        <v>2.2425832031514226</v>
      </c>
      <c r="D685" s="28">
        <f t="shared" si="81"/>
        <v>6.1058769075694741E-5</v>
      </c>
      <c r="E685" s="29">
        <f t="shared" si="80"/>
        <v>0.95933140004719331</v>
      </c>
      <c r="F685" s="34">
        <f t="shared" si="82"/>
        <v>2.2225832031514225</v>
      </c>
      <c r="G685" s="35">
        <f t="shared" si="83"/>
        <v>6.0517210999533333E-5</v>
      </c>
      <c r="H685" s="35">
        <f t="shared" si="84"/>
        <v>0.95968472651693948</v>
      </c>
      <c r="I685" s="34">
        <f t="shared" si="85"/>
        <v>2.2625832031514226</v>
      </c>
      <c r="J685" s="35">
        <f t="shared" si="86"/>
        <v>6.1600273892681301E-5</v>
      </c>
      <c r="K685" s="40">
        <f t="shared" si="87"/>
        <v>0.95897823858107767</v>
      </c>
    </row>
    <row r="686" spans="2:11" x14ac:dyDescent="0.2">
      <c r="B686" s="26">
        <v>42501</v>
      </c>
      <c r="C686" s="27">
        <v>2.2431424694254432</v>
      </c>
      <c r="D686" s="28">
        <f t="shared" si="81"/>
        <v>6.1073912068554392E-5</v>
      </c>
      <c r="E686" s="29">
        <f t="shared" si="80"/>
        <v>0.95926293630002879</v>
      </c>
      <c r="F686" s="34">
        <f t="shared" si="82"/>
        <v>2.2231424694254431</v>
      </c>
      <c r="G686" s="35">
        <f t="shared" si="83"/>
        <v>6.0532355481868194E-5</v>
      </c>
      <c r="H686" s="35">
        <f t="shared" si="84"/>
        <v>0.95961675623206077</v>
      </c>
      <c r="I686" s="34">
        <f t="shared" si="85"/>
        <v>2.2631424694254432</v>
      </c>
      <c r="J686" s="35">
        <f t="shared" si="86"/>
        <v>6.1615415396287787E-5</v>
      </c>
      <c r="K686" s="40">
        <f t="shared" si="87"/>
        <v>0.95890928179319723</v>
      </c>
    </row>
    <row r="687" spans="2:11" x14ac:dyDescent="0.2">
      <c r="B687" s="26">
        <v>42502</v>
      </c>
      <c r="C687" s="27">
        <v>2.2437005966205961</v>
      </c>
      <c r="D687" s="28">
        <f t="shared" si="81"/>
        <v>6.1089024177674034E-5</v>
      </c>
      <c r="E687" s="29">
        <f t="shared" si="80"/>
        <v>0.95919446859264368</v>
      </c>
      <c r="F687" s="34">
        <f t="shared" si="82"/>
        <v>2.223700596620596</v>
      </c>
      <c r="G687" s="35">
        <f t="shared" si="83"/>
        <v>6.0547469077354421E-5</v>
      </c>
      <c r="H687" s="35">
        <f t="shared" si="84"/>
        <v>0.95954878191087878</v>
      </c>
      <c r="I687" s="34">
        <f t="shared" si="85"/>
        <v>2.2637005966205961</v>
      </c>
      <c r="J687" s="35">
        <f t="shared" si="86"/>
        <v>6.1630526019262888E-5</v>
      </c>
      <c r="K687" s="40">
        <f t="shared" si="87"/>
        <v>0.95884032112160444</v>
      </c>
    </row>
    <row r="688" spans="2:11" x14ac:dyDescent="0.2">
      <c r="B688" s="26">
        <v>42503</v>
      </c>
      <c r="C688" s="27">
        <v>2.2442578226670391</v>
      </c>
      <c r="D688" s="28">
        <f t="shared" si="81"/>
        <v>6.1104111845455833E-5</v>
      </c>
      <c r="E688" s="29">
        <f t="shared" si="80"/>
        <v>0.95912599279532806</v>
      </c>
      <c r="F688" s="34">
        <f t="shared" si="82"/>
        <v>2.2242578226670391</v>
      </c>
      <c r="G688" s="35">
        <f t="shared" si="83"/>
        <v>6.0562558229060315E-5</v>
      </c>
      <c r="H688" s="35">
        <f t="shared" si="84"/>
        <v>0.95948079942182951</v>
      </c>
      <c r="I688" s="34">
        <f t="shared" si="85"/>
        <v>2.2642578226670391</v>
      </c>
      <c r="J688" s="35">
        <f t="shared" si="86"/>
        <v>6.1645612203120592E-5</v>
      </c>
      <c r="K688" s="40">
        <f t="shared" si="87"/>
        <v>0.9587713524387903</v>
      </c>
    </row>
    <row r="689" spans="2:11" x14ac:dyDescent="0.2">
      <c r="B689" s="26">
        <v>42504</v>
      </c>
      <c r="C689" s="27">
        <v>2.2448139679039119</v>
      </c>
      <c r="D689" s="28">
        <f t="shared" si="81"/>
        <v>6.1119170207568629E-5</v>
      </c>
      <c r="E689" s="29">
        <f t="shared" si="80"/>
        <v>0.95905751217169721</v>
      </c>
      <c r="F689" s="34">
        <f t="shared" si="82"/>
        <v>2.2248139679039118</v>
      </c>
      <c r="G689" s="35">
        <f t="shared" si="83"/>
        <v>6.0577618072210626E-5</v>
      </c>
      <c r="H689" s="35">
        <f t="shared" si="84"/>
        <v>0.95941281202981976</v>
      </c>
      <c r="I689" s="34">
        <f t="shared" si="85"/>
        <v>2.2648139679039119</v>
      </c>
      <c r="J689" s="35">
        <f t="shared" si="86"/>
        <v>6.1660669084417918E-5</v>
      </c>
      <c r="K689" s="40">
        <f t="shared" si="87"/>
        <v>0.95870237900651212</v>
      </c>
    </row>
    <row r="690" spans="2:11" x14ac:dyDescent="0.2">
      <c r="B690" s="26">
        <v>42505</v>
      </c>
      <c r="C690" s="27">
        <v>2.2453691508126212</v>
      </c>
      <c r="D690" s="28">
        <f t="shared" si="81"/>
        <v>6.1134202472112875E-5</v>
      </c>
      <c r="E690" s="29">
        <f t="shared" si="80"/>
        <v>0.95898902470048508</v>
      </c>
      <c r="F690" s="34">
        <f t="shared" si="82"/>
        <v>2.2253691508126212</v>
      </c>
      <c r="G690" s="35">
        <f t="shared" si="83"/>
        <v>6.0592651815571941E-5</v>
      </c>
      <c r="H690" s="35">
        <f t="shared" si="84"/>
        <v>0.95934481771266333</v>
      </c>
      <c r="I690" s="34">
        <f t="shared" si="85"/>
        <v>2.2653691508126212</v>
      </c>
      <c r="J690" s="35">
        <f t="shared" si="86"/>
        <v>6.1675699871033274E-5</v>
      </c>
      <c r="K690" s="40">
        <f t="shared" si="87"/>
        <v>0.9586333988043767</v>
      </c>
    </row>
    <row r="691" spans="2:11" x14ac:dyDescent="0.2">
      <c r="B691" s="26">
        <v>42506</v>
      </c>
      <c r="C691" s="27">
        <v>2.2459233110606407</v>
      </c>
      <c r="D691" s="28">
        <f t="shared" si="81"/>
        <v>6.1149207006172546E-5</v>
      </c>
      <c r="E691" s="29">
        <f t="shared" si="80"/>
        <v>0.9589205315329099</v>
      </c>
      <c r="F691" s="34">
        <f t="shared" si="82"/>
        <v>2.2259233110606407</v>
      </c>
      <c r="G691" s="35">
        <f t="shared" si="83"/>
        <v>6.0607657825340056E-5</v>
      </c>
      <c r="H691" s="35">
        <f t="shared" si="84"/>
        <v>0.95927681762239536</v>
      </c>
      <c r="I691" s="34">
        <f t="shared" si="85"/>
        <v>2.2659233110606407</v>
      </c>
      <c r="J691" s="35">
        <f t="shared" si="86"/>
        <v>6.16907029293845E-5</v>
      </c>
      <c r="K691" s="40">
        <f t="shared" si="87"/>
        <v>0.95856441298371564</v>
      </c>
    </row>
    <row r="692" spans="2:11" x14ac:dyDescent="0.2">
      <c r="B692" s="26">
        <v>42507</v>
      </c>
      <c r="C692" s="27">
        <v>2.2464763882520673</v>
      </c>
      <c r="D692" s="28">
        <f t="shared" si="81"/>
        <v>6.1164182174389126E-5</v>
      </c>
      <c r="E692" s="29">
        <f t="shared" si="80"/>
        <v>0.95885203382803486</v>
      </c>
      <c r="F692" s="34">
        <f t="shared" si="82"/>
        <v>2.2264763882520673</v>
      </c>
      <c r="G692" s="35">
        <f t="shared" si="83"/>
        <v>6.06226344663785E-5</v>
      </c>
      <c r="H692" s="35">
        <f t="shared" si="84"/>
        <v>0.95920881291836857</v>
      </c>
      <c r="I692" s="34">
        <f t="shared" si="85"/>
        <v>2.2664763882520673</v>
      </c>
      <c r="J692" s="35">
        <f t="shared" si="86"/>
        <v>6.170567662500126E-5</v>
      </c>
      <c r="K692" s="40">
        <f t="shared" si="87"/>
        <v>0.95849542270243127</v>
      </c>
    </row>
    <row r="693" spans="2:11" x14ac:dyDescent="0.2">
      <c r="B693" s="26">
        <v>42508</v>
      </c>
      <c r="C693" s="27">
        <v>2.2470284413898143</v>
      </c>
      <c r="D693" s="28">
        <f t="shared" si="81"/>
        <v>6.1179129574595592E-5</v>
      </c>
      <c r="E693" s="29">
        <f t="shared" si="80"/>
        <v>0.95878353061792543</v>
      </c>
      <c r="F693" s="34">
        <f t="shared" si="82"/>
        <v>2.2270284413898143</v>
      </c>
      <c r="G693" s="35">
        <f t="shared" si="83"/>
        <v>6.0637583336742296E-5</v>
      </c>
      <c r="H693" s="35">
        <f t="shared" si="84"/>
        <v>0.9591408026322209</v>
      </c>
      <c r="I693" s="34">
        <f t="shared" si="85"/>
        <v>2.2670284413898143</v>
      </c>
      <c r="J693" s="35">
        <f t="shared" si="86"/>
        <v>6.1720622555272442E-5</v>
      </c>
      <c r="K693" s="40">
        <f t="shared" si="87"/>
        <v>0.95842642699339187</v>
      </c>
    </row>
    <row r="694" spans="2:11" x14ac:dyDescent="0.2">
      <c r="B694" s="26">
        <v>42509</v>
      </c>
      <c r="C694" s="27">
        <v>2.2475795292878753</v>
      </c>
      <c r="D694" s="28">
        <f t="shared" si="81"/>
        <v>6.1194050799517896E-5</v>
      </c>
      <c r="E694" s="29">
        <f t="shared" si="80"/>
        <v>0.95871502093235417</v>
      </c>
      <c r="F694" s="34">
        <f t="shared" si="82"/>
        <v>2.2275795292878753</v>
      </c>
      <c r="G694" s="35">
        <f t="shared" si="83"/>
        <v>6.0652506029379438E-5</v>
      </c>
      <c r="H694" s="35">
        <f t="shared" si="84"/>
        <v>0.95907278579323518</v>
      </c>
      <c r="I694" s="34">
        <f t="shared" si="85"/>
        <v>2.2675795292878753</v>
      </c>
      <c r="J694" s="35">
        <f t="shared" si="86"/>
        <v>6.1735542312923997E-5</v>
      </c>
      <c r="K694" s="40">
        <f t="shared" si="87"/>
        <v>0.95835742488657671</v>
      </c>
    </row>
    <row r="695" spans="2:11" x14ac:dyDescent="0.2">
      <c r="B695" s="26">
        <v>42510</v>
      </c>
      <c r="C695" s="27">
        <v>2.2481295618114037</v>
      </c>
      <c r="D695" s="28">
        <f t="shared" si="81"/>
        <v>6.120894340888583E-5</v>
      </c>
      <c r="E695" s="29">
        <f t="shared" si="80"/>
        <v>0.95864650646270633</v>
      </c>
      <c r="F695" s="34">
        <f t="shared" si="82"/>
        <v>2.2281295618114036</v>
      </c>
      <c r="G695" s="35">
        <f t="shared" si="83"/>
        <v>6.0667400103353586E-5</v>
      </c>
      <c r="H695" s="35">
        <f t="shared" si="84"/>
        <v>0.95900476409376312</v>
      </c>
      <c r="I695" s="34">
        <f t="shared" si="85"/>
        <v>2.2681295618114037</v>
      </c>
      <c r="J695" s="35">
        <f t="shared" si="86"/>
        <v>6.1750433457685716E-5</v>
      </c>
      <c r="K695" s="40">
        <f t="shared" si="87"/>
        <v>0.95828841807292742</v>
      </c>
    </row>
    <row r="696" spans="2:11" x14ac:dyDescent="0.2">
      <c r="B696" s="26">
        <v>42511</v>
      </c>
      <c r="C696" s="27">
        <v>2.2486785381668493</v>
      </c>
      <c r="D696" s="28">
        <f t="shared" si="81"/>
        <v>6.1223807381383111E-5</v>
      </c>
      <c r="E696" s="29">
        <f t="shared" si="80"/>
        <v>0.95857798730718136</v>
      </c>
      <c r="F696" s="34">
        <f t="shared" si="82"/>
        <v>2.2286785381668492</v>
      </c>
      <c r="G696" s="35">
        <f t="shared" si="83"/>
        <v>6.0682265537792546E-5</v>
      </c>
      <c r="H696" s="35">
        <f t="shared" si="84"/>
        <v>0.95893673763176213</v>
      </c>
      <c r="I696" s="34">
        <f t="shared" si="85"/>
        <v>2.2686785381668493</v>
      </c>
      <c r="J696" s="35">
        <f t="shared" si="86"/>
        <v>6.1765295968463363E-5</v>
      </c>
      <c r="K696" s="40">
        <f t="shared" si="87"/>
        <v>0.95821940665033478</v>
      </c>
    </row>
    <row r="697" spans="2:11" x14ac:dyDescent="0.2">
      <c r="B697" s="26">
        <v>42512</v>
      </c>
      <c r="C697" s="27">
        <v>2.2492265173617629</v>
      </c>
      <c r="D697" s="28">
        <f t="shared" si="81"/>
        <v>6.1238644314842716E-5</v>
      </c>
      <c r="E697" s="29">
        <f t="shared" si="80"/>
        <v>0.95850946248999835</v>
      </c>
      <c r="F697" s="34">
        <f t="shared" si="82"/>
        <v>2.2292265173617629</v>
      </c>
      <c r="G697" s="35">
        <f t="shared" si="83"/>
        <v>6.0697103930751339E-5</v>
      </c>
      <c r="H697" s="35">
        <f t="shared" si="84"/>
        <v>0.95886870543102409</v>
      </c>
      <c r="I697" s="34">
        <f t="shared" si="85"/>
        <v>2.269226517361763</v>
      </c>
      <c r="J697" s="35">
        <f t="shared" si="86"/>
        <v>6.1780131443089914E-5</v>
      </c>
      <c r="K697" s="40">
        <f t="shared" si="87"/>
        <v>0.95815038964338084</v>
      </c>
    </row>
    <row r="698" spans="2:11" x14ac:dyDescent="0.2">
      <c r="B698" s="26">
        <v>42513</v>
      </c>
      <c r="C698" s="27">
        <v>2.2497734688008264</v>
      </c>
      <c r="D698" s="28">
        <f t="shared" si="81"/>
        <v>6.1253453381260314E-5</v>
      </c>
      <c r="E698" s="29">
        <f t="shared" si="80"/>
        <v>0.95844093264070784</v>
      </c>
      <c r="F698" s="34">
        <f t="shared" si="82"/>
        <v>2.2297734688008264</v>
      </c>
      <c r="G698" s="35">
        <f t="shared" si="83"/>
        <v>6.0711914453781546E-5</v>
      </c>
      <c r="H698" s="35">
        <f t="shared" si="84"/>
        <v>0.95880066812155096</v>
      </c>
      <c r="I698" s="34">
        <f t="shared" si="85"/>
        <v>2.2697734688008264</v>
      </c>
      <c r="J698" s="35">
        <f t="shared" si="86"/>
        <v>6.1794939053116948E-5</v>
      </c>
      <c r="K698" s="40">
        <f t="shared" si="87"/>
        <v>0.95808136768175556</v>
      </c>
    </row>
    <row r="699" spans="2:11" x14ac:dyDescent="0.2">
      <c r="B699" s="26">
        <v>42514</v>
      </c>
      <c r="C699" s="27">
        <v>2.2503193618865973</v>
      </c>
      <c r="D699" s="28">
        <f t="shared" si="81"/>
        <v>6.1268233752409529E-5</v>
      </c>
      <c r="E699" s="29">
        <f t="shared" si="80"/>
        <v>0.95837239839214483</v>
      </c>
      <c r="F699" s="34">
        <f t="shared" si="82"/>
        <v>2.2303193618865973</v>
      </c>
      <c r="G699" s="35">
        <f t="shared" si="83"/>
        <v>6.0726696278656789E-5</v>
      </c>
      <c r="H699" s="35">
        <f t="shared" si="84"/>
        <v>0.95873262633643574</v>
      </c>
      <c r="I699" s="34">
        <f t="shared" si="85"/>
        <v>2.2703193618865973</v>
      </c>
      <c r="J699" s="35">
        <f t="shared" si="86"/>
        <v>6.1809717970762179E-5</v>
      </c>
      <c r="K699" s="40">
        <f t="shared" si="87"/>
        <v>0.95801234139764413</v>
      </c>
    </row>
    <row r="700" spans="2:11" x14ac:dyDescent="0.2">
      <c r="B700" s="26">
        <v>42515</v>
      </c>
      <c r="C700" s="27">
        <v>2.2508642854321352</v>
      </c>
      <c r="D700" s="28">
        <f t="shared" si="81"/>
        <v>6.1282987833033431E-5</v>
      </c>
      <c r="E700" s="29">
        <f t="shared" si="80"/>
        <v>0.95830385822685116</v>
      </c>
      <c r="F700" s="34">
        <f t="shared" si="82"/>
        <v>2.2308642854321352</v>
      </c>
      <c r="G700" s="35">
        <f t="shared" si="83"/>
        <v>6.0741451810342184E-5</v>
      </c>
      <c r="H700" s="35">
        <f t="shared" si="84"/>
        <v>0.95866457855756371</v>
      </c>
      <c r="I700" s="34">
        <f t="shared" si="85"/>
        <v>2.2708642854321353</v>
      </c>
      <c r="J700" s="35">
        <f t="shared" si="86"/>
        <v>6.1824470600768677E-5</v>
      </c>
      <c r="K700" s="40">
        <f t="shared" si="87"/>
        <v>0.95794330927427218</v>
      </c>
    </row>
    <row r="701" spans="2:11" x14ac:dyDescent="0.2">
      <c r="B701" s="26">
        <v>42516</v>
      </c>
      <c r="C701" s="27">
        <v>2.2514081492358642</v>
      </c>
      <c r="D701" s="28">
        <f t="shared" si="81"/>
        <v>6.12977131813075E-5</v>
      </c>
      <c r="E701" s="29">
        <f t="shared" si="80"/>
        <v>0.95823531385073679</v>
      </c>
      <c r="F701" s="34">
        <f t="shared" si="82"/>
        <v>2.2314081492358642</v>
      </c>
      <c r="G701" s="35">
        <f t="shared" si="83"/>
        <v>6.0756178607013211E-5</v>
      </c>
      <c r="H701" s="35">
        <f t="shared" si="84"/>
        <v>0.9585965264914792</v>
      </c>
      <c r="I701" s="34">
        <f t="shared" si="85"/>
        <v>2.2714081492358642</v>
      </c>
      <c r="J701" s="35">
        <f t="shared" si="86"/>
        <v>6.1839194500867833E-5</v>
      </c>
      <c r="K701" s="40">
        <f t="shared" si="87"/>
        <v>0.95787427301722938</v>
      </c>
    </row>
    <row r="702" spans="2:11" x14ac:dyDescent="0.2">
      <c r="B702" s="26">
        <v>42517</v>
      </c>
      <c r="C702" s="27">
        <v>2.2519509525012129</v>
      </c>
      <c r="D702" s="28">
        <f t="shared" si="81"/>
        <v>6.1312409775693411E-5</v>
      </c>
      <c r="E702" s="29">
        <f t="shared" si="80"/>
        <v>0.9581667653625594</v>
      </c>
      <c r="F702" s="34">
        <f t="shared" si="82"/>
        <v>2.2319509525012129</v>
      </c>
      <c r="G702" s="35">
        <f t="shared" si="83"/>
        <v>6.07708766469095E-5</v>
      </c>
      <c r="H702" s="35">
        <f t="shared" si="84"/>
        <v>0.95852847023705068</v>
      </c>
      <c r="I702" s="34">
        <f t="shared" si="85"/>
        <v>2.2719509525012129</v>
      </c>
      <c r="J702" s="35">
        <f t="shared" si="86"/>
        <v>6.1853889650187455E-5</v>
      </c>
      <c r="K702" s="40">
        <f t="shared" si="87"/>
        <v>0.95780523272466667</v>
      </c>
    </row>
    <row r="703" spans="2:11" x14ac:dyDescent="0.2">
      <c r="B703" s="26">
        <v>42518</v>
      </c>
      <c r="C703" s="27">
        <v>2.2524927542418616</v>
      </c>
      <c r="D703" s="28">
        <f t="shared" si="81"/>
        <v>6.1327079214468228E-5</v>
      </c>
      <c r="E703" s="29">
        <f t="shared" si="80"/>
        <v>0.95809821177763743</v>
      </c>
      <c r="F703" s="34">
        <f t="shared" si="82"/>
        <v>2.2324927542418616</v>
      </c>
      <c r="G703" s="35">
        <f t="shared" si="83"/>
        <v>6.0785547528308115E-5</v>
      </c>
      <c r="H703" s="35">
        <f t="shared" si="84"/>
        <v>0.95846040880916161</v>
      </c>
      <c r="I703" s="34">
        <f t="shared" si="85"/>
        <v>2.2724927542418616</v>
      </c>
      <c r="J703" s="35">
        <f t="shared" si="86"/>
        <v>6.1868557646338473E-5</v>
      </c>
      <c r="K703" s="40">
        <f t="shared" si="87"/>
        <v>0.9577361874127247</v>
      </c>
    </row>
    <row r="704" spans="2:11" x14ac:dyDescent="0.2">
      <c r="B704" s="26">
        <v>42519</v>
      </c>
      <c r="C704" s="27">
        <v>2.2530335238593873</v>
      </c>
      <c r="D704" s="28">
        <f t="shared" si="81"/>
        <v>6.134172066918353E-5</v>
      </c>
      <c r="E704" s="29">
        <f t="shared" si="80"/>
        <v>0.95802965373057625</v>
      </c>
      <c r="F704" s="34">
        <f t="shared" si="82"/>
        <v>2.2330335238593872</v>
      </c>
      <c r="G704" s="35">
        <f t="shared" si="83"/>
        <v>6.0800190422982681E-5</v>
      </c>
      <c r="H704" s="35">
        <f t="shared" si="84"/>
        <v>0.95839234284268926</v>
      </c>
      <c r="I704" s="34">
        <f t="shared" si="85"/>
        <v>2.2730335238593873</v>
      </c>
      <c r="J704" s="35">
        <f t="shared" si="86"/>
        <v>6.1883197661094513E-5</v>
      </c>
      <c r="K704" s="40">
        <f t="shared" si="87"/>
        <v>0.95766713771564005</v>
      </c>
    </row>
    <row r="705" spans="2:11" x14ac:dyDescent="0.2">
      <c r="B705" s="26">
        <v>42520</v>
      </c>
      <c r="C705" s="27">
        <v>2.2535732606259051</v>
      </c>
      <c r="D705" s="28">
        <f t="shared" si="81"/>
        <v>6.1356334120299394E-5</v>
      </c>
      <c r="E705" s="29">
        <f t="shared" si="80"/>
        <v>0.95796109131653184</v>
      </c>
      <c r="F705" s="34">
        <f t="shared" si="82"/>
        <v>2.2335732606259051</v>
      </c>
      <c r="G705" s="35">
        <f t="shared" si="83"/>
        <v>6.0814805311615316E-5</v>
      </c>
      <c r="H705" s="35">
        <f t="shared" si="84"/>
        <v>0.95832427243264218</v>
      </c>
      <c r="I705" s="34">
        <f t="shared" si="85"/>
        <v>2.2735732606259051</v>
      </c>
      <c r="J705" s="35">
        <f t="shared" si="86"/>
        <v>6.1897809675359738E-5</v>
      </c>
      <c r="K705" s="40">
        <f t="shared" si="87"/>
        <v>0.95759808372834854</v>
      </c>
    </row>
    <row r="706" spans="2:11" x14ac:dyDescent="0.2">
      <c r="B706" s="26">
        <v>42521</v>
      </c>
      <c r="C706" s="27">
        <v>2.2541119339407794</v>
      </c>
      <c r="D706" s="28">
        <f t="shared" si="81"/>
        <v>6.1370918739589442E-5</v>
      </c>
      <c r="E706" s="29">
        <f t="shared" si="80"/>
        <v>0.95789252517379031</v>
      </c>
      <c r="F706" s="34">
        <f t="shared" si="82"/>
        <v>2.2341119339407793</v>
      </c>
      <c r="G706" s="35">
        <f t="shared" si="83"/>
        <v>6.0829391365313512E-5</v>
      </c>
      <c r="H706" s="35">
        <f t="shared" si="84"/>
        <v>0.95825619821783037</v>
      </c>
      <c r="I706" s="34">
        <f t="shared" si="85"/>
        <v>2.2741119339407794</v>
      </c>
      <c r="J706" s="35">
        <f t="shared" si="86"/>
        <v>6.1912392860685728E-5</v>
      </c>
      <c r="K706" s="40">
        <f t="shared" si="87"/>
        <v>0.95752902608882684</v>
      </c>
    </row>
    <row r="707" spans="2:11" x14ac:dyDescent="0.2">
      <c r="B707" s="26">
        <v>42522</v>
      </c>
      <c r="C707" s="27">
        <v>2.2546496326235519</v>
      </c>
      <c r="D707" s="28">
        <f t="shared" si="81"/>
        <v>6.1385476932240834E-5</v>
      </c>
      <c r="E707" s="29">
        <f t="shared" si="80"/>
        <v>0.95782395376944263</v>
      </c>
      <c r="F707" s="34">
        <f t="shared" si="82"/>
        <v>2.2346496326235519</v>
      </c>
      <c r="G707" s="35">
        <f t="shared" si="83"/>
        <v>6.0843950989930562E-5</v>
      </c>
      <c r="H707" s="35">
        <f t="shared" si="84"/>
        <v>0.95818811866459541</v>
      </c>
      <c r="I707" s="34">
        <f t="shared" si="85"/>
        <v>2.2746496326235519</v>
      </c>
      <c r="J707" s="35">
        <f t="shared" si="86"/>
        <v>6.1926949621593508E-5</v>
      </c>
      <c r="K707" s="40">
        <f t="shared" si="87"/>
        <v>0.95745996326553084</v>
      </c>
    </row>
    <row r="708" spans="2:11" x14ac:dyDescent="0.2">
      <c r="B708" s="26">
        <v>42523</v>
      </c>
      <c r="C708" s="27">
        <v>2.2551862664693587</v>
      </c>
      <c r="D708" s="28">
        <f t="shared" si="81"/>
        <v>6.1400006256207007E-5</v>
      </c>
      <c r="E708" s="29">
        <f t="shared" si="80"/>
        <v>0.95775537882549799</v>
      </c>
      <c r="F708" s="34">
        <f t="shared" si="82"/>
        <v>2.2351862664693587</v>
      </c>
      <c r="G708" s="35">
        <f t="shared" si="83"/>
        <v>6.0858481742753767E-5</v>
      </c>
      <c r="H708" s="35">
        <f t="shared" si="84"/>
        <v>0.95812003549571101</v>
      </c>
      <c r="I708" s="34">
        <f t="shared" si="85"/>
        <v>2.2751862664693587</v>
      </c>
      <c r="J708" s="35">
        <f t="shared" si="86"/>
        <v>6.1941477516702648E-5</v>
      </c>
      <c r="K708" s="40">
        <f t="shared" si="87"/>
        <v>0.95739089697898483</v>
      </c>
    </row>
    <row r="709" spans="2:11" x14ac:dyDescent="0.2">
      <c r="B709" s="26">
        <v>42524</v>
      </c>
      <c r="C709" s="27">
        <v>2.2557218346787207</v>
      </c>
      <c r="D709" s="28">
        <f t="shared" si="81"/>
        <v>6.1414506689727588E-5</v>
      </c>
      <c r="E709" s="29">
        <f t="shared" ref="E709:E772" si="88">(1+D709)^-(B709-B$5)</f>
        <v>0.95768680044102128</v>
      </c>
      <c r="F709" s="34">
        <f t="shared" si="82"/>
        <v>2.2357218346787207</v>
      </c>
      <c r="G709" s="35">
        <f t="shared" si="83"/>
        <v>6.0872983602466846E-5</v>
      </c>
      <c r="H709" s="35">
        <f t="shared" si="84"/>
        <v>0.95805194881023192</v>
      </c>
      <c r="I709" s="34">
        <f t="shared" si="85"/>
        <v>2.2757218346787207</v>
      </c>
      <c r="J709" s="35">
        <f t="shared" si="86"/>
        <v>6.1955976524474821E-5</v>
      </c>
      <c r="K709" s="40">
        <f t="shared" si="87"/>
        <v>0.95732182732825721</v>
      </c>
    </row>
    <row r="710" spans="2:11" x14ac:dyDescent="0.2">
      <c r="B710" s="26">
        <v>42525</v>
      </c>
      <c r="C710" s="27">
        <v>2.2562563962712274</v>
      </c>
      <c r="D710" s="28">
        <f t="shared" ref="D710:D773" si="89">(1+C710/100/2)^(2/365.25)-1</f>
        <v>6.1428979831079644E-5</v>
      </c>
      <c r="E710" s="29">
        <f t="shared" si="88"/>
        <v>0.95761821762143473</v>
      </c>
      <c r="F710" s="34">
        <f t="shared" ref="F710:F773" si="90">$C710+F$3/100</f>
        <v>2.2362563962712274</v>
      </c>
      <c r="G710" s="35">
        <f t="shared" ref="G710:G773" si="91">(1+F710/100/2)^(2/365.25)-1</f>
        <v>6.0887458167346864E-5</v>
      </c>
      <c r="H710" s="35">
        <f t="shared" ref="H710:H773" si="92">(1+G710)^-(B710-B$5)</f>
        <v>0.95798385761315152</v>
      </c>
      <c r="I710" s="34">
        <f t="shared" ref="I710:I773" si="93">$C710+I$3/100</f>
        <v>2.2762563962712274</v>
      </c>
      <c r="J710" s="35">
        <f t="shared" ref="J710:J773" si="94">(1+I710/100/2)^(2/365.25)-1</f>
        <v>6.1970448242743004E-5</v>
      </c>
      <c r="K710" s="40">
        <f t="shared" ref="K710:K773" si="95">(1+J710)^-(B710-B$5)</f>
        <v>0.95725275331940096</v>
      </c>
    </row>
    <row r="711" spans="2:11" x14ac:dyDescent="0.2">
      <c r="B711" s="26">
        <v>42526</v>
      </c>
      <c r="C711" s="27">
        <v>2.2567899206454509</v>
      </c>
      <c r="D711" s="28">
        <f t="shared" si="89"/>
        <v>6.1443424852258843E-5</v>
      </c>
      <c r="E711" s="29">
        <f t="shared" si="88"/>
        <v>0.95754963100644552</v>
      </c>
      <c r="F711" s="34">
        <f t="shared" si="90"/>
        <v>2.2367899206454509</v>
      </c>
      <c r="G711" s="35">
        <f t="shared" si="91"/>
        <v>6.0901904609167445E-5</v>
      </c>
      <c r="H711" s="35">
        <f t="shared" si="92"/>
        <v>0.957915762544569</v>
      </c>
      <c r="I711" s="34">
        <f t="shared" si="93"/>
        <v>2.2767899206454509</v>
      </c>
      <c r="J711" s="35">
        <f t="shared" si="94"/>
        <v>6.198489184328082E-5</v>
      </c>
      <c r="K711" s="40">
        <f t="shared" si="95"/>
        <v>0.95718367559217421</v>
      </c>
    </row>
    <row r="712" spans="2:11" x14ac:dyDescent="0.2">
      <c r="B712" s="26">
        <v>42527</v>
      </c>
      <c r="C712" s="27">
        <v>2.2573224070735094</v>
      </c>
      <c r="D712" s="28">
        <f t="shared" si="89"/>
        <v>6.1457841733281171E-5</v>
      </c>
      <c r="E712" s="29">
        <f t="shared" si="88"/>
        <v>0.95748104069210904</v>
      </c>
      <c r="F712" s="34">
        <f t="shared" si="90"/>
        <v>2.2373224070735094</v>
      </c>
      <c r="G712" s="35">
        <f t="shared" si="91"/>
        <v>6.091632290816662E-5</v>
      </c>
      <c r="H712" s="35">
        <f t="shared" si="92"/>
        <v>0.95784766370032848</v>
      </c>
      <c r="I712" s="34">
        <f t="shared" si="93"/>
        <v>2.2773224070735094</v>
      </c>
      <c r="J712" s="35">
        <f t="shared" si="94"/>
        <v>6.199930730677039E-5</v>
      </c>
      <c r="K712" s="40">
        <f t="shared" si="95"/>
        <v>0.95711459424184542</v>
      </c>
    </row>
    <row r="713" spans="2:11" x14ac:dyDescent="0.2">
      <c r="B713" s="26">
        <v>42528</v>
      </c>
      <c r="C713" s="27">
        <v>2.2578538547910445</v>
      </c>
      <c r="D713" s="28">
        <f t="shared" si="89"/>
        <v>6.1472230454162613E-5</v>
      </c>
      <c r="E713" s="29">
        <f t="shared" si="88"/>
        <v>0.95741244677400861</v>
      </c>
      <c r="F713" s="34">
        <f t="shared" si="90"/>
        <v>2.2378538547910445</v>
      </c>
      <c r="G713" s="35">
        <f t="shared" si="91"/>
        <v>6.0930713044138329E-5</v>
      </c>
      <c r="H713" s="35">
        <f t="shared" si="92"/>
        <v>0.95777956117630825</v>
      </c>
      <c r="I713" s="34">
        <f t="shared" si="93"/>
        <v>2.2778538547910445</v>
      </c>
      <c r="J713" s="35">
        <f t="shared" si="94"/>
        <v>6.201369461278361E-5</v>
      </c>
      <c r="K713" s="40">
        <f t="shared" si="95"/>
        <v>0.95704550936452049</v>
      </c>
    </row>
    <row r="714" spans="2:11" x14ac:dyDescent="0.2">
      <c r="B714" s="26">
        <v>42529</v>
      </c>
      <c r="C714" s="27">
        <v>2.2583842631063415</v>
      </c>
      <c r="D714" s="28">
        <f t="shared" si="89"/>
        <v>6.1486590996251422E-5</v>
      </c>
      <c r="E714" s="29">
        <f t="shared" si="88"/>
        <v>0.95734384934723304</v>
      </c>
      <c r="F714" s="34">
        <f t="shared" si="90"/>
        <v>2.2383842631063415</v>
      </c>
      <c r="G714" s="35">
        <f t="shared" si="91"/>
        <v>6.0945074998652871E-5</v>
      </c>
      <c r="H714" s="35">
        <f t="shared" si="92"/>
        <v>0.95771145506757382</v>
      </c>
      <c r="I714" s="34">
        <f t="shared" si="93"/>
        <v>2.2783842631063416</v>
      </c>
      <c r="J714" s="35">
        <f t="shared" si="94"/>
        <v>6.2028053742668732E-5</v>
      </c>
      <c r="K714" s="40">
        <f t="shared" si="95"/>
        <v>0.95697642105525682</v>
      </c>
    </row>
    <row r="715" spans="2:11" x14ac:dyDescent="0.2">
      <c r="B715" s="26">
        <v>42530</v>
      </c>
      <c r="C715" s="27">
        <v>2.2589136163903771</v>
      </c>
      <c r="D715" s="28">
        <f t="shared" si="89"/>
        <v>6.1500922936330582E-5</v>
      </c>
      <c r="E715" s="29">
        <f t="shared" si="88"/>
        <v>0.95727524878190728</v>
      </c>
      <c r="F715" s="34">
        <f t="shared" si="90"/>
        <v>2.2389136163903771</v>
      </c>
      <c r="G715" s="35">
        <f t="shared" si="91"/>
        <v>6.0959408348271182E-5</v>
      </c>
      <c r="H715" s="35">
        <f t="shared" si="92"/>
        <v>0.95764334574434751</v>
      </c>
      <c r="I715" s="34">
        <f t="shared" si="93"/>
        <v>2.2789136163903772</v>
      </c>
      <c r="J715" s="35">
        <f t="shared" si="94"/>
        <v>6.2042384273430784E-5</v>
      </c>
      <c r="K715" s="40">
        <f t="shared" si="95"/>
        <v>0.9569073296836863</v>
      </c>
    </row>
    <row r="716" spans="2:11" x14ac:dyDescent="0.2">
      <c r="B716" s="26">
        <v>42531</v>
      </c>
      <c r="C716" s="27">
        <v>2.2594419437545215</v>
      </c>
      <c r="D716" s="28">
        <f t="shared" si="89"/>
        <v>6.1515227063102529E-5</v>
      </c>
      <c r="E716" s="29">
        <f t="shared" si="88"/>
        <v>0.95720664462465732</v>
      </c>
      <c r="F716" s="34">
        <f t="shared" si="90"/>
        <v>2.2394419437545214</v>
      </c>
      <c r="G716" s="35">
        <f t="shared" si="91"/>
        <v>6.0973713881917746E-5</v>
      </c>
      <c r="H716" s="35">
        <f t="shared" si="92"/>
        <v>0.95757523275304424</v>
      </c>
      <c r="I716" s="34">
        <f t="shared" si="93"/>
        <v>2.2794419437545215</v>
      </c>
      <c r="J716" s="35">
        <f t="shared" si="94"/>
        <v>6.2056686993772203E-5</v>
      </c>
      <c r="K716" s="40">
        <f t="shared" si="95"/>
        <v>0.95683823479674723</v>
      </c>
    </row>
    <row r="717" spans="2:11" x14ac:dyDescent="0.2">
      <c r="B717" s="26">
        <v>42532</v>
      </c>
      <c r="C717" s="27">
        <v>2.2599692145948991</v>
      </c>
      <c r="D717" s="28">
        <f t="shared" si="89"/>
        <v>6.1529502548118842E-5</v>
      </c>
      <c r="E717" s="29">
        <f t="shared" si="88"/>
        <v>0.95713803752150683</v>
      </c>
      <c r="F717" s="34">
        <f t="shared" si="90"/>
        <v>2.2399692145948991</v>
      </c>
      <c r="G717" s="35">
        <f t="shared" si="91"/>
        <v>6.0987990770922096E-5</v>
      </c>
      <c r="H717" s="35">
        <f t="shared" si="92"/>
        <v>0.95750711674000943</v>
      </c>
      <c r="I717" s="34">
        <f t="shared" si="93"/>
        <v>2.2799692145948991</v>
      </c>
      <c r="J717" s="35">
        <f t="shared" si="94"/>
        <v>6.2070961075022524E-5</v>
      </c>
      <c r="K717" s="40">
        <f t="shared" si="95"/>
        <v>0.95676913704022226</v>
      </c>
    </row>
    <row r="718" spans="2:11" x14ac:dyDescent="0.2">
      <c r="B718" s="26">
        <v>42533</v>
      </c>
      <c r="C718" s="27">
        <v>2.2604954729610696</v>
      </c>
      <c r="D718" s="28">
        <f t="shared" si="89"/>
        <v>6.1543750584203138E-5</v>
      </c>
      <c r="E718" s="29">
        <f t="shared" si="88"/>
        <v>0.95706942674193718</v>
      </c>
      <c r="F718" s="34">
        <f t="shared" si="90"/>
        <v>2.2404954729610695</v>
      </c>
      <c r="G718" s="35">
        <f t="shared" si="91"/>
        <v>6.1002240208329894E-5</v>
      </c>
      <c r="H718" s="35">
        <f t="shared" si="92"/>
        <v>0.95743899697449553</v>
      </c>
      <c r="I718" s="34">
        <f t="shared" si="93"/>
        <v>2.2804954729610696</v>
      </c>
      <c r="J718" s="35">
        <f t="shared" si="94"/>
        <v>6.2085207710005363E-5</v>
      </c>
      <c r="K718" s="40">
        <f t="shared" si="95"/>
        <v>0.95670003568407957</v>
      </c>
    </row>
    <row r="719" spans="2:11" x14ac:dyDescent="0.2">
      <c r="B719" s="26">
        <v>42534</v>
      </c>
      <c r="C719" s="27">
        <v>2.2610206584463093</v>
      </c>
      <c r="D719" s="28">
        <f t="shared" si="89"/>
        <v>6.1557969536218948E-5</v>
      </c>
      <c r="E719" s="29">
        <f t="shared" si="88"/>
        <v>0.95700081348357779</v>
      </c>
      <c r="F719" s="34">
        <f t="shared" si="90"/>
        <v>2.2410206584463093</v>
      </c>
      <c r="G719" s="35">
        <f t="shared" si="91"/>
        <v>6.1016460558782626E-5</v>
      </c>
      <c r="H719" s="35">
        <f t="shared" si="92"/>
        <v>0.95737087465449733</v>
      </c>
      <c r="I719" s="34">
        <f t="shared" si="93"/>
        <v>2.2810206584463093</v>
      </c>
      <c r="J719" s="35">
        <f t="shared" si="94"/>
        <v>6.2099425263806296E-5</v>
      </c>
      <c r="K719" s="40">
        <f t="shared" si="95"/>
        <v>0.95663093192526882</v>
      </c>
    </row>
    <row r="720" spans="2:11" x14ac:dyDescent="0.2">
      <c r="B720" s="26">
        <v>42535</v>
      </c>
      <c r="C720" s="27">
        <v>2.2615448001621186</v>
      </c>
      <c r="D720" s="28">
        <f t="shared" si="89"/>
        <v>6.1572160192202574E-5</v>
      </c>
      <c r="E720" s="29">
        <f t="shared" si="88"/>
        <v>0.95693219729200296</v>
      </c>
      <c r="F720" s="34">
        <f t="shared" si="90"/>
        <v>2.2415448001621185</v>
      </c>
      <c r="G720" s="35">
        <f t="shared" si="91"/>
        <v>6.1030652610538638E-5</v>
      </c>
      <c r="H720" s="35">
        <f t="shared" si="92"/>
        <v>0.95730274932540182</v>
      </c>
      <c r="I720" s="34">
        <f t="shared" si="93"/>
        <v>2.2815448001621186</v>
      </c>
      <c r="J720" s="35">
        <f t="shared" si="94"/>
        <v>6.2113614524683669E-5</v>
      </c>
      <c r="K720" s="40">
        <f t="shared" si="95"/>
        <v>0.95656182530921663</v>
      </c>
    </row>
    <row r="721" spans="2:11" x14ac:dyDescent="0.2">
      <c r="B721" s="26">
        <v>42536</v>
      </c>
      <c r="C721" s="27">
        <v>2.2620679272204591</v>
      </c>
      <c r="D721" s="28">
        <f t="shared" si="89"/>
        <v>6.1586323341078497E-5</v>
      </c>
      <c r="E721" s="29">
        <f t="shared" si="88"/>
        <v>0.95686357770928443</v>
      </c>
      <c r="F721" s="34">
        <f t="shared" si="90"/>
        <v>2.2420679272204591</v>
      </c>
      <c r="G721" s="35">
        <f t="shared" si="91"/>
        <v>6.1044817152078323E-5</v>
      </c>
      <c r="H721" s="35">
        <f t="shared" si="92"/>
        <v>0.95723462052928388</v>
      </c>
      <c r="I721" s="34">
        <f t="shared" si="93"/>
        <v>2.2820679272204591</v>
      </c>
      <c r="J721" s="35">
        <f t="shared" si="94"/>
        <v>6.2127776280673785E-5</v>
      </c>
      <c r="K721" s="40">
        <f t="shared" si="95"/>
        <v>0.95649271537891833</v>
      </c>
    </row>
    <row r="722" spans="2:11" x14ac:dyDescent="0.2">
      <c r="B722" s="26">
        <v>42537</v>
      </c>
      <c r="C722" s="27">
        <v>2.2625899792139195</v>
      </c>
      <c r="D722" s="28">
        <f t="shared" si="89"/>
        <v>6.1600457347044113E-5</v>
      </c>
      <c r="E722" s="29">
        <f t="shared" si="88"/>
        <v>0.95679495593784414</v>
      </c>
      <c r="F722" s="34">
        <f t="shared" si="90"/>
        <v>2.2425899792139194</v>
      </c>
      <c r="G722" s="35">
        <f t="shared" si="91"/>
        <v>6.1058952548265211E-5</v>
      </c>
      <c r="H722" s="35">
        <f t="shared" si="92"/>
        <v>0.95716648946881344</v>
      </c>
      <c r="I722" s="34">
        <f t="shared" si="93"/>
        <v>2.2825899792139195</v>
      </c>
      <c r="J722" s="35">
        <f t="shared" si="94"/>
        <v>6.2141908896862219E-5</v>
      </c>
      <c r="K722" s="40">
        <f t="shared" si="95"/>
        <v>0.95642360333581911</v>
      </c>
    </row>
    <row r="723" spans="2:11" x14ac:dyDescent="0.2">
      <c r="B723" s="26">
        <v>42538</v>
      </c>
      <c r="C723" s="27">
        <v>2.2631110001932035</v>
      </c>
      <c r="D723" s="28">
        <f t="shared" si="89"/>
        <v>6.1614563403367129E-5</v>
      </c>
      <c r="E723" s="29">
        <f t="shared" si="88"/>
        <v>0.95672633124305329</v>
      </c>
      <c r="F723" s="34">
        <f t="shared" si="90"/>
        <v>2.2431110001932035</v>
      </c>
      <c r="G723" s="35">
        <f t="shared" si="91"/>
        <v>6.1073059991922918E-5</v>
      </c>
      <c r="H723" s="35">
        <f t="shared" si="92"/>
        <v>0.95709835540918375</v>
      </c>
      <c r="I723" s="34">
        <f t="shared" si="93"/>
        <v>2.2831110001932036</v>
      </c>
      <c r="J723" s="35">
        <f t="shared" si="94"/>
        <v>6.2156013566294632E-5</v>
      </c>
      <c r="K723" s="40">
        <f t="shared" si="95"/>
        <v>0.95635448844546211</v>
      </c>
    </row>
    <row r="724" spans="2:11" x14ac:dyDescent="0.2">
      <c r="B724" s="26">
        <v>42539</v>
      </c>
      <c r="C724" s="27">
        <v>2.2636309595528332</v>
      </c>
      <c r="D724" s="28">
        <f t="shared" si="89"/>
        <v>6.1628640681599123E-5</v>
      </c>
      <c r="E724" s="29">
        <f t="shared" si="88"/>
        <v>0.95665770427600461</v>
      </c>
      <c r="F724" s="34">
        <f t="shared" si="90"/>
        <v>2.2436309595528332</v>
      </c>
      <c r="G724" s="35">
        <f t="shared" si="91"/>
        <v>6.1087138654603024E-5</v>
      </c>
      <c r="H724" s="35">
        <f t="shared" si="92"/>
        <v>0.95703021900184915</v>
      </c>
      <c r="I724" s="34">
        <f t="shared" si="93"/>
        <v>2.2836309595528332</v>
      </c>
      <c r="J724" s="35">
        <f t="shared" si="94"/>
        <v>6.2170089460078515E-5</v>
      </c>
      <c r="K724" s="40">
        <f t="shared" si="95"/>
        <v>0.95628537135929581</v>
      </c>
    </row>
    <row r="725" spans="2:11" x14ac:dyDescent="0.2">
      <c r="B725" s="26">
        <v>42540</v>
      </c>
      <c r="C725" s="27">
        <v>2.2641498864237901</v>
      </c>
      <c r="D725" s="28">
        <f t="shared" si="89"/>
        <v>6.1642689970442532E-5</v>
      </c>
      <c r="E725" s="29">
        <f t="shared" si="88"/>
        <v>0.95658907457758402</v>
      </c>
      <c r="F725" s="34">
        <f t="shared" si="90"/>
        <v>2.2441498864237901</v>
      </c>
      <c r="G725" s="35">
        <f t="shared" si="91"/>
        <v>6.110118932523001E-5</v>
      </c>
      <c r="H725" s="35">
        <f t="shared" si="92"/>
        <v>0.95696207978724768</v>
      </c>
      <c r="I725" s="34">
        <f t="shared" si="93"/>
        <v>2.2841498864237901</v>
      </c>
      <c r="J725" s="35">
        <f t="shared" si="94"/>
        <v>6.2184137367582437E-5</v>
      </c>
      <c r="K725" s="40">
        <f t="shared" si="95"/>
        <v>0.95621625161751167</v>
      </c>
    </row>
    <row r="726" spans="2:11" x14ac:dyDescent="0.2">
      <c r="B726" s="26">
        <v>42541</v>
      </c>
      <c r="C726" s="27">
        <v>2.2646677651581966</v>
      </c>
      <c r="D726" s="28">
        <f t="shared" si="89"/>
        <v>6.1656710846458296E-5</v>
      </c>
      <c r="E726" s="29">
        <f t="shared" si="88"/>
        <v>0.95652044252113988</v>
      </c>
      <c r="F726" s="34">
        <f t="shared" si="90"/>
        <v>2.2446677651581965</v>
      </c>
      <c r="G726" s="35">
        <f t="shared" si="91"/>
        <v>6.1115211580364814E-5</v>
      </c>
      <c r="H726" s="35">
        <f t="shared" si="92"/>
        <v>0.95689393813904655</v>
      </c>
      <c r="I726" s="34">
        <f t="shared" si="93"/>
        <v>2.2846677651581966</v>
      </c>
      <c r="J726" s="35">
        <f t="shared" si="94"/>
        <v>6.2198156864923249E-5</v>
      </c>
      <c r="K726" s="40">
        <f t="shared" si="95"/>
        <v>0.95614712959406278</v>
      </c>
    </row>
    <row r="727" spans="2:11" x14ac:dyDescent="0.2">
      <c r="B727" s="26">
        <v>42542</v>
      </c>
      <c r="C727" s="27">
        <v>2.265184595028177</v>
      </c>
      <c r="D727" s="28">
        <f t="shared" si="89"/>
        <v>6.1670703290550577E-5</v>
      </c>
      <c r="E727" s="29">
        <f t="shared" si="88"/>
        <v>0.9564518082027339</v>
      </c>
      <c r="F727" s="34">
        <f t="shared" si="90"/>
        <v>2.245184595028177</v>
      </c>
      <c r="G727" s="35">
        <f t="shared" si="91"/>
        <v>6.1129205400245468E-5</v>
      </c>
      <c r="H727" s="35">
        <f t="shared" si="92"/>
        <v>0.95682579415369751</v>
      </c>
      <c r="I727" s="34">
        <f t="shared" si="93"/>
        <v>2.2851845950281771</v>
      </c>
      <c r="J727" s="35">
        <f t="shared" si="94"/>
        <v>6.2212147933005113E-5</v>
      </c>
      <c r="K727" s="40">
        <f t="shared" si="95"/>
        <v>0.95607800538474452</v>
      </c>
    </row>
    <row r="728" spans="2:11" x14ac:dyDescent="0.2">
      <c r="B728" s="26">
        <v>42543</v>
      </c>
      <c r="C728" s="27">
        <v>2.2657003678552807</v>
      </c>
      <c r="D728" s="28">
        <f t="shared" si="89"/>
        <v>6.168466708111886E-5</v>
      </c>
      <c r="E728" s="29">
        <f t="shared" si="88"/>
        <v>0.95638317185834876</v>
      </c>
      <c r="F728" s="34">
        <f t="shared" si="90"/>
        <v>2.2457003678552807</v>
      </c>
      <c r="G728" s="35">
        <f t="shared" si="91"/>
        <v>6.1143170564159632E-5</v>
      </c>
      <c r="H728" s="35">
        <f t="shared" si="92"/>
        <v>0.95675764806669217</v>
      </c>
      <c r="I728" s="34">
        <f t="shared" si="93"/>
        <v>2.2857003678552807</v>
      </c>
      <c r="J728" s="35">
        <f t="shared" si="94"/>
        <v>6.2226110350671604E-5</v>
      </c>
      <c r="K728" s="40">
        <f t="shared" si="95"/>
        <v>0.95600887922509925</v>
      </c>
    </row>
    <row r="729" spans="2:11" x14ac:dyDescent="0.2">
      <c r="B729" s="26">
        <v>42544</v>
      </c>
      <c r="C729" s="27">
        <v>2.2662150903431675</v>
      </c>
      <c r="D729" s="28">
        <f t="shared" si="89"/>
        <v>6.1698602399795632E-5</v>
      </c>
      <c r="E729" s="29">
        <f t="shared" si="88"/>
        <v>0.95631453344546624</v>
      </c>
      <c r="F729" s="34">
        <f t="shared" si="90"/>
        <v>2.2462150903431675</v>
      </c>
      <c r="G729" s="35">
        <f t="shared" si="91"/>
        <v>6.1157107253517751E-5</v>
      </c>
      <c r="H729" s="35">
        <f t="shared" si="92"/>
        <v>0.95668949983569984</v>
      </c>
      <c r="I729" s="34">
        <f t="shared" si="93"/>
        <v>2.2862150903431675</v>
      </c>
      <c r="J729" s="35">
        <f t="shared" si="94"/>
        <v>6.2240044299111119E-5</v>
      </c>
      <c r="K729" s="40">
        <f t="shared" si="95"/>
        <v>0.95593975107310347</v>
      </c>
    </row>
    <row r="730" spans="2:11" x14ac:dyDescent="0.2">
      <c r="B730" s="26">
        <v>42545</v>
      </c>
      <c r="C730" s="27">
        <v>2.2667287692621469</v>
      </c>
      <c r="D730" s="28">
        <f t="shared" si="89"/>
        <v>6.1712509430655871E-5</v>
      </c>
      <c r="E730" s="29">
        <f t="shared" si="88"/>
        <v>0.95624589291952877</v>
      </c>
      <c r="F730" s="34">
        <f t="shared" si="90"/>
        <v>2.2467287692621469</v>
      </c>
      <c r="G730" s="35">
        <f t="shared" si="91"/>
        <v>6.1171015651950711E-5</v>
      </c>
      <c r="H730" s="35">
        <f t="shared" si="92"/>
        <v>0.95662134941625321</v>
      </c>
      <c r="I730" s="34">
        <f t="shared" si="93"/>
        <v>2.286728769262147</v>
      </c>
      <c r="J730" s="35">
        <f t="shared" si="94"/>
        <v>6.2253949962398636E-5</v>
      </c>
      <c r="K730" s="40">
        <f t="shared" si="95"/>
        <v>0.95587062088388985</v>
      </c>
    </row>
    <row r="731" spans="2:11" x14ac:dyDescent="0.2">
      <c r="B731" s="26">
        <v>42546</v>
      </c>
      <c r="C731" s="27">
        <v>2.2672413889355649</v>
      </c>
      <c r="D731" s="28">
        <f t="shared" si="89"/>
        <v>6.1726387748928246E-5</v>
      </c>
      <c r="E731" s="29">
        <f t="shared" si="88"/>
        <v>0.95617725065749537</v>
      </c>
      <c r="F731" s="34">
        <f t="shared" si="90"/>
        <v>2.2472413889355649</v>
      </c>
      <c r="G731" s="35">
        <f t="shared" si="91"/>
        <v>6.1184895335131273E-5</v>
      </c>
      <c r="H731" s="35">
        <f t="shared" si="92"/>
        <v>0.95655319718540643</v>
      </c>
      <c r="I731" s="34">
        <f t="shared" si="93"/>
        <v>2.2872413889355649</v>
      </c>
      <c r="J731" s="35">
        <f t="shared" si="94"/>
        <v>6.226782691598487E-5</v>
      </c>
      <c r="K731" s="40">
        <f t="shared" si="95"/>
        <v>0.95580148903444306</v>
      </c>
    </row>
    <row r="732" spans="2:11" x14ac:dyDescent="0.2">
      <c r="B732" s="26">
        <v>42547</v>
      </c>
      <c r="C732" s="27">
        <v>2.2677529635653086</v>
      </c>
      <c r="D732" s="28">
        <f t="shared" si="89"/>
        <v>6.174023773941606E-5</v>
      </c>
      <c r="E732" s="29">
        <f t="shared" si="88"/>
        <v>0.95610860647529605</v>
      </c>
      <c r="F732" s="34">
        <f t="shared" si="90"/>
        <v>2.2477529635653086</v>
      </c>
      <c r="G732" s="35">
        <f t="shared" si="91"/>
        <v>6.1198746687862737E-5</v>
      </c>
      <c r="H732" s="35">
        <f t="shared" si="92"/>
        <v>0.95648504295907411</v>
      </c>
      <c r="I732" s="34">
        <f t="shared" si="93"/>
        <v>2.2877529635653087</v>
      </c>
      <c r="J732" s="35">
        <f t="shared" si="94"/>
        <v>6.2281675544895165E-5</v>
      </c>
      <c r="K732" s="40">
        <f t="shared" si="95"/>
        <v>0.95573235534054246</v>
      </c>
    </row>
    <row r="733" spans="2:11" x14ac:dyDescent="0.2">
      <c r="B733" s="26">
        <v>42548</v>
      </c>
      <c r="C733" s="27">
        <v>2.2682634775080341</v>
      </c>
      <c r="D733" s="28">
        <f t="shared" si="89"/>
        <v>6.1754058979124338E-5</v>
      </c>
      <c r="E733" s="29">
        <f t="shared" si="88"/>
        <v>0.95603996074984976</v>
      </c>
      <c r="F733" s="34">
        <f t="shared" si="90"/>
        <v>2.2482634775080341</v>
      </c>
      <c r="G733" s="35">
        <f t="shared" si="91"/>
        <v>6.1212569286706042E-5</v>
      </c>
      <c r="H733" s="35">
        <f t="shared" si="92"/>
        <v>0.95641688711431472</v>
      </c>
      <c r="I733" s="34">
        <f t="shared" si="93"/>
        <v>2.2882634775080342</v>
      </c>
      <c r="J733" s="35">
        <f t="shared" si="94"/>
        <v>6.2295495425468417E-5</v>
      </c>
      <c r="K733" s="40">
        <f t="shared" si="95"/>
        <v>0.95566322017927541</v>
      </c>
    </row>
    <row r="734" spans="2:11" x14ac:dyDescent="0.2">
      <c r="B734" s="26">
        <v>42549</v>
      </c>
      <c r="C734" s="27">
        <v>2.2687729412165112</v>
      </c>
      <c r="D734" s="28">
        <f t="shared" si="89"/>
        <v>6.1767851750937908E-5</v>
      </c>
      <c r="E734" s="29">
        <f t="shared" si="88"/>
        <v>0.95597131336754548</v>
      </c>
      <c r="F734" s="34">
        <f t="shared" si="90"/>
        <v>2.2487729412165112</v>
      </c>
      <c r="G734" s="35">
        <f t="shared" si="91"/>
        <v>6.1226363414990104E-5</v>
      </c>
      <c r="H734" s="35">
        <f t="shared" si="92"/>
        <v>0.95634872953733563</v>
      </c>
      <c r="I734" s="34">
        <f t="shared" si="93"/>
        <v>2.2887729412165112</v>
      </c>
      <c r="J734" s="35">
        <f t="shared" si="94"/>
        <v>6.230928684103354E-5</v>
      </c>
      <c r="K734" s="40">
        <f t="shared" si="95"/>
        <v>0.95559408343674845</v>
      </c>
    </row>
    <row r="735" spans="2:11" x14ac:dyDescent="0.2">
      <c r="B735" s="26">
        <v>42550</v>
      </c>
      <c r="C735" s="27">
        <v>2.2692813502411653</v>
      </c>
      <c r="D735" s="28">
        <f t="shared" si="89"/>
        <v>6.1781615934730638E-5</v>
      </c>
      <c r="E735" s="29">
        <f t="shared" si="88"/>
        <v>0.95590266449471273</v>
      </c>
      <c r="F735" s="34">
        <f t="shared" si="90"/>
        <v>2.2492813502411653</v>
      </c>
      <c r="G735" s="35">
        <f t="shared" si="91"/>
        <v>6.124012895258879E-5</v>
      </c>
      <c r="H735" s="35">
        <f t="shared" si="92"/>
        <v>0.95628057039460845</v>
      </c>
      <c r="I735" s="34">
        <f t="shared" si="93"/>
        <v>2.2892813502411653</v>
      </c>
      <c r="J735" s="35">
        <f t="shared" si="94"/>
        <v>6.2323049671464403E-5</v>
      </c>
      <c r="K735" s="40">
        <f t="shared" si="95"/>
        <v>0.95552494527944087</v>
      </c>
    </row>
    <row r="736" spans="2:11" x14ac:dyDescent="0.2">
      <c r="B736" s="26">
        <v>42551</v>
      </c>
      <c r="C736" s="27">
        <v>2.2697886217587948</v>
      </c>
      <c r="D736" s="28">
        <f t="shared" si="89"/>
        <v>6.1795349288518153E-5</v>
      </c>
      <c r="E736" s="29">
        <f t="shared" si="88"/>
        <v>0.95583401578084348</v>
      </c>
      <c r="F736" s="34">
        <f t="shared" si="90"/>
        <v>2.2497886217587948</v>
      </c>
      <c r="G736" s="35">
        <f t="shared" si="91"/>
        <v>6.1253863656851593E-5</v>
      </c>
      <c r="H736" s="35">
        <f t="shared" si="92"/>
        <v>0.95621241133668033</v>
      </c>
      <c r="I736" s="34">
        <f t="shared" si="93"/>
        <v>2.2897886217587948</v>
      </c>
      <c r="J736" s="35">
        <f t="shared" si="94"/>
        <v>6.2336781674998676E-5</v>
      </c>
      <c r="K736" s="40">
        <f t="shared" si="95"/>
        <v>0.95545580735587965</v>
      </c>
    </row>
    <row r="737" spans="2:11" x14ac:dyDescent="0.2">
      <c r="B737" s="26">
        <v>42552</v>
      </c>
      <c r="C737" s="27">
        <v>2.2702949102478263</v>
      </c>
      <c r="D737" s="28">
        <f t="shared" si="89"/>
        <v>6.1809055994510587E-5</v>
      </c>
      <c r="E737" s="29">
        <f t="shared" si="88"/>
        <v>0.95576536438923865</v>
      </c>
      <c r="F737" s="34">
        <f t="shared" si="90"/>
        <v>2.2502949102478262</v>
      </c>
      <c r="G737" s="35">
        <f t="shared" si="91"/>
        <v>6.1267571710876823E-5</v>
      </c>
      <c r="H737" s="35">
        <f t="shared" si="92"/>
        <v>0.95614424952514665</v>
      </c>
      <c r="I737" s="34">
        <f t="shared" si="93"/>
        <v>2.2902949102478263</v>
      </c>
      <c r="J737" s="35">
        <f t="shared" si="94"/>
        <v>6.2350487033180357E-5</v>
      </c>
      <c r="K737" s="40">
        <f t="shared" si="95"/>
        <v>0.9553866668309593</v>
      </c>
    </row>
    <row r="738" spans="2:11" x14ac:dyDescent="0.2">
      <c r="B738" s="26">
        <v>42553</v>
      </c>
      <c r="C738" s="27">
        <v>2.2708001478966691</v>
      </c>
      <c r="D738" s="28">
        <f t="shared" si="89"/>
        <v>6.1822734217287234E-5</v>
      </c>
      <c r="E738" s="29">
        <f t="shared" si="88"/>
        <v>0.95569671168326176</v>
      </c>
      <c r="F738" s="34">
        <f t="shared" si="90"/>
        <v>2.250800147896669</v>
      </c>
      <c r="G738" s="35">
        <f t="shared" si="91"/>
        <v>6.1281251279021731E-5</v>
      </c>
      <c r="H738" s="35">
        <f t="shared" si="92"/>
        <v>0.95607608632399255</v>
      </c>
      <c r="I738" s="34">
        <f t="shared" si="93"/>
        <v>2.2908001478966691</v>
      </c>
      <c r="J738" s="35">
        <f t="shared" si="94"/>
        <v>6.2364163911032833E-5</v>
      </c>
      <c r="K738" s="40">
        <f t="shared" si="95"/>
        <v>0.95531752506718648</v>
      </c>
    </row>
    <row r="739" spans="2:11" x14ac:dyDescent="0.2">
      <c r="B739" s="26">
        <v>42554</v>
      </c>
      <c r="C739" s="27">
        <v>2.2713043384993035</v>
      </c>
      <c r="D739" s="28">
        <f t="shared" si="89"/>
        <v>6.1836384059654748E-5</v>
      </c>
      <c r="E739" s="29">
        <f t="shared" si="88"/>
        <v>0.95562805767341341</v>
      </c>
      <c r="F739" s="34">
        <f t="shared" si="90"/>
        <v>2.2513043384993034</v>
      </c>
      <c r="G739" s="35">
        <f t="shared" si="91"/>
        <v>6.1294902463648882E-5</v>
      </c>
      <c r="H739" s="35">
        <f t="shared" si="92"/>
        <v>0.95600792174417071</v>
      </c>
      <c r="I739" s="34">
        <f t="shared" si="93"/>
        <v>2.2913043384993035</v>
      </c>
      <c r="J739" s="35">
        <f t="shared" si="94"/>
        <v>6.2377812411362754E-5</v>
      </c>
      <c r="K739" s="40">
        <f t="shared" si="95"/>
        <v>0.95524838207499208</v>
      </c>
    </row>
    <row r="740" spans="2:11" x14ac:dyDescent="0.2">
      <c r="B740" s="26">
        <v>42555</v>
      </c>
      <c r="C740" s="27">
        <v>2.2718074858497102</v>
      </c>
      <c r="D740" s="28">
        <f t="shared" si="89"/>
        <v>6.1850005624419779E-5</v>
      </c>
      <c r="E740" s="29">
        <f t="shared" si="88"/>
        <v>0.95555940236998305</v>
      </c>
      <c r="F740" s="34">
        <f t="shared" si="90"/>
        <v>2.2518074858497101</v>
      </c>
      <c r="G740" s="35">
        <f t="shared" si="91"/>
        <v>6.1308525368231059E-5</v>
      </c>
      <c r="H740" s="35">
        <f t="shared" si="92"/>
        <v>0.95593975579528778</v>
      </c>
      <c r="I740" s="34">
        <f t="shared" si="93"/>
        <v>2.2918074858497102</v>
      </c>
      <c r="J740" s="35">
        <f t="shared" si="94"/>
        <v>6.2391432636754729E-5</v>
      </c>
      <c r="K740" s="40">
        <f t="shared" si="95"/>
        <v>0.9551792378648829</v>
      </c>
    </row>
    <row r="741" spans="2:11" x14ac:dyDescent="0.2">
      <c r="B741" s="26">
        <v>42556</v>
      </c>
      <c r="C741" s="27">
        <v>2.2723095937418667</v>
      </c>
      <c r="D741" s="28">
        <f t="shared" si="89"/>
        <v>6.1863599014833071E-5</v>
      </c>
      <c r="E741" s="29">
        <f t="shared" si="88"/>
        <v>0.95549074578213866</v>
      </c>
      <c r="F741" s="34">
        <f t="shared" si="90"/>
        <v>2.2523095937418667</v>
      </c>
      <c r="G741" s="35">
        <f t="shared" si="91"/>
        <v>6.1322120095352872E-5</v>
      </c>
      <c r="H741" s="35">
        <f t="shared" si="92"/>
        <v>0.95587158848732767</v>
      </c>
      <c r="I741" s="34">
        <f t="shared" si="93"/>
        <v>2.2923095937418667</v>
      </c>
      <c r="J741" s="35">
        <f t="shared" si="94"/>
        <v>6.2405024690459499E-5</v>
      </c>
      <c r="K741" s="40">
        <f t="shared" si="95"/>
        <v>0.95511009244616996</v>
      </c>
    </row>
    <row r="742" spans="2:11" x14ac:dyDescent="0.2">
      <c r="B742" s="26">
        <v>42557</v>
      </c>
      <c r="C742" s="27">
        <v>2.2728109043883338</v>
      </c>
      <c r="D742" s="28">
        <f t="shared" si="89"/>
        <v>6.1877170788093849E-5</v>
      </c>
      <c r="E742" s="29">
        <f t="shared" si="88"/>
        <v>0.95542208337493495</v>
      </c>
      <c r="F742" s="34">
        <f t="shared" si="90"/>
        <v>2.2528109043883338</v>
      </c>
      <c r="G742" s="35">
        <f t="shared" si="91"/>
        <v>6.1335693203323771E-5</v>
      </c>
      <c r="H742" s="35">
        <f t="shared" si="92"/>
        <v>0.95580341528242019</v>
      </c>
      <c r="I742" s="34">
        <f t="shared" si="93"/>
        <v>2.2928109043883338</v>
      </c>
      <c r="J742" s="35">
        <f t="shared" si="94"/>
        <v>6.2418595129454246E-5</v>
      </c>
      <c r="K742" s="40">
        <f t="shared" si="95"/>
        <v>0.95504094128550099</v>
      </c>
    </row>
    <row r="743" spans="2:11" x14ac:dyDescent="0.2">
      <c r="B743" s="26">
        <v>42558</v>
      </c>
      <c r="C743" s="27">
        <v>2.2733109447459325</v>
      </c>
      <c r="D743" s="28">
        <f t="shared" si="89"/>
        <v>6.1890708138223616E-5</v>
      </c>
      <c r="E743" s="29">
        <f t="shared" si="88"/>
        <v>0.9553534242403976</v>
      </c>
      <c r="F743" s="34">
        <f t="shared" si="90"/>
        <v>2.2533109447459325</v>
      </c>
      <c r="G743" s="35">
        <f t="shared" si="91"/>
        <v>6.1349231884610944E-5</v>
      </c>
      <c r="H743" s="35">
        <f t="shared" si="92"/>
        <v>0.95573524527760878</v>
      </c>
      <c r="I743" s="34">
        <f t="shared" si="93"/>
        <v>2.2933109447459326</v>
      </c>
      <c r="J743" s="35">
        <f t="shared" si="94"/>
        <v>6.2432131148204562E-5</v>
      </c>
      <c r="K743" s="40">
        <f t="shared" si="95"/>
        <v>0.95497179347129268</v>
      </c>
    </row>
    <row r="744" spans="2:11" x14ac:dyDescent="0.2">
      <c r="B744" s="26">
        <v>42559</v>
      </c>
      <c r="C744" s="27">
        <v>2.2738099570272223</v>
      </c>
      <c r="D744" s="28">
        <f t="shared" si="89"/>
        <v>6.1904217622421598E-5</v>
      </c>
      <c r="E744" s="29">
        <f t="shared" si="88"/>
        <v>0.95528476384846184</v>
      </c>
      <c r="F744" s="34">
        <f t="shared" si="90"/>
        <v>2.2538099570272223</v>
      </c>
      <c r="G744" s="35">
        <f t="shared" si="91"/>
        <v>6.1362742697523842E-5</v>
      </c>
      <c r="H744" s="35">
        <f t="shared" si="92"/>
        <v>0.95566707394002459</v>
      </c>
      <c r="I744" s="34">
        <f t="shared" si="93"/>
        <v>2.2938099570272223</v>
      </c>
      <c r="J744" s="35">
        <f t="shared" si="94"/>
        <v>6.2445639304131717E-5</v>
      </c>
      <c r="K744" s="40">
        <f t="shared" si="95"/>
        <v>0.95490264447498885</v>
      </c>
    </row>
    <row r="745" spans="2:11" x14ac:dyDescent="0.2">
      <c r="B745" s="26">
        <v>42560</v>
      </c>
      <c r="C745" s="27">
        <v>2.2743079450261843</v>
      </c>
      <c r="D745" s="28">
        <f t="shared" si="89"/>
        <v>6.1917699343716492E-5</v>
      </c>
      <c r="E745" s="29">
        <f t="shared" si="88"/>
        <v>0.95521610220714648</v>
      </c>
      <c r="F745" s="34">
        <f t="shared" si="90"/>
        <v>2.2543079450261843</v>
      </c>
      <c r="G745" s="35">
        <f t="shared" si="91"/>
        <v>6.1376225744647073E-5</v>
      </c>
      <c r="H745" s="35">
        <f t="shared" si="92"/>
        <v>0.95559890127815639</v>
      </c>
      <c r="I745" s="34">
        <f t="shared" si="93"/>
        <v>2.2943079450261843</v>
      </c>
      <c r="J745" s="35">
        <f t="shared" si="94"/>
        <v>6.245911969982032E-5</v>
      </c>
      <c r="K745" s="40">
        <f t="shared" si="95"/>
        <v>0.95483349430490649</v>
      </c>
    </row>
    <row r="746" spans="2:11" x14ac:dyDescent="0.2">
      <c r="B746" s="26">
        <v>42561</v>
      </c>
      <c r="C746" s="27">
        <v>2.274804912536796</v>
      </c>
      <c r="D746" s="28">
        <f t="shared" si="89"/>
        <v>6.1931153404914951E-5</v>
      </c>
      <c r="E746" s="29">
        <f t="shared" si="88"/>
        <v>0.95514743932420199</v>
      </c>
      <c r="F746" s="34">
        <f t="shared" si="90"/>
        <v>2.2548049125367959</v>
      </c>
      <c r="G746" s="35">
        <f t="shared" si="91"/>
        <v>6.1389681129009332E-5</v>
      </c>
      <c r="H746" s="35">
        <f t="shared" si="92"/>
        <v>0.9555307272995307</v>
      </c>
      <c r="I746" s="34">
        <f t="shared" si="93"/>
        <v>2.294804912536796</v>
      </c>
      <c r="J746" s="35">
        <f t="shared" si="94"/>
        <v>6.2472572438299068E-5</v>
      </c>
      <c r="K746" s="40">
        <f t="shared" si="95"/>
        <v>0.95476434296866519</v>
      </c>
    </row>
    <row r="747" spans="2:11" x14ac:dyDescent="0.2">
      <c r="B747" s="26">
        <v>42562</v>
      </c>
      <c r="C747" s="27">
        <v>2.2753008633530385</v>
      </c>
      <c r="D747" s="28">
        <f t="shared" si="89"/>
        <v>6.1944579909267716E-5</v>
      </c>
      <c r="E747" s="29">
        <f t="shared" si="88"/>
        <v>0.95507877520663875</v>
      </c>
      <c r="F747" s="34">
        <f t="shared" si="90"/>
        <v>2.2553008633530385</v>
      </c>
      <c r="G747" s="35">
        <f t="shared" si="91"/>
        <v>6.1403108953861363E-5</v>
      </c>
      <c r="H747" s="35">
        <f t="shared" si="92"/>
        <v>0.95546255201112906</v>
      </c>
      <c r="I747" s="34">
        <f t="shared" si="93"/>
        <v>2.2953008633530385</v>
      </c>
      <c r="J747" s="35">
        <f t="shared" si="94"/>
        <v>6.2485997622596656E-5</v>
      </c>
      <c r="K747" s="40">
        <f t="shared" si="95"/>
        <v>0.95469519047347717</v>
      </c>
    </row>
    <row r="748" spans="2:11" x14ac:dyDescent="0.2">
      <c r="B748" s="26">
        <v>42563</v>
      </c>
      <c r="C748" s="27">
        <v>2.2757958012688912</v>
      </c>
      <c r="D748" s="28">
        <f t="shared" si="89"/>
        <v>6.1957978959359394E-5</v>
      </c>
      <c r="E748" s="29">
        <f t="shared" si="88"/>
        <v>0.95501010986176793</v>
      </c>
      <c r="F748" s="34">
        <f t="shared" si="90"/>
        <v>2.2557958012688912</v>
      </c>
      <c r="G748" s="35">
        <f t="shared" si="91"/>
        <v>6.1416509321565727E-5</v>
      </c>
      <c r="H748" s="35">
        <f t="shared" si="92"/>
        <v>0.95539437542045147</v>
      </c>
      <c r="I748" s="34">
        <f t="shared" si="93"/>
        <v>2.2957958012688913</v>
      </c>
      <c r="J748" s="35">
        <f t="shared" si="94"/>
        <v>6.2499395355297693E-5</v>
      </c>
      <c r="K748" s="40">
        <f t="shared" si="95"/>
        <v>0.95462603682631753</v>
      </c>
    </row>
    <row r="749" spans="2:11" x14ac:dyDescent="0.2">
      <c r="B749" s="26">
        <v>42564</v>
      </c>
      <c r="C749" s="27">
        <v>2.2762897300783353</v>
      </c>
      <c r="D749" s="28">
        <f t="shared" si="89"/>
        <v>6.1971350658440727E-5</v>
      </c>
      <c r="E749" s="29">
        <f t="shared" si="88"/>
        <v>0.95494144329555364</v>
      </c>
      <c r="F749" s="34">
        <f t="shared" si="90"/>
        <v>2.2562897300783353</v>
      </c>
      <c r="G749" s="35">
        <f t="shared" si="91"/>
        <v>6.1429882335595209E-5</v>
      </c>
      <c r="H749" s="35">
        <f t="shared" si="92"/>
        <v>0.95532619753341874</v>
      </c>
      <c r="I749" s="34">
        <f t="shared" si="93"/>
        <v>2.2962897300783354</v>
      </c>
      <c r="J749" s="35">
        <f t="shared" si="94"/>
        <v>6.2512765739430876E-5</v>
      </c>
      <c r="K749" s="40">
        <f t="shared" si="95"/>
        <v>0.95455688203384659</v>
      </c>
    </row>
    <row r="750" spans="2:11" x14ac:dyDescent="0.2">
      <c r="B750" s="26">
        <v>42565</v>
      </c>
      <c r="C750" s="27">
        <v>2.2767826535753497</v>
      </c>
      <c r="D750" s="28">
        <f t="shared" si="89"/>
        <v>6.1984695109096322E-5</v>
      </c>
      <c r="E750" s="29">
        <f t="shared" si="88"/>
        <v>0.95487277551470406</v>
      </c>
      <c r="F750" s="34">
        <f t="shared" si="90"/>
        <v>2.2567826535753497</v>
      </c>
      <c r="G750" s="35">
        <f t="shared" si="91"/>
        <v>6.1443228098534419E-5</v>
      </c>
      <c r="H750" s="35">
        <f t="shared" si="92"/>
        <v>0.9552580183565661</v>
      </c>
      <c r="I750" s="34">
        <f t="shared" si="93"/>
        <v>2.2967826535753497</v>
      </c>
      <c r="J750" s="35">
        <f t="shared" si="94"/>
        <v>6.25261088780249E-5</v>
      </c>
      <c r="K750" s="40">
        <f t="shared" si="95"/>
        <v>0.95448772610194066</v>
      </c>
    </row>
    <row r="751" spans="2:11" x14ac:dyDescent="0.2">
      <c r="B751" s="26">
        <v>42566</v>
      </c>
      <c r="C751" s="27">
        <v>2.2772745755539137</v>
      </c>
      <c r="D751" s="28">
        <f t="shared" si="89"/>
        <v>6.1998012414354875E-5</v>
      </c>
      <c r="E751" s="29">
        <f t="shared" si="88"/>
        <v>0.95480410652454473</v>
      </c>
      <c r="F751" s="34">
        <f t="shared" si="90"/>
        <v>2.2572745755539136</v>
      </c>
      <c r="G751" s="35">
        <f t="shared" si="91"/>
        <v>6.1456546713412052E-5</v>
      </c>
      <c r="H751" s="35">
        <f t="shared" si="92"/>
        <v>0.95518983789541456</v>
      </c>
      <c r="I751" s="34">
        <f t="shared" si="93"/>
        <v>2.2972745755539137</v>
      </c>
      <c r="J751" s="35">
        <f t="shared" si="94"/>
        <v>6.2539424873886418E-5</v>
      </c>
      <c r="K751" s="40">
        <f t="shared" si="95"/>
        <v>0.95441856903638289</v>
      </c>
    </row>
    <row r="752" spans="2:11" x14ac:dyDescent="0.2">
      <c r="B752" s="26">
        <v>42567</v>
      </c>
      <c r="C752" s="27">
        <v>2.2777654998080079</v>
      </c>
      <c r="D752" s="28">
        <f t="shared" si="89"/>
        <v>6.2011302677023039E-5</v>
      </c>
      <c r="E752" s="29">
        <f t="shared" si="88"/>
        <v>0.95473543633067171</v>
      </c>
      <c r="F752" s="34">
        <f t="shared" si="90"/>
        <v>2.2577654998080079</v>
      </c>
      <c r="G752" s="35">
        <f t="shared" si="91"/>
        <v>6.1469838283256806E-5</v>
      </c>
      <c r="H752" s="35">
        <f t="shared" si="92"/>
        <v>0.95512165615528433</v>
      </c>
      <c r="I752" s="34">
        <f t="shared" si="93"/>
        <v>2.2977654998080079</v>
      </c>
      <c r="J752" s="35">
        <f t="shared" si="94"/>
        <v>6.2552713829822082E-5</v>
      </c>
      <c r="K752" s="40">
        <f t="shared" si="95"/>
        <v>0.95434941084261593</v>
      </c>
    </row>
    <row r="753" spans="2:11" x14ac:dyDescent="0.2">
      <c r="B753" s="26">
        <v>42568</v>
      </c>
      <c r="C753" s="27">
        <v>2.2782554301316127</v>
      </c>
      <c r="D753" s="28">
        <f t="shared" si="89"/>
        <v>6.2024566000129511E-5</v>
      </c>
      <c r="E753" s="29">
        <f t="shared" si="88"/>
        <v>0.95466676493785119</v>
      </c>
      <c r="F753" s="34">
        <f t="shared" si="90"/>
        <v>2.2582554301316127</v>
      </c>
      <c r="G753" s="35">
        <f t="shared" si="91"/>
        <v>6.1483102910653287E-5</v>
      </c>
      <c r="H753" s="35">
        <f t="shared" si="92"/>
        <v>0.95505347314130595</v>
      </c>
      <c r="I753" s="34">
        <f t="shared" si="93"/>
        <v>2.2982554301316127</v>
      </c>
      <c r="J753" s="35">
        <f t="shared" si="94"/>
        <v>6.2565975848860589E-5</v>
      </c>
      <c r="K753" s="40">
        <f t="shared" si="95"/>
        <v>0.95428025152543261</v>
      </c>
    </row>
    <row r="754" spans="2:11" x14ac:dyDescent="0.2">
      <c r="B754" s="26">
        <v>42569</v>
      </c>
      <c r="C754" s="27">
        <v>2.2787443703187087</v>
      </c>
      <c r="D754" s="28">
        <f t="shared" si="89"/>
        <v>6.2037802486702986E-5</v>
      </c>
      <c r="E754" s="29">
        <f t="shared" si="88"/>
        <v>0.95459809235044091</v>
      </c>
      <c r="F754" s="34">
        <f t="shared" si="90"/>
        <v>2.2587443703187087</v>
      </c>
      <c r="G754" s="35">
        <f t="shared" si="91"/>
        <v>6.1496340698852237E-5</v>
      </c>
      <c r="H754" s="35">
        <f t="shared" si="92"/>
        <v>0.95498528885780642</v>
      </c>
      <c r="I754" s="34">
        <f t="shared" si="93"/>
        <v>2.2987443703187087</v>
      </c>
      <c r="J754" s="35">
        <f t="shared" si="94"/>
        <v>6.2579211034030635E-5</v>
      </c>
      <c r="K754" s="40">
        <f t="shared" si="95"/>
        <v>0.95421109108938018</v>
      </c>
    </row>
    <row r="755" spans="2:11" x14ac:dyDescent="0.2">
      <c r="B755" s="26">
        <v>42570</v>
      </c>
      <c r="C755" s="27">
        <v>2.2792323241632735</v>
      </c>
      <c r="D755" s="28">
        <f t="shared" si="89"/>
        <v>6.2051012239328074E-5</v>
      </c>
      <c r="E755" s="29">
        <f t="shared" si="88"/>
        <v>0.95452941857305551</v>
      </c>
      <c r="F755" s="34">
        <f t="shared" si="90"/>
        <v>2.2592323241632735</v>
      </c>
      <c r="G755" s="35">
        <f t="shared" si="91"/>
        <v>6.1509551750660307E-5</v>
      </c>
      <c r="H755" s="35">
        <f t="shared" si="92"/>
        <v>0.95491710330900614</v>
      </c>
      <c r="I755" s="34">
        <f t="shared" si="93"/>
        <v>2.2992323241632735</v>
      </c>
      <c r="J755" s="35">
        <f t="shared" si="94"/>
        <v>6.2592419487916828E-5</v>
      </c>
      <c r="K755" s="40">
        <f t="shared" si="95"/>
        <v>0.95414192953868304</v>
      </c>
    </row>
    <row r="756" spans="2:11" x14ac:dyDescent="0.2">
      <c r="B756" s="26">
        <v>42571</v>
      </c>
      <c r="C756" s="27">
        <v>2.2797192954592882</v>
      </c>
      <c r="D756" s="28">
        <f t="shared" si="89"/>
        <v>6.2064195361255514E-5</v>
      </c>
      <c r="E756" s="29">
        <f t="shared" si="88"/>
        <v>0.95446074360897804</v>
      </c>
      <c r="F756" s="34">
        <f t="shared" si="90"/>
        <v>2.2597192954592882</v>
      </c>
      <c r="G756" s="35">
        <f t="shared" si="91"/>
        <v>6.1522736168884151E-5</v>
      </c>
      <c r="H756" s="35">
        <f t="shared" si="92"/>
        <v>0.95484891649864501</v>
      </c>
      <c r="I756" s="34">
        <f t="shared" si="93"/>
        <v>2.2997192954592882</v>
      </c>
      <c r="J756" s="35">
        <f t="shared" si="94"/>
        <v>6.2605601313547865E-5</v>
      </c>
      <c r="K756" s="40">
        <f t="shared" si="95"/>
        <v>0.95407276687702591</v>
      </c>
    </row>
    <row r="757" spans="2:11" x14ac:dyDescent="0.2">
      <c r="B757" s="26">
        <v>42572</v>
      </c>
      <c r="C757" s="27">
        <v>2.2802055264193117</v>
      </c>
      <c r="D757" s="28">
        <f t="shared" si="89"/>
        <v>6.2077358409462491E-5</v>
      </c>
      <c r="E757" s="29">
        <f t="shared" si="88"/>
        <v>0.95439206282992872</v>
      </c>
      <c r="F757" s="34">
        <f t="shared" si="90"/>
        <v>2.2602055264193117</v>
      </c>
      <c r="G757" s="35">
        <f t="shared" si="91"/>
        <v>6.1535900511611175E-5</v>
      </c>
      <c r="H757" s="35">
        <f t="shared" si="92"/>
        <v>0.95478072379578982</v>
      </c>
      <c r="I757" s="34">
        <f t="shared" si="93"/>
        <v>2.3002055264193118</v>
      </c>
      <c r="J757" s="35">
        <f t="shared" si="94"/>
        <v>6.261876306745684E-5</v>
      </c>
      <c r="K757" s="40">
        <f t="shared" si="95"/>
        <v>0.95400359847835237</v>
      </c>
    </row>
    <row r="758" spans="2:11" x14ac:dyDescent="0.2">
      <c r="B758" s="26">
        <v>42573</v>
      </c>
      <c r="C758" s="27">
        <v>2.2806905440001675</v>
      </c>
      <c r="D758" s="28">
        <f t="shared" si="89"/>
        <v>6.2090488578192549E-5</v>
      </c>
      <c r="E758" s="29">
        <f t="shared" si="88"/>
        <v>0.95432338549685702</v>
      </c>
      <c r="F758" s="34">
        <f t="shared" si="90"/>
        <v>2.2606905440001674</v>
      </c>
      <c r="G758" s="35">
        <f t="shared" si="91"/>
        <v>6.154903197153061E-5</v>
      </c>
      <c r="H758" s="35">
        <f t="shared" si="92"/>
        <v>0.95471253446630244</v>
      </c>
      <c r="I758" s="34">
        <f t="shared" si="93"/>
        <v>2.3006905440001675</v>
      </c>
      <c r="J758" s="35">
        <f t="shared" si="94"/>
        <v>6.2631891945219564E-5</v>
      </c>
      <c r="K758" s="40">
        <f t="shared" si="95"/>
        <v>0.95393443359879038</v>
      </c>
    </row>
    <row r="759" spans="2:11" x14ac:dyDescent="0.2">
      <c r="B759" s="26">
        <v>42574</v>
      </c>
      <c r="C759" s="27">
        <v>2.2811743542764811</v>
      </c>
      <c r="D759" s="28">
        <f t="shared" si="89"/>
        <v>6.210358603198074E-5</v>
      </c>
      <c r="E759" s="29">
        <f t="shared" si="88"/>
        <v>0.95425471158563813</v>
      </c>
      <c r="F759" s="34">
        <f t="shared" si="90"/>
        <v>2.2611743542764811</v>
      </c>
      <c r="G759" s="35">
        <f t="shared" si="91"/>
        <v>6.1562130713621599E-5</v>
      </c>
      <c r="H759" s="35">
        <f t="shared" si="92"/>
        <v>0.95464434848559465</v>
      </c>
      <c r="I759" s="34">
        <f t="shared" si="93"/>
        <v>2.3011743542764811</v>
      </c>
      <c r="J759" s="35">
        <f t="shared" si="94"/>
        <v>6.2644988111371092E-5</v>
      </c>
      <c r="K759" s="40">
        <f t="shared" si="95"/>
        <v>0.95386527221419248</v>
      </c>
    </row>
    <row r="760" spans="2:11" x14ac:dyDescent="0.2">
      <c r="B760" s="26">
        <v>42575</v>
      </c>
      <c r="C760" s="27">
        <v>2.2816574332966026</v>
      </c>
      <c r="D760" s="28">
        <f t="shared" si="89"/>
        <v>6.2116663658740023E-5</v>
      </c>
      <c r="E760" s="29">
        <f t="shared" si="88"/>
        <v>0.95418603190586404</v>
      </c>
      <c r="F760" s="34">
        <f t="shared" si="90"/>
        <v>2.2616574332966026</v>
      </c>
      <c r="G760" s="35">
        <f t="shared" si="91"/>
        <v>6.157520962624119E-5</v>
      </c>
      <c r="H760" s="35">
        <f t="shared" si="92"/>
        <v>0.95457615665927487</v>
      </c>
      <c r="I760" s="34">
        <f t="shared" si="93"/>
        <v>2.3016574332966027</v>
      </c>
      <c r="J760" s="35">
        <f t="shared" si="94"/>
        <v>6.2658064452270068E-5</v>
      </c>
      <c r="K760" s="40">
        <f t="shared" si="95"/>
        <v>0.95379610513905788</v>
      </c>
    </row>
    <row r="761" spans="2:11" x14ac:dyDescent="0.2">
      <c r="B761" s="26">
        <v>42576</v>
      </c>
      <c r="C761" s="27">
        <v>2.2821395487381357</v>
      </c>
      <c r="D761" s="28">
        <f t="shared" si="89"/>
        <v>6.2129715169056965E-5</v>
      </c>
      <c r="E761" s="29">
        <f t="shared" si="88"/>
        <v>0.95411735105251716</v>
      </c>
      <c r="F761" s="34">
        <f t="shared" si="90"/>
        <v>2.2621395487381357</v>
      </c>
      <c r="G761" s="35">
        <f t="shared" si="91"/>
        <v>6.1588262419975948E-5</v>
      </c>
      <c r="H761" s="35">
        <f t="shared" si="92"/>
        <v>0.95450796358429768</v>
      </c>
      <c r="I761" s="34">
        <f t="shared" si="93"/>
        <v>2.3021395487381358</v>
      </c>
      <c r="J761" s="35">
        <f t="shared" si="94"/>
        <v>6.2671114679391238E-5</v>
      </c>
      <c r="K761" s="40">
        <f t="shared" si="95"/>
        <v>0.95372693696582855</v>
      </c>
    </row>
    <row r="762" spans="2:11" x14ac:dyDescent="0.2">
      <c r="B762" s="26">
        <v>42577</v>
      </c>
      <c r="C762" s="27">
        <v>2.2826207043950619</v>
      </c>
      <c r="D762" s="28">
        <f t="shared" si="89"/>
        <v>6.2142740665960261E-5</v>
      </c>
      <c r="E762" s="29">
        <f t="shared" si="88"/>
        <v>0.95404866902693941</v>
      </c>
      <c r="F762" s="34">
        <f t="shared" si="90"/>
        <v>2.2626207043950619</v>
      </c>
      <c r="G762" s="35">
        <f t="shared" si="91"/>
        <v>6.160128919785457E-5</v>
      </c>
      <c r="H762" s="35">
        <f t="shared" si="92"/>
        <v>0.95443976926193774</v>
      </c>
      <c r="I762" s="34">
        <f t="shared" si="93"/>
        <v>2.3026207043950619</v>
      </c>
      <c r="J762" s="35">
        <f t="shared" si="94"/>
        <v>6.2684138895541253E-5</v>
      </c>
      <c r="K762" s="40">
        <f t="shared" si="95"/>
        <v>0.9536577676960255</v>
      </c>
    </row>
    <row r="763" spans="2:11" x14ac:dyDescent="0.2">
      <c r="B763" s="26">
        <v>42578</v>
      </c>
      <c r="C763" s="27">
        <v>2.2831009040613606</v>
      </c>
      <c r="D763" s="28">
        <f t="shared" si="89"/>
        <v>6.2155740252034519E-5</v>
      </c>
      <c r="E763" s="29">
        <f t="shared" si="88"/>
        <v>0.95397998583037391</v>
      </c>
      <c r="F763" s="34">
        <f t="shared" si="90"/>
        <v>2.2631009040613606</v>
      </c>
      <c r="G763" s="35">
        <f t="shared" si="91"/>
        <v>6.1614290062461663E-5</v>
      </c>
      <c r="H763" s="35">
        <f t="shared" si="92"/>
        <v>0.95437157369333125</v>
      </c>
      <c r="I763" s="34">
        <f t="shared" si="93"/>
        <v>2.3031009040613606</v>
      </c>
      <c r="J763" s="35">
        <f t="shared" si="94"/>
        <v>6.2697137203526765E-5</v>
      </c>
      <c r="K763" s="40">
        <f t="shared" si="95"/>
        <v>0.95358859733074719</v>
      </c>
    </row>
    <row r="764" spans="2:11" x14ac:dyDescent="0.2">
      <c r="B764" s="26">
        <v>42579</v>
      </c>
      <c r="C764" s="27">
        <v>2.2835801515310106</v>
      </c>
      <c r="D764" s="28">
        <f t="shared" si="89"/>
        <v>6.2168714030530481E-5</v>
      </c>
      <c r="E764" s="29">
        <f t="shared" si="88"/>
        <v>0.95391130146316194</v>
      </c>
      <c r="F764" s="34">
        <f t="shared" si="90"/>
        <v>2.2635801515310106</v>
      </c>
      <c r="G764" s="35">
        <f t="shared" si="91"/>
        <v>6.162726511660388E-5</v>
      </c>
      <c r="H764" s="35">
        <f t="shared" si="92"/>
        <v>0.95430337687936984</v>
      </c>
      <c r="I764" s="34">
        <f t="shared" si="93"/>
        <v>2.3035801515310106</v>
      </c>
      <c r="J764" s="35">
        <f t="shared" si="94"/>
        <v>6.2710109706598516E-5</v>
      </c>
      <c r="K764" s="40">
        <f t="shared" si="95"/>
        <v>0.95351942587024596</v>
      </c>
    </row>
    <row r="765" spans="2:11" x14ac:dyDescent="0.2">
      <c r="B765" s="26">
        <v>42580</v>
      </c>
      <c r="C765" s="27">
        <v>2.2840584505979926</v>
      </c>
      <c r="D765" s="28">
        <f t="shared" si="89"/>
        <v>6.2181662104254798E-5</v>
      </c>
      <c r="E765" s="29">
        <f t="shared" si="88"/>
        <v>0.9538426159256046</v>
      </c>
      <c r="F765" s="34">
        <f t="shared" si="90"/>
        <v>2.2640584505979926</v>
      </c>
      <c r="G765" s="35">
        <f t="shared" si="91"/>
        <v>6.1640214463754006E-5</v>
      </c>
      <c r="H765" s="35">
        <f t="shared" si="92"/>
        <v>0.95423517881967979</v>
      </c>
      <c r="I765" s="34">
        <f t="shared" si="93"/>
        <v>2.3040584505979926</v>
      </c>
      <c r="J765" s="35">
        <f t="shared" si="94"/>
        <v>6.2723056507119068E-5</v>
      </c>
      <c r="K765" s="40">
        <f t="shared" si="95"/>
        <v>0.95345025331516808</v>
      </c>
    </row>
    <row r="766" spans="2:11" x14ac:dyDescent="0.2">
      <c r="B766" s="26">
        <v>42581</v>
      </c>
      <c r="C766" s="27">
        <v>2.2845360434748661</v>
      </c>
      <c r="D766" s="28">
        <f t="shared" si="89"/>
        <v>6.2194591030184654E-5</v>
      </c>
      <c r="E766" s="29">
        <f t="shared" si="88"/>
        <v>0.95377392453327758</v>
      </c>
      <c r="F766" s="34">
        <f t="shared" si="90"/>
        <v>2.264536043474866</v>
      </c>
      <c r="G766" s="35">
        <f t="shared" si="91"/>
        <v>6.165314466111127E-5</v>
      </c>
      <c r="H766" s="35">
        <f t="shared" si="92"/>
        <v>0.95416697482781254</v>
      </c>
      <c r="I766" s="34">
        <f t="shared" si="93"/>
        <v>2.3045360434748661</v>
      </c>
      <c r="J766" s="35">
        <f t="shared" si="94"/>
        <v>6.2735984161843561E-5</v>
      </c>
      <c r="K766" s="40">
        <f t="shared" si="95"/>
        <v>0.95338107498324276</v>
      </c>
    </row>
    <row r="767" spans="2:11" x14ac:dyDescent="0.2">
      <c r="B767" s="26">
        <v>42582</v>
      </c>
      <c r="C767" s="27">
        <v>2.2850124571184534</v>
      </c>
      <c r="D767" s="28">
        <f t="shared" si="89"/>
        <v>6.2207488002785638E-5</v>
      </c>
      <c r="E767" s="29">
        <f t="shared" si="88"/>
        <v>0.95370523664845441</v>
      </c>
      <c r="F767" s="34">
        <f t="shared" si="90"/>
        <v>2.2650124571184533</v>
      </c>
      <c r="G767" s="35">
        <f t="shared" si="91"/>
        <v>6.1666042902031037E-5</v>
      </c>
      <c r="H767" s="35">
        <f t="shared" si="92"/>
        <v>0.95409877427087142</v>
      </c>
      <c r="I767" s="34">
        <f t="shared" si="93"/>
        <v>2.3050124571184534</v>
      </c>
      <c r="J767" s="35">
        <f t="shared" si="94"/>
        <v>6.2748879866569851E-5</v>
      </c>
      <c r="K767" s="40">
        <f t="shared" si="95"/>
        <v>0.95331190023185586</v>
      </c>
    </row>
    <row r="768" spans="2:11" x14ac:dyDescent="0.2">
      <c r="B768" s="26">
        <v>42583</v>
      </c>
      <c r="C768" s="27">
        <v>2.2854879337413112</v>
      </c>
      <c r="D768" s="28">
        <f t="shared" si="89"/>
        <v>6.2220359579256979E-5</v>
      </c>
      <c r="E768" s="29">
        <f t="shared" si="88"/>
        <v>0.95363654759165595</v>
      </c>
      <c r="F768" s="34">
        <f t="shared" si="90"/>
        <v>2.2654879337413112</v>
      </c>
      <c r="G768" s="35">
        <f t="shared" si="91"/>
        <v>6.1678915744156626E-5</v>
      </c>
      <c r="H768" s="35">
        <f t="shared" si="92"/>
        <v>0.95403057246686673</v>
      </c>
      <c r="I768" s="34">
        <f t="shared" si="93"/>
        <v>2.3054879337413112</v>
      </c>
      <c r="J768" s="35">
        <f t="shared" si="94"/>
        <v>6.2761750177386944E-5</v>
      </c>
      <c r="K768" s="40">
        <f t="shared" si="95"/>
        <v>0.95324272438426916</v>
      </c>
    </row>
    <row r="769" spans="2:11" x14ac:dyDescent="0.2">
      <c r="B769" s="26">
        <v>42584</v>
      </c>
      <c r="C769" s="27">
        <v>2.2859624771374212</v>
      </c>
      <c r="D769" s="28">
        <f t="shared" si="89"/>
        <v>6.2233205862405327E-5</v>
      </c>
      <c r="E769" s="29">
        <f t="shared" si="88"/>
        <v>0.95356785736158745</v>
      </c>
      <c r="F769" s="34">
        <f t="shared" si="90"/>
        <v>2.2659624771374212</v>
      </c>
      <c r="G769" s="35">
        <f t="shared" si="91"/>
        <v>6.1691763290738777E-5</v>
      </c>
      <c r="H769" s="35">
        <f t="shared" si="92"/>
        <v>0.95396236941436374</v>
      </c>
      <c r="I769" s="34">
        <f t="shared" si="93"/>
        <v>2.3059624771374212</v>
      </c>
      <c r="J769" s="35">
        <f t="shared" si="94"/>
        <v>6.277459519754558E-5</v>
      </c>
      <c r="K769" s="40">
        <f t="shared" si="95"/>
        <v>0.95317354743884675</v>
      </c>
    </row>
    <row r="770" spans="2:11" x14ac:dyDescent="0.2">
      <c r="B770" s="26">
        <v>42585</v>
      </c>
      <c r="C770" s="27">
        <v>2.2864360911007626</v>
      </c>
      <c r="D770" s="28">
        <f t="shared" si="89"/>
        <v>6.2246026955259381E-5</v>
      </c>
      <c r="E770" s="29">
        <f t="shared" si="88"/>
        <v>0.95349916595643369</v>
      </c>
      <c r="F770" s="34">
        <f t="shared" si="90"/>
        <v>2.2664360911007626</v>
      </c>
      <c r="G770" s="35">
        <f t="shared" si="91"/>
        <v>6.1704585644362098E-5</v>
      </c>
      <c r="H770" s="35">
        <f t="shared" si="92"/>
        <v>0.95389416511171399</v>
      </c>
      <c r="I770" s="34">
        <f t="shared" si="93"/>
        <v>2.3064360911007626</v>
      </c>
      <c r="J770" s="35">
        <f t="shared" si="94"/>
        <v>6.2787415029852411E-5</v>
      </c>
      <c r="K770" s="40">
        <f t="shared" si="95"/>
        <v>0.95310436939395571</v>
      </c>
    </row>
    <row r="771" spans="2:11" x14ac:dyDescent="0.2">
      <c r="B771" s="26">
        <v>42586</v>
      </c>
      <c r="C771" s="27">
        <v>2.2869087794253167</v>
      </c>
      <c r="D771" s="28">
        <f t="shared" si="89"/>
        <v>6.2258822960625793E-5</v>
      </c>
      <c r="E771" s="29">
        <f t="shared" si="88"/>
        <v>0.95343047337400622</v>
      </c>
      <c r="F771" s="34">
        <f t="shared" si="90"/>
        <v>2.2669087794253167</v>
      </c>
      <c r="G771" s="35">
        <f t="shared" si="91"/>
        <v>6.171738290783324E-5</v>
      </c>
      <c r="H771" s="35">
        <f t="shared" si="92"/>
        <v>0.9538259595569718</v>
      </c>
      <c r="I771" s="34">
        <f t="shared" si="93"/>
        <v>2.3069087794253167</v>
      </c>
      <c r="J771" s="35">
        <f t="shared" si="94"/>
        <v>6.2800209777114091E-5</v>
      </c>
      <c r="K771" s="40">
        <f t="shared" si="95"/>
        <v>0.95303519024734829</v>
      </c>
    </row>
    <row r="772" spans="2:11" x14ac:dyDescent="0.2">
      <c r="B772" s="26">
        <v>42587</v>
      </c>
      <c r="C772" s="27">
        <v>2.2873805459050613</v>
      </c>
      <c r="D772" s="28">
        <f t="shared" si="89"/>
        <v>6.2271593981311213E-5</v>
      </c>
      <c r="E772" s="29">
        <f t="shared" si="88"/>
        <v>0.95336177961194368</v>
      </c>
      <c r="F772" s="34">
        <f t="shared" si="90"/>
        <v>2.2673805459050613</v>
      </c>
      <c r="G772" s="35">
        <f t="shared" si="91"/>
        <v>6.1730155184402946E-5</v>
      </c>
      <c r="H772" s="35">
        <f t="shared" si="92"/>
        <v>0.95375775274730812</v>
      </c>
      <c r="I772" s="34">
        <f t="shared" si="93"/>
        <v>2.3073805459050614</v>
      </c>
      <c r="J772" s="35">
        <f t="shared" si="94"/>
        <v>6.2812979542137271E-5</v>
      </c>
      <c r="K772" s="40">
        <f t="shared" si="95"/>
        <v>0.95296600999676617</v>
      </c>
    </row>
    <row r="773" spans="2:11" x14ac:dyDescent="0.2">
      <c r="B773" s="26">
        <v>42588</v>
      </c>
      <c r="C773" s="27">
        <v>2.2878513943339778</v>
      </c>
      <c r="D773" s="28">
        <f t="shared" si="89"/>
        <v>6.2284340120122295E-5</v>
      </c>
      <c r="E773" s="29">
        <f t="shared" ref="E773:E836" si="96">(1+D773)^-(B773-B$5)</f>
        <v>0.95329308466740081</v>
      </c>
      <c r="F773" s="34">
        <f t="shared" si="90"/>
        <v>2.2678513943339778</v>
      </c>
      <c r="G773" s="35">
        <f t="shared" si="91"/>
        <v>6.1742902576877867E-5</v>
      </c>
      <c r="H773" s="35">
        <f t="shared" si="92"/>
        <v>0.95368954467985301</v>
      </c>
      <c r="I773" s="34">
        <f t="shared" si="93"/>
        <v>2.3078513943339778</v>
      </c>
      <c r="J773" s="35">
        <f t="shared" si="94"/>
        <v>6.2825724427950647E-5</v>
      </c>
      <c r="K773" s="40">
        <f t="shared" si="95"/>
        <v>0.95289682863916003</v>
      </c>
    </row>
    <row r="774" spans="2:11" x14ac:dyDescent="0.2">
      <c r="B774" s="26">
        <v>42589</v>
      </c>
      <c r="C774" s="27">
        <v>2.2883213285060453</v>
      </c>
      <c r="D774" s="28">
        <f t="shared" ref="D774:D837" si="97">(1+C774/100/2)^(2/365.25)-1</f>
        <v>6.2297061480087734E-5</v>
      </c>
      <c r="E774" s="29">
        <f t="shared" si="96"/>
        <v>0.95322438853702207</v>
      </c>
      <c r="F774" s="34">
        <f t="shared" ref="F774:F837" si="98">$C774+F$3/100</f>
        <v>2.2683213285060453</v>
      </c>
      <c r="G774" s="35">
        <f t="shared" ref="G774:G837" si="99">(1+F774/100/2)^(2/365.25)-1</f>
        <v>6.1755625187842611E-5</v>
      </c>
      <c r="H774" s="35">
        <f t="shared" ref="H774:H837" si="100">(1+G774)^-(B774-B$5)</f>
        <v>0.9536213353515961</v>
      </c>
      <c r="I774" s="34">
        <f t="shared" ref="I774:I837" si="101">$C774+I$3/100</f>
        <v>2.3083213285060453</v>
      </c>
      <c r="J774" s="35">
        <f t="shared" ref="J774:J837" si="102">(1+I774/100/2)^(2/365.25)-1</f>
        <v>6.2838444537138827E-5</v>
      </c>
      <c r="K774" s="40">
        <f t="shared" ref="K774:K837" si="103">(1+J774)^-(B774-B$5)</f>
        <v>0.95282764617136906</v>
      </c>
    </row>
    <row r="775" spans="2:11" x14ac:dyDescent="0.2">
      <c r="B775" s="26">
        <v>42590</v>
      </c>
      <c r="C775" s="27">
        <v>2.2887903522152437</v>
      </c>
      <c r="D775" s="28">
        <f t="shared" si="97"/>
        <v>6.2309758164236229E-5</v>
      </c>
      <c r="E775" s="29">
        <f t="shared" si="96"/>
        <v>0.95315569121694566</v>
      </c>
      <c r="F775" s="34">
        <f t="shared" si="98"/>
        <v>2.2687903522152437</v>
      </c>
      <c r="G775" s="35">
        <f t="shared" si="99"/>
        <v>6.1768323120325874E-5</v>
      </c>
      <c r="H775" s="35">
        <f t="shared" si="100"/>
        <v>0.95355312475876641</v>
      </c>
      <c r="I775" s="34">
        <f t="shared" si="101"/>
        <v>2.3087903522152438</v>
      </c>
      <c r="J775" s="35">
        <f t="shared" si="102"/>
        <v>6.2851139972952552E-5</v>
      </c>
      <c r="K775" s="40">
        <f t="shared" si="103"/>
        <v>0.95275846258941677</v>
      </c>
    </row>
    <row r="776" spans="2:11" x14ac:dyDescent="0.2">
      <c r="B776" s="26">
        <v>42591</v>
      </c>
      <c r="C776" s="27">
        <v>2.2892584692555551</v>
      </c>
      <c r="D776" s="28">
        <f t="shared" si="97"/>
        <v>6.2322430275152385E-5</v>
      </c>
      <c r="E776" s="29">
        <f t="shared" si="96"/>
        <v>0.95308699270334618</v>
      </c>
      <c r="F776" s="34">
        <f t="shared" si="98"/>
        <v>2.2692584692555551</v>
      </c>
      <c r="G776" s="35">
        <f t="shared" si="99"/>
        <v>6.1780996477356354E-5</v>
      </c>
      <c r="H776" s="35">
        <f t="shared" si="100"/>
        <v>0.95348491289717985</v>
      </c>
      <c r="I776" s="34">
        <f t="shared" si="101"/>
        <v>2.3092584692555551</v>
      </c>
      <c r="J776" s="35">
        <f t="shared" si="102"/>
        <v>6.2863810837754386E-5</v>
      </c>
      <c r="K776" s="40">
        <f t="shared" si="103"/>
        <v>0.95268927788982749</v>
      </c>
    </row>
    <row r="777" spans="2:11" x14ac:dyDescent="0.2">
      <c r="B777" s="26">
        <v>42592</v>
      </c>
      <c r="C777" s="27">
        <v>2.2897256834209556</v>
      </c>
      <c r="D777" s="28">
        <f t="shared" si="97"/>
        <v>6.2335077915642856E-5</v>
      </c>
      <c r="E777" s="29">
        <f t="shared" si="96"/>
        <v>0.95301829299170437</v>
      </c>
      <c r="F777" s="34">
        <f t="shared" si="98"/>
        <v>2.2697256834209556</v>
      </c>
      <c r="G777" s="35">
        <f t="shared" si="99"/>
        <v>6.1793645361740701E-5</v>
      </c>
      <c r="H777" s="35">
        <f t="shared" si="100"/>
        <v>0.95341669976228827</v>
      </c>
      <c r="I777" s="34">
        <f t="shared" si="101"/>
        <v>2.3097256834209556</v>
      </c>
      <c r="J777" s="35">
        <f t="shared" si="102"/>
        <v>6.2876457235017114E-5</v>
      </c>
      <c r="K777" s="40">
        <f t="shared" si="103"/>
        <v>0.95262009206739484</v>
      </c>
    </row>
    <row r="778" spans="2:11" x14ac:dyDescent="0.2">
      <c r="B778" s="26">
        <v>42593</v>
      </c>
      <c r="C778" s="27">
        <v>2.2901919985054278</v>
      </c>
      <c r="D778" s="28">
        <f t="shared" si="97"/>
        <v>6.2347701188958382E-5</v>
      </c>
      <c r="E778" s="29">
        <f t="shared" si="96"/>
        <v>0.95294959207706798</v>
      </c>
      <c r="F778" s="34">
        <f t="shared" si="98"/>
        <v>2.2701919985054277</v>
      </c>
      <c r="G778" s="35">
        <f t="shared" si="99"/>
        <v>6.1806269876285569E-5</v>
      </c>
      <c r="H778" s="35">
        <f t="shared" si="100"/>
        <v>0.95334848534948957</v>
      </c>
      <c r="I778" s="34">
        <f t="shared" si="101"/>
        <v>2.3101919985054278</v>
      </c>
      <c r="J778" s="35">
        <f t="shared" si="102"/>
        <v>6.2889079267103298E-5</v>
      </c>
      <c r="K778" s="40">
        <f t="shared" si="103"/>
        <v>0.95255090511785867</v>
      </c>
    </row>
    <row r="779" spans="2:11" x14ac:dyDescent="0.2">
      <c r="B779" s="26">
        <v>42594</v>
      </c>
      <c r="C779" s="27">
        <v>2.2906574183029504</v>
      </c>
      <c r="D779" s="28">
        <f t="shared" si="97"/>
        <v>6.2360300197683571E-5</v>
      </c>
      <c r="E779" s="29">
        <f t="shared" si="96"/>
        <v>0.95288088995437326</v>
      </c>
      <c r="F779" s="34">
        <f t="shared" si="98"/>
        <v>2.2706574183029504</v>
      </c>
      <c r="G779" s="35">
        <f t="shared" si="99"/>
        <v>6.1818870124019654E-5</v>
      </c>
      <c r="H779" s="35">
        <f t="shared" si="100"/>
        <v>0.95328026965336576</v>
      </c>
      <c r="I779" s="34">
        <f t="shared" si="101"/>
        <v>2.3106574183029505</v>
      </c>
      <c r="J779" s="35">
        <f t="shared" si="102"/>
        <v>6.2901677037263681E-5</v>
      </c>
      <c r="K779" s="40">
        <f t="shared" si="103"/>
        <v>0.95248171703564954</v>
      </c>
    </row>
    <row r="780" spans="2:11" x14ac:dyDescent="0.2">
      <c r="B780" s="26">
        <v>42595</v>
      </c>
      <c r="C780" s="27">
        <v>2.2911220658167948</v>
      </c>
      <c r="D780" s="28">
        <f t="shared" si="97"/>
        <v>6.2372878271821364E-5</v>
      </c>
      <c r="E780" s="29">
        <f t="shared" si="96"/>
        <v>0.95281218423500469</v>
      </c>
      <c r="F780" s="34">
        <f t="shared" si="98"/>
        <v>2.2711220658167948</v>
      </c>
      <c r="G780" s="35">
        <f t="shared" si="99"/>
        <v>6.1831449434945895E-5</v>
      </c>
      <c r="H780" s="35">
        <f t="shared" si="100"/>
        <v>0.95321205028435319</v>
      </c>
      <c r="I780" s="34">
        <f t="shared" si="101"/>
        <v>2.3111220658167948</v>
      </c>
      <c r="J780" s="35">
        <f t="shared" si="102"/>
        <v>6.2914253874613024E-5</v>
      </c>
      <c r="K780" s="40">
        <f t="shared" si="103"/>
        <v>0.95241252543387822</v>
      </c>
    </row>
    <row r="781" spans="2:11" x14ac:dyDescent="0.2">
      <c r="B781" s="26">
        <v>42596</v>
      </c>
      <c r="C781" s="27">
        <v>2.2915857064223593</v>
      </c>
      <c r="D781" s="28">
        <f t="shared" si="97"/>
        <v>6.238542906000788E-5</v>
      </c>
      <c r="E781" s="29">
        <f t="shared" si="96"/>
        <v>0.95274347967592254</v>
      </c>
      <c r="F781" s="34">
        <f t="shared" si="98"/>
        <v>2.2715857064223592</v>
      </c>
      <c r="G781" s="35">
        <f t="shared" si="99"/>
        <v>6.184400145747837E-5</v>
      </c>
      <c r="H781" s="35">
        <f t="shared" si="100"/>
        <v>0.95314383200136932</v>
      </c>
      <c r="I781" s="34">
        <f t="shared" si="101"/>
        <v>2.3115857064223593</v>
      </c>
      <c r="J781" s="35">
        <f t="shared" si="102"/>
        <v>6.2926803429119715E-5</v>
      </c>
      <c r="K781" s="40">
        <f t="shared" si="103"/>
        <v>0.95234333506643543</v>
      </c>
    </row>
    <row r="782" spans="2:11" x14ac:dyDescent="0.2">
      <c r="B782" s="26">
        <v>42597</v>
      </c>
      <c r="C782" s="27">
        <v>2.2920484631229141</v>
      </c>
      <c r="D782" s="28">
        <f t="shared" si="97"/>
        <v>6.2397955892468104E-5</v>
      </c>
      <c r="E782" s="29">
        <f t="shared" si="96"/>
        <v>0.95267477389044775</v>
      </c>
      <c r="F782" s="34">
        <f t="shared" si="98"/>
        <v>2.2720484631229141</v>
      </c>
      <c r="G782" s="35">
        <f t="shared" si="99"/>
        <v>6.1856529521620018E-5</v>
      </c>
      <c r="H782" s="35">
        <f t="shared" si="100"/>
        <v>0.95307561241726035</v>
      </c>
      <c r="I782" s="34">
        <f t="shared" si="101"/>
        <v>2.3120484631229141</v>
      </c>
      <c r="J782" s="35">
        <f t="shared" si="102"/>
        <v>6.2939329029898516E-5</v>
      </c>
      <c r="K782" s="40">
        <f t="shared" si="103"/>
        <v>0.95227414354837969</v>
      </c>
    </row>
    <row r="783" spans="2:11" x14ac:dyDescent="0.2">
      <c r="B783" s="26">
        <v>42598</v>
      </c>
      <c r="C783" s="27">
        <v>2.29251033971244</v>
      </c>
      <c r="D783" s="28">
        <f t="shared" si="97"/>
        <v>6.2410458871786645E-5</v>
      </c>
      <c r="E783" s="29">
        <f t="shared" si="96"/>
        <v>0.95260606687201876</v>
      </c>
      <c r="F783" s="34">
        <f t="shared" si="98"/>
        <v>2.27251033971244</v>
      </c>
      <c r="G783" s="35">
        <f t="shared" si="99"/>
        <v>6.1869033730399536E-5</v>
      </c>
      <c r="H783" s="35">
        <f t="shared" si="100"/>
        <v>0.95300739152486791</v>
      </c>
      <c r="I783" s="34">
        <f t="shared" si="101"/>
        <v>2.31251033971244</v>
      </c>
      <c r="J783" s="35">
        <f t="shared" si="102"/>
        <v>6.2951830779978124E-5</v>
      </c>
      <c r="K783" s="40">
        <f t="shared" si="103"/>
        <v>0.95220495087311319</v>
      </c>
    </row>
    <row r="784" spans="2:11" x14ac:dyDescent="0.2">
      <c r="B784" s="26">
        <v>42599</v>
      </c>
      <c r="C784" s="27">
        <v>2.2929713399849172</v>
      </c>
      <c r="D784" s="28">
        <f t="shared" si="97"/>
        <v>6.2422938100992198E-5</v>
      </c>
      <c r="E784" s="29">
        <f t="shared" si="96"/>
        <v>0.9525373586133612</v>
      </c>
      <c r="F784" s="34">
        <f t="shared" si="98"/>
        <v>2.2729713399849172</v>
      </c>
      <c r="G784" s="35">
        <f t="shared" si="99"/>
        <v>6.1881514186845621E-5</v>
      </c>
      <c r="H784" s="35">
        <f t="shared" si="100"/>
        <v>0.95293916931714429</v>
      </c>
      <c r="I784" s="34">
        <f t="shared" si="101"/>
        <v>2.3129713399849172</v>
      </c>
      <c r="J784" s="35">
        <f t="shared" si="102"/>
        <v>6.296430878216519E-5</v>
      </c>
      <c r="K784" s="40">
        <f t="shared" si="103"/>
        <v>0.95213575703325437</v>
      </c>
    </row>
    <row r="785" spans="2:11" x14ac:dyDescent="0.2">
      <c r="B785" s="26">
        <v>42600</v>
      </c>
      <c r="C785" s="27">
        <v>2.2934314677343237</v>
      </c>
      <c r="D785" s="28">
        <f t="shared" si="97"/>
        <v>6.2435393682891416E-5</v>
      </c>
      <c r="E785" s="29">
        <f t="shared" si="96"/>
        <v>0.95246864910696627</v>
      </c>
      <c r="F785" s="34">
        <f t="shared" si="98"/>
        <v>2.2734314677343237</v>
      </c>
      <c r="G785" s="35">
        <f t="shared" si="99"/>
        <v>6.1893970993542879E-5</v>
      </c>
      <c r="H785" s="35">
        <f t="shared" si="100"/>
        <v>0.95287094578650122</v>
      </c>
      <c r="I785" s="34">
        <f t="shared" si="101"/>
        <v>2.3134314677343237</v>
      </c>
      <c r="J785" s="35">
        <f t="shared" si="102"/>
        <v>6.2976763139488412E-5</v>
      </c>
      <c r="K785" s="40">
        <f t="shared" si="103"/>
        <v>0.95206656202117834</v>
      </c>
    </row>
    <row r="786" spans="2:11" x14ac:dyDescent="0.2">
      <c r="B786" s="26">
        <v>42601</v>
      </c>
      <c r="C786" s="27">
        <v>2.2938906092677849</v>
      </c>
      <c r="D786" s="28">
        <f t="shared" si="97"/>
        <v>6.2447822539946074E-5</v>
      </c>
      <c r="E786" s="29">
        <f t="shared" si="96"/>
        <v>0.9523999407103646</v>
      </c>
      <c r="F786" s="34">
        <f t="shared" si="98"/>
        <v>2.2738906092677849</v>
      </c>
      <c r="G786" s="35">
        <f t="shared" si="99"/>
        <v>6.1906401072731043E-5</v>
      </c>
      <c r="H786" s="35">
        <f t="shared" si="100"/>
        <v>0.95280272329177418</v>
      </c>
      <c r="I786" s="34">
        <f t="shared" si="101"/>
        <v>2.3138906092677849</v>
      </c>
      <c r="J786" s="35">
        <f t="shared" si="102"/>
        <v>6.2989190774631609E-5</v>
      </c>
      <c r="K786" s="40">
        <f t="shared" si="103"/>
        <v>0.95199736819335512</v>
      </c>
    </row>
    <row r="787" spans="2:11" x14ac:dyDescent="0.2">
      <c r="B787" s="26">
        <v>42602</v>
      </c>
      <c r="C787" s="27">
        <v>2.2943491225424877</v>
      </c>
      <c r="D787" s="28">
        <f t="shared" si="97"/>
        <v>6.2460234362182732E-5</v>
      </c>
      <c r="E787" s="29">
        <f t="shared" si="96"/>
        <v>0.95233122628442857</v>
      </c>
      <c r="F787" s="34">
        <f t="shared" si="98"/>
        <v>2.2743491225424877</v>
      </c>
      <c r="G787" s="35">
        <f t="shared" si="99"/>
        <v>6.1918814115546894E-5</v>
      </c>
      <c r="H787" s="35">
        <f t="shared" si="100"/>
        <v>0.95273449468993587</v>
      </c>
      <c r="I787" s="34">
        <f t="shared" si="101"/>
        <v>2.3143491225424877</v>
      </c>
      <c r="J787" s="35">
        <f t="shared" si="102"/>
        <v>6.3001601376733163E-5</v>
      </c>
      <c r="K787" s="40">
        <f t="shared" si="103"/>
        <v>0.95192816841422556</v>
      </c>
    </row>
    <row r="788" spans="2:11" x14ac:dyDescent="0.2">
      <c r="B788" s="26">
        <v>42603</v>
      </c>
      <c r="C788" s="27">
        <v>2.2948066554668345</v>
      </c>
      <c r="D788" s="28">
        <f t="shared" si="97"/>
        <v>6.2472619618780811E-5</v>
      </c>
      <c r="E788" s="29">
        <f t="shared" si="96"/>
        <v>0.95226251298572917</v>
      </c>
      <c r="F788" s="34">
        <f t="shared" si="98"/>
        <v>2.2748066554668345</v>
      </c>
      <c r="G788" s="35">
        <f t="shared" si="99"/>
        <v>6.1931200590059632E-5</v>
      </c>
      <c r="H788" s="35">
        <f t="shared" si="100"/>
        <v>0.95266626714151303</v>
      </c>
      <c r="I788" s="34">
        <f t="shared" si="101"/>
        <v>2.3148066554668345</v>
      </c>
      <c r="J788" s="35">
        <f t="shared" si="102"/>
        <v>6.3013985415638629E-5</v>
      </c>
      <c r="K788" s="40">
        <f t="shared" si="103"/>
        <v>0.95185896983696006</v>
      </c>
    </row>
    <row r="789" spans="2:11" x14ac:dyDescent="0.2">
      <c r="B789" s="26">
        <v>42604</v>
      </c>
      <c r="C789" s="27">
        <v>2.2952633310440955</v>
      </c>
      <c r="D789" s="28">
        <f t="shared" si="97"/>
        <v>6.2484981639521209E-5</v>
      </c>
      <c r="E789" s="29">
        <f t="shared" si="96"/>
        <v>0.9521937984052008</v>
      </c>
      <c r="F789" s="34">
        <f t="shared" si="98"/>
        <v>2.2752633310440955</v>
      </c>
      <c r="G789" s="35">
        <f t="shared" si="99"/>
        <v>6.1943563826494241E-5</v>
      </c>
      <c r="H789" s="35">
        <f t="shared" si="100"/>
        <v>0.95259803823592348</v>
      </c>
      <c r="I789" s="34">
        <f t="shared" si="101"/>
        <v>2.3152633310440955</v>
      </c>
      <c r="J789" s="35">
        <f t="shared" si="102"/>
        <v>6.3026346220906859E-5</v>
      </c>
      <c r="K789" s="40">
        <f t="shared" si="103"/>
        <v>0.95178977005348464</v>
      </c>
    </row>
    <row r="790" spans="2:11" x14ac:dyDescent="0.2">
      <c r="B790" s="26">
        <v>42605</v>
      </c>
      <c r="C790" s="27">
        <v>2.2957191530682479</v>
      </c>
      <c r="D790" s="28">
        <f t="shared" si="97"/>
        <v>6.2497320527210576E-5</v>
      </c>
      <c r="E790" s="29">
        <f t="shared" si="96"/>
        <v>0.9521250825331512</v>
      </c>
      <c r="F790" s="34">
        <f t="shared" si="98"/>
        <v>2.2757191530682479</v>
      </c>
      <c r="G790" s="35">
        <f t="shared" si="99"/>
        <v>6.195590392743533E-5</v>
      </c>
      <c r="H790" s="35">
        <f t="shared" si="100"/>
        <v>0.95252980796391828</v>
      </c>
      <c r="I790" s="34">
        <f t="shared" si="101"/>
        <v>2.3157191530682479</v>
      </c>
      <c r="J790" s="35">
        <f t="shared" si="102"/>
        <v>6.303868389556655E-5</v>
      </c>
      <c r="K790" s="40">
        <f t="shared" si="103"/>
        <v>0.95172056905405078</v>
      </c>
    </row>
    <row r="791" spans="2:11" x14ac:dyDescent="0.2">
      <c r="B791" s="26">
        <v>42606</v>
      </c>
      <c r="C791" s="27">
        <v>2.2961741253332733</v>
      </c>
      <c r="D791" s="28">
        <f t="shared" si="97"/>
        <v>6.2509636384877609E-5</v>
      </c>
      <c r="E791" s="29">
        <f t="shared" si="96"/>
        <v>0.95205636535973748</v>
      </c>
      <c r="F791" s="34">
        <f t="shared" si="98"/>
        <v>2.2761741253332732</v>
      </c>
      <c r="G791" s="35">
        <f t="shared" si="99"/>
        <v>6.1968220996133638E-5</v>
      </c>
      <c r="H791" s="35">
        <f t="shared" si="100"/>
        <v>0.95246157631513573</v>
      </c>
      <c r="I791" s="34">
        <f t="shared" si="101"/>
        <v>2.3161741253332733</v>
      </c>
      <c r="J791" s="35">
        <f t="shared" si="102"/>
        <v>6.3050998542424352E-5</v>
      </c>
      <c r="K791" s="40">
        <f t="shared" si="103"/>
        <v>0.95165136682893492</v>
      </c>
    </row>
    <row r="792" spans="2:11" x14ac:dyDescent="0.2">
      <c r="B792" s="26">
        <v>42607</v>
      </c>
      <c r="C792" s="27">
        <v>2.2966282516331518</v>
      </c>
      <c r="D792" s="28">
        <f t="shared" si="97"/>
        <v>6.2521929315106917E-5</v>
      </c>
      <c r="E792" s="29">
        <f t="shared" si="96"/>
        <v>0.95198764687474446</v>
      </c>
      <c r="F792" s="34">
        <f t="shared" si="98"/>
        <v>2.2766282516331517</v>
      </c>
      <c r="G792" s="35">
        <f t="shared" si="99"/>
        <v>6.1980515135173775E-5</v>
      </c>
      <c r="H792" s="35">
        <f t="shared" si="100"/>
        <v>0.95239334327968761</v>
      </c>
      <c r="I792" s="34">
        <f t="shared" si="101"/>
        <v>2.3166282516331518</v>
      </c>
      <c r="J792" s="35">
        <f t="shared" si="102"/>
        <v>6.3063290264064875E-5</v>
      </c>
      <c r="K792" s="40">
        <f t="shared" si="103"/>
        <v>0.9515821633680398</v>
      </c>
    </row>
    <row r="793" spans="2:11" x14ac:dyDescent="0.2">
      <c r="B793" s="26">
        <v>42608</v>
      </c>
      <c r="C793" s="27">
        <v>2.2970815357618637</v>
      </c>
      <c r="D793" s="28">
        <f t="shared" si="97"/>
        <v>6.2534199420927195E-5</v>
      </c>
      <c r="E793" s="29">
        <f t="shared" si="96"/>
        <v>0.95191892706737402</v>
      </c>
      <c r="F793" s="34">
        <f t="shared" si="98"/>
        <v>2.2770815357618637</v>
      </c>
      <c r="G793" s="35">
        <f t="shared" si="99"/>
        <v>6.1992786447362391E-5</v>
      </c>
      <c r="H793" s="35">
        <f t="shared" si="100"/>
        <v>0.9523251088467195</v>
      </c>
      <c r="I793" s="34">
        <f t="shared" si="101"/>
        <v>2.3170815357618637</v>
      </c>
      <c r="J793" s="35">
        <f t="shared" si="102"/>
        <v>6.3075559163516814E-5</v>
      </c>
      <c r="K793" s="40">
        <f t="shared" si="103"/>
        <v>0.95151295866042174</v>
      </c>
    </row>
    <row r="794" spans="2:11" x14ac:dyDescent="0.2">
      <c r="B794" s="26">
        <v>42609</v>
      </c>
      <c r="C794" s="27">
        <v>2.2975339815133871</v>
      </c>
      <c r="D794" s="28">
        <f t="shared" si="97"/>
        <v>6.2546446805145095E-5</v>
      </c>
      <c r="E794" s="29">
        <f t="shared" si="96"/>
        <v>0.95185020592668257</v>
      </c>
      <c r="F794" s="34">
        <f t="shared" si="98"/>
        <v>2.277533981513387</v>
      </c>
      <c r="G794" s="35">
        <f t="shared" si="99"/>
        <v>6.2005035035950229E-5</v>
      </c>
      <c r="H794" s="35">
        <f t="shared" si="100"/>
        <v>0.95225687300503881</v>
      </c>
      <c r="I794" s="34">
        <f t="shared" si="101"/>
        <v>2.3175339815133871</v>
      </c>
      <c r="J794" s="35">
        <f t="shared" si="102"/>
        <v>6.3087805343586822E-5</v>
      </c>
      <c r="K794" s="40">
        <f t="shared" si="103"/>
        <v>0.9514437526952273</v>
      </c>
    </row>
    <row r="795" spans="2:11" x14ac:dyDescent="0.2">
      <c r="B795" s="26">
        <v>42610</v>
      </c>
      <c r="C795" s="27">
        <v>2.2979857118909925</v>
      </c>
      <c r="D795" s="28">
        <f t="shared" si="97"/>
        <v>6.2558674797541514E-5</v>
      </c>
      <c r="E795" s="29">
        <f t="shared" si="96"/>
        <v>0.9517814810149221</v>
      </c>
      <c r="F795" s="34">
        <f t="shared" si="98"/>
        <v>2.2779857118909925</v>
      </c>
      <c r="G795" s="35">
        <f t="shared" si="99"/>
        <v>6.2017264230718183E-5</v>
      </c>
      <c r="H795" s="35">
        <f t="shared" si="100"/>
        <v>0.95218863331592474</v>
      </c>
      <c r="I795" s="34">
        <f t="shared" si="101"/>
        <v>2.3179857118909926</v>
      </c>
      <c r="J795" s="35">
        <f t="shared" si="102"/>
        <v>6.310003213383375E-5</v>
      </c>
      <c r="K795" s="40">
        <f t="shared" si="103"/>
        <v>0.95137454303588942</v>
      </c>
    </row>
    <row r="796" spans="2:11" x14ac:dyDescent="0.2">
      <c r="B796" s="26">
        <v>42611</v>
      </c>
      <c r="C796" s="27">
        <v>2.2984364922700808</v>
      </c>
      <c r="D796" s="28">
        <f t="shared" si="97"/>
        <v>6.2570877046974616E-5</v>
      </c>
      <c r="E796" s="29">
        <f t="shared" si="96"/>
        <v>0.95171275716997517</v>
      </c>
      <c r="F796" s="34">
        <f t="shared" si="98"/>
        <v>2.2784364922700808</v>
      </c>
      <c r="G796" s="35">
        <f t="shared" si="99"/>
        <v>6.2029467680302375E-5</v>
      </c>
      <c r="H796" s="35">
        <f t="shared" si="100"/>
        <v>0.95212039461928177</v>
      </c>
      <c r="I796" s="34">
        <f t="shared" si="101"/>
        <v>2.3184364922700809</v>
      </c>
      <c r="J796" s="35">
        <f t="shared" si="102"/>
        <v>6.3112233183781896E-5</v>
      </c>
      <c r="K796" s="40">
        <f t="shared" si="103"/>
        <v>0.95130533451764931</v>
      </c>
    </row>
    <row r="797" spans="2:11" x14ac:dyDescent="0.2">
      <c r="B797" s="26">
        <v>42612</v>
      </c>
      <c r="C797" s="27">
        <v>2.2988864456539222</v>
      </c>
      <c r="D797" s="28">
        <f t="shared" si="97"/>
        <v>6.2583056883669386E-5</v>
      </c>
      <c r="E797" s="29">
        <f t="shared" si="96"/>
        <v>0.95164403195586089</v>
      </c>
      <c r="F797" s="34">
        <f t="shared" si="98"/>
        <v>2.2788864456539222</v>
      </c>
      <c r="G797" s="35">
        <f t="shared" si="99"/>
        <v>6.2041648714483699E-5</v>
      </c>
      <c r="H797" s="35">
        <f t="shared" si="100"/>
        <v>0.95205215447872948</v>
      </c>
      <c r="I797" s="34">
        <f t="shared" si="101"/>
        <v>2.3188864456539222</v>
      </c>
      <c r="J797" s="35">
        <f t="shared" si="102"/>
        <v>6.3124411822990112E-5</v>
      </c>
      <c r="K797" s="40">
        <f t="shared" si="103"/>
        <v>0.95123612470619423</v>
      </c>
    </row>
    <row r="798" spans="2:11" x14ac:dyDescent="0.2">
      <c r="B798" s="26">
        <v>42613</v>
      </c>
      <c r="C798" s="27">
        <v>2.2993355758364959</v>
      </c>
      <c r="D798" s="28">
        <f t="shared" si="97"/>
        <v>6.2595214409988387E-5</v>
      </c>
      <c r="E798" s="29">
        <f t="shared" si="96"/>
        <v>0.95157530536036772</v>
      </c>
      <c r="F798" s="34">
        <f t="shared" si="98"/>
        <v>2.2793355758364959</v>
      </c>
      <c r="G798" s="35">
        <f t="shared" si="99"/>
        <v>6.2053807436290853E-5</v>
      </c>
      <c r="H798" s="35">
        <f t="shared" si="100"/>
        <v>0.95198391288123851</v>
      </c>
      <c r="I798" s="34">
        <f t="shared" si="101"/>
        <v>2.319335575836496</v>
      </c>
      <c r="J798" s="35">
        <f t="shared" si="102"/>
        <v>6.3136568154043005E-5</v>
      </c>
      <c r="K798" s="40">
        <f t="shared" si="103"/>
        <v>0.95116691358908656</v>
      </c>
    </row>
    <row r="799" spans="2:11" x14ac:dyDescent="0.2">
      <c r="B799" s="26">
        <v>42614</v>
      </c>
      <c r="C799" s="27">
        <v>2.2997838866117815</v>
      </c>
      <c r="D799" s="28">
        <f t="shared" si="97"/>
        <v>6.2607349728960315E-5</v>
      </c>
      <c r="E799" s="29">
        <f t="shared" si="96"/>
        <v>0.95150657737046063</v>
      </c>
      <c r="F799" s="34">
        <f t="shared" si="98"/>
        <v>2.2797838866117814</v>
      </c>
      <c r="G799" s="35">
        <f t="shared" si="99"/>
        <v>6.2065943948530489E-5</v>
      </c>
      <c r="H799" s="35">
        <f t="shared" si="100"/>
        <v>0.95191566981413678</v>
      </c>
      <c r="I799" s="34">
        <f t="shared" si="101"/>
        <v>2.3197838866117815</v>
      </c>
      <c r="J799" s="35">
        <f t="shared" si="102"/>
        <v>6.3148702279969271E-5</v>
      </c>
      <c r="K799" s="40">
        <f t="shared" si="103"/>
        <v>0.95109770115322456</v>
      </c>
    </row>
    <row r="800" spans="2:11" x14ac:dyDescent="0.2">
      <c r="B800" s="26">
        <v>42615</v>
      </c>
      <c r="C800" s="27">
        <v>2.3002313817737585</v>
      </c>
      <c r="D800" s="28">
        <f t="shared" si="97"/>
        <v>6.2619462943391824E-5</v>
      </c>
      <c r="E800" s="29">
        <f t="shared" si="96"/>
        <v>0.95143784797260955</v>
      </c>
      <c r="F800" s="34">
        <f t="shared" si="98"/>
        <v>2.2802313817737585</v>
      </c>
      <c r="G800" s="35">
        <f t="shared" si="99"/>
        <v>6.2078058354231302E-5</v>
      </c>
      <c r="H800" s="35">
        <f t="shared" si="100"/>
        <v>0.95184742526374322</v>
      </c>
      <c r="I800" s="34">
        <f t="shared" si="101"/>
        <v>2.3202313817737585</v>
      </c>
      <c r="J800" s="35">
        <f t="shared" si="102"/>
        <v>6.3160814303575563E-5</v>
      </c>
      <c r="K800" s="40">
        <f t="shared" si="103"/>
        <v>0.95102848738517876</v>
      </c>
    </row>
    <row r="801" spans="2:11" x14ac:dyDescent="0.2">
      <c r="B801" s="26">
        <v>42616</v>
      </c>
      <c r="C801" s="27">
        <v>2.3006780651164078</v>
      </c>
      <c r="D801" s="28">
        <f t="shared" si="97"/>
        <v>6.2631554156311608E-5</v>
      </c>
      <c r="E801" s="29">
        <f t="shared" si="96"/>
        <v>0.95136911715299155</v>
      </c>
      <c r="F801" s="34">
        <f t="shared" si="98"/>
        <v>2.2806780651164078</v>
      </c>
      <c r="G801" s="35">
        <f t="shared" si="99"/>
        <v>6.2090150755977902E-5</v>
      </c>
      <c r="H801" s="35">
        <f t="shared" si="100"/>
        <v>0.95177917921648225</v>
      </c>
      <c r="I801" s="34">
        <f t="shared" si="101"/>
        <v>2.3206780651164078</v>
      </c>
      <c r="J801" s="35">
        <f t="shared" si="102"/>
        <v>6.3172904327668533E-5</v>
      </c>
      <c r="K801" s="40">
        <f t="shared" si="103"/>
        <v>0.95095927227121579</v>
      </c>
    </row>
    <row r="802" spans="2:11" x14ac:dyDescent="0.2">
      <c r="B802" s="26">
        <v>42617</v>
      </c>
      <c r="C802" s="27">
        <v>2.30112394043371</v>
      </c>
      <c r="D802" s="28">
        <f t="shared" si="97"/>
        <v>6.2643623470304277E-5</v>
      </c>
      <c r="E802" s="29">
        <f t="shared" si="96"/>
        <v>0.95130038489761792</v>
      </c>
      <c r="F802" s="34">
        <f t="shared" si="98"/>
        <v>2.28112394043371</v>
      </c>
      <c r="G802" s="35">
        <f t="shared" si="99"/>
        <v>6.2102221256798984E-5</v>
      </c>
      <c r="H802" s="35">
        <f t="shared" si="100"/>
        <v>0.95171093165812404</v>
      </c>
      <c r="I802" s="34">
        <f t="shared" si="101"/>
        <v>2.3211239404337101</v>
      </c>
      <c r="J802" s="35">
        <f t="shared" si="102"/>
        <v>6.3184972455276878E-5</v>
      </c>
      <c r="K802" s="40">
        <f t="shared" si="103"/>
        <v>0.95089005579721353</v>
      </c>
    </row>
    <row r="803" spans="2:11" x14ac:dyDescent="0.2">
      <c r="B803" s="26">
        <v>42618</v>
      </c>
      <c r="C803" s="27">
        <v>2.3015691307289323</v>
      </c>
      <c r="D803" s="28">
        <f t="shared" si="97"/>
        <v>6.265567421537277E-5</v>
      </c>
      <c r="E803" s="29">
        <f t="shared" si="96"/>
        <v>0.95123164874251898</v>
      </c>
      <c r="F803" s="34">
        <f t="shared" si="98"/>
        <v>2.2815691307289323</v>
      </c>
      <c r="G803" s="35">
        <f t="shared" si="99"/>
        <v>6.2114273186697488E-5</v>
      </c>
      <c r="H803" s="35">
        <f t="shared" si="100"/>
        <v>0.95164268012346698</v>
      </c>
      <c r="I803" s="34">
        <f t="shared" si="101"/>
        <v>2.3215691307289323</v>
      </c>
      <c r="J803" s="35">
        <f t="shared" si="102"/>
        <v>6.3197022015515358E-5</v>
      </c>
      <c r="K803" s="40">
        <f t="shared" si="103"/>
        <v>0.95082083550054275</v>
      </c>
    </row>
    <row r="804" spans="2:11" x14ac:dyDescent="0.2">
      <c r="B804" s="26">
        <v>42619</v>
      </c>
      <c r="C804" s="27">
        <v>2.3020134013774771</v>
      </c>
      <c r="D804" s="28">
        <f t="shared" si="97"/>
        <v>6.2667700040153207E-5</v>
      </c>
      <c r="E804" s="29">
        <f t="shared" si="96"/>
        <v>0.95116291356876714</v>
      </c>
      <c r="F804" s="34">
        <f t="shared" si="98"/>
        <v>2.2820134013774771</v>
      </c>
      <c r="G804" s="35">
        <f t="shared" si="99"/>
        <v>6.2126300194087491E-5</v>
      </c>
      <c r="H804" s="35">
        <f t="shared" si="100"/>
        <v>0.95157442949593662</v>
      </c>
      <c r="I804" s="34">
        <f t="shared" si="101"/>
        <v>2.3220134013774771</v>
      </c>
      <c r="J804" s="35">
        <f t="shared" si="102"/>
        <v>6.3209046658130319E-5</v>
      </c>
      <c r="K804" s="40">
        <f t="shared" si="103"/>
        <v>0.95075161625962157</v>
      </c>
    </row>
    <row r="805" spans="2:11" x14ac:dyDescent="0.2">
      <c r="B805" s="26">
        <v>42620</v>
      </c>
      <c r="C805" s="27">
        <v>2.3024568753826133</v>
      </c>
      <c r="D805" s="28">
        <f t="shared" si="97"/>
        <v>6.2679704274870573E-5</v>
      </c>
      <c r="E805" s="29">
        <f t="shared" si="96"/>
        <v>0.95109417691413134</v>
      </c>
      <c r="F805" s="34">
        <f t="shared" si="98"/>
        <v>2.2824568753826133</v>
      </c>
      <c r="G805" s="35">
        <f t="shared" si="99"/>
        <v>6.2138305609193978E-5</v>
      </c>
      <c r="H805" s="35">
        <f t="shared" si="100"/>
        <v>0.95150617731241538</v>
      </c>
      <c r="I805" s="34">
        <f t="shared" si="101"/>
        <v>2.3224568753826134</v>
      </c>
      <c r="J805" s="35">
        <f t="shared" si="102"/>
        <v>6.322104971268061E-5</v>
      </c>
      <c r="K805" s="40">
        <f t="shared" si="103"/>
        <v>0.9506823956138778</v>
      </c>
    </row>
    <row r="806" spans="2:11" x14ac:dyDescent="0.2">
      <c r="B806" s="26">
        <v>42621</v>
      </c>
      <c r="C806" s="27">
        <v>2.3028995565383226</v>
      </c>
      <c r="D806" s="28">
        <f t="shared" si="97"/>
        <v>6.2691687022109477E-5</v>
      </c>
      <c r="E806" s="29">
        <f t="shared" si="96"/>
        <v>0.95102543876322188</v>
      </c>
      <c r="F806" s="34">
        <f t="shared" si="98"/>
        <v>2.2828995565383225</v>
      </c>
      <c r="G806" s="35">
        <f t="shared" si="99"/>
        <v>6.2150289534601555E-5</v>
      </c>
      <c r="H806" s="35">
        <f t="shared" si="100"/>
        <v>0.95143792355734991</v>
      </c>
      <c r="I806" s="34">
        <f t="shared" si="101"/>
        <v>2.3228995565383226</v>
      </c>
      <c r="J806" s="35">
        <f t="shared" si="102"/>
        <v>6.323303128175084E-5</v>
      </c>
      <c r="K806" s="40">
        <f t="shared" si="103"/>
        <v>0.95061317354767327</v>
      </c>
    </row>
    <row r="807" spans="2:11" x14ac:dyDescent="0.2">
      <c r="B807" s="26">
        <v>42622</v>
      </c>
      <c r="C807" s="27">
        <v>2.3033414486385819</v>
      </c>
      <c r="D807" s="28">
        <f t="shared" si="97"/>
        <v>6.2703648384676569E-5</v>
      </c>
      <c r="E807" s="29">
        <f t="shared" si="96"/>
        <v>0.95095669910000646</v>
      </c>
      <c r="F807" s="34">
        <f t="shared" si="98"/>
        <v>2.2833414486385819</v>
      </c>
      <c r="G807" s="35">
        <f t="shared" si="99"/>
        <v>6.2162252073338919E-5</v>
      </c>
      <c r="H807" s="35">
        <f t="shared" si="100"/>
        <v>0.95136966821439983</v>
      </c>
      <c r="I807" s="34">
        <f t="shared" si="101"/>
        <v>2.3233414486385819</v>
      </c>
      <c r="J807" s="35">
        <f t="shared" si="102"/>
        <v>6.3244991468369705E-5</v>
      </c>
      <c r="K807" s="40">
        <f t="shared" si="103"/>
        <v>0.95054395004486114</v>
      </c>
    </row>
    <row r="808" spans="2:11" x14ac:dyDescent="0.2">
      <c r="B808" s="26">
        <v>42623</v>
      </c>
      <c r="C808" s="27">
        <v>2.3037825554773725</v>
      </c>
      <c r="D808" s="28">
        <f t="shared" si="97"/>
        <v>6.2715588465378502E-5</v>
      </c>
      <c r="E808" s="29">
        <f t="shared" si="96"/>
        <v>0.95088795790804204</v>
      </c>
      <c r="F808" s="34">
        <f t="shared" si="98"/>
        <v>2.2837825554773725</v>
      </c>
      <c r="G808" s="35">
        <f t="shared" si="99"/>
        <v>6.2174193328212723E-5</v>
      </c>
      <c r="H808" s="35">
        <f t="shared" si="100"/>
        <v>0.95130141126736723</v>
      </c>
      <c r="I808" s="34">
        <f t="shared" si="101"/>
        <v>2.3237825554773726</v>
      </c>
      <c r="J808" s="35">
        <f t="shared" si="102"/>
        <v>6.3256930375343856E-5</v>
      </c>
      <c r="K808" s="40">
        <f t="shared" si="103"/>
        <v>0.95047472508904407</v>
      </c>
    </row>
    <row r="809" spans="2:11" x14ac:dyDescent="0.2">
      <c r="B809" s="26">
        <v>42624</v>
      </c>
      <c r="C809" s="27">
        <v>2.3042228808486742</v>
      </c>
      <c r="D809" s="28">
        <f t="shared" si="97"/>
        <v>6.2727507367243973E-5</v>
      </c>
      <c r="E809" s="29">
        <f t="shared" si="96"/>
        <v>0.95081921517025447</v>
      </c>
      <c r="F809" s="34">
        <f t="shared" si="98"/>
        <v>2.2842228808486742</v>
      </c>
      <c r="G809" s="35">
        <f t="shared" si="99"/>
        <v>6.2186113402029619E-5</v>
      </c>
      <c r="H809" s="35">
        <f t="shared" si="100"/>
        <v>0.95123315269924646</v>
      </c>
      <c r="I809" s="34">
        <f t="shared" si="101"/>
        <v>2.3242228808486742</v>
      </c>
      <c r="J809" s="35">
        <f t="shared" si="102"/>
        <v>6.3268848105479947E-5</v>
      </c>
      <c r="K809" s="40">
        <f t="shared" si="103"/>
        <v>0.95040549866333068</v>
      </c>
    </row>
    <row r="810" spans="2:11" x14ac:dyDescent="0.2">
      <c r="B810" s="26">
        <v>42625</v>
      </c>
      <c r="C810" s="27">
        <v>2.3046624285464681</v>
      </c>
      <c r="D810" s="28">
        <f t="shared" si="97"/>
        <v>6.2739405193079634E-5</v>
      </c>
      <c r="E810" s="29">
        <f t="shared" si="96"/>
        <v>0.95075047086940234</v>
      </c>
      <c r="F810" s="34">
        <f t="shared" si="98"/>
        <v>2.2846624285464681</v>
      </c>
      <c r="G810" s="35">
        <f t="shared" si="99"/>
        <v>6.2198012397818303E-5</v>
      </c>
      <c r="H810" s="35">
        <f t="shared" si="100"/>
        <v>0.95116489249257785</v>
      </c>
      <c r="I810" s="34">
        <f t="shared" si="101"/>
        <v>2.3246624285464681</v>
      </c>
      <c r="J810" s="35">
        <f t="shared" si="102"/>
        <v>6.3280744761584629E-5</v>
      </c>
      <c r="K810" s="40">
        <f t="shared" si="103"/>
        <v>0.95033627075048677</v>
      </c>
    </row>
    <row r="811" spans="2:11" x14ac:dyDescent="0.2">
      <c r="B811" s="26">
        <v>42626</v>
      </c>
      <c r="C811" s="27">
        <v>2.305101321574023</v>
      </c>
      <c r="D811" s="28">
        <f t="shared" si="97"/>
        <v>6.2751285272444335E-5</v>
      </c>
      <c r="E811" s="29">
        <f t="shared" si="96"/>
        <v>0.95068172251557737</v>
      </c>
      <c r="F811" s="34">
        <f t="shared" si="98"/>
        <v>2.285101321574023</v>
      </c>
      <c r="G811" s="35">
        <f t="shared" si="99"/>
        <v>6.2209893645137626E-5</v>
      </c>
      <c r="H811" s="35">
        <f t="shared" si="100"/>
        <v>0.95109662815643314</v>
      </c>
      <c r="I811" s="34">
        <f t="shared" si="101"/>
        <v>2.325101321574023</v>
      </c>
      <c r="J811" s="35">
        <f t="shared" si="102"/>
        <v>6.3292623672994708E-5</v>
      </c>
      <c r="K811" s="40">
        <f t="shared" si="103"/>
        <v>0.95026703886181119</v>
      </c>
    </row>
    <row r="812" spans="2:11" x14ac:dyDescent="0.2">
      <c r="B812" s="26">
        <v>42627</v>
      </c>
      <c r="C812" s="27">
        <v>2.3055393253067389</v>
      </c>
      <c r="D812" s="28">
        <f t="shared" si="97"/>
        <v>6.2763141254418287E-5</v>
      </c>
      <c r="E812" s="29">
        <f t="shared" si="96"/>
        <v>0.9506129750327289</v>
      </c>
      <c r="F812" s="34">
        <f t="shared" si="98"/>
        <v>2.2855393253067389</v>
      </c>
      <c r="G812" s="35">
        <f t="shared" si="99"/>
        <v>6.2221750793067798E-5</v>
      </c>
      <c r="H812" s="35">
        <f t="shared" si="100"/>
        <v>0.95102836461699658</v>
      </c>
      <c r="I812" s="34">
        <f t="shared" si="101"/>
        <v>2.3255393253067389</v>
      </c>
      <c r="J812" s="35">
        <f t="shared" si="102"/>
        <v>6.3304478489456528E-5</v>
      </c>
      <c r="K812" s="40">
        <f t="shared" si="103"/>
        <v>0.95019780791868491</v>
      </c>
    </row>
    <row r="813" spans="2:11" x14ac:dyDescent="0.2">
      <c r="B813" s="26">
        <v>42628</v>
      </c>
      <c r="C813" s="27">
        <v>2.305976562747885</v>
      </c>
      <c r="D813" s="28">
        <f t="shared" si="97"/>
        <v>6.2774976468782384E-5</v>
      </c>
      <c r="E813" s="29">
        <f t="shared" si="96"/>
        <v>0.95054422593284082</v>
      </c>
      <c r="F813" s="34">
        <f t="shared" si="98"/>
        <v>2.285976562747885</v>
      </c>
      <c r="G813" s="35">
        <f t="shared" si="99"/>
        <v>6.223358717116767E-5</v>
      </c>
      <c r="H813" s="35">
        <f t="shared" si="100"/>
        <v>0.95096009938513171</v>
      </c>
      <c r="I813" s="34">
        <f t="shared" si="101"/>
        <v>2.325976562747885</v>
      </c>
      <c r="J813" s="35">
        <f t="shared" si="102"/>
        <v>6.3316312540306896E-5</v>
      </c>
      <c r="K813" s="40">
        <f t="shared" si="103"/>
        <v>0.9501285754345008</v>
      </c>
    </row>
    <row r="814" spans="2:11" x14ac:dyDescent="0.2">
      <c r="B814" s="26">
        <v>42629</v>
      </c>
      <c r="C814" s="27">
        <v>2.3064129196741563</v>
      </c>
      <c r="D814" s="28">
        <f t="shared" si="97"/>
        <v>6.2786787824009593E-5</v>
      </c>
      <c r="E814" s="29">
        <f t="shared" si="96"/>
        <v>0.9504754776533394</v>
      </c>
      <c r="F814" s="34">
        <f t="shared" si="98"/>
        <v>2.2864129196741563</v>
      </c>
      <c r="G814" s="35">
        <f t="shared" si="99"/>
        <v>6.2245399687688163E-5</v>
      </c>
      <c r="H814" s="35">
        <f t="shared" si="100"/>
        <v>0.95089183489964368</v>
      </c>
      <c r="I814" s="34">
        <f t="shared" si="101"/>
        <v>2.3264129196741563</v>
      </c>
      <c r="J814" s="35">
        <f t="shared" si="102"/>
        <v>6.3328122734462866E-5</v>
      </c>
      <c r="K814" s="40">
        <f t="shared" si="103"/>
        <v>0.95005934384510782</v>
      </c>
    </row>
    <row r="815" spans="2:11" x14ac:dyDescent="0.2">
      <c r="B815" s="26">
        <v>42630</v>
      </c>
      <c r="C815" s="27">
        <v>2.306848635896074</v>
      </c>
      <c r="D815" s="28">
        <f t="shared" si="97"/>
        <v>6.279858181112985E-5</v>
      </c>
      <c r="E815" s="29">
        <f t="shared" si="96"/>
        <v>0.95040672526608938</v>
      </c>
      <c r="F815" s="34">
        <f t="shared" si="98"/>
        <v>2.286848635896074</v>
      </c>
      <c r="G815" s="35">
        <f t="shared" si="99"/>
        <v>6.2257194834547391E-5</v>
      </c>
      <c r="H815" s="35">
        <f t="shared" si="100"/>
        <v>0.95082356622953335</v>
      </c>
      <c r="I815" s="34">
        <f t="shared" si="101"/>
        <v>2.326848635896074</v>
      </c>
      <c r="J815" s="35">
        <f t="shared" si="102"/>
        <v>6.3339915562066196E-5</v>
      </c>
      <c r="K815" s="40">
        <f t="shared" si="103"/>
        <v>0.94999010822525065</v>
      </c>
    </row>
    <row r="816" spans="2:11" x14ac:dyDescent="0.2">
      <c r="B816" s="26">
        <v>42631</v>
      </c>
      <c r="C816" s="27">
        <v>2.3072835972084249</v>
      </c>
      <c r="D816" s="28">
        <f t="shared" si="97"/>
        <v>6.2810355339282253E-5</v>
      </c>
      <c r="E816" s="29">
        <f t="shared" si="96"/>
        <v>0.9503379712042066</v>
      </c>
      <c r="F816" s="34">
        <f t="shared" si="98"/>
        <v>2.2872835972084249</v>
      </c>
      <c r="G816" s="35">
        <f t="shared" si="99"/>
        <v>6.2268969520440365E-5</v>
      </c>
      <c r="H816" s="35">
        <f t="shared" si="100"/>
        <v>0.950755295809253</v>
      </c>
      <c r="I816" s="34">
        <f t="shared" si="101"/>
        <v>2.3272835972084249</v>
      </c>
      <c r="J816" s="35">
        <f t="shared" si="102"/>
        <v>6.3351687932700074E-5</v>
      </c>
      <c r="K816" s="40">
        <f t="shared" si="103"/>
        <v>0.94992087100677991</v>
      </c>
    </row>
    <row r="817" spans="2:11" x14ac:dyDescent="0.2">
      <c r="B817" s="26">
        <v>42632</v>
      </c>
      <c r="C817" s="27">
        <v>2.3077178074051887</v>
      </c>
      <c r="D817" s="28">
        <f t="shared" si="97"/>
        <v>6.2822108511051411E-5</v>
      </c>
      <c r="E817" s="29">
        <f t="shared" si="96"/>
        <v>0.95026921544787113</v>
      </c>
      <c r="F817" s="34">
        <f t="shared" si="98"/>
        <v>2.2877178074051887</v>
      </c>
      <c r="G817" s="35">
        <f t="shared" si="99"/>
        <v>6.2280723847729647E-5</v>
      </c>
      <c r="H817" s="35">
        <f t="shared" si="100"/>
        <v>0.95068702361937263</v>
      </c>
      <c r="I817" s="34">
        <f t="shared" si="101"/>
        <v>2.3277178074051887</v>
      </c>
      <c r="J817" s="35">
        <f t="shared" si="102"/>
        <v>6.3363439949171152E-5</v>
      </c>
      <c r="K817" s="40">
        <f t="shared" si="103"/>
        <v>0.94985163216975588</v>
      </c>
    </row>
    <row r="818" spans="2:11" x14ac:dyDescent="0.2">
      <c r="B818" s="26">
        <v>42633</v>
      </c>
      <c r="C818" s="27">
        <v>2.3081512702803462</v>
      </c>
      <c r="D818" s="28">
        <f t="shared" si="97"/>
        <v>6.283384142946602E-5</v>
      </c>
      <c r="E818" s="29">
        <f t="shared" si="96"/>
        <v>0.95020045797673403</v>
      </c>
      <c r="F818" s="34">
        <f t="shared" si="98"/>
        <v>2.2881512702803462</v>
      </c>
      <c r="G818" s="35">
        <f t="shared" si="99"/>
        <v>6.2292457919888022E-5</v>
      </c>
      <c r="H818" s="35">
        <f t="shared" si="100"/>
        <v>0.95061874963896498</v>
      </c>
      <c r="I818" s="34">
        <f t="shared" si="101"/>
        <v>2.3281512702803462</v>
      </c>
      <c r="J818" s="35">
        <f t="shared" si="102"/>
        <v>6.3375171714064038E-5</v>
      </c>
      <c r="K818" s="40">
        <f t="shared" si="103"/>
        <v>0.94978239169400291</v>
      </c>
    </row>
    <row r="819" spans="2:11" x14ac:dyDescent="0.2">
      <c r="B819" s="26">
        <v>42634</v>
      </c>
      <c r="C819" s="27">
        <v>2.3085839896278775</v>
      </c>
      <c r="D819" s="28">
        <f t="shared" si="97"/>
        <v>6.2845554197110687E-5</v>
      </c>
      <c r="E819" s="29">
        <f t="shared" si="96"/>
        <v>0.950131698770179</v>
      </c>
      <c r="F819" s="34">
        <f t="shared" si="98"/>
        <v>2.2885839896278775</v>
      </c>
      <c r="G819" s="35">
        <f t="shared" si="99"/>
        <v>6.2304171839278055E-5</v>
      </c>
      <c r="H819" s="35">
        <f t="shared" si="100"/>
        <v>0.95055047384772218</v>
      </c>
      <c r="I819" s="34">
        <f t="shared" si="101"/>
        <v>2.3285839896278775</v>
      </c>
      <c r="J819" s="35">
        <f t="shared" si="102"/>
        <v>6.3386883330185384E-5</v>
      </c>
      <c r="K819" s="40">
        <f t="shared" si="103"/>
        <v>0.94971314955885366</v>
      </c>
    </row>
    <row r="820" spans="2:11" x14ac:dyDescent="0.2">
      <c r="B820" s="26">
        <v>42635</v>
      </c>
      <c r="C820" s="27">
        <v>2.309016088451052</v>
      </c>
      <c r="D820" s="28">
        <f t="shared" si="97"/>
        <v>6.2857250143544263E-5</v>
      </c>
      <c r="E820" s="29">
        <f t="shared" si="96"/>
        <v>0.95006293530899499</v>
      </c>
      <c r="F820" s="34">
        <f t="shared" si="98"/>
        <v>2.289016088451052</v>
      </c>
      <c r="G820" s="35">
        <f t="shared" si="99"/>
        <v>6.2315868935680641E-5</v>
      </c>
      <c r="H820" s="35">
        <f t="shared" si="100"/>
        <v>0.95048219372492371</v>
      </c>
      <c r="I820" s="34">
        <f t="shared" si="101"/>
        <v>2.329016088451052</v>
      </c>
      <c r="J820" s="35">
        <f t="shared" si="102"/>
        <v>6.3398578126871996E-5</v>
      </c>
      <c r="K820" s="40">
        <f t="shared" si="103"/>
        <v>0.94964390324615866</v>
      </c>
    </row>
    <row r="821" spans="2:11" x14ac:dyDescent="0.2">
      <c r="B821" s="26">
        <v>42636</v>
      </c>
      <c r="C821" s="27">
        <v>2.3094473321252695</v>
      </c>
      <c r="D821" s="28">
        <f t="shared" si="97"/>
        <v>6.2868922918513093E-5</v>
      </c>
      <c r="E821" s="29">
        <f t="shared" si="96"/>
        <v>0.9499941725649842</v>
      </c>
      <c r="F821" s="34">
        <f t="shared" si="98"/>
        <v>2.2894473321252695</v>
      </c>
      <c r="G821" s="35">
        <f t="shared" si="99"/>
        <v>6.2327542858398033E-5</v>
      </c>
      <c r="H821" s="35">
        <f t="shared" si="100"/>
        <v>0.95041391424515631</v>
      </c>
      <c r="I821" s="34">
        <f t="shared" si="101"/>
        <v>2.3294473321252696</v>
      </c>
      <c r="J821" s="35">
        <f t="shared" si="102"/>
        <v>6.3410249754314307E-5</v>
      </c>
      <c r="K821" s="40">
        <f t="shared" si="103"/>
        <v>0.94957465772539806</v>
      </c>
    </row>
    <row r="822" spans="2:11" x14ac:dyDescent="0.2">
      <c r="B822" s="26">
        <v>42637</v>
      </c>
      <c r="C822" s="27">
        <v>2.3098778436537999</v>
      </c>
      <c r="D822" s="28">
        <f t="shared" si="97"/>
        <v>6.2880575851131937E-5</v>
      </c>
      <c r="E822" s="29">
        <f t="shared" si="96"/>
        <v>0.94992540802127146</v>
      </c>
      <c r="F822" s="34">
        <f t="shared" si="98"/>
        <v>2.2898778436537999</v>
      </c>
      <c r="G822" s="35">
        <f t="shared" si="99"/>
        <v>6.2339196936767038E-5</v>
      </c>
      <c r="H822" s="35">
        <f t="shared" si="100"/>
        <v>0.9503456328901434</v>
      </c>
      <c r="I822" s="34">
        <f t="shared" si="101"/>
        <v>2.3298778436537999</v>
      </c>
      <c r="J822" s="35">
        <f t="shared" si="102"/>
        <v>6.3421901541405035E-5</v>
      </c>
      <c r="K822" s="40">
        <f t="shared" si="103"/>
        <v>0.94950541048092252</v>
      </c>
    </row>
    <row r="823" spans="2:11" x14ac:dyDescent="0.2">
      <c r="B823" s="26">
        <v>42638</v>
      </c>
      <c r="C823" s="27">
        <v>2.3103076268306237</v>
      </c>
      <c r="D823" s="28">
        <f t="shared" si="97"/>
        <v>6.2892209044429492E-5</v>
      </c>
      <c r="E823" s="29">
        <f t="shared" si="96"/>
        <v>0.94985664165534633</v>
      </c>
      <c r="F823" s="34">
        <f t="shared" si="98"/>
        <v>2.2903076268306237</v>
      </c>
      <c r="G823" s="35">
        <f t="shared" si="99"/>
        <v>6.2350831274038399E-5</v>
      </c>
      <c r="H823" s="35">
        <f t="shared" si="100"/>
        <v>0.95027734963724753</v>
      </c>
      <c r="I823" s="34">
        <f t="shared" si="101"/>
        <v>2.3303076268306238</v>
      </c>
      <c r="J823" s="35">
        <f t="shared" si="102"/>
        <v>6.343353359095083E-5</v>
      </c>
      <c r="K823" s="40">
        <f t="shared" si="103"/>
        <v>0.94943616149044163</v>
      </c>
    </row>
    <row r="824" spans="2:11" x14ac:dyDescent="0.2">
      <c r="B824" s="26">
        <v>42639</v>
      </c>
      <c r="C824" s="27">
        <v>2.3107366854497213</v>
      </c>
      <c r="D824" s="28">
        <f t="shared" si="97"/>
        <v>6.2903822601212411E-5</v>
      </c>
      <c r="E824" s="29">
        <f t="shared" si="96"/>
        <v>0.94978787344479954</v>
      </c>
      <c r="F824" s="34">
        <f t="shared" si="98"/>
        <v>2.2907366854497213</v>
      </c>
      <c r="G824" s="35">
        <f t="shared" si="99"/>
        <v>6.2362445972574676E-5</v>
      </c>
      <c r="H824" s="35">
        <f t="shared" si="100"/>
        <v>0.95020906446441633</v>
      </c>
      <c r="I824" s="34">
        <f t="shared" si="101"/>
        <v>2.3307366854497213</v>
      </c>
      <c r="J824" s="35">
        <f t="shared" si="102"/>
        <v>6.3445146005980391E-5</v>
      </c>
      <c r="K824" s="40">
        <f t="shared" si="103"/>
        <v>0.94936691073129109</v>
      </c>
    </row>
    <row r="825" spans="2:11" x14ac:dyDescent="0.2">
      <c r="B825" s="26">
        <v>42640</v>
      </c>
      <c r="C825" s="27">
        <v>2.3111650233050711</v>
      </c>
      <c r="D825" s="28">
        <f t="shared" si="97"/>
        <v>6.2915416624065301E-5</v>
      </c>
      <c r="E825" s="29">
        <f t="shared" si="96"/>
        <v>0.94971910336660026</v>
      </c>
      <c r="F825" s="34">
        <f t="shared" si="98"/>
        <v>2.2911650233050711</v>
      </c>
      <c r="G825" s="35">
        <f t="shared" si="99"/>
        <v>6.2374041135626612E-5</v>
      </c>
      <c r="H825" s="35">
        <f t="shared" si="100"/>
        <v>0.95014077734809277</v>
      </c>
      <c r="I825" s="34">
        <f t="shared" si="101"/>
        <v>2.3311650233050711</v>
      </c>
      <c r="J825" s="35">
        <f t="shared" si="102"/>
        <v>6.3456738889300368E-5</v>
      </c>
      <c r="K825" s="40">
        <f t="shared" si="103"/>
        <v>0.94929765818035872</v>
      </c>
    </row>
    <row r="826" spans="2:11" x14ac:dyDescent="0.2">
      <c r="B826" s="26">
        <v>42641</v>
      </c>
      <c r="C826" s="27">
        <v>2.3115926441906534</v>
      </c>
      <c r="D826" s="28">
        <f t="shared" si="97"/>
        <v>6.2926991216238903E-5</v>
      </c>
      <c r="E826" s="29">
        <f t="shared" si="96"/>
        <v>0.94965033139715549</v>
      </c>
      <c r="F826" s="34">
        <f t="shared" si="98"/>
        <v>2.2915926441906533</v>
      </c>
      <c r="G826" s="35">
        <f t="shared" si="99"/>
        <v>6.2385616865778815E-5</v>
      </c>
      <c r="H826" s="35">
        <f t="shared" si="100"/>
        <v>0.95007248826512458</v>
      </c>
      <c r="I826" s="34">
        <f t="shared" si="101"/>
        <v>2.3315926441906534</v>
      </c>
      <c r="J826" s="35">
        <f t="shared" si="102"/>
        <v>6.346831234349537E-5</v>
      </c>
      <c r="K826" s="40">
        <f t="shared" si="103"/>
        <v>0.94922840381461138</v>
      </c>
    </row>
    <row r="827" spans="2:11" x14ac:dyDescent="0.2">
      <c r="B827" s="26">
        <v>42642</v>
      </c>
      <c r="C827" s="27">
        <v>2.3120195519004483</v>
      </c>
      <c r="D827" s="28">
        <f t="shared" si="97"/>
        <v>6.2938546480317825E-5</v>
      </c>
      <c r="E827" s="29">
        <f t="shared" si="96"/>
        <v>0.94958155751286477</v>
      </c>
      <c r="F827" s="34">
        <f t="shared" si="98"/>
        <v>2.2920195519004483</v>
      </c>
      <c r="G827" s="35">
        <f t="shared" si="99"/>
        <v>6.239717326605998E-5</v>
      </c>
      <c r="H827" s="35">
        <f t="shared" si="100"/>
        <v>0.95000419719161311</v>
      </c>
      <c r="I827" s="34">
        <f t="shared" si="101"/>
        <v>2.3320195519004483</v>
      </c>
      <c r="J827" s="35">
        <f t="shared" si="102"/>
        <v>6.3479866471594093E-5</v>
      </c>
      <c r="K827" s="40">
        <f t="shared" si="103"/>
        <v>0.94915914760994591</v>
      </c>
    </row>
    <row r="828" spans="2:11" x14ac:dyDescent="0.2">
      <c r="B828" s="26">
        <v>42643</v>
      </c>
      <c r="C828" s="27">
        <v>2.3124458694377252</v>
      </c>
      <c r="D828" s="28">
        <f t="shared" si="97"/>
        <v>6.2950085745638873E-5</v>
      </c>
      <c r="E828" s="29">
        <f t="shared" si="96"/>
        <v>0.94951277916840626</v>
      </c>
      <c r="F828" s="34">
        <f t="shared" si="98"/>
        <v>2.2924458694377252</v>
      </c>
      <c r="G828" s="35">
        <f t="shared" si="99"/>
        <v>6.2408713666028959E-5</v>
      </c>
      <c r="H828" s="35">
        <f t="shared" si="100"/>
        <v>0.94993590158082097</v>
      </c>
      <c r="I828" s="34">
        <f t="shared" si="101"/>
        <v>2.3324458694377252</v>
      </c>
      <c r="J828" s="35">
        <f t="shared" si="102"/>
        <v>6.3491404602711299E-5</v>
      </c>
      <c r="K828" s="40">
        <f t="shared" si="103"/>
        <v>0.94908988702238839</v>
      </c>
    </row>
    <row r="829" spans="2:11" x14ac:dyDescent="0.2">
      <c r="B829" s="26">
        <v>42644</v>
      </c>
      <c r="C829" s="27">
        <v>2.3128713621778867</v>
      </c>
      <c r="D829" s="28">
        <f t="shared" si="97"/>
        <v>6.296160266194839E-5</v>
      </c>
      <c r="E829" s="29">
        <f t="shared" si="96"/>
        <v>0.94944400137866791</v>
      </c>
      <c r="F829" s="34">
        <f t="shared" si="98"/>
        <v>2.2928713621778867</v>
      </c>
      <c r="G829" s="35">
        <f t="shared" si="99"/>
        <v>6.2420231714543917E-5</v>
      </c>
      <c r="H829" s="35">
        <f t="shared" si="100"/>
        <v>0.94986760645079682</v>
      </c>
      <c r="I829" s="34">
        <f t="shared" si="101"/>
        <v>2.3328713621778867</v>
      </c>
      <c r="J829" s="35">
        <f t="shared" si="102"/>
        <v>6.3502920386593331E-5</v>
      </c>
      <c r="K829" s="40">
        <f t="shared" si="103"/>
        <v>0.94902062706479973</v>
      </c>
    </row>
    <row r="830" spans="2:11" x14ac:dyDescent="0.2">
      <c r="B830" s="26">
        <v>42645</v>
      </c>
      <c r="C830" s="27">
        <v>2.3132961531241993</v>
      </c>
      <c r="D830" s="28">
        <f t="shared" si="97"/>
        <v>6.2973100558583184E-5</v>
      </c>
      <c r="E830" s="29">
        <f t="shared" si="96"/>
        <v>0.94937522160055487</v>
      </c>
      <c r="F830" s="34">
        <f t="shared" si="98"/>
        <v>2.2932961531241993</v>
      </c>
      <c r="G830" s="35">
        <f t="shared" si="99"/>
        <v>6.2431730741829838E-5</v>
      </c>
      <c r="H830" s="35">
        <f t="shared" si="100"/>
        <v>0.94979930925639755</v>
      </c>
      <c r="I830" s="34">
        <f t="shared" si="101"/>
        <v>2.3332961531241994</v>
      </c>
      <c r="J830" s="35">
        <f t="shared" si="102"/>
        <v>6.3514417153021085E-5</v>
      </c>
      <c r="K830" s="40">
        <f t="shared" si="103"/>
        <v>0.94895136519456169</v>
      </c>
    </row>
    <row r="831" spans="2:11" x14ac:dyDescent="0.2">
      <c r="B831" s="26">
        <v>42646</v>
      </c>
      <c r="C831" s="27">
        <v>2.3137202460706443</v>
      </c>
      <c r="D831" s="28">
        <f t="shared" si="97"/>
        <v>6.2984579538349905E-5</v>
      </c>
      <c r="E831" s="29">
        <f t="shared" si="96"/>
        <v>0.94930643980866991</v>
      </c>
      <c r="F831" s="34">
        <f t="shared" si="98"/>
        <v>2.2937202460706443</v>
      </c>
      <c r="G831" s="35">
        <f t="shared" si="99"/>
        <v>6.2443210850249287E-5</v>
      </c>
      <c r="H831" s="35">
        <f t="shared" si="100"/>
        <v>0.94973100997271342</v>
      </c>
      <c r="I831" s="34">
        <f t="shared" si="101"/>
        <v>2.3337202460706443</v>
      </c>
      <c r="J831" s="35">
        <f t="shared" si="102"/>
        <v>6.3525895004357125E-5</v>
      </c>
      <c r="K831" s="40">
        <f t="shared" si="103"/>
        <v>0.94888210138695539</v>
      </c>
    </row>
    <row r="832" spans="2:11" x14ac:dyDescent="0.2">
      <c r="B832" s="26">
        <v>42647</v>
      </c>
      <c r="C832" s="27">
        <v>2.3141436448112018</v>
      </c>
      <c r="D832" s="28">
        <f t="shared" si="97"/>
        <v>6.2996039704055207E-5</v>
      </c>
      <c r="E832" s="29">
        <f t="shared" si="96"/>
        <v>0.949237655977482</v>
      </c>
      <c r="F832" s="34">
        <f t="shared" si="98"/>
        <v>2.2941436448112018</v>
      </c>
      <c r="G832" s="35">
        <f t="shared" si="99"/>
        <v>6.2454672142830958E-5</v>
      </c>
      <c r="H832" s="35">
        <f t="shared" si="100"/>
        <v>0.9496627085738728</v>
      </c>
      <c r="I832" s="34">
        <f t="shared" si="101"/>
        <v>2.3341436448112018</v>
      </c>
      <c r="J832" s="35">
        <f t="shared" si="102"/>
        <v>6.3537354043408101E-5</v>
      </c>
      <c r="K832" s="40">
        <f t="shared" si="103"/>
        <v>0.94881283561606211</v>
      </c>
    </row>
    <row r="833" spans="2:11" x14ac:dyDescent="0.2">
      <c r="B833" s="26">
        <v>42648</v>
      </c>
      <c r="C833" s="27">
        <v>2.3145663531398522</v>
      </c>
      <c r="D833" s="28">
        <f t="shared" si="97"/>
        <v>6.300748115850574E-5</v>
      </c>
      <c r="E833" s="29">
        <f t="shared" si="96"/>
        <v>0.94916887008077289</v>
      </c>
      <c r="F833" s="34">
        <f t="shared" si="98"/>
        <v>2.2945663531398521</v>
      </c>
      <c r="G833" s="35">
        <f t="shared" si="99"/>
        <v>6.246611472215946E-5</v>
      </c>
      <c r="H833" s="35">
        <f t="shared" si="100"/>
        <v>0.94959440503389703</v>
      </c>
      <c r="I833" s="34">
        <f t="shared" si="101"/>
        <v>2.3345663531398522</v>
      </c>
      <c r="J833" s="35">
        <f t="shared" si="102"/>
        <v>6.3548794373202711E-5</v>
      </c>
      <c r="K833" s="40">
        <f t="shared" si="103"/>
        <v>0.94874356785581437</v>
      </c>
    </row>
    <row r="834" spans="2:11" x14ac:dyDescent="0.2">
      <c r="B834" s="26">
        <v>42649</v>
      </c>
      <c r="C834" s="27">
        <v>2.3149883748505737</v>
      </c>
      <c r="D834" s="28">
        <f t="shared" si="97"/>
        <v>6.3018904004508158E-5</v>
      </c>
      <c r="E834" s="29">
        <f t="shared" si="96"/>
        <v>0.94910008209213903</v>
      </c>
      <c r="F834" s="34">
        <f t="shared" si="98"/>
        <v>2.2949883748505737</v>
      </c>
      <c r="G834" s="35">
        <f t="shared" si="99"/>
        <v>6.2477538691485535E-5</v>
      </c>
      <c r="H834" s="35">
        <f t="shared" si="100"/>
        <v>0.94952609932616472</v>
      </c>
      <c r="I834" s="34">
        <f t="shared" si="101"/>
        <v>2.3349883748505738</v>
      </c>
      <c r="J834" s="35">
        <f t="shared" si="102"/>
        <v>6.3560216096325561E-5</v>
      </c>
      <c r="K834" s="40">
        <f t="shared" si="103"/>
        <v>0.94867429807999093</v>
      </c>
    </row>
    <row r="835" spans="2:11" x14ac:dyDescent="0.2">
      <c r="B835" s="26">
        <v>42650</v>
      </c>
      <c r="C835" s="27">
        <v>2.3154098329466373</v>
      </c>
      <c r="D835" s="28">
        <f t="shared" si="97"/>
        <v>6.3030311571621311E-5</v>
      </c>
      <c r="E835" s="29">
        <f t="shared" si="96"/>
        <v>0.94903128944333748</v>
      </c>
      <c r="F835" s="34">
        <f t="shared" si="98"/>
        <v>2.2954098329466373</v>
      </c>
      <c r="G835" s="35">
        <f t="shared" si="99"/>
        <v>6.2488947380145987E-5</v>
      </c>
      <c r="H835" s="35">
        <f t="shared" si="100"/>
        <v>0.94945778888116705</v>
      </c>
      <c r="I835" s="34">
        <f t="shared" si="101"/>
        <v>2.3354098329466373</v>
      </c>
      <c r="J835" s="35">
        <f t="shared" si="102"/>
        <v>6.3571622541891415E-5</v>
      </c>
      <c r="K835" s="40">
        <f t="shared" si="103"/>
        <v>0.94860502372162192</v>
      </c>
    </row>
    <row r="836" spans="2:11" x14ac:dyDescent="0.2">
      <c r="B836" s="26">
        <v>42651</v>
      </c>
      <c r="C836" s="27">
        <v>2.315830492803443</v>
      </c>
      <c r="D836" s="28">
        <f t="shared" si="97"/>
        <v>6.3041697509369499E-5</v>
      </c>
      <c r="E836" s="29">
        <f t="shared" si="96"/>
        <v>0.94896249718702896</v>
      </c>
      <c r="F836" s="34">
        <f t="shared" si="98"/>
        <v>2.295830492803443</v>
      </c>
      <c r="G836" s="35">
        <f t="shared" si="99"/>
        <v>6.2500334437221028E-5</v>
      </c>
      <c r="H836" s="35">
        <f t="shared" si="100"/>
        <v>0.94938947875457913</v>
      </c>
      <c r="I836" s="34">
        <f t="shared" si="101"/>
        <v>2.335830492803443</v>
      </c>
      <c r="J836" s="35">
        <f t="shared" si="102"/>
        <v>6.3583007360312749E-5</v>
      </c>
      <c r="K836" s="40">
        <f t="shared" si="103"/>
        <v>0.94853574983066846</v>
      </c>
    </row>
    <row r="837" spans="2:11" x14ac:dyDescent="0.2">
      <c r="B837" s="26">
        <v>42652</v>
      </c>
      <c r="C837" s="27">
        <v>2.3162504774242612</v>
      </c>
      <c r="D837" s="28">
        <f t="shared" si="97"/>
        <v>6.3053065146867482E-5</v>
      </c>
      <c r="E837" s="29">
        <f t="shared" ref="E837:E900" si="104">(1+D837)^-(B837-B$5)</f>
        <v>0.94889370275737495</v>
      </c>
      <c r="F837" s="34">
        <f t="shared" si="98"/>
        <v>2.2962504774242611</v>
      </c>
      <c r="G837" s="35">
        <f t="shared" si="99"/>
        <v>6.2511703192713597E-5</v>
      </c>
      <c r="H837" s="35">
        <f t="shared" si="100"/>
        <v>0.94932116637837349</v>
      </c>
      <c r="I837" s="34">
        <f t="shared" si="101"/>
        <v>2.3362504774242612</v>
      </c>
      <c r="J837" s="35">
        <f t="shared" si="102"/>
        <v>6.359437388048228E-5</v>
      </c>
      <c r="K837" s="40">
        <f t="shared" si="103"/>
        <v>0.94846647384239469</v>
      </c>
    </row>
    <row r="838" spans="2:11" x14ac:dyDescent="0.2">
      <c r="B838" s="26">
        <v>42653</v>
      </c>
      <c r="C838" s="27">
        <v>2.3166697906030711</v>
      </c>
      <c r="D838" s="28">
        <f t="shared" ref="D838:D901" si="105">(1+C838/100/2)^(2/365.25)-1</f>
        <v>6.3064414587366002E-5</v>
      </c>
      <c r="E838" s="29">
        <f t="shared" si="104"/>
        <v>0.94882490612612236</v>
      </c>
      <c r="F838" s="34">
        <f t="shared" ref="F838:F901" si="106">$C838+F$3/100</f>
        <v>2.2966697906030711</v>
      </c>
      <c r="G838" s="35">
        <f t="shared" ref="G838:G901" si="107">(1+F838/100/2)^(2/365.25)-1</f>
        <v>6.2523053748986257E-5</v>
      </c>
      <c r="H838" s="35">
        <f t="shared" ref="H838:H901" si="108">(1+G838)^-(B838-B$5)</f>
        <v>0.94925285172501028</v>
      </c>
      <c r="I838" s="34">
        <f t="shared" ref="I838:I901" si="109">$C838+I$3/100</f>
        <v>2.3366697906030711</v>
      </c>
      <c r="J838" s="35">
        <f t="shared" ref="J838:J901" si="110">(1+I838/100/2)^(2/365.25)-1</f>
        <v>6.3605722205206661E-5</v>
      </c>
      <c r="K838" s="40">
        <f t="shared" ref="K838:K901" si="111">(1+J838)^-(B838-B$5)</f>
        <v>0.94839719572897874</v>
      </c>
    </row>
    <row r="839" spans="2:11" x14ac:dyDescent="0.2">
      <c r="B839" s="26">
        <v>42654</v>
      </c>
      <c r="C839" s="27">
        <v>2.3170884361338517</v>
      </c>
      <c r="D839" s="28">
        <f t="shared" si="105"/>
        <v>6.3075745933449667E-5</v>
      </c>
      <c r="E839" s="29">
        <f t="shared" si="104"/>
        <v>0.94875610726504811</v>
      </c>
      <c r="F839" s="34">
        <f t="shared" si="106"/>
        <v>2.2970884361338517</v>
      </c>
      <c r="G839" s="35">
        <f t="shared" si="107"/>
        <v>6.253438620928975E-5</v>
      </c>
      <c r="H839" s="35">
        <f t="shared" si="108"/>
        <v>0.94918453476587972</v>
      </c>
      <c r="I839" s="34">
        <f t="shared" si="109"/>
        <v>2.3370884361338518</v>
      </c>
      <c r="J839" s="35">
        <f t="shared" si="110"/>
        <v>6.3617052437514587E-5</v>
      </c>
      <c r="K839" s="40">
        <f t="shared" si="111"/>
        <v>0.94832791546200046</v>
      </c>
    </row>
    <row r="840" spans="2:11" x14ac:dyDescent="0.2">
      <c r="B840" s="26">
        <v>42655</v>
      </c>
      <c r="C840" s="27">
        <v>2.3175064178105842</v>
      </c>
      <c r="D840" s="28">
        <f t="shared" si="105"/>
        <v>6.3087059287925129E-5</v>
      </c>
      <c r="E840" s="29">
        <f t="shared" si="104"/>
        <v>0.94868730614539887</v>
      </c>
      <c r="F840" s="34">
        <f t="shared" si="106"/>
        <v>2.2975064178105842</v>
      </c>
      <c r="G840" s="35">
        <f t="shared" si="107"/>
        <v>6.2545700675986637E-5</v>
      </c>
      <c r="H840" s="35">
        <f t="shared" si="108"/>
        <v>0.94911621547252323</v>
      </c>
      <c r="I840" s="34">
        <f t="shared" si="109"/>
        <v>2.3375064178105842</v>
      </c>
      <c r="J840" s="35">
        <f t="shared" si="110"/>
        <v>6.3628364679768623E-5</v>
      </c>
      <c r="K840" s="40">
        <f t="shared" si="111"/>
        <v>0.94825863301285207</v>
      </c>
    </row>
    <row r="841" spans="2:11" x14ac:dyDescent="0.2">
      <c r="B841" s="26">
        <v>42656</v>
      </c>
      <c r="C841" s="27">
        <v>2.3179236209452072</v>
      </c>
      <c r="D841" s="28">
        <f t="shared" si="105"/>
        <v>6.3098351546830855E-5</v>
      </c>
      <c r="E841" s="29">
        <f t="shared" si="104"/>
        <v>0.94861850528108682</v>
      </c>
      <c r="F841" s="34">
        <f t="shared" si="106"/>
        <v>2.2979236209452072</v>
      </c>
      <c r="G841" s="35">
        <f t="shared" si="107"/>
        <v>6.2556994045115388E-5</v>
      </c>
      <c r="H841" s="35">
        <f t="shared" si="108"/>
        <v>0.94904789635997289</v>
      </c>
      <c r="I841" s="34">
        <f t="shared" si="109"/>
        <v>2.3379236209452072</v>
      </c>
      <c r="J841" s="35">
        <f t="shared" si="110"/>
        <v>6.3639655828451325E-5</v>
      </c>
      <c r="K841" s="40">
        <f t="shared" si="111"/>
        <v>0.94818935089398038</v>
      </c>
    </row>
    <row r="842" spans="2:11" x14ac:dyDescent="0.2">
      <c r="B842" s="26">
        <v>42657</v>
      </c>
      <c r="C842" s="27">
        <v>2.3183402862794522</v>
      </c>
      <c r="D842" s="28">
        <f t="shared" si="105"/>
        <v>6.3109629226065778E-5</v>
      </c>
      <c r="E842" s="29">
        <f t="shared" si="104"/>
        <v>0.94854969955972357</v>
      </c>
      <c r="F842" s="34">
        <f t="shared" si="106"/>
        <v>2.2983402862794522</v>
      </c>
      <c r="G842" s="35">
        <f t="shared" si="107"/>
        <v>6.2568272833241068E-5</v>
      </c>
      <c r="H842" s="35">
        <f t="shared" si="108"/>
        <v>0.94897957231308894</v>
      </c>
      <c r="I842" s="34">
        <f t="shared" si="109"/>
        <v>2.3383402862794522</v>
      </c>
      <c r="J842" s="35">
        <f t="shared" si="110"/>
        <v>6.3650932399017535E-5</v>
      </c>
      <c r="K842" s="40">
        <f t="shared" si="111"/>
        <v>0.94812006399593241</v>
      </c>
    </row>
    <row r="843" spans="2:11" x14ac:dyDescent="0.2">
      <c r="B843" s="26">
        <v>42658</v>
      </c>
      <c r="C843" s="27">
        <v>2.3187562991416497</v>
      </c>
      <c r="D843" s="28">
        <f t="shared" si="105"/>
        <v>6.3120889222112453E-5</v>
      </c>
      <c r="E843" s="29">
        <f t="shared" si="104"/>
        <v>0.948480891491429</v>
      </c>
      <c r="F843" s="34">
        <f t="shared" si="106"/>
        <v>2.2987562991416497</v>
      </c>
      <c r="G843" s="35">
        <f t="shared" si="107"/>
        <v>6.2579533936402143E-5</v>
      </c>
      <c r="H843" s="35">
        <f t="shared" si="108"/>
        <v>0.94891124584325193</v>
      </c>
      <c r="I843" s="34">
        <f t="shared" si="109"/>
        <v>2.3387562991416497</v>
      </c>
      <c r="J843" s="35">
        <f t="shared" si="110"/>
        <v>6.3662191288393899E-5</v>
      </c>
      <c r="K843" s="40">
        <f t="shared" si="111"/>
        <v>0.94805077482699196</v>
      </c>
    </row>
    <row r="844" spans="2:11" x14ac:dyDescent="0.2">
      <c r="B844" s="26">
        <v>42659</v>
      </c>
      <c r="C844" s="27">
        <v>2.3191717825350713</v>
      </c>
      <c r="D844" s="28">
        <f t="shared" si="105"/>
        <v>6.3132134864307687E-5</v>
      </c>
      <c r="E844" s="29">
        <f t="shared" si="104"/>
        <v>0.9484120784786324</v>
      </c>
      <c r="F844" s="34">
        <f t="shared" si="106"/>
        <v>2.2991717825350713</v>
      </c>
      <c r="G844" s="35">
        <f t="shared" si="107"/>
        <v>6.259078068437951E-5</v>
      </c>
      <c r="H844" s="35">
        <f t="shared" si="108"/>
        <v>0.94884291435152723</v>
      </c>
      <c r="I844" s="34">
        <f t="shared" si="109"/>
        <v>2.3391717825350713</v>
      </c>
      <c r="J844" s="35">
        <f t="shared" si="110"/>
        <v>6.3673435825029046E-5</v>
      </c>
      <c r="K844" s="40">
        <f t="shared" si="111"/>
        <v>0.94798148079164024</v>
      </c>
    </row>
    <row r="845" spans="2:11" x14ac:dyDescent="0.2">
      <c r="B845" s="26">
        <v>42660</v>
      </c>
      <c r="C845" s="27">
        <v>2.3195865018351181</v>
      </c>
      <c r="D845" s="28">
        <f t="shared" si="105"/>
        <v>6.3143359802397825E-5</v>
      </c>
      <c r="E845" s="29">
        <f t="shared" si="104"/>
        <v>0.94834326562223514</v>
      </c>
      <c r="F845" s="34">
        <f t="shared" si="106"/>
        <v>2.299586501835118</v>
      </c>
      <c r="G845" s="35">
        <f t="shared" si="107"/>
        <v>6.2602006726031334E-5</v>
      </c>
      <c r="H845" s="35">
        <f t="shared" si="108"/>
        <v>0.94877458294181827</v>
      </c>
      <c r="I845" s="34">
        <f t="shared" si="109"/>
        <v>2.3395865018351181</v>
      </c>
      <c r="J845" s="35">
        <f t="shared" si="110"/>
        <v>6.3684659659779541E-5</v>
      </c>
      <c r="K845" s="40">
        <f t="shared" si="111"/>
        <v>0.94791218698755164</v>
      </c>
    </row>
    <row r="846" spans="2:11" x14ac:dyDescent="0.2">
      <c r="B846" s="26">
        <v>42661</v>
      </c>
      <c r="C846" s="27">
        <v>2.3200005800450589</v>
      </c>
      <c r="D846" s="28">
        <f t="shared" si="105"/>
        <v>6.3154567365719672E-5</v>
      </c>
      <c r="E846" s="29">
        <f t="shared" si="104"/>
        <v>0.94827445032697577</v>
      </c>
      <c r="F846" s="34">
        <f t="shared" si="106"/>
        <v>2.3000005800450589</v>
      </c>
      <c r="G846" s="35">
        <f t="shared" si="107"/>
        <v>6.2613215391360555E-5</v>
      </c>
      <c r="H846" s="35">
        <f t="shared" si="108"/>
        <v>0.94870624901712763</v>
      </c>
      <c r="I846" s="34">
        <f t="shared" si="109"/>
        <v>2.340000580045059</v>
      </c>
      <c r="J846" s="35">
        <f t="shared" si="110"/>
        <v>6.3695866121316058E-5</v>
      </c>
      <c r="K846" s="40">
        <f t="shared" si="111"/>
        <v>0.94784289082116779</v>
      </c>
    </row>
    <row r="847" spans="2:11" x14ac:dyDescent="0.2">
      <c r="B847" s="26">
        <v>42662</v>
      </c>
      <c r="C847" s="27">
        <v>2.3204140209588728</v>
      </c>
      <c r="D847" s="28">
        <f t="shared" si="105"/>
        <v>6.3165757656857835E-5</v>
      </c>
      <c r="E847" s="29">
        <f t="shared" si="104"/>
        <v>0.94820563256148827</v>
      </c>
      <c r="F847" s="34">
        <f t="shared" si="106"/>
        <v>2.3004140209588728</v>
      </c>
      <c r="G847" s="35">
        <f t="shared" si="107"/>
        <v>6.262440678295178E-5</v>
      </c>
      <c r="H847" s="35">
        <f t="shared" si="108"/>
        <v>0.94863791254607865</v>
      </c>
      <c r="I847" s="34">
        <f t="shared" si="109"/>
        <v>2.3404140209588729</v>
      </c>
      <c r="J847" s="35">
        <f t="shared" si="110"/>
        <v>6.3707055312445249E-5</v>
      </c>
      <c r="K847" s="40">
        <f t="shared" si="111"/>
        <v>0.94777359226097546</v>
      </c>
    </row>
    <row r="848" spans="2:11" x14ac:dyDescent="0.2">
      <c r="B848" s="26">
        <v>42663</v>
      </c>
      <c r="C848" s="27">
        <v>2.3208268283705409</v>
      </c>
      <c r="D848" s="28">
        <f t="shared" si="105"/>
        <v>6.3176930779063056E-5</v>
      </c>
      <c r="E848" s="29">
        <f t="shared" si="104"/>
        <v>0.94813681229368718</v>
      </c>
      <c r="F848" s="34">
        <f t="shared" si="106"/>
        <v>2.3008268283705409</v>
      </c>
      <c r="G848" s="35">
        <f t="shared" si="107"/>
        <v>6.2635581003389618E-5</v>
      </c>
      <c r="H848" s="35">
        <f t="shared" si="108"/>
        <v>0.9485695734972911</v>
      </c>
      <c r="I848" s="34">
        <f t="shared" si="109"/>
        <v>2.3408268283705409</v>
      </c>
      <c r="J848" s="35">
        <f t="shared" si="110"/>
        <v>6.371822733619581E-5</v>
      </c>
      <c r="K848" s="40">
        <f t="shared" si="111"/>
        <v>0.94770429127507139</v>
      </c>
    </row>
    <row r="849" spans="2:11" x14ac:dyDescent="0.2">
      <c r="B849" s="26">
        <v>42664</v>
      </c>
      <c r="C849" s="27">
        <v>2.3212390060740429</v>
      </c>
      <c r="D849" s="28">
        <f t="shared" si="105"/>
        <v>6.3188086834697899E-5</v>
      </c>
      <c r="E849" s="29">
        <f t="shared" si="104"/>
        <v>0.94806798949180182</v>
      </c>
      <c r="F849" s="34">
        <f t="shared" si="106"/>
        <v>2.3012390060740429</v>
      </c>
      <c r="G849" s="35">
        <f t="shared" si="107"/>
        <v>6.2646738155924808E-5</v>
      </c>
      <c r="H849" s="35">
        <f t="shared" si="108"/>
        <v>0.94850123183800106</v>
      </c>
      <c r="I849" s="34">
        <f t="shared" si="109"/>
        <v>2.3412390060740429</v>
      </c>
      <c r="J849" s="35">
        <f t="shared" si="110"/>
        <v>6.3729382295152348E-5</v>
      </c>
      <c r="K849" s="40">
        <f t="shared" si="111"/>
        <v>0.94763498783157907</v>
      </c>
    </row>
    <row r="850" spans="2:11" x14ac:dyDescent="0.2">
      <c r="B850" s="26">
        <v>42665</v>
      </c>
      <c r="C850" s="27">
        <v>2.3216505578633582</v>
      </c>
      <c r="D850" s="28">
        <f t="shared" si="105"/>
        <v>6.3199225926569014E-5</v>
      </c>
      <c r="E850" s="29">
        <f t="shared" si="104"/>
        <v>0.94799916412329488</v>
      </c>
      <c r="F850" s="34">
        <f t="shared" si="106"/>
        <v>2.3016505578633581</v>
      </c>
      <c r="G850" s="35">
        <f t="shared" si="107"/>
        <v>6.2657878343141959E-5</v>
      </c>
      <c r="H850" s="35">
        <f t="shared" si="108"/>
        <v>0.94843288753589261</v>
      </c>
      <c r="I850" s="34">
        <f t="shared" si="109"/>
        <v>2.3416505578633582</v>
      </c>
      <c r="J850" s="35">
        <f t="shared" si="110"/>
        <v>6.3740520292121516E-5</v>
      </c>
      <c r="K850" s="40">
        <f t="shared" si="111"/>
        <v>0.94756568189782697</v>
      </c>
    </row>
    <row r="851" spans="2:11" x14ac:dyDescent="0.2">
      <c r="B851" s="26">
        <v>42666</v>
      </c>
      <c r="C851" s="27">
        <v>2.3220614875324688</v>
      </c>
      <c r="D851" s="28">
        <f t="shared" si="105"/>
        <v>6.3210348157927143E-5</v>
      </c>
      <c r="E851" s="29">
        <f t="shared" si="104"/>
        <v>0.94793033615487543</v>
      </c>
      <c r="F851" s="34">
        <f t="shared" si="106"/>
        <v>2.3020614875324688</v>
      </c>
      <c r="G851" s="35">
        <f t="shared" si="107"/>
        <v>6.2669001667847724E-5</v>
      </c>
      <c r="H851" s="35">
        <f t="shared" si="108"/>
        <v>0.94836454055809816</v>
      </c>
      <c r="I851" s="34">
        <f t="shared" si="109"/>
        <v>2.3420614875324688</v>
      </c>
      <c r="J851" s="35">
        <f t="shared" si="110"/>
        <v>6.3751641430132011E-5</v>
      </c>
      <c r="K851" s="40">
        <f t="shared" si="111"/>
        <v>0.94749637344079807</v>
      </c>
    </row>
    <row r="852" spans="2:11" x14ac:dyDescent="0.2">
      <c r="B852" s="26">
        <v>42667</v>
      </c>
      <c r="C852" s="27">
        <v>2.3224719180846409</v>
      </c>
      <c r="D852" s="28">
        <f t="shared" si="105"/>
        <v>6.3221456857442959E-5</v>
      </c>
      <c r="E852" s="29">
        <f t="shared" si="104"/>
        <v>0.94786150296359062</v>
      </c>
      <c r="F852" s="34">
        <f t="shared" si="106"/>
        <v>2.3024719180846409</v>
      </c>
      <c r="G852" s="35">
        <f t="shared" si="107"/>
        <v>6.2680111459822996E-5</v>
      </c>
      <c r="H852" s="35">
        <f t="shared" si="108"/>
        <v>0.9482961882794978</v>
      </c>
      <c r="I852" s="34">
        <f t="shared" si="109"/>
        <v>2.3424719180846409</v>
      </c>
      <c r="J852" s="35">
        <f t="shared" si="110"/>
        <v>6.376274903763246E-5</v>
      </c>
      <c r="K852" s="40">
        <f t="shared" si="111"/>
        <v>0.94742705983890885</v>
      </c>
    </row>
    <row r="853" spans="2:11" x14ac:dyDescent="0.2">
      <c r="B853" s="26">
        <v>42668</v>
      </c>
      <c r="C853" s="27">
        <v>2.3228816148952767</v>
      </c>
      <c r="D853" s="28">
        <f t="shared" si="105"/>
        <v>6.3232545675306895E-5</v>
      </c>
      <c r="E853" s="29">
        <f t="shared" si="104"/>
        <v>0.94779266969292097</v>
      </c>
      <c r="F853" s="34">
        <f t="shared" si="106"/>
        <v>2.3028816148952767</v>
      </c>
      <c r="G853" s="35">
        <f t="shared" si="107"/>
        <v>6.2691201367925942E-5</v>
      </c>
      <c r="H853" s="35">
        <f t="shared" si="108"/>
        <v>0.94822783584710912</v>
      </c>
      <c r="I853" s="34">
        <f t="shared" si="109"/>
        <v>2.3428816148952767</v>
      </c>
      <c r="J853" s="35">
        <f t="shared" si="110"/>
        <v>6.377383676547943E-5</v>
      </c>
      <c r="K853" s="40">
        <f t="shared" si="111"/>
        <v>0.94735774623288604</v>
      </c>
    </row>
    <row r="854" spans="2:11" x14ac:dyDescent="0.2">
      <c r="B854" s="26">
        <v>42669</v>
      </c>
      <c r="C854" s="27">
        <v>2.3232907009676462</v>
      </c>
      <c r="D854" s="28">
        <f t="shared" si="105"/>
        <v>6.3243617940855756E-5</v>
      </c>
      <c r="E854" s="29">
        <f t="shared" si="104"/>
        <v>0.94772383372147539</v>
      </c>
      <c r="F854" s="34">
        <f t="shared" si="106"/>
        <v>2.3032907009676462</v>
      </c>
      <c r="G854" s="35">
        <f t="shared" si="107"/>
        <v>6.2702274721937457E-5</v>
      </c>
      <c r="H854" s="35">
        <f t="shared" si="108"/>
        <v>0.94815948063787236</v>
      </c>
      <c r="I854" s="34">
        <f t="shared" si="109"/>
        <v>2.3432907009676462</v>
      </c>
      <c r="J854" s="35">
        <f t="shared" si="110"/>
        <v>6.3784907942565638E-5</v>
      </c>
      <c r="K854" s="40">
        <f t="shared" si="111"/>
        <v>0.94728843000271468</v>
      </c>
    </row>
    <row r="855" spans="2:11" x14ac:dyDescent="0.2">
      <c r="B855" s="26">
        <v>42670</v>
      </c>
      <c r="C855" s="27">
        <v>2.3236991800957303</v>
      </c>
      <c r="D855" s="28">
        <f t="shared" si="105"/>
        <v>6.3254673756452107E-5</v>
      </c>
      <c r="E855" s="29">
        <f t="shared" si="104"/>
        <v>0.94765499501511652</v>
      </c>
      <c r="F855" s="34">
        <f t="shared" si="106"/>
        <v>2.3036991800957303</v>
      </c>
      <c r="G855" s="35">
        <f t="shared" si="107"/>
        <v>6.2713331624664193E-5</v>
      </c>
      <c r="H855" s="35">
        <f t="shared" si="108"/>
        <v>0.94809112261741657</v>
      </c>
      <c r="I855" s="34">
        <f t="shared" si="109"/>
        <v>2.3436991800957303</v>
      </c>
      <c r="J855" s="35">
        <f t="shared" si="110"/>
        <v>6.3795962671475692E-5</v>
      </c>
      <c r="K855" s="40">
        <f t="shared" si="111"/>
        <v>0.94721911111418988</v>
      </c>
    </row>
    <row r="856" spans="2:11" x14ac:dyDescent="0.2">
      <c r="B856" s="26">
        <v>42671</v>
      </c>
      <c r="C856" s="27">
        <v>2.324107056073506</v>
      </c>
      <c r="D856" s="28">
        <f t="shared" si="105"/>
        <v>6.3265713225346687E-5</v>
      </c>
      <c r="E856" s="29">
        <f t="shared" si="104"/>
        <v>0.94758615353886</v>
      </c>
      <c r="F856" s="34">
        <f t="shared" si="106"/>
        <v>2.304107056073506</v>
      </c>
      <c r="G856" s="35">
        <f t="shared" si="107"/>
        <v>6.2724372178912802E-5</v>
      </c>
      <c r="H856" s="35">
        <f t="shared" si="108"/>
        <v>0.94802276175084521</v>
      </c>
      <c r="I856" s="34">
        <f t="shared" si="109"/>
        <v>2.344107056073506</v>
      </c>
      <c r="J856" s="35">
        <f t="shared" si="110"/>
        <v>6.3807001055016244E-5</v>
      </c>
      <c r="K856" s="40">
        <f t="shared" si="111"/>
        <v>0.94714978953252416</v>
      </c>
    </row>
    <row r="857" spans="2:11" x14ac:dyDescent="0.2">
      <c r="B857" s="26">
        <v>42672</v>
      </c>
      <c r="C857" s="27">
        <v>2.3245143326949549</v>
      </c>
      <c r="D857" s="28">
        <f t="shared" si="105"/>
        <v>6.327673644990206E-5</v>
      </c>
      <c r="E857" s="29">
        <f t="shared" si="104"/>
        <v>0.94751730925770383</v>
      </c>
      <c r="F857" s="34">
        <f t="shared" si="106"/>
        <v>2.3045143326949549</v>
      </c>
      <c r="G857" s="35">
        <f t="shared" si="107"/>
        <v>6.2735396487489936E-5</v>
      </c>
      <c r="H857" s="35">
        <f t="shared" si="108"/>
        <v>0.94795439800301418</v>
      </c>
      <c r="I857" s="34">
        <f t="shared" si="109"/>
        <v>2.3445143326949549</v>
      </c>
      <c r="J857" s="35">
        <f t="shared" si="110"/>
        <v>6.3818023196215989E-5</v>
      </c>
      <c r="K857" s="40">
        <f t="shared" si="111"/>
        <v>0.94708046522249401</v>
      </c>
    </row>
    <row r="858" spans="2:11" x14ac:dyDescent="0.2">
      <c r="B858" s="26">
        <v>42673</v>
      </c>
      <c r="C858" s="27">
        <v>2.3249210137540572</v>
      </c>
      <c r="D858" s="28">
        <f t="shared" si="105"/>
        <v>6.3287743533368968E-5</v>
      </c>
      <c r="E858" s="29">
        <f t="shared" si="104"/>
        <v>0.94744846213576595</v>
      </c>
      <c r="F858" s="34">
        <f t="shared" si="106"/>
        <v>2.3049210137540572</v>
      </c>
      <c r="G858" s="35">
        <f t="shared" si="107"/>
        <v>6.2746404652980203E-5</v>
      </c>
      <c r="H858" s="35">
        <f t="shared" si="108"/>
        <v>0.94788603133845317</v>
      </c>
      <c r="I858" s="34">
        <f t="shared" si="109"/>
        <v>2.3449210137540573</v>
      </c>
      <c r="J858" s="35">
        <f t="shared" si="110"/>
        <v>6.3829029197659537E-5</v>
      </c>
      <c r="K858" s="40">
        <f t="shared" si="111"/>
        <v>0.947011138148521</v>
      </c>
    </row>
    <row r="859" spans="2:11" x14ac:dyDescent="0.2">
      <c r="B859" s="26">
        <v>42674</v>
      </c>
      <c r="C859" s="27">
        <v>2.3253271030447928</v>
      </c>
      <c r="D859" s="28">
        <f t="shared" si="105"/>
        <v>6.3298734578109972E-5</v>
      </c>
      <c r="E859" s="29">
        <f t="shared" si="104"/>
        <v>0.9473796121374678</v>
      </c>
      <c r="F859" s="34">
        <f t="shared" si="106"/>
        <v>2.3053271030447928</v>
      </c>
      <c r="G859" s="35">
        <f t="shared" si="107"/>
        <v>6.27573967784123E-5</v>
      </c>
      <c r="H859" s="35">
        <f t="shared" si="108"/>
        <v>0.94781766172104276</v>
      </c>
      <c r="I859" s="34">
        <f t="shared" si="109"/>
        <v>2.3453271030447929</v>
      </c>
      <c r="J859" s="35">
        <f t="shared" si="110"/>
        <v>6.3840019161931494E-5</v>
      </c>
      <c r="K859" s="40">
        <f t="shared" si="111"/>
        <v>0.94694180827497121</v>
      </c>
    </row>
    <row r="860" spans="2:11" x14ac:dyDescent="0.2">
      <c r="B860" s="26">
        <v>42675</v>
      </c>
      <c r="C860" s="27">
        <v>2.3257327235704301</v>
      </c>
      <c r="D860" s="28">
        <f t="shared" si="105"/>
        <v>6.3309712913683924E-5</v>
      </c>
      <c r="E860" s="29">
        <f t="shared" si="104"/>
        <v>0.94731075661304376</v>
      </c>
      <c r="F860" s="34">
        <f t="shared" si="106"/>
        <v>2.3057327235704301</v>
      </c>
      <c r="G860" s="35">
        <f t="shared" si="107"/>
        <v>6.2768376193345077E-5</v>
      </c>
      <c r="H860" s="35">
        <f t="shared" si="108"/>
        <v>0.94774928649985901</v>
      </c>
      <c r="I860" s="34">
        <f t="shared" si="109"/>
        <v>2.3457327235704302</v>
      </c>
      <c r="J860" s="35">
        <f t="shared" si="110"/>
        <v>6.3850996418368666E-5</v>
      </c>
      <c r="K860" s="40">
        <f t="shared" si="111"/>
        <v>0.94687247295360732</v>
      </c>
    </row>
    <row r="861" spans="2:11" x14ac:dyDescent="0.2">
      <c r="B861" s="26">
        <v>42676</v>
      </c>
      <c r="C861" s="27">
        <v>2.3261376407063707</v>
      </c>
      <c r="D861" s="28">
        <f t="shared" si="105"/>
        <v>6.3320672189837168E-5</v>
      </c>
      <c r="E861" s="29">
        <f t="shared" si="104"/>
        <v>0.94724190074937287</v>
      </c>
      <c r="F861" s="34">
        <f t="shared" si="106"/>
        <v>2.3061376407063707</v>
      </c>
      <c r="G861" s="35">
        <f t="shared" si="107"/>
        <v>6.2779336546858744E-5</v>
      </c>
      <c r="H861" s="35">
        <f t="shared" si="108"/>
        <v>0.94768091086466666</v>
      </c>
      <c r="I861" s="34">
        <f t="shared" si="109"/>
        <v>2.3461376407063708</v>
      </c>
      <c r="J861" s="35">
        <f t="shared" si="110"/>
        <v>6.3861954617161487E-5</v>
      </c>
      <c r="K861" s="40">
        <f t="shared" si="111"/>
        <v>0.94680313736823496</v>
      </c>
    </row>
    <row r="862" spans="2:11" x14ac:dyDescent="0.2">
      <c r="B862" s="26">
        <v>42677</v>
      </c>
      <c r="C862" s="27">
        <v>2.3265419774558844</v>
      </c>
      <c r="D862" s="28">
        <f t="shared" si="105"/>
        <v>6.3331615735684466E-5</v>
      </c>
      <c r="E862" s="29">
        <f t="shared" si="104"/>
        <v>0.94717304189918827</v>
      </c>
      <c r="F862" s="34">
        <f t="shared" si="106"/>
        <v>2.3065419774558844</v>
      </c>
      <c r="G862" s="35">
        <f t="shared" si="107"/>
        <v>6.2790281168734197E-5</v>
      </c>
      <c r="H862" s="35">
        <f t="shared" si="108"/>
        <v>0.9476125321664316</v>
      </c>
      <c r="I862" s="34">
        <f t="shared" si="109"/>
        <v>2.3465419774558844</v>
      </c>
      <c r="J862" s="35">
        <f t="shared" si="110"/>
        <v>6.3872897087202674E-5</v>
      </c>
      <c r="K862" s="40">
        <f t="shared" si="111"/>
        <v>0.94673379887325626</v>
      </c>
    </row>
    <row r="863" spans="2:11" x14ac:dyDescent="0.2">
      <c r="B863" s="26">
        <v>42678</v>
      </c>
      <c r="C863" s="27">
        <v>2.3269457376129501</v>
      </c>
      <c r="D863" s="28">
        <f t="shared" si="105"/>
        <v>6.3342543654032468E-5</v>
      </c>
      <c r="E863" s="29">
        <f t="shared" si="104"/>
        <v>0.94710418002507613</v>
      </c>
      <c r="F863" s="34">
        <f t="shared" si="106"/>
        <v>2.3069457376129501</v>
      </c>
      <c r="G863" s="35">
        <f t="shared" si="107"/>
        <v>6.2801210161556043E-5</v>
      </c>
      <c r="H863" s="35">
        <f t="shared" si="108"/>
        <v>0.94754415036779671</v>
      </c>
      <c r="I863" s="34">
        <f t="shared" si="109"/>
        <v>2.3469457376129501</v>
      </c>
      <c r="J863" s="35">
        <f t="shared" si="110"/>
        <v>6.3883823931520922E-5</v>
      </c>
      <c r="K863" s="40">
        <f t="shared" si="111"/>
        <v>0.94666445743090188</v>
      </c>
    </row>
    <row r="864" spans="2:11" x14ac:dyDescent="0.2">
      <c r="B864" s="26">
        <v>42679</v>
      </c>
      <c r="C864" s="27">
        <v>2.3273489249715498</v>
      </c>
      <c r="D864" s="28">
        <f t="shared" si="105"/>
        <v>6.3353456047909873E-5</v>
      </c>
      <c r="E864" s="29">
        <f t="shared" si="104"/>
        <v>0.94703531508892835</v>
      </c>
      <c r="F864" s="34">
        <f t="shared" si="106"/>
        <v>2.3073489249715498</v>
      </c>
      <c r="G864" s="35">
        <f t="shared" si="107"/>
        <v>6.2812123628352978E-5</v>
      </c>
      <c r="H864" s="35">
        <f t="shared" si="108"/>
        <v>0.94747576543085366</v>
      </c>
      <c r="I864" s="34">
        <f t="shared" si="109"/>
        <v>2.3473489249715498</v>
      </c>
      <c r="J864" s="35">
        <f t="shared" si="110"/>
        <v>6.3894735252700841E-5</v>
      </c>
      <c r="K864" s="40">
        <f t="shared" si="111"/>
        <v>0.94659511300360533</v>
      </c>
    </row>
    <row r="865" spans="2:11" x14ac:dyDescent="0.2">
      <c r="B865" s="26">
        <v>42680</v>
      </c>
      <c r="C865" s="27">
        <v>2.3277515433256601</v>
      </c>
      <c r="D865" s="28">
        <f t="shared" si="105"/>
        <v>6.3364353019901287E-5</v>
      </c>
      <c r="E865" s="29">
        <f t="shared" si="104"/>
        <v>0.94696644705270872</v>
      </c>
      <c r="F865" s="34">
        <f t="shared" si="106"/>
        <v>2.3077515433256601</v>
      </c>
      <c r="G865" s="35">
        <f t="shared" si="107"/>
        <v>6.2823021671709611E-5</v>
      </c>
      <c r="H865" s="35">
        <f t="shared" si="108"/>
        <v>0.94740737731741553</v>
      </c>
      <c r="I865" s="34">
        <f t="shared" si="109"/>
        <v>2.3477515433256602</v>
      </c>
      <c r="J865" s="35">
        <f t="shared" si="110"/>
        <v>6.3905631153327036E-5</v>
      </c>
      <c r="K865" s="40">
        <f t="shared" si="111"/>
        <v>0.94652576555330548</v>
      </c>
    </row>
    <row r="866" spans="2:11" x14ac:dyDescent="0.2">
      <c r="B866" s="26">
        <v>42681</v>
      </c>
      <c r="C866" s="27">
        <v>2.3281535964692632</v>
      </c>
      <c r="D866" s="28">
        <f t="shared" si="105"/>
        <v>6.3375234672813363E-5</v>
      </c>
      <c r="E866" s="29">
        <f t="shared" si="104"/>
        <v>0.9468975758778676</v>
      </c>
      <c r="F866" s="34">
        <f t="shared" si="106"/>
        <v>2.3081535964692632</v>
      </c>
      <c r="G866" s="35">
        <f t="shared" si="107"/>
        <v>6.2833904394432594E-5</v>
      </c>
      <c r="H866" s="35">
        <f t="shared" si="108"/>
        <v>0.94733898598894972</v>
      </c>
      <c r="I866" s="34">
        <f t="shared" si="109"/>
        <v>2.3481535964692632</v>
      </c>
      <c r="J866" s="35">
        <f t="shared" si="110"/>
        <v>6.391651173665025E-5</v>
      </c>
      <c r="K866" s="40">
        <f t="shared" si="111"/>
        <v>0.94645641504106104</v>
      </c>
    </row>
    <row r="867" spans="2:11" x14ac:dyDescent="0.2">
      <c r="B867" s="26">
        <v>42682</v>
      </c>
      <c r="C867" s="27">
        <v>2.3285550881963384</v>
      </c>
      <c r="D867" s="28">
        <f t="shared" si="105"/>
        <v>6.3386101109230708E-5</v>
      </c>
      <c r="E867" s="29">
        <f t="shared" si="104"/>
        <v>0.94682870152552601</v>
      </c>
      <c r="F867" s="34">
        <f t="shared" si="106"/>
        <v>2.3085550881963384</v>
      </c>
      <c r="G867" s="35">
        <f t="shared" si="107"/>
        <v>6.2844771899328578E-5</v>
      </c>
      <c r="H867" s="35">
        <f t="shared" si="108"/>
        <v>0.9472705914064139</v>
      </c>
      <c r="I867" s="34">
        <f t="shared" si="109"/>
        <v>2.3485550881963384</v>
      </c>
      <c r="J867" s="35">
        <f t="shared" si="110"/>
        <v>6.3927377105033045E-5</v>
      </c>
      <c r="K867" s="40">
        <f t="shared" si="111"/>
        <v>0.94638706142827533</v>
      </c>
    </row>
    <row r="868" spans="2:11" x14ac:dyDescent="0.2">
      <c r="B868" s="26">
        <v>42683</v>
      </c>
      <c r="C868" s="27">
        <v>2.3289561415101567</v>
      </c>
      <c r="D868" s="28">
        <f t="shared" si="105"/>
        <v>6.3396955658712173E-5</v>
      </c>
      <c r="E868" s="29">
        <f t="shared" si="104"/>
        <v>0.94675982132026071</v>
      </c>
      <c r="F868" s="34">
        <f t="shared" si="106"/>
        <v>2.3089561415101567</v>
      </c>
      <c r="G868" s="35">
        <f t="shared" si="107"/>
        <v>6.2855627515734369E-5</v>
      </c>
      <c r="H868" s="35">
        <f t="shared" si="108"/>
        <v>0.94720219089319224</v>
      </c>
      <c r="I868" s="34">
        <f t="shared" si="109"/>
        <v>2.3489561415101567</v>
      </c>
      <c r="J868" s="35">
        <f t="shared" si="110"/>
        <v>6.3938230587368139E-5</v>
      </c>
      <c r="K868" s="40">
        <f t="shared" si="111"/>
        <v>0.94631770204120791</v>
      </c>
    </row>
    <row r="869" spans="2:11" x14ac:dyDescent="0.2">
      <c r="B869" s="26">
        <v>42684</v>
      </c>
      <c r="C869" s="27">
        <v>2.3293564028705682</v>
      </c>
      <c r="D869" s="28">
        <f t="shared" si="105"/>
        <v>6.3407788752467553E-5</v>
      </c>
      <c r="E869" s="29">
        <f t="shared" si="104"/>
        <v>0.94669094312376645</v>
      </c>
      <c r="F869" s="34">
        <f t="shared" si="106"/>
        <v>2.3093564028705682</v>
      </c>
      <c r="G869" s="35">
        <f t="shared" si="107"/>
        <v>6.2866461674637719E-5</v>
      </c>
      <c r="H869" s="35">
        <f t="shared" si="108"/>
        <v>0.94713379231501615</v>
      </c>
      <c r="I869" s="34">
        <f t="shared" si="109"/>
        <v>2.3493564028705682</v>
      </c>
      <c r="J869" s="35">
        <f t="shared" si="110"/>
        <v>6.3949062616197594E-5</v>
      </c>
      <c r="K869" s="40">
        <f t="shared" si="111"/>
        <v>0.94624834473698494</v>
      </c>
    </row>
    <row r="870" spans="2:11" x14ac:dyDescent="0.2">
      <c r="B870" s="26">
        <v>42685</v>
      </c>
      <c r="C870" s="27">
        <v>2.32975623309737</v>
      </c>
      <c r="D870" s="28">
        <f t="shared" si="105"/>
        <v>6.3418610156240618E-5</v>
      </c>
      <c r="E870" s="29">
        <f t="shared" si="104"/>
        <v>0.94662205900151231</v>
      </c>
      <c r="F870" s="34">
        <f t="shared" si="106"/>
        <v>2.30975623309737</v>
      </c>
      <c r="G870" s="35">
        <f t="shared" si="107"/>
        <v>6.2877284142448531E-5</v>
      </c>
      <c r="H870" s="35">
        <f t="shared" si="108"/>
        <v>0.94706538773292193</v>
      </c>
      <c r="I870" s="34">
        <f t="shared" si="109"/>
        <v>2.34975623309737</v>
      </c>
      <c r="J870" s="35">
        <f t="shared" si="110"/>
        <v>6.3959882956377001E-5</v>
      </c>
      <c r="K870" s="40">
        <f t="shared" si="111"/>
        <v>0.94617898158532054</v>
      </c>
    </row>
    <row r="871" spans="2:11" x14ac:dyDescent="0.2">
      <c r="B871" s="26">
        <v>42686</v>
      </c>
      <c r="C871" s="27">
        <v>2.330155517083627</v>
      </c>
      <c r="D871" s="28">
        <f t="shared" si="105"/>
        <v>6.3429416754967605E-5</v>
      </c>
      <c r="E871" s="29">
        <f t="shared" si="104"/>
        <v>0.94655317154203367</v>
      </c>
      <c r="F871" s="34">
        <f t="shared" si="106"/>
        <v>2.310155517083627</v>
      </c>
      <c r="G871" s="35">
        <f t="shared" si="107"/>
        <v>6.2888091803436907E-5</v>
      </c>
      <c r="H871" s="35">
        <f t="shared" si="108"/>
        <v>0.94699697973715258</v>
      </c>
      <c r="I871" s="34">
        <f t="shared" si="109"/>
        <v>2.350155517083627</v>
      </c>
      <c r="J871" s="35">
        <f t="shared" si="110"/>
        <v>6.3970688492842598E-5</v>
      </c>
      <c r="K871" s="40">
        <f t="shared" si="111"/>
        <v>0.94610961517344927</v>
      </c>
    </row>
    <row r="872" spans="2:11" x14ac:dyDescent="0.2">
      <c r="B872" s="26">
        <v>42687</v>
      </c>
      <c r="C872" s="27">
        <v>2.3305542586233181</v>
      </c>
      <c r="D872" s="28">
        <f t="shared" si="105"/>
        <v>6.3440208651011076E-5</v>
      </c>
      <c r="E872" s="29">
        <f t="shared" si="104"/>
        <v>0.94648428070458601</v>
      </c>
      <c r="F872" s="34">
        <f t="shared" si="106"/>
        <v>2.3105542586233181</v>
      </c>
      <c r="G872" s="35">
        <f t="shared" si="107"/>
        <v>6.2898884760631546E-5</v>
      </c>
      <c r="H872" s="35">
        <f t="shared" si="108"/>
        <v>0.94692856828670846</v>
      </c>
      <c r="I872" s="34">
        <f t="shared" si="109"/>
        <v>2.3505542586233181</v>
      </c>
      <c r="J872" s="35">
        <f t="shared" si="110"/>
        <v>6.3981479328178992E-5</v>
      </c>
      <c r="K872" s="40">
        <f t="shared" si="111"/>
        <v>0.94604024546085053</v>
      </c>
    </row>
    <row r="873" spans="2:11" x14ac:dyDescent="0.2">
      <c r="B873" s="26">
        <v>42688</v>
      </c>
      <c r="C873" s="27">
        <v>2.3309524615104253</v>
      </c>
      <c r="D873" s="28">
        <f t="shared" si="105"/>
        <v>6.345098594739973E-5</v>
      </c>
      <c r="E873" s="29">
        <f t="shared" si="104"/>
        <v>0.94641538644807188</v>
      </c>
      <c r="F873" s="34">
        <f t="shared" si="106"/>
        <v>2.3109524615104253</v>
      </c>
      <c r="G873" s="35">
        <f t="shared" si="107"/>
        <v>6.2909663116839099E-5</v>
      </c>
      <c r="H873" s="35">
        <f t="shared" si="108"/>
        <v>0.94686015334031803</v>
      </c>
      <c r="I873" s="34">
        <f t="shared" si="109"/>
        <v>2.3509524615104254</v>
      </c>
      <c r="J873" s="35">
        <f t="shared" si="110"/>
        <v>6.3992255565192835E-5</v>
      </c>
      <c r="K873" s="40">
        <f t="shared" si="111"/>
        <v>0.94597087240615341</v>
      </c>
    </row>
    <row r="874" spans="2:11" x14ac:dyDescent="0.2">
      <c r="B874" s="26">
        <v>42689</v>
      </c>
      <c r="C874" s="27">
        <v>2.3313501295389258</v>
      </c>
      <c r="D874" s="28">
        <f t="shared" si="105"/>
        <v>6.3461748747162261E-5</v>
      </c>
      <c r="E874" s="29">
        <f t="shared" si="104"/>
        <v>0.94634648873041938</v>
      </c>
      <c r="F874" s="34">
        <f t="shared" si="106"/>
        <v>2.3113501295389258</v>
      </c>
      <c r="G874" s="35">
        <f t="shared" si="107"/>
        <v>6.2920426974422128E-5</v>
      </c>
      <c r="H874" s="35">
        <f t="shared" si="108"/>
        <v>0.94679173485675105</v>
      </c>
      <c r="I874" s="34">
        <f t="shared" si="109"/>
        <v>2.3513501295389259</v>
      </c>
      <c r="J874" s="35">
        <f t="shared" si="110"/>
        <v>6.4003017306912824E-5</v>
      </c>
      <c r="K874" s="40">
        <f t="shared" si="111"/>
        <v>0.9459014959677865</v>
      </c>
    </row>
    <row r="875" spans="2:11" x14ac:dyDescent="0.2">
      <c r="B875" s="26">
        <v>42690</v>
      </c>
      <c r="C875" s="27">
        <v>2.3317472665028012</v>
      </c>
      <c r="D875" s="28">
        <f t="shared" si="105"/>
        <v>6.3472497152439189E-5</v>
      </c>
      <c r="E875" s="29">
        <f t="shared" si="104"/>
        <v>0.94627758751025792</v>
      </c>
      <c r="F875" s="34">
        <f t="shared" si="106"/>
        <v>2.3117472665028012</v>
      </c>
      <c r="G875" s="35">
        <f t="shared" si="107"/>
        <v>6.2931176436631375E-5</v>
      </c>
      <c r="H875" s="35">
        <f t="shared" si="108"/>
        <v>0.94672331279348321</v>
      </c>
      <c r="I875" s="34">
        <f t="shared" si="109"/>
        <v>2.3517472665028012</v>
      </c>
      <c r="J875" s="35">
        <f t="shared" si="110"/>
        <v>6.4013764655701522E-5</v>
      </c>
      <c r="K875" s="40">
        <f t="shared" si="111"/>
        <v>0.94583211610389317</v>
      </c>
    </row>
    <row r="876" spans="2:11" x14ac:dyDescent="0.2">
      <c r="B876" s="26">
        <v>42691</v>
      </c>
      <c r="C876" s="27">
        <v>2.3321438761960307</v>
      </c>
      <c r="D876" s="28">
        <f t="shared" si="105"/>
        <v>6.3483231266481255E-5</v>
      </c>
      <c r="E876" s="29">
        <f t="shared" si="104"/>
        <v>0.94620868274502001</v>
      </c>
      <c r="F876" s="34">
        <f t="shared" si="106"/>
        <v>2.3121438761960307</v>
      </c>
      <c r="G876" s="35">
        <f t="shared" si="107"/>
        <v>6.2941911606051448E-5</v>
      </c>
      <c r="H876" s="35">
        <f t="shared" si="108"/>
        <v>0.94665488710834822</v>
      </c>
      <c r="I876" s="34">
        <f t="shared" si="109"/>
        <v>2.3521438761960307</v>
      </c>
      <c r="J876" s="35">
        <f t="shared" si="110"/>
        <v>6.4024497714587625E-5</v>
      </c>
      <c r="K876" s="40">
        <f t="shared" si="111"/>
        <v>0.94576273277207146</v>
      </c>
    </row>
    <row r="877" spans="2:11" x14ac:dyDescent="0.2">
      <c r="B877" s="26">
        <v>42692</v>
      </c>
      <c r="C877" s="27">
        <v>2.3325400816218855</v>
      </c>
      <c r="D877" s="28">
        <f t="shared" si="105"/>
        <v>6.349395441840322E-5</v>
      </c>
      <c r="E877" s="29">
        <f t="shared" si="104"/>
        <v>0.94613977173012342</v>
      </c>
      <c r="F877" s="34">
        <f t="shared" si="106"/>
        <v>2.3125400816218855</v>
      </c>
      <c r="G877" s="35">
        <f t="shared" si="107"/>
        <v>6.2952635812019153E-5</v>
      </c>
      <c r="H877" s="35">
        <f t="shared" si="108"/>
        <v>0.94658645509561279</v>
      </c>
      <c r="I877" s="34">
        <f t="shared" si="109"/>
        <v>2.3525400816218855</v>
      </c>
      <c r="J877" s="35">
        <f t="shared" si="110"/>
        <v>6.4035219812241806E-5</v>
      </c>
      <c r="K877" s="40">
        <f t="shared" si="111"/>
        <v>0.94569334326971088</v>
      </c>
    </row>
    <row r="878" spans="2:11" x14ac:dyDescent="0.2">
      <c r="B878" s="26">
        <v>42693</v>
      </c>
      <c r="C878" s="27">
        <v>2.3329356481557637</v>
      </c>
      <c r="D878" s="28">
        <f t="shared" si="105"/>
        <v>6.3504660257951429E-5</v>
      </c>
      <c r="E878" s="29">
        <f t="shared" si="104"/>
        <v>0.94607085974333993</v>
      </c>
      <c r="F878" s="34">
        <f t="shared" si="106"/>
        <v>2.3129356481557637</v>
      </c>
      <c r="G878" s="35">
        <f t="shared" si="107"/>
        <v>6.2963342704058789E-5</v>
      </c>
      <c r="H878" s="35">
        <f t="shared" si="108"/>
        <v>0.94651802203553403</v>
      </c>
      <c r="I878" s="34">
        <f t="shared" si="109"/>
        <v>2.3529356481557637</v>
      </c>
      <c r="J878" s="35">
        <f t="shared" si="110"/>
        <v>6.4045924599520632E-5</v>
      </c>
      <c r="K878" s="40">
        <f t="shared" si="111"/>
        <v>0.94562395287081691</v>
      </c>
    </row>
    <row r="879" spans="2:11" x14ac:dyDescent="0.2">
      <c r="B879" s="26">
        <v>42694</v>
      </c>
      <c r="C879" s="27">
        <v>2.3333306988009359</v>
      </c>
      <c r="D879" s="28">
        <f t="shared" si="105"/>
        <v>6.3515352114462686E-5</v>
      </c>
      <c r="E879" s="29">
        <f t="shared" si="104"/>
        <v>0.94600194408211269</v>
      </c>
      <c r="F879" s="34">
        <f t="shared" si="106"/>
        <v>2.3133306988009359</v>
      </c>
      <c r="G879" s="35">
        <f t="shared" si="107"/>
        <v>6.2974035611729207E-5</v>
      </c>
      <c r="H879" s="35">
        <f t="shared" si="108"/>
        <v>0.94644958522425926</v>
      </c>
      <c r="I879" s="34">
        <f t="shared" si="109"/>
        <v>2.3533306988009359</v>
      </c>
      <c r="J879" s="35">
        <f t="shared" si="110"/>
        <v>6.4056615405094774E-5</v>
      </c>
      <c r="K879" s="40">
        <f t="shared" si="111"/>
        <v>0.94555455887487594</v>
      </c>
    </row>
    <row r="880" spans="2:11" x14ac:dyDescent="0.2">
      <c r="B880" s="26">
        <v>42695</v>
      </c>
      <c r="C880" s="27">
        <v>2.3337252373513824</v>
      </c>
      <c r="D880" s="28">
        <f t="shared" si="105"/>
        <v>6.3526030090521601E-5</v>
      </c>
      <c r="E880" s="29">
        <f t="shared" si="104"/>
        <v>0.94593302470277751</v>
      </c>
      <c r="F880" s="34">
        <f t="shared" si="106"/>
        <v>2.3137252373513824</v>
      </c>
      <c r="G880" s="35">
        <f t="shared" si="107"/>
        <v>6.2984714637837058E-5</v>
      </c>
      <c r="H880" s="35">
        <f t="shared" si="108"/>
        <v>0.94638114461772171</v>
      </c>
      <c r="I880" s="34">
        <f t="shared" si="109"/>
        <v>2.3537252373513824</v>
      </c>
      <c r="J880" s="35">
        <f t="shared" si="110"/>
        <v>6.4067292331770886E-5</v>
      </c>
      <c r="K880" s="40">
        <f t="shared" si="111"/>
        <v>0.94548516123801896</v>
      </c>
    </row>
    <row r="881" spans="2:11" x14ac:dyDescent="0.2">
      <c r="B881" s="26">
        <v>42696</v>
      </c>
      <c r="C881" s="27">
        <v>2.3341192676010829</v>
      </c>
      <c r="D881" s="28">
        <f t="shared" si="105"/>
        <v>6.353669428915687E-5</v>
      </c>
      <c r="E881" s="29">
        <f t="shared" si="104"/>
        <v>0.94586410156098766</v>
      </c>
      <c r="F881" s="34">
        <f t="shared" si="106"/>
        <v>2.3141192676010829</v>
      </c>
      <c r="G881" s="35">
        <f t="shared" si="107"/>
        <v>6.2995379884966951E-5</v>
      </c>
      <c r="H881" s="35">
        <f t="shared" si="108"/>
        <v>0.94631270017198221</v>
      </c>
      <c r="I881" s="34">
        <f t="shared" si="109"/>
        <v>2.3541192676010829</v>
      </c>
      <c r="J881" s="35">
        <f t="shared" si="110"/>
        <v>6.4077955482133575E-5</v>
      </c>
      <c r="K881" s="40">
        <f t="shared" si="111"/>
        <v>0.94541575991621729</v>
      </c>
    </row>
    <row r="882" spans="2:11" x14ac:dyDescent="0.2">
      <c r="B882" s="26">
        <v>42697</v>
      </c>
      <c r="C882" s="27">
        <v>2.3345127933440186</v>
      </c>
      <c r="D882" s="28">
        <f t="shared" si="105"/>
        <v>6.3547344812953099E-5</v>
      </c>
      <c r="E882" s="29">
        <f t="shared" si="104"/>
        <v>0.94579517461217277</v>
      </c>
      <c r="F882" s="34">
        <f t="shared" si="106"/>
        <v>2.3145127933440186</v>
      </c>
      <c r="G882" s="35">
        <f t="shared" si="107"/>
        <v>6.3006031455703493E-5</v>
      </c>
      <c r="H882" s="35">
        <f t="shared" si="108"/>
        <v>0.94624425184248739</v>
      </c>
      <c r="I882" s="34">
        <f t="shared" si="109"/>
        <v>2.3545127933440186</v>
      </c>
      <c r="J882" s="35">
        <f t="shared" si="110"/>
        <v>6.4088604958989492E-5</v>
      </c>
      <c r="K882" s="40">
        <f t="shared" si="111"/>
        <v>0.94534635486489837</v>
      </c>
    </row>
    <row r="883" spans="2:11" x14ac:dyDescent="0.2">
      <c r="B883" s="26">
        <v>42698</v>
      </c>
      <c r="C883" s="27">
        <v>2.3349058183741667</v>
      </c>
      <c r="D883" s="28">
        <f t="shared" si="105"/>
        <v>6.3557981764716942E-5</v>
      </c>
      <c r="E883" s="29">
        <f t="shared" si="104"/>
        <v>0.94572624381144343</v>
      </c>
      <c r="F883" s="34">
        <f t="shared" si="106"/>
        <v>2.3149058183741666</v>
      </c>
      <c r="G883" s="35">
        <f t="shared" si="107"/>
        <v>6.3016669453297425E-5</v>
      </c>
      <c r="H883" s="35">
        <f t="shared" si="108"/>
        <v>0.94617579958398668</v>
      </c>
      <c r="I883" s="34">
        <f t="shared" si="109"/>
        <v>2.3549058183741667</v>
      </c>
      <c r="J883" s="35">
        <f t="shared" si="110"/>
        <v>6.4099240865145291E-5</v>
      </c>
      <c r="K883" s="40">
        <f t="shared" si="111"/>
        <v>0.94527694603908163</v>
      </c>
    </row>
    <row r="884" spans="2:11" x14ac:dyDescent="0.2">
      <c r="B884" s="26">
        <v>42699</v>
      </c>
      <c r="C884" s="27">
        <v>2.335298346485509</v>
      </c>
      <c r="D884" s="28">
        <f t="shared" si="105"/>
        <v>6.356860524725505E-5</v>
      </c>
      <c r="E884" s="29">
        <f t="shared" si="104"/>
        <v>0.94565730911343182</v>
      </c>
      <c r="F884" s="34">
        <f t="shared" si="106"/>
        <v>2.315298346485509</v>
      </c>
      <c r="G884" s="35">
        <f t="shared" si="107"/>
        <v>6.3027293980333354E-5</v>
      </c>
      <c r="H884" s="35">
        <f t="shared" si="108"/>
        <v>0.94610734335108526</v>
      </c>
      <c r="I884" s="34">
        <f t="shared" si="109"/>
        <v>2.3552983464855091</v>
      </c>
      <c r="J884" s="35">
        <f t="shared" si="110"/>
        <v>6.4109863303407622E-5</v>
      </c>
      <c r="K884" s="40">
        <f t="shared" si="111"/>
        <v>0.94520753339339869</v>
      </c>
    </row>
    <row r="885" spans="2:11" x14ac:dyDescent="0.2">
      <c r="B885" s="26">
        <v>42700</v>
      </c>
      <c r="C885" s="27">
        <v>2.3356905006813142</v>
      </c>
      <c r="D885" s="28">
        <f t="shared" si="105"/>
        <v>6.357921858946014E-5</v>
      </c>
      <c r="E885" s="29">
        <f t="shared" si="104"/>
        <v>0.94558836778802169</v>
      </c>
      <c r="F885" s="34">
        <f t="shared" si="106"/>
        <v>2.3156905006813142</v>
      </c>
      <c r="G885" s="35">
        <f t="shared" si="107"/>
        <v>6.3037908365926043E-5</v>
      </c>
      <c r="H885" s="35">
        <f t="shared" si="108"/>
        <v>0.94603888041229733</v>
      </c>
      <c r="I885" s="34">
        <f t="shared" si="109"/>
        <v>2.3556905006813142</v>
      </c>
      <c r="J885" s="35">
        <f t="shared" si="110"/>
        <v>6.4120475602447158E-5</v>
      </c>
      <c r="K885" s="40">
        <f t="shared" si="111"/>
        <v>0.9451381141991565</v>
      </c>
    </row>
    <row r="886" spans="2:11" x14ac:dyDescent="0.2">
      <c r="B886" s="26">
        <v>42701</v>
      </c>
      <c r="C886" s="27">
        <v>2.3360820463369842</v>
      </c>
      <c r="D886" s="28">
        <f t="shared" si="105"/>
        <v>6.358981544174469E-5</v>
      </c>
      <c r="E886" s="29">
        <f t="shared" si="104"/>
        <v>0.94551942515493659</v>
      </c>
      <c r="F886" s="34">
        <f t="shared" si="106"/>
        <v>2.3160820463369842</v>
      </c>
      <c r="G886" s="35">
        <f t="shared" si="107"/>
        <v>6.3048506260043879E-5</v>
      </c>
      <c r="H886" s="35">
        <f t="shared" si="108"/>
        <v>0.94597041609042842</v>
      </c>
      <c r="I886" s="34">
        <f t="shared" si="109"/>
        <v>2.3560820463369843</v>
      </c>
      <c r="J886" s="35">
        <f t="shared" si="110"/>
        <v>6.4131071413120466E-5</v>
      </c>
      <c r="K886" s="40">
        <f t="shared" si="111"/>
        <v>0.94506869377351044</v>
      </c>
    </row>
    <row r="887" spans="2:11" x14ac:dyDescent="0.2">
      <c r="B887" s="26">
        <v>42702</v>
      </c>
      <c r="C887" s="27">
        <v>2.3364731064557867</v>
      </c>
      <c r="D887" s="28">
        <f t="shared" si="105"/>
        <v>6.3600399133001417E-5</v>
      </c>
      <c r="E887" s="29">
        <f t="shared" si="104"/>
        <v>0.9454504784864175</v>
      </c>
      <c r="F887" s="34">
        <f t="shared" si="106"/>
        <v>2.3164731064557866</v>
      </c>
      <c r="G887" s="35">
        <f t="shared" si="107"/>
        <v>6.3059090991801625E-5</v>
      </c>
      <c r="H887" s="35">
        <f t="shared" si="108"/>
        <v>0.94590194765601987</v>
      </c>
      <c r="I887" s="34">
        <f t="shared" si="109"/>
        <v>2.3564731064557867</v>
      </c>
      <c r="J887" s="35">
        <f t="shared" si="110"/>
        <v>6.4141654064098219E-5</v>
      </c>
      <c r="K887" s="40">
        <f t="shared" si="111"/>
        <v>0.94499926938982315</v>
      </c>
    </row>
    <row r="888" spans="2:11" x14ac:dyDescent="0.2">
      <c r="B888" s="26">
        <v>42703</v>
      </c>
      <c r="C888" s="27">
        <v>2.336863684831703</v>
      </c>
      <c r="D888" s="28">
        <f t="shared" si="105"/>
        <v>6.3610969766036973E-5</v>
      </c>
      <c r="E888" s="29">
        <f t="shared" si="104"/>
        <v>0.94538152773549489</v>
      </c>
      <c r="F888" s="34">
        <f t="shared" si="106"/>
        <v>2.316863684831703</v>
      </c>
      <c r="G888" s="35">
        <f t="shared" si="107"/>
        <v>6.3069662664005932E-5</v>
      </c>
      <c r="H888" s="35">
        <f t="shared" si="108"/>
        <v>0.94583347506207083</v>
      </c>
      <c r="I888" s="34">
        <f t="shared" si="109"/>
        <v>2.3568636848317031</v>
      </c>
      <c r="J888" s="35">
        <f t="shared" si="110"/>
        <v>6.4152223657965024E-5</v>
      </c>
      <c r="K888" s="40">
        <f t="shared" si="111"/>
        <v>0.94492984100148159</v>
      </c>
    </row>
    <row r="889" spans="2:11" x14ac:dyDescent="0.2">
      <c r="B889" s="26">
        <v>42704</v>
      </c>
      <c r="C889" s="27">
        <v>2.3372537852587127</v>
      </c>
      <c r="D889" s="28">
        <f t="shared" si="105"/>
        <v>6.3621527443435966E-5</v>
      </c>
      <c r="E889" s="29">
        <f t="shared" si="104"/>
        <v>0.94531257285502579</v>
      </c>
      <c r="F889" s="34">
        <f t="shared" si="106"/>
        <v>2.3172537852587127</v>
      </c>
      <c r="G889" s="35">
        <f t="shared" si="107"/>
        <v>6.3080221379463453E-5</v>
      </c>
      <c r="H889" s="35">
        <f t="shared" si="108"/>
        <v>0.94576499826135363</v>
      </c>
      <c r="I889" s="34">
        <f t="shared" si="109"/>
        <v>2.3572537852587128</v>
      </c>
      <c r="J889" s="35">
        <f t="shared" si="110"/>
        <v>6.4162780297749578E-5</v>
      </c>
      <c r="K889" s="40">
        <f t="shared" si="111"/>
        <v>0.94486040856102582</v>
      </c>
    </row>
    <row r="890" spans="2:11" x14ac:dyDescent="0.2">
      <c r="B890" s="26">
        <v>42705</v>
      </c>
      <c r="C890" s="27">
        <v>2.3376434115307965</v>
      </c>
      <c r="D890" s="28">
        <f t="shared" si="105"/>
        <v>6.3632072268227091E-5</v>
      </c>
      <c r="E890" s="29">
        <f t="shared" si="104"/>
        <v>0.94524361379740174</v>
      </c>
      <c r="F890" s="34">
        <f t="shared" si="106"/>
        <v>2.3176434115307964</v>
      </c>
      <c r="G890" s="35">
        <f t="shared" si="107"/>
        <v>6.3090767240980838E-5</v>
      </c>
      <c r="H890" s="35">
        <f t="shared" si="108"/>
        <v>0.94569651720628056</v>
      </c>
      <c r="I890" s="34">
        <f t="shared" si="109"/>
        <v>2.3576434115307965</v>
      </c>
      <c r="J890" s="35">
        <f t="shared" si="110"/>
        <v>6.4173324086036487E-5</v>
      </c>
      <c r="K890" s="40">
        <f t="shared" si="111"/>
        <v>0.9447909720211034</v>
      </c>
    </row>
    <row r="891" spans="2:11" x14ac:dyDescent="0.2">
      <c r="B891" s="26">
        <v>42706</v>
      </c>
      <c r="C891" s="27">
        <v>2.3380325674419322</v>
      </c>
      <c r="D891" s="28">
        <f t="shared" si="105"/>
        <v>6.3642604342994957E-5</v>
      </c>
      <c r="E891" s="29">
        <f t="shared" si="104"/>
        <v>0.94517465051466176</v>
      </c>
      <c r="F891" s="34">
        <f t="shared" si="106"/>
        <v>2.3180325674419322</v>
      </c>
      <c r="G891" s="35">
        <f t="shared" si="107"/>
        <v>6.3101300351142697E-5</v>
      </c>
      <c r="H891" s="35">
        <f t="shared" si="108"/>
        <v>0.94562803184898436</v>
      </c>
      <c r="I891" s="34">
        <f t="shared" si="109"/>
        <v>2.3580325674419322</v>
      </c>
      <c r="J891" s="35">
        <f t="shared" si="110"/>
        <v>6.4183855125632405E-5</v>
      </c>
      <c r="K891" s="40">
        <f t="shared" si="111"/>
        <v>0.94472153133373127</v>
      </c>
    </row>
    <row r="892" spans="2:11" x14ac:dyDescent="0.2">
      <c r="B892" s="26">
        <v>42707</v>
      </c>
      <c r="C892" s="27">
        <v>2.3384212567861011</v>
      </c>
      <c r="D892" s="28">
        <f t="shared" si="105"/>
        <v>6.3653123770546216E-5</v>
      </c>
      <c r="E892" s="29">
        <f t="shared" si="104"/>
        <v>0.94510568295851216</v>
      </c>
      <c r="F892" s="34">
        <f t="shared" si="106"/>
        <v>2.3184212567861011</v>
      </c>
      <c r="G892" s="35">
        <f t="shared" si="107"/>
        <v>6.3111820812977726E-5</v>
      </c>
      <c r="H892" s="35">
        <f t="shared" si="108"/>
        <v>0.94555954214082361</v>
      </c>
      <c r="I892" s="34">
        <f t="shared" si="109"/>
        <v>2.3584212567861012</v>
      </c>
      <c r="J892" s="35">
        <f t="shared" si="110"/>
        <v>6.4194373519121939E-5</v>
      </c>
      <c r="K892" s="40">
        <f t="shared" si="111"/>
        <v>0.94465208645085452</v>
      </c>
    </row>
    <row r="893" spans="2:11" x14ac:dyDescent="0.2">
      <c r="B893" s="26">
        <v>42708</v>
      </c>
      <c r="C893" s="27">
        <v>2.3388096025665721</v>
      </c>
      <c r="D893" s="28">
        <f t="shared" si="105"/>
        <v>6.3663633879995629E-5</v>
      </c>
      <c r="E893" s="29">
        <f t="shared" si="104"/>
        <v>0.94503670837275089</v>
      </c>
      <c r="F893" s="34">
        <f t="shared" si="106"/>
        <v>2.3188096025665721</v>
      </c>
      <c r="G893" s="35">
        <f t="shared" si="107"/>
        <v>6.3122331955600686E-5</v>
      </c>
      <c r="H893" s="35">
        <f t="shared" si="108"/>
        <v>0.94549104532440797</v>
      </c>
      <c r="I893" s="34">
        <f t="shared" si="109"/>
        <v>2.3588096025665721</v>
      </c>
      <c r="J893" s="35">
        <f t="shared" si="110"/>
        <v>6.4204882595397805E-5</v>
      </c>
      <c r="K893" s="40">
        <f t="shared" si="111"/>
        <v>0.94458263461769076</v>
      </c>
    </row>
    <row r="894" spans="2:11" x14ac:dyDescent="0.2">
      <c r="B894" s="26">
        <v>42709</v>
      </c>
      <c r="C894" s="27">
        <v>2.3391973701587472</v>
      </c>
      <c r="D894" s="28">
        <f t="shared" si="105"/>
        <v>6.3674128321311585E-5</v>
      </c>
      <c r="E894" s="29">
        <f t="shared" si="104"/>
        <v>0.94496773212038288</v>
      </c>
      <c r="F894" s="34">
        <f t="shared" si="106"/>
        <v>2.3191973701587472</v>
      </c>
      <c r="G894" s="35">
        <f t="shared" si="107"/>
        <v>6.3132827428535876E-5</v>
      </c>
      <c r="H894" s="35">
        <f t="shared" si="108"/>
        <v>0.94542254676560922</v>
      </c>
      <c r="I894" s="34">
        <f t="shared" si="109"/>
        <v>2.3591973701587472</v>
      </c>
      <c r="J894" s="35">
        <f t="shared" si="110"/>
        <v>6.4215376005094527E-5</v>
      </c>
      <c r="K894" s="40">
        <f t="shared" si="111"/>
        <v>0.94451318119419092</v>
      </c>
    </row>
    <row r="895" spans="2:11" x14ac:dyDescent="0.2">
      <c r="B895" s="26">
        <v>42710</v>
      </c>
      <c r="C895" s="27">
        <v>2.3395846825658957</v>
      </c>
      <c r="D895" s="28">
        <f t="shared" si="105"/>
        <v>6.3684610423608845E-5</v>
      </c>
      <c r="E895" s="29">
        <f t="shared" si="104"/>
        <v>0.94489875144743052</v>
      </c>
      <c r="F895" s="34">
        <f t="shared" si="106"/>
        <v>2.3195846825658957</v>
      </c>
      <c r="G895" s="35">
        <f t="shared" si="107"/>
        <v>6.3143310561564192E-5</v>
      </c>
      <c r="H895" s="35">
        <f t="shared" si="108"/>
        <v>0.94535404370853748</v>
      </c>
      <c r="I895" s="34">
        <f t="shared" si="109"/>
        <v>2.3595846825658957</v>
      </c>
      <c r="J895" s="35">
        <f t="shared" si="110"/>
        <v>6.4225857077326864E-5</v>
      </c>
      <c r="K895" s="40">
        <f t="shared" si="111"/>
        <v>0.94444372342751204</v>
      </c>
    </row>
    <row r="896" spans="2:11" x14ac:dyDescent="0.2">
      <c r="B896" s="26">
        <v>42711</v>
      </c>
      <c r="C896" s="27">
        <v>2.3399714242951539</v>
      </c>
      <c r="D896" s="28">
        <f t="shared" si="105"/>
        <v>6.3695077061387551E-5</v>
      </c>
      <c r="E896" s="29">
        <f t="shared" si="104"/>
        <v>0.9448297690214057</v>
      </c>
      <c r="F896" s="34">
        <f t="shared" si="106"/>
        <v>2.3199714242951539</v>
      </c>
      <c r="G896" s="35">
        <f t="shared" si="107"/>
        <v>6.3153778228297597E-5</v>
      </c>
      <c r="H896" s="35">
        <f t="shared" si="108"/>
        <v>0.94528553882301325</v>
      </c>
      <c r="I896" s="34">
        <f t="shared" si="109"/>
        <v>2.3599714242951539</v>
      </c>
      <c r="J896" s="35">
        <f t="shared" si="110"/>
        <v>6.4236322686150871E-5</v>
      </c>
      <c r="K896" s="40">
        <f t="shared" si="111"/>
        <v>0.94437426398468294</v>
      </c>
    </row>
    <row r="897" spans="2:11" x14ac:dyDescent="0.2">
      <c r="B897" s="26">
        <v>42712</v>
      </c>
      <c r="C897" s="27">
        <v>2.3403578377013163</v>
      </c>
      <c r="D897" s="28">
        <f t="shared" si="105"/>
        <v>6.3705534793623286E-5</v>
      </c>
      <c r="E897" s="29">
        <f t="shared" si="104"/>
        <v>0.94476077936046621</v>
      </c>
      <c r="F897" s="34">
        <f t="shared" si="106"/>
        <v>2.3203578377013163</v>
      </c>
      <c r="G897" s="35">
        <f t="shared" si="107"/>
        <v>6.3164236988821898E-5</v>
      </c>
      <c r="H897" s="35">
        <f t="shared" si="108"/>
        <v>0.94521702662315144</v>
      </c>
      <c r="I897" s="34">
        <f t="shared" si="109"/>
        <v>2.3603578377013164</v>
      </c>
      <c r="J897" s="35">
        <f t="shared" si="110"/>
        <v>6.424677939054213E-5</v>
      </c>
      <c r="K897" s="40">
        <f t="shared" si="111"/>
        <v>0.94430479738596174</v>
      </c>
    </row>
    <row r="898" spans="2:11" x14ac:dyDescent="0.2">
      <c r="B898" s="26">
        <v>42713</v>
      </c>
      <c r="C898" s="27">
        <v>2.3407438073044542</v>
      </c>
      <c r="D898" s="28">
        <f t="shared" si="105"/>
        <v>6.3715980495260283E-5</v>
      </c>
      <c r="E898" s="29">
        <f t="shared" si="104"/>
        <v>0.94469178512812835</v>
      </c>
      <c r="F898" s="34">
        <f t="shared" si="106"/>
        <v>2.3207438073044542</v>
      </c>
      <c r="G898" s="35">
        <f t="shared" si="107"/>
        <v>6.3174683717193147E-5</v>
      </c>
      <c r="H898" s="35">
        <f t="shared" si="108"/>
        <v>0.94514850977480058</v>
      </c>
      <c r="I898" s="34">
        <f t="shared" si="109"/>
        <v>2.3607438073044542</v>
      </c>
      <c r="J898" s="35">
        <f t="shared" si="110"/>
        <v>6.4257224065444873E-5</v>
      </c>
      <c r="K898" s="40">
        <f t="shared" si="111"/>
        <v>0.94423532629388929</v>
      </c>
    </row>
    <row r="899" spans="2:11" x14ac:dyDescent="0.2">
      <c r="B899" s="26">
        <v>42714</v>
      </c>
      <c r="C899" s="27">
        <v>2.3411293368985482</v>
      </c>
      <c r="D899" s="28">
        <f t="shared" si="105"/>
        <v>6.3726414268883147E-5</v>
      </c>
      <c r="E899" s="29">
        <f t="shared" si="104"/>
        <v>0.94462278627363561</v>
      </c>
      <c r="F899" s="34">
        <f t="shared" si="106"/>
        <v>2.3211293368985482</v>
      </c>
      <c r="G899" s="35">
        <f t="shared" si="107"/>
        <v>6.3185118516662087E-5</v>
      </c>
      <c r="H899" s="35">
        <f t="shared" si="108"/>
        <v>0.94507998822657124</v>
      </c>
      <c r="I899" s="34">
        <f t="shared" si="109"/>
        <v>2.3611293368985482</v>
      </c>
      <c r="J899" s="35">
        <f t="shared" si="110"/>
        <v>6.4267656813443708E-5</v>
      </c>
      <c r="K899" s="40">
        <f t="shared" si="111"/>
        <v>0.9441658506578583</v>
      </c>
    </row>
    <row r="900" spans="2:11" x14ac:dyDescent="0.2">
      <c r="B900" s="26">
        <v>42715</v>
      </c>
      <c r="C900" s="27">
        <v>2.3415144302775768</v>
      </c>
      <c r="D900" s="28">
        <f t="shared" si="105"/>
        <v>6.3736836217298531E-5</v>
      </c>
      <c r="E900" s="29">
        <f t="shared" si="104"/>
        <v>0.94455378274571644</v>
      </c>
      <c r="F900" s="34">
        <f t="shared" si="106"/>
        <v>2.3215144302775768</v>
      </c>
      <c r="G900" s="35">
        <f t="shared" si="107"/>
        <v>6.3195541489591278E-5</v>
      </c>
      <c r="H900" s="35">
        <f t="shared" si="108"/>
        <v>0.94501146192738961</v>
      </c>
      <c r="I900" s="34">
        <f t="shared" si="109"/>
        <v>2.3615144302775768</v>
      </c>
      <c r="J900" s="35">
        <f t="shared" si="110"/>
        <v>6.427807773756733E-5</v>
      </c>
      <c r="K900" s="40">
        <f t="shared" si="111"/>
        <v>0.94409637042608829</v>
      </c>
    </row>
    <row r="901" spans="2:11" x14ac:dyDescent="0.2">
      <c r="B901" s="26">
        <v>42716</v>
      </c>
      <c r="C901" s="27">
        <v>2.3418992104448106</v>
      </c>
      <c r="D901" s="28">
        <f t="shared" si="105"/>
        <v>6.3747249669399153E-5</v>
      </c>
      <c r="E901" s="29">
        <f t="shared" ref="E901:E964" si="112">(1+D901)^-(B901-B$5)</f>
        <v>0.94448477176257573</v>
      </c>
      <c r="F901" s="34">
        <f t="shared" si="106"/>
        <v>2.3218992104448106</v>
      </c>
      <c r="G901" s="35">
        <f t="shared" si="107"/>
        <v>6.3205955965317528E-5</v>
      </c>
      <c r="H901" s="35">
        <f t="shared" si="108"/>
        <v>0.94494292809402403</v>
      </c>
      <c r="I901" s="34">
        <f t="shared" si="109"/>
        <v>2.3618992104448107</v>
      </c>
      <c r="J901" s="35">
        <f t="shared" si="110"/>
        <v>6.4288490166042322E-5</v>
      </c>
      <c r="K901" s="40">
        <f t="shared" si="111"/>
        <v>0.94402688281896718</v>
      </c>
    </row>
    <row r="902" spans="2:11" x14ac:dyDescent="0.2">
      <c r="B902" s="26">
        <v>42717</v>
      </c>
      <c r="C902" s="27">
        <v>2.3422834427756496</v>
      </c>
      <c r="D902" s="28">
        <f t="shared" ref="D902:D965" si="113">(1+C902/100/2)^(2/365.25)-1</f>
        <v>6.3757648275597489E-5</v>
      </c>
      <c r="E902" s="29">
        <f t="shared" si="112"/>
        <v>0.94441575872943284</v>
      </c>
      <c r="F902" s="34">
        <f t="shared" ref="F902:F965" si="114">$C902+F$3/100</f>
        <v>2.3222834427756496</v>
      </c>
      <c r="G902" s="35">
        <f t="shared" ref="G902:G965" si="115">(1+F902/100/2)^(2/365.25)-1</f>
        <v>6.3216355593809226E-5</v>
      </c>
      <c r="H902" s="35">
        <f t="shared" ref="H902:H965" si="116">(1+G902)^-(B902-B$5)</f>
        <v>0.9448743921343602</v>
      </c>
      <c r="I902" s="34">
        <f t="shared" ref="I902:I965" si="117">$C902+I$3/100</f>
        <v>2.3622834427756496</v>
      </c>
      <c r="J902" s="35">
        <f t="shared" ref="J902:J965" si="118">(1+I902/100/2)^(2/365.25)-1</f>
        <v>6.4298887750169342E-5</v>
      </c>
      <c r="K902" s="40">
        <f t="shared" ref="K902:K965" si="119">(1+J902)^-(B902-B$5)</f>
        <v>0.94395739323823968</v>
      </c>
    </row>
    <row r="903" spans="2:11" x14ac:dyDescent="0.2">
      <c r="B903" s="26">
        <v>42718</v>
      </c>
      <c r="C903" s="27">
        <v>2.3426672502733634</v>
      </c>
      <c r="D903" s="28">
        <f t="shared" si="113"/>
        <v>6.3768035364564213E-5</v>
      </c>
      <c r="E903" s="29">
        <f t="shared" si="112"/>
        <v>0.94434674086675119</v>
      </c>
      <c r="F903" s="34">
        <f t="shared" si="114"/>
        <v>2.3226672502733634</v>
      </c>
      <c r="G903" s="35">
        <f t="shared" si="115"/>
        <v>6.3226743704181132E-5</v>
      </c>
      <c r="H903" s="35">
        <f t="shared" si="116"/>
        <v>0.94480585126736882</v>
      </c>
      <c r="I903" s="34">
        <f t="shared" si="117"/>
        <v>2.3626672502733634</v>
      </c>
      <c r="J903" s="35">
        <f t="shared" si="118"/>
        <v>6.4309273818174972E-5</v>
      </c>
      <c r="K903" s="40">
        <f t="shared" si="119"/>
        <v>0.94388789890623626</v>
      </c>
    </row>
    <row r="904" spans="2:11" x14ac:dyDescent="0.2">
      <c r="B904" s="26">
        <v>42719</v>
      </c>
      <c r="C904" s="27">
        <v>2.3430506367319337</v>
      </c>
      <c r="D904" s="28">
        <f t="shared" si="113"/>
        <v>6.3778411039550065E-5</v>
      </c>
      <c r="E904" s="29">
        <f t="shared" si="112"/>
        <v>0.94427771812149464</v>
      </c>
      <c r="F904" s="34">
        <f t="shared" si="114"/>
        <v>2.3230506367319337</v>
      </c>
      <c r="G904" s="35">
        <f t="shared" si="115"/>
        <v>6.3237120399017854E-5</v>
      </c>
      <c r="H904" s="35">
        <f t="shared" si="116"/>
        <v>0.94473730544045165</v>
      </c>
      <c r="I904" s="34">
        <f t="shared" si="117"/>
        <v>2.3630506367319337</v>
      </c>
      <c r="J904" s="35">
        <f t="shared" si="118"/>
        <v>6.4319648473309954E-5</v>
      </c>
      <c r="K904" s="40">
        <f t="shared" si="119"/>
        <v>0.94381839976971205</v>
      </c>
    </row>
    <row r="905" spans="2:11" x14ac:dyDescent="0.2">
      <c r="B905" s="26">
        <v>42720</v>
      </c>
      <c r="C905" s="27">
        <v>2.3434336059453376</v>
      </c>
      <c r="D905" s="28">
        <f t="shared" si="113"/>
        <v>6.3788775402917608E-5</v>
      </c>
      <c r="E905" s="29">
        <f t="shared" si="112"/>
        <v>0.94420869044078348</v>
      </c>
      <c r="F905" s="34">
        <f t="shared" si="114"/>
        <v>2.3234336059453375</v>
      </c>
      <c r="G905" s="35">
        <f t="shared" si="115"/>
        <v>6.324748578134809E-5</v>
      </c>
      <c r="H905" s="35">
        <f t="shared" si="116"/>
        <v>0.94466875460008459</v>
      </c>
      <c r="I905" s="34">
        <f t="shared" si="117"/>
        <v>2.3634336059453376</v>
      </c>
      <c r="J905" s="35">
        <f t="shared" si="118"/>
        <v>6.433001181793685E-5</v>
      </c>
      <c r="K905" s="40">
        <f t="shared" si="119"/>
        <v>0.94374889577597554</v>
      </c>
    </row>
    <row r="906" spans="2:11" x14ac:dyDescent="0.2">
      <c r="B906" s="26">
        <v>42721</v>
      </c>
      <c r="C906" s="27">
        <v>2.3438161617075566</v>
      </c>
      <c r="D906" s="28">
        <f t="shared" si="113"/>
        <v>6.3799128557473495E-5</v>
      </c>
      <c r="E906" s="29">
        <f t="shared" si="112"/>
        <v>0.94413965777094166</v>
      </c>
      <c r="F906" s="34">
        <f t="shared" si="114"/>
        <v>2.3238161617075566</v>
      </c>
      <c r="G906" s="35">
        <f t="shared" si="115"/>
        <v>6.3257839953756445E-5</v>
      </c>
      <c r="H906" s="35">
        <f t="shared" si="116"/>
        <v>0.94460019869280609</v>
      </c>
      <c r="I906" s="34">
        <f t="shared" si="117"/>
        <v>2.3638161617075566</v>
      </c>
      <c r="J906" s="35">
        <f t="shared" si="118"/>
        <v>6.4340363954862312E-5</v>
      </c>
      <c r="K906" s="40">
        <f t="shared" si="119"/>
        <v>0.94367938687137443</v>
      </c>
    </row>
    <row r="907" spans="2:11" x14ac:dyDescent="0.2">
      <c r="B907" s="26">
        <v>42722</v>
      </c>
      <c r="C907" s="27">
        <v>2.3441983078125697</v>
      </c>
      <c r="D907" s="28">
        <f t="shared" si="113"/>
        <v>6.3809470605802332E-5</v>
      </c>
      <c r="E907" s="29">
        <f t="shared" si="112"/>
        <v>0.94407062005816278</v>
      </c>
      <c r="F907" s="34">
        <f t="shared" si="114"/>
        <v>2.3241983078125696</v>
      </c>
      <c r="G907" s="35">
        <f t="shared" si="115"/>
        <v>6.3268183018827528E-5</v>
      </c>
      <c r="H907" s="35">
        <f t="shared" si="116"/>
        <v>0.94453163766497561</v>
      </c>
      <c r="I907" s="34">
        <f t="shared" si="117"/>
        <v>2.3641983078125697</v>
      </c>
      <c r="J907" s="35">
        <f t="shared" si="118"/>
        <v>6.4350704986892993E-5</v>
      </c>
      <c r="K907" s="40">
        <f t="shared" si="119"/>
        <v>0.94360987300191346</v>
      </c>
    </row>
    <row r="908" spans="2:11" x14ac:dyDescent="0.2">
      <c r="B908" s="26">
        <v>42723</v>
      </c>
      <c r="C908" s="27">
        <v>2.3445800480543593</v>
      </c>
      <c r="D908" s="28">
        <f t="shared" si="113"/>
        <v>6.3819801651154862E-5</v>
      </c>
      <c r="E908" s="29">
        <f t="shared" si="112"/>
        <v>0.94400157724787492</v>
      </c>
      <c r="F908" s="34">
        <f t="shared" si="114"/>
        <v>2.3245800480543592</v>
      </c>
      <c r="G908" s="35">
        <f t="shared" si="115"/>
        <v>6.3278515079812081E-5</v>
      </c>
      <c r="H908" s="35">
        <f t="shared" si="116"/>
        <v>0.94446307146158204</v>
      </c>
      <c r="I908" s="34">
        <f t="shared" si="117"/>
        <v>2.3645800480543593</v>
      </c>
      <c r="J908" s="35">
        <f t="shared" si="118"/>
        <v>6.4361035016613499E-5</v>
      </c>
      <c r="K908" s="40">
        <f t="shared" si="119"/>
        <v>0.94354035411363912</v>
      </c>
    </row>
    <row r="909" spans="2:11" x14ac:dyDescent="0.2">
      <c r="B909" s="26">
        <v>42724</v>
      </c>
      <c r="C909" s="27">
        <v>2.3449615054361916</v>
      </c>
      <c r="D909" s="28">
        <f t="shared" si="113"/>
        <v>6.3830125021979711E-5</v>
      </c>
      <c r="E909" s="29">
        <f t="shared" si="112"/>
        <v>0.9439325265329761</v>
      </c>
      <c r="F909" s="34">
        <f t="shared" si="114"/>
        <v>2.3249615054361916</v>
      </c>
      <c r="G909" s="35">
        <f t="shared" si="115"/>
        <v>6.3288839465380775E-5</v>
      </c>
      <c r="H909" s="35">
        <f t="shared" si="116"/>
        <v>0.94439449727428104</v>
      </c>
      <c r="I909" s="34">
        <f t="shared" si="117"/>
        <v>2.3649615054361917</v>
      </c>
      <c r="J909" s="35">
        <f t="shared" si="118"/>
        <v>6.4371357372694504E-5</v>
      </c>
      <c r="K909" s="40">
        <f t="shared" si="119"/>
        <v>0.94347082740065147</v>
      </c>
    </row>
    <row r="910" spans="2:11" x14ac:dyDescent="0.2">
      <c r="B910" s="26">
        <v>42725</v>
      </c>
      <c r="C910" s="27">
        <v>2.3453424453334688</v>
      </c>
      <c r="D910" s="28">
        <f t="shared" si="113"/>
        <v>6.3840434368689358E-5</v>
      </c>
      <c r="E910" s="29">
        <f t="shared" si="112"/>
        <v>0.94386347336121068</v>
      </c>
      <c r="F910" s="34">
        <f t="shared" si="114"/>
        <v>2.3253424453334688</v>
      </c>
      <c r="G910" s="35">
        <f t="shared" si="115"/>
        <v>6.3299149825724044E-5</v>
      </c>
      <c r="H910" s="35">
        <f t="shared" si="116"/>
        <v>0.9443259205534601</v>
      </c>
      <c r="I910" s="34">
        <f t="shared" si="117"/>
        <v>2.3653424453334688</v>
      </c>
      <c r="J910" s="35">
        <f t="shared" si="118"/>
        <v>6.4381665706214619E-5</v>
      </c>
      <c r="K910" s="40">
        <f t="shared" si="119"/>
        <v>0.94340129830739927</v>
      </c>
    </row>
    <row r="911" spans="2:11" x14ac:dyDescent="0.2">
      <c r="B911" s="26">
        <v>42726</v>
      </c>
      <c r="C911" s="27">
        <v>2.3457229907494606</v>
      </c>
      <c r="D911" s="28">
        <f t="shared" si="113"/>
        <v>6.3850733020398565E-5</v>
      </c>
      <c r="E911" s="29">
        <f t="shared" si="112"/>
        <v>0.94379441492687299</v>
      </c>
      <c r="F911" s="34">
        <f t="shared" si="114"/>
        <v>2.3257229907494605</v>
      </c>
      <c r="G911" s="35">
        <f t="shared" si="115"/>
        <v>6.3309449489956648E-5</v>
      </c>
      <c r="H911" s="35">
        <f t="shared" si="116"/>
        <v>0.94425733849232507</v>
      </c>
      <c r="I911" s="34">
        <f t="shared" si="117"/>
        <v>2.3657229907494606</v>
      </c>
      <c r="J911" s="35">
        <f t="shared" si="118"/>
        <v>6.4391963345622472E-5</v>
      </c>
      <c r="K911" s="40">
        <f t="shared" si="119"/>
        <v>0.94333176403022512</v>
      </c>
    </row>
    <row r="912" spans="2:11" x14ac:dyDescent="0.2">
      <c r="B912" s="26">
        <v>42727</v>
      </c>
      <c r="C912" s="27">
        <v>2.3461031454781471</v>
      </c>
      <c r="D912" s="28">
        <f t="shared" si="113"/>
        <v>6.3861021079913982E-5</v>
      </c>
      <c r="E912" s="29">
        <f t="shared" si="112"/>
        <v>0.94372535117440337</v>
      </c>
      <c r="F912" s="34">
        <f t="shared" si="114"/>
        <v>2.3261031454781471</v>
      </c>
      <c r="G912" s="35">
        <f t="shared" si="115"/>
        <v>6.3319738560885241E-5</v>
      </c>
      <c r="H912" s="35">
        <f t="shared" si="116"/>
        <v>0.94418875103489219</v>
      </c>
      <c r="I912" s="34">
        <f t="shared" si="117"/>
        <v>2.3661031454781472</v>
      </c>
      <c r="J912" s="35">
        <f t="shared" si="118"/>
        <v>6.4402250393946758E-5</v>
      </c>
      <c r="K912" s="40">
        <f t="shared" si="119"/>
        <v>0.94326222451331121</v>
      </c>
    </row>
    <row r="913" spans="2:11" x14ac:dyDescent="0.2">
      <c r="B913" s="26">
        <v>42728</v>
      </c>
      <c r="C913" s="27">
        <v>2.346482913313507</v>
      </c>
      <c r="D913" s="28">
        <f t="shared" si="113"/>
        <v>6.3871298649598174E-5</v>
      </c>
      <c r="E913" s="29">
        <f t="shared" si="112"/>
        <v>0.94365628204780005</v>
      </c>
      <c r="F913" s="34">
        <f t="shared" si="114"/>
        <v>2.326482913313507</v>
      </c>
      <c r="G913" s="35">
        <f t="shared" si="115"/>
        <v>6.3330017140872386E-5</v>
      </c>
      <c r="H913" s="35">
        <f t="shared" si="116"/>
        <v>0.94412015812538264</v>
      </c>
      <c r="I913" s="34">
        <f t="shared" si="117"/>
        <v>2.366482913313507</v>
      </c>
      <c r="J913" s="35">
        <f t="shared" si="118"/>
        <v>6.4412526953550042E-5</v>
      </c>
      <c r="K913" s="40">
        <f t="shared" si="119"/>
        <v>0.943192679700673</v>
      </c>
    </row>
    <row r="914" spans="2:11" x14ac:dyDescent="0.2">
      <c r="B914" s="26">
        <v>42729</v>
      </c>
      <c r="C914" s="27">
        <v>2.3468622980495217</v>
      </c>
      <c r="D914" s="28">
        <f t="shared" si="113"/>
        <v>6.3881565832479836E-5</v>
      </c>
      <c r="E914" s="29">
        <f t="shared" si="112"/>
        <v>0.94358720749033576</v>
      </c>
      <c r="F914" s="34">
        <f t="shared" si="114"/>
        <v>2.3268622980495217</v>
      </c>
      <c r="G914" s="35">
        <f t="shared" si="115"/>
        <v>6.3340285333168822E-5</v>
      </c>
      <c r="H914" s="35">
        <f t="shared" si="116"/>
        <v>0.94405155970685917</v>
      </c>
      <c r="I914" s="34">
        <f t="shared" si="117"/>
        <v>2.3668622980495218</v>
      </c>
      <c r="J914" s="35">
        <f t="shared" si="118"/>
        <v>6.4422793127238975E-5</v>
      </c>
      <c r="K914" s="40">
        <f t="shared" si="119"/>
        <v>0.94312312953597233</v>
      </c>
    </row>
    <row r="915" spans="2:11" x14ac:dyDescent="0.2">
      <c r="B915" s="26">
        <v>42730</v>
      </c>
      <c r="C915" s="27">
        <v>2.3472413034801698</v>
      </c>
      <c r="D915" s="28">
        <f t="shared" si="113"/>
        <v>6.3891822731143577E-5</v>
      </c>
      <c r="E915" s="29">
        <f t="shared" si="112"/>
        <v>0.94351812744539809</v>
      </c>
      <c r="F915" s="34">
        <f t="shared" si="114"/>
        <v>2.3272413034801698</v>
      </c>
      <c r="G915" s="35">
        <f t="shared" si="115"/>
        <v>6.3350543240137114E-5</v>
      </c>
      <c r="H915" s="35">
        <f t="shared" si="116"/>
        <v>0.94398295572280122</v>
      </c>
      <c r="I915" s="34">
        <f t="shared" si="117"/>
        <v>2.3672413034801698</v>
      </c>
      <c r="J915" s="35">
        <f t="shared" si="118"/>
        <v>6.443304901782021E-5</v>
      </c>
      <c r="K915" s="40">
        <f t="shared" si="119"/>
        <v>0.94305357396231992</v>
      </c>
    </row>
    <row r="916" spans="2:11" x14ac:dyDescent="0.2">
      <c r="B916" s="26">
        <v>42731</v>
      </c>
      <c r="C916" s="27">
        <v>2.3476199333994319</v>
      </c>
      <c r="D916" s="28">
        <f t="shared" si="113"/>
        <v>6.3902069448618093E-5</v>
      </c>
      <c r="E916" s="29">
        <f t="shared" si="112"/>
        <v>0.94344904185545531</v>
      </c>
      <c r="F916" s="34">
        <f t="shared" si="114"/>
        <v>2.3276199333994319</v>
      </c>
      <c r="G916" s="35">
        <f t="shared" si="115"/>
        <v>6.3360790964805958E-5</v>
      </c>
      <c r="H916" s="35">
        <f t="shared" si="116"/>
        <v>0.94391434611548419</v>
      </c>
      <c r="I916" s="34">
        <f t="shared" si="117"/>
        <v>2.3676199333994319</v>
      </c>
      <c r="J916" s="35">
        <f t="shared" si="118"/>
        <v>6.4443294727878353E-5</v>
      </c>
      <c r="K916" s="40">
        <f t="shared" si="119"/>
        <v>0.94298401292246614</v>
      </c>
    </row>
    <row r="917" spans="2:11" x14ac:dyDescent="0.2">
      <c r="B917" s="26">
        <v>42732</v>
      </c>
      <c r="C917" s="27">
        <v>2.3479983108105791</v>
      </c>
      <c r="D917" s="28">
        <f t="shared" si="113"/>
        <v>6.3912309313352011E-5</v>
      </c>
      <c r="E917" s="29">
        <f t="shared" si="112"/>
        <v>0.94337994788767954</v>
      </c>
      <c r="F917" s="34">
        <f t="shared" si="114"/>
        <v>2.3279983108105791</v>
      </c>
      <c r="G917" s="35">
        <f t="shared" si="115"/>
        <v>6.3371031836290115E-5</v>
      </c>
      <c r="H917" s="35">
        <f t="shared" si="116"/>
        <v>0.94384572805028655</v>
      </c>
      <c r="I917" s="34">
        <f t="shared" si="117"/>
        <v>2.3679983108105791</v>
      </c>
      <c r="J917" s="35">
        <f t="shared" si="118"/>
        <v>6.4453533586306122E-5</v>
      </c>
      <c r="K917" s="40">
        <f t="shared" si="119"/>
        <v>0.94291444358482546</v>
      </c>
    </row>
    <row r="918" spans="2:11" x14ac:dyDescent="0.2">
      <c r="B918" s="26">
        <v>42733</v>
      </c>
      <c r="C918" s="27">
        <v>2.348376201089009</v>
      </c>
      <c r="D918" s="28">
        <f t="shared" si="113"/>
        <v>6.3922535975979855E-5</v>
      </c>
      <c r="E918" s="29">
        <f t="shared" si="112"/>
        <v>0.94331085103205337</v>
      </c>
      <c r="F918" s="34">
        <f t="shared" si="114"/>
        <v>2.328376201089009</v>
      </c>
      <c r="G918" s="35">
        <f t="shared" si="115"/>
        <v>6.3381259504335929E-5</v>
      </c>
      <c r="H918" s="35">
        <f t="shared" si="116"/>
        <v>0.94377710702068807</v>
      </c>
      <c r="I918" s="34">
        <f t="shared" si="117"/>
        <v>2.368376201089009</v>
      </c>
      <c r="J918" s="35">
        <f t="shared" si="118"/>
        <v>6.4463759243738039E-5</v>
      </c>
      <c r="K918" s="40">
        <f t="shared" si="119"/>
        <v>0.94284487143669349</v>
      </c>
    </row>
    <row r="919" spans="2:11" x14ac:dyDescent="0.2">
      <c r="B919" s="26">
        <v>42734</v>
      </c>
      <c r="C919" s="27">
        <v>2.3487536078498765</v>
      </c>
      <c r="D919" s="28">
        <f t="shared" si="113"/>
        <v>6.3932749534423294E-5</v>
      </c>
      <c r="E919" s="29">
        <f t="shared" si="112"/>
        <v>0.94324175124300469</v>
      </c>
      <c r="F919" s="34">
        <f t="shared" si="114"/>
        <v>2.3287536078498765</v>
      </c>
      <c r="G919" s="35">
        <f t="shared" si="115"/>
        <v>6.3391474066865072E-5</v>
      </c>
      <c r="H919" s="35">
        <f t="shared" si="116"/>
        <v>0.94370848298106191</v>
      </c>
      <c r="I919" s="34">
        <f t="shared" si="117"/>
        <v>2.3687536078498765</v>
      </c>
      <c r="J919" s="35">
        <f t="shared" si="118"/>
        <v>6.447397179831782E-5</v>
      </c>
      <c r="K919" s="40">
        <f t="shared" si="119"/>
        <v>0.94277529643220348</v>
      </c>
    </row>
    <row r="920" spans="2:11" x14ac:dyDescent="0.2">
      <c r="B920" s="26">
        <v>42735</v>
      </c>
      <c r="C920" s="27">
        <v>2.3491307736576825</v>
      </c>
      <c r="D920" s="28">
        <f t="shared" si="113"/>
        <v>6.3942956553209029E-5</v>
      </c>
      <c r="E920" s="29">
        <f t="shared" si="112"/>
        <v>0.94317264289404656</v>
      </c>
      <c r="F920" s="34">
        <f t="shared" si="114"/>
        <v>2.3291307736576825</v>
      </c>
      <c r="G920" s="35">
        <f t="shared" si="115"/>
        <v>6.3401682089070377E-5</v>
      </c>
      <c r="H920" s="35">
        <f t="shared" si="116"/>
        <v>0.94363985030154085</v>
      </c>
      <c r="I920" s="34">
        <f t="shared" si="117"/>
        <v>2.3691307736576825</v>
      </c>
      <c r="J920" s="35">
        <f t="shared" si="118"/>
        <v>6.448417781390603E-5</v>
      </c>
      <c r="K920" s="40">
        <f t="shared" si="119"/>
        <v>0.94270571294830741</v>
      </c>
    </row>
    <row r="921" spans="2:11" x14ac:dyDescent="0.2">
      <c r="B921" s="26">
        <v>42736</v>
      </c>
      <c r="C921" s="27">
        <v>2.349586319146364</v>
      </c>
      <c r="D921" s="28">
        <f t="shared" si="113"/>
        <v>6.3955284690608849E-5</v>
      </c>
      <c r="E921" s="29">
        <f t="shared" si="112"/>
        <v>0.94310168807829775</v>
      </c>
      <c r="F921" s="34">
        <f t="shared" si="114"/>
        <v>2.3295863191463639</v>
      </c>
      <c r="G921" s="35">
        <f t="shared" si="115"/>
        <v>6.341401143838965E-5</v>
      </c>
      <c r="H921" s="35">
        <f t="shared" si="116"/>
        <v>0.94356936998191288</v>
      </c>
      <c r="I921" s="34">
        <f t="shared" si="117"/>
        <v>2.369586319146364</v>
      </c>
      <c r="J921" s="35">
        <f t="shared" si="118"/>
        <v>6.4496504739386395E-5</v>
      </c>
      <c r="K921" s="40">
        <f t="shared" si="119"/>
        <v>0.942634284170626</v>
      </c>
    </row>
    <row r="922" spans="2:11" x14ac:dyDescent="0.2">
      <c r="B922" s="26">
        <v>42737</v>
      </c>
      <c r="C922" s="27">
        <v>2.3499627751383652</v>
      </c>
      <c r="D922" s="28">
        <f t="shared" si="113"/>
        <v>6.3965472458349382E-5</v>
      </c>
      <c r="E922" s="29">
        <f t="shared" si="112"/>
        <v>0.94303256613803654</v>
      </c>
      <c r="F922" s="34">
        <f t="shared" si="114"/>
        <v>2.3299627751383651</v>
      </c>
      <c r="G922" s="35">
        <f t="shared" si="115"/>
        <v>6.3424200207551351E-5</v>
      </c>
      <c r="H922" s="35">
        <f t="shared" si="116"/>
        <v>0.94350072355226033</v>
      </c>
      <c r="I922" s="34">
        <f t="shared" si="117"/>
        <v>2.3699627751383652</v>
      </c>
      <c r="J922" s="35">
        <f t="shared" si="118"/>
        <v>6.4506691505927805E-5</v>
      </c>
      <c r="K922" s="40">
        <f t="shared" si="119"/>
        <v>0.9425646872552641</v>
      </c>
    </row>
    <row r="923" spans="2:11" x14ac:dyDescent="0.2">
      <c r="B923" s="26">
        <v>42738</v>
      </c>
      <c r="C923" s="27">
        <v>2.3503390020205424</v>
      </c>
      <c r="D923" s="28">
        <f t="shared" si="113"/>
        <v>6.397565400706462E-5</v>
      </c>
      <c r="E923" s="29">
        <f t="shared" si="112"/>
        <v>0.94296343543502958</v>
      </c>
      <c r="F923" s="34">
        <f t="shared" si="114"/>
        <v>2.3303390020205423</v>
      </c>
      <c r="G923" s="35">
        <f t="shared" si="115"/>
        <v>6.3434382757243668E-5</v>
      </c>
      <c r="H923" s="35">
        <f t="shared" si="116"/>
        <v>0.94343206827934267</v>
      </c>
      <c r="I923" s="34">
        <f t="shared" si="117"/>
        <v>2.3703390020205424</v>
      </c>
      <c r="J923" s="35">
        <f t="shared" si="118"/>
        <v>6.4516872053888008E-5</v>
      </c>
      <c r="K923" s="40">
        <f t="shared" si="119"/>
        <v>0.94249508165779694</v>
      </c>
    </row>
    <row r="924" spans="2:11" x14ac:dyDescent="0.2">
      <c r="B924" s="26">
        <v>42739</v>
      </c>
      <c r="C924" s="27">
        <v>2.3507147651708968</v>
      </c>
      <c r="D924" s="28">
        <f t="shared" si="113"/>
        <v>6.3985822987389085E-5</v>
      </c>
      <c r="E924" s="29">
        <f t="shared" si="112"/>
        <v>0.94289430149090003</v>
      </c>
      <c r="F924" s="34">
        <f t="shared" si="114"/>
        <v>2.3307147651708968</v>
      </c>
      <c r="G924" s="35">
        <f t="shared" si="115"/>
        <v>6.3444552737212945E-5</v>
      </c>
      <c r="H924" s="35">
        <f t="shared" si="116"/>
        <v>0.94336340968859067</v>
      </c>
      <c r="I924" s="34">
        <f t="shared" si="117"/>
        <v>2.3707147651708969</v>
      </c>
      <c r="J924" s="35">
        <f t="shared" si="118"/>
        <v>6.4527040034789707E-5</v>
      </c>
      <c r="K924" s="40">
        <f t="shared" si="119"/>
        <v>0.94242547289657586</v>
      </c>
    </row>
    <row r="925" spans="2:11" x14ac:dyDescent="0.2">
      <c r="B925" s="26">
        <v>42740</v>
      </c>
      <c r="C925" s="27">
        <v>2.3510901875953012</v>
      </c>
      <c r="D925" s="28">
        <f t="shared" si="113"/>
        <v>6.399598272799345E-5</v>
      </c>
      <c r="E925" s="29">
        <f t="shared" si="112"/>
        <v>0.9428251614555111</v>
      </c>
      <c r="F925" s="34">
        <f t="shared" si="114"/>
        <v>2.3310901875953012</v>
      </c>
      <c r="G925" s="35">
        <f t="shared" si="115"/>
        <v>6.3454713476795988E-5</v>
      </c>
      <c r="H925" s="35">
        <f t="shared" si="116"/>
        <v>0.94329474492773746</v>
      </c>
      <c r="I925" s="34">
        <f t="shared" si="117"/>
        <v>2.3710901875953012</v>
      </c>
      <c r="J925" s="35">
        <f t="shared" si="118"/>
        <v>6.4537198776859483E-5</v>
      </c>
      <c r="K925" s="40">
        <f t="shared" si="119"/>
        <v>0.94235585812317535</v>
      </c>
    </row>
    <row r="926" spans="2:11" x14ac:dyDescent="0.2">
      <c r="B926" s="26">
        <v>42741</v>
      </c>
      <c r="C926" s="27">
        <v>2.3514652730903363</v>
      </c>
      <c r="D926" s="28">
        <f t="shared" si="113"/>
        <v>6.4006133331906412E-5</v>
      </c>
      <c r="E926" s="29">
        <f t="shared" si="112"/>
        <v>0.94275601526763775</v>
      </c>
      <c r="F926" s="34">
        <f t="shared" si="114"/>
        <v>2.3314652730903362</v>
      </c>
      <c r="G926" s="35">
        <f t="shared" si="115"/>
        <v>6.3464865078577404E-5</v>
      </c>
      <c r="H926" s="35">
        <f t="shared" si="116"/>
        <v>0.94322607393600588</v>
      </c>
      <c r="I926" s="34">
        <f t="shared" si="117"/>
        <v>2.3714652730903363</v>
      </c>
      <c r="J926" s="35">
        <f t="shared" si="118"/>
        <v>6.4547348383126035E-5</v>
      </c>
      <c r="K926" s="40">
        <f t="shared" si="119"/>
        <v>0.94228623727651661</v>
      </c>
    </row>
    <row r="927" spans="2:11" x14ac:dyDescent="0.2">
      <c r="B927" s="26">
        <v>42742</v>
      </c>
      <c r="C927" s="27">
        <v>2.3518400254525842</v>
      </c>
      <c r="D927" s="28">
        <f t="shared" si="113"/>
        <v>6.4016274901934622E-5</v>
      </c>
      <c r="E927" s="29">
        <f t="shared" si="112"/>
        <v>0.94268686286596615</v>
      </c>
      <c r="F927" s="34">
        <f t="shared" si="114"/>
        <v>2.3318400254525842</v>
      </c>
      <c r="G927" s="35">
        <f t="shared" si="115"/>
        <v>6.347500764558589E-5</v>
      </c>
      <c r="H927" s="35">
        <f t="shared" si="116"/>
        <v>0.94315739665161435</v>
      </c>
      <c r="I927" s="34">
        <f t="shared" si="117"/>
        <v>2.3718400254525842</v>
      </c>
      <c r="J927" s="35">
        <f t="shared" si="118"/>
        <v>6.4557488956396014E-5</v>
      </c>
      <c r="K927" s="40">
        <f t="shared" si="119"/>
        <v>0.94221661029509651</v>
      </c>
    </row>
    <row r="928" spans="2:11" x14ac:dyDescent="0.2">
      <c r="B928" s="26">
        <v>42743</v>
      </c>
      <c r="C928" s="27">
        <v>2.3522145676879154</v>
      </c>
      <c r="D928" s="28">
        <f t="shared" si="113"/>
        <v>6.4026410766970798E-5</v>
      </c>
      <c r="E928" s="29">
        <f t="shared" si="112"/>
        <v>0.94261770138197398</v>
      </c>
      <c r="F928" s="34">
        <f t="shared" si="114"/>
        <v>2.3322145676879154</v>
      </c>
      <c r="G928" s="35">
        <f t="shared" si="115"/>
        <v>6.3485144506936209E-5</v>
      </c>
      <c r="H928" s="35">
        <f t="shared" si="116"/>
        <v>0.94308871020468843</v>
      </c>
      <c r="I928" s="34">
        <f t="shared" si="117"/>
        <v>2.3722145676879154</v>
      </c>
      <c r="J928" s="35">
        <f t="shared" si="118"/>
        <v>6.4567623825118048E-5</v>
      </c>
      <c r="K928" s="40">
        <f t="shared" si="119"/>
        <v>0.94214697431237138</v>
      </c>
    </row>
    <row r="929" spans="2:11" x14ac:dyDescent="0.2">
      <c r="B929" s="26">
        <v>42744</v>
      </c>
      <c r="C929" s="27">
        <v>2.3525886651743337</v>
      </c>
      <c r="D929" s="28">
        <f t="shared" si="113"/>
        <v>6.4036534577427418E-5</v>
      </c>
      <c r="E929" s="29">
        <f t="shared" si="112"/>
        <v>0.94254853636416291</v>
      </c>
      <c r="F929" s="34">
        <f t="shared" si="114"/>
        <v>2.3325886651743337</v>
      </c>
      <c r="G929" s="35">
        <f t="shared" si="115"/>
        <v>6.3495269312596747E-5</v>
      </c>
      <c r="H929" s="35">
        <f t="shared" si="116"/>
        <v>0.94302002014679875</v>
      </c>
      <c r="I929" s="34">
        <f t="shared" si="117"/>
        <v>2.3725886651743338</v>
      </c>
      <c r="J929" s="35">
        <f t="shared" si="118"/>
        <v>6.4577746640370748E-5</v>
      </c>
      <c r="K929" s="40">
        <f t="shared" si="119"/>
        <v>0.94207733487346756</v>
      </c>
    </row>
    <row r="930" spans="2:11" x14ac:dyDescent="0.2">
      <c r="B930" s="26">
        <v>42745</v>
      </c>
      <c r="C930" s="27">
        <v>2.3529624409177083</v>
      </c>
      <c r="D930" s="28">
        <f t="shared" si="113"/>
        <v>6.4046649662197197E-5</v>
      </c>
      <c r="E930" s="29">
        <f t="shared" si="112"/>
        <v>0.94247936494622786</v>
      </c>
      <c r="F930" s="34">
        <f t="shared" si="114"/>
        <v>2.3329624409177083</v>
      </c>
      <c r="G930" s="35">
        <f t="shared" si="115"/>
        <v>6.3505385391682267E-5</v>
      </c>
      <c r="H930" s="35">
        <f t="shared" si="116"/>
        <v>0.94295132360986678</v>
      </c>
      <c r="I930" s="34">
        <f t="shared" si="117"/>
        <v>2.3729624409177084</v>
      </c>
      <c r="J930" s="35">
        <f t="shared" si="118"/>
        <v>6.4587860731268876E-5</v>
      </c>
      <c r="K930" s="40">
        <f t="shared" si="119"/>
        <v>0.94200768911341748</v>
      </c>
    </row>
    <row r="931" spans="2:11" x14ac:dyDescent="0.2">
      <c r="B931" s="26">
        <v>42746</v>
      </c>
      <c r="C931" s="27">
        <v>2.3533358987146218</v>
      </c>
      <c r="D931" s="28">
        <f t="shared" si="113"/>
        <v>6.4056756124308833E-5</v>
      </c>
      <c r="E931" s="29">
        <f t="shared" si="112"/>
        <v>0.94241018706515178</v>
      </c>
      <c r="F931" s="34">
        <f t="shared" si="114"/>
        <v>2.3333358987146218</v>
      </c>
      <c r="G931" s="35">
        <f t="shared" si="115"/>
        <v>6.3515492847443511E-5</v>
      </c>
      <c r="H931" s="35">
        <f t="shared" si="116"/>
        <v>0.94288262053073357</v>
      </c>
      <c r="I931" s="34">
        <f t="shared" si="117"/>
        <v>2.3733358987146218</v>
      </c>
      <c r="J931" s="35">
        <f t="shared" si="118"/>
        <v>6.459796619995295E-5</v>
      </c>
      <c r="K931" s="40">
        <f t="shared" si="119"/>
        <v>0.94193803696984779</v>
      </c>
    </row>
    <row r="932" spans="2:11" x14ac:dyDescent="0.2">
      <c r="B932" s="26">
        <v>42747</v>
      </c>
      <c r="C932" s="27">
        <v>2.3537090423616562</v>
      </c>
      <c r="D932" s="28">
        <f t="shared" si="113"/>
        <v>6.4066854066346934E-5</v>
      </c>
      <c r="E932" s="29">
        <f t="shared" si="112"/>
        <v>0.9423410026577469</v>
      </c>
      <c r="F932" s="34">
        <f t="shared" si="114"/>
        <v>2.3337090423616562</v>
      </c>
      <c r="G932" s="35">
        <f t="shared" si="115"/>
        <v>6.352559178224304E-5</v>
      </c>
      <c r="H932" s="35">
        <f t="shared" si="116"/>
        <v>0.94281391084644495</v>
      </c>
      <c r="I932" s="34">
        <f t="shared" si="117"/>
        <v>2.3737090423616563</v>
      </c>
      <c r="J932" s="35">
        <f t="shared" si="118"/>
        <v>6.4608063149451667E-5</v>
      </c>
      <c r="K932" s="40">
        <f t="shared" si="119"/>
        <v>0.94186837837928605</v>
      </c>
    </row>
    <row r="933" spans="2:11" x14ac:dyDescent="0.2">
      <c r="B933" s="26">
        <v>42748</v>
      </c>
      <c r="C933" s="27">
        <v>2.3540819948646816</v>
      </c>
      <c r="D933" s="28">
        <f t="shared" si="113"/>
        <v>6.4076946817204217E-5</v>
      </c>
      <c r="E933" s="29">
        <f t="shared" si="112"/>
        <v>0.9422718088395754</v>
      </c>
      <c r="F933" s="34">
        <f t="shared" si="114"/>
        <v>2.3340819948646816</v>
      </c>
      <c r="G933" s="35">
        <f t="shared" si="115"/>
        <v>6.3535685525195618E-5</v>
      </c>
      <c r="H933" s="35">
        <f t="shared" si="116"/>
        <v>0.94274519167089532</v>
      </c>
      <c r="I933" s="34">
        <f t="shared" si="117"/>
        <v>2.3740819948646816</v>
      </c>
      <c r="J933" s="35">
        <f t="shared" si="118"/>
        <v>6.4618154908435699E-5</v>
      </c>
      <c r="K933" s="40">
        <f t="shared" si="119"/>
        <v>0.94179871045905983</v>
      </c>
    </row>
    <row r="934" spans="2:11" x14ac:dyDescent="0.2">
      <c r="B934" s="26">
        <v>42749</v>
      </c>
      <c r="C934" s="27">
        <v>2.354454521601701</v>
      </c>
      <c r="D934" s="28">
        <f t="shared" si="113"/>
        <v>6.4087028027737247E-5</v>
      </c>
      <c r="E934" s="29">
        <f t="shared" si="112"/>
        <v>0.9422026111854529</v>
      </c>
      <c r="F934" s="34">
        <f t="shared" si="114"/>
        <v>2.334454521601701</v>
      </c>
      <c r="G934" s="35">
        <f t="shared" si="115"/>
        <v>6.354576772671372E-5</v>
      </c>
      <c r="H934" s="35">
        <f t="shared" si="116"/>
        <v>0.94267646858188714</v>
      </c>
      <c r="I934" s="34">
        <f t="shared" si="117"/>
        <v>2.374454521601701</v>
      </c>
      <c r="J934" s="35">
        <f t="shared" si="118"/>
        <v>6.4628235127983658E-5</v>
      </c>
      <c r="K934" s="40">
        <f t="shared" si="119"/>
        <v>0.94172903878081904</v>
      </c>
    </row>
    <row r="935" spans="2:11" x14ac:dyDescent="0.2">
      <c r="B935" s="26">
        <v>42750</v>
      </c>
      <c r="C935" s="27">
        <v>2.3548267455785861</v>
      </c>
      <c r="D935" s="28">
        <f t="shared" si="113"/>
        <v>6.4097101026394654E-5</v>
      </c>
      <c r="E935" s="29">
        <f t="shared" si="112"/>
        <v>0.94213340681315583</v>
      </c>
      <c r="F935" s="34">
        <f t="shared" si="114"/>
        <v>2.334826745578586</v>
      </c>
      <c r="G935" s="35">
        <f t="shared" si="115"/>
        <v>6.3555841715690065E-5</v>
      </c>
      <c r="H935" s="35">
        <f t="shared" si="116"/>
        <v>0.94260773869550618</v>
      </c>
      <c r="I935" s="34">
        <f t="shared" si="117"/>
        <v>2.3748267455785861</v>
      </c>
      <c r="J935" s="35">
        <f t="shared" si="118"/>
        <v>6.4638307136766215E-5</v>
      </c>
      <c r="K935" s="40">
        <f t="shared" si="119"/>
        <v>0.94165936046372445</v>
      </c>
    </row>
    <row r="936" spans="2:11" x14ac:dyDescent="0.2">
      <c r="B936" s="26">
        <v>42751</v>
      </c>
      <c r="C936" s="27">
        <v>2.3551986705919177</v>
      </c>
      <c r="D936" s="28">
        <f t="shared" si="113"/>
        <v>6.4107165916427178E-5</v>
      </c>
      <c r="E936" s="29">
        <f t="shared" si="112"/>
        <v>0.94206419565762001</v>
      </c>
      <c r="F936" s="34">
        <f t="shared" si="114"/>
        <v>2.3351986705919177</v>
      </c>
      <c r="G936" s="35">
        <f t="shared" si="115"/>
        <v>6.3565907594931303E-5</v>
      </c>
      <c r="H936" s="35">
        <f t="shared" si="116"/>
        <v>0.94253900194722628</v>
      </c>
      <c r="I936" s="34">
        <f t="shared" si="117"/>
        <v>2.3751986705919177</v>
      </c>
      <c r="J936" s="35">
        <f t="shared" si="118"/>
        <v>6.464837103736798E-5</v>
      </c>
      <c r="K936" s="40">
        <f t="shared" si="119"/>
        <v>0.94158967544331662</v>
      </c>
    </row>
    <row r="937" spans="2:11" x14ac:dyDescent="0.2">
      <c r="B937" s="26">
        <v>42752</v>
      </c>
      <c r="C937" s="27">
        <v>2.3555704196475671</v>
      </c>
      <c r="D937" s="28">
        <f t="shared" si="113"/>
        <v>6.4117226026283447E-5</v>
      </c>
      <c r="E937" s="29">
        <f t="shared" si="112"/>
        <v>0.94199497482220462</v>
      </c>
      <c r="F937" s="34">
        <f t="shared" si="114"/>
        <v>2.3355704196475671</v>
      </c>
      <c r="G937" s="35">
        <f t="shared" si="115"/>
        <v>6.3575968693774243E-5</v>
      </c>
      <c r="H937" s="35">
        <f t="shared" si="116"/>
        <v>0.94247025543775498</v>
      </c>
      <c r="I937" s="34">
        <f t="shared" si="117"/>
        <v>2.3755704196475671</v>
      </c>
      <c r="J937" s="35">
        <f t="shared" si="118"/>
        <v>6.4658430158459623E-5</v>
      </c>
      <c r="K937" s="40">
        <f t="shared" si="119"/>
        <v>0.94151998082419652</v>
      </c>
    </row>
    <row r="938" spans="2:11" x14ac:dyDescent="0.2">
      <c r="B938" s="26">
        <v>42753</v>
      </c>
      <c r="C938" s="27">
        <v>2.3559417581235369</v>
      </c>
      <c r="D938" s="28">
        <f t="shared" si="113"/>
        <v>6.4127275006820028E-5</v>
      </c>
      <c r="E938" s="29">
        <f t="shared" si="112"/>
        <v>0.94192574990245337</v>
      </c>
      <c r="F938" s="34">
        <f t="shared" si="114"/>
        <v>2.3359417581235369</v>
      </c>
      <c r="G938" s="35">
        <f t="shared" si="115"/>
        <v>6.3586018662187271E-5</v>
      </c>
      <c r="H938" s="35">
        <f t="shared" si="116"/>
        <v>0.94240150476646767</v>
      </c>
      <c r="I938" s="34">
        <f t="shared" si="117"/>
        <v>2.3759417581235369</v>
      </c>
      <c r="J938" s="35">
        <f t="shared" si="118"/>
        <v>6.4668478151341802E-5</v>
      </c>
      <c r="K938" s="40">
        <f t="shared" si="119"/>
        <v>0.9414502821987526</v>
      </c>
    </row>
    <row r="939" spans="2:11" x14ac:dyDescent="0.2">
      <c r="B939" s="26">
        <v>42754</v>
      </c>
      <c r="C939" s="27">
        <v>2.3563128090256988</v>
      </c>
      <c r="D939" s="28">
        <f t="shared" si="113"/>
        <v>6.4137316186929638E-5</v>
      </c>
      <c r="E939" s="29">
        <f t="shared" si="112"/>
        <v>0.94185651800343095</v>
      </c>
      <c r="F939" s="34">
        <f t="shared" si="114"/>
        <v>2.3363128090256988</v>
      </c>
      <c r="G939" s="35">
        <f t="shared" si="115"/>
        <v>6.359606082928515E-5</v>
      </c>
      <c r="H939" s="35">
        <f t="shared" si="116"/>
        <v>0.94233274703663483</v>
      </c>
      <c r="I939" s="34">
        <f t="shared" si="117"/>
        <v>2.3763128090256989</v>
      </c>
      <c r="J939" s="35">
        <f t="shared" si="118"/>
        <v>6.4678518344463143E-5</v>
      </c>
      <c r="K939" s="40">
        <f t="shared" si="119"/>
        <v>0.94138057667376085</v>
      </c>
    </row>
    <row r="940" spans="2:11" x14ac:dyDescent="0.2">
      <c r="B940" s="26">
        <v>42755</v>
      </c>
      <c r="C940" s="27">
        <v>2.3566835761506337</v>
      </c>
      <c r="D940" s="28">
        <f t="shared" si="113"/>
        <v>6.4147349669196885E-5</v>
      </c>
      <c r="E940" s="29">
        <f t="shared" si="112"/>
        <v>0.94178727905890625</v>
      </c>
      <c r="F940" s="34">
        <f t="shared" si="114"/>
        <v>2.3366835761506337</v>
      </c>
      <c r="G940" s="35">
        <f t="shared" si="115"/>
        <v>6.3606095298096577E-5</v>
      </c>
      <c r="H940" s="35">
        <f t="shared" si="116"/>
        <v>0.942263982181895</v>
      </c>
      <c r="I940" s="34">
        <f t="shared" si="117"/>
        <v>2.3766835761506337</v>
      </c>
      <c r="J940" s="35">
        <f t="shared" si="118"/>
        <v>6.4688550840852344E-5</v>
      </c>
      <c r="K940" s="40">
        <f t="shared" si="119"/>
        <v>0.94131086418290555</v>
      </c>
    </row>
    <row r="941" spans="2:11" x14ac:dyDescent="0.2">
      <c r="B941" s="26">
        <v>42756</v>
      </c>
      <c r="C941" s="27">
        <v>2.3570541228995681</v>
      </c>
      <c r="D941" s="28">
        <f t="shared" si="113"/>
        <v>6.4157377169582475E-5</v>
      </c>
      <c r="E941" s="29">
        <f t="shared" si="112"/>
        <v>0.9417180315806849</v>
      </c>
      <c r="F941" s="34">
        <f t="shared" si="114"/>
        <v>2.337054122899568</v>
      </c>
      <c r="G941" s="35">
        <f t="shared" si="115"/>
        <v>6.3616123784138168E-5</v>
      </c>
      <c r="H941" s="35">
        <f t="shared" si="116"/>
        <v>0.94219520871334161</v>
      </c>
      <c r="I941" s="34">
        <f t="shared" si="117"/>
        <v>2.3770541228995681</v>
      </c>
      <c r="J941" s="35">
        <f t="shared" si="118"/>
        <v>6.4698577355581932E-5</v>
      </c>
      <c r="K941" s="40">
        <f t="shared" si="119"/>
        <v>0.94124114323939323</v>
      </c>
    </row>
    <row r="942" spans="2:11" x14ac:dyDescent="0.2">
      <c r="B942" s="26">
        <v>42757</v>
      </c>
      <c r="C942" s="27">
        <v>2.3574243338597944</v>
      </c>
      <c r="D942" s="28">
        <f t="shared" si="113"/>
        <v>6.4167395564806995E-5</v>
      </c>
      <c r="E942" s="29">
        <f t="shared" si="112"/>
        <v>0.94164877834377614</v>
      </c>
      <c r="F942" s="34">
        <f t="shared" si="114"/>
        <v>2.3374243338597944</v>
      </c>
      <c r="G942" s="35">
        <f t="shared" si="115"/>
        <v>6.3626143164352555E-5</v>
      </c>
      <c r="H942" s="35">
        <f t="shared" si="116"/>
        <v>0.94212642940733593</v>
      </c>
      <c r="I942" s="34">
        <f t="shared" si="117"/>
        <v>2.3774243338597945</v>
      </c>
      <c r="J942" s="35">
        <f t="shared" si="118"/>
        <v>6.4708594766260674E-5</v>
      </c>
      <c r="K942" s="40">
        <f t="shared" si="119"/>
        <v>0.94117141661602388</v>
      </c>
    </row>
    <row r="943" spans="2:11" x14ac:dyDescent="0.2">
      <c r="B943" s="26">
        <v>42758</v>
      </c>
      <c r="C943" s="27">
        <v>2.3577943320371837</v>
      </c>
      <c r="D943" s="28">
        <f t="shared" si="113"/>
        <v>6.4177408183763163E-5</v>
      </c>
      <c r="E943" s="29">
        <f t="shared" si="112"/>
        <v>0.94157951643600357</v>
      </c>
      <c r="F943" s="34">
        <f t="shared" si="114"/>
        <v>2.3377943320371837</v>
      </c>
      <c r="G943" s="35">
        <f t="shared" si="115"/>
        <v>6.3636156767410412E-5</v>
      </c>
      <c r="H943" s="35">
        <f t="shared" si="116"/>
        <v>0.94205764135047154</v>
      </c>
      <c r="I943" s="34">
        <f t="shared" si="117"/>
        <v>2.3777943320371837</v>
      </c>
      <c r="J943" s="35">
        <f t="shared" si="118"/>
        <v>6.4718606400893108E-5</v>
      </c>
      <c r="K943" s="40">
        <f t="shared" si="119"/>
        <v>0.94110168140290706</v>
      </c>
    </row>
    <row r="944" spans="2:11" x14ac:dyDescent="0.2">
      <c r="B944" s="26">
        <v>42759</v>
      </c>
      <c r="C944" s="27">
        <v>2.3581640020190271</v>
      </c>
      <c r="D944" s="28">
        <f t="shared" si="113"/>
        <v>6.418741190294952E-5</v>
      </c>
      <c r="E944" s="29">
        <f t="shared" si="112"/>
        <v>0.94151024863774091</v>
      </c>
      <c r="F944" s="34">
        <f t="shared" si="114"/>
        <v>2.3381640020190271</v>
      </c>
      <c r="G944" s="35">
        <f t="shared" si="115"/>
        <v>6.3646161470032325E-5</v>
      </c>
      <c r="H944" s="35">
        <f t="shared" si="116"/>
        <v>0.94198884732411958</v>
      </c>
      <c r="I944" s="34">
        <f t="shared" si="117"/>
        <v>2.3781640020190271</v>
      </c>
      <c r="J944" s="35">
        <f t="shared" si="118"/>
        <v>6.4728609137088E-5</v>
      </c>
      <c r="K944" s="40">
        <f t="shared" si="119"/>
        <v>0.94103194037806193</v>
      </c>
    </row>
    <row r="945" spans="2:11" x14ac:dyDescent="0.2">
      <c r="B945" s="26">
        <v>42760</v>
      </c>
      <c r="C945" s="27">
        <v>2.3585334072065516</v>
      </c>
      <c r="D945" s="28">
        <f t="shared" si="113"/>
        <v>6.419740843854882E-5</v>
      </c>
      <c r="E945" s="29">
        <f t="shared" si="112"/>
        <v>0.94144097345737487</v>
      </c>
      <c r="F945" s="34">
        <f t="shared" si="114"/>
        <v>2.3385334072065516</v>
      </c>
      <c r="G945" s="35">
        <f t="shared" si="115"/>
        <v>6.3656158988179001E-5</v>
      </c>
      <c r="H945" s="35">
        <f t="shared" si="116"/>
        <v>0.94192004583623501</v>
      </c>
      <c r="I945" s="34">
        <f t="shared" si="117"/>
        <v>2.3785334072065516</v>
      </c>
      <c r="J945" s="35">
        <f t="shared" si="118"/>
        <v>6.4738604690139923E-5</v>
      </c>
      <c r="K945" s="40">
        <f t="shared" si="119"/>
        <v>0.94096219205126475</v>
      </c>
    </row>
    <row r="946" spans="2:11" x14ac:dyDescent="0.2">
      <c r="B946" s="26">
        <v>42761</v>
      </c>
      <c r="C946" s="27">
        <v>2.3589026110009832</v>
      </c>
      <c r="D946" s="28">
        <f t="shared" si="113"/>
        <v>6.4207399505855633E-5</v>
      </c>
      <c r="E946" s="29">
        <f t="shared" si="112"/>
        <v>0.94137168939829585</v>
      </c>
      <c r="F946" s="34">
        <f t="shared" si="114"/>
        <v>2.3389026110009832</v>
      </c>
      <c r="G946" s="35">
        <f t="shared" si="115"/>
        <v>6.3666151037811147E-5</v>
      </c>
      <c r="H946" s="35">
        <f t="shared" si="116"/>
        <v>0.94185123538884163</v>
      </c>
      <c r="I946" s="34">
        <f t="shared" si="117"/>
        <v>2.3789026110009832</v>
      </c>
      <c r="J946" s="35">
        <f t="shared" si="118"/>
        <v>6.4748594775565493E-5</v>
      </c>
      <c r="K946" s="40">
        <f t="shared" si="119"/>
        <v>0.94089243492674002</v>
      </c>
    </row>
    <row r="947" spans="2:11" x14ac:dyDescent="0.2">
      <c r="B947" s="26">
        <v>42762</v>
      </c>
      <c r="C947" s="27">
        <v>2.359271497989615</v>
      </c>
      <c r="D947" s="28">
        <f t="shared" si="113"/>
        <v>6.4217381982034638E-5</v>
      </c>
      <c r="E947" s="29">
        <f t="shared" si="112"/>
        <v>0.94130239924735748</v>
      </c>
      <c r="F947" s="34">
        <f t="shared" si="114"/>
        <v>2.339271497989615</v>
      </c>
      <c r="G947" s="35">
        <f t="shared" si="115"/>
        <v>6.3676134495205261E-5</v>
      </c>
      <c r="H947" s="35">
        <f t="shared" si="116"/>
        <v>0.94178241877100233</v>
      </c>
      <c r="I947" s="34">
        <f t="shared" si="117"/>
        <v>2.379271497989615</v>
      </c>
      <c r="J947" s="35">
        <f t="shared" si="118"/>
        <v>6.4758576270529389E-5</v>
      </c>
      <c r="K947" s="40">
        <f t="shared" si="119"/>
        <v>0.94082267178985191</v>
      </c>
    </row>
    <row r="948" spans="2:11" x14ac:dyDescent="0.2">
      <c r="B948" s="26">
        <v>42763</v>
      </c>
      <c r="C948" s="27">
        <v>2.3596401911783174</v>
      </c>
      <c r="D948" s="28">
        <f t="shared" si="113"/>
        <v>6.4227359195756506E-5</v>
      </c>
      <c r="E948" s="29">
        <f t="shared" si="112"/>
        <v>0.94123310007675143</v>
      </c>
      <c r="F948" s="34">
        <f t="shared" si="114"/>
        <v>2.3396401911783173</v>
      </c>
      <c r="G948" s="35">
        <f t="shared" si="115"/>
        <v>6.3686112689698149E-5</v>
      </c>
      <c r="H948" s="35">
        <f t="shared" si="116"/>
        <v>0.94171359305286961</v>
      </c>
      <c r="I948" s="34">
        <f t="shared" si="117"/>
        <v>2.3796401911783174</v>
      </c>
      <c r="J948" s="35">
        <f t="shared" si="118"/>
        <v>6.4768552503702281E-5</v>
      </c>
      <c r="K948" s="40">
        <f t="shared" si="119"/>
        <v>0.94075289971425724</v>
      </c>
    </row>
    <row r="949" spans="2:11" x14ac:dyDescent="0.2">
      <c r="B949" s="26">
        <v>42764</v>
      </c>
      <c r="C949" s="27">
        <v>2.360008575154382</v>
      </c>
      <c r="D949" s="28">
        <f t="shared" si="113"/>
        <v>6.4237328023741824E-5</v>
      </c>
      <c r="E949" s="29">
        <f t="shared" si="112"/>
        <v>0.94116379467890099</v>
      </c>
      <c r="F949" s="34">
        <f t="shared" si="114"/>
        <v>2.340008575154382</v>
      </c>
      <c r="G949" s="35">
        <f t="shared" si="115"/>
        <v>6.3696082497788353E-5</v>
      </c>
      <c r="H949" s="35">
        <f t="shared" si="116"/>
        <v>0.94164476102821704</v>
      </c>
      <c r="I949" s="34">
        <f t="shared" si="117"/>
        <v>2.380008575154382</v>
      </c>
      <c r="J949" s="35">
        <f t="shared" si="118"/>
        <v>6.4778520352026803E-5</v>
      </c>
      <c r="K949" s="40">
        <f t="shared" si="119"/>
        <v>0.94068312149075917</v>
      </c>
    </row>
    <row r="950" spans="2:11" x14ac:dyDescent="0.2">
      <c r="B950" s="26">
        <v>42765</v>
      </c>
      <c r="C950" s="27">
        <v>2.3603766533721178</v>
      </c>
      <c r="D950" s="28">
        <f t="shared" si="113"/>
        <v>6.4247288559693416E-5</v>
      </c>
      <c r="E950" s="29">
        <f t="shared" si="112"/>
        <v>0.94109448299605047</v>
      </c>
      <c r="F950" s="34">
        <f t="shared" si="114"/>
        <v>2.3403766533721178</v>
      </c>
      <c r="G950" s="35">
        <f t="shared" si="115"/>
        <v>6.3706044012734608E-5</v>
      </c>
      <c r="H950" s="35">
        <f t="shared" si="116"/>
        <v>0.94157592264012768</v>
      </c>
      <c r="I950" s="34">
        <f t="shared" si="117"/>
        <v>2.3803766533721178</v>
      </c>
      <c r="J950" s="35">
        <f t="shared" si="118"/>
        <v>6.4788479908761687E-5</v>
      </c>
      <c r="K950" s="40">
        <f t="shared" si="119"/>
        <v>0.94061333706205419</v>
      </c>
    </row>
    <row r="951" spans="2:11" x14ac:dyDescent="0.2">
      <c r="B951" s="26">
        <v>42766</v>
      </c>
      <c r="C951" s="27">
        <v>2.3607446091218569</v>
      </c>
      <c r="D951" s="28">
        <f t="shared" si="113"/>
        <v>6.4257245763421622E-5</v>
      </c>
      <c r="E951" s="29">
        <f t="shared" si="112"/>
        <v>0.94102516063903285</v>
      </c>
      <c r="F951" s="34">
        <f t="shared" si="114"/>
        <v>2.3407446091218569</v>
      </c>
      <c r="G951" s="35">
        <f t="shared" si="115"/>
        <v>6.3716002195235433E-5</v>
      </c>
      <c r="H951" s="35">
        <f t="shared" si="116"/>
        <v>0.94150707349575091</v>
      </c>
      <c r="I951" s="34">
        <f t="shared" si="117"/>
        <v>2.3807446091218569</v>
      </c>
      <c r="J951" s="35">
        <f t="shared" si="118"/>
        <v>6.4798436133939319E-5</v>
      </c>
      <c r="K951" s="40">
        <f t="shared" si="119"/>
        <v>0.940543542040992</v>
      </c>
    </row>
    <row r="952" spans="2:11" x14ac:dyDescent="0.2">
      <c r="B952" s="26">
        <v>42767</v>
      </c>
      <c r="C952" s="27">
        <v>2.3611122670487354</v>
      </c>
      <c r="D952" s="28">
        <f t="shared" si="113"/>
        <v>6.4267194889833235E-5</v>
      </c>
      <c r="E952" s="29">
        <f t="shared" si="112"/>
        <v>0.94095583184809839</v>
      </c>
      <c r="F952" s="34">
        <f t="shared" si="114"/>
        <v>2.3411122670487354</v>
      </c>
      <c r="G952" s="35">
        <f t="shared" si="115"/>
        <v>6.372595229975353E-5</v>
      </c>
      <c r="H952" s="35">
        <f t="shared" si="116"/>
        <v>0.94143821783844739</v>
      </c>
      <c r="I952" s="34">
        <f t="shared" si="117"/>
        <v>2.3811122670487355</v>
      </c>
      <c r="J952" s="35">
        <f t="shared" si="118"/>
        <v>6.4808384282466491E-5</v>
      </c>
      <c r="K952" s="40">
        <f t="shared" si="119"/>
        <v>0.94047374066575218</v>
      </c>
    </row>
    <row r="953" spans="2:11" x14ac:dyDescent="0.2">
      <c r="B953" s="26">
        <v>42768</v>
      </c>
      <c r="C953" s="27">
        <v>2.3614797501586233</v>
      </c>
      <c r="D953" s="28">
        <f t="shared" si="113"/>
        <v>6.4277139267598926E-5</v>
      </c>
      <c r="E953" s="29">
        <f t="shared" si="112"/>
        <v>0.94088649367953903</v>
      </c>
      <c r="F953" s="34">
        <f t="shared" si="114"/>
        <v>2.3414797501586233</v>
      </c>
      <c r="G953" s="35">
        <f t="shared" si="115"/>
        <v>6.3735897655181617E-5</v>
      </c>
      <c r="H953" s="35">
        <f t="shared" si="116"/>
        <v>0.94136935272254507</v>
      </c>
      <c r="I953" s="34">
        <f t="shared" si="117"/>
        <v>2.3814797501586233</v>
      </c>
      <c r="J953" s="35">
        <f t="shared" si="118"/>
        <v>6.4818327683013877E-5</v>
      </c>
      <c r="K953" s="40">
        <f t="shared" si="119"/>
        <v>0.94040392999403033</v>
      </c>
    </row>
    <row r="954" spans="2:11" x14ac:dyDescent="0.2">
      <c r="B954" s="26">
        <v>42769</v>
      </c>
      <c r="C954" s="27">
        <v>2.3618469430388136</v>
      </c>
      <c r="D954" s="28">
        <f t="shared" si="113"/>
        <v>6.4287075773439284E-5</v>
      </c>
      <c r="E954" s="29">
        <f t="shared" si="112"/>
        <v>0.94081714893797064</v>
      </c>
      <c r="F954" s="34">
        <f t="shared" si="114"/>
        <v>2.3418469430388136</v>
      </c>
      <c r="G954" s="35">
        <f t="shared" si="115"/>
        <v>6.3745835137796192E-5</v>
      </c>
      <c r="H954" s="35">
        <f t="shared" si="116"/>
        <v>0.94130048095448515</v>
      </c>
      <c r="I954" s="34">
        <f t="shared" si="117"/>
        <v>2.3818469430388136</v>
      </c>
      <c r="J954" s="35">
        <f t="shared" si="118"/>
        <v>6.4828263212302062E-5</v>
      </c>
      <c r="K954" s="40">
        <f t="shared" si="119"/>
        <v>0.94033411282906454</v>
      </c>
    </row>
    <row r="955" spans="2:11" x14ac:dyDescent="0.2">
      <c r="B955" s="26">
        <v>42770</v>
      </c>
      <c r="C955" s="27">
        <v>2.3622139686951784</v>
      </c>
      <c r="D955" s="28">
        <f t="shared" si="113"/>
        <v>6.429700773646907E-5</v>
      </c>
      <c r="E955" s="29">
        <f t="shared" si="112"/>
        <v>0.94074779467264169</v>
      </c>
      <c r="F955" s="34">
        <f t="shared" si="114"/>
        <v>2.3422139686951784</v>
      </c>
      <c r="G955" s="35">
        <f t="shared" si="115"/>
        <v>6.3755768076934061E-5</v>
      </c>
      <c r="H955" s="35">
        <f t="shared" si="116"/>
        <v>0.94123159958182279</v>
      </c>
      <c r="I955" s="34">
        <f t="shared" si="117"/>
        <v>2.3822139686951784</v>
      </c>
      <c r="J955" s="35">
        <f t="shared" si="118"/>
        <v>6.4838194199223764E-5</v>
      </c>
      <c r="K955" s="40">
        <f t="shared" si="119"/>
        <v>0.94026428622199065</v>
      </c>
    </row>
    <row r="956" spans="2:11" x14ac:dyDescent="0.2">
      <c r="B956" s="26">
        <v>42771</v>
      </c>
      <c r="C956" s="27">
        <v>2.3625807117150073</v>
      </c>
      <c r="D956" s="28">
        <f t="shared" si="113"/>
        <v>6.4306932032964781E-5</v>
      </c>
      <c r="E956" s="29">
        <f t="shared" si="112"/>
        <v>0.94067843369359394</v>
      </c>
      <c r="F956" s="34">
        <f t="shared" si="114"/>
        <v>2.3425807117150073</v>
      </c>
      <c r="G956" s="35">
        <f t="shared" si="115"/>
        <v>6.3765693349315811E-5</v>
      </c>
      <c r="H956" s="35">
        <f t="shared" si="116"/>
        <v>0.94116271141565389</v>
      </c>
      <c r="I956" s="34">
        <f t="shared" si="117"/>
        <v>2.3825807117150073</v>
      </c>
      <c r="J956" s="35">
        <f t="shared" si="118"/>
        <v>6.4848117520499571E-5</v>
      </c>
      <c r="K956" s="40">
        <f t="shared" si="119"/>
        <v>0.94019445298067983</v>
      </c>
    </row>
    <row r="957" spans="2:11" x14ac:dyDescent="0.2">
      <c r="B957" s="26">
        <v>42772</v>
      </c>
      <c r="C957" s="27">
        <v>2.3629472354995285</v>
      </c>
      <c r="D957" s="28">
        <f t="shared" si="113"/>
        <v>6.4316850379109169E-5</v>
      </c>
      <c r="E957" s="29">
        <f t="shared" si="112"/>
        <v>0.94060906448801818</v>
      </c>
      <c r="F957" s="34">
        <f t="shared" si="114"/>
        <v>2.3429472354995284</v>
      </c>
      <c r="G957" s="35">
        <f t="shared" si="115"/>
        <v>6.3775612670458059E-5</v>
      </c>
      <c r="H957" s="35">
        <f t="shared" si="116"/>
        <v>0.94109381494300326</v>
      </c>
      <c r="I957" s="34">
        <f t="shared" si="117"/>
        <v>2.3829472354995285</v>
      </c>
      <c r="J957" s="35">
        <f t="shared" si="118"/>
        <v>6.4858034891646099E-5</v>
      </c>
      <c r="K957" s="40">
        <f t="shared" si="119"/>
        <v>0.94012461159397198</v>
      </c>
    </row>
    <row r="958" spans="2:11" x14ac:dyDescent="0.2">
      <c r="B958" s="26">
        <v>42773</v>
      </c>
      <c r="C958" s="27">
        <v>2.3633136034499667</v>
      </c>
      <c r="D958" s="28">
        <f t="shared" si="113"/>
        <v>6.4326764490418853E-5</v>
      </c>
      <c r="E958" s="29">
        <f t="shared" si="112"/>
        <v>0.94053968553758494</v>
      </c>
      <c r="F958" s="34">
        <f t="shared" si="114"/>
        <v>2.3433136034499666</v>
      </c>
      <c r="G958" s="35">
        <f t="shared" si="115"/>
        <v>6.3785527756321514E-5</v>
      </c>
      <c r="H958" s="35">
        <f t="shared" si="116"/>
        <v>0.94102490864427668</v>
      </c>
      <c r="I958" s="34">
        <f t="shared" si="117"/>
        <v>2.3833136034499667</v>
      </c>
      <c r="J958" s="35">
        <f t="shared" si="118"/>
        <v>6.4867948028624056E-5</v>
      </c>
      <c r="K958" s="40">
        <f t="shared" si="119"/>
        <v>0.94005476054389014</v>
      </c>
    </row>
    <row r="959" spans="2:11" x14ac:dyDescent="0.2">
      <c r="B959" s="26">
        <v>42774</v>
      </c>
      <c r="C959" s="27">
        <v>2.3636797001536154</v>
      </c>
      <c r="D959" s="28">
        <f t="shared" si="113"/>
        <v>6.4336671243836463E-5</v>
      </c>
      <c r="E959" s="29">
        <f t="shared" si="112"/>
        <v>0.94047029965918527</v>
      </c>
      <c r="F959" s="34">
        <f t="shared" si="114"/>
        <v>2.3436797001536154</v>
      </c>
      <c r="G959" s="35">
        <f t="shared" si="115"/>
        <v>6.3795435483404717E-5</v>
      </c>
      <c r="H959" s="35">
        <f t="shared" si="116"/>
        <v>0.94095599533810714</v>
      </c>
      <c r="I959" s="34">
        <f t="shared" si="117"/>
        <v>2.3836797001536154</v>
      </c>
      <c r="J959" s="35">
        <f t="shared" si="118"/>
        <v>6.4877853808376074E-5</v>
      </c>
      <c r="K959" s="40">
        <f t="shared" si="119"/>
        <v>0.93998490264577794</v>
      </c>
    </row>
    <row r="960" spans="2:11" x14ac:dyDescent="0.2">
      <c r="B960" s="26">
        <v>42775</v>
      </c>
      <c r="C960" s="27">
        <v>2.3640456486163459</v>
      </c>
      <c r="D960" s="28">
        <f t="shared" si="113"/>
        <v>6.4346573968032672E-5</v>
      </c>
      <c r="E960" s="29">
        <f t="shared" si="112"/>
        <v>0.94040090388651454</v>
      </c>
      <c r="F960" s="34">
        <f t="shared" si="114"/>
        <v>2.3440456486163459</v>
      </c>
      <c r="G960" s="35">
        <f t="shared" si="115"/>
        <v>6.3805339181044474E-5</v>
      </c>
      <c r="H960" s="35">
        <f t="shared" si="116"/>
        <v>0.94088707205631028</v>
      </c>
      <c r="I960" s="34">
        <f t="shared" si="117"/>
        <v>2.3840456486163459</v>
      </c>
      <c r="J960" s="35">
        <f t="shared" si="118"/>
        <v>6.4887755559350779E-5</v>
      </c>
      <c r="K960" s="40">
        <f t="shared" si="119"/>
        <v>0.93991503493514506</v>
      </c>
    </row>
    <row r="961" spans="2:11" x14ac:dyDescent="0.2">
      <c r="B961" s="26">
        <v>42776</v>
      </c>
      <c r="C961" s="27">
        <v>2.3644113334254495</v>
      </c>
      <c r="D961" s="28">
        <f t="shared" si="113"/>
        <v>6.4356469539728067E-5</v>
      </c>
      <c r="E961" s="29">
        <f t="shared" si="112"/>
        <v>0.9403315010413581</v>
      </c>
      <c r="F961" s="34">
        <f t="shared" si="114"/>
        <v>2.3444113334254495</v>
      </c>
      <c r="G961" s="35">
        <f t="shared" si="115"/>
        <v>6.3815235725517283E-5</v>
      </c>
      <c r="H961" s="35">
        <f t="shared" si="116"/>
        <v>0.94081814162232646</v>
      </c>
      <c r="I961" s="34">
        <f t="shared" si="117"/>
        <v>2.3844113334254495</v>
      </c>
      <c r="J961" s="35">
        <f t="shared" si="118"/>
        <v>6.4897650158490805E-5</v>
      </c>
      <c r="K961" s="40">
        <f t="shared" si="119"/>
        <v>0.93984516023224984</v>
      </c>
    </row>
    <row r="962" spans="2:11" x14ac:dyDescent="0.2">
      <c r="B962" s="26">
        <v>42777</v>
      </c>
      <c r="C962" s="27">
        <v>2.364776877586797</v>
      </c>
      <c r="D962" s="28">
        <f t="shared" si="113"/>
        <v>6.4366361287815366E-5</v>
      </c>
      <c r="E962" s="29">
        <f t="shared" si="112"/>
        <v>0.94026208815109857</v>
      </c>
      <c r="F962" s="34">
        <f t="shared" si="114"/>
        <v>2.344776877586797</v>
      </c>
      <c r="G962" s="35">
        <f t="shared" si="115"/>
        <v>6.3825128445937906E-5</v>
      </c>
      <c r="H962" s="35">
        <f t="shared" si="116"/>
        <v>0.94074920106180171</v>
      </c>
      <c r="I962" s="34">
        <f t="shared" si="117"/>
        <v>2.384776877586797</v>
      </c>
      <c r="J962" s="35">
        <f t="shared" si="118"/>
        <v>6.4907540934244778E-5</v>
      </c>
      <c r="K962" s="40">
        <f t="shared" si="119"/>
        <v>0.93977527556618123</v>
      </c>
    </row>
    <row r="963" spans="2:11" x14ac:dyDescent="0.2">
      <c r="B963" s="26">
        <v>42778</v>
      </c>
      <c r="C963" s="27">
        <v>2.365142165687681</v>
      </c>
      <c r="D963" s="28">
        <f t="shared" si="113"/>
        <v>6.437624608879311E-5</v>
      </c>
      <c r="E963" s="29">
        <f t="shared" si="112"/>
        <v>0.94019266804251644</v>
      </c>
      <c r="F963" s="34">
        <f t="shared" si="114"/>
        <v>2.345142165687681</v>
      </c>
      <c r="G963" s="35">
        <f t="shared" si="115"/>
        <v>6.3835014218582842E-5</v>
      </c>
      <c r="H963" s="35">
        <f t="shared" si="116"/>
        <v>0.94068025320331539</v>
      </c>
      <c r="I963" s="34">
        <f t="shared" si="117"/>
        <v>2.385142165687681</v>
      </c>
      <c r="J963" s="35">
        <f t="shared" si="118"/>
        <v>6.4917424763999421E-5</v>
      </c>
      <c r="K963" s="40">
        <f t="shared" si="119"/>
        <v>0.93970538376172508</v>
      </c>
    </row>
    <row r="964" spans="2:11" x14ac:dyDescent="0.2">
      <c r="B964" s="26">
        <v>42779</v>
      </c>
      <c r="C964" s="27">
        <v>2.365507261129328</v>
      </c>
      <c r="D964" s="28">
        <f t="shared" si="113"/>
        <v>6.4386125658844051E-5</v>
      </c>
      <c r="E964" s="29">
        <f t="shared" si="112"/>
        <v>0.94012323919049778</v>
      </c>
      <c r="F964" s="34">
        <f t="shared" si="114"/>
        <v>2.3455072611293279</v>
      </c>
      <c r="G964" s="35">
        <f t="shared" si="115"/>
        <v>6.3844894759856885E-5</v>
      </c>
      <c r="H964" s="35">
        <f t="shared" si="116"/>
        <v>0.94061129652061626</v>
      </c>
      <c r="I964" s="34">
        <f t="shared" si="117"/>
        <v>2.385507261129328</v>
      </c>
      <c r="J964" s="35">
        <f t="shared" si="118"/>
        <v>6.4927303363049305E-5</v>
      </c>
      <c r="K964" s="40">
        <f t="shared" si="119"/>
        <v>0.93963548329516466</v>
      </c>
    </row>
    <row r="965" spans="2:11" x14ac:dyDescent="0.2">
      <c r="B965" s="26">
        <v>42780</v>
      </c>
      <c r="C965" s="27">
        <v>2.3658722273129644</v>
      </c>
      <c r="D965" s="28">
        <f t="shared" si="113"/>
        <v>6.4396001713484807E-5</v>
      </c>
      <c r="E965" s="29">
        <f t="shared" ref="E965:E1028" si="120">(1+D965)^-(B965-B$5)</f>
        <v>0.94005380006441597</v>
      </c>
      <c r="F965" s="34">
        <f t="shared" si="114"/>
        <v>2.3458722273129644</v>
      </c>
      <c r="G965" s="35">
        <f t="shared" si="115"/>
        <v>6.3854771785276654E-5</v>
      </c>
      <c r="H965" s="35">
        <f t="shared" si="116"/>
        <v>0.9405423294822256</v>
      </c>
      <c r="I965" s="34">
        <f t="shared" si="117"/>
        <v>2.3858722273129644</v>
      </c>
      <c r="J965" s="35">
        <f t="shared" si="118"/>
        <v>6.4937178446911048E-5</v>
      </c>
      <c r="K965" s="40">
        <f t="shared" si="119"/>
        <v>0.93956557263677976</v>
      </c>
    </row>
    <row r="966" spans="2:11" x14ac:dyDescent="0.2">
      <c r="B966" s="26">
        <v>42781</v>
      </c>
      <c r="C966" s="27">
        <v>2.3662369488258816</v>
      </c>
      <c r="D966" s="28">
        <f t="shared" ref="D966:D1029" si="121">(1+C966/100/2)^(2/365.25)-1</f>
        <v>6.4405871129435965E-5</v>
      </c>
      <c r="E966" s="29">
        <f t="shared" si="120"/>
        <v>0.93998435349834408</v>
      </c>
      <c r="F966" s="34">
        <f t="shared" ref="F966:F1029" si="122">$C966+F$3/100</f>
        <v>2.3462369488258816</v>
      </c>
      <c r="G966" s="35">
        <f t="shared" ref="G966:G1029" si="123">(1+F966/100/2)^(2/365.25)-1</f>
        <v>6.3864642171340691E-5</v>
      </c>
      <c r="H966" s="35">
        <f t="shared" ref="H966:H1029" si="124">(1+G966)^-(B966-B$5)</f>
        <v>0.94047335492404238</v>
      </c>
      <c r="I966" s="34">
        <f t="shared" ref="I966:I1029" si="125">$C966+I$3/100</f>
        <v>2.3862369488258817</v>
      </c>
      <c r="J966" s="35">
        <f t="shared" ref="J966:J1029" si="126">(1+I966/100/2)^(2/365.25)-1</f>
        <v>6.4947046892971372E-5</v>
      </c>
      <c r="K966" s="40">
        <f t="shared" ref="K966:K1029" si="127">(1+J966)^-(B966-B$5)</f>
        <v>0.9394956546185117</v>
      </c>
    </row>
    <row r="967" spans="2:11" x14ac:dyDescent="0.2">
      <c r="B967" s="26">
        <v>42782</v>
      </c>
      <c r="C967" s="27">
        <v>2.3666015486739513</v>
      </c>
      <c r="D967" s="28">
        <f t="shared" si="121"/>
        <v>6.4415737235590242E-5</v>
      </c>
      <c r="E967" s="29">
        <f t="shared" si="120"/>
        <v>0.93991489650359827</v>
      </c>
      <c r="F967" s="34">
        <f t="shared" si="122"/>
        <v>2.3466015486739513</v>
      </c>
      <c r="G967" s="35">
        <f t="shared" si="123"/>
        <v>6.3874509247163758E-5</v>
      </c>
      <c r="H967" s="35">
        <f t="shared" si="124"/>
        <v>0.94040436985539499</v>
      </c>
      <c r="I967" s="34">
        <f t="shared" si="125"/>
        <v>2.3866015486739514</v>
      </c>
      <c r="J967" s="35">
        <f t="shared" si="126"/>
        <v>6.4956912029456859E-5</v>
      </c>
      <c r="K967" s="40">
        <f t="shared" si="127"/>
        <v>0.93942572625400045</v>
      </c>
    </row>
    <row r="968" spans="2:11" x14ac:dyDescent="0.2">
      <c r="B968" s="26">
        <v>42783</v>
      </c>
      <c r="C968" s="27">
        <v>2.3669659114444666</v>
      </c>
      <c r="D968" s="28">
        <f t="shared" si="121"/>
        <v>6.4425596908446181E-5</v>
      </c>
      <c r="E968" s="29">
        <f t="shared" si="120"/>
        <v>0.93984543191946956</v>
      </c>
      <c r="F968" s="34">
        <f t="shared" si="122"/>
        <v>2.3469659114444665</v>
      </c>
      <c r="G968" s="35">
        <f t="shared" si="123"/>
        <v>6.3884369889466441E-5</v>
      </c>
      <c r="H968" s="35">
        <f t="shared" si="124"/>
        <v>0.94033537711708737</v>
      </c>
      <c r="I968" s="34">
        <f t="shared" si="125"/>
        <v>2.3869659114444666</v>
      </c>
      <c r="J968" s="35">
        <f t="shared" si="126"/>
        <v>6.4966770733532186E-5</v>
      </c>
      <c r="K968" s="40">
        <f t="shared" si="127"/>
        <v>0.93935579038016481</v>
      </c>
    </row>
    <row r="969" spans="2:11" x14ac:dyDescent="0.2">
      <c r="B969" s="26">
        <v>42784</v>
      </c>
      <c r="C969" s="27">
        <v>2.367330100538652</v>
      </c>
      <c r="D969" s="28">
        <f t="shared" si="121"/>
        <v>6.4435451864186533E-5</v>
      </c>
      <c r="E969" s="29">
        <f t="shared" si="120"/>
        <v>0.93977595821181859</v>
      </c>
      <c r="F969" s="34">
        <f t="shared" si="122"/>
        <v>2.347330100538652</v>
      </c>
      <c r="G969" s="35">
        <f t="shared" si="123"/>
        <v>6.3894225813987404E-5</v>
      </c>
      <c r="H969" s="35">
        <f t="shared" si="124"/>
        <v>0.94026637517433731</v>
      </c>
      <c r="I969" s="34">
        <f t="shared" si="125"/>
        <v>2.387330100538652</v>
      </c>
      <c r="J969" s="35">
        <f t="shared" si="126"/>
        <v>6.4976624720713971E-5</v>
      </c>
      <c r="K969" s="40">
        <f t="shared" si="127"/>
        <v>0.93928584546465654</v>
      </c>
    </row>
    <row r="970" spans="2:11" x14ac:dyDescent="0.2">
      <c r="B970" s="26">
        <v>42785</v>
      </c>
      <c r="C970" s="27">
        <v>2.3676941793577337</v>
      </c>
      <c r="D970" s="28">
        <f t="shared" si="121"/>
        <v>6.4445303818327915E-5</v>
      </c>
      <c r="E970" s="29">
        <f t="shared" si="120"/>
        <v>0.93970647384114769</v>
      </c>
      <c r="F970" s="34">
        <f t="shared" si="122"/>
        <v>2.3476941793577337</v>
      </c>
      <c r="G970" s="35">
        <f t="shared" si="123"/>
        <v>6.3904078736465308E-5</v>
      </c>
      <c r="H970" s="35">
        <f t="shared" si="124"/>
        <v>0.94019736248675212</v>
      </c>
      <c r="I970" s="34">
        <f t="shared" si="125"/>
        <v>2.3876941793577338</v>
      </c>
      <c r="J970" s="35">
        <f t="shared" si="126"/>
        <v>6.4986475706518831E-5</v>
      </c>
      <c r="K970" s="40">
        <f t="shared" si="127"/>
        <v>0.93921588996852867</v>
      </c>
    </row>
    <row r="971" spans="2:11" x14ac:dyDescent="0.2">
      <c r="B971" s="26">
        <v>42786</v>
      </c>
      <c r="C971" s="27">
        <v>2.3680580324890048</v>
      </c>
      <c r="D971" s="28">
        <f t="shared" si="121"/>
        <v>6.4455149647590915E-5</v>
      </c>
      <c r="E971" s="29">
        <f t="shared" si="120"/>
        <v>0.93963698165375831</v>
      </c>
      <c r="F971" s="34">
        <f t="shared" si="122"/>
        <v>2.3480580324890048</v>
      </c>
      <c r="G971" s="35">
        <f t="shared" si="123"/>
        <v>6.3913925533620741E-5</v>
      </c>
      <c r="H971" s="35">
        <f t="shared" si="124"/>
        <v>0.94012834190225048</v>
      </c>
      <c r="I971" s="34">
        <f t="shared" si="125"/>
        <v>2.3880580324890048</v>
      </c>
      <c r="J971" s="35">
        <f t="shared" si="126"/>
        <v>6.4996320568111443E-5</v>
      </c>
      <c r="K971" s="40">
        <f t="shared" si="127"/>
        <v>0.93914592673635366</v>
      </c>
    </row>
    <row r="972" spans="2:11" x14ac:dyDescent="0.2">
      <c r="B972" s="26">
        <v>42787</v>
      </c>
      <c r="C972" s="27">
        <v>2.3684217829383369</v>
      </c>
      <c r="D972" s="28">
        <f t="shared" si="121"/>
        <v>6.4464992680868249E-5</v>
      </c>
      <c r="E972" s="29">
        <f t="shared" si="120"/>
        <v>0.93956747864523038</v>
      </c>
      <c r="F972" s="34">
        <f t="shared" si="122"/>
        <v>2.3484217829383369</v>
      </c>
      <c r="G972" s="35">
        <f t="shared" si="123"/>
        <v>6.392376953434642E-5</v>
      </c>
      <c r="H972" s="35">
        <f t="shared" si="124"/>
        <v>0.94005931041462276</v>
      </c>
      <c r="I972" s="34">
        <f t="shared" si="125"/>
        <v>2.388421782938337</v>
      </c>
      <c r="J972" s="35">
        <f t="shared" si="126"/>
        <v>6.5006162633940434E-5</v>
      </c>
      <c r="K972" s="40">
        <f t="shared" si="127"/>
        <v>0.93907595276559586</v>
      </c>
    </row>
    <row r="973" spans="2:11" x14ac:dyDescent="0.2">
      <c r="B973" s="26">
        <v>42788</v>
      </c>
      <c r="C973" s="27">
        <v>2.3687853152930209</v>
      </c>
      <c r="D973" s="28">
        <f t="shared" si="121"/>
        <v>6.4474829794880506E-5</v>
      </c>
      <c r="E973" s="29">
        <f t="shared" si="120"/>
        <v>0.93949796766687466</v>
      </c>
      <c r="F973" s="34">
        <f t="shared" si="122"/>
        <v>2.3487853152930209</v>
      </c>
      <c r="G973" s="35">
        <f t="shared" si="123"/>
        <v>6.3933607615362931E-5</v>
      </c>
      <c r="H973" s="35">
        <f t="shared" si="124"/>
        <v>0.93999027087657749</v>
      </c>
      <c r="I973" s="34">
        <f t="shared" si="125"/>
        <v>2.388785315293021</v>
      </c>
      <c r="J973" s="35">
        <f t="shared" si="126"/>
        <v>6.5015998781170481E-5</v>
      </c>
      <c r="K973" s="40">
        <f t="shared" si="127"/>
        <v>0.93900597090575966</v>
      </c>
    </row>
    <row r="974" spans="2:11" x14ac:dyDescent="0.2">
      <c r="B974" s="26">
        <v>42789</v>
      </c>
      <c r="C974" s="27">
        <v>2.3691487525589285</v>
      </c>
      <c r="D974" s="28">
        <f t="shared" si="121"/>
        <v>6.4484664318076312E-5</v>
      </c>
      <c r="E974" s="29">
        <f t="shared" si="120"/>
        <v>0.93942844570801032</v>
      </c>
      <c r="F974" s="34">
        <f t="shared" si="122"/>
        <v>2.3491487525589285</v>
      </c>
      <c r="G974" s="35">
        <f t="shared" si="123"/>
        <v>6.3943443105340947E-5</v>
      </c>
      <c r="H974" s="35">
        <f t="shared" si="124"/>
        <v>0.93992122027576386</v>
      </c>
      <c r="I974" s="34">
        <f t="shared" si="125"/>
        <v>2.3891487525589286</v>
      </c>
      <c r="J974" s="35">
        <f t="shared" si="126"/>
        <v>6.5025832338028167E-5</v>
      </c>
      <c r="K974" s="40">
        <f t="shared" si="127"/>
        <v>0.93893597814790619</v>
      </c>
    </row>
    <row r="975" spans="2:11" x14ac:dyDescent="0.2">
      <c r="B975" s="26">
        <v>42790</v>
      </c>
      <c r="C975" s="27">
        <v>2.369511979323351</v>
      </c>
      <c r="D975" s="28">
        <f t="shared" si="121"/>
        <v>6.4494493127842389E-5</v>
      </c>
      <c r="E975" s="29">
        <f t="shared" si="120"/>
        <v>0.93935891562434093</v>
      </c>
      <c r="F975" s="34">
        <f t="shared" si="122"/>
        <v>2.349511979323351</v>
      </c>
      <c r="G975" s="35">
        <f t="shared" si="123"/>
        <v>6.39532728812231E-5</v>
      </c>
      <c r="H975" s="35">
        <f t="shared" si="124"/>
        <v>0.93985216146988171</v>
      </c>
      <c r="I975" s="34">
        <f t="shared" si="125"/>
        <v>2.389511979323351</v>
      </c>
      <c r="J975" s="35">
        <f t="shared" si="126"/>
        <v>6.5035660181678168E-5</v>
      </c>
      <c r="K975" s="40">
        <f t="shared" si="127"/>
        <v>0.93886597734642341</v>
      </c>
    </row>
    <row r="976" spans="2:11" x14ac:dyDescent="0.2">
      <c r="B976" s="26">
        <v>42791</v>
      </c>
      <c r="C976" s="27">
        <v>2.3698750589875162</v>
      </c>
      <c r="D976" s="28">
        <f t="shared" si="121"/>
        <v>6.450431793947331E-5</v>
      </c>
      <c r="E976" s="29">
        <f t="shared" si="120"/>
        <v>0.93928937587015626</v>
      </c>
      <c r="F976" s="34">
        <f t="shared" si="122"/>
        <v>2.3498750589875161</v>
      </c>
      <c r="G976" s="35">
        <f t="shared" si="123"/>
        <v>6.3963098658526008E-5</v>
      </c>
      <c r="H976" s="35">
        <f t="shared" si="124"/>
        <v>0.93978309291211415</v>
      </c>
      <c r="I976" s="34">
        <f t="shared" si="125"/>
        <v>2.3898750589875162</v>
      </c>
      <c r="J976" s="35">
        <f t="shared" si="126"/>
        <v>6.5045484027637102E-5</v>
      </c>
      <c r="K976" s="40">
        <f t="shared" si="127"/>
        <v>0.93879596695636491</v>
      </c>
    </row>
    <row r="977" spans="2:11" x14ac:dyDescent="0.2">
      <c r="B977" s="26">
        <v>42792</v>
      </c>
      <c r="C977" s="27">
        <v>2.3702380549526496</v>
      </c>
      <c r="D977" s="28">
        <f t="shared" si="121"/>
        <v>6.4514140468707737E-5</v>
      </c>
      <c r="E977" s="29">
        <f t="shared" si="120"/>
        <v>0.93921982489342248</v>
      </c>
      <c r="F977" s="34">
        <f t="shared" si="122"/>
        <v>2.3502380549526496</v>
      </c>
      <c r="G977" s="35">
        <f t="shared" si="123"/>
        <v>6.3972922153210376E-5</v>
      </c>
      <c r="H977" s="35">
        <f t="shared" si="124"/>
        <v>0.93971401304924906</v>
      </c>
      <c r="I977" s="34">
        <f t="shared" si="125"/>
        <v>2.3902380549526496</v>
      </c>
      <c r="J977" s="35">
        <f t="shared" si="126"/>
        <v>6.5055305591643631E-5</v>
      </c>
      <c r="K977" s="40">
        <f t="shared" si="127"/>
        <v>0.93872594542635668</v>
      </c>
    </row>
    <row r="978" spans="2:11" x14ac:dyDescent="0.2">
      <c r="B978" s="26">
        <v>42793</v>
      </c>
      <c r="C978" s="27">
        <v>2.3706008518060431</v>
      </c>
      <c r="D978" s="28">
        <f t="shared" si="121"/>
        <v>6.4523957592488301E-5</v>
      </c>
      <c r="E978" s="29">
        <f t="shared" si="120"/>
        <v>0.93915026555747527</v>
      </c>
      <c r="F978" s="34">
        <f t="shared" si="122"/>
        <v>2.3506008518060431</v>
      </c>
      <c r="G978" s="35">
        <f t="shared" si="123"/>
        <v>6.3982740242218838E-5</v>
      </c>
      <c r="H978" s="35">
        <f t="shared" si="124"/>
        <v>0.9396449247462747</v>
      </c>
      <c r="I978" s="34">
        <f t="shared" si="125"/>
        <v>2.3906008518060431</v>
      </c>
      <c r="J978" s="35">
        <f t="shared" si="126"/>
        <v>6.5065121750640387E-5</v>
      </c>
      <c r="K978" s="40">
        <f t="shared" si="127"/>
        <v>0.93865591561835182</v>
      </c>
    </row>
    <row r="979" spans="2:11" x14ac:dyDescent="0.2">
      <c r="B979" s="26">
        <v>42794</v>
      </c>
      <c r="C979" s="27">
        <v>2.3709635725535678</v>
      </c>
      <c r="D979" s="28">
        <f t="shared" si="121"/>
        <v>6.4533772639485676E-5</v>
      </c>
      <c r="E979" s="29">
        <f t="shared" si="120"/>
        <v>0.93908069483566681</v>
      </c>
      <c r="F979" s="34">
        <f t="shared" si="122"/>
        <v>2.3509635725535678</v>
      </c>
      <c r="G979" s="35">
        <f t="shared" si="123"/>
        <v>6.3992556254000021E-5</v>
      </c>
      <c r="H979" s="35">
        <f t="shared" si="124"/>
        <v>0.93957582497519165</v>
      </c>
      <c r="I979" s="34">
        <f t="shared" si="125"/>
        <v>2.3909635725535678</v>
      </c>
      <c r="J979" s="35">
        <f t="shared" si="126"/>
        <v>6.5074935833075997E-5</v>
      </c>
      <c r="K979" s="40">
        <f t="shared" si="127"/>
        <v>0.9385858745075365</v>
      </c>
    </row>
    <row r="980" spans="2:11" x14ac:dyDescent="0.2">
      <c r="B980" s="26">
        <v>42795</v>
      </c>
      <c r="C980" s="27">
        <v>2.3713261017825165</v>
      </c>
      <c r="D980" s="28">
        <f t="shared" si="121"/>
        <v>6.4543582486642492E-5</v>
      </c>
      <c r="E980" s="29">
        <f t="shared" si="120"/>
        <v>0.9390111155962263</v>
      </c>
      <c r="F980" s="34">
        <f t="shared" si="122"/>
        <v>2.3513261017825164</v>
      </c>
      <c r="G980" s="35">
        <f t="shared" si="123"/>
        <v>6.4002367065274512E-5</v>
      </c>
      <c r="H980" s="35">
        <f t="shared" si="124"/>
        <v>0.93950671660576701</v>
      </c>
      <c r="I980" s="34">
        <f t="shared" si="125"/>
        <v>2.3913261017825165</v>
      </c>
      <c r="J980" s="35">
        <f t="shared" si="126"/>
        <v>6.5084744716115139E-5</v>
      </c>
      <c r="K980" s="40">
        <f t="shared" si="127"/>
        <v>0.93851582496036767</v>
      </c>
    </row>
    <row r="981" spans="2:11" x14ac:dyDescent="0.2">
      <c r="B981" s="26">
        <v>42796</v>
      </c>
      <c r="C981" s="27">
        <v>2.3716885624987598</v>
      </c>
      <c r="D981" s="28">
        <f t="shared" si="121"/>
        <v>6.4553390462407378E-5</v>
      </c>
      <c r="E981" s="29">
        <f t="shared" si="120"/>
        <v>0.93894152480655724</v>
      </c>
      <c r="F981" s="34">
        <f t="shared" si="122"/>
        <v>2.3516885624987598</v>
      </c>
      <c r="G981" s="35">
        <f t="shared" si="123"/>
        <v>6.4012176005157073E-5</v>
      </c>
      <c r="H981" s="35">
        <f t="shared" si="124"/>
        <v>0.93943759660323023</v>
      </c>
      <c r="I981" s="34">
        <f t="shared" si="125"/>
        <v>2.3916885624987598</v>
      </c>
      <c r="J981" s="35">
        <f t="shared" si="126"/>
        <v>6.5094551727762351E-5</v>
      </c>
      <c r="K981" s="40">
        <f t="shared" si="127"/>
        <v>0.93844576394621182</v>
      </c>
    </row>
    <row r="982" spans="2:11" x14ac:dyDescent="0.2">
      <c r="B982" s="26">
        <v>42797</v>
      </c>
      <c r="C982" s="27">
        <v>2.3720508392895909</v>
      </c>
      <c r="D982" s="28">
        <f t="shared" si="121"/>
        <v>6.4563193443722966E-5</v>
      </c>
      <c r="E982" s="29">
        <f t="shared" si="120"/>
        <v>0.93887192533977493</v>
      </c>
      <c r="F982" s="34">
        <f t="shared" si="122"/>
        <v>2.3520508392895909</v>
      </c>
      <c r="G982" s="35">
        <f t="shared" si="123"/>
        <v>6.4021979949924201E-5</v>
      </c>
      <c r="H982" s="35">
        <f t="shared" si="124"/>
        <v>0.93936846784280303</v>
      </c>
      <c r="I982" s="34">
        <f t="shared" si="125"/>
        <v>2.3920508392895909</v>
      </c>
      <c r="J982" s="35">
        <f t="shared" si="126"/>
        <v>6.5104353745848442E-5</v>
      </c>
      <c r="K982" s="40">
        <f t="shared" si="127"/>
        <v>0.93837569433606915</v>
      </c>
    </row>
    <row r="983" spans="2:11" x14ac:dyDescent="0.2">
      <c r="B983" s="26">
        <v>42798</v>
      </c>
      <c r="C983" s="27">
        <v>2.3724129955562336</v>
      </c>
      <c r="D983" s="28">
        <f t="shared" si="121"/>
        <v>6.4572993146105873E-5</v>
      </c>
      <c r="E983" s="29">
        <f t="shared" si="120"/>
        <v>0.93880231563748384</v>
      </c>
      <c r="F983" s="34">
        <f t="shared" si="122"/>
        <v>2.3524129955562336</v>
      </c>
      <c r="G983" s="35">
        <f t="shared" si="123"/>
        <v>6.4031780615758649E-5</v>
      </c>
      <c r="H983" s="35">
        <f t="shared" si="124"/>
        <v>0.93929932876479871</v>
      </c>
      <c r="I983" s="34">
        <f t="shared" si="125"/>
        <v>2.3924129955562337</v>
      </c>
      <c r="J983" s="35">
        <f t="shared" si="126"/>
        <v>6.5114152485223897E-5</v>
      </c>
      <c r="K983" s="40">
        <f t="shared" si="127"/>
        <v>0.93830561457282746</v>
      </c>
    </row>
    <row r="984" spans="2:11" x14ac:dyDescent="0.2">
      <c r="B984" s="26">
        <v>42799</v>
      </c>
      <c r="C984" s="27">
        <v>2.3727750946999153</v>
      </c>
      <c r="D984" s="28">
        <f t="shared" si="121"/>
        <v>6.458279128573885E-5</v>
      </c>
      <c r="E984" s="29">
        <f t="shared" si="120"/>
        <v>0.93873269413500993</v>
      </c>
      <c r="F984" s="34">
        <f t="shared" si="122"/>
        <v>2.3527750946999153</v>
      </c>
      <c r="G984" s="35">
        <f t="shared" si="123"/>
        <v>6.4041579718399078E-5</v>
      </c>
      <c r="H984" s="35">
        <f t="shared" si="124"/>
        <v>0.93923017780389828</v>
      </c>
      <c r="I984" s="34">
        <f t="shared" si="125"/>
        <v>2.3927750946999153</v>
      </c>
      <c r="J984" s="35">
        <f t="shared" si="126"/>
        <v>6.5123949661849423E-5</v>
      </c>
      <c r="K984" s="40">
        <f t="shared" si="127"/>
        <v>0.93823552309293989</v>
      </c>
    </row>
    <row r="985" spans="2:11" x14ac:dyDescent="0.2">
      <c r="B985" s="26">
        <v>42800</v>
      </c>
      <c r="C985" s="27">
        <v>2.3731369612141839</v>
      </c>
      <c r="D985" s="28">
        <f t="shared" si="121"/>
        <v>6.4592583112865753E-5</v>
      </c>
      <c r="E985" s="29">
        <f t="shared" si="120"/>
        <v>0.9386630652091057</v>
      </c>
      <c r="F985" s="34">
        <f t="shared" si="122"/>
        <v>2.3531369612141839</v>
      </c>
      <c r="G985" s="35">
        <f t="shared" si="123"/>
        <v>6.4051372508089344E-5</v>
      </c>
      <c r="H985" s="35">
        <f t="shared" si="124"/>
        <v>0.93916101933918372</v>
      </c>
      <c r="I985" s="34">
        <f t="shared" si="125"/>
        <v>2.393136961214184</v>
      </c>
      <c r="J985" s="35">
        <f t="shared" si="126"/>
        <v>6.5133740526635009E-5</v>
      </c>
      <c r="K985" s="40">
        <f t="shared" si="127"/>
        <v>0.93816542427007044</v>
      </c>
    </row>
    <row r="986" spans="2:11" x14ac:dyDescent="0.2">
      <c r="B986" s="26">
        <v>42801</v>
      </c>
      <c r="C986" s="27">
        <v>2.3734988382887723</v>
      </c>
      <c r="D986" s="28">
        <f t="shared" si="121"/>
        <v>6.4602375208444585E-5</v>
      </c>
      <c r="E986" s="29">
        <f t="shared" si="120"/>
        <v>0.93859342282076319</v>
      </c>
      <c r="F986" s="34">
        <f t="shared" si="122"/>
        <v>2.3534988382887723</v>
      </c>
      <c r="G986" s="35">
        <f t="shared" si="123"/>
        <v>6.4061165566231537E-5</v>
      </c>
      <c r="H986" s="35">
        <f t="shared" si="124"/>
        <v>0.9390918473281582</v>
      </c>
      <c r="I986" s="34">
        <f t="shared" si="125"/>
        <v>2.3934988382887723</v>
      </c>
      <c r="J986" s="35">
        <f t="shared" si="126"/>
        <v>6.5143531659872522E-5</v>
      </c>
      <c r="K986" s="40">
        <f t="shared" si="127"/>
        <v>0.93809531206939045</v>
      </c>
    </row>
    <row r="987" spans="2:11" x14ac:dyDescent="0.2">
      <c r="B987" s="26">
        <v>42802</v>
      </c>
      <c r="C987" s="27">
        <v>2.3738605504208858</v>
      </c>
      <c r="D987" s="28">
        <f t="shared" si="121"/>
        <v>6.4612162823385333E-5</v>
      </c>
      <c r="E987" s="29">
        <f t="shared" si="120"/>
        <v>0.93852377134969323</v>
      </c>
      <c r="F987" s="34">
        <f t="shared" si="122"/>
        <v>2.3538605504208858</v>
      </c>
      <c r="G987" s="35">
        <f t="shared" si="123"/>
        <v>6.4070954143291559E-5</v>
      </c>
      <c r="H987" s="35">
        <f t="shared" si="124"/>
        <v>0.9390226661531158</v>
      </c>
      <c r="I987" s="34">
        <f t="shared" si="125"/>
        <v>2.3938605504208859</v>
      </c>
      <c r="J987" s="35">
        <f t="shared" si="126"/>
        <v>6.5153318312916042E-5</v>
      </c>
      <c r="K987" s="40">
        <f t="shared" si="127"/>
        <v>0.93802519086760661</v>
      </c>
    </row>
    <row r="988" spans="2:11" x14ac:dyDescent="0.2">
      <c r="B988" s="26">
        <v>42803</v>
      </c>
      <c r="C988" s="27">
        <v>2.374222161011752</v>
      </c>
      <c r="D988" s="28">
        <f t="shared" si="121"/>
        <v>6.4621947673426661E-5</v>
      </c>
      <c r="E988" s="29">
        <f t="shared" si="120"/>
        <v>0.93845410922864614</v>
      </c>
      <c r="F988" s="34">
        <f t="shared" si="122"/>
        <v>2.354222161011752</v>
      </c>
      <c r="G988" s="35">
        <f t="shared" si="123"/>
        <v>6.408073995500807E-5</v>
      </c>
      <c r="H988" s="35">
        <f t="shared" si="124"/>
        <v>0.93895347424594278</v>
      </c>
      <c r="I988" s="34">
        <f t="shared" si="125"/>
        <v>2.394222161011752</v>
      </c>
      <c r="J988" s="35">
        <f t="shared" si="126"/>
        <v>6.5163102201282186E-5</v>
      </c>
      <c r="K988" s="40">
        <f t="shared" si="127"/>
        <v>0.93795505909856325</v>
      </c>
    </row>
    <row r="989" spans="2:11" x14ac:dyDescent="0.2">
      <c r="B989" s="26">
        <v>42804</v>
      </c>
      <c r="C989" s="27">
        <v>2.3745837334625977</v>
      </c>
      <c r="D989" s="28">
        <f t="shared" si="121"/>
        <v>6.4631731473863141E-5</v>
      </c>
      <c r="E989" s="29">
        <f t="shared" si="120"/>
        <v>0.93838443488480272</v>
      </c>
      <c r="F989" s="34">
        <f t="shared" si="122"/>
        <v>2.3545837334625976</v>
      </c>
      <c r="G989" s="35">
        <f t="shared" si="123"/>
        <v>6.4090524717119735E-5</v>
      </c>
      <c r="H989" s="35">
        <f t="shared" si="124"/>
        <v>0.93888427003268016</v>
      </c>
      <c r="I989" s="34">
        <f t="shared" si="125"/>
        <v>2.3945837334625977</v>
      </c>
      <c r="J989" s="35">
        <f t="shared" si="126"/>
        <v>6.5172885040265527E-5</v>
      </c>
      <c r="K989" s="40">
        <f t="shared" si="127"/>
        <v>0.93788491519019945</v>
      </c>
    </row>
    <row r="990" spans="2:11" x14ac:dyDescent="0.2">
      <c r="B990" s="26">
        <v>42805</v>
      </c>
      <c r="C990" s="27">
        <v>2.3749451523607141</v>
      </c>
      <c r="D990" s="28">
        <f t="shared" si="121"/>
        <v>6.4641511102081495E-5</v>
      </c>
      <c r="E990" s="29">
        <f t="shared" si="120"/>
        <v>0.93831475121045016</v>
      </c>
      <c r="F990" s="34">
        <f t="shared" si="122"/>
        <v>2.3549451523607141</v>
      </c>
      <c r="G990" s="35">
        <f t="shared" si="123"/>
        <v>6.4100305306569183E-5</v>
      </c>
      <c r="H990" s="35">
        <f t="shared" si="124"/>
        <v>0.93881505640741647</v>
      </c>
      <c r="I990" s="34">
        <f t="shared" si="125"/>
        <v>2.3949451523607141</v>
      </c>
      <c r="J990" s="35">
        <f t="shared" si="126"/>
        <v>6.5182663707474831E-5</v>
      </c>
      <c r="K990" s="40">
        <f t="shared" si="127"/>
        <v>0.93781476203336855</v>
      </c>
    </row>
    <row r="991" spans="2:11" x14ac:dyDescent="0.2">
      <c r="B991" s="26">
        <v>42806</v>
      </c>
      <c r="C991" s="27">
        <v>2.3753065407119722</v>
      </c>
      <c r="D991" s="28">
        <f t="shared" si="121"/>
        <v>6.4651289886308305E-5</v>
      </c>
      <c r="E991" s="29">
        <f t="shared" si="120"/>
        <v>0.93824505514134038</v>
      </c>
      <c r="F991" s="34">
        <f t="shared" si="122"/>
        <v>2.3553065407119722</v>
      </c>
      <c r="G991" s="35">
        <f t="shared" si="123"/>
        <v>6.4110085052027088E-5</v>
      </c>
      <c r="H991" s="35">
        <f t="shared" si="124"/>
        <v>0.93874583030399983</v>
      </c>
      <c r="I991" s="34">
        <f t="shared" si="125"/>
        <v>2.3953065407119722</v>
      </c>
      <c r="J991" s="35">
        <f t="shared" si="126"/>
        <v>6.5192441530692591E-5</v>
      </c>
      <c r="K991" s="40">
        <f t="shared" si="127"/>
        <v>0.93774459656557196</v>
      </c>
    </row>
    <row r="992" spans="2:11" x14ac:dyDescent="0.2">
      <c r="B992" s="26">
        <v>42807</v>
      </c>
      <c r="C992" s="27">
        <v>2.3756677831036641</v>
      </c>
      <c r="D992" s="28">
        <f t="shared" si="121"/>
        <v>6.4661064703708249E-5</v>
      </c>
      <c r="E992" s="29">
        <f t="shared" si="120"/>
        <v>0.93817534957491178</v>
      </c>
      <c r="F992" s="34">
        <f t="shared" si="122"/>
        <v>2.3556677831036641</v>
      </c>
      <c r="G992" s="35">
        <f t="shared" si="123"/>
        <v>6.4119860830214037E-5</v>
      </c>
      <c r="H992" s="35">
        <f t="shared" si="124"/>
        <v>0.93867659462162423</v>
      </c>
      <c r="I992" s="34">
        <f t="shared" si="125"/>
        <v>2.3956677831036641</v>
      </c>
      <c r="J992" s="35">
        <f t="shared" si="126"/>
        <v>6.5202215387305529E-5</v>
      </c>
      <c r="K992" s="40">
        <f t="shared" si="127"/>
        <v>0.93767442168288739</v>
      </c>
    </row>
    <row r="993" spans="2:11" x14ac:dyDescent="0.2">
      <c r="B993" s="26">
        <v>42808</v>
      </c>
      <c r="C993" s="27">
        <v>2.3760290025416619</v>
      </c>
      <c r="D993" s="28">
        <f t="shared" si="121"/>
        <v>6.4670838882507908E-5</v>
      </c>
      <c r="E993" s="29">
        <f t="shared" si="120"/>
        <v>0.93810563144061909</v>
      </c>
      <c r="F993" s="34">
        <f t="shared" si="122"/>
        <v>2.3560290025416619</v>
      </c>
      <c r="G993" s="35">
        <f t="shared" si="123"/>
        <v>6.4129635970022747E-5</v>
      </c>
      <c r="H993" s="35">
        <f t="shared" si="124"/>
        <v>0.9386073462876503</v>
      </c>
      <c r="I993" s="34">
        <f t="shared" si="125"/>
        <v>2.396029002541662</v>
      </c>
      <c r="J993" s="35">
        <f t="shared" si="126"/>
        <v>6.5211988605762272E-5</v>
      </c>
      <c r="K993" s="40">
        <f t="shared" si="127"/>
        <v>0.93760423431592732</v>
      </c>
    </row>
    <row r="994" spans="2:11" x14ac:dyDescent="0.2">
      <c r="B994" s="26">
        <v>42809</v>
      </c>
      <c r="C994" s="27">
        <v>2.3763900836132565</v>
      </c>
      <c r="D994" s="28">
        <f t="shared" si="121"/>
        <v>6.4680609300094005E-5</v>
      </c>
      <c r="E994" s="29">
        <f t="shared" si="120"/>
        <v>0.93803590364060552</v>
      </c>
      <c r="F994" s="34">
        <f t="shared" si="122"/>
        <v>2.3563900836132565</v>
      </c>
      <c r="G994" s="35">
        <f t="shared" si="123"/>
        <v>6.413940734795176E-5</v>
      </c>
      <c r="H994" s="35">
        <f t="shared" si="124"/>
        <v>0.93853808820654994</v>
      </c>
      <c r="I994" s="34">
        <f t="shared" si="125"/>
        <v>2.3963900836132566</v>
      </c>
      <c r="J994" s="35">
        <f t="shared" si="126"/>
        <v>6.5221758063005453E-5</v>
      </c>
      <c r="K994" s="40">
        <f t="shared" si="127"/>
        <v>0.93753403736567864</v>
      </c>
    </row>
    <row r="995" spans="2:11" x14ac:dyDescent="0.2">
      <c r="B995" s="26">
        <v>42810</v>
      </c>
      <c r="C995" s="27">
        <v>2.3767510897196757</v>
      </c>
      <c r="D995" s="28">
        <f t="shared" si="121"/>
        <v>6.4690377671761112E-5</v>
      </c>
      <c r="E995" s="29">
        <f t="shared" si="120"/>
        <v>0.93796616459569937</v>
      </c>
      <c r="F995" s="34">
        <f t="shared" si="122"/>
        <v>2.3567510897196757</v>
      </c>
      <c r="G995" s="35">
        <f t="shared" si="123"/>
        <v>6.4149176679739739E-5</v>
      </c>
      <c r="H995" s="35">
        <f t="shared" si="124"/>
        <v>0.93846881879762234</v>
      </c>
      <c r="I995" s="34">
        <f t="shared" si="125"/>
        <v>2.3967510897196758</v>
      </c>
      <c r="J995" s="35">
        <f t="shared" si="126"/>
        <v>6.5231525474773733E-5</v>
      </c>
      <c r="K995" s="40">
        <f t="shared" si="127"/>
        <v>0.9374638292534927</v>
      </c>
    </row>
    <row r="996" spans="2:11" x14ac:dyDescent="0.2">
      <c r="B996" s="26">
        <v>42811</v>
      </c>
      <c r="C996" s="27">
        <v>2.3771120842621438</v>
      </c>
      <c r="D996" s="28">
        <f t="shared" si="121"/>
        <v>6.4700145713247892E-5</v>
      </c>
      <c r="E996" s="29">
        <f t="shared" si="120"/>
        <v>0.93789641272031754</v>
      </c>
      <c r="F996" s="34">
        <f t="shared" si="122"/>
        <v>2.3571120842621438</v>
      </c>
      <c r="G996" s="35">
        <f t="shared" si="123"/>
        <v>6.415894568134739E-5</v>
      </c>
      <c r="H996" s="35">
        <f t="shared" si="124"/>
        <v>0.93839953647449048</v>
      </c>
      <c r="I996" s="34">
        <f t="shared" si="125"/>
        <v>2.3971120842621438</v>
      </c>
      <c r="J996" s="35">
        <f t="shared" si="126"/>
        <v>6.5241292556361685E-5</v>
      </c>
      <c r="K996" s="40">
        <f t="shared" si="127"/>
        <v>0.93739360839517194</v>
      </c>
    </row>
    <row r="997" spans="2:11" x14ac:dyDescent="0.2">
      <c r="B997" s="26">
        <v>42812</v>
      </c>
      <c r="C997" s="27">
        <v>2.3774729518279543</v>
      </c>
      <c r="D997" s="28">
        <f t="shared" si="121"/>
        <v>6.470991030171902E-5</v>
      </c>
      <c r="E997" s="29">
        <f t="shared" si="120"/>
        <v>0.93782665092399775</v>
      </c>
      <c r="F997" s="34">
        <f t="shared" si="122"/>
        <v>2.3574729518279542</v>
      </c>
      <c r="G997" s="35">
        <f t="shared" si="123"/>
        <v>6.4168711229495301E-5</v>
      </c>
      <c r="H997" s="35">
        <f t="shared" si="124"/>
        <v>0.93833024414860799</v>
      </c>
      <c r="I997" s="34">
        <f t="shared" si="125"/>
        <v>2.3974729518279543</v>
      </c>
      <c r="J997" s="35">
        <f t="shared" si="126"/>
        <v>6.5251056185156031E-5</v>
      </c>
      <c r="K997" s="40">
        <f t="shared" si="127"/>
        <v>0.9373233776984421</v>
      </c>
    </row>
    <row r="998" spans="2:11" x14ac:dyDescent="0.2">
      <c r="B998" s="26">
        <v>42813</v>
      </c>
      <c r="C998" s="27">
        <v>2.3778338154229783</v>
      </c>
      <c r="D998" s="28">
        <f t="shared" si="121"/>
        <v>6.4719674765401081E-5</v>
      </c>
      <c r="E998" s="29">
        <f t="shared" si="120"/>
        <v>0.93775687612050052</v>
      </c>
      <c r="F998" s="34">
        <f t="shared" si="122"/>
        <v>2.3578338154229783</v>
      </c>
      <c r="G998" s="35">
        <f t="shared" si="123"/>
        <v>6.4178476653076189E-5</v>
      </c>
      <c r="H998" s="35">
        <f t="shared" si="124"/>
        <v>0.93826093873153882</v>
      </c>
      <c r="I998" s="34">
        <f t="shared" si="125"/>
        <v>2.3978338154229784</v>
      </c>
      <c r="J998" s="35">
        <f t="shared" si="126"/>
        <v>6.5260819689161309E-5</v>
      </c>
      <c r="K998" s="40">
        <f t="shared" si="127"/>
        <v>0.93725313407896826</v>
      </c>
    </row>
    <row r="999" spans="2:11" x14ac:dyDescent="0.2">
      <c r="B999" s="26">
        <v>42814</v>
      </c>
      <c r="C999" s="27">
        <v>2.3781945596345064</v>
      </c>
      <c r="D999" s="28">
        <f t="shared" si="121"/>
        <v>6.4729435981236705E-5</v>
      </c>
      <c r="E999" s="29">
        <f t="shared" si="120"/>
        <v>0.93768709122451088</v>
      </c>
      <c r="F999" s="34">
        <f t="shared" si="122"/>
        <v>2.3581945596345064</v>
      </c>
      <c r="G999" s="35">
        <f t="shared" si="123"/>
        <v>6.4188238828366551E-5</v>
      </c>
      <c r="H999" s="35">
        <f t="shared" si="124"/>
        <v>0.93819162313985294</v>
      </c>
      <c r="I999" s="34">
        <f t="shared" si="125"/>
        <v>2.3981945596345065</v>
      </c>
      <c r="J999" s="35">
        <f t="shared" si="126"/>
        <v>6.527057994576424E-5</v>
      </c>
      <c r="K999" s="40">
        <f t="shared" si="127"/>
        <v>0.93718288044942399</v>
      </c>
    </row>
    <row r="1000" spans="2:11" x14ac:dyDescent="0.2">
      <c r="B1000" s="26">
        <v>42815</v>
      </c>
      <c r="C1000" s="27">
        <v>2.3785552478637668</v>
      </c>
      <c r="D1000" s="28">
        <f t="shared" si="121"/>
        <v>6.47391956651866E-5</v>
      </c>
      <c r="E1000" s="29">
        <f t="shared" si="120"/>
        <v>0.93761729464751642</v>
      </c>
      <c r="F1000" s="34">
        <f t="shared" si="122"/>
        <v>2.3585552478637668</v>
      </c>
      <c r="G1000" s="35">
        <f t="shared" si="123"/>
        <v>6.4197999471549139E-5</v>
      </c>
      <c r="H1000" s="35">
        <f t="shared" si="124"/>
        <v>0.93812229578402062</v>
      </c>
      <c r="I1000" s="34">
        <f t="shared" si="125"/>
        <v>2.3985552478637668</v>
      </c>
      <c r="J1000" s="35">
        <f t="shared" si="126"/>
        <v>6.5280338670481441E-5</v>
      </c>
      <c r="K1000" s="40">
        <f t="shared" si="127"/>
        <v>0.93711261522245792</v>
      </c>
    </row>
    <row r="1001" spans="2:11" x14ac:dyDescent="0.2">
      <c r="B1001" s="26">
        <v>42816</v>
      </c>
      <c r="C1001" s="27">
        <v>2.3789159435119851</v>
      </c>
      <c r="D1001" s="28">
        <f t="shared" si="121"/>
        <v>6.4748955532323293E-5</v>
      </c>
      <c r="E1001" s="29">
        <f t="shared" si="120"/>
        <v>0.93754748479565553</v>
      </c>
      <c r="F1001" s="34">
        <f t="shared" si="122"/>
        <v>2.3589159435119851</v>
      </c>
      <c r="G1001" s="35">
        <f t="shared" si="123"/>
        <v>6.420776029814057E-5</v>
      </c>
      <c r="H1001" s="35">
        <f t="shared" si="124"/>
        <v>0.93805295506917463</v>
      </c>
      <c r="I1001" s="34">
        <f t="shared" si="125"/>
        <v>2.3989159435119851</v>
      </c>
      <c r="J1001" s="35">
        <f t="shared" si="126"/>
        <v>6.5290097578607487E-5</v>
      </c>
      <c r="K1001" s="40">
        <f t="shared" si="127"/>
        <v>0.93704233680514604</v>
      </c>
    </row>
    <row r="1002" spans="2:11" x14ac:dyDescent="0.2">
      <c r="B1002" s="26">
        <v>42817</v>
      </c>
      <c r="C1002" s="27">
        <v>2.3792765311664534</v>
      </c>
      <c r="D1002" s="28">
        <f t="shared" si="121"/>
        <v>6.4758712460255552E-5</v>
      </c>
      <c r="E1002" s="29">
        <f t="shared" si="120"/>
        <v>0.9374776645904177</v>
      </c>
      <c r="F1002" s="34">
        <f t="shared" si="122"/>
        <v>2.3592765311664534</v>
      </c>
      <c r="G1002" s="35">
        <f t="shared" si="123"/>
        <v>6.4217518185083478E-5</v>
      </c>
      <c r="H1002" s="35">
        <f t="shared" si="124"/>
        <v>0.93798360391864199</v>
      </c>
      <c r="I1002" s="34">
        <f t="shared" si="125"/>
        <v>2.3992765311664535</v>
      </c>
      <c r="J1002" s="35">
        <f t="shared" si="126"/>
        <v>6.5299853547751141E-5</v>
      </c>
      <c r="K1002" s="40">
        <f t="shared" si="127"/>
        <v>0.93697204811723023</v>
      </c>
    </row>
    <row r="1003" spans="2:11" x14ac:dyDescent="0.2">
      <c r="B1003" s="26">
        <v>42818</v>
      </c>
      <c r="C1003" s="27">
        <v>2.3796371338330422</v>
      </c>
      <c r="D1003" s="28">
        <f t="shared" si="121"/>
        <v>6.4768469776987914E-5</v>
      </c>
      <c r="E1003" s="29">
        <f t="shared" si="120"/>
        <v>0.93740783092993885</v>
      </c>
      <c r="F1003" s="34">
        <f t="shared" si="122"/>
        <v>2.3596371338330422</v>
      </c>
      <c r="G1003" s="35">
        <f t="shared" si="123"/>
        <v>6.4227276460826488E-5</v>
      </c>
      <c r="H1003" s="35">
        <f t="shared" si="124"/>
        <v>0.93791423922854089</v>
      </c>
      <c r="I1003" s="34">
        <f t="shared" si="125"/>
        <v>2.3996371338330422</v>
      </c>
      <c r="J1003" s="35">
        <f t="shared" si="126"/>
        <v>6.5309609905694899E-5</v>
      </c>
      <c r="K1003" s="40">
        <f t="shared" si="127"/>
        <v>0.93690174605871612</v>
      </c>
    </row>
    <row r="1004" spans="2:11" x14ac:dyDescent="0.2">
      <c r="B1004" s="26">
        <v>42819</v>
      </c>
      <c r="C1004" s="27">
        <v>2.3799976360990445</v>
      </c>
      <c r="D1004" s="28">
        <f t="shared" si="121"/>
        <v>6.4778224359907099E-5</v>
      </c>
      <c r="E1004" s="29">
        <f t="shared" si="120"/>
        <v>0.9373379867406727</v>
      </c>
      <c r="F1004" s="34">
        <f t="shared" si="122"/>
        <v>2.3599976360990444</v>
      </c>
      <c r="G1004" s="35">
        <f t="shared" si="123"/>
        <v>6.4237032002534278E-5</v>
      </c>
      <c r="H1004" s="35">
        <f t="shared" si="124"/>
        <v>0.93784486392722055</v>
      </c>
      <c r="I1004" s="34">
        <f t="shared" si="125"/>
        <v>2.3999976360990445</v>
      </c>
      <c r="J1004" s="35">
        <f t="shared" si="126"/>
        <v>6.531936352982548E-5</v>
      </c>
      <c r="K1004" s="40">
        <f t="shared" si="127"/>
        <v>0.93683143355467779</v>
      </c>
    </row>
    <row r="1005" spans="2:11" x14ac:dyDescent="0.2">
      <c r="B1005" s="26">
        <v>42820</v>
      </c>
      <c r="C1005" s="27">
        <v>2.3803581609703315</v>
      </c>
      <c r="D1005" s="28">
        <f t="shared" si="121"/>
        <v>6.4787979537017648E-5</v>
      </c>
      <c r="E1005" s="29">
        <f t="shared" si="120"/>
        <v>0.93726812891428546</v>
      </c>
      <c r="F1005" s="34">
        <f t="shared" si="122"/>
        <v>2.3603581609703315</v>
      </c>
      <c r="G1005" s="35">
        <f t="shared" si="123"/>
        <v>6.4246788138655475E-5</v>
      </c>
      <c r="H1005" s="35">
        <f t="shared" si="124"/>
        <v>0.93777547490431667</v>
      </c>
      <c r="I1005" s="34">
        <f t="shared" si="125"/>
        <v>2.4003581609703315</v>
      </c>
      <c r="J1005" s="35">
        <f t="shared" si="126"/>
        <v>6.532911774836947E-5</v>
      </c>
      <c r="K1005" s="40">
        <f t="shared" si="127"/>
        <v>0.93676110749830377</v>
      </c>
    </row>
    <row r="1006" spans="2:11" x14ac:dyDescent="0.2">
      <c r="B1006" s="26">
        <v>42821</v>
      </c>
      <c r="C1006" s="27">
        <v>2.3807185930341945</v>
      </c>
      <c r="D1006" s="28">
        <f t="shared" si="121"/>
        <v>6.479773218570628E-5</v>
      </c>
      <c r="E1006" s="29">
        <f t="shared" si="120"/>
        <v>0.937198260382481</v>
      </c>
      <c r="F1006" s="34">
        <f t="shared" si="122"/>
        <v>2.3607185930341945</v>
      </c>
      <c r="G1006" s="35">
        <f t="shared" si="123"/>
        <v>6.4256541745910667E-5</v>
      </c>
      <c r="H1006" s="35">
        <f t="shared" si="124"/>
        <v>0.93770607509329951</v>
      </c>
      <c r="I1006" s="34">
        <f t="shared" si="125"/>
        <v>2.4007185930341945</v>
      </c>
      <c r="J1006" s="35">
        <f t="shared" si="126"/>
        <v>6.5338869438491542E-5</v>
      </c>
      <c r="K1006" s="40">
        <f t="shared" si="127"/>
        <v>0.93669077081956242</v>
      </c>
    </row>
    <row r="1007" spans="2:11" x14ac:dyDescent="0.2">
      <c r="B1007" s="26">
        <v>42822</v>
      </c>
      <c r="C1007" s="27">
        <v>2.3810789956918601</v>
      </c>
      <c r="D1007" s="28">
        <f t="shared" si="121"/>
        <v>6.4807484021489614E-5</v>
      </c>
      <c r="E1007" s="29">
        <f t="shared" si="120"/>
        <v>0.93712837954454131</v>
      </c>
      <c r="F1007" s="34">
        <f t="shared" si="122"/>
        <v>2.3610789956918601</v>
      </c>
      <c r="G1007" s="35">
        <f t="shared" si="123"/>
        <v>6.426629454026056E-5</v>
      </c>
      <c r="H1007" s="35">
        <f t="shared" si="124"/>
        <v>0.93763666289246539</v>
      </c>
      <c r="I1007" s="34">
        <f t="shared" si="125"/>
        <v>2.4010789956918601</v>
      </c>
      <c r="J1007" s="35">
        <f t="shared" si="126"/>
        <v>6.5348620315930361E-5</v>
      </c>
      <c r="K1007" s="40">
        <f t="shared" si="127"/>
        <v>0.93662042191873729</v>
      </c>
    </row>
    <row r="1008" spans="2:11" x14ac:dyDescent="0.2">
      <c r="B1008" s="26">
        <v>42823</v>
      </c>
      <c r="C1008" s="27">
        <v>2.3814394323445556</v>
      </c>
      <c r="D1008" s="28">
        <f t="shared" si="121"/>
        <v>6.4817236759884267E-5</v>
      </c>
      <c r="E1008" s="29">
        <f t="shared" si="120"/>
        <v>0.9370584847939929</v>
      </c>
      <c r="F1008" s="34">
        <f t="shared" si="122"/>
        <v>2.3614394323445556</v>
      </c>
      <c r="G1008" s="35">
        <f t="shared" si="123"/>
        <v>6.4276048237221772E-5</v>
      </c>
      <c r="H1008" s="35">
        <f t="shared" si="124"/>
        <v>0.93756723669455411</v>
      </c>
      <c r="I1008" s="34">
        <f t="shared" si="125"/>
        <v>2.4014394323445556</v>
      </c>
      <c r="J1008" s="35">
        <f t="shared" si="126"/>
        <v>6.5358372095980499E-5</v>
      </c>
      <c r="K1008" s="40">
        <f t="shared" si="127"/>
        <v>0.93655005919056111</v>
      </c>
    </row>
    <row r="1009" spans="2:11" x14ac:dyDescent="0.2">
      <c r="B1009" s="26">
        <v>42824</v>
      </c>
      <c r="C1009" s="27">
        <v>2.3817997875795713</v>
      </c>
      <c r="D1009" s="28">
        <f t="shared" si="121"/>
        <v>6.482698727783287E-5</v>
      </c>
      <c r="E1009" s="29">
        <f t="shared" si="120"/>
        <v>0.93698857907013045</v>
      </c>
      <c r="F1009" s="34">
        <f t="shared" si="122"/>
        <v>2.3617997875795713</v>
      </c>
      <c r="G1009" s="35">
        <f t="shared" si="123"/>
        <v>6.4285799713514891E-5</v>
      </c>
      <c r="H1009" s="35">
        <f t="shared" si="124"/>
        <v>0.93749779944040657</v>
      </c>
      <c r="I1009" s="34">
        <f t="shared" si="125"/>
        <v>2.4017997875795714</v>
      </c>
      <c r="J1009" s="35">
        <f t="shared" si="126"/>
        <v>6.5368121655806632E-5</v>
      </c>
      <c r="K1009" s="40">
        <f t="shared" si="127"/>
        <v>0.93647968557221639</v>
      </c>
    </row>
    <row r="1010" spans="2:11" x14ac:dyDescent="0.2">
      <c r="B1010" s="26">
        <v>42825</v>
      </c>
      <c r="C1010" s="27">
        <v>2.3821601844027795</v>
      </c>
      <c r="D1010" s="28">
        <f t="shared" si="121"/>
        <v>6.4836738904006097E-5</v>
      </c>
      <c r="E1010" s="29">
        <f t="shared" si="120"/>
        <v>0.93691865924830742</v>
      </c>
      <c r="F1010" s="34">
        <f t="shared" si="122"/>
        <v>2.3621601844027795</v>
      </c>
      <c r="G1010" s="35">
        <f t="shared" si="123"/>
        <v>6.4295552298254677E-5</v>
      </c>
      <c r="H1010" s="35">
        <f t="shared" si="124"/>
        <v>0.93742834800319919</v>
      </c>
      <c r="I1010" s="34">
        <f t="shared" si="125"/>
        <v>2.4021601844027796</v>
      </c>
      <c r="J1010" s="35">
        <f t="shared" si="126"/>
        <v>6.53778723234133E-5</v>
      </c>
      <c r="K1010" s="40">
        <f t="shared" si="127"/>
        <v>0.93640929794142791</v>
      </c>
    </row>
    <row r="1011" spans="2:11" x14ac:dyDescent="0.2">
      <c r="B1011" s="26">
        <v>42826</v>
      </c>
      <c r="C1011" s="27">
        <v>2.3825205074014724</v>
      </c>
      <c r="D1011" s="28">
        <f t="shared" si="121"/>
        <v>6.4846488515124534E-5</v>
      </c>
      <c r="E1011" s="29">
        <f t="shared" si="120"/>
        <v>0.93684872827259091</v>
      </c>
      <c r="F1011" s="34">
        <f t="shared" si="122"/>
        <v>2.3625205074014723</v>
      </c>
      <c r="G1011" s="35">
        <f t="shared" si="123"/>
        <v>6.4305302867717629E-5</v>
      </c>
      <c r="H1011" s="35">
        <f t="shared" si="124"/>
        <v>0.93735888532933287</v>
      </c>
      <c r="I1011" s="34">
        <f t="shared" si="125"/>
        <v>2.4025205074014724</v>
      </c>
      <c r="J1011" s="35">
        <f t="shared" si="126"/>
        <v>6.5387620976631311E-5</v>
      </c>
      <c r="K1011" s="40">
        <f t="shared" si="127"/>
        <v>0.93633889924000957</v>
      </c>
    </row>
    <row r="1012" spans="2:11" x14ac:dyDescent="0.2">
      <c r="B1012" s="26">
        <v>42827</v>
      </c>
      <c r="C1012" s="27">
        <v>2.3828808196888667</v>
      </c>
      <c r="D1012" s="28">
        <f t="shared" si="121"/>
        <v>6.4856237819377327E-5</v>
      </c>
      <c r="E1012" s="29">
        <f t="shared" si="120"/>
        <v>0.93677878454087127</v>
      </c>
      <c r="F1012" s="34">
        <f t="shared" si="122"/>
        <v>2.3628808196888667</v>
      </c>
      <c r="G1012" s="35">
        <f t="shared" si="123"/>
        <v>6.4315053130092892E-5</v>
      </c>
      <c r="H1012" s="35">
        <f t="shared" si="124"/>
        <v>0.93728940981541553</v>
      </c>
      <c r="I1012" s="34">
        <f t="shared" si="125"/>
        <v>2.4028808196888667</v>
      </c>
      <c r="J1012" s="35">
        <f t="shared" si="126"/>
        <v>6.5397369322761634E-5</v>
      </c>
      <c r="K1012" s="40">
        <f t="shared" si="127"/>
        <v>0.93626848786710537</v>
      </c>
    </row>
    <row r="1013" spans="2:11" x14ac:dyDescent="0.2">
      <c r="B1013" s="26">
        <v>42828</v>
      </c>
      <c r="C1013" s="27">
        <v>2.3832411256361725</v>
      </c>
      <c r="D1013" s="28">
        <f t="shared" si="121"/>
        <v>6.4865986934670161E-5</v>
      </c>
      <c r="E1013" s="29">
        <f t="shared" si="120"/>
        <v>0.93670882794609511</v>
      </c>
      <c r="F1013" s="34">
        <f t="shared" si="122"/>
        <v>2.3632411256361725</v>
      </c>
      <c r="G1013" s="35">
        <f t="shared" si="123"/>
        <v>6.4324803203730241E-5</v>
      </c>
      <c r="H1013" s="35">
        <f t="shared" si="124"/>
        <v>0.93721992135423604</v>
      </c>
      <c r="I1013" s="34">
        <f t="shared" si="125"/>
        <v>2.4032411256361725</v>
      </c>
      <c r="J1013" s="35">
        <f t="shared" si="126"/>
        <v>6.5407117480154042E-5</v>
      </c>
      <c r="K1013" s="40">
        <f t="shared" si="127"/>
        <v>0.93619806371577974</v>
      </c>
    </row>
    <row r="1014" spans="2:11" x14ac:dyDescent="0.2">
      <c r="B1014" s="26">
        <v>42829</v>
      </c>
      <c r="C1014" s="27">
        <v>2.3836014883580132</v>
      </c>
      <c r="D1014" s="28">
        <f t="shared" si="121"/>
        <v>6.4875737568970138E-5</v>
      </c>
      <c r="E1014" s="29">
        <f t="shared" si="120"/>
        <v>0.93663885687866089</v>
      </c>
      <c r="F1014" s="34">
        <f t="shared" si="122"/>
        <v>2.3636014883580132</v>
      </c>
      <c r="G1014" s="35">
        <f t="shared" si="123"/>
        <v>6.4334554796374732E-5</v>
      </c>
      <c r="H1014" s="35">
        <f t="shared" si="124"/>
        <v>0.937150418335161</v>
      </c>
      <c r="I1014" s="34">
        <f t="shared" si="125"/>
        <v>2.4036014883580132</v>
      </c>
      <c r="J1014" s="35">
        <f t="shared" si="126"/>
        <v>6.5416867156109504E-5</v>
      </c>
      <c r="K1014" s="40">
        <f t="shared" si="127"/>
        <v>0.93612762517750248</v>
      </c>
    </row>
    <row r="1015" spans="2:11" x14ac:dyDescent="0.2">
      <c r="B1015" s="26">
        <v>42830</v>
      </c>
      <c r="C1015" s="27">
        <v>2.38396179244168</v>
      </c>
      <c r="D1015" s="28">
        <f t="shared" si="121"/>
        <v>6.4885486599441933E-5</v>
      </c>
      <c r="E1015" s="29">
        <f t="shared" si="120"/>
        <v>0.93656887429185276</v>
      </c>
      <c r="F1015" s="34">
        <f t="shared" si="122"/>
        <v>2.36396179244168</v>
      </c>
      <c r="G1015" s="35">
        <f t="shared" si="123"/>
        <v>6.4344304785191042E-5</v>
      </c>
      <c r="H1015" s="35">
        <f t="shared" si="124"/>
        <v>0.9370809037133947</v>
      </c>
      <c r="I1015" s="34">
        <f t="shared" si="125"/>
        <v>2.4039617924416801</v>
      </c>
      <c r="J1015" s="35">
        <f t="shared" si="126"/>
        <v>6.5426615228458829E-5</v>
      </c>
      <c r="K1015" s="40">
        <f t="shared" si="127"/>
        <v>0.9360571752036172</v>
      </c>
    </row>
    <row r="1016" spans="2:11" x14ac:dyDescent="0.2">
      <c r="B1016" s="26">
        <v>42831</v>
      </c>
      <c r="C1016" s="27">
        <v>2.3843221608930443</v>
      </c>
      <c r="D1016" s="28">
        <f t="shared" si="121"/>
        <v>6.489523735431213E-5</v>
      </c>
      <c r="E1016" s="29">
        <f t="shared" si="120"/>
        <v>0.93649887704280843</v>
      </c>
      <c r="F1016" s="34">
        <f t="shared" si="122"/>
        <v>2.3643221608930443</v>
      </c>
      <c r="G1016" s="35">
        <f t="shared" si="123"/>
        <v>6.4354056498405754E-5</v>
      </c>
      <c r="H1016" s="35">
        <f t="shared" si="124"/>
        <v>0.9370113743441888</v>
      </c>
      <c r="I1016" s="34">
        <f t="shared" si="125"/>
        <v>2.4043221608930443</v>
      </c>
      <c r="J1016" s="35">
        <f t="shared" si="126"/>
        <v>6.5436365024984511E-5</v>
      </c>
      <c r="K1016" s="40">
        <f t="shared" si="127"/>
        <v>0.93598671065340278</v>
      </c>
    </row>
    <row r="1017" spans="2:11" x14ac:dyDescent="0.2">
      <c r="B1017" s="26">
        <v>42832</v>
      </c>
      <c r="C1017" s="27">
        <v>2.3846824782993981</v>
      </c>
      <c r="D1017" s="28">
        <f t="shared" si="121"/>
        <v>6.490498671052336E-5</v>
      </c>
      <c r="E1017" s="29">
        <f t="shared" si="120"/>
        <v>0.93642886809009374</v>
      </c>
      <c r="F1017" s="34">
        <f t="shared" si="122"/>
        <v>2.364682478299398</v>
      </c>
      <c r="G1017" s="35">
        <f t="shared" si="123"/>
        <v>6.4363806812961499E-5</v>
      </c>
      <c r="H1017" s="35">
        <f t="shared" si="124"/>
        <v>0.9369418331876358</v>
      </c>
      <c r="I1017" s="34">
        <f t="shared" si="125"/>
        <v>2.4046824782993981</v>
      </c>
      <c r="J1017" s="35">
        <f t="shared" si="126"/>
        <v>6.5446113423295316E-5</v>
      </c>
      <c r="K1017" s="40">
        <f t="shared" si="127"/>
        <v>0.9359162344831039</v>
      </c>
    </row>
    <row r="1018" spans="2:11" x14ac:dyDescent="0.2">
      <c r="B1018" s="26">
        <v>42833</v>
      </c>
      <c r="C1018" s="27">
        <v>2.3850428676666127</v>
      </c>
      <c r="D1018" s="28">
        <f t="shared" si="121"/>
        <v>6.4914737996746297E-5</v>
      </c>
      <c r="E1018" s="29">
        <f t="shared" si="120"/>
        <v>0.93635884428388294</v>
      </c>
      <c r="F1018" s="34">
        <f t="shared" si="122"/>
        <v>2.3650428676666126</v>
      </c>
      <c r="G1018" s="35">
        <f t="shared" si="123"/>
        <v>6.4373559057528951E-5</v>
      </c>
      <c r="H1018" s="35">
        <f t="shared" si="124"/>
        <v>0.93687227709218046</v>
      </c>
      <c r="I1018" s="34">
        <f t="shared" si="125"/>
        <v>2.4050428676666127</v>
      </c>
      <c r="J1018" s="35">
        <f t="shared" si="126"/>
        <v>6.5455863751395782E-5</v>
      </c>
      <c r="K1018" s="40">
        <f t="shared" si="127"/>
        <v>0.93584574354533046</v>
      </c>
    </row>
    <row r="1019" spans="2:11" x14ac:dyDescent="0.2">
      <c r="B1019" s="26">
        <v>42834</v>
      </c>
      <c r="C1019" s="27">
        <v>2.3854032135819798</v>
      </c>
      <c r="D1019" s="28">
        <f t="shared" si="121"/>
        <v>6.4924488089923571E-5</v>
      </c>
      <c r="E1019" s="29">
        <f t="shared" si="120"/>
        <v>0.93628880858774088</v>
      </c>
      <c r="F1019" s="34">
        <f t="shared" si="122"/>
        <v>2.3654032135819798</v>
      </c>
      <c r="G1019" s="35">
        <f t="shared" si="123"/>
        <v>6.4383310109272784E-5</v>
      </c>
      <c r="H1019" s="35">
        <f t="shared" si="124"/>
        <v>0.93680270902286067</v>
      </c>
      <c r="I1019" s="34">
        <f t="shared" si="125"/>
        <v>2.4054032135819798</v>
      </c>
      <c r="J1019" s="35">
        <f t="shared" si="126"/>
        <v>6.5465612886450586E-5</v>
      </c>
      <c r="K1019" s="40">
        <f t="shared" si="127"/>
        <v>0.93577524080184649</v>
      </c>
    </row>
    <row r="1020" spans="2:11" x14ac:dyDescent="0.2">
      <c r="B1020" s="26">
        <v>42835</v>
      </c>
      <c r="C1020" s="27">
        <v>2.385763579446726</v>
      </c>
      <c r="D1020" s="28">
        <f t="shared" si="121"/>
        <v>6.4934238705793845E-5</v>
      </c>
      <c r="E1020" s="29">
        <f t="shared" si="120"/>
        <v>0.93621875937806542</v>
      </c>
      <c r="F1020" s="34">
        <f t="shared" si="122"/>
        <v>2.365763579446726</v>
      </c>
      <c r="G1020" s="35">
        <f t="shared" si="123"/>
        <v>6.4393061683265529E-5</v>
      </c>
      <c r="H1020" s="35">
        <f t="shared" si="124"/>
        <v>0.93673312735581971</v>
      </c>
      <c r="I1020" s="34">
        <f t="shared" si="125"/>
        <v>2.405763579446726</v>
      </c>
      <c r="J1020" s="35">
        <f t="shared" si="126"/>
        <v>6.5475362543976345E-5</v>
      </c>
      <c r="K1020" s="40">
        <f t="shared" si="127"/>
        <v>0.93570472463012799</v>
      </c>
    </row>
    <row r="1021" spans="2:11" x14ac:dyDescent="0.2">
      <c r="B1021" s="26">
        <v>42836</v>
      </c>
      <c r="C1021" s="27">
        <v>2.3861240286620782</v>
      </c>
      <c r="D1021" s="28">
        <f t="shared" si="121"/>
        <v>6.4943991559429648E-5</v>
      </c>
      <c r="E1021" s="29">
        <f t="shared" si="120"/>
        <v>0.93614869502624176</v>
      </c>
      <c r="F1021" s="34">
        <f t="shared" si="122"/>
        <v>2.3661240286620782</v>
      </c>
      <c r="G1021" s="35">
        <f t="shared" si="123"/>
        <v>6.4402815495689936E-5</v>
      </c>
      <c r="H1021" s="35">
        <f t="shared" si="124"/>
        <v>0.93666353046039708</v>
      </c>
      <c r="I1021" s="34">
        <f t="shared" si="125"/>
        <v>2.4061240286620782</v>
      </c>
      <c r="J1021" s="35">
        <f t="shared" si="126"/>
        <v>6.5485114439267633E-5</v>
      </c>
      <c r="K1021" s="40">
        <f t="shared" si="127"/>
        <v>0.93563419340227638</v>
      </c>
    </row>
    <row r="1022" spans="2:11" x14ac:dyDescent="0.2">
      <c r="B1022" s="26">
        <v>42837</v>
      </c>
      <c r="C1022" s="27">
        <v>2.3864844458153285</v>
      </c>
      <c r="D1022" s="28">
        <f t="shared" si="121"/>
        <v>6.4953743528439745E-5</v>
      </c>
      <c r="E1022" s="29">
        <f t="shared" si="120"/>
        <v>0.93607861850231366</v>
      </c>
      <c r="F1022" s="34">
        <f t="shared" si="122"/>
        <v>2.3664844458153285</v>
      </c>
      <c r="G1022" s="35">
        <f t="shared" si="123"/>
        <v>6.4412568423044547E-5</v>
      </c>
      <c r="H1022" s="35">
        <f t="shared" si="124"/>
        <v>0.9365939213093557</v>
      </c>
      <c r="I1022" s="34">
        <f t="shared" si="125"/>
        <v>2.4064844458153285</v>
      </c>
      <c r="J1022" s="35">
        <f t="shared" si="126"/>
        <v>6.5494865449933215E-5</v>
      </c>
      <c r="K1022" s="40">
        <f t="shared" si="127"/>
        <v>0.93556365008674125</v>
      </c>
    </row>
    <row r="1023" spans="2:11" x14ac:dyDescent="0.2">
      <c r="B1023" s="26">
        <v>42838</v>
      </c>
      <c r="C1023" s="27">
        <v>2.3868449241100245</v>
      </c>
      <c r="D1023" s="28">
        <f t="shared" si="121"/>
        <v>6.4963497134362669E-5</v>
      </c>
      <c r="E1023" s="29">
        <f t="shared" si="120"/>
        <v>0.93600852740975737</v>
      </c>
      <c r="F1023" s="34">
        <f t="shared" si="122"/>
        <v>2.3668449241100245</v>
      </c>
      <c r="G1023" s="35">
        <f t="shared" si="123"/>
        <v>6.4422322987756075E-5</v>
      </c>
      <c r="H1023" s="35">
        <f t="shared" si="124"/>
        <v>0.93652429750400024</v>
      </c>
      <c r="I1023" s="34">
        <f t="shared" si="125"/>
        <v>2.4068449241100245</v>
      </c>
      <c r="J1023" s="35">
        <f t="shared" si="126"/>
        <v>6.550461809728958E-5</v>
      </c>
      <c r="K1023" s="40">
        <f t="shared" si="127"/>
        <v>0.93549309228860333</v>
      </c>
    </row>
    <row r="1024" spans="2:11" x14ac:dyDescent="0.2">
      <c r="B1024" s="26">
        <v>42839</v>
      </c>
      <c r="C1024" s="27">
        <v>2.387205437540425</v>
      </c>
      <c r="D1024" s="28">
        <f t="shared" si="121"/>
        <v>6.4973251673761112E-5</v>
      </c>
      <c r="E1024" s="29">
        <f t="shared" si="120"/>
        <v>0.93593842241905678</v>
      </c>
      <c r="F1024" s="34">
        <f t="shared" si="122"/>
        <v>2.367205437540425</v>
      </c>
      <c r="G1024" s="35">
        <f t="shared" si="123"/>
        <v>6.4432078485943123E-5</v>
      </c>
      <c r="H1024" s="35">
        <f t="shared" si="124"/>
        <v>0.93645465971544872</v>
      </c>
      <c r="I1024" s="34">
        <f t="shared" si="125"/>
        <v>2.407205437540425</v>
      </c>
      <c r="J1024" s="35">
        <f t="shared" si="126"/>
        <v>6.5514371678121464E-5</v>
      </c>
      <c r="K1024" s="40">
        <f t="shared" si="127"/>
        <v>0.93542252067768117</v>
      </c>
    </row>
    <row r="1025" spans="2:11" x14ac:dyDescent="0.2">
      <c r="B1025" s="26">
        <v>42840</v>
      </c>
      <c r="C1025" s="27">
        <v>2.3875659899031132</v>
      </c>
      <c r="D1025" s="28">
        <f t="shared" si="121"/>
        <v>6.4983007249441727E-5</v>
      </c>
      <c r="E1025" s="29">
        <f t="shared" si="120"/>
        <v>0.93586830343320326</v>
      </c>
      <c r="F1025" s="34">
        <f t="shared" si="122"/>
        <v>2.3675659899031132</v>
      </c>
      <c r="G1025" s="35">
        <f t="shared" si="123"/>
        <v>6.4441835020190297E-5</v>
      </c>
      <c r="H1025" s="35">
        <f t="shared" si="124"/>
        <v>0.93638500784694589</v>
      </c>
      <c r="I1025" s="34">
        <f t="shared" si="125"/>
        <v>2.4075659899031132</v>
      </c>
      <c r="J1025" s="35">
        <f t="shared" si="126"/>
        <v>6.5524126295013474E-5</v>
      </c>
      <c r="K1025" s="40">
        <f t="shared" si="127"/>
        <v>0.93535193515725834</v>
      </c>
    </row>
    <row r="1026" spans="2:11" x14ac:dyDescent="0.2">
      <c r="B1026" s="26">
        <v>42841</v>
      </c>
      <c r="C1026" s="27">
        <v>2.3879265849946703</v>
      </c>
      <c r="D1026" s="28">
        <f t="shared" si="121"/>
        <v>6.4992763963767075E-5</v>
      </c>
      <c r="E1026" s="29">
        <f t="shared" si="120"/>
        <v>0.93579817035552448</v>
      </c>
      <c r="F1026" s="34">
        <f t="shared" si="122"/>
        <v>2.3679265849946702</v>
      </c>
      <c r="G1026" s="35">
        <f t="shared" si="123"/>
        <v>6.4451592693526294E-5</v>
      </c>
      <c r="H1026" s="35">
        <f t="shared" si="124"/>
        <v>0.93631534180107046</v>
      </c>
      <c r="I1026" s="34">
        <f t="shared" si="125"/>
        <v>2.4079265849946703</v>
      </c>
      <c r="J1026" s="35">
        <f t="shared" si="126"/>
        <v>6.5533882050550218E-5</v>
      </c>
      <c r="K1026" s="40">
        <f t="shared" si="127"/>
        <v>0.93528133563058802</v>
      </c>
    </row>
    <row r="1027" spans="2:11" x14ac:dyDescent="0.2">
      <c r="B1027" s="26">
        <v>42842</v>
      </c>
      <c r="C1027" s="27">
        <v>2.3882872266116775</v>
      </c>
      <c r="D1027" s="28">
        <f t="shared" si="121"/>
        <v>6.500252191954381E-5</v>
      </c>
      <c r="E1027" s="29">
        <f t="shared" si="120"/>
        <v>0.93572802308832381</v>
      </c>
      <c r="F1027" s="34">
        <f t="shared" si="122"/>
        <v>2.3682872266116775</v>
      </c>
      <c r="G1027" s="35">
        <f t="shared" si="123"/>
        <v>6.4461351608535722E-5</v>
      </c>
      <c r="H1027" s="35">
        <f t="shared" si="124"/>
        <v>0.9362456614803254</v>
      </c>
      <c r="I1027" s="34">
        <f t="shared" si="125"/>
        <v>2.4082872266116775</v>
      </c>
      <c r="J1027" s="35">
        <f t="shared" si="126"/>
        <v>6.5543639047538349E-5</v>
      </c>
      <c r="K1027" s="40">
        <f t="shared" si="127"/>
        <v>0.93521072200013089</v>
      </c>
    </row>
    <row r="1028" spans="2:11" x14ac:dyDescent="0.2">
      <c r="B1028" s="26">
        <v>42843</v>
      </c>
      <c r="C1028" s="27">
        <v>2.3886479185507161</v>
      </c>
      <c r="D1028" s="28">
        <f t="shared" si="121"/>
        <v>6.5012281219800627E-5</v>
      </c>
      <c r="E1028" s="29">
        <f t="shared" si="120"/>
        <v>0.93565786153370489</v>
      </c>
      <c r="F1028" s="34">
        <f t="shared" si="122"/>
        <v>2.3686479185507161</v>
      </c>
      <c r="G1028" s="35">
        <f t="shared" si="123"/>
        <v>6.4471111868025233E-5</v>
      </c>
      <c r="H1028" s="35">
        <f t="shared" si="124"/>
        <v>0.93617596678685522</v>
      </c>
      <c r="I1028" s="34">
        <f t="shared" si="125"/>
        <v>2.4086479185507161</v>
      </c>
      <c r="J1028" s="35">
        <f t="shared" si="126"/>
        <v>6.5553397388784518E-5</v>
      </c>
      <c r="K1028" s="40">
        <f t="shared" si="127"/>
        <v>0.93514009416810229</v>
      </c>
    </row>
    <row r="1029" spans="2:11" x14ac:dyDescent="0.2">
      <c r="B1029" s="26">
        <v>42844</v>
      </c>
      <c r="C1029" s="27">
        <v>2.389008634806046</v>
      </c>
      <c r="D1029" s="28">
        <f t="shared" si="121"/>
        <v>6.502204116065613E-5</v>
      </c>
      <c r="E1029" s="29">
        <f t="shared" ref="E1029:E1092" si="128">(1+D1029)^-(B1029-B$5)</f>
        <v>0.93558768636605461</v>
      </c>
      <c r="F1029" s="34">
        <f t="shared" si="122"/>
        <v>2.369008634806046</v>
      </c>
      <c r="G1029" s="35">
        <f t="shared" si="123"/>
        <v>6.4480872768113429E-5</v>
      </c>
      <c r="H1029" s="35">
        <f t="shared" si="124"/>
        <v>0.93610625839536421</v>
      </c>
      <c r="I1029" s="34">
        <f t="shared" si="125"/>
        <v>2.409008634806046</v>
      </c>
      <c r="J1029" s="35">
        <f t="shared" si="126"/>
        <v>6.5563156370407327E-5</v>
      </c>
      <c r="K1029" s="40">
        <f t="shared" si="127"/>
        <v>0.93506945280858367</v>
      </c>
    </row>
    <row r="1030" spans="2:11" x14ac:dyDescent="0.2">
      <c r="B1030" s="26">
        <v>42845</v>
      </c>
      <c r="C1030" s="27">
        <v>2.3893694086659663</v>
      </c>
      <c r="D1030" s="28">
        <f t="shared" ref="D1030:D1093" si="129">(1+C1030/100/2)^(2/365.25)-1</f>
        <v>6.5031802642723235E-5</v>
      </c>
      <c r="E1030" s="29">
        <f t="shared" si="128"/>
        <v>0.93551749672390505</v>
      </c>
      <c r="F1030" s="34">
        <f t="shared" ref="F1030:F1093" si="130">$C1030+F$3/100</f>
        <v>2.3693694086659662</v>
      </c>
      <c r="G1030" s="35">
        <f t="shared" ref="G1030:G1093" si="131">(1+F1030/100/2)^(2/365.25)-1</f>
        <v>6.4490635209857317E-5</v>
      </c>
      <c r="H1030" s="35">
        <f t="shared" ref="H1030:H1093" si="132">(1+G1030)^-(B1030-B$5)</f>
        <v>0.93603653544368459</v>
      </c>
      <c r="I1030" s="34">
        <f t="shared" ref="I1030:I1093" si="133">$C1030+I$3/100</f>
        <v>2.4093694086659663</v>
      </c>
      <c r="J1030" s="35">
        <f t="shared" ref="J1030:J1093" si="134">(1+I1030/100/2)^(2/365.25)-1</f>
        <v>6.5572916893463784E-5</v>
      </c>
      <c r="K1030" s="40">
        <f t="shared" ref="K1030:K1093" si="135">(1+J1030)^-(B1030-B$5)</f>
        <v>0.93499879706028199</v>
      </c>
    </row>
    <row r="1031" spans="2:11" x14ac:dyDescent="0.2">
      <c r="B1031" s="26">
        <v>42846</v>
      </c>
      <c r="C1031" s="27">
        <v>2.3897302743494846</v>
      </c>
      <c r="D1031" s="28">
        <f t="shared" si="129"/>
        <v>6.5041566592149991E-5</v>
      </c>
      <c r="E1031" s="29">
        <f t="shared" si="128"/>
        <v>0.93544729171812901</v>
      </c>
      <c r="F1031" s="34">
        <f t="shared" si="130"/>
        <v>2.3697302743494846</v>
      </c>
      <c r="G1031" s="35">
        <f t="shared" si="131"/>
        <v>6.450040011873881E-5</v>
      </c>
      <c r="H1031" s="35">
        <f t="shared" si="132"/>
        <v>0.93596679704256003</v>
      </c>
      <c r="I1031" s="34">
        <f t="shared" si="133"/>
        <v>2.4097302743494846</v>
      </c>
      <c r="J1031" s="35">
        <f t="shared" si="134"/>
        <v>6.5582679883213757E-5</v>
      </c>
      <c r="K1031" s="40">
        <f t="shared" si="135"/>
        <v>0.93492812603535713</v>
      </c>
    </row>
    <row r="1032" spans="2:11" x14ac:dyDescent="0.2">
      <c r="B1032" s="26">
        <v>42847</v>
      </c>
      <c r="C1032" s="27">
        <v>2.3900912055413763</v>
      </c>
      <c r="D1032" s="28">
        <f t="shared" si="129"/>
        <v>6.5051332296395259E-5</v>
      </c>
      <c r="E1032" s="29">
        <f t="shared" si="128"/>
        <v>0.93537707203048936</v>
      </c>
      <c r="F1032" s="34">
        <f t="shared" si="130"/>
        <v>2.3700912055413763</v>
      </c>
      <c r="G1032" s="35">
        <f t="shared" si="131"/>
        <v>6.451016678310495E-5</v>
      </c>
      <c r="H1032" s="35">
        <f t="shared" si="132"/>
        <v>0.93589704387346162</v>
      </c>
      <c r="I1032" s="34">
        <f t="shared" si="133"/>
        <v>2.4100912055413763</v>
      </c>
      <c r="J1032" s="35">
        <f t="shared" si="134"/>
        <v>6.5592444628004287E-5</v>
      </c>
      <c r="K1032" s="40">
        <f t="shared" si="135"/>
        <v>0.93485744041447694</v>
      </c>
    </row>
    <row r="1033" spans="2:11" x14ac:dyDescent="0.2">
      <c r="B1033" s="26">
        <v>42848</v>
      </c>
      <c r="C1033" s="27">
        <v>2.3904522060382236</v>
      </c>
      <c r="D1033" s="28">
        <f t="shared" si="129"/>
        <v>6.5061099858709781E-5</v>
      </c>
      <c r="E1033" s="29">
        <f t="shared" si="128"/>
        <v>0.93530683756106647</v>
      </c>
      <c r="F1033" s="34">
        <f t="shared" si="130"/>
        <v>2.3704522060382236</v>
      </c>
      <c r="G1033" s="35">
        <f t="shared" si="131"/>
        <v>6.4519935305318299E-5</v>
      </c>
      <c r="H1033" s="35">
        <f t="shared" si="132"/>
        <v>0.93582727583689507</v>
      </c>
      <c r="I1033" s="34">
        <f t="shared" si="133"/>
        <v>2.4104522060382236</v>
      </c>
      <c r="J1033" s="35">
        <f t="shared" si="134"/>
        <v>6.5602211230419982E-5</v>
      </c>
      <c r="K1033" s="40">
        <f t="shared" si="135"/>
        <v>0.93478674009813234</v>
      </c>
    </row>
    <row r="1034" spans="2:11" x14ac:dyDescent="0.2">
      <c r="B1034" s="26">
        <v>42849</v>
      </c>
      <c r="C1034" s="27">
        <v>2.3908132498342862</v>
      </c>
      <c r="D1034" s="28">
        <f t="shared" si="129"/>
        <v>6.507086857521216E-5</v>
      </c>
      <c r="E1034" s="29">
        <f t="shared" si="128"/>
        <v>0.93523658898583328</v>
      </c>
      <c r="F1034" s="34">
        <f t="shared" si="130"/>
        <v>2.3708132498342862</v>
      </c>
      <c r="G1034" s="35">
        <f t="shared" si="131"/>
        <v>6.4529704981941549E-5</v>
      </c>
      <c r="H1034" s="35">
        <f t="shared" si="132"/>
        <v>0.93575749360922889</v>
      </c>
      <c r="I1034" s="34">
        <f t="shared" si="133"/>
        <v>2.4108132498342862</v>
      </c>
      <c r="J1034" s="35">
        <f t="shared" si="134"/>
        <v>6.5611978987023534E-5</v>
      </c>
      <c r="K1034" s="40">
        <f t="shared" si="135"/>
        <v>0.93471602576190671</v>
      </c>
    </row>
    <row r="1035" spans="2:11" x14ac:dyDescent="0.2">
      <c r="B1035" s="26">
        <v>42850</v>
      </c>
      <c r="C1035" s="27">
        <v>2.3911744003307907</v>
      </c>
      <c r="D1035" s="28">
        <f t="shared" si="129"/>
        <v>6.5080640161419012E-5</v>
      </c>
      <c r="E1035" s="29">
        <f t="shared" si="128"/>
        <v>0.93516632465341487</v>
      </c>
      <c r="F1035" s="34">
        <f t="shared" si="130"/>
        <v>2.3711744003307906</v>
      </c>
      <c r="G1035" s="35">
        <f t="shared" si="131"/>
        <v>6.4539477528491318E-5</v>
      </c>
      <c r="H1035" s="35">
        <f t="shared" si="132"/>
        <v>0.93568769553790698</v>
      </c>
      <c r="I1035" s="34">
        <f t="shared" si="133"/>
        <v>2.4111744003307907</v>
      </c>
      <c r="J1035" s="35">
        <f t="shared" si="134"/>
        <v>6.562174961288747E-5</v>
      </c>
      <c r="K1035" s="40">
        <f t="shared" si="135"/>
        <v>0.93464529575549682</v>
      </c>
    </row>
    <row r="1036" spans="2:11" x14ac:dyDescent="0.2">
      <c r="B1036" s="26">
        <v>42851</v>
      </c>
      <c r="C1036" s="27">
        <v>2.3915356315219944</v>
      </c>
      <c r="D1036" s="28">
        <f t="shared" si="129"/>
        <v>6.5090413913670986E-5</v>
      </c>
      <c r="E1036" s="29">
        <f t="shared" si="128"/>
        <v>0.93509604523830248</v>
      </c>
      <c r="F1036" s="34">
        <f t="shared" si="130"/>
        <v>2.3715356315219944</v>
      </c>
      <c r="G1036" s="35">
        <f t="shared" si="131"/>
        <v>6.4549252241308253E-5</v>
      </c>
      <c r="H1036" s="35">
        <f t="shared" si="132"/>
        <v>0.93561788229773635</v>
      </c>
      <c r="I1036" s="34">
        <f t="shared" si="133"/>
        <v>2.4115356315219945</v>
      </c>
      <c r="J1036" s="35">
        <f t="shared" si="134"/>
        <v>6.5631522404574483E-5</v>
      </c>
      <c r="K1036" s="40">
        <f t="shared" si="135"/>
        <v>0.93457455075303575</v>
      </c>
    </row>
    <row r="1037" spans="2:11" x14ac:dyDescent="0.2">
      <c r="B1037" s="26">
        <v>42852</v>
      </c>
      <c r="C1037" s="27">
        <v>2.3918969472044798</v>
      </c>
      <c r="D1037" s="28">
        <f t="shared" si="129"/>
        <v>6.5100189934552688E-5</v>
      </c>
      <c r="E1037" s="29">
        <f t="shared" si="128"/>
        <v>0.93502575063976223</v>
      </c>
      <c r="F1037" s="34">
        <f t="shared" si="130"/>
        <v>2.3718969472044797</v>
      </c>
      <c r="G1037" s="35">
        <f t="shared" si="131"/>
        <v>6.455902922297696E-5</v>
      </c>
      <c r="H1037" s="35">
        <f t="shared" si="132"/>
        <v>0.93554805378788186</v>
      </c>
      <c r="I1037" s="34">
        <f t="shared" si="133"/>
        <v>2.4118969472044798</v>
      </c>
      <c r="J1037" s="35">
        <f t="shared" si="134"/>
        <v>6.5641297464891224E-5</v>
      </c>
      <c r="K1037" s="40">
        <f t="shared" si="135"/>
        <v>0.93450379065355249</v>
      </c>
    </row>
    <row r="1038" spans="2:11" x14ac:dyDescent="0.2">
      <c r="B1038" s="26">
        <v>42853</v>
      </c>
      <c r="C1038" s="27">
        <v>2.3922583511748288</v>
      </c>
      <c r="D1038" s="28">
        <f t="shared" si="129"/>
        <v>6.5109968326648726E-5</v>
      </c>
      <c r="E1038" s="29">
        <f t="shared" si="128"/>
        <v>0.93495544075656045</v>
      </c>
      <c r="F1038" s="34">
        <f t="shared" si="130"/>
        <v>2.3722583511748287</v>
      </c>
      <c r="G1038" s="35">
        <f t="shared" si="131"/>
        <v>6.4568808576526138E-5</v>
      </c>
      <c r="H1038" s="35">
        <f t="shared" si="132"/>
        <v>0.93547820990670039</v>
      </c>
      <c r="I1038" s="34">
        <f t="shared" si="133"/>
        <v>2.4122583511748288</v>
      </c>
      <c r="J1038" s="35">
        <f t="shared" si="134"/>
        <v>6.5651074896200257E-5</v>
      </c>
      <c r="K1038" s="40">
        <f t="shared" si="135"/>
        <v>0.93443301535614276</v>
      </c>
    </row>
    <row r="1039" spans="2:11" x14ac:dyDescent="0.2">
      <c r="B1039" s="26">
        <v>42854</v>
      </c>
      <c r="C1039" s="27">
        <v>2.3926198472296232</v>
      </c>
      <c r="D1039" s="28">
        <f t="shared" si="129"/>
        <v>6.5119749193209842E-5</v>
      </c>
      <c r="E1039" s="29">
        <f t="shared" si="128"/>
        <v>0.93488511548648923</v>
      </c>
      <c r="F1039" s="34">
        <f t="shared" si="130"/>
        <v>2.3726198472296232</v>
      </c>
      <c r="G1039" s="35">
        <f t="shared" si="131"/>
        <v>6.4578590404096303E-5</v>
      </c>
      <c r="H1039" s="35">
        <f t="shared" si="132"/>
        <v>0.93540835055289839</v>
      </c>
      <c r="I1039" s="34">
        <f t="shared" si="133"/>
        <v>2.4126198472296232</v>
      </c>
      <c r="J1039" s="35">
        <f t="shared" si="134"/>
        <v>6.5660854801530277E-5</v>
      </c>
      <c r="K1039" s="40">
        <f t="shared" si="135"/>
        <v>0.9343622247587362</v>
      </c>
    </row>
    <row r="1040" spans="2:11" x14ac:dyDescent="0.2">
      <c r="B1040" s="26">
        <v>42855</v>
      </c>
      <c r="C1040" s="27">
        <v>2.3929814391654434</v>
      </c>
      <c r="D1040" s="28">
        <f t="shared" si="129"/>
        <v>6.5129532636376553E-5</v>
      </c>
      <c r="E1040" s="29">
        <f t="shared" si="128"/>
        <v>0.93481477472794039</v>
      </c>
      <c r="F1040" s="34">
        <f t="shared" si="130"/>
        <v>2.3729814391654434</v>
      </c>
      <c r="G1040" s="35">
        <f t="shared" si="131"/>
        <v>6.4588374808938198E-5</v>
      </c>
      <c r="H1040" s="35">
        <f t="shared" si="132"/>
        <v>0.93533847562380923</v>
      </c>
      <c r="I1040" s="34">
        <f t="shared" si="133"/>
        <v>2.4129814391654434</v>
      </c>
      <c r="J1040" s="35">
        <f t="shared" si="134"/>
        <v>6.5670637283243849E-5</v>
      </c>
      <c r="K1040" s="40">
        <f t="shared" si="135"/>
        <v>0.93429141875991029</v>
      </c>
    </row>
    <row r="1041" spans="2:11" x14ac:dyDescent="0.2">
      <c r="B1041" s="26">
        <v>42856</v>
      </c>
      <c r="C1041" s="27">
        <v>2.3933431009765505</v>
      </c>
      <c r="D1041" s="28">
        <f t="shared" si="129"/>
        <v>6.5139317952711551E-5</v>
      </c>
      <c r="E1041" s="29">
        <f t="shared" si="128"/>
        <v>0.93474441915928352</v>
      </c>
      <c r="F1041" s="34">
        <f t="shared" si="130"/>
        <v>2.3733431009765504</v>
      </c>
      <c r="G1041" s="35">
        <f t="shared" si="131"/>
        <v>6.4598161087170425E-5</v>
      </c>
      <c r="H1041" s="35">
        <f t="shared" si="132"/>
        <v>0.93526858579842409</v>
      </c>
      <c r="I1041" s="34">
        <f t="shared" si="133"/>
        <v>2.4133431009765505</v>
      </c>
      <c r="J1041" s="35">
        <f t="shared" si="134"/>
        <v>6.5680421638125708E-5</v>
      </c>
      <c r="K1041" s="40">
        <f t="shared" si="135"/>
        <v>0.93422059803720081</v>
      </c>
    </row>
    <row r="1042" spans="2:11" x14ac:dyDescent="0.2">
      <c r="B1042" s="26">
        <v>42857</v>
      </c>
      <c r="C1042" s="27">
        <v>2.3937048960641691</v>
      </c>
      <c r="D1042" s="28">
        <f t="shared" si="129"/>
        <v>6.5149106857953498E-5</v>
      </c>
      <c r="E1042" s="29">
        <f t="shared" si="128"/>
        <v>0.9346740471163878</v>
      </c>
      <c r="F1042" s="34">
        <f t="shared" si="130"/>
        <v>2.3737048960641691</v>
      </c>
      <c r="G1042" s="35">
        <f t="shared" si="131"/>
        <v>6.4607950954309601E-5</v>
      </c>
      <c r="H1042" s="35">
        <f t="shared" si="132"/>
        <v>0.93519867941215784</v>
      </c>
      <c r="I1042" s="34">
        <f t="shared" si="133"/>
        <v>2.4137048960641692</v>
      </c>
      <c r="J1042" s="35">
        <f t="shared" si="134"/>
        <v>6.5690209581248382E-5</v>
      </c>
      <c r="K1042" s="40">
        <f t="shared" si="135"/>
        <v>0.93414976092837199</v>
      </c>
    </row>
    <row r="1043" spans="2:11" x14ac:dyDescent="0.2">
      <c r="B1043" s="26">
        <v>42858</v>
      </c>
      <c r="C1043" s="27">
        <v>2.3940667984225596</v>
      </c>
      <c r="D1043" s="28">
        <f t="shared" si="129"/>
        <v>6.5158898647776908E-5</v>
      </c>
      <c r="E1043" s="29">
        <f t="shared" si="128"/>
        <v>0.93460365927713795</v>
      </c>
      <c r="F1043" s="34">
        <f t="shared" si="130"/>
        <v>2.3740667984225596</v>
      </c>
      <c r="G1043" s="35">
        <f t="shared" si="131"/>
        <v>6.4617743706696373E-5</v>
      </c>
      <c r="H1043" s="35">
        <f t="shared" si="132"/>
        <v>0.93512875714217447</v>
      </c>
      <c r="I1043" s="34">
        <f t="shared" si="133"/>
        <v>2.4140667984225597</v>
      </c>
      <c r="J1043" s="35">
        <f t="shared" si="134"/>
        <v>6.5700000408952519E-5</v>
      </c>
      <c r="K1043" s="40">
        <f t="shared" si="135"/>
        <v>0.93407890810979155</v>
      </c>
    </row>
    <row r="1044" spans="2:11" x14ac:dyDescent="0.2">
      <c r="B1044" s="26">
        <v>42859</v>
      </c>
      <c r="C1044" s="27">
        <v>2.3944288118483024</v>
      </c>
      <c r="D1044" s="28">
        <f t="shared" si="129"/>
        <v>6.5168693425432522E-5</v>
      </c>
      <c r="E1044" s="29">
        <f t="shared" si="128"/>
        <v>0.93453325553736954</v>
      </c>
      <c r="F1044" s="34">
        <f t="shared" si="130"/>
        <v>2.3744288118483023</v>
      </c>
      <c r="G1044" s="35">
        <f t="shared" si="131"/>
        <v>6.4627539447137394E-5</v>
      </c>
      <c r="H1044" s="35">
        <f t="shared" si="132"/>
        <v>0.93505881888507913</v>
      </c>
      <c r="I1044" s="34">
        <f t="shared" si="133"/>
        <v>2.4144288118483024</v>
      </c>
      <c r="J1044" s="35">
        <f t="shared" si="134"/>
        <v>6.5709794224266815E-5</v>
      </c>
      <c r="K1044" s="40">
        <f t="shared" si="135"/>
        <v>0.93400803947807598</v>
      </c>
    </row>
    <row r="1045" spans="2:11" x14ac:dyDescent="0.2">
      <c r="B1045" s="26">
        <v>42860</v>
      </c>
      <c r="C1045" s="27">
        <v>2.3947909401379808</v>
      </c>
      <c r="D1045" s="28">
        <f t="shared" si="129"/>
        <v>6.5178491293504948E-5</v>
      </c>
      <c r="E1045" s="29">
        <f t="shared" si="128"/>
        <v>0.93446283579345968</v>
      </c>
      <c r="F1045" s="34">
        <f t="shared" si="130"/>
        <v>2.3747909401379808</v>
      </c>
      <c r="G1045" s="35">
        <f t="shared" si="131"/>
        <v>6.4637338277995227E-5</v>
      </c>
      <c r="H1045" s="35">
        <f t="shared" si="132"/>
        <v>0.93498886453715557</v>
      </c>
      <c r="I1045" s="34">
        <f t="shared" si="133"/>
        <v>2.4147909401379808</v>
      </c>
      <c r="J1045" s="35">
        <f t="shared" si="134"/>
        <v>6.5719591129553834E-5</v>
      </c>
      <c r="K1045" s="40">
        <f t="shared" si="135"/>
        <v>0.93393715492978746</v>
      </c>
    </row>
    <row r="1046" spans="2:11" x14ac:dyDescent="0.2">
      <c r="B1046" s="26">
        <v>42861</v>
      </c>
      <c r="C1046" s="27">
        <v>2.3951531870881744</v>
      </c>
      <c r="D1046" s="28">
        <f t="shared" si="129"/>
        <v>6.5188292354578792E-5</v>
      </c>
      <c r="E1046" s="29">
        <f t="shared" si="128"/>
        <v>0.93439239994156797</v>
      </c>
      <c r="F1046" s="34">
        <f t="shared" si="130"/>
        <v>2.3751531870881744</v>
      </c>
      <c r="G1046" s="35">
        <f t="shared" si="131"/>
        <v>6.4647140302520611E-5</v>
      </c>
      <c r="H1046" s="35">
        <f t="shared" si="132"/>
        <v>0.93491889399380346</v>
      </c>
      <c r="I1046" s="34">
        <f t="shared" si="133"/>
        <v>2.4151531870881744</v>
      </c>
      <c r="J1046" s="35">
        <f t="shared" si="134"/>
        <v>6.5729391227398182E-5</v>
      </c>
      <c r="K1046" s="40">
        <f t="shared" si="135"/>
        <v>0.93386625436093118</v>
      </c>
    </row>
    <row r="1047" spans="2:11" x14ac:dyDescent="0.2">
      <c r="B1047" s="26">
        <v>42862</v>
      </c>
      <c r="C1047" s="27">
        <v>2.3955155266931443</v>
      </c>
      <c r="D1047" s="28">
        <f t="shared" si="129"/>
        <v>6.5198095905216746E-5</v>
      </c>
      <c r="E1047" s="29">
        <f t="shared" si="128"/>
        <v>0.93432194866171514</v>
      </c>
      <c r="F1047" s="34">
        <f t="shared" si="130"/>
        <v>2.3755155266931443</v>
      </c>
      <c r="G1047" s="35">
        <f t="shared" si="131"/>
        <v>6.4656944816610107E-5</v>
      </c>
      <c r="H1047" s="35">
        <f t="shared" si="132"/>
        <v>0.9348489079361606</v>
      </c>
      <c r="I1047" s="34">
        <f t="shared" si="133"/>
        <v>2.4155155266931443</v>
      </c>
      <c r="J1047" s="35">
        <f t="shared" si="134"/>
        <v>6.5739193814584596E-5</v>
      </c>
      <c r="K1047" s="40">
        <f t="shared" si="135"/>
        <v>0.93379533845125828</v>
      </c>
    </row>
    <row r="1048" spans="2:11" x14ac:dyDescent="0.2">
      <c r="B1048" s="26">
        <v>42863</v>
      </c>
      <c r="C1048" s="27">
        <v>2.395877992223693</v>
      </c>
      <c r="D1048" s="28">
        <f t="shared" si="129"/>
        <v>6.5207902845365595E-5</v>
      </c>
      <c r="E1048" s="29">
        <f t="shared" si="128"/>
        <v>0.9342514810744309</v>
      </c>
      <c r="F1048" s="34">
        <f t="shared" si="130"/>
        <v>2.375877992223693</v>
      </c>
      <c r="G1048" s="35">
        <f t="shared" si="131"/>
        <v>6.4666752720654586E-5</v>
      </c>
      <c r="H1048" s="35">
        <f t="shared" si="132"/>
        <v>0.93477890548392295</v>
      </c>
      <c r="I1048" s="34">
        <f t="shared" si="133"/>
        <v>2.415877992223693</v>
      </c>
      <c r="J1048" s="35">
        <f t="shared" si="134"/>
        <v>6.5748999791059859E-5</v>
      </c>
      <c r="K1048" s="40">
        <f t="shared" si="135"/>
        <v>0.93372440632184839</v>
      </c>
    </row>
    <row r="1049" spans="2:11" x14ac:dyDescent="0.2">
      <c r="B1049" s="26">
        <v>42864</v>
      </c>
      <c r="C1049" s="27">
        <v>2.3962406179341023</v>
      </c>
      <c r="D1049" s="28">
        <f t="shared" si="129"/>
        <v>6.5217714101839519E-5</v>
      </c>
      <c r="E1049" s="29">
        <f t="shared" si="128"/>
        <v>0.9341809962709442</v>
      </c>
      <c r="F1049" s="34">
        <f t="shared" si="130"/>
        <v>2.3762406179341022</v>
      </c>
      <c r="G1049" s="35">
        <f t="shared" si="131"/>
        <v>6.4676564941468229E-5</v>
      </c>
      <c r="H1049" s="35">
        <f t="shared" si="132"/>
        <v>0.93470888572741273</v>
      </c>
      <c r="I1049" s="34">
        <f t="shared" si="133"/>
        <v>2.4162406179341023</v>
      </c>
      <c r="J1049" s="35">
        <f t="shared" si="134"/>
        <v>6.5758810083638153E-5</v>
      </c>
      <c r="K1049" s="40">
        <f t="shared" si="135"/>
        <v>0.9336534570641366</v>
      </c>
    </row>
    <row r="1050" spans="2:11" x14ac:dyDescent="0.2">
      <c r="B1050" s="26">
        <v>42865</v>
      </c>
      <c r="C1050" s="27">
        <v>2.3966033774913704</v>
      </c>
      <c r="D1050" s="28">
        <f t="shared" si="129"/>
        <v>6.5227528962319425E-5</v>
      </c>
      <c r="E1050" s="29">
        <f t="shared" si="128"/>
        <v>0.93411049493923426</v>
      </c>
      <c r="F1050" s="34">
        <f t="shared" si="130"/>
        <v>2.3766033774913704</v>
      </c>
      <c r="G1050" s="35">
        <f t="shared" si="131"/>
        <v>6.4686380766509899E-5</v>
      </c>
      <c r="H1050" s="35">
        <f t="shared" si="132"/>
        <v>0.93463884935537411</v>
      </c>
      <c r="I1050" s="34">
        <f t="shared" si="133"/>
        <v>2.4166033774913704</v>
      </c>
      <c r="J1050" s="35">
        <f t="shared" si="134"/>
        <v>6.5768623979556295E-5</v>
      </c>
      <c r="K1050" s="40">
        <f t="shared" si="135"/>
        <v>0.93358249136629312</v>
      </c>
    </row>
    <row r="1051" spans="2:11" x14ac:dyDescent="0.2">
      <c r="B1051" s="26">
        <v>42866</v>
      </c>
      <c r="C1051" s="27">
        <v>2.3969662746920783</v>
      </c>
      <c r="D1051" s="28">
        <f t="shared" si="129"/>
        <v>6.5237347529389922E-5</v>
      </c>
      <c r="E1051" s="29">
        <f t="shared" si="128"/>
        <v>0.93403997697307317</v>
      </c>
      <c r="F1051" s="34">
        <f t="shared" si="130"/>
        <v>2.3769662746920783</v>
      </c>
      <c r="G1051" s="35">
        <f t="shared" si="131"/>
        <v>6.4696200298586248E-5</v>
      </c>
      <c r="H1051" s="35">
        <f t="shared" si="132"/>
        <v>0.93456879626152156</v>
      </c>
      <c r="I1051" s="34">
        <f t="shared" si="133"/>
        <v>2.4169662746920784</v>
      </c>
      <c r="J1051" s="35">
        <f t="shared" si="134"/>
        <v>6.5778441581842984E-5</v>
      </c>
      <c r="K1051" s="40">
        <f t="shared" si="135"/>
        <v>0.93351150912217828</v>
      </c>
    </row>
    <row r="1052" spans="2:11" x14ac:dyDescent="0.2">
      <c r="B1052" s="26">
        <v>42867</v>
      </c>
      <c r="C1052" s="27">
        <v>2.3973293133328082</v>
      </c>
      <c r="D1052" s="28">
        <f t="shared" si="129"/>
        <v>6.5247169905635616E-5</v>
      </c>
      <c r="E1052" s="29">
        <f t="shared" si="128"/>
        <v>0.93396944226687062</v>
      </c>
      <c r="F1052" s="34">
        <f t="shared" si="130"/>
        <v>2.3773293133328082</v>
      </c>
      <c r="G1052" s="35">
        <f t="shared" si="131"/>
        <v>6.4706023640281884E-5</v>
      </c>
      <c r="H1052" s="35">
        <f t="shared" si="132"/>
        <v>0.93449872633978037</v>
      </c>
      <c r="I1052" s="34">
        <f t="shared" si="133"/>
        <v>2.4173293133328082</v>
      </c>
      <c r="J1052" s="35">
        <f t="shared" si="134"/>
        <v>6.578826299286078E-5</v>
      </c>
      <c r="K1052" s="40">
        <f t="shared" si="135"/>
        <v>0.93344051022591212</v>
      </c>
    </row>
    <row r="1053" spans="2:11" x14ac:dyDescent="0.2">
      <c r="B1053" s="26">
        <v>42868</v>
      </c>
      <c r="C1053" s="27">
        <v>2.3976924674078179</v>
      </c>
      <c r="D1053" s="28">
        <f t="shared" si="129"/>
        <v>6.5256995387619199E-5</v>
      </c>
      <c r="E1053" s="29">
        <f t="shared" si="128"/>
        <v>0.9338988915027735</v>
      </c>
      <c r="F1053" s="34">
        <f t="shared" si="130"/>
        <v>2.3776924674078179</v>
      </c>
      <c r="G1053" s="35">
        <f t="shared" si="131"/>
        <v>6.4715850087937454E-5</v>
      </c>
      <c r="H1053" s="35">
        <f t="shared" si="132"/>
        <v>0.93442864027304362</v>
      </c>
      <c r="I1053" s="34">
        <f t="shared" si="133"/>
        <v>2.417692467407818</v>
      </c>
      <c r="J1053" s="35">
        <f t="shared" si="134"/>
        <v>6.5798087509394421E-5</v>
      </c>
      <c r="K1053" s="40">
        <f t="shared" si="135"/>
        <v>0.93336949535910851</v>
      </c>
    </row>
    <row r="1054" spans="2:11" x14ac:dyDescent="0.2">
      <c r="B1054" s="26">
        <v>42869</v>
      </c>
      <c r="C1054" s="27">
        <v>2.3980558003183354</v>
      </c>
      <c r="D1054" s="28">
        <f t="shared" si="129"/>
        <v>6.5266825690635244E-5</v>
      </c>
      <c r="E1054" s="29">
        <f t="shared" si="128"/>
        <v>0.93382832299624863</v>
      </c>
      <c r="F1054" s="34">
        <f t="shared" si="130"/>
        <v>2.3780558003183354</v>
      </c>
      <c r="G1054" s="35">
        <f t="shared" si="131"/>
        <v>6.4725681357069575E-5</v>
      </c>
      <c r="H1054" s="35">
        <f t="shared" si="132"/>
        <v>0.93435853637552679</v>
      </c>
      <c r="I1054" s="34">
        <f t="shared" si="133"/>
        <v>2.4180558003183354</v>
      </c>
      <c r="J1054" s="35">
        <f t="shared" si="134"/>
        <v>6.580791684629439E-5</v>
      </c>
      <c r="K1054" s="40">
        <f t="shared" si="135"/>
        <v>0.93329846283913809</v>
      </c>
    </row>
    <row r="1055" spans="2:11" x14ac:dyDescent="0.2">
      <c r="B1055" s="26">
        <v>42870</v>
      </c>
      <c r="C1055" s="27">
        <v>2.3984192860586182</v>
      </c>
      <c r="D1055" s="28">
        <f t="shared" si="129"/>
        <v>6.5276660111024398E-5</v>
      </c>
      <c r="E1055" s="29">
        <f t="shared" si="128"/>
        <v>0.93375773742852985</v>
      </c>
      <c r="F1055" s="34">
        <f t="shared" si="130"/>
        <v>2.3784192860586182</v>
      </c>
      <c r="G1055" s="35">
        <f t="shared" si="131"/>
        <v>6.4735516744018895E-5</v>
      </c>
      <c r="H1055" s="35">
        <f t="shared" si="132"/>
        <v>0.93428841532903606</v>
      </c>
      <c r="I1055" s="34">
        <f t="shared" si="133"/>
        <v>2.4184192860586182</v>
      </c>
      <c r="J1055" s="35">
        <f t="shared" si="134"/>
        <v>6.5817750300345423E-5</v>
      </c>
      <c r="K1055" s="40">
        <f t="shared" si="135"/>
        <v>0.93322741334600467</v>
      </c>
    </row>
    <row r="1056" spans="2:11" x14ac:dyDescent="0.2">
      <c r="B1056" s="26">
        <v>42871</v>
      </c>
      <c r="C1056" s="27">
        <v>2.3987829284252498</v>
      </c>
      <c r="D1056" s="28">
        <f t="shared" si="129"/>
        <v>6.5286498751593314E-5</v>
      </c>
      <c r="E1056" s="29">
        <f t="shared" si="128"/>
        <v>0.93368713469199982</v>
      </c>
      <c r="F1056" s="34">
        <f t="shared" si="130"/>
        <v>2.3787829284252497</v>
      </c>
      <c r="G1056" s="35">
        <f t="shared" si="131"/>
        <v>6.4745356351592065E-5</v>
      </c>
      <c r="H1056" s="35">
        <f t="shared" si="132"/>
        <v>0.93421827702556992</v>
      </c>
      <c r="I1056" s="34">
        <f t="shared" si="133"/>
        <v>2.4187829284252498</v>
      </c>
      <c r="J1056" s="35">
        <f t="shared" si="134"/>
        <v>6.5827587974132129E-5</v>
      </c>
      <c r="K1056" s="40">
        <f t="shared" si="135"/>
        <v>0.93315634677260584</v>
      </c>
    </row>
    <row r="1057" spans="2:11" x14ac:dyDescent="0.2">
      <c r="B1057" s="26">
        <v>42872</v>
      </c>
      <c r="C1057" s="27">
        <v>2.3991467312148105</v>
      </c>
      <c r="D1057" s="28">
        <f t="shared" si="129"/>
        <v>6.5296341714704553E-5</v>
      </c>
      <c r="E1057" s="29">
        <f t="shared" si="128"/>
        <v>0.93361651467888473</v>
      </c>
      <c r="F1057" s="34">
        <f t="shared" si="130"/>
        <v>2.3791467312148105</v>
      </c>
      <c r="G1057" s="35">
        <f t="shared" si="131"/>
        <v>6.4755200282151648E-5</v>
      </c>
      <c r="H1057" s="35">
        <f t="shared" si="132"/>
        <v>0.93414812135747571</v>
      </c>
      <c r="I1057" s="34">
        <f t="shared" si="133"/>
        <v>2.4191467312148105</v>
      </c>
      <c r="J1057" s="35">
        <f t="shared" si="134"/>
        <v>6.5837429970239114E-5</v>
      </c>
      <c r="K1057" s="40">
        <f t="shared" si="135"/>
        <v>0.93308526301092909</v>
      </c>
    </row>
    <row r="1058" spans="2:11" x14ac:dyDescent="0.2">
      <c r="B1058" s="26">
        <v>42873</v>
      </c>
      <c r="C1058" s="27">
        <v>2.3995106982238816</v>
      </c>
      <c r="D1058" s="28">
        <f t="shared" si="129"/>
        <v>6.5306189103608858E-5</v>
      </c>
      <c r="E1058" s="29">
        <f t="shared" si="128"/>
        <v>0.93354587728038108</v>
      </c>
      <c r="F1058" s="34">
        <f t="shared" si="130"/>
        <v>2.3795106982238816</v>
      </c>
      <c r="G1058" s="35">
        <f t="shared" si="131"/>
        <v>6.4765048638726341E-5</v>
      </c>
      <c r="H1058" s="35">
        <f t="shared" si="132"/>
        <v>0.93407794821588186</v>
      </c>
      <c r="I1058" s="34">
        <f t="shared" si="133"/>
        <v>2.4195106982238817</v>
      </c>
      <c r="J1058" s="35">
        <f t="shared" si="134"/>
        <v>6.5847276391250986E-5</v>
      </c>
      <c r="K1058" s="40">
        <f t="shared" si="135"/>
        <v>0.93301416195292408</v>
      </c>
    </row>
    <row r="1059" spans="2:11" x14ac:dyDescent="0.2">
      <c r="B1059" s="26">
        <v>42874</v>
      </c>
      <c r="C1059" s="27">
        <v>2.3998748034467239</v>
      </c>
      <c r="D1059" s="28">
        <f t="shared" si="129"/>
        <v>6.5316040214202786E-5</v>
      </c>
      <c r="E1059" s="29">
        <f t="shared" si="128"/>
        <v>0.9334752231816037</v>
      </c>
      <c r="F1059" s="34">
        <f t="shared" si="130"/>
        <v>2.3798748034467239</v>
      </c>
      <c r="G1059" s="35">
        <f t="shared" si="131"/>
        <v>6.4774900717434747E-5</v>
      </c>
      <c r="H1059" s="35">
        <f t="shared" si="132"/>
        <v>0.93400775828623905</v>
      </c>
      <c r="I1059" s="34">
        <f t="shared" si="133"/>
        <v>2.4198748034467239</v>
      </c>
      <c r="J1059" s="35">
        <f t="shared" si="134"/>
        <v>6.5857126533730437E-5</v>
      </c>
      <c r="K1059" s="40">
        <f t="shared" si="135"/>
        <v>0.93294304428278063</v>
      </c>
    </row>
    <row r="1060" spans="2:11" x14ac:dyDescent="0.2">
      <c r="B1060" s="26">
        <v>42875</v>
      </c>
      <c r="C1060" s="27">
        <v>2.4002391102845624</v>
      </c>
      <c r="D1060" s="28">
        <f t="shared" si="129"/>
        <v>6.5325896761780911E-5</v>
      </c>
      <c r="E1060" s="29">
        <f t="shared" si="128"/>
        <v>0.93340455068763017</v>
      </c>
      <c r="F1060" s="34">
        <f t="shared" si="130"/>
        <v>2.3802391102845624</v>
      </c>
      <c r="G1060" s="35">
        <f t="shared" si="131"/>
        <v>6.4784758234015527E-5</v>
      </c>
      <c r="H1060" s="35">
        <f t="shared" si="132"/>
        <v>0.93393754987201538</v>
      </c>
      <c r="I1060" s="34">
        <f t="shared" si="133"/>
        <v>2.4202391102845624</v>
      </c>
      <c r="J1060" s="35">
        <f t="shared" si="134"/>
        <v>6.5866982112972039E-5</v>
      </c>
      <c r="K1060" s="40">
        <f t="shared" si="135"/>
        <v>0.93287190830644229</v>
      </c>
    </row>
    <row r="1061" spans="2:11" x14ac:dyDescent="0.2">
      <c r="B1061" s="26">
        <v>42876</v>
      </c>
      <c r="C1061" s="27">
        <v>2.4006035776617138</v>
      </c>
      <c r="D1061" s="28">
        <f t="shared" si="129"/>
        <v>6.5335757635454073E-5</v>
      </c>
      <c r="E1061" s="29">
        <f t="shared" si="128"/>
        <v>0.93333386088311909</v>
      </c>
      <c r="F1061" s="34">
        <f t="shared" si="130"/>
        <v>2.3806035776617138</v>
      </c>
      <c r="G1061" s="35">
        <f t="shared" si="131"/>
        <v>6.4794620076691345E-5</v>
      </c>
      <c r="H1061" s="35">
        <f t="shared" si="132"/>
        <v>0.93386732405945772</v>
      </c>
      <c r="I1061" s="34">
        <f t="shared" si="133"/>
        <v>2.4206035776617139</v>
      </c>
      <c r="J1061" s="35">
        <f t="shared" si="134"/>
        <v>6.5876842017642545E-5</v>
      </c>
      <c r="K1061" s="40">
        <f t="shared" si="135"/>
        <v>0.9328007551084696</v>
      </c>
    </row>
    <row r="1062" spans="2:11" x14ac:dyDescent="0.2">
      <c r="B1062" s="26">
        <v>42877</v>
      </c>
      <c r="C1062" s="27">
        <v>2.4009682395143366</v>
      </c>
      <c r="D1062" s="28">
        <f t="shared" si="129"/>
        <v>6.5345623753154669E-5</v>
      </c>
      <c r="E1062" s="29">
        <f t="shared" si="128"/>
        <v>0.9332631528550529</v>
      </c>
      <c r="F1062" s="34">
        <f t="shared" si="130"/>
        <v>2.3809682395143366</v>
      </c>
      <c r="G1062" s="35">
        <f t="shared" si="131"/>
        <v>6.4804487164060731E-5</v>
      </c>
      <c r="H1062" s="35">
        <f t="shared" si="132"/>
        <v>0.93379707993447836</v>
      </c>
      <c r="I1062" s="34">
        <f t="shared" si="133"/>
        <v>2.4209682395143366</v>
      </c>
      <c r="J1062" s="35">
        <f t="shared" si="134"/>
        <v>6.5886707165674352E-5</v>
      </c>
      <c r="K1062" s="40">
        <f t="shared" si="135"/>
        <v>0.93272958377656179</v>
      </c>
    </row>
    <row r="1063" spans="2:11" x14ac:dyDescent="0.2">
      <c r="B1063" s="26">
        <v>42878</v>
      </c>
      <c r="C1063" s="27">
        <v>2.4013330845693859</v>
      </c>
      <c r="D1063" s="28">
        <f t="shared" si="129"/>
        <v>6.5355494809571368E-5</v>
      </c>
      <c r="E1063" s="29">
        <f t="shared" si="128"/>
        <v>0.93319242689547122</v>
      </c>
      <c r="F1063" s="34">
        <f t="shared" si="130"/>
        <v>2.3813330845693859</v>
      </c>
      <c r="G1063" s="35">
        <f t="shared" si="131"/>
        <v>6.4814359190590309E-5</v>
      </c>
      <c r="H1063" s="35">
        <f t="shared" si="132"/>
        <v>0.93372681778904543</v>
      </c>
      <c r="I1063" s="34">
        <f t="shared" si="133"/>
        <v>2.4213330845693859</v>
      </c>
      <c r="J1063" s="35">
        <f t="shared" si="134"/>
        <v>6.5896577252422261E-5</v>
      </c>
      <c r="K1063" s="40">
        <f t="shared" si="135"/>
        <v>0.93265839460169064</v>
      </c>
    </row>
    <row r="1064" spans="2:11" x14ac:dyDescent="0.2">
      <c r="B1064" s="26">
        <v>42879</v>
      </c>
      <c r="C1064" s="27">
        <v>2.4016981017222832</v>
      </c>
      <c r="D1064" s="28">
        <f t="shared" si="129"/>
        <v>6.5365370504499865E-5</v>
      </c>
      <c r="E1064" s="29">
        <f t="shared" si="128"/>
        <v>0.9331216832917465</v>
      </c>
      <c r="F1064" s="34">
        <f t="shared" si="130"/>
        <v>2.3816981017222831</v>
      </c>
      <c r="G1064" s="35">
        <f t="shared" si="131"/>
        <v>6.4824235856297818E-5</v>
      </c>
      <c r="H1064" s="35">
        <f t="shared" si="132"/>
        <v>0.93365653791099879</v>
      </c>
      <c r="I1064" s="34">
        <f t="shared" si="133"/>
        <v>2.4216981017222832</v>
      </c>
      <c r="J1064" s="35">
        <f t="shared" si="134"/>
        <v>6.5906451977015834E-5</v>
      </c>
      <c r="K1064" s="40">
        <f t="shared" si="135"/>
        <v>0.93258718787200467</v>
      </c>
    </row>
    <row r="1065" spans="2:11" x14ac:dyDescent="0.2">
      <c r="B1065" s="26">
        <v>42880</v>
      </c>
      <c r="C1065" s="27">
        <v>2.4020633245719312</v>
      </c>
      <c r="D1065" s="28">
        <f t="shared" si="129"/>
        <v>6.537525174699077E-5</v>
      </c>
      <c r="E1065" s="29">
        <f t="shared" si="128"/>
        <v>0.93305092113696131</v>
      </c>
      <c r="F1065" s="34">
        <f t="shared" si="130"/>
        <v>2.3820633245719312</v>
      </c>
      <c r="G1065" s="35">
        <f t="shared" si="131"/>
        <v>6.4834118070011826E-5</v>
      </c>
      <c r="H1065" s="35">
        <f t="shared" si="132"/>
        <v>0.93358623939251184</v>
      </c>
      <c r="I1065" s="34">
        <f t="shared" si="133"/>
        <v>2.4220633245719312</v>
      </c>
      <c r="J1065" s="35">
        <f t="shared" si="134"/>
        <v>6.5916332248505682E-5</v>
      </c>
      <c r="K1065" s="40">
        <f t="shared" si="135"/>
        <v>0.93251596268083825</v>
      </c>
    </row>
    <row r="1066" spans="2:11" x14ac:dyDescent="0.2">
      <c r="B1066" s="26">
        <v>42881</v>
      </c>
      <c r="C1066" s="27">
        <v>2.4024287420137509</v>
      </c>
      <c r="D1066" s="28">
        <f t="shared" si="129"/>
        <v>6.5385138236617735E-5</v>
      </c>
      <c r="E1066" s="29">
        <f t="shared" si="128"/>
        <v>0.93298014071771684</v>
      </c>
      <c r="F1066" s="34">
        <f t="shared" si="130"/>
        <v>2.3824287420137509</v>
      </c>
      <c r="G1066" s="35">
        <f t="shared" si="131"/>
        <v>6.4844005531083937E-5</v>
      </c>
      <c r="H1066" s="35">
        <f t="shared" si="132"/>
        <v>0.93351592252109983</v>
      </c>
      <c r="I1066" s="34">
        <f t="shared" si="133"/>
        <v>2.4224287420137509</v>
      </c>
      <c r="J1066" s="35">
        <f t="shared" si="134"/>
        <v>6.5926217766465456E-5</v>
      </c>
      <c r="K1066" s="40">
        <f t="shared" si="135"/>
        <v>0.93244471931498429</v>
      </c>
    </row>
    <row r="1067" spans="2:11" x14ac:dyDescent="0.2">
      <c r="B1067" s="26">
        <v>42882</v>
      </c>
      <c r="C1067" s="27">
        <v>2.4027943429431624</v>
      </c>
      <c r="D1067" s="28">
        <f t="shared" si="129"/>
        <v>6.5395029672732363E-5</v>
      </c>
      <c r="E1067" s="29">
        <f t="shared" si="128"/>
        <v>0.93290934232247003</v>
      </c>
      <c r="F1067" s="34">
        <f t="shared" si="130"/>
        <v>2.3827943429431624</v>
      </c>
      <c r="G1067" s="35">
        <f t="shared" si="131"/>
        <v>6.4853897939309846E-5</v>
      </c>
      <c r="H1067" s="35">
        <f t="shared" si="132"/>
        <v>0.93344558758449858</v>
      </c>
      <c r="I1067" s="34">
        <f t="shared" si="133"/>
        <v>2.4227943429431624</v>
      </c>
      <c r="J1067" s="35">
        <f t="shared" si="134"/>
        <v>6.5936108230690849E-5</v>
      </c>
      <c r="K1067" s="40">
        <f t="shared" si="135"/>
        <v>0.93237345806211935</v>
      </c>
    </row>
    <row r="1068" spans="2:11" x14ac:dyDescent="0.2">
      <c r="B1068" s="26">
        <v>42883</v>
      </c>
      <c r="C1068" s="27">
        <v>2.4031601609590703</v>
      </c>
      <c r="D1068" s="28">
        <f t="shared" si="129"/>
        <v>6.5404926964163224E-5</v>
      </c>
      <c r="E1068" s="29">
        <f t="shared" si="128"/>
        <v>0.93283852504086329</v>
      </c>
      <c r="F1068" s="34">
        <f t="shared" si="130"/>
        <v>2.3831601609590702</v>
      </c>
      <c r="G1068" s="35">
        <f t="shared" si="131"/>
        <v>6.4863796203740165E-5</v>
      </c>
      <c r="H1068" s="35">
        <f t="shared" si="132"/>
        <v>0.9333752336717378</v>
      </c>
      <c r="I1068" s="34">
        <f t="shared" si="133"/>
        <v>2.4231601609590703</v>
      </c>
      <c r="J1068" s="35">
        <f t="shared" si="134"/>
        <v>6.5946004549788384E-5</v>
      </c>
      <c r="K1068" s="40">
        <f t="shared" si="135"/>
        <v>0.93230217801271609</v>
      </c>
    </row>
    <row r="1069" spans="2:11" x14ac:dyDescent="0.2">
      <c r="B1069" s="26">
        <v>42884</v>
      </c>
      <c r="C1069" s="27">
        <v>2.4035261849568941</v>
      </c>
      <c r="D1069" s="28">
        <f t="shared" si="129"/>
        <v>6.5414829810928055E-5</v>
      </c>
      <c r="E1069" s="29">
        <f t="shared" si="128"/>
        <v>0.93276768915950548</v>
      </c>
      <c r="F1069" s="34">
        <f t="shared" si="130"/>
        <v>2.3835261849568941</v>
      </c>
      <c r="G1069" s="35">
        <f t="shared" si="131"/>
        <v>6.4873700023504455E-5</v>
      </c>
      <c r="H1069" s="35">
        <f t="shared" si="132"/>
        <v>0.93330486107039135</v>
      </c>
      <c r="I1069" s="34">
        <f t="shared" si="133"/>
        <v>2.4235261849568941</v>
      </c>
      <c r="J1069" s="35">
        <f t="shared" si="134"/>
        <v>6.5955906423331712E-5</v>
      </c>
      <c r="K1069" s="40">
        <f t="shared" si="135"/>
        <v>0.93223087945364935</v>
      </c>
    </row>
    <row r="1070" spans="2:11" x14ac:dyDescent="0.2">
      <c r="B1070" s="26">
        <v>42885</v>
      </c>
      <c r="C1070" s="27">
        <v>2.4038923887596142</v>
      </c>
      <c r="D1070" s="28">
        <f t="shared" si="129"/>
        <v>6.5424737504482522E-5</v>
      </c>
      <c r="E1070" s="29">
        <f t="shared" si="128"/>
        <v>0.93269683537167902</v>
      </c>
      <c r="F1070" s="34">
        <f t="shared" si="130"/>
        <v>2.3838923887596142</v>
      </c>
      <c r="G1070" s="35">
        <f t="shared" si="131"/>
        <v>6.4883608690946559E-5</v>
      </c>
      <c r="H1070" s="35">
        <f t="shared" si="132"/>
        <v>0.93323447047327024</v>
      </c>
      <c r="I1070" s="34">
        <f t="shared" si="133"/>
        <v>2.4238923887596142</v>
      </c>
      <c r="J1070" s="35">
        <f t="shared" si="134"/>
        <v>6.5965813143220586E-5</v>
      </c>
      <c r="K1070" s="40">
        <f t="shared" si="135"/>
        <v>0.93215956307739911</v>
      </c>
    </row>
    <row r="1071" spans="2:11" x14ac:dyDescent="0.2">
      <c r="B1071" s="26">
        <v>42886</v>
      </c>
      <c r="C1071" s="27">
        <v>2.4042588361107775</v>
      </c>
      <c r="D1071" s="28">
        <f t="shared" si="129"/>
        <v>6.5434651769447072E-5</v>
      </c>
      <c r="E1071" s="29">
        <f t="shared" si="128"/>
        <v>0.9326259619541204</v>
      </c>
      <c r="F1071" s="34">
        <f t="shared" si="130"/>
        <v>2.3842588361107775</v>
      </c>
      <c r="G1071" s="35">
        <f t="shared" si="131"/>
        <v>6.4893523930242836E-5</v>
      </c>
      <c r="H1071" s="35">
        <f t="shared" si="132"/>
        <v>0.93316406015652265</v>
      </c>
      <c r="I1071" s="34">
        <f t="shared" si="133"/>
        <v>2.4242588361107775</v>
      </c>
      <c r="J1071" s="35">
        <f t="shared" si="134"/>
        <v>6.5975726434075455E-5</v>
      </c>
      <c r="K1071" s="40">
        <f t="shared" si="135"/>
        <v>0.93208822716173978</v>
      </c>
    </row>
    <row r="1072" spans="2:11" x14ac:dyDescent="0.2">
      <c r="B1072" s="26">
        <v>42887</v>
      </c>
      <c r="C1072" s="27">
        <v>2.4046255008336104</v>
      </c>
      <c r="D1072" s="28">
        <f t="shared" si="129"/>
        <v>6.5444571897499415E-5</v>
      </c>
      <c r="E1072" s="29">
        <f t="shared" si="128"/>
        <v>0.9325550695986039</v>
      </c>
      <c r="F1072" s="34">
        <f t="shared" si="130"/>
        <v>2.3846255008336104</v>
      </c>
      <c r="G1072" s="35">
        <f t="shared" si="131"/>
        <v>6.4903445033293039E-5</v>
      </c>
      <c r="H1072" s="35">
        <f t="shared" si="132"/>
        <v>0.93309363081198937</v>
      </c>
      <c r="I1072" s="34">
        <f t="shared" si="133"/>
        <v>2.4246255008336104</v>
      </c>
      <c r="J1072" s="35">
        <f t="shared" si="134"/>
        <v>6.5985645587351982E-5</v>
      </c>
      <c r="K1072" s="40">
        <f t="shared" si="135"/>
        <v>0.93201687239836062</v>
      </c>
    </row>
    <row r="1073" spans="2:11" x14ac:dyDescent="0.2">
      <c r="B1073" s="26">
        <v>42888</v>
      </c>
      <c r="C1073" s="27">
        <v>2.4049923718235324</v>
      </c>
      <c r="D1073" s="28">
        <f t="shared" si="129"/>
        <v>6.5454497588213201E-5</v>
      </c>
      <c r="E1073" s="29">
        <f t="shared" si="128"/>
        <v>0.93248415859302591</v>
      </c>
      <c r="F1073" s="34">
        <f t="shared" si="130"/>
        <v>2.3849923718235324</v>
      </c>
      <c r="G1073" s="35">
        <f t="shared" si="131"/>
        <v>6.4913371699448774E-5</v>
      </c>
      <c r="H1073" s="35">
        <f t="shared" si="132"/>
        <v>0.93302318272812845</v>
      </c>
      <c r="I1073" s="34">
        <f t="shared" si="133"/>
        <v>2.4249923718235324</v>
      </c>
      <c r="J1073" s="35">
        <f t="shared" si="134"/>
        <v>6.5995570302845863E-5</v>
      </c>
      <c r="K1073" s="40">
        <f t="shared" si="135"/>
        <v>0.93194549907474544</v>
      </c>
    </row>
    <row r="1074" spans="2:11" x14ac:dyDescent="0.2">
      <c r="B1074" s="26">
        <v>42889</v>
      </c>
      <c r="C1074" s="27">
        <v>2.4053594826794478</v>
      </c>
      <c r="D1074" s="28">
        <f t="shared" si="129"/>
        <v>6.5464429750639042E-5</v>
      </c>
      <c r="E1074" s="29">
        <f t="shared" si="128"/>
        <v>0.93241322802073068</v>
      </c>
      <c r="F1074" s="34">
        <f t="shared" si="130"/>
        <v>2.3853594826794478</v>
      </c>
      <c r="G1074" s="35">
        <f t="shared" si="131"/>
        <v>6.4923304837982698E-5</v>
      </c>
      <c r="H1074" s="35">
        <f t="shared" si="132"/>
        <v>0.93295271498743304</v>
      </c>
      <c r="I1074" s="34">
        <f t="shared" si="133"/>
        <v>2.4253594826794478</v>
      </c>
      <c r="J1074" s="35">
        <f t="shared" si="134"/>
        <v>6.600550148916362E-5</v>
      </c>
      <c r="K1074" s="40">
        <f t="shared" si="135"/>
        <v>0.93187410627533851</v>
      </c>
    </row>
    <row r="1075" spans="2:11" x14ac:dyDescent="0.2">
      <c r="B1075" s="26">
        <v>42890</v>
      </c>
      <c r="C1075" s="27">
        <v>2.4057268222967783</v>
      </c>
      <c r="D1075" s="28">
        <f t="shared" si="129"/>
        <v>6.5474368084128542E-5</v>
      </c>
      <c r="E1075" s="29">
        <f t="shared" si="128"/>
        <v>0.9323422781690659</v>
      </c>
      <c r="F1075" s="34">
        <f t="shared" si="130"/>
        <v>2.3857268222967782</v>
      </c>
      <c r="G1075" s="35">
        <f t="shared" si="131"/>
        <v>6.4933244148246416E-5</v>
      </c>
      <c r="H1075" s="35">
        <f t="shared" si="132"/>
        <v>0.93288222787713238</v>
      </c>
      <c r="I1075" s="34">
        <f t="shared" si="133"/>
        <v>2.4257268222967783</v>
      </c>
      <c r="J1075" s="35">
        <f t="shared" si="134"/>
        <v>6.6015438846322994E-5</v>
      </c>
      <c r="K1075" s="40">
        <f t="shared" si="135"/>
        <v>0.9318026942865496</v>
      </c>
    </row>
    <row r="1076" spans="2:11" x14ac:dyDescent="0.2">
      <c r="B1076" s="26">
        <v>42891</v>
      </c>
      <c r="C1076" s="27">
        <v>2.4060943795709413</v>
      </c>
      <c r="D1076" s="28">
        <f t="shared" si="129"/>
        <v>6.5484312288477398E-5</v>
      </c>
      <c r="E1076" s="29">
        <f t="shared" si="128"/>
        <v>0.93227130932552105</v>
      </c>
      <c r="F1076" s="34">
        <f t="shared" si="130"/>
        <v>2.3860943795709413</v>
      </c>
      <c r="G1076" s="35">
        <f t="shared" si="131"/>
        <v>6.4943189330035622E-5</v>
      </c>
      <c r="H1076" s="35">
        <f t="shared" si="132"/>
        <v>0.9328117216850873</v>
      </c>
      <c r="I1076" s="34">
        <f t="shared" si="133"/>
        <v>2.4260943795709413</v>
      </c>
      <c r="J1076" s="35">
        <f t="shared" si="134"/>
        <v>6.6025382073453542E-5</v>
      </c>
      <c r="K1076" s="40">
        <f t="shared" si="135"/>
        <v>0.93173126339639101</v>
      </c>
    </row>
    <row r="1077" spans="2:11" x14ac:dyDescent="0.2">
      <c r="B1077" s="26">
        <v>42892</v>
      </c>
      <c r="C1077" s="27">
        <v>2.4064621881008432</v>
      </c>
      <c r="D1077" s="28">
        <f t="shared" si="129"/>
        <v>6.5494263272514175E-5</v>
      </c>
      <c r="E1077" s="29">
        <f t="shared" si="128"/>
        <v>0.93220032057072677</v>
      </c>
      <c r="F1077" s="34">
        <f t="shared" si="130"/>
        <v>2.3864621881008432</v>
      </c>
      <c r="G1077" s="35">
        <f t="shared" si="131"/>
        <v>6.495314129195684E-5</v>
      </c>
      <c r="H1077" s="35">
        <f t="shared" si="132"/>
        <v>0.93274119549160239</v>
      </c>
      <c r="I1077" s="34">
        <f t="shared" si="133"/>
        <v>2.4264621881008432</v>
      </c>
      <c r="J1077" s="35">
        <f t="shared" si="134"/>
        <v>6.603533207960588E-5</v>
      </c>
      <c r="K1077" s="40">
        <f t="shared" si="135"/>
        <v>0.93165981268597209</v>
      </c>
    </row>
    <row r="1078" spans="2:11" x14ac:dyDescent="0.2">
      <c r="B1078" s="26">
        <v>42893</v>
      </c>
      <c r="C1078" s="27">
        <v>2.4068302217942601</v>
      </c>
      <c r="D1078" s="28">
        <f t="shared" si="129"/>
        <v>6.5504220330359075E-5</v>
      </c>
      <c r="E1078" s="29">
        <f t="shared" si="128"/>
        <v>0.93212931259720844</v>
      </c>
      <c r="F1078" s="34">
        <f t="shared" si="130"/>
        <v>2.3868302217942601</v>
      </c>
      <c r="G1078" s="35">
        <f t="shared" si="131"/>
        <v>6.4963099328352314E-5</v>
      </c>
      <c r="H1078" s="35">
        <f t="shared" si="132"/>
        <v>0.93267064998922622</v>
      </c>
      <c r="I1078" s="34">
        <f t="shared" si="133"/>
        <v>2.4268302217942601</v>
      </c>
      <c r="J1078" s="35">
        <f t="shared" si="134"/>
        <v>6.6045288159122251E-5</v>
      </c>
      <c r="K1078" s="40">
        <f t="shared" si="135"/>
        <v>0.93158834284709324</v>
      </c>
    </row>
    <row r="1079" spans="2:11" x14ac:dyDescent="0.2">
      <c r="B1079" s="26">
        <v>42894</v>
      </c>
      <c r="C1079" s="27">
        <v>2.4071985144229728</v>
      </c>
      <c r="D1079" s="28">
        <f t="shared" si="129"/>
        <v>6.5514184375503604E-5</v>
      </c>
      <c r="E1079" s="29">
        <f t="shared" si="128"/>
        <v>0.93205828447850658</v>
      </c>
      <c r="F1079" s="34">
        <f t="shared" si="130"/>
        <v>2.3871985144229728</v>
      </c>
      <c r="G1079" s="35">
        <f t="shared" si="131"/>
        <v>6.497306435271355E-5</v>
      </c>
      <c r="H1079" s="35">
        <f t="shared" si="132"/>
        <v>0.93260008425099328</v>
      </c>
      <c r="I1079" s="34">
        <f t="shared" si="133"/>
        <v>2.4271985144229729</v>
      </c>
      <c r="J1079" s="35">
        <f t="shared" si="134"/>
        <v>6.6055251225272116E-5</v>
      </c>
      <c r="K1079" s="40">
        <f t="shared" si="135"/>
        <v>0.93151685295428133</v>
      </c>
    </row>
    <row r="1080" spans="2:11" x14ac:dyDescent="0.2">
      <c r="B1080" s="26">
        <v>42895</v>
      </c>
      <c r="C1080" s="27">
        <v>2.4075670547960111</v>
      </c>
      <c r="D1080" s="28">
        <f t="shared" si="129"/>
        <v>6.5524155105300963E-5</v>
      </c>
      <c r="E1080" s="29">
        <f t="shared" si="128"/>
        <v>0.93198723650399673</v>
      </c>
      <c r="F1080" s="34">
        <f t="shared" si="130"/>
        <v>2.3875670547960111</v>
      </c>
      <c r="G1080" s="35">
        <f t="shared" si="131"/>
        <v>6.4983036062393751E-5</v>
      </c>
      <c r="H1080" s="35">
        <f t="shared" si="132"/>
        <v>0.93252949856641343</v>
      </c>
      <c r="I1080" s="34">
        <f t="shared" si="133"/>
        <v>2.4275670547960111</v>
      </c>
      <c r="J1080" s="35">
        <f t="shared" si="134"/>
        <v>6.6065220975186634E-5</v>
      </c>
      <c r="K1080" s="40">
        <f t="shared" si="135"/>
        <v>0.93144534329679318</v>
      </c>
    </row>
    <row r="1081" spans="2:11" x14ac:dyDescent="0.2">
      <c r="B1081" s="26">
        <v>42896</v>
      </c>
      <c r="C1081" s="27">
        <v>2.4079358317220629</v>
      </c>
      <c r="D1081" s="28">
        <f t="shared" si="129"/>
        <v>6.5534132216882313E-5</v>
      </c>
      <c r="E1081" s="29">
        <f t="shared" si="128"/>
        <v>0.93191616896390217</v>
      </c>
      <c r="F1081" s="34">
        <f t="shared" si="130"/>
        <v>2.3879358317220629</v>
      </c>
      <c r="G1081" s="35">
        <f t="shared" si="131"/>
        <v>6.4993014154524076E-5</v>
      </c>
      <c r="H1081" s="35">
        <f t="shared" si="132"/>
        <v>0.9324588932258947</v>
      </c>
      <c r="I1081" s="34">
        <f t="shared" si="133"/>
        <v>2.427935831722063</v>
      </c>
      <c r="J1081" s="35">
        <f t="shared" si="134"/>
        <v>6.6075197106441053E-5</v>
      </c>
      <c r="K1081" s="40">
        <f t="shared" si="135"/>
        <v>0.9313738141643515</v>
      </c>
    </row>
    <row r="1082" spans="2:11" x14ac:dyDescent="0.2">
      <c r="B1082" s="26">
        <v>42897</v>
      </c>
      <c r="C1082" s="27">
        <v>2.4083048715228412</v>
      </c>
      <c r="D1082" s="28">
        <f t="shared" si="129"/>
        <v>6.55441164223447E-5</v>
      </c>
      <c r="E1082" s="29">
        <f t="shared" si="128"/>
        <v>0.9318450811311364</v>
      </c>
      <c r="F1082" s="34">
        <f t="shared" si="130"/>
        <v>2.3883048715228412</v>
      </c>
      <c r="G1082" s="35">
        <f t="shared" si="131"/>
        <v>6.5002999341201573E-5</v>
      </c>
      <c r="H1082" s="35">
        <f t="shared" si="132"/>
        <v>0.93238826750184811</v>
      </c>
      <c r="I1082" s="34">
        <f t="shared" si="133"/>
        <v>2.4283048715228412</v>
      </c>
      <c r="J1082" s="35">
        <f t="shared" si="134"/>
        <v>6.6085180330910376E-5</v>
      </c>
      <c r="K1082" s="40">
        <f t="shared" si="135"/>
        <v>0.93130226483055645</v>
      </c>
    </row>
    <row r="1083" spans="2:11" x14ac:dyDescent="0.2">
      <c r="B1083" s="26">
        <v>42898</v>
      </c>
      <c r="C1083" s="27">
        <v>2.4086741704576937</v>
      </c>
      <c r="D1083" s="28">
        <f t="shared" si="129"/>
        <v>6.5554107620435786E-5</v>
      </c>
      <c r="E1083" s="29">
        <f t="shared" si="128"/>
        <v>0.93177397309318177</v>
      </c>
      <c r="F1083" s="34">
        <f t="shared" si="130"/>
        <v>2.3886741704576937</v>
      </c>
      <c r="G1083" s="35">
        <f t="shared" si="131"/>
        <v>6.5012991521173902E-5</v>
      </c>
      <c r="H1083" s="35">
        <f t="shared" si="132"/>
        <v>0.93231762148157526</v>
      </c>
      <c r="I1083" s="34">
        <f t="shared" si="133"/>
        <v>2.4286741704576937</v>
      </c>
      <c r="J1083" s="35">
        <f t="shared" si="134"/>
        <v>6.6095170547120219E-5</v>
      </c>
      <c r="K1083" s="40">
        <f t="shared" si="135"/>
        <v>0.93123069538284664</v>
      </c>
    </row>
    <row r="1084" spans="2:11" x14ac:dyDescent="0.2">
      <c r="B1084" s="26">
        <v>42899</v>
      </c>
      <c r="C1084" s="27">
        <v>2.4090437397737832</v>
      </c>
      <c r="D1084" s="28">
        <f t="shared" si="129"/>
        <v>6.556410611535668E-5</v>
      </c>
      <c r="E1084" s="29">
        <f t="shared" si="128"/>
        <v>0.93170284452972507</v>
      </c>
      <c r="F1084" s="34">
        <f t="shared" si="130"/>
        <v>2.3890437397737831</v>
      </c>
      <c r="G1084" s="35">
        <f t="shared" si="131"/>
        <v>6.5022990998864216E-5</v>
      </c>
      <c r="H1084" s="35">
        <f t="shared" si="132"/>
        <v>0.93224695484468789</v>
      </c>
      <c r="I1084" s="34">
        <f t="shared" si="133"/>
        <v>2.4290437397737832</v>
      </c>
      <c r="J1084" s="35">
        <f t="shared" si="134"/>
        <v>6.610516805971578E-5</v>
      </c>
      <c r="K1084" s="40">
        <f t="shared" si="135"/>
        <v>0.93115910550119085</v>
      </c>
    </row>
    <row r="1085" spans="2:11" x14ac:dyDescent="0.2">
      <c r="B1085" s="26">
        <v>42900</v>
      </c>
      <c r="C1085" s="27">
        <v>2.4094135683665292</v>
      </c>
      <c r="D1085" s="28">
        <f t="shared" si="129"/>
        <v>6.5574111606681029E-5</v>
      </c>
      <c r="E1085" s="29">
        <f t="shared" si="128"/>
        <v>0.93163169572857762</v>
      </c>
      <c r="F1085" s="34">
        <f t="shared" si="130"/>
        <v>2.3894135683665292</v>
      </c>
      <c r="G1085" s="35">
        <f t="shared" si="131"/>
        <v>6.5032997473402077E-5</v>
      </c>
      <c r="H1085" s="35">
        <f t="shared" si="132"/>
        <v>0.93217626787931496</v>
      </c>
      <c r="I1085" s="34">
        <f t="shared" si="133"/>
        <v>2.4294135683665292</v>
      </c>
      <c r="J1085" s="35">
        <f t="shared" si="134"/>
        <v>6.6115172568048663E-5</v>
      </c>
      <c r="K1085" s="40">
        <f t="shared" si="135"/>
        <v>0.93108749547313918</v>
      </c>
    </row>
    <row r="1086" spans="2:11" x14ac:dyDescent="0.2">
      <c r="B1086" s="26">
        <v>42901</v>
      </c>
      <c r="C1086" s="27">
        <v>2.4097836599454414</v>
      </c>
      <c r="D1086" s="28">
        <f t="shared" si="129"/>
        <v>6.5584124194772997E-5</v>
      </c>
      <c r="E1086" s="29">
        <f t="shared" si="128"/>
        <v>0.93156052657446742</v>
      </c>
      <c r="F1086" s="34">
        <f t="shared" si="130"/>
        <v>2.3897836599454414</v>
      </c>
      <c r="G1086" s="35">
        <f t="shared" si="131"/>
        <v>6.5043011045595733E-5</v>
      </c>
      <c r="H1086" s="35">
        <f t="shared" si="132"/>
        <v>0.93210556046970938</v>
      </c>
      <c r="I1086" s="34">
        <f t="shared" si="133"/>
        <v>2.4297836599454414</v>
      </c>
      <c r="J1086" s="35">
        <f t="shared" si="134"/>
        <v>6.6125184172260987E-5</v>
      </c>
      <c r="K1086" s="40">
        <f t="shared" si="135"/>
        <v>0.93101586518385515</v>
      </c>
    </row>
    <row r="1087" spans="2:11" x14ac:dyDescent="0.2">
      <c r="B1087" s="26">
        <v>42902</v>
      </c>
      <c r="C1087" s="27">
        <v>2.4101540408329321</v>
      </c>
      <c r="D1087" s="28">
        <f t="shared" si="129"/>
        <v>6.5594144591729631E-5</v>
      </c>
      <c r="E1087" s="29">
        <f t="shared" si="128"/>
        <v>0.93148933633526332</v>
      </c>
      <c r="F1087" s="34">
        <f t="shared" si="130"/>
        <v>2.390154040832932</v>
      </c>
      <c r="G1087" s="35">
        <f t="shared" si="131"/>
        <v>6.505303242732019E-5</v>
      </c>
      <c r="H1087" s="35">
        <f t="shared" si="132"/>
        <v>0.93203483188348757</v>
      </c>
      <c r="I1087" s="34">
        <f t="shared" si="133"/>
        <v>2.4301540408329321</v>
      </c>
      <c r="J1087" s="35">
        <f t="shared" si="134"/>
        <v>6.6135203584671842E-5</v>
      </c>
      <c r="K1087" s="40">
        <f t="shared" si="135"/>
        <v>0.93094421390142279</v>
      </c>
    </row>
    <row r="1088" spans="2:11" x14ac:dyDescent="0.2">
      <c r="B1088" s="26">
        <v>42903</v>
      </c>
      <c r="C1088" s="27">
        <v>2.4105246923868298</v>
      </c>
      <c r="D1088" s="28">
        <f t="shared" si="129"/>
        <v>6.5604172293065588E-5</v>
      </c>
      <c r="E1088" s="29">
        <f t="shared" si="128"/>
        <v>0.93141812550387326</v>
      </c>
      <c r="F1088" s="34">
        <f t="shared" si="130"/>
        <v>2.3905246923868297</v>
      </c>
      <c r="G1088" s="35">
        <f t="shared" si="131"/>
        <v>6.5063061114090104E-5</v>
      </c>
      <c r="H1088" s="35">
        <f t="shared" si="132"/>
        <v>0.93196408261380725</v>
      </c>
      <c r="I1088" s="34">
        <f t="shared" si="133"/>
        <v>2.4305246923868298</v>
      </c>
      <c r="J1088" s="35">
        <f t="shared" si="134"/>
        <v>6.6145230300573843E-5</v>
      </c>
      <c r="K1088" s="40">
        <f t="shared" si="135"/>
        <v>0.93087254211855353</v>
      </c>
    </row>
    <row r="1089" spans="2:11" x14ac:dyDescent="0.2">
      <c r="B1089" s="26">
        <v>42904</v>
      </c>
      <c r="C1089" s="27">
        <v>2.4108956333048748</v>
      </c>
      <c r="D1089" s="28">
        <f t="shared" si="129"/>
        <v>6.5614207804598479E-5</v>
      </c>
      <c r="E1089" s="29">
        <f t="shared" si="128"/>
        <v>0.93134689355479194</v>
      </c>
      <c r="F1089" s="34">
        <f t="shared" si="130"/>
        <v>2.3908956333048748</v>
      </c>
      <c r="G1089" s="35">
        <f t="shared" si="131"/>
        <v>6.5073097612167174E-5</v>
      </c>
      <c r="H1089" s="35">
        <f t="shared" si="132"/>
        <v>0.93189331213436455</v>
      </c>
      <c r="I1089" s="34">
        <f t="shared" si="133"/>
        <v>2.4308956333048748</v>
      </c>
      <c r="J1089" s="35">
        <f t="shared" si="134"/>
        <v>6.6155264826228688E-5</v>
      </c>
      <c r="K1089" s="40">
        <f t="shared" si="135"/>
        <v>0.93080084930984686</v>
      </c>
    </row>
    <row r="1090" spans="2:11" x14ac:dyDescent="0.2">
      <c r="B1090" s="26">
        <v>42905</v>
      </c>
      <c r="C1090" s="27">
        <v>2.4112668449882708</v>
      </c>
      <c r="D1090" s="28">
        <f t="shared" si="129"/>
        <v>6.5624250623397273E-5</v>
      </c>
      <c r="E1090" s="29">
        <f t="shared" si="128"/>
        <v>0.93127564097977489</v>
      </c>
      <c r="F1090" s="34">
        <f t="shared" si="130"/>
        <v>2.3912668449882708</v>
      </c>
      <c r="G1090" s="35">
        <f t="shared" si="131"/>
        <v>6.5083141417732193E-5</v>
      </c>
      <c r="H1090" s="35">
        <f t="shared" si="132"/>
        <v>0.93182252093827067</v>
      </c>
      <c r="I1090" s="34">
        <f t="shared" si="133"/>
        <v>2.4312668449882708</v>
      </c>
      <c r="J1090" s="35">
        <f t="shared" si="134"/>
        <v>6.6165306658039214E-5</v>
      </c>
      <c r="K1090" s="40">
        <f t="shared" si="135"/>
        <v>0.93072913596756335</v>
      </c>
    </row>
    <row r="1091" spans="2:11" x14ac:dyDescent="0.2">
      <c r="B1091" s="26">
        <v>42906</v>
      </c>
      <c r="C1091" s="27">
        <v>2.411638353628939</v>
      </c>
      <c r="D1091" s="28">
        <f t="shared" si="129"/>
        <v>6.5634301457562216E-5</v>
      </c>
      <c r="E1091" s="29">
        <f t="shared" si="128"/>
        <v>0.93120436704813248</v>
      </c>
      <c r="F1091" s="34">
        <f t="shared" si="130"/>
        <v>2.391638353628939</v>
      </c>
      <c r="G1091" s="35">
        <f t="shared" si="131"/>
        <v>6.5093193239773584E-5</v>
      </c>
      <c r="H1091" s="35">
        <f t="shared" si="132"/>
        <v>0.93175170829326304</v>
      </c>
      <c r="I1091" s="34">
        <f t="shared" si="133"/>
        <v>2.431638353628939</v>
      </c>
      <c r="J1091" s="35">
        <f t="shared" si="134"/>
        <v>6.6175356504771798E-5</v>
      </c>
      <c r="K1091" s="40">
        <f t="shared" si="135"/>
        <v>0.93065740136064323</v>
      </c>
    </row>
    <row r="1092" spans="2:11" x14ac:dyDescent="0.2">
      <c r="B1092" s="26">
        <v>42907</v>
      </c>
      <c r="C1092" s="27">
        <v>2.4120101593418499</v>
      </c>
      <c r="D1092" s="28">
        <f t="shared" si="129"/>
        <v>6.5644360310423977E-5</v>
      </c>
      <c r="E1092" s="29">
        <f t="shared" si="128"/>
        <v>0.9311330717399201</v>
      </c>
      <c r="F1092" s="34">
        <f t="shared" si="130"/>
        <v>2.3920101593418499</v>
      </c>
      <c r="G1092" s="35">
        <f t="shared" si="131"/>
        <v>6.5103253081177925E-5</v>
      </c>
      <c r="H1092" s="35">
        <f t="shared" si="132"/>
        <v>0.93168087417968271</v>
      </c>
      <c r="I1092" s="34">
        <f t="shared" si="133"/>
        <v>2.4320101593418499</v>
      </c>
      <c r="J1092" s="35">
        <f t="shared" si="134"/>
        <v>6.6185414369090978E-5</v>
      </c>
      <c r="K1092" s="40">
        <f t="shared" si="135"/>
        <v>0.93058564546985501</v>
      </c>
    </row>
    <row r="1093" spans="2:11" x14ac:dyDescent="0.2">
      <c r="B1093" s="26">
        <v>42908</v>
      </c>
      <c r="C1093" s="27">
        <v>2.4123822583856782</v>
      </c>
      <c r="D1093" s="28">
        <f t="shared" si="129"/>
        <v>6.5654427080730215E-5</v>
      </c>
      <c r="E1093" s="29">
        <f t="shared" ref="E1093:E1156" si="136">(1+D1093)^-(B1093-B$5)</f>
        <v>0.93106175514096579</v>
      </c>
      <c r="F1093" s="34">
        <f t="shared" si="130"/>
        <v>2.3923822583856782</v>
      </c>
      <c r="G1093" s="35">
        <f t="shared" si="131"/>
        <v>6.5113320840692879E-5</v>
      </c>
      <c r="H1093" s="35">
        <f t="shared" si="132"/>
        <v>0.93161001868353821</v>
      </c>
      <c r="I1093" s="34">
        <f t="shared" si="133"/>
        <v>2.4323822583856782</v>
      </c>
      <c r="J1093" s="35">
        <f t="shared" si="134"/>
        <v>6.6195480150410546E-5</v>
      </c>
      <c r="K1093" s="40">
        <f t="shared" si="135"/>
        <v>0.93051386838034367</v>
      </c>
    </row>
    <row r="1094" spans="2:11" x14ac:dyDescent="0.2">
      <c r="B1094" s="26">
        <v>42909</v>
      </c>
      <c r="C1094" s="27">
        <v>2.4127546620949532</v>
      </c>
      <c r="D1094" s="28">
        <f t="shared" ref="D1094:D1157" si="137">(1+C1094/100/2)^(2/365.25)-1</f>
        <v>6.5664502074902487E-5</v>
      </c>
      <c r="E1094" s="29">
        <f t="shared" si="136"/>
        <v>0.93099041692412288</v>
      </c>
      <c r="F1094" s="34">
        <f t="shared" ref="F1094:F1157" si="138">$C1094+F$3/100</f>
        <v>2.3927546620949531</v>
      </c>
      <c r="G1094" s="35">
        <f t="shared" ref="G1094:G1157" si="139">(1+F1094/100/2)^(2/365.25)-1</f>
        <v>6.5123396825184088E-5</v>
      </c>
      <c r="H1094" s="35">
        <f t="shared" ref="H1094:H1157" si="140">(1+G1094)^-(B1094-B$5)</f>
        <v>0.9315391414770996</v>
      </c>
      <c r="I1094" s="34">
        <f t="shared" ref="I1094:I1157" si="141">$C1094+I$3/100</f>
        <v>2.4327546620949532</v>
      </c>
      <c r="J1094" s="35">
        <f t="shared" ref="J1094:J1157" si="142">(1+I1094/100/2)^(2/365.25)-1</f>
        <v>6.6205554154707968E-5</v>
      </c>
      <c r="K1094" s="40">
        <f t="shared" ref="K1094:K1157" si="143">(1+J1094)^-(B1094-B$5)</f>
        <v>0.93044206976574595</v>
      </c>
    </row>
    <row r="1095" spans="2:11" x14ac:dyDescent="0.2">
      <c r="B1095" s="26">
        <v>42910</v>
      </c>
      <c r="C1095" s="27">
        <v>2.413127366772001</v>
      </c>
      <c r="D1095" s="28">
        <f t="shared" si="137"/>
        <v>6.5674585193242763E-5</v>
      </c>
      <c r="E1095" s="29">
        <f t="shared" si="136"/>
        <v>0.93091905717353607</v>
      </c>
      <c r="F1095" s="34">
        <f t="shared" si="138"/>
        <v>2.393127366772001</v>
      </c>
      <c r="G1095" s="35">
        <f t="shared" si="139"/>
        <v>6.5133480934287391E-5</v>
      </c>
      <c r="H1095" s="35">
        <f t="shared" si="140"/>
        <v>0.93146824264508254</v>
      </c>
      <c r="I1095" s="34">
        <f t="shared" si="141"/>
        <v>2.433127366772001</v>
      </c>
      <c r="J1095" s="35">
        <f t="shared" si="142"/>
        <v>6.6215636282063173E-5</v>
      </c>
      <c r="K1095" s="40">
        <f t="shared" si="143"/>
        <v>0.93037024971028337</v>
      </c>
    </row>
    <row r="1096" spans="2:11" x14ac:dyDescent="0.2">
      <c r="B1096" s="26">
        <v>42911</v>
      </c>
      <c r="C1096" s="27">
        <v>2.4135003798949657</v>
      </c>
      <c r="D1096" s="28">
        <f t="shared" si="137"/>
        <v>6.568467663758959E-5</v>
      </c>
      <c r="E1096" s="29">
        <f t="shared" si="136"/>
        <v>0.93084767566727877</v>
      </c>
      <c r="F1096" s="34">
        <f t="shared" si="138"/>
        <v>2.3935003798949657</v>
      </c>
      <c r="G1096" s="35">
        <f t="shared" si="139"/>
        <v>6.5143573370285424E-5</v>
      </c>
      <c r="H1096" s="35">
        <f t="shared" si="140"/>
        <v>0.93139732196486025</v>
      </c>
      <c r="I1096" s="34">
        <f t="shared" si="141"/>
        <v>2.4335003798949657</v>
      </c>
      <c r="J1096" s="35">
        <f t="shared" si="142"/>
        <v>6.6225726734980839E-5</v>
      </c>
      <c r="K1096" s="40">
        <f t="shared" si="143"/>
        <v>0.93029840799167518</v>
      </c>
    </row>
    <row r="1097" spans="2:11" x14ac:dyDescent="0.2">
      <c r="B1097" s="26">
        <v>42912</v>
      </c>
      <c r="C1097" s="27">
        <v>2.413873707188654</v>
      </c>
      <c r="D1097" s="28">
        <f t="shared" si="137"/>
        <v>6.5694776562930102E-5</v>
      </c>
      <c r="E1097" s="29">
        <f t="shared" si="136"/>
        <v>0.9307762722304761</v>
      </c>
      <c r="F1097" s="34">
        <f t="shared" si="138"/>
        <v>2.393873707188654</v>
      </c>
      <c r="G1097" s="35">
        <f t="shared" si="139"/>
        <v>6.5153674288387364E-5</v>
      </c>
      <c r="H1097" s="35">
        <f t="shared" si="140"/>
        <v>0.93132637926138995</v>
      </c>
      <c r="I1097" s="34">
        <f t="shared" si="141"/>
        <v>2.433873707188654</v>
      </c>
      <c r="J1097" s="35">
        <f t="shared" si="142"/>
        <v>6.6235825668004011E-5</v>
      </c>
      <c r="K1097" s="40">
        <f t="shared" si="143"/>
        <v>0.93022654443541342</v>
      </c>
    </row>
    <row r="1098" spans="2:11" x14ac:dyDescent="0.2">
      <c r="B1098" s="26">
        <v>42913</v>
      </c>
      <c r="C1098" s="27">
        <v>2.4142473505760811</v>
      </c>
      <c r="D1098" s="28">
        <f t="shared" si="137"/>
        <v>6.5704885021222736E-5</v>
      </c>
      <c r="E1098" s="29">
        <f t="shared" si="136"/>
        <v>0.93070484679244825</v>
      </c>
      <c r="F1098" s="34">
        <f t="shared" si="138"/>
        <v>2.3942473505760811</v>
      </c>
      <c r="G1098" s="35">
        <f t="shared" si="139"/>
        <v>6.5163783740107561E-5</v>
      </c>
      <c r="H1098" s="35">
        <f t="shared" si="140"/>
        <v>0.93125541446420357</v>
      </c>
      <c r="I1098" s="34">
        <f t="shared" si="141"/>
        <v>2.4342473505760811</v>
      </c>
      <c r="J1098" s="35">
        <f t="shared" si="142"/>
        <v>6.6245933133091128E-5</v>
      </c>
      <c r="K1098" s="40">
        <f t="shared" si="143"/>
        <v>0.93015465897107485</v>
      </c>
    </row>
    <row r="1099" spans="2:11" x14ac:dyDescent="0.2">
      <c r="B1099" s="26">
        <v>42914</v>
      </c>
      <c r="C1099" s="27">
        <v>2.414621311969317</v>
      </c>
      <c r="D1099" s="28">
        <f t="shared" si="137"/>
        <v>6.5715002064425931E-5</v>
      </c>
      <c r="E1099" s="29">
        <f t="shared" si="136"/>
        <v>0.93063339928242483</v>
      </c>
      <c r="F1099" s="34">
        <f t="shared" si="138"/>
        <v>2.3946213119693169</v>
      </c>
      <c r="G1099" s="35">
        <f t="shared" si="139"/>
        <v>6.5173901777404453E-5</v>
      </c>
      <c r="H1099" s="35">
        <f t="shared" si="140"/>
        <v>0.93118442750239039</v>
      </c>
      <c r="I1099" s="34">
        <f t="shared" si="141"/>
        <v>2.434621311969317</v>
      </c>
      <c r="J1099" s="35">
        <f t="shared" si="142"/>
        <v>6.6256049181978582E-5</v>
      </c>
      <c r="K1099" s="40">
        <f t="shared" si="143"/>
        <v>0.93008275152818709</v>
      </c>
    </row>
    <row r="1100" spans="2:11" x14ac:dyDescent="0.2">
      <c r="B1100" s="26">
        <v>42915</v>
      </c>
      <c r="C1100" s="27">
        <v>2.4149955984409774</v>
      </c>
      <c r="D1100" s="28">
        <f t="shared" si="137"/>
        <v>6.5725127883276002E-5</v>
      </c>
      <c r="E1100" s="29">
        <f t="shared" si="136"/>
        <v>0.93056192948800154</v>
      </c>
      <c r="F1100" s="34">
        <f t="shared" si="138"/>
        <v>2.3949955984409774</v>
      </c>
      <c r="G1100" s="35">
        <f t="shared" si="139"/>
        <v>6.5184028591458443E-5</v>
      </c>
      <c r="H1100" s="35">
        <f t="shared" si="140"/>
        <v>0.93111341816309356</v>
      </c>
      <c r="I1100" s="34">
        <f t="shared" si="141"/>
        <v>2.4349955984409775</v>
      </c>
      <c r="J1100" s="35">
        <f t="shared" si="142"/>
        <v>6.6266174006068823E-5</v>
      </c>
      <c r="K1100" s="40">
        <f t="shared" si="143"/>
        <v>0.93001082189369222</v>
      </c>
    </row>
    <row r="1101" spans="2:11" x14ac:dyDescent="0.2">
      <c r="B1101" s="26">
        <v>42916</v>
      </c>
      <c r="C1101" s="27">
        <v>2.4153701842774611</v>
      </c>
      <c r="D1101" s="28">
        <f t="shared" si="137"/>
        <v>6.5735261782551291E-5</v>
      </c>
      <c r="E1101" s="29">
        <f t="shared" si="136"/>
        <v>0.93049043809969323</v>
      </c>
      <c r="F1101" s="34">
        <f t="shared" si="138"/>
        <v>2.3953701842774611</v>
      </c>
      <c r="G1101" s="35">
        <f t="shared" si="139"/>
        <v>6.5194163486825829E-5</v>
      </c>
      <c r="H1101" s="35">
        <f t="shared" si="140"/>
        <v>0.9310423871372927</v>
      </c>
      <c r="I1101" s="34">
        <f t="shared" si="141"/>
        <v>2.4353701842774611</v>
      </c>
      <c r="J1101" s="35">
        <f t="shared" si="142"/>
        <v>6.6276306909696103E-5</v>
      </c>
      <c r="K1101" s="40">
        <f t="shared" si="143"/>
        <v>0.92993887075833004</v>
      </c>
    </row>
    <row r="1102" spans="2:11" x14ac:dyDescent="0.2">
      <c r="B1102" s="26">
        <v>42917</v>
      </c>
      <c r="C1102" s="27">
        <v>2.41574525533122</v>
      </c>
      <c r="D1102" s="28">
        <f t="shared" si="137"/>
        <v>6.5745408790007787E-5</v>
      </c>
      <c r="E1102" s="29">
        <f t="shared" si="136"/>
        <v>0.93041891996919623</v>
      </c>
      <c r="F1102" s="34">
        <f t="shared" si="138"/>
        <v>2.39574525533122</v>
      </c>
      <c r="G1102" s="35">
        <f t="shared" si="139"/>
        <v>6.5204311491484646E-5</v>
      </c>
      <c r="H1102" s="35">
        <f t="shared" si="140"/>
        <v>0.93097132927367532</v>
      </c>
      <c r="I1102" s="34">
        <f t="shared" si="141"/>
        <v>2.43574525533122</v>
      </c>
      <c r="J1102" s="35">
        <f t="shared" si="142"/>
        <v>6.6286452920172323E-5</v>
      </c>
      <c r="K1102" s="40">
        <f t="shared" si="143"/>
        <v>0.92986689297724845</v>
      </c>
    </row>
    <row r="1103" spans="2:11" x14ac:dyDescent="0.2">
      <c r="B1103" s="26">
        <v>42918</v>
      </c>
      <c r="C1103" s="27">
        <v>2.4161204209175162</v>
      </c>
      <c r="D1103" s="28">
        <f t="shared" si="137"/>
        <v>6.5755558336322295E-5</v>
      </c>
      <c r="E1103" s="29">
        <f t="shared" si="136"/>
        <v>0.93034738586317556</v>
      </c>
      <c r="F1103" s="34">
        <f t="shared" si="138"/>
        <v>2.3961204209175162</v>
      </c>
      <c r="G1103" s="35">
        <f t="shared" si="139"/>
        <v>6.5214462035001475E-5</v>
      </c>
      <c r="H1103" s="35">
        <f t="shared" si="140"/>
        <v>0.93090025534609544</v>
      </c>
      <c r="I1103" s="34">
        <f t="shared" si="141"/>
        <v>2.4361204209175162</v>
      </c>
      <c r="J1103" s="35">
        <f t="shared" si="142"/>
        <v>6.6296601469062466E-5</v>
      </c>
      <c r="K1103" s="40">
        <f t="shared" si="143"/>
        <v>0.92979489931011983</v>
      </c>
    </row>
    <row r="1104" spans="2:11" x14ac:dyDescent="0.2">
      <c r="B1104" s="26">
        <v>42919</v>
      </c>
      <c r="C1104" s="27">
        <v>2.4164959191407536</v>
      </c>
      <c r="D1104" s="28">
        <f t="shared" si="137"/>
        <v>6.5765716862786761E-5</v>
      </c>
      <c r="E1104" s="29">
        <f t="shared" si="136"/>
        <v>0.93027582919413032</v>
      </c>
      <c r="F1104" s="34">
        <f t="shared" si="138"/>
        <v>2.3964959191407535</v>
      </c>
      <c r="G1104" s="35">
        <f t="shared" si="139"/>
        <v>6.5224621559778484E-5</v>
      </c>
      <c r="H1104" s="35">
        <f t="shared" si="140"/>
        <v>0.93082915876199501</v>
      </c>
      <c r="I1104" s="34">
        <f t="shared" si="141"/>
        <v>2.4364959191407536</v>
      </c>
      <c r="J1104" s="35">
        <f t="shared" si="142"/>
        <v>6.6306758997436432E-5</v>
      </c>
      <c r="K1104" s="40">
        <f t="shared" si="143"/>
        <v>0.92972288317326757</v>
      </c>
    </row>
    <row r="1105" spans="2:11" x14ac:dyDescent="0.2">
      <c r="B1105" s="26">
        <v>42920</v>
      </c>
      <c r="C1105" s="27">
        <v>2.4168719915429984</v>
      </c>
      <c r="D1105" s="28">
        <f t="shared" si="137"/>
        <v>6.5775890903951861E-5</v>
      </c>
      <c r="E1105" s="29">
        <f t="shared" si="136"/>
        <v>0.93020424325719187</v>
      </c>
      <c r="F1105" s="34">
        <f t="shared" si="138"/>
        <v>2.3968719915429983</v>
      </c>
      <c r="G1105" s="35">
        <f t="shared" si="139"/>
        <v>6.5234796600810441E-5</v>
      </c>
      <c r="H1105" s="35">
        <f t="shared" si="140"/>
        <v>0.93075803281194081</v>
      </c>
      <c r="I1105" s="34">
        <f t="shared" si="141"/>
        <v>2.4368719915429984</v>
      </c>
      <c r="J1105" s="35">
        <f t="shared" si="142"/>
        <v>6.6316932038956722E-5</v>
      </c>
      <c r="K1105" s="40">
        <f t="shared" si="143"/>
        <v>0.92965083786674896</v>
      </c>
    </row>
    <row r="1106" spans="2:11" x14ac:dyDescent="0.2">
      <c r="B1106" s="26">
        <v>42921</v>
      </c>
      <c r="C1106" s="27">
        <v>2.4172481610014658</v>
      </c>
      <c r="D1106" s="28">
        <f t="shared" si="137"/>
        <v>6.5786067552142669E-5</v>
      </c>
      <c r="E1106" s="29">
        <f t="shared" si="136"/>
        <v>0.93013264123416395</v>
      </c>
      <c r="F1106" s="34">
        <f t="shared" si="138"/>
        <v>2.3972481610014658</v>
      </c>
      <c r="G1106" s="35">
        <f t="shared" si="139"/>
        <v>6.5244974249090149E-5</v>
      </c>
      <c r="H1106" s="35">
        <f t="shared" si="140"/>
        <v>0.9306868906871516</v>
      </c>
      <c r="I1106" s="34">
        <f t="shared" si="141"/>
        <v>2.4372481610014658</v>
      </c>
      <c r="J1106" s="35">
        <f t="shared" si="142"/>
        <v>6.6327107687280673E-5</v>
      </c>
      <c r="K1106" s="40">
        <f t="shared" si="143"/>
        <v>0.92957877656349774</v>
      </c>
    </row>
    <row r="1107" spans="2:11" x14ac:dyDescent="0.2">
      <c r="B1107" s="26">
        <v>42922</v>
      </c>
      <c r="C1107" s="27">
        <v>2.4176249074483303</v>
      </c>
      <c r="D1107" s="28">
        <f t="shared" si="137"/>
        <v>6.5796259790751321E-5</v>
      </c>
      <c r="E1107" s="29">
        <f t="shared" si="136"/>
        <v>0.93006100981628848</v>
      </c>
      <c r="F1107" s="34">
        <f t="shared" si="138"/>
        <v>2.3976249074483302</v>
      </c>
      <c r="G1107" s="35">
        <f t="shared" si="139"/>
        <v>6.5255167489564059E-5</v>
      </c>
      <c r="H1107" s="35">
        <f t="shared" si="140"/>
        <v>0.9306157190690898</v>
      </c>
      <c r="I1107" s="34">
        <f t="shared" si="141"/>
        <v>2.4376249074483303</v>
      </c>
      <c r="J1107" s="35">
        <f t="shared" si="142"/>
        <v>6.6337298924468158E-5</v>
      </c>
      <c r="K1107" s="40">
        <f t="shared" si="143"/>
        <v>0.92950668596380526</v>
      </c>
    </row>
    <row r="1108" spans="2:11" x14ac:dyDescent="0.2">
      <c r="B1108" s="26">
        <v>42923</v>
      </c>
      <c r="C1108" s="27">
        <v>2.4180017537891989</v>
      </c>
      <c r="D1108" s="28">
        <f t="shared" si="137"/>
        <v>6.5806454712991069E-5</v>
      </c>
      <c r="E1108" s="29">
        <f t="shared" si="136"/>
        <v>0.92998936220615547</v>
      </c>
      <c r="F1108" s="34">
        <f t="shared" si="138"/>
        <v>2.3980017537891989</v>
      </c>
      <c r="G1108" s="35">
        <f t="shared" si="139"/>
        <v>6.5265363413669064E-5</v>
      </c>
      <c r="H1108" s="35">
        <f t="shared" si="140"/>
        <v>0.930544531170305</v>
      </c>
      <c r="I1108" s="34">
        <f t="shared" si="141"/>
        <v>2.4380017537891989</v>
      </c>
      <c r="J1108" s="35">
        <f t="shared" si="142"/>
        <v>6.6347492845064693E-5</v>
      </c>
      <c r="K1108" s="40">
        <f t="shared" si="143"/>
        <v>0.92943457926127493</v>
      </c>
    </row>
    <row r="1109" spans="2:11" x14ac:dyDescent="0.2">
      <c r="B1109" s="26">
        <v>42924</v>
      </c>
      <c r="C1109" s="27">
        <v>2.4183791799279342</v>
      </c>
      <c r="D1109" s="28">
        <f t="shared" si="137"/>
        <v>6.5816665302032007E-5</v>
      </c>
      <c r="E1109" s="29">
        <f t="shared" si="136"/>
        <v>0.92991768507305417</v>
      </c>
      <c r="F1109" s="34">
        <f t="shared" si="138"/>
        <v>2.3983791799279341</v>
      </c>
      <c r="G1109" s="35">
        <f t="shared" si="139"/>
        <v>6.5275575005907527E-5</v>
      </c>
      <c r="H1109" s="35">
        <f t="shared" si="140"/>
        <v>0.93047331365019992</v>
      </c>
      <c r="I1109" s="34">
        <f t="shared" si="141"/>
        <v>2.4383791799279342</v>
      </c>
      <c r="J1109" s="35">
        <f t="shared" si="142"/>
        <v>6.6357702430686061E-5</v>
      </c>
      <c r="K1109" s="40">
        <f t="shared" si="143"/>
        <v>0.92936244313468297</v>
      </c>
    </row>
    <row r="1110" spans="2:11" x14ac:dyDescent="0.2">
      <c r="B1110" s="26">
        <v>42925</v>
      </c>
      <c r="C1110" s="27">
        <v>2.4187567087983752</v>
      </c>
      <c r="D1110" s="28">
        <f t="shared" si="137"/>
        <v>6.5826878651087384E-5</v>
      </c>
      <c r="E1110" s="29">
        <f t="shared" si="136"/>
        <v>0.9298459916413413</v>
      </c>
      <c r="F1110" s="34">
        <f t="shared" si="138"/>
        <v>2.3987567087983752</v>
      </c>
      <c r="G1110" s="35">
        <f t="shared" si="139"/>
        <v>6.5285789358826563E-5</v>
      </c>
      <c r="H1110" s="35">
        <f t="shared" si="140"/>
        <v>0.93040207974228917</v>
      </c>
      <c r="I1110" s="34">
        <f t="shared" si="141"/>
        <v>2.4387567087983753</v>
      </c>
      <c r="J1110" s="35">
        <f t="shared" si="142"/>
        <v>6.6367914776321868E-5</v>
      </c>
      <c r="K1110" s="40">
        <f t="shared" si="143"/>
        <v>0.9292902907988132</v>
      </c>
    </row>
    <row r="1111" spans="2:11" x14ac:dyDescent="0.2">
      <c r="B1111" s="26">
        <v>42926</v>
      </c>
      <c r="C1111" s="27">
        <v>2.4191345810547924</v>
      </c>
      <c r="D1111" s="28">
        <f t="shared" si="137"/>
        <v>6.5837101270727061E-5</v>
      </c>
      <c r="E1111" s="29">
        <f t="shared" si="136"/>
        <v>0.92977427521364142</v>
      </c>
      <c r="F1111" s="34">
        <f t="shared" si="138"/>
        <v>2.3991345810547924</v>
      </c>
      <c r="G1111" s="35">
        <f t="shared" si="139"/>
        <v>6.5296012983218077E-5</v>
      </c>
      <c r="H1111" s="35">
        <f t="shared" si="140"/>
        <v>0.93033082274450263</v>
      </c>
      <c r="I1111" s="34">
        <f t="shared" si="141"/>
        <v>2.4391345810547924</v>
      </c>
      <c r="J1111" s="35">
        <f t="shared" si="142"/>
        <v>6.6378136391653797E-5</v>
      </c>
      <c r="K1111" s="40">
        <f t="shared" si="143"/>
        <v>0.92921811556092704</v>
      </c>
    </row>
    <row r="1112" spans="2:11" x14ac:dyDescent="0.2">
      <c r="B1112" s="26">
        <v>42927</v>
      </c>
      <c r="C1112" s="27">
        <v>2.4195130373234175</v>
      </c>
      <c r="D1112" s="28">
        <f t="shared" si="137"/>
        <v>6.584733967107681E-5</v>
      </c>
      <c r="E1112" s="29">
        <f t="shared" si="136"/>
        <v>0.92970252907039097</v>
      </c>
      <c r="F1112" s="34">
        <f t="shared" si="138"/>
        <v>2.3995130373234175</v>
      </c>
      <c r="G1112" s="35">
        <f t="shared" si="139"/>
        <v>6.5306252389429886E-5</v>
      </c>
      <c r="H1112" s="35">
        <f t="shared" si="140"/>
        <v>0.93025953593305144</v>
      </c>
      <c r="I1112" s="34">
        <f t="shared" si="141"/>
        <v>2.4395130373234175</v>
      </c>
      <c r="J1112" s="35">
        <f t="shared" si="142"/>
        <v>6.6388373785919441E-5</v>
      </c>
      <c r="K1112" s="40">
        <f t="shared" si="143"/>
        <v>0.92914591070681773</v>
      </c>
    </row>
    <row r="1113" spans="2:11" x14ac:dyDescent="0.2">
      <c r="B1113" s="26">
        <v>42928</v>
      </c>
      <c r="C1113" s="27">
        <v>2.4198916005801454</v>
      </c>
      <c r="D1113" s="28">
        <f t="shared" si="137"/>
        <v>6.5857580946460104E-5</v>
      </c>
      <c r="E1113" s="29">
        <f t="shared" si="136"/>
        <v>0.92963076646768839</v>
      </c>
      <c r="F1113" s="34">
        <f t="shared" si="138"/>
        <v>2.3998916005801454</v>
      </c>
      <c r="G1113" s="35">
        <f t="shared" si="139"/>
        <v>6.5316494671341374E-5</v>
      </c>
      <c r="H1113" s="35">
        <f t="shared" si="140"/>
        <v>0.93018823257266448</v>
      </c>
      <c r="I1113" s="34">
        <f t="shared" si="141"/>
        <v>2.4398916005801454</v>
      </c>
      <c r="J1113" s="35">
        <f t="shared" si="142"/>
        <v>6.6398614054996585E-5</v>
      </c>
      <c r="K1113" s="40">
        <f t="shared" si="143"/>
        <v>0.92907368948295854</v>
      </c>
    </row>
    <row r="1114" spans="2:11" x14ac:dyDescent="0.2">
      <c r="B1114" s="26">
        <v>42929</v>
      </c>
      <c r="C1114" s="27">
        <v>2.4202707506587475</v>
      </c>
      <c r="D1114" s="28">
        <f t="shared" si="137"/>
        <v>6.5867838078048635E-5</v>
      </c>
      <c r="E1114" s="29">
        <f t="shared" si="136"/>
        <v>0.92955897402114795</v>
      </c>
      <c r="F1114" s="34">
        <f t="shared" si="138"/>
        <v>2.4002707506587475</v>
      </c>
      <c r="G1114" s="35">
        <f t="shared" si="139"/>
        <v>6.5326752811012412E-5</v>
      </c>
      <c r="H1114" s="35">
        <f t="shared" si="140"/>
        <v>0.93011689926955143</v>
      </c>
      <c r="I1114" s="34">
        <f t="shared" si="141"/>
        <v>2.4402707506587475</v>
      </c>
      <c r="J1114" s="35">
        <f t="shared" si="142"/>
        <v>6.64088701789467E-5</v>
      </c>
      <c r="K1114" s="40">
        <f t="shared" si="143"/>
        <v>0.92900143851408978</v>
      </c>
    </row>
    <row r="1115" spans="2:11" x14ac:dyDescent="0.2">
      <c r="B1115" s="26">
        <v>42930</v>
      </c>
      <c r="C1115" s="27">
        <v>2.42065001056296</v>
      </c>
      <c r="D1115" s="28">
        <f t="shared" si="137"/>
        <v>6.5878098161720189E-5</v>
      </c>
      <c r="E1115" s="29">
        <f t="shared" si="136"/>
        <v>0.92948716500709616</v>
      </c>
      <c r="F1115" s="34">
        <f t="shared" si="138"/>
        <v>2.40065001056296</v>
      </c>
      <c r="G1115" s="35">
        <f t="shared" si="139"/>
        <v>6.5337013902988517E-5</v>
      </c>
      <c r="H1115" s="35">
        <f t="shared" si="140"/>
        <v>0.93004554930957328</v>
      </c>
      <c r="I1115" s="34">
        <f t="shared" si="141"/>
        <v>2.44065001056296</v>
      </c>
      <c r="J1115" s="35">
        <f t="shared" si="142"/>
        <v>6.6419129254313702E-5</v>
      </c>
      <c r="K1115" s="40">
        <f t="shared" si="143"/>
        <v>0.92892917106780171</v>
      </c>
    </row>
    <row r="1116" spans="2:11" x14ac:dyDescent="0.2">
      <c r="B1116" s="26">
        <v>42931</v>
      </c>
      <c r="C1116" s="27">
        <v>2.4210298600987898</v>
      </c>
      <c r="D1116" s="28">
        <f t="shared" si="137"/>
        <v>6.5888374177314191E-5</v>
      </c>
      <c r="E1116" s="29">
        <f t="shared" si="136"/>
        <v>0.92941532601993904</v>
      </c>
      <c r="F1116" s="34">
        <f t="shared" si="138"/>
        <v>2.4010298600987898</v>
      </c>
      <c r="G1116" s="35">
        <f t="shared" si="139"/>
        <v>6.5347290928441382E-5</v>
      </c>
      <c r="H1116" s="35">
        <f t="shared" si="140"/>
        <v>0.92997416927780219</v>
      </c>
      <c r="I1116" s="34">
        <f t="shared" si="141"/>
        <v>2.4410298600987899</v>
      </c>
      <c r="J1116" s="35">
        <f t="shared" si="142"/>
        <v>6.642940426049293E-5</v>
      </c>
      <c r="K1116" s="40">
        <f t="shared" si="143"/>
        <v>0.92885687374728887</v>
      </c>
    </row>
    <row r="1117" spans="2:11" x14ac:dyDescent="0.2">
      <c r="B1117" s="26">
        <v>42932</v>
      </c>
      <c r="C1117" s="27">
        <v>2.421409822297655</v>
      </c>
      <c r="D1117" s="28">
        <f t="shared" si="137"/>
        <v>6.5898653221818648E-5</v>
      </c>
      <c r="E1117" s="29">
        <f t="shared" si="136"/>
        <v>0.92934347035659659</v>
      </c>
      <c r="F1117" s="34">
        <f t="shared" si="138"/>
        <v>2.401409822297655</v>
      </c>
      <c r="G1117" s="35">
        <f t="shared" si="139"/>
        <v>6.5357570983026747E-5</v>
      </c>
      <c r="H1117" s="35">
        <f t="shared" si="140"/>
        <v>0.92990277248016961</v>
      </c>
      <c r="I1117" s="34">
        <f t="shared" si="141"/>
        <v>2.441409822297655</v>
      </c>
      <c r="J1117" s="35">
        <f t="shared" si="142"/>
        <v>6.643968229491648E-5</v>
      </c>
      <c r="K1117" s="40">
        <f t="shared" si="143"/>
        <v>0.92878455984111741</v>
      </c>
    </row>
    <row r="1118" spans="2:11" x14ac:dyDescent="0.2">
      <c r="B1118" s="26">
        <v>42933</v>
      </c>
      <c r="C1118" s="27">
        <v>2.4217903769379632</v>
      </c>
      <c r="D1118" s="28">
        <f t="shared" si="137"/>
        <v>6.5908948274184809E-5</v>
      </c>
      <c r="E1118" s="29">
        <f t="shared" si="136"/>
        <v>0.92927158459049952</v>
      </c>
      <c r="F1118" s="34">
        <f t="shared" si="138"/>
        <v>2.4017903769379632</v>
      </c>
      <c r="G1118" s="35">
        <f t="shared" si="139"/>
        <v>6.5367867047250172E-5</v>
      </c>
      <c r="H1118" s="35">
        <f t="shared" si="140"/>
        <v>0.92983134548067325</v>
      </c>
      <c r="I1118" s="34">
        <f t="shared" si="141"/>
        <v>2.4417903769379632</v>
      </c>
      <c r="J1118" s="35">
        <f t="shared" si="142"/>
        <v>6.6449976335869465E-5</v>
      </c>
      <c r="K1118" s="40">
        <f t="shared" si="143"/>
        <v>0.92871221593130537</v>
      </c>
    </row>
    <row r="1119" spans="2:11" x14ac:dyDescent="0.2">
      <c r="B1119" s="26">
        <v>42934</v>
      </c>
      <c r="C1119" s="27">
        <v>2.4221710470786544</v>
      </c>
      <c r="D1119" s="28">
        <f t="shared" si="137"/>
        <v>6.5919246431844769E-5</v>
      </c>
      <c r="E1119" s="29">
        <f t="shared" si="136"/>
        <v>0.92919968203968795</v>
      </c>
      <c r="F1119" s="34">
        <f t="shared" si="138"/>
        <v>2.4021710470786544</v>
      </c>
      <c r="G1119" s="35">
        <f t="shared" si="139"/>
        <v>6.5378166216989442E-5</v>
      </c>
      <c r="H1119" s="35">
        <f t="shared" si="140"/>
        <v>0.92975990160675248</v>
      </c>
      <c r="I1119" s="34">
        <f t="shared" si="141"/>
        <v>2.4421710470786544</v>
      </c>
      <c r="J1119" s="35">
        <f t="shared" si="142"/>
        <v>6.6460273481672161E-5</v>
      </c>
      <c r="K1119" s="40">
        <f t="shared" si="143"/>
        <v>0.92863985532714022</v>
      </c>
    </row>
    <row r="1120" spans="2:11" x14ac:dyDescent="0.2">
      <c r="B1120" s="26">
        <v>42935</v>
      </c>
      <c r="C1120" s="27">
        <v>2.4225523124706911</v>
      </c>
      <c r="D1120" s="28">
        <f t="shared" si="137"/>
        <v>6.5929560673527732E-5</v>
      </c>
      <c r="E1120" s="29">
        <f t="shared" si="136"/>
        <v>0.92912774925551855</v>
      </c>
      <c r="F1120" s="34">
        <f t="shared" si="138"/>
        <v>2.4025523124706911</v>
      </c>
      <c r="G1120" s="35">
        <f t="shared" si="139"/>
        <v>6.5388481472083981E-5</v>
      </c>
      <c r="H1120" s="35">
        <f t="shared" si="140"/>
        <v>0.92968842740051461</v>
      </c>
      <c r="I1120" s="34">
        <f t="shared" si="141"/>
        <v>2.4425523124706912</v>
      </c>
      <c r="J1120" s="35">
        <f t="shared" si="142"/>
        <v>6.6470586709943547E-5</v>
      </c>
      <c r="K1120" s="40">
        <f t="shared" si="143"/>
        <v>0.92856746458924566</v>
      </c>
    </row>
    <row r="1121" spans="2:11" x14ac:dyDescent="0.2">
      <c r="B1121" s="26">
        <v>42936</v>
      </c>
      <c r="C1121" s="27">
        <v>2.4229336962003809</v>
      </c>
      <c r="D1121" s="28">
        <f t="shared" si="137"/>
        <v>6.5939878097109883E-5</v>
      </c>
      <c r="E1121" s="29">
        <f t="shared" si="136"/>
        <v>0.92905579957749262</v>
      </c>
      <c r="F1121" s="34">
        <f t="shared" si="138"/>
        <v>2.4029336962003809</v>
      </c>
      <c r="G1121" s="35">
        <f t="shared" si="139"/>
        <v>6.5398799909521799E-5</v>
      </c>
      <c r="H1121" s="35">
        <f t="shared" si="140"/>
        <v>0.92961693621051722</v>
      </c>
      <c r="I1121" s="34">
        <f t="shared" si="141"/>
        <v>2.4429336962003809</v>
      </c>
      <c r="J1121" s="35">
        <f t="shared" si="142"/>
        <v>6.6480903119670032E-5</v>
      </c>
      <c r="K1121" s="40">
        <f t="shared" si="143"/>
        <v>0.92849505704779489</v>
      </c>
    </row>
    <row r="1122" spans="2:11" x14ac:dyDescent="0.2">
      <c r="B1122" s="26">
        <v>42937</v>
      </c>
      <c r="C1122" s="27">
        <v>2.4233156779913965</v>
      </c>
      <c r="D1122" s="28">
        <f t="shared" si="137"/>
        <v>6.5950211680432247E-5</v>
      </c>
      <c r="E1122" s="29">
        <f t="shared" si="136"/>
        <v>0.92898381953553011</v>
      </c>
      <c r="F1122" s="34">
        <f t="shared" si="138"/>
        <v>2.4033156779913964</v>
      </c>
      <c r="G1122" s="35">
        <f t="shared" si="139"/>
        <v>6.5409134508476185E-5</v>
      </c>
      <c r="H1122" s="35">
        <f t="shared" si="140"/>
        <v>0.92954541455696849</v>
      </c>
      <c r="I1122" s="34">
        <f t="shared" si="141"/>
        <v>2.4433156779913965</v>
      </c>
      <c r="J1122" s="35">
        <f t="shared" si="142"/>
        <v>6.6491235687804462E-5</v>
      </c>
      <c r="K1122" s="40">
        <f t="shared" si="143"/>
        <v>0.92842261924202452</v>
      </c>
    </row>
    <row r="1123" spans="2:11" x14ac:dyDescent="0.2">
      <c r="B1123" s="26">
        <v>42938</v>
      </c>
      <c r="C1123" s="27">
        <v>2.423697780957256</v>
      </c>
      <c r="D1123" s="28">
        <f t="shared" si="137"/>
        <v>6.5960548522481233E-5</v>
      </c>
      <c r="E1123" s="29">
        <f t="shared" si="136"/>
        <v>0.92891182248968862</v>
      </c>
      <c r="F1123" s="34">
        <f t="shared" si="138"/>
        <v>2.4036977809572559</v>
      </c>
      <c r="G1123" s="35">
        <f t="shared" si="139"/>
        <v>6.5419472366157194E-5</v>
      </c>
      <c r="H1123" s="35">
        <f t="shared" si="140"/>
        <v>0.929473875809811</v>
      </c>
      <c r="I1123" s="34">
        <f t="shared" si="141"/>
        <v>2.443697780957256</v>
      </c>
      <c r="J1123" s="35">
        <f t="shared" si="142"/>
        <v>6.6501571514221425E-5</v>
      </c>
      <c r="K1123" s="40">
        <f t="shared" si="143"/>
        <v>0.92835016452287389</v>
      </c>
    </row>
    <row r="1124" spans="2:11" x14ac:dyDescent="0.2">
      <c r="B1124" s="26">
        <v>42939</v>
      </c>
      <c r="C1124" s="27">
        <v>2.4240804847945014</v>
      </c>
      <c r="D1124" s="28">
        <f t="shared" si="137"/>
        <v>6.5970901599987641E-5</v>
      </c>
      <c r="E1124" s="29">
        <f t="shared" si="136"/>
        <v>0.92883979494890134</v>
      </c>
      <c r="F1124" s="34">
        <f t="shared" si="138"/>
        <v>2.4040804847945014</v>
      </c>
      <c r="G1124" s="35">
        <f t="shared" si="139"/>
        <v>6.5429826461294027E-5</v>
      </c>
      <c r="H1124" s="35">
        <f t="shared" si="140"/>
        <v>0.92940230646782585</v>
      </c>
      <c r="I1124" s="34">
        <f t="shared" si="141"/>
        <v>2.4440804847945015</v>
      </c>
      <c r="J1124" s="35">
        <f t="shared" si="142"/>
        <v>6.6511923574541498E-5</v>
      </c>
      <c r="K1124" s="40">
        <f t="shared" si="143"/>
        <v>0.92827767940886763</v>
      </c>
    </row>
    <row r="1125" spans="2:11" x14ac:dyDescent="0.2">
      <c r="B1125" s="26">
        <v>42940</v>
      </c>
      <c r="C1125" s="27">
        <v>2.4244633126437027</v>
      </c>
      <c r="D1125" s="28">
        <f t="shared" si="137"/>
        <v>6.5981258013048105E-5</v>
      </c>
      <c r="E1125" s="29">
        <f t="shared" si="136"/>
        <v>0.92876775029393543</v>
      </c>
      <c r="F1125" s="34">
        <f t="shared" si="138"/>
        <v>2.4044633126437027</v>
      </c>
      <c r="G1125" s="35">
        <f t="shared" si="139"/>
        <v>6.5440183891984915E-5</v>
      </c>
      <c r="H1125" s="35">
        <f t="shared" si="140"/>
        <v>0.92933071992160743</v>
      </c>
      <c r="I1125" s="34">
        <f t="shared" si="141"/>
        <v>2.4444633126437028</v>
      </c>
      <c r="J1125" s="35">
        <f t="shared" si="142"/>
        <v>6.6522278969971538E-5</v>
      </c>
      <c r="K1125" s="40">
        <f t="shared" si="143"/>
        <v>0.92820517727128848</v>
      </c>
    </row>
    <row r="1126" spans="2:11" x14ac:dyDescent="0.2">
      <c r="B1126" s="26">
        <v>42941</v>
      </c>
      <c r="C1126" s="27">
        <v>2.4248467441744284</v>
      </c>
      <c r="D1126" s="28">
        <f t="shared" si="137"/>
        <v>6.5991630737505247E-5</v>
      </c>
      <c r="E1126" s="29">
        <f t="shared" si="136"/>
        <v>0.92869567501225825</v>
      </c>
      <c r="F1126" s="34">
        <f t="shared" si="138"/>
        <v>2.4048467441744283</v>
      </c>
      <c r="G1126" s="35">
        <f t="shared" si="139"/>
        <v>6.5450557635848838E-5</v>
      </c>
      <c r="H1126" s="35">
        <f t="shared" si="140"/>
        <v>0.92925910264894451</v>
      </c>
      <c r="I1126" s="34">
        <f t="shared" si="141"/>
        <v>2.4448467441744284</v>
      </c>
      <c r="J1126" s="35">
        <f t="shared" si="142"/>
        <v>6.6532650675465987E-5</v>
      </c>
      <c r="K1126" s="40">
        <f t="shared" si="143"/>
        <v>0.92813264460688882</v>
      </c>
    </row>
    <row r="1127" spans="2:11" x14ac:dyDescent="0.2">
      <c r="B1127" s="26">
        <v>42942</v>
      </c>
      <c r="C1127" s="27">
        <v>2.4252303025541426</v>
      </c>
      <c r="D1127" s="28">
        <f t="shared" si="137"/>
        <v>6.6002006874121832E-5</v>
      </c>
      <c r="E1127" s="29">
        <f t="shared" si="136"/>
        <v>0.92862358250560473</v>
      </c>
      <c r="F1127" s="34">
        <f t="shared" si="138"/>
        <v>2.4052303025541426</v>
      </c>
      <c r="G1127" s="35">
        <f t="shared" si="139"/>
        <v>6.546093479209425E-5</v>
      </c>
      <c r="H1127" s="35">
        <f t="shared" si="140"/>
        <v>0.92918746806108254</v>
      </c>
      <c r="I1127" s="34">
        <f t="shared" si="141"/>
        <v>2.4452303025541426</v>
      </c>
      <c r="J1127" s="35">
        <f t="shared" si="142"/>
        <v>6.6543025792453747E-5</v>
      </c>
      <c r="K1127" s="40">
        <f t="shared" si="143"/>
        <v>0.92806009480864771</v>
      </c>
    </row>
    <row r="1128" spans="2:11" x14ac:dyDescent="0.2">
      <c r="B1128" s="26">
        <v>42943</v>
      </c>
      <c r="C1128" s="27">
        <v>2.4256144674255999</v>
      </c>
      <c r="D1128" s="28">
        <f t="shared" si="137"/>
        <v>6.6012399397852306E-5</v>
      </c>
      <c r="E1128" s="29">
        <f t="shared" si="136"/>
        <v>0.92855145924040083</v>
      </c>
      <c r="F1128" s="34">
        <f t="shared" si="138"/>
        <v>2.4056144674255999</v>
      </c>
      <c r="G1128" s="35">
        <f t="shared" si="139"/>
        <v>6.5471328337229906E-5</v>
      </c>
      <c r="H1128" s="35">
        <f t="shared" si="140"/>
        <v>0.9291158026145665</v>
      </c>
      <c r="I1128" s="34">
        <f t="shared" si="141"/>
        <v>2.4456144674256</v>
      </c>
      <c r="J1128" s="35">
        <f t="shared" si="142"/>
        <v>6.6553417295223127E-5</v>
      </c>
      <c r="K1128" s="40">
        <f t="shared" si="143"/>
        <v>0.92798751435183913</v>
      </c>
    </row>
    <row r="1129" spans="2:11" x14ac:dyDescent="0.2">
      <c r="B1129" s="26">
        <v>42944</v>
      </c>
      <c r="C1129" s="27">
        <v>2.4259987619829992</v>
      </c>
      <c r="D1129" s="28">
        <f t="shared" si="137"/>
        <v>6.6022795410569657E-5</v>
      </c>
      <c r="E1129" s="29">
        <f t="shared" si="136"/>
        <v>0.92847931863877364</v>
      </c>
      <c r="F1129" s="34">
        <f t="shared" si="138"/>
        <v>2.4059987619829992</v>
      </c>
      <c r="G1129" s="35">
        <f t="shared" si="139"/>
        <v>6.5481725371352439E-5</v>
      </c>
      <c r="H1129" s="35">
        <f t="shared" si="140"/>
        <v>0.92904411974164747</v>
      </c>
      <c r="I1129" s="34">
        <f t="shared" si="141"/>
        <v>2.4459987619829993</v>
      </c>
      <c r="J1129" s="35">
        <f t="shared" si="142"/>
        <v>6.6563812286535295E-5</v>
      </c>
      <c r="K1129" s="40">
        <f t="shared" si="143"/>
        <v>0.92791491664959791</v>
      </c>
    </row>
    <row r="1130" spans="2:11" x14ac:dyDescent="0.2">
      <c r="B1130" s="26">
        <v>42945</v>
      </c>
      <c r="C1130" s="27">
        <v>2.4263836658424367</v>
      </c>
      <c r="D1130" s="28">
        <f t="shared" si="137"/>
        <v>6.6033207886340151E-5</v>
      </c>
      <c r="E1130" s="29">
        <f t="shared" si="136"/>
        <v>0.92840714714599848</v>
      </c>
      <c r="F1130" s="34">
        <f t="shared" si="138"/>
        <v>2.4063836658424367</v>
      </c>
      <c r="G1130" s="35">
        <f t="shared" si="139"/>
        <v>6.5492138870526517E-5</v>
      </c>
      <c r="H1130" s="35">
        <f t="shared" si="140"/>
        <v>0.92897240587690111</v>
      </c>
      <c r="I1130" s="34">
        <f t="shared" si="141"/>
        <v>2.4463836658424367</v>
      </c>
      <c r="J1130" s="35">
        <f t="shared" si="142"/>
        <v>6.6574223739346294E-5</v>
      </c>
      <c r="K1130" s="40">
        <f t="shared" si="143"/>
        <v>0.92784228815663428</v>
      </c>
    </row>
    <row r="1131" spans="2:11" x14ac:dyDescent="0.2">
      <c r="B1131" s="26">
        <v>42946</v>
      </c>
      <c r="C1131" s="27">
        <v>2.4267687022246931</v>
      </c>
      <c r="D1131" s="28">
        <f t="shared" si="137"/>
        <v>6.604362392770291E-5</v>
      </c>
      <c r="E1131" s="29">
        <f t="shared" si="136"/>
        <v>0.9283349582051067</v>
      </c>
      <c r="F1131" s="34">
        <f t="shared" si="138"/>
        <v>2.4067687022246931</v>
      </c>
      <c r="G1131" s="35">
        <f t="shared" si="139"/>
        <v>6.5502555935292861E-5</v>
      </c>
      <c r="H1131" s="35">
        <f t="shared" si="140"/>
        <v>0.92890067447391889</v>
      </c>
      <c r="I1131" s="34">
        <f t="shared" si="141"/>
        <v>2.4467687022246931</v>
      </c>
      <c r="J1131" s="35">
        <f t="shared" si="142"/>
        <v>6.6584638757083425E-5</v>
      </c>
      <c r="K1131" s="40">
        <f t="shared" si="143"/>
        <v>0.92776964230691772</v>
      </c>
    </row>
    <row r="1132" spans="2:11" x14ac:dyDescent="0.2">
      <c r="B1132" s="26">
        <v>42947</v>
      </c>
      <c r="C1132" s="27">
        <v>2.4271543507193623</v>
      </c>
      <c r="D1132" s="28">
        <f t="shared" si="137"/>
        <v>6.6054056508058068E-5</v>
      </c>
      <c r="E1132" s="29">
        <f t="shared" si="136"/>
        <v>0.92826273823996774</v>
      </c>
      <c r="F1132" s="34">
        <f t="shared" si="138"/>
        <v>2.4071543507193622</v>
      </c>
      <c r="G1132" s="35">
        <f t="shared" si="139"/>
        <v>6.5512989540827959E-5</v>
      </c>
      <c r="H1132" s="35">
        <f t="shared" si="140"/>
        <v>0.92882891194609929</v>
      </c>
      <c r="I1132" s="34">
        <f t="shared" si="141"/>
        <v>2.4471543507193623</v>
      </c>
      <c r="J1132" s="35">
        <f t="shared" si="142"/>
        <v>6.6595070312480686E-5</v>
      </c>
      <c r="K1132" s="40">
        <f t="shared" si="143"/>
        <v>0.9276969655334012</v>
      </c>
    </row>
    <row r="1133" spans="2:11" x14ac:dyDescent="0.2">
      <c r="B1133" s="26">
        <v>42948</v>
      </c>
      <c r="C1133" s="27">
        <v>2.4275401345736474</v>
      </c>
      <c r="D1133" s="28">
        <f t="shared" si="137"/>
        <v>6.6064492730388835E-5</v>
      </c>
      <c r="E1133" s="29">
        <f t="shared" si="136"/>
        <v>0.92819050071474973</v>
      </c>
      <c r="F1133" s="34">
        <f t="shared" si="138"/>
        <v>2.4075401345736474</v>
      </c>
      <c r="G1133" s="35">
        <f t="shared" si="139"/>
        <v>6.5523426788782757E-5</v>
      </c>
      <c r="H1133" s="35">
        <f t="shared" si="140"/>
        <v>0.92875713176753472</v>
      </c>
      <c r="I1133" s="34">
        <f t="shared" si="141"/>
        <v>2.4475401345736474</v>
      </c>
      <c r="J1133" s="35">
        <f t="shared" si="142"/>
        <v>6.6605505509409468E-5</v>
      </c>
      <c r="K1133" s="40">
        <f t="shared" si="143"/>
        <v>0.92762427129110347</v>
      </c>
    </row>
    <row r="1134" spans="2:11" x14ac:dyDescent="0.2">
      <c r="B1134" s="26">
        <v>42949</v>
      </c>
      <c r="C1134" s="27">
        <v>2.4279265333507989</v>
      </c>
      <c r="D1134" s="28">
        <f t="shared" si="137"/>
        <v>6.6074945567651255E-5</v>
      </c>
      <c r="E1134" s="29">
        <f t="shared" si="136"/>
        <v>0.92811823203161414</v>
      </c>
      <c r="F1134" s="34">
        <f t="shared" si="138"/>
        <v>2.4079265333507989</v>
      </c>
      <c r="G1134" s="35">
        <f t="shared" si="139"/>
        <v>6.5533880653445564E-5</v>
      </c>
      <c r="H1134" s="35">
        <f t="shared" si="140"/>
        <v>0.92868532033040829</v>
      </c>
      <c r="I1134" s="34">
        <f t="shared" si="141"/>
        <v>2.4479265333507989</v>
      </c>
      <c r="J1134" s="35">
        <f t="shared" si="142"/>
        <v>6.6615957319937635E-5</v>
      </c>
      <c r="K1134" s="40">
        <f t="shared" si="143"/>
        <v>0.92755154599147394</v>
      </c>
    </row>
    <row r="1135" spans="2:11" x14ac:dyDescent="0.2">
      <c r="B1135" s="26">
        <v>42950</v>
      </c>
      <c r="C1135" s="27">
        <v>2.4283130703242843</v>
      </c>
      <c r="D1135" s="28">
        <f t="shared" si="137"/>
        <v>6.6085402123716719E-5</v>
      </c>
      <c r="E1135" s="29">
        <f t="shared" si="136"/>
        <v>0.92804594567581278</v>
      </c>
      <c r="F1135" s="34">
        <f t="shared" si="138"/>
        <v>2.4083130703242843</v>
      </c>
      <c r="G1135" s="35">
        <f t="shared" si="139"/>
        <v>6.5544338236911415E-5</v>
      </c>
      <c r="H1135" s="35">
        <f t="shared" si="140"/>
        <v>0.92861349113003278</v>
      </c>
      <c r="I1135" s="34">
        <f t="shared" si="141"/>
        <v>2.4483130703242844</v>
      </c>
      <c r="J1135" s="35">
        <f t="shared" si="142"/>
        <v>6.6626412848602712E-5</v>
      </c>
      <c r="K1135" s="40">
        <f t="shared" si="143"/>
        <v>0.92747880311066211</v>
      </c>
    </row>
    <row r="1136" spans="2:11" x14ac:dyDescent="0.2">
      <c r="B1136" s="26">
        <v>42951</v>
      </c>
      <c r="C1136" s="27">
        <v>2.4287002250311684</v>
      </c>
      <c r="D1136" s="28">
        <f t="shared" si="137"/>
        <v>6.609587537065309E-5</v>
      </c>
      <c r="E1136" s="29">
        <f t="shared" si="136"/>
        <v>0.92797362802789241</v>
      </c>
      <c r="F1136" s="34">
        <f t="shared" si="138"/>
        <v>2.4087002250311684</v>
      </c>
      <c r="G1136" s="35">
        <f t="shared" si="139"/>
        <v>6.5554812513246574E-5</v>
      </c>
      <c r="H1136" s="35">
        <f t="shared" si="140"/>
        <v>0.92854163053645389</v>
      </c>
      <c r="I1136" s="34">
        <f t="shared" si="141"/>
        <v>2.4487002250311685</v>
      </c>
      <c r="J1136" s="35">
        <f t="shared" si="142"/>
        <v>6.6636885066584384E-5</v>
      </c>
      <c r="K1136" s="40">
        <f t="shared" si="143"/>
        <v>0.92740602903885583</v>
      </c>
    </row>
    <row r="1137" spans="2:11" x14ac:dyDescent="0.2">
      <c r="B1137" s="26">
        <v>42952</v>
      </c>
      <c r="C1137" s="27">
        <v>2.4290875207710259</v>
      </c>
      <c r="D1137" s="28">
        <f t="shared" si="137"/>
        <v>6.6106352412997893E-5</v>
      </c>
      <c r="E1137" s="29">
        <f t="shared" si="136"/>
        <v>0.92790129259407517</v>
      </c>
      <c r="F1137" s="34">
        <f t="shared" si="138"/>
        <v>2.4090875207710258</v>
      </c>
      <c r="G1137" s="35">
        <f t="shared" si="139"/>
        <v>6.5565290584990166E-5</v>
      </c>
      <c r="H1137" s="35">
        <f t="shared" si="140"/>
        <v>0.92846975206647075</v>
      </c>
      <c r="I1137" s="34">
        <f t="shared" si="141"/>
        <v>2.4490875207710259</v>
      </c>
      <c r="J1137" s="35">
        <f t="shared" si="142"/>
        <v>6.6647361079308354E-5</v>
      </c>
      <c r="K1137" s="40">
        <f t="shared" si="143"/>
        <v>0.92733323727296624</v>
      </c>
    </row>
    <row r="1138" spans="2:11" x14ac:dyDescent="0.2">
      <c r="B1138" s="26">
        <v>42953</v>
      </c>
      <c r="C1138" s="27">
        <v>2.4294754370548932</v>
      </c>
      <c r="D1138" s="28">
        <f t="shared" si="137"/>
        <v>6.6116846222152859E-5</v>
      </c>
      <c r="E1138" s="29">
        <f t="shared" si="136"/>
        <v>0.92782892573377151</v>
      </c>
      <c r="F1138" s="34">
        <f t="shared" si="138"/>
        <v>2.4094754370548932</v>
      </c>
      <c r="G1138" s="35">
        <f t="shared" si="139"/>
        <v>6.5575785425320277E-5</v>
      </c>
      <c r="H1138" s="35">
        <f t="shared" si="140"/>
        <v>0.92839784206904008</v>
      </c>
      <c r="I1138" s="34">
        <f t="shared" si="141"/>
        <v>2.4494754370548932</v>
      </c>
      <c r="J1138" s="35">
        <f t="shared" si="142"/>
        <v>6.6657853857510219E-5</v>
      </c>
      <c r="K1138" s="40">
        <f t="shared" si="143"/>
        <v>0.92726041418140637</v>
      </c>
    </row>
    <row r="1139" spans="2:11" x14ac:dyDescent="0.2">
      <c r="B1139" s="26">
        <v>42954</v>
      </c>
      <c r="C1139" s="27">
        <v>2.4298634972082946</v>
      </c>
      <c r="D1139" s="28">
        <f t="shared" si="137"/>
        <v>6.61273439030996E-5</v>
      </c>
      <c r="E1139" s="29">
        <f t="shared" si="136"/>
        <v>0.9277565409742583</v>
      </c>
      <c r="F1139" s="34">
        <f t="shared" si="138"/>
        <v>2.4098634972082946</v>
      </c>
      <c r="G1139" s="35">
        <f t="shared" si="139"/>
        <v>6.5586284137886253E-5</v>
      </c>
      <c r="H1139" s="35">
        <f t="shared" si="140"/>
        <v>0.92832591408101917</v>
      </c>
      <c r="I1139" s="34">
        <f t="shared" si="141"/>
        <v>2.4498634972082947</v>
      </c>
      <c r="J1139" s="35">
        <f t="shared" si="142"/>
        <v>6.666835050705977E-5</v>
      </c>
      <c r="K1139" s="40">
        <f t="shared" si="143"/>
        <v>0.92718757328242674</v>
      </c>
    </row>
    <row r="1140" spans="2:11" x14ac:dyDescent="0.2">
      <c r="B1140" s="26">
        <v>42955</v>
      </c>
      <c r="C1140" s="27">
        <v>2.4302521807163959</v>
      </c>
      <c r="D1140" s="28">
        <f t="shared" si="137"/>
        <v>6.6137858426795759E-5</v>
      </c>
      <c r="E1140" s="29">
        <f t="shared" si="136"/>
        <v>0.92768412465322281</v>
      </c>
      <c r="F1140" s="34">
        <f t="shared" si="138"/>
        <v>2.4102521807163959</v>
      </c>
      <c r="G1140" s="35">
        <f t="shared" si="139"/>
        <v>6.5596799694755958E-5</v>
      </c>
      <c r="H1140" s="35">
        <f t="shared" si="140"/>
        <v>0.9282539544305658</v>
      </c>
      <c r="I1140" s="34">
        <f t="shared" si="141"/>
        <v>2.4502521807163959</v>
      </c>
      <c r="J1140" s="35">
        <f t="shared" si="142"/>
        <v>6.6678863997804427E-5</v>
      </c>
      <c r="K1140" s="40">
        <f t="shared" si="143"/>
        <v>0.92711470092318349</v>
      </c>
    </row>
    <row r="1141" spans="2:11" x14ac:dyDescent="0.2">
      <c r="B1141" s="26">
        <v>42956</v>
      </c>
      <c r="C1141" s="27">
        <v>2.4306410109305139</v>
      </c>
      <c r="D1141" s="28">
        <f t="shared" si="137"/>
        <v>6.6148376899111128E-5</v>
      </c>
      <c r="E1141" s="29">
        <f t="shared" si="136"/>
        <v>0.92761169031863999</v>
      </c>
      <c r="F1141" s="34">
        <f t="shared" si="138"/>
        <v>2.4106410109305139</v>
      </c>
      <c r="G1141" s="35">
        <f t="shared" si="139"/>
        <v>6.5607319200688963E-5</v>
      </c>
      <c r="H1141" s="35">
        <f t="shared" si="140"/>
        <v>0.92818197667527702</v>
      </c>
      <c r="I1141" s="34">
        <f t="shared" si="141"/>
        <v>2.4506410109305139</v>
      </c>
      <c r="J1141" s="35">
        <f t="shared" si="142"/>
        <v>6.6689381436724204E-5</v>
      </c>
      <c r="K1141" s="40">
        <f t="shared" si="143"/>
        <v>0.92704181064230329</v>
      </c>
    </row>
    <row r="1142" spans="2:11" x14ac:dyDescent="0.2">
      <c r="B1142" s="26">
        <v>42957</v>
      </c>
      <c r="C1142" s="27">
        <v>2.4310302288915202</v>
      </c>
      <c r="D1142" s="28">
        <f t="shared" si="137"/>
        <v>6.6158905840385529E-5</v>
      </c>
      <c r="E1142" s="29">
        <f t="shared" si="136"/>
        <v>0.92753923108872882</v>
      </c>
      <c r="F1142" s="34">
        <f t="shared" si="138"/>
        <v>2.4110302288915202</v>
      </c>
      <c r="G1142" s="35">
        <f t="shared" si="139"/>
        <v>6.5617849176691223E-5</v>
      </c>
      <c r="H1142" s="35">
        <f t="shared" si="140"/>
        <v>0.92810997392795425</v>
      </c>
      <c r="I1142" s="34">
        <f t="shared" si="141"/>
        <v>2.4510302288915202</v>
      </c>
      <c r="J1142" s="35">
        <f t="shared" si="142"/>
        <v>6.6699909343492791E-5</v>
      </c>
      <c r="K1142" s="40">
        <f t="shared" si="143"/>
        <v>0.9269688955627996</v>
      </c>
    </row>
    <row r="1143" spans="2:11" x14ac:dyDescent="0.2">
      <c r="B1143" s="26">
        <v>42958</v>
      </c>
      <c r="C1143" s="27">
        <v>2.4314200732321041</v>
      </c>
      <c r="D1143" s="28">
        <f t="shared" si="137"/>
        <v>6.6169451706121762E-5</v>
      </c>
      <c r="E1143" s="29">
        <f t="shared" si="136"/>
        <v>0.92746674012783303</v>
      </c>
      <c r="F1143" s="34">
        <f t="shared" si="138"/>
        <v>2.4114200732321041</v>
      </c>
      <c r="G1143" s="35">
        <f t="shared" si="139"/>
        <v>6.5628396078709628E-5</v>
      </c>
      <c r="H1143" s="35">
        <f t="shared" si="140"/>
        <v>0.92803793934879164</v>
      </c>
      <c r="I1143" s="34">
        <f t="shared" si="141"/>
        <v>2.4514200732321041</v>
      </c>
      <c r="J1143" s="35">
        <f t="shared" si="142"/>
        <v>6.6710454173168898E-5</v>
      </c>
      <c r="K1143" s="40">
        <f t="shared" si="143"/>
        <v>0.92689594885403948</v>
      </c>
    </row>
    <row r="1144" spans="2:11" x14ac:dyDescent="0.2">
      <c r="B1144" s="26">
        <v>42959</v>
      </c>
      <c r="C1144" s="27">
        <v>2.4318100697118448</v>
      </c>
      <c r="D1144" s="28">
        <f t="shared" si="137"/>
        <v>6.6180001667248689E-5</v>
      </c>
      <c r="E1144" s="29">
        <f t="shared" si="136"/>
        <v>0.92739423094791962</v>
      </c>
      <c r="F1144" s="34">
        <f t="shared" si="138"/>
        <v>2.4118100697118448</v>
      </c>
      <c r="G1144" s="35">
        <f t="shared" si="139"/>
        <v>6.5638947076562815E-5</v>
      </c>
      <c r="H1144" s="35">
        <f t="shared" si="140"/>
        <v>0.92796588645876876</v>
      </c>
      <c r="I1144" s="34">
        <f t="shared" si="141"/>
        <v>2.4518100697118448</v>
      </c>
      <c r="J1144" s="35">
        <f t="shared" si="142"/>
        <v>6.6721003097569564E-5</v>
      </c>
      <c r="K1144" s="40">
        <f t="shared" si="143"/>
        <v>0.92682298401831509</v>
      </c>
    </row>
    <row r="1145" spans="2:11" x14ac:dyDescent="0.2">
      <c r="B1145" s="26">
        <v>42960</v>
      </c>
      <c r="C1145" s="27">
        <v>2.432200695407488</v>
      </c>
      <c r="D1145" s="28">
        <f t="shared" si="137"/>
        <v>6.6190568629220792E-5</v>
      </c>
      <c r="E1145" s="29">
        <f t="shared" si="136"/>
        <v>0.92732168990033859</v>
      </c>
      <c r="F1145" s="34">
        <f t="shared" si="138"/>
        <v>2.4122006954074879</v>
      </c>
      <c r="G1145" s="35">
        <f t="shared" si="139"/>
        <v>6.564951507681549E-5</v>
      </c>
      <c r="H1145" s="35">
        <f t="shared" si="140"/>
        <v>0.92789380159986146</v>
      </c>
      <c r="I1145" s="34">
        <f t="shared" si="141"/>
        <v>2.452200695407488</v>
      </c>
      <c r="J1145" s="35">
        <f t="shared" si="142"/>
        <v>6.6731569021483139E-5</v>
      </c>
      <c r="K1145" s="40">
        <f t="shared" si="143"/>
        <v>0.92674998741673476</v>
      </c>
    </row>
    <row r="1146" spans="2:11" x14ac:dyDescent="0.2">
      <c r="B1146" s="26">
        <v>42961</v>
      </c>
      <c r="C1146" s="27">
        <v>2.4325914754829259</v>
      </c>
      <c r="D1146" s="28">
        <f t="shared" si="137"/>
        <v>6.620113974697972E-5</v>
      </c>
      <c r="E1146" s="29">
        <f t="shared" si="136"/>
        <v>0.92724913053555913</v>
      </c>
      <c r="F1146" s="34">
        <f t="shared" si="138"/>
        <v>2.4125914754829259</v>
      </c>
      <c r="G1146" s="35">
        <f t="shared" si="139"/>
        <v>6.5660087233521125E-5</v>
      </c>
      <c r="H1146" s="35">
        <f t="shared" si="140"/>
        <v>0.92782169833174077</v>
      </c>
      <c r="I1146" s="34">
        <f t="shared" si="141"/>
        <v>2.4525914754829259</v>
      </c>
      <c r="J1146" s="35">
        <f t="shared" si="142"/>
        <v>6.674213910073945E-5</v>
      </c>
      <c r="K1146" s="40">
        <f t="shared" si="143"/>
        <v>0.92667697259006521</v>
      </c>
    </row>
    <row r="1147" spans="2:11" x14ac:dyDescent="0.2">
      <c r="B1147" s="26">
        <v>42962</v>
      </c>
      <c r="C1147" s="27">
        <v>2.4329828887510883</v>
      </c>
      <c r="D1147" s="28">
        <f t="shared" si="137"/>
        <v>6.6211727973275458E-5</v>
      </c>
      <c r="E1147" s="29">
        <f t="shared" si="136"/>
        <v>0.92717653913319487</v>
      </c>
      <c r="F1147" s="34">
        <f t="shared" si="138"/>
        <v>2.4129828887510882</v>
      </c>
      <c r="G1147" s="35">
        <f t="shared" si="139"/>
        <v>6.5670676500317882E-5</v>
      </c>
      <c r="H1147" s="35">
        <f t="shared" si="140"/>
        <v>0.92774956292446087</v>
      </c>
      <c r="I1147" s="34">
        <f t="shared" si="141"/>
        <v>2.4529828887510883</v>
      </c>
      <c r="J1147" s="35">
        <f t="shared" si="142"/>
        <v>6.6752726286756214E-5</v>
      </c>
      <c r="K1147" s="40">
        <f t="shared" si="143"/>
        <v>0.92660392582803697</v>
      </c>
    </row>
    <row r="1148" spans="2:11" x14ac:dyDescent="0.2">
      <c r="B1148" s="26">
        <v>42963</v>
      </c>
      <c r="C1148" s="27">
        <v>2.4333744586523234</v>
      </c>
      <c r="D1148" s="28">
        <f t="shared" si="137"/>
        <v>6.6222320416198244E-5</v>
      </c>
      <c r="E1148" s="29">
        <f t="shared" si="136"/>
        <v>0.92710392931441787</v>
      </c>
      <c r="F1148" s="34">
        <f t="shared" si="138"/>
        <v>2.4133744586523234</v>
      </c>
      <c r="G1148" s="35">
        <f t="shared" si="139"/>
        <v>6.5681269984185775E-5</v>
      </c>
      <c r="H1148" s="35">
        <f t="shared" si="140"/>
        <v>0.92767740900891127</v>
      </c>
      <c r="I1148" s="34">
        <f t="shared" si="141"/>
        <v>2.4533744586523234</v>
      </c>
      <c r="J1148" s="35">
        <f t="shared" si="142"/>
        <v>6.6763317688955937E-5</v>
      </c>
      <c r="K1148" s="40">
        <f t="shared" si="143"/>
        <v>0.92653086074196667</v>
      </c>
    </row>
    <row r="1149" spans="2:11" x14ac:dyDescent="0.2">
      <c r="B1149" s="26">
        <v>42964</v>
      </c>
      <c r="C1149" s="27">
        <v>2.4337664261387477</v>
      </c>
      <c r="D1149" s="28">
        <f t="shared" si="137"/>
        <v>6.6232923593867454E-5</v>
      </c>
      <c r="E1149" s="29">
        <f t="shared" si="136"/>
        <v>0.92703129416056429</v>
      </c>
      <c r="F1149" s="34">
        <f t="shared" si="138"/>
        <v>2.4137664261387477</v>
      </c>
      <c r="G1149" s="35">
        <f t="shared" si="139"/>
        <v>6.5691874203688272E-5</v>
      </c>
      <c r="H1149" s="35">
        <f t="shared" si="140"/>
        <v>0.92760522966143844</v>
      </c>
      <c r="I1149" s="34">
        <f t="shared" si="141"/>
        <v>2.4537664261387477</v>
      </c>
      <c r="J1149" s="35">
        <f t="shared" si="142"/>
        <v>6.6773919825013905E-5</v>
      </c>
      <c r="K1149" s="40">
        <f t="shared" si="143"/>
        <v>0.92645777041788469</v>
      </c>
    </row>
    <row r="1150" spans="2:11" x14ac:dyDescent="0.2">
      <c r="B1150" s="26">
        <v>42965</v>
      </c>
      <c r="C1150" s="27">
        <v>2.4341590299315303</v>
      </c>
      <c r="D1150" s="28">
        <f t="shared" si="137"/>
        <v>6.6243543964006335E-5</v>
      </c>
      <c r="E1150" s="29">
        <f t="shared" si="136"/>
        <v>0.92695862679524932</v>
      </c>
      <c r="F1150" s="34">
        <f t="shared" si="138"/>
        <v>2.4141590299315303</v>
      </c>
      <c r="G1150" s="35">
        <f t="shared" si="139"/>
        <v>6.5702495617436796E-5</v>
      </c>
      <c r="H1150" s="35">
        <f t="shared" si="140"/>
        <v>0.92753301800030352</v>
      </c>
      <c r="I1150" s="34">
        <f t="shared" si="141"/>
        <v>2.4541590299315303</v>
      </c>
      <c r="J1150" s="35">
        <f t="shared" si="142"/>
        <v>6.6784539151543143E-5</v>
      </c>
      <c r="K1150" s="40">
        <f t="shared" si="143"/>
        <v>0.92638464798501763</v>
      </c>
    </row>
    <row r="1151" spans="2:11" x14ac:dyDescent="0.2">
      <c r="B1151" s="26">
        <v>42966</v>
      </c>
      <c r="C1151" s="27">
        <v>2.4345517957020468</v>
      </c>
      <c r="D1151" s="28">
        <f t="shared" si="137"/>
        <v>6.6254168695323301E-5</v>
      </c>
      <c r="E1151" s="29">
        <f t="shared" si="136"/>
        <v>0.92688594080743303</v>
      </c>
      <c r="F1151" s="34">
        <f t="shared" si="138"/>
        <v>2.4145517957020468</v>
      </c>
      <c r="G1151" s="35">
        <f t="shared" si="139"/>
        <v>6.5713121392807494E-5</v>
      </c>
      <c r="H1151" s="35">
        <f t="shared" si="140"/>
        <v>0.92746078762483697</v>
      </c>
      <c r="I1151" s="34">
        <f t="shared" si="141"/>
        <v>2.4545517957020468</v>
      </c>
      <c r="J1151" s="35">
        <f t="shared" si="142"/>
        <v>6.6795162839028421E-5</v>
      </c>
      <c r="K1151" s="40">
        <f t="shared" si="143"/>
        <v>0.92631150702213072</v>
      </c>
    </row>
    <row r="1152" spans="2:11" x14ac:dyDescent="0.2">
      <c r="B1152" s="26">
        <v>42967</v>
      </c>
      <c r="C1152" s="27">
        <v>2.4349452006149708</v>
      </c>
      <c r="D1152" s="28">
        <f t="shared" si="137"/>
        <v>6.6264810695493281E-5</v>
      </c>
      <c r="E1152" s="29">
        <f t="shared" si="136"/>
        <v>0.92681322246996245</v>
      </c>
      <c r="F1152" s="34">
        <f t="shared" si="138"/>
        <v>2.4149452006149708</v>
      </c>
      <c r="G1152" s="35">
        <f t="shared" si="139"/>
        <v>6.5723764438807564E-5</v>
      </c>
      <c r="H1152" s="35">
        <f t="shared" si="140"/>
        <v>0.92738852479728973</v>
      </c>
      <c r="I1152" s="34">
        <f t="shared" si="141"/>
        <v>2.4549452006149708</v>
      </c>
      <c r="J1152" s="35">
        <f t="shared" si="142"/>
        <v>6.6805803793812402E-5</v>
      </c>
      <c r="K1152" s="40">
        <f t="shared" si="143"/>
        <v>0.9262383338117004</v>
      </c>
    </row>
    <row r="1153" spans="2:11" x14ac:dyDescent="0.2">
      <c r="B1153" s="26">
        <v>42968</v>
      </c>
      <c r="C1153" s="27">
        <v>2.4353387703168297</v>
      </c>
      <c r="D1153" s="28">
        <f t="shared" si="137"/>
        <v>6.6275457132780602E-5</v>
      </c>
      <c r="E1153" s="29">
        <f t="shared" si="136"/>
        <v>0.92674048539375065</v>
      </c>
      <c r="F1153" s="34">
        <f t="shared" si="138"/>
        <v>2.4153387703168296</v>
      </c>
      <c r="G1153" s="35">
        <f t="shared" si="139"/>
        <v>6.5734411922369063E-5</v>
      </c>
      <c r="H1153" s="35">
        <f t="shared" si="140"/>
        <v>0.92731624313879546</v>
      </c>
      <c r="I1153" s="34">
        <f t="shared" si="141"/>
        <v>2.4553387703168297</v>
      </c>
      <c r="J1153" s="35">
        <f t="shared" si="142"/>
        <v>6.6816449185047588E-5</v>
      </c>
      <c r="K1153" s="40">
        <f t="shared" si="143"/>
        <v>0.92616514195587663</v>
      </c>
    </row>
    <row r="1154" spans="2:11" x14ac:dyDescent="0.2">
      <c r="B1154" s="26">
        <v>42969</v>
      </c>
      <c r="C1154" s="27">
        <v>2.4357329819970674</v>
      </c>
      <c r="D1154" s="28">
        <f t="shared" si="137"/>
        <v>6.628612091574837E-5</v>
      </c>
      <c r="E1154" s="29">
        <f t="shared" si="136"/>
        <v>0.92666771582867269</v>
      </c>
      <c r="F1154" s="34">
        <f t="shared" si="138"/>
        <v>2.4157329819970674</v>
      </c>
      <c r="G1154" s="35">
        <f t="shared" si="139"/>
        <v>6.5745076752943277E-5</v>
      </c>
      <c r="H1154" s="35">
        <f t="shared" si="140"/>
        <v>0.92724392888939522</v>
      </c>
      <c r="I1154" s="34">
        <f t="shared" si="141"/>
        <v>2.4557329819970675</v>
      </c>
      <c r="J1154" s="35">
        <f t="shared" si="142"/>
        <v>6.6827111920186866E-5</v>
      </c>
      <c r="K1154" s="40">
        <f t="shared" si="143"/>
        <v>0.92609191771385369</v>
      </c>
    </row>
    <row r="1155" spans="2:11" x14ac:dyDescent="0.2">
      <c r="B1155" s="26">
        <v>42970</v>
      </c>
      <c r="C1155" s="27">
        <v>2.4361273612775194</v>
      </c>
      <c r="D1155" s="28">
        <f t="shared" si="137"/>
        <v>6.6296789211550688E-5</v>
      </c>
      <c r="E1155" s="29">
        <f t="shared" si="136"/>
        <v>0.92659492740855864</v>
      </c>
      <c r="F1155" s="34">
        <f t="shared" si="138"/>
        <v>2.4161273612775194</v>
      </c>
      <c r="G1155" s="35">
        <f t="shared" si="139"/>
        <v>6.575574609724022E-5</v>
      </c>
      <c r="H1155" s="35">
        <f t="shared" si="140"/>
        <v>0.92717159569199614</v>
      </c>
      <c r="I1155" s="34">
        <f t="shared" si="141"/>
        <v>2.4561273612775194</v>
      </c>
      <c r="J1155" s="35">
        <f t="shared" si="142"/>
        <v>6.6837779167938649E-5</v>
      </c>
      <c r="K1155" s="40">
        <f t="shared" si="143"/>
        <v>0.92601867470935206</v>
      </c>
    </row>
    <row r="1156" spans="2:11" x14ac:dyDescent="0.2">
      <c r="B1156" s="26">
        <v>42971</v>
      </c>
      <c r="C1156" s="27">
        <v>2.4365223853722395</v>
      </c>
      <c r="D1156" s="28">
        <f t="shared" si="137"/>
        <v>6.6307474929416799E-5</v>
      </c>
      <c r="E1156" s="29">
        <f t="shared" si="136"/>
        <v>0.92652210636020405</v>
      </c>
      <c r="F1156" s="34">
        <f t="shared" si="138"/>
        <v>2.4165223853722395</v>
      </c>
      <c r="G1156" s="35">
        <f t="shared" si="139"/>
        <v>6.5766432865155267E-5</v>
      </c>
      <c r="H1156" s="35">
        <f t="shared" si="140"/>
        <v>0.92709922976421288</v>
      </c>
      <c r="I1156" s="34">
        <f t="shared" si="141"/>
        <v>2.4565223853722395</v>
      </c>
      <c r="J1156" s="35">
        <f t="shared" si="142"/>
        <v>6.6848463836199912E-5</v>
      </c>
      <c r="K1156" s="40">
        <f t="shared" si="143"/>
        <v>0.92594539917952634</v>
      </c>
    </row>
    <row r="1157" spans="2:11" x14ac:dyDescent="0.2">
      <c r="B1157" s="26">
        <v>42972</v>
      </c>
      <c r="C1157" s="27">
        <v>2.4369175798785352</v>
      </c>
      <c r="D1157" s="28">
        <f t="shared" si="137"/>
        <v>6.6318165236500803E-5</v>
      </c>
      <c r="E1157" s="29">
        <f t="shared" ref="E1157:E1220" si="144">(1+D1157)^-(B1157-B$5)</f>
        <v>0.9264492663393028</v>
      </c>
      <c r="F1157" s="34">
        <f t="shared" si="138"/>
        <v>2.4169175798785352</v>
      </c>
      <c r="G1157" s="35">
        <f t="shared" si="139"/>
        <v>6.5777124222732297E-5</v>
      </c>
      <c r="H1157" s="35">
        <f t="shared" si="140"/>
        <v>0.92702684477106656</v>
      </c>
      <c r="I1157" s="34">
        <f t="shared" si="141"/>
        <v>2.4569175798785352</v>
      </c>
      <c r="J1157" s="35">
        <f t="shared" si="142"/>
        <v>6.6859153092790891E-5</v>
      </c>
      <c r="K1157" s="40">
        <f t="shared" si="143"/>
        <v>0.92587210477059934</v>
      </c>
    </row>
    <row r="1158" spans="2:11" x14ac:dyDescent="0.2">
      <c r="B1158" s="26">
        <v>42973</v>
      </c>
      <c r="C1158" s="27">
        <v>2.437313183616332</v>
      </c>
      <c r="D1158" s="28">
        <f t="shared" ref="D1158:D1221" si="145">(1+C1158/100/2)^(2/365.25)-1</f>
        <v>6.6328866592746394E-5</v>
      </c>
      <c r="E1158" s="29">
        <f t="shared" si="144"/>
        <v>0.92637640043872316</v>
      </c>
      <c r="F1158" s="34">
        <f t="shared" ref="F1158:F1221" si="146">$C1158+F$3/100</f>
        <v>2.417313183616332</v>
      </c>
      <c r="G1158" s="35">
        <f t="shared" ref="G1158:G1221" si="147">(1+F1158/100/2)^(2/365.25)-1</f>
        <v>6.5787826630359092E-5</v>
      </c>
      <c r="H1158" s="35">
        <f t="shared" ref="H1158:H1221" si="148">(1+G1158)^-(B1158-B$5)</f>
        <v>0.92695443380088183</v>
      </c>
      <c r="I1158" s="34">
        <f t="shared" ref="I1158:I1221" si="149">$C1158+I$3/100</f>
        <v>2.457313183616332</v>
      </c>
      <c r="J1158" s="35">
        <f t="shared" ref="J1158:J1221" si="150">(1+I1158/100/2)^(2/365.25)-1</f>
        <v>6.6869853397655277E-5</v>
      </c>
      <c r="K1158" s="40">
        <f t="shared" ref="K1158:K1221" si="151">(1+J1158)^-(B1158-B$5)</f>
        <v>0.92579878457986542</v>
      </c>
    </row>
    <row r="1159" spans="2:11" x14ac:dyDescent="0.2">
      <c r="B1159" s="26">
        <v>42974</v>
      </c>
      <c r="C1159" s="27">
        <v>2.4377094374143002</v>
      </c>
      <c r="D1159" s="28">
        <f t="shared" si="145"/>
        <v>6.6339585512720234E-5</v>
      </c>
      <c r="E1159" s="29">
        <f t="shared" si="144"/>
        <v>0.92630350167162434</v>
      </c>
      <c r="F1159" s="34">
        <f t="shared" si="146"/>
        <v>2.4177094374143002</v>
      </c>
      <c r="G1159" s="35">
        <f t="shared" si="147"/>
        <v>6.5798546603712538E-5</v>
      </c>
      <c r="H1159" s="35">
        <f t="shared" si="148"/>
        <v>0.92688198986094117</v>
      </c>
      <c r="I1159" s="34">
        <f t="shared" si="149"/>
        <v>2.4577094374143003</v>
      </c>
      <c r="J1159" s="35">
        <f t="shared" si="150"/>
        <v>6.6880571264471556E-5</v>
      </c>
      <c r="K1159" s="40">
        <f t="shared" si="151"/>
        <v>0.92572543162582677</v>
      </c>
    </row>
    <row r="1160" spans="2:11" x14ac:dyDescent="0.2">
      <c r="B1160" s="26">
        <v>42975</v>
      </c>
      <c r="C1160" s="27">
        <v>2.4381058648609253</v>
      </c>
      <c r="D1160" s="28">
        <f t="shared" si="145"/>
        <v>6.6350309108953454E-5</v>
      </c>
      <c r="E1160" s="29">
        <f t="shared" si="144"/>
        <v>0.9262305837836784</v>
      </c>
      <c r="F1160" s="34">
        <f t="shared" si="146"/>
        <v>2.4181058648609253</v>
      </c>
      <c r="G1160" s="35">
        <f t="shared" si="147"/>
        <v>6.5809271253769452E-5</v>
      </c>
      <c r="H1160" s="35">
        <f t="shared" si="148"/>
        <v>0.92680952670759165</v>
      </c>
      <c r="I1160" s="34">
        <f t="shared" si="149"/>
        <v>2.4581058648609253</v>
      </c>
      <c r="J1160" s="35">
        <f t="shared" si="150"/>
        <v>6.6891293807325169E-5</v>
      </c>
      <c r="K1160" s="40">
        <f t="shared" si="151"/>
        <v>0.92565205964415587</v>
      </c>
    </row>
    <row r="1161" spans="2:11" x14ac:dyDescent="0.2">
      <c r="B1161" s="26">
        <v>42976</v>
      </c>
      <c r="C1161" s="27">
        <v>2.4385029451792386</v>
      </c>
      <c r="D1161" s="28">
        <f t="shared" si="145"/>
        <v>6.6361050345076222E-5</v>
      </c>
      <c r="E1161" s="29">
        <f t="shared" si="144"/>
        <v>0.92615763288914266</v>
      </c>
      <c r="F1161" s="34">
        <f t="shared" si="146"/>
        <v>2.4185029451792386</v>
      </c>
      <c r="G1161" s="35">
        <f t="shared" si="147"/>
        <v>6.5820013545270228E-5</v>
      </c>
      <c r="H1161" s="35">
        <f t="shared" si="148"/>
        <v>0.92673703044474498</v>
      </c>
      <c r="I1161" s="34">
        <f t="shared" si="149"/>
        <v>2.4585029451792386</v>
      </c>
      <c r="J1161" s="35">
        <f t="shared" si="150"/>
        <v>6.6902033988069931E-5</v>
      </c>
      <c r="K1161" s="40">
        <f t="shared" si="151"/>
        <v>0.92557865475961398</v>
      </c>
    </row>
    <row r="1162" spans="2:11" x14ac:dyDescent="0.2">
      <c r="B1162" s="26">
        <v>42977</v>
      </c>
      <c r="C1162" s="27">
        <v>2.4389002019818631</v>
      </c>
      <c r="D1162" s="28">
        <f t="shared" si="145"/>
        <v>6.637179633406376E-5</v>
      </c>
      <c r="E1162" s="29">
        <f t="shared" si="144"/>
        <v>0.92608466275499524</v>
      </c>
      <c r="F1162" s="34">
        <f t="shared" si="146"/>
        <v>2.4189002019818631</v>
      </c>
      <c r="G1162" s="35">
        <f t="shared" si="147"/>
        <v>6.5830760590079862E-5</v>
      </c>
      <c r="H1162" s="35">
        <f t="shared" si="148"/>
        <v>0.92666451484905155</v>
      </c>
      <c r="I1162" s="34">
        <f t="shared" si="149"/>
        <v>2.4589002019818631</v>
      </c>
      <c r="J1162" s="35">
        <f t="shared" si="150"/>
        <v>6.6912778921457416E-5</v>
      </c>
      <c r="K1162" s="40">
        <f t="shared" si="151"/>
        <v>0.92550523072839253</v>
      </c>
    </row>
    <row r="1163" spans="2:11" x14ac:dyDescent="0.2">
      <c r="B1163" s="26">
        <v>42978</v>
      </c>
      <c r="C1163" s="27">
        <v>2.4392981144677708</v>
      </c>
      <c r="D1163" s="28">
        <f t="shared" si="145"/>
        <v>6.6382560038436011E-5</v>
      </c>
      <c r="E1163" s="29">
        <f t="shared" si="144"/>
        <v>0.92601165947414743</v>
      </c>
      <c r="F1163" s="34">
        <f t="shared" si="146"/>
        <v>2.4192981144677708</v>
      </c>
      <c r="G1163" s="35">
        <f t="shared" si="147"/>
        <v>6.5841525352494656E-5</v>
      </c>
      <c r="H1163" s="35">
        <f t="shared" si="148"/>
        <v>0.9265919660031654</v>
      </c>
      <c r="I1163" s="34">
        <f t="shared" si="149"/>
        <v>2.4592981144677708</v>
      </c>
      <c r="J1163" s="35">
        <f t="shared" si="150"/>
        <v>6.692354156845326E-5</v>
      </c>
      <c r="K1163" s="40">
        <f t="shared" si="151"/>
        <v>0.92543177365430207</v>
      </c>
    </row>
    <row r="1164" spans="2:11" x14ac:dyDescent="0.2">
      <c r="B1164" s="26">
        <v>42979</v>
      </c>
      <c r="C1164" s="27">
        <v>2.4396963254828563</v>
      </c>
      <c r="D1164" s="28">
        <f t="shared" si="145"/>
        <v>6.6393331797254262E-5</v>
      </c>
      <c r="E1164" s="29">
        <f t="shared" si="144"/>
        <v>0.9259386333734918</v>
      </c>
      <c r="F1164" s="34">
        <f t="shared" si="146"/>
        <v>2.4196963254828563</v>
      </c>
      <c r="G1164" s="35">
        <f t="shared" si="147"/>
        <v>6.5852298169799539E-5</v>
      </c>
      <c r="H1164" s="35">
        <f t="shared" si="148"/>
        <v>0.92651939424203666</v>
      </c>
      <c r="I1164" s="34">
        <f t="shared" si="149"/>
        <v>2.4596963254828563</v>
      </c>
      <c r="J1164" s="35">
        <f t="shared" si="150"/>
        <v>6.6934312269006924E-5</v>
      </c>
      <c r="K1164" s="40">
        <f t="shared" si="151"/>
        <v>0.92535829385659196</v>
      </c>
    </row>
    <row r="1165" spans="2:11" x14ac:dyDescent="0.2">
      <c r="B1165" s="26">
        <v>42980</v>
      </c>
      <c r="C1165" s="27">
        <v>2.44009495657432</v>
      </c>
      <c r="D1165" s="28">
        <f t="shared" si="145"/>
        <v>6.6404114898332978E-5</v>
      </c>
      <c r="E1165" s="29">
        <f t="shared" si="144"/>
        <v>0.92586558090590276</v>
      </c>
      <c r="F1165" s="34">
        <f t="shared" si="146"/>
        <v>2.4200949565743199</v>
      </c>
      <c r="G1165" s="35">
        <f t="shared" si="147"/>
        <v>6.5863082330253064E-5</v>
      </c>
      <c r="H1165" s="35">
        <f t="shared" si="148"/>
        <v>0.92644679601589908</v>
      </c>
      <c r="I1165" s="34">
        <f t="shared" si="149"/>
        <v>2.46009495657432</v>
      </c>
      <c r="J1165" s="35">
        <f t="shared" si="150"/>
        <v>6.6945094310488784E-5</v>
      </c>
      <c r="K1165" s="40">
        <f t="shared" si="151"/>
        <v>0.92528478779091172</v>
      </c>
    </row>
    <row r="1166" spans="2:11" x14ac:dyDescent="0.2">
      <c r="B1166" s="26">
        <v>42981</v>
      </c>
      <c r="C1166" s="27">
        <v>2.4404938890304591</v>
      </c>
      <c r="D1166" s="28">
        <f t="shared" si="145"/>
        <v>6.6414906130018991E-5</v>
      </c>
      <c r="E1166" s="29">
        <f t="shared" si="144"/>
        <v>0.92579250549891545</v>
      </c>
      <c r="F1166" s="34">
        <f t="shared" si="146"/>
        <v>2.420493889030459</v>
      </c>
      <c r="G1166" s="35">
        <f t="shared" si="147"/>
        <v>6.5873874622424111E-5</v>
      </c>
      <c r="H1166" s="35">
        <f t="shared" si="148"/>
        <v>0.92637417475417994</v>
      </c>
      <c r="I1166" s="34">
        <f t="shared" si="149"/>
        <v>2.4604938890304591</v>
      </c>
      <c r="J1166" s="35">
        <f t="shared" si="150"/>
        <v>6.6955884482133854E-5</v>
      </c>
      <c r="K1166" s="40">
        <f t="shared" si="151"/>
        <v>0.92521125888179234</v>
      </c>
    </row>
    <row r="1167" spans="2:11" x14ac:dyDescent="0.2">
      <c r="B1167" s="26">
        <v>42982</v>
      </c>
      <c r="C1167" s="27">
        <v>2.4408934827933084</v>
      </c>
      <c r="D1167" s="28">
        <f t="shared" si="145"/>
        <v>6.6425715229190274E-5</v>
      </c>
      <c r="E1167" s="29">
        <f t="shared" si="144"/>
        <v>0.92571939666324488</v>
      </c>
      <c r="F1167" s="34">
        <f t="shared" si="146"/>
        <v>2.4208934827933084</v>
      </c>
      <c r="G1167" s="35">
        <f t="shared" si="147"/>
        <v>6.5884684783634739E-5</v>
      </c>
      <c r="H1167" s="35">
        <f t="shared" si="148"/>
        <v>0.9263015199602237</v>
      </c>
      <c r="I1167" s="34">
        <f t="shared" si="149"/>
        <v>2.4608934827933084</v>
      </c>
      <c r="J1167" s="35">
        <f t="shared" si="150"/>
        <v>6.6966692519487836E-5</v>
      </c>
      <c r="K1167" s="40">
        <f t="shared" si="151"/>
        <v>0.92513769664796464</v>
      </c>
    </row>
    <row r="1168" spans="2:11" x14ac:dyDescent="0.2">
      <c r="B1168" s="26">
        <v>42983</v>
      </c>
      <c r="C1168" s="27">
        <v>2.4412932615469631</v>
      </c>
      <c r="D1168" s="28">
        <f t="shared" si="145"/>
        <v>6.6436529311264536E-5</v>
      </c>
      <c r="E1168" s="29">
        <f t="shared" si="144"/>
        <v>0.92564626822749774</v>
      </c>
      <c r="F1168" s="34">
        <f t="shared" si="146"/>
        <v>2.4212932615469631</v>
      </c>
      <c r="G1168" s="35">
        <f t="shared" si="147"/>
        <v>6.5895499928192436E-5</v>
      </c>
      <c r="H1168" s="35">
        <f t="shared" si="148"/>
        <v>0.92622884547301787</v>
      </c>
      <c r="I1168" s="34">
        <f t="shared" si="149"/>
        <v>2.4612932615469632</v>
      </c>
      <c r="J1168" s="35">
        <f t="shared" si="150"/>
        <v>6.6977505538856619E-5</v>
      </c>
      <c r="K1168" s="40">
        <f t="shared" si="151"/>
        <v>0.92506411490851626</v>
      </c>
    </row>
    <row r="1169" spans="2:11" x14ac:dyDescent="0.2">
      <c r="B1169" s="26">
        <v>42984</v>
      </c>
      <c r="C1169" s="27">
        <v>2.4416937044191589</v>
      </c>
      <c r="D1169" s="28">
        <f t="shared" si="145"/>
        <v>6.6447361336319233E-5</v>
      </c>
      <c r="E1169" s="29">
        <f t="shared" si="144"/>
        <v>0.92557310622191058</v>
      </c>
      <c r="F1169" s="34">
        <f t="shared" si="146"/>
        <v>2.4216937044191589</v>
      </c>
      <c r="G1169" s="35">
        <f t="shared" si="147"/>
        <v>6.5906333017728969E-5</v>
      </c>
      <c r="H1169" s="35">
        <f t="shared" si="148"/>
        <v>0.92615613731161617</v>
      </c>
      <c r="I1169" s="34">
        <f t="shared" si="149"/>
        <v>2.4616937044191589</v>
      </c>
      <c r="J1169" s="35">
        <f t="shared" si="150"/>
        <v>6.6988336499873569E-5</v>
      </c>
      <c r="K1169" s="40">
        <f t="shared" si="151"/>
        <v>0.92499049970274183</v>
      </c>
    </row>
    <row r="1170" spans="2:11" x14ac:dyDescent="0.2">
      <c r="B1170" s="26">
        <v>42985</v>
      </c>
      <c r="C1170" s="27">
        <v>2.4420943351174991</v>
      </c>
      <c r="D1170" s="28">
        <f t="shared" si="145"/>
        <v>6.6458198420882297E-5</v>
      </c>
      <c r="E1170" s="29">
        <f t="shared" si="144"/>
        <v>0.92549992449536811</v>
      </c>
      <c r="F1170" s="34">
        <f t="shared" si="146"/>
        <v>2.4220943351174991</v>
      </c>
      <c r="G1170" s="35">
        <f t="shared" si="147"/>
        <v>6.5917171167217958E-5</v>
      </c>
      <c r="H1170" s="35">
        <f t="shared" si="148"/>
        <v>0.92608340933588329</v>
      </c>
      <c r="I1170" s="34">
        <f t="shared" si="149"/>
        <v>2.4620943351174991</v>
      </c>
      <c r="J1170" s="35">
        <f t="shared" si="150"/>
        <v>6.6999172519732753E-5</v>
      </c>
      <c r="K1170" s="40">
        <f t="shared" si="151"/>
        <v>0.92491686487066838</v>
      </c>
    </row>
    <row r="1171" spans="2:11" x14ac:dyDescent="0.2">
      <c r="B1171" s="26">
        <v>42986</v>
      </c>
      <c r="C1171" s="27">
        <v>2.4424956327462923</v>
      </c>
      <c r="D1171" s="28">
        <f t="shared" si="145"/>
        <v>6.6469053524587096E-5</v>
      </c>
      <c r="E1171" s="29">
        <f t="shared" si="144"/>
        <v>0.92542670905654323</v>
      </c>
      <c r="F1171" s="34">
        <f t="shared" si="146"/>
        <v>2.4224956327462923</v>
      </c>
      <c r="G1171" s="35">
        <f t="shared" si="147"/>
        <v>6.5928027337625039E-5</v>
      </c>
      <c r="H1171" s="35">
        <f t="shared" si="148"/>
        <v>0.92601064754371509</v>
      </c>
      <c r="I1171" s="34">
        <f t="shared" si="149"/>
        <v>2.4624956327462924</v>
      </c>
      <c r="J1171" s="35">
        <f t="shared" si="150"/>
        <v>6.7010026557179359E-5</v>
      </c>
      <c r="K1171" s="40">
        <f t="shared" si="151"/>
        <v>0.92484319643008883</v>
      </c>
    </row>
    <row r="1172" spans="2:11" x14ac:dyDescent="0.2">
      <c r="B1172" s="26">
        <v>42987</v>
      </c>
      <c r="C1172" s="27">
        <v>2.4428971210364905</v>
      </c>
      <c r="D1172" s="28">
        <f t="shared" si="145"/>
        <v>6.6479913764405651E-5</v>
      </c>
      <c r="E1172" s="29">
        <f t="shared" si="144"/>
        <v>0.92535347377537303</v>
      </c>
      <c r="F1172" s="34">
        <f t="shared" si="146"/>
        <v>2.4228971210364905</v>
      </c>
      <c r="G1172" s="35">
        <f t="shared" si="147"/>
        <v>6.5938888644367921E-5</v>
      </c>
      <c r="H1172" s="35">
        <f t="shared" si="148"/>
        <v>0.92593786581573545</v>
      </c>
      <c r="I1172" s="34">
        <f t="shared" si="149"/>
        <v>2.4628971210364905</v>
      </c>
      <c r="J1172" s="35">
        <f t="shared" si="150"/>
        <v>6.7020885729851543E-5</v>
      </c>
      <c r="K1172" s="40">
        <f t="shared" si="151"/>
        <v>0.92476950824208226</v>
      </c>
    </row>
    <row r="1173" spans="2:11" x14ac:dyDescent="0.2">
      <c r="B1173" s="26">
        <v>42988</v>
      </c>
      <c r="C1173" s="27">
        <v>2.4432992790691315</v>
      </c>
      <c r="D1173" s="28">
        <f t="shared" si="145"/>
        <v>6.6490792099083151E-5</v>
      </c>
      <c r="E1173" s="29">
        <f t="shared" si="144"/>
        <v>0.9252802046395121</v>
      </c>
      <c r="F1173" s="34">
        <f t="shared" si="146"/>
        <v>2.4232992790691315</v>
      </c>
      <c r="G1173" s="35">
        <f t="shared" si="147"/>
        <v>6.5949768047968149E-5</v>
      </c>
      <c r="H1173" s="35">
        <f t="shared" si="148"/>
        <v>0.92586505012864706</v>
      </c>
      <c r="I1173" s="34">
        <f t="shared" si="149"/>
        <v>2.4632992790691315</v>
      </c>
      <c r="J1173" s="35">
        <f t="shared" si="150"/>
        <v>6.7031762995828359E-5</v>
      </c>
      <c r="K1173" s="40">
        <f t="shared" si="151"/>
        <v>0.92469578630366323</v>
      </c>
    </row>
    <row r="1174" spans="2:11" x14ac:dyDescent="0.2">
      <c r="B1174" s="26">
        <v>42989</v>
      </c>
      <c r="C1174" s="27">
        <v>2.4437016305983601</v>
      </c>
      <c r="D1174" s="28">
        <f t="shared" si="145"/>
        <v>6.6501675646257752E-5</v>
      </c>
      <c r="E1174" s="29">
        <f t="shared" si="144"/>
        <v>0.92520691553980039</v>
      </c>
      <c r="F1174" s="34">
        <f t="shared" si="146"/>
        <v>2.4237016305983601</v>
      </c>
      <c r="G1174" s="35">
        <f t="shared" si="147"/>
        <v>6.5960652664731612E-5</v>
      </c>
      <c r="H1174" s="35">
        <f t="shared" si="148"/>
        <v>0.92579221438351245</v>
      </c>
      <c r="I1174" s="34">
        <f t="shared" si="149"/>
        <v>2.4637016305983601</v>
      </c>
      <c r="J1174" s="35">
        <f t="shared" si="150"/>
        <v>6.7042645473858187E-5</v>
      </c>
      <c r="K1174" s="40">
        <f t="shared" si="151"/>
        <v>0.92462204449583629</v>
      </c>
    </row>
    <row r="1175" spans="2:11" x14ac:dyDescent="0.2">
      <c r="B1175" s="26">
        <v>42990</v>
      </c>
      <c r="C1175" s="27">
        <v>2.4441046546820986</v>
      </c>
      <c r="D1175" s="28">
        <f t="shared" si="145"/>
        <v>6.6512577364452596E-5</v>
      </c>
      <c r="E1175" s="29">
        <f t="shared" si="144"/>
        <v>0.92513359244197713</v>
      </c>
      <c r="F1175" s="34">
        <f t="shared" si="146"/>
        <v>2.4241046546820986</v>
      </c>
      <c r="G1175" s="35">
        <f t="shared" si="147"/>
        <v>6.597155545406963E-5</v>
      </c>
      <c r="H1175" s="35">
        <f t="shared" si="148"/>
        <v>0.92571934453623594</v>
      </c>
      <c r="I1175" s="34">
        <f t="shared" si="149"/>
        <v>2.4641046546820986</v>
      </c>
      <c r="J1175" s="35">
        <f t="shared" si="150"/>
        <v>6.7053546120909857E-5</v>
      </c>
      <c r="K1175" s="40">
        <f t="shared" si="151"/>
        <v>0.92454826879493313</v>
      </c>
    </row>
    <row r="1176" spans="2:11" x14ac:dyDescent="0.2">
      <c r="B1176" s="26">
        <v>42991</v>
      </c>
      <c r="C1176" s="27">
        <v>2.4445078750975289</v>
      </c>
      <c r="D1176" s="28">
        <f t="shared" si="145"/>
        <v>6.652348437174993E-5</v>
      </c>
      <c r="E1176" s="29">
        <f t="shared" si="144"/>
        <v>0.92506024925802433</v>
      </c>
      <c r="F1176" s="34">
        <f t="shared" si="146"/>
        <v>2.4245078750975289</v>
      </c>
      <c r="G1176" s="35">
        <f t="shared" si="147"/>
        <v>6.5982463533176272E-5</v>
      </c>
      <c r="H1176" s="35">
        <f t="shared" si="148"/>
        <v>0.92564645450849437</v>
      </c>
      <c r="I1176" s="34">
        <f t="shared" si="149"/>
        <v>2.4645078750975289</v>
      </c>
      <c r="J1176" s="35">
        <f t="shared" si="150"/>
        <v>6.7064452056841972E-5</v>
      </c>
      <c r="K1176" s="40">
        <f t="shared" si="151"/>
        <v>0.92447447310217357</v>
      </c>
    </row>
    <row r="1177" spans="2:11" x14ac:dyDescent="0.2">
      <c r="B1177" s="26">
        <v>42992</v>
      </c>
      <c r="C1177" s="27">
        <v>2.444911770879616</v>
      </c>
      <c r="D1177" s="28">
        <f t="shared" si="145"/>
        <v>6.6534409626006763E-5</v>
      </c>
      <c r="E1177" s="29">
        <f t="shared" si="144"/>
        <v>0.92498687193264095</v>
      </c>
      <c r="F1177" s="34">
        <f t="shared" si="146"/>
        <v>2.424911770879616</v>
      </c>
      <c r="G1177" s="35">
        <f t="shared" si="147"/>
        <v>6.5993389860796725E-5</v>
      </c>
      <c r="H1177" s="35">
        <f t="shared" si="148"/>
        <v>0.92557353023463274</v>
      </c>
      <c r="I1177" s="34">
        <f t="shared" si="149"/>
        <v>2.464911770879616</v>
      </c>
      <c r="J1177" s="35">
        <f t="shared" si="150"/>
        <v>6.7075376237735185E-5</v>
      </c>
      <c r="K1177" s="40">
        <f t="shared" si="151"/>
        <v>0.92440064337291294</v>
      </c>
    </row>
    <row r="1178" spans="2:11" x14ac:dyDescent="0.2">
      <c r="B1178" s="26">
        <v>42993</v>
      </c>
      <c r="C1178" s="27">
        <v>2.44531586582842</v>
      </c>
      <c r="D1178" s="28">
        <f t="shared" si="145"/>
        <v>6.6545340245749429E-5</v>
      </c>
      <c r="E1178" s="29">
        <f t="shared" si="144"/>
        <v>0.92491347439831229</v>
      </c>
      <c r="F1178" s="34">
        <f t="shared" si="146"/>
        <v>2.42531586582842</v>
      </c>
      <c r="G1178" s="35">
        <f t="shared" si="147"/>
        <v>6.600432155479119E-5</v>
      </c>
      <c r="H1178" s="35">
        <f t="shared" si="148"/>
        <v>0.92550058565745974</v>
      </c>
      <c r="I1178" s="34">
        <f t="shared" si="149"/>
        <v>2.46531586582842</v>
      </c>
      <c r="J1178" s="35">
        <f t="shared" si="150"/>
        <v>6.7086305783670142E-5</v>
      </c>
      <c r="K1178" s="40">
        <f t="shared" si="151"/>
        <v>0.9243267935298769</v>
      </c>
    </row>
    <row r="1179" spans="2:11" x14ac:dyDescent="0.2">
      <c r="B1179" s="26">
        <v>42994</v>
      </c>
      <c r="C1179" s="27">
        <v>2.4457205197468173</v>
      </c>
      <c r="D1179" s="28">
        <f t="shared" si="145"/>
        <v>6.6556285963859096E-5</v>
      </c>
      <c r="E1179" s="29">
        <f t="shared" si="144"/>
        <v>0.9248400460794215</v>
      </c>
      <c r="F1179" s="34">
        <f t="shared" si="146"/>
        <v>2.4257205197468172</v>
      </c>
      <c r="G1179" s="35">
        <f t="shared" si="147"/>
        <v>6.6015268348262879E-5</v>
      </c>
      <c r="H1179" s="35">
        <f t="shared" si="148"/>
        <v>0.92542761019373421</v>
      </c>
      <c r="I1179" s="34">
        <f t="shared" si="149"/>
        <v>2.4657205197468173</v>
      </c>
      <c r="J1179" s="35">
        <f t="shared" si="150"/>
        <v>6.7097250426417787E-5</v>
      </c>
      <c r="K1179" s="40">
        <f t="shared" si="151"/>
        <v>0.92425291300460399</v>
      </c>
    </row>
    <row r="1180" spans="2:11" x14ac:dyDescent="0.2">
      <c r="B1180" s="26">
        <v>42995</v>
      </c>
      <c r="C1180" s="27">
        <v>2.4461256140854557</v>
      </c>
      <c r="D1180" s="28">
        <f t="shared" si="145"/>
        <v>6.6567243573123491E-5</v>
      </c>
      <c r="E1180" s="29">
        <f t="shared" si="144"/>
        <v>0.92476659042685649</v>
      </c>
      <c r="F1180" s="34">
        <f t="shared" si="146"/>
        <v>2.4261256140854557</v>
      </c>
      <c r="G1180" s="35">
        <f t="shared" si="147"/>
        <v>6.6026227034443608E-5</v>
      </c>
      <c r="H1180" s="35">
        <f t="shared" si="148"/>
        <v>0.92535460729630881</v>
      </c>
      <c r="I1180" s="34">
        <f t="shared" si="149"/>
        <v>2.4661256140854557</v>
      </c>
      <c r="J1180" s="35">
        <f t="shared" si="150"/>
        <v>6.7108206959209937E-5</v>
      </c>
      <c r="K1180" s="40">
        <f t="shared" si="151"/>
        <v>0.92417900524582386</v>
      </c>
    </row>
    <row r="1181" spans="2:11" x14ac:dyDescent="0.2">
      <c r="B1181" s="26">
        <v>42996</v>
      </c>
      <c r="C1181" s="27">
        <v>2.4465310314255793</v>
      </c>
      <c r="D1181" s="28">
        <f t="shared" si="145"/>
        <v>6.6578209897860674E-5</v>
      </c>
      <c r="E1181" s="29">
        <f t="shared" si="144"/>
        <v>0.92469311086814576</v>
      </c>
      <c r="F1181" s="34">
        <f t="shared" si="146"/>
        <v>2.4265310314255792</v>
      </c>
      <c r="G1181" s="35">
        <f t="shared" si="147"/>
        <v>6.6037194436541213E-5</v>
      </c>
      <c r="H1181" s="35">
        <f t="shared" si="148"/>
        <v>0.92528158039599584</v>
      </c>
      <c r="I1181" s="34">
        <f t="shared" si="149"/>
        <v>2.4665310314255793</v>
      </c>
      <c r="J1181" s="35">
        <f t="shared" si="150"/>
        <v>6.7119172206586697E-5</v>
      </c>
      <c r="K1181" s="40">
        <f t="shared" si="151"/>
        <v>0.92410507367856554</v>
      </c>
    </row>
    <row r="1182" spans="2:11" x14ac:dyDescent="0.2">
      <c r="B1182" s="26">
        <v>42997</v>
      </c>
      <c r="C1182" s="27">
        <v>2.4469371311630597</v>
      </c>
      <c r="D1182" s="28">
        <f t="shared" si="145"/>
        <v>6.6589194658961404E-5</v>
      </c>
      <c r="E1182" s="29">
        <f t="shared" si="144"/>
        <v>0.92461959680760097</v>
      </c>
      <c r="F1182" s="34">
        <f t="shared" si="146"/>
        <v>2.4269371311630596</v>
      </c>
      <c r="G1182" s="35">
        <f t="shared" si="147"/>
        <v>6.6048180277222812E-5</v>
      </c>
      <c r="H1182" s="35">
        <f t="shared" si="148"/>
        <v>0.92520851888826161</v>
      </c>
      <c r="I1182" s="34">
        <f t="shared" si="149"/>
        <v>2.4669371311630597</v>
      </c>
      <c r="J1182" s="35">
        <f t="shared" si="150"/>
        <v>6.7130155888550647E-5</v>
      </c>
      <c r="K1182" s="40">
        <f t="shared" si="151"/>
        <v>0.92403110771485286</v>
      </c>
    </row>
    <row r="1183" spans="2:11" x14ac:dyDescent="0.2">
      <c r="B1183" s="26">
        <v>42998</v>
      </c>
      <c r="C1183" s="27">
        <v>2.4473434371544651</v>
      </c>
      <c r="D1183" s="28">
        <f t="shared" si="145"/>
        <v>6.6600184977394505E-5</v>
      </c>
      <c r="E1183" s="29">
        <f t="shared" si="144"/>
        <v>0.92454606222898861</v>
      </c>
      <c r="F1183" s="34">
        <f t="shared" si="146"/>
        <v>2.4273434371544651</v>
      </c>
      <c r="G1183" s="35">
        <f t="shared" si="147"/>
        <v>6.6059171675458828E-5</v>
      </c>
      <c r="H1183" s="35">
        <f t="shared" si="148"/>
        <v>0.92513543676791754</v>
      </c>
      <c r="I1183" s="34">
        <f t="shared" si="149"/>
        <v>2.4673434371544651</v>
      </c>
      <c r="J1183" s="35">
        <f t="shared" si="150"/>
        <v>6.7141145127180835E-5</v>
      </c>
      <c r="K1183" s="40">
        <f t="shared" si="151"/>
        <v>0.92395712132844776</v>
      </c>
    </row>
    <row r="1184" spans="2:11" x14ac:dyDescent="0.2">
      <c r="B1184" s="26">
        <v>42999</v>
      </c>
      <c r="C1184" s="27">
        <v>2.4477504283556515</v>
      </c>
      <c r="D1184" s="28">
        <f t="shared" si="145"/>
        <v>6.6611193808130409E-5</v>
      </c>
      <c r="E1184" s="29">
        <f t="shared" si="144"/>
        <v>0.92447249300323608</v>
      </c>
      <c r="F1184" s="34">
        <f t="shared" si="146"/>
        <v>2.4277504283556515</v>
      </c>
      <c r="G1184" s="35">
        <f t="shared" si="147"/>
        <v>6.6070181587996046E-5</v>
      </c>
      <c r="H1184" s="35">
        <f t="shared" si="148"/>
        <v>0.92506231989516552</v>
      </c>
      <c r="I1184" s="34">
        <f t="shared" si="149"/>
        <v>2.4677504283556515</v>
      </c>
      <c r="J1184" s="35">
        <f t="shared" si="150"/>
        <v>6.7152152876559512E-5</v>
      </c>
      <c r="K1184" s="40">
        <f t="shared" si="151"/>
        <v>0.92388310040035571</v>
      </c>
    </row>
    <row r="1185" spans="2:11" x14ac:dyDescent="0.2">
      <c r="B1185" s="26">
        <v>43000</v>
      </c>
      <c r="C1185" s="27">
        <v>2.4481576286455113</v>
      </c>
      <c r="D1185" s="28">
        <f t="shared" si="145"/>
        <v>6.6622208272804073E-5</v>
      </c>
      <c r="E1185" s="29">
        <f t="shared" si="144"/>
        <v>0.92439890313501072</v>
      </c>
      <c r="F1185" s="34">
        <f t="shared" si="146"/>
        <v>2.4281576286455113</v>
      </c>
      <c r="G1185" s="35">
        <f t="shared" si="147"/>
        <v>6.608119713469307E-5</v>
      </c>
      <c r="H1185" s="35">
        <f t="shared" si="148"/>
        <v>0.92498918228521432</v>
      </c>
      <c r="I1185" s="34">
        <f t="shared" si="149"/>
        <v>2.4681576286455114</v>
      </c>
      <c r="J1185" s="35">
        <f t="shared" si="150"/>
        <v>6.7163166258987772E-5</v>
      </c>
      <c r="K1185" s="40">
        <f t="shared" si="151"/>
        <v>0.92380905892554432</v>
      </c>
    </row>
    <row r="1186" spans="2:11" x14ac:dyDescent="0.2">
      <c r="B1186" s="26">
        <v>43001</v>
      </c>
      <c r="C1186" s="27">
        <v>2.4485653977483643</v>
      </c>
      <c r="D1186" s="28">
        <f t="shared" si="145"/>
        <v>6.6633238101188041E-5</v>
      </c>
      <c r="E1186" s="29">
        <f t="shared" si="144"/>
        <v>0.92432528199406772</v>
      </c>
      <c r="F1186" s="34">
        <f t="shared" si="146"/>
        <v>2.4285653977483643</v>
      </c>
      <c r="G1186" s="35">
        <f t="shared" si="147"/>
        <v>6.6092228046876755E-5</v>
      </c>
      <c r="H1186" s="35">
        <f t="shared" si="148"/>
        <v>0.92491601329921758</v>
      </c>
      <c r="I1186" s="34">
        <f t="shared" si="149"/>
        <v>2.4685653977483644</v>
      </c>
      <c r="J1186" s="35">
        <f t="shared" si="150"/>
        <v>6.7174195003794068E-5</v>
      </c>
      <c r="K1186" s="40">
        <f t="shared" si="151"/>
        <v>0.92373498628103323</v>
      </c>
    </row>
    <row r="1187" spans="2:11" x14ac:dyDescent="0.2">
      <c r="B1187" s="26">
        <v>43002</v>
      </c>
      <c r="C1187" s="27">
        <v>2.4489736171931411</v>
      </c>
      <c r="D1187" s="28">
        <f t="shared" si="145"/>
        <v>6.6644280088734575E-5</v>
      </c>
      <c r="E1187" s="29">
        <f t="shared" si="144"/>
        <v>0.92425163304655067</v>
      </c>
      <c r="F1187" s="34">
        <f t="shared" si="146"/>
        <v>2.4289736171931411</v>
      </c>
      <c r="G1187" s="35">
        <f t="shared" si="147"/>
        <v>6.6103271119555274E-5</v>
      </c>
      <c r="H1187" s="35">
        <f t="shared" si="148"/>
        <v>0.92484281640642074</v>
      </c>
      <c r="I1187" s="34">
        <f t="shared" si="149"/>
        <v>2.4689736171931411</v>
      </c>
      <c r="J1187" s="35">
        <f t="shared" si="150"/>
        <v>6.7185235906652707E-5</v>
      </c>
      <c r="K1187" s="40">
        <f t="shared" si="151"/>
        <v>0.92366088593073636</v>
      </c>
    </row>
    <row r="1188" spans="2:11" x14ac:dyDescent="0.2">
      <c r="B1188" s="26">
        <v>43003</v>
      </c>
      <c r="C1188" s="27">
        <v>2.449382289054201</v>
      </c>
      <c r="D1188" s="28">
        <f t="shared" si="145"/>
        <v>6.665533429162096E-5</v>
      </c>
      <c r="E1188" s="29">
        <f t="shared" si="144"/>
        <v>0.92417795620516263</v>
      </c>
      <c r="F1188" s="34">
        <f t="shared" si="146"/>
        <v>2.4293822890542009</v>
      </c>
      <c r="G1188" s="35">
        <f t="shared" si="147"/>
        <v>6.6114326408683866E-5</v>
      </c>
      <c r="H1188" s="35">
        <f t="shared" si="148"/>
        <v>0.92476959151925631</v>
      </c>
      <c r="I1188" s="34">
        <f t="shared" si="149"/>
        <v>2.469382289054201</v>
      </c>
      <c r="J1188" s="35">
        <f t="shared" si="150"/>
        <v>6.7196289023740974E-5</v>
      </c>
      <c r="K1188" s="40">
        <f t="shared" si="151"/>
        <v>0.92358675778732058</v>
      </c>
    </row>
    <row r="1189" spans="2:11" x14ac:dyDescent="0.2">
      <c r="B1189" s="26">
        <v>43004</v>
      </c>
      <c r="C1189" s="27">
        <v>2.4497914140917763</v>
      </c>
      <c r="D1189" s="28">
        <f t="shared" si="145"/>
        <v>6.6666400730497344E-5</v>
      </c>
      <c r="E1189" s="29">
        <f t="shared" si="144"/>
        <v>0.92410425142091135</v>
      </c>
      <c r="F1189" s="34">
        <f t="shared" si="146"/>
        <v>2.4297914140917762</v>
      </c>
      <c r="G1189" s="35">
        <f t="shared" si="147"/>
        <v>6.612539393491268E-5</v>
      </c>
      <c r="H1189" s="35">
        <f t="shared" si="148"/>
        <v>0.92469633858887212</v>
      </c>
      <c r="I1189" s="34">
        <f t="shared" si="149"/>
        <v>2.4697914140917763</v>
      </c>
      <c r="J1189" s="35">
        <f t="shared" si="150"/>
        <v>6.7207354375264927E-5</v>
      </c>
      <c r="K1189" s="40">
        <f t="shared" si="151"/>
        <v>0.9235126018023565</v>
      </c>
    </row>
    <row r="1190" spans="2:11" x14ac:dyDescent="0.2">
      <c r="B1190" s="26">
        <v>43005</v>
      </c>
      <c r="C1190" s="27">
        <v>2.4502009943582936</v>
      </c>
      <c r="D1190" s="28">
        <f t="shared" si="145"/>
        <v>6.6677479460430789E-5</v>
      </c>
      <c r="E1190" s="29">
        <f t="shared" si="144"/>
        <v>0.924030518607309</v>
      </c>
      <c r="F1190" s="34">
        <f t="shared" si="146"/>
        <v>2.4302009943582936</v>
      </c>
      <c r="G1190" s="35">
        <f t="shared" si="147"/>
        <v>6.6136473753308778E-5</v>
      </c>
      <c r="H1190" s="35">
        <f t="shared" si="148"/>
        <v>0.92462305752840457</v>
      </c>
      <c r="I1190" s="34">
        <f t="shared" si="149"/>
        <v>2.4702009943582937</v>
      </c>
      <c r="J1190" s="35">
        <f t="shared" si="150"/>
        <v>6.7218432016957763E-5</v>
      </c>
      <c r="K1190" s="40">
        <f t="shared" si="151"/>
        <v>0.9234384178888444</v>
      </c>
    </row>
    <row r="1191" spans="2:11" x14ac:dyDescent="0.2">
      <c r="B1191" s="26">
        <v>43006</v>
      </c>
      <c r="C1191" s="27">
        <v>2.4506110306358391</v>
      </c>
      <c r="D1191" s="28">
        <f t="shared" si="145"/>
        <v>6.6688570502737576E-5</v>
      </c>
      <c r="E1191" s="29">
        <f t="shared" si="144"/>
        <v>0.92395675771457864</v>
      </c>
      <c r="F1191" s="34">
        <f t="shared" si="146"/>
        <v>2.4306110306358391</v>
      </c>
      <c r="G1191" s="35">
        <f t="shared" si="147"/>
        <v>6.6147565885410486E-5</v>
      </c>
      <c r="H1191" s="35">
        <f t="shared" si="148"/>
        <v>0.92454974828802883</v>
      </c>
      <c r="I1191" s="34">
        <f t="shared" si="149"/>
        <v>2.4706110306358391</v>
      </c>
      <c r="J1191" s="35">
        <f t="shared" si="150"/>
        <v>6.7229521969691675E-5</v>
      </c>
      <c r="K1191" s="40">
        <f t="shared" si="151"/>
        <v>0.92336420599737701</v>
      </c>
    </row>
    <row r="1192" spans="2:11" x14ac:dyDescent="0.2">
      <c r="B1192" s="26">
        <v>43007</v>
      </c>
      <c r="C1192" s="27">
        <v>2.4510215249550642</v>
      </c>
      <c r="D1192" s="28">
        <f t="shared" si="145"/>
        <v>6.669967391204068E-5</v>
      </c>
      <c r="E1192" s="29">
        <f t="shared" si="144"/>
        <v>0.92388296865634534</v>
      </c>
      <c r="F1192" s="34">
        <f t="shared" si="146"/>
        <v>2.4310215249550642</v>
      </c>
      <c r="G1192" s="35">
        <f t="shared" si="147"/>
        <v>6.6158670385840779E-5</v>
      </c>
      <c r="H1192" s="35">
        <f t="shared" si="148"/>
        <v>0.92447641078107112</v>
      </c>
      <c r="I1192" s="34">
        <f t="shared" si="149"/>
        <v>2.4710215249550642</v>
      </c>
      <c r="J1192" s="35">
        <f t="shared" si="150"/>
        <v>6.7240624288311679E-5</v>
      </c>
      <c r="K1192" s="40">
        <f t="shared" si="151"/>
        <v>0.92328996604145497</v>
      </c>
    </row>
    <row r="1193" spans="2:11" x14ac:dyDescent="0.2">
      <c r="B1193" s="26">
        <v>43008</v>
      </c>
      <c r="C1193" s="27">
        <v>2.4514323589104623</v>
      </c>
      <c r="D1193" s="28">
        <f t="shared" si="145"/>
        <v>6.6710786485790763E-5</v>
      </c>
      <c r="E1193" s="29">
        <f t="shared" si="144"/>
        <v>0.92380915492039006</v>
      </c>
      <c r="F1193" s="34">
        <f t="shared" si="146"/>
        <v>2.4314323589104623</v>
      </c>
      <c r="G1193" s="35">
        <f t="shared" si="147"/>
        <v>6.6169784051606229E-5</v>
      </c>
      <c r="H1193" s="35">
        <f t="shared" si="148"/>
        <v>0.92440304849822463</v>
      </c>
      <c r="I1193" s="34">
        <f t="shared" si="149"/>
        <v>2.4714323589104623</v>
      </c>
      <c r="J1193" s="35">
        <f t="shared" si="150"/>
        <v>6.7251735770268439E-5</v>
      </c>
      <c r="K1193" s="40">
        <f t="shared" si="151"/>
        <v>0.92321570150703935</v>
      </c>
    </row>
    <row r="1194" spans="2:11" x14ac:dyDescent="0.2">
      <c r="B1194" s="26">
        <v>43009</v>
      </c>
      <c r="C1194" s="27">
        <v>2.4518438921389363</v>
      </c>
      <c r="D1194" s="28">
        <f t="shared" si="145"/>
        <v>6.6721917951761966E-5</v>
      </c>
      <c r="E1194" s="29">
        <f t="shared" si="144"/>
        <v>0.9237353058048976</v>
      </c>
      <c r="F1194" s="34">
        <f t="shared" si="146"/>
        <v>2.4318438921389363</v>
      </c>
      <c r="G1194" s="35">
        <f t="shared" si="147"/>
        <v>6.6180916611147111E-5</v>
      </c>
      <c r="H1194" s="35">
        <f t="shared" si="148"/>
        <v>0.92432965072977791</v>
      </c>
      <c r="I1194" s="34">
        <f t="shared" si="149"/>
        <v>2.4718438921389363</v>
      </c>
      <c r="J1194" s="35">
        <f t="shared" si="150"/>
        <v>6.7262866142669964E-5</v>
      </c>
      <c r="K1194" s="40">
        <f t="shared" si="151"/>
        <v>0.9231414016995052</v>
      </c>
    </row>
    <row r="1195" spans="2:11" x14ac:dyDescent="0.2">
      <c r="B1195" s="26">
        <v>43010</v>
      </c>
      <c r="C1195" s="27">
        <v>2.4522556486286482</v>
      </c>
      <c r="D1195" s="28">
        <f t="shared" si="145"/>
        <v>6.6733055433809696E-5</v>
      </c>
      <c r="E1195" s="29">
        <f t="shared" si="144"/>
        <v>0.92366143541874435</v>
      </c>
      <c r="F1195" s="34">
        <f t="shared" si="146"/>
        <v>2.4322556486286482</v>
      </c>
      <c r="G1195" s="35">
        <f t="shared" si="147"/>
        <v>6.6192055187652699E-5</v>
      </c>
      <c r="H1195" s="35">
        <f t="shared" si="148"/>
        <v>0.92425623159458192</v>
      </c>
      <c r="I1195" s="34">
        <f t="shared" si="149"/>
        <v>2.4722556486286482</v>
      </c>
      <c r="J1195" s="35">
        <f t="shared" si="150"/>
        <v>6.7274002530703925E-5</v>
      </c>
      <c r="K1195" s="40">
        <f t="shared" si="151"/>
        <v>0.92306708071744759</v>
      </c>
    </row>
    <row r="1196" spans="2:11" x14ac:dyDescent="0.2">
      <c r="B1196" s="26">
        <v>43011</v>
      </c>
      <c r="C1196" s="27">
        <v>2.4526681072043299</v>
      </c>
      <c r="D1196" s="28">
        <f t="shared" si="145"/>
        <v>6.6744211884017801E-5</v>
      </c>
      <c r="E1196" s="29">
        <f t="shared" si="144"/>
        <v>0.92358752950514633</v>
      </c>
      <c r="F1196" s="34">
        <f t="shared" si="146"/>
        <v>2.4326681072043299</v>
      </c>
      <c r="G1196" s="35">
        <f t="shared" si="147"/>
        <v>6.6203212734095018E-5</v>
      </c>
      <c r="H1196" s="35">
        <f t="shared" si="148"/>
        <v>0.92418277682543881</v>
      </c>
      <c r="I1196" s="34">
        <f t="shared" si="149"/>
        <v>2.4726681072043299</v>
      </c>
      <c r="J1196" s="35">
        <f t="shared" si="150"/>
        <v>6.728515788489986E-5</v>
      </c>
      <c r="K1196" s="40">
        <f t="shared" si="151"/>
        <v>0.92299272431511725</v>
      </c>
    </row>
    <row r="1197" spans="2:11" x14ac:dyDescent="0.2">
      <c r="B1197" s="26">
        <v>43012</v>
      </c>
      <c r="C1197" s="27">
        <v>2.4530807918755277</v>
      </c>
      <c r="D1197" s="28">
        <f t="shared" si="145"/>
        <v>6.6755374427129865E-5</v>
      </c>
      <c r="E1197" s="29">
        <f t="shared" si="144"/>
        <v>0.92351360219350553</v>
      </c>
      <c r="F1197" s="34">
        <f t="shared" si="146"/>
        <v>2.4330807918755277</v>
      </c>
      <c r="G1197" s="35">
        <f t="shared" si="147"/>
        <v>6.6214376373885386E-5</v>
      </c>
      <c r="H1197" s="35">
        <f t="shared" si="148"/>
        <v>0.92410930056254947</v>
      </c>
      <c r="I1197" s="34">
        <f t="shared" si="149"/>
        <v>2.4730807918755278</v>
      </c>
      <c r="J1197" s="35">
        <f t="shared" si="150"/>
        <v>6.7296319331333621E-5</v>
      </c>
      <c r="K1197" s="40">
        <f t="shared" si="151"/>
        <v>0.92291834661122063</v>
      </c>
    </row>
    <row r="1198" spans="2:11" x14ac:dyDescent="0.2">
      <c r="B1198" s="26">
        <v>43013</v>
      </c>
      <c r="C1198" s="27">
        <v>2.4534941814456688</v>
      </c>
      <c r="D1198" s="28">
        <f t="shared" si="145"/>
        <v>6.6766556014119516E-5</v>
      </c>
      <c r="E1198" s="29">
        <f t="shared" si="144"/>
        <v>0.92343963920638972</v>
      </c>
      <c r="F1198" s="34">
        <f t="shared" si="146"/>
        <v>2.4334941814456688</v>
      </c>
      <c r="G1198" s="35">
        <f t="shared" si="147"/>
        <v>6.6225559059551742E-5</v>
      </c>
      <c r="H1198" s="35">
        <f t="shared" si="148"/>
        <v>0.92403578851716017</v>
      </c>
      <c r="I1198" s="34">
        <f t="shared" si="149"/>
        <v>2.4734941814456688</v>
      </c>
      <c r="J1198" s="35">
        <f t="shared" si="150"/>
        <v>6.730749981986861E-5</v>
      </c>
      <c r="K1198" s="40">
        <f t="shared" si="151"/>
        <v>0.92284393333896664</v>
      </c>
    </row>
    <row r="1199" spans="2:11" x14ac:dyDescent="0.2">
      <c r="B1199" s="26">
        <v>43014</v>
      </c>
      <c r="C1199" s="27">
        <v>2.4539077999455237</v>
      </c>
      <c r="D1199" s="28">
        <f t="shared" si="145"/>
        <v>6.6777743770618514E-5</v>
      </c>
      <c r="E1199" s="29">
        <f t="shared" si="144"/>
        <v>0.92336565469367937</v>
      </c>
      <c r="F1199" s="34">
        <f t="shared" si="146"/>
        <v>2.4339077999455236</v>
      </c>
      <c r="G1199" s="35">
        <f t="shared" si="147"/>
        <v>6.6236747915393579E-5</v>
      </c>
      <c r="H1199" s="35">
        <f t="shared" si="148"/>
        <v>0.92396225484980077</v>
      </c>
      <c r="I1199" s="34">
        <f t="shared" si="149"/>
        <v>2.4739077999455237</v>
      </c>
      <c r="J1199" s="35">
        <f t="shared" si="150"/>
        <v>6.7318686477246814E-5</v>
      </c>
      <c r="K1199" s="40">
        <f t="shared" si="151"/>
        <v>0.92276949863755309</v>
      </c>
    </row>
    <row r="1200" spans="2:11" x14ac:dyDescent="0.2">
      <c r="B1200" s="26">
        <v>43015</v>
      </c>
      <c r="C1200" s="27">
        <v>2.4543221261573747</v>
      </c>
      <c r="D1200" s="28">
        <f t="shared" si="145"/>
        <v>6.6788950646712308E-5</v>
      </c>
      <c r="E1200" s="29">
        <f t="shared" si="144"/>
        <v>0.92329163435682149</v>
      </c>
      <c r="F1200" s="34">
        <f t="shared" si="146"/>
        <v>2.4343221261573746</v>
      </c>
      <c r="G1200" s="35">
        <f t="shared" si="147"/>
        <v>6.6247955892606569E-5</v>
      </c>
      <c r="H1200" s="35">
        <f t="shared" si="148"/>
        <v>0.9238886852516931</v>
      </c>
      <c r="I1200" s="34">
        <f t="shared" si="149"/>
        <v>2.4743221261573747</v>
      </c>
      <c r="J1200" s="35">
        <f t="shared" si="150"/>
        <v>6.7329892252665502E-5</v>
      </c>
      <c r="K1200" s="40">
        <f t="shared" si="151"/>
        <v>0.92269502821923943</v>
      </c>
    </row>
    <row r="1201" spans="2:11" x14ac:dyDescent="0.2">
      <c r="B1201" s="26">
        <v>43016</v>
      </c>
      <c r="C1201" s="27">
        <v>2.4547366841330591</v>
      </c>
      <c r="D1201" s="28">
        <f t="shared" si="145"/>
        <v>6.6800163769142884E-5</v>
      </c>
      <c r="E1201" s="29">
        <f t="shared" si="144"/>
        <v>0.92321759236599099</v>
      </c>
      <c r="F1201" s="34">
        <f t="shared" si="146"/>
        <v>2.4347366841330591</v>
      </c>
      <c r="G1201" s="35">
        <f t="shared" si="147"/>
        <v>6.625917011660043E-5</v>
      </c>
      <c r="H1201" s="35">
        <f t="shared" si="148"/>
        <v>0.92381509390321159</v>
      </c>
      <c r="I1201" s="34">
        <f t="shared" si="149"/>
        <v>2.4747366841330591</v>
      </c>
      <c r="J1201" s="35">
        <f t="shared" si="150"/>
        <v>6.7341104273310748E-5</v>
      </c>
      <c r="K1201" s="40">
        <f t="shared" si="151"/>
        <v>0.92262053624427764</v>
      </c>
    </row>
    <row r="1202" spans="2:11" x14ac:dyDescent="0.2">
      <c r="B1202" s="26">
        <v>43017</v>
      </c>
      <c r="C1202" s="27">
        <v>2.4551519526338703</v>
      </c>
      <c r="D1202" s="28">
        <f t="shared" si="145"/>
        <v>6.6811396086885466E-5</v>
      </c>
      <c r="E1202" s="29">
        <f t="shared" si="144"/>
        <v>0.92314351440225983</v>
      </c>
      <c r="F1202" s="34">
        <f t="shared" si="146"/>
        <v>2.4351519526338703</v>
      </c>
      <c r="G1202" s="35">
        <f t="shared" si="147"/>
        <v>6.6270403538126743E-5</v>
      </c>
      <c r="H1202" s="35">
        <f t="shared" si="148"/>
        <v>0.92374146647452116</v>
      </c>
      <c r="I1202" s="34">
        <f t="shared" si="149"/>
        <v>2.4751519526338703</v>
      </c>
      <c r="J1202" s="35">
        <f t="shared" si="150"/>
        <v>6.7352335487713688E-5</v>
      </c>
      <c r="K1202" s="40">
        <f t="shared" si="151"/>
        <v>0.92254600840355394</v>
      </c>
    </row>
    <row r="1203" spans="2:11" x14ac:dyDescent="0.2">
      <c r="B1203" s="26">
        <v>43018</v>
      </c>
      <c r="C1203" s="27">
        <v>2.4555674557325555</v>
      </c>
      <c r="D1203" s="28">
        <f t="shared" si="145"/>
        <v>6.6822634727348174E-5</v>
      </c>
      <c r="E1203" s="29">
        <f t="shared" si="144"/>
        <v>0.9230694146561349</v>
      </c>
      <c r="F1203" s="34">
        <f t="shared" si="146"/>
        <v>2.4355674557325555</v>
      </c>
      <c r="G1203" s="35">
        <f t="shared" si="147"/>
        <v>6.6281643282817271E-5</v>
      </c>
      <c r="H1203" s="35">
        <f t="shared" si="148"/>
        <v>0.92366781716691448</v>
      </c>
      <c r="I1203" s="34">
        <f t="shared" si="149"/>
        <v>2.4755674557325555</v>
      </c>
      <c r="J1203" s="35">
        <f t="shared" si="150"/>
        <v>6.736357302417062E-5</v>
      </c>
      <c r="K1203" s="40">
        <f t="shared" si="151"/>
        <v>0.92247145887743709</v>
      </c>
    </row>
    <row r="1204" spans="2:11" x14ac:dyDescent="0.2">
      <c r="B1204" s="26">
        <v>43019</v>
      </c>
      <c r="C1204" s="27">
        <v>2.455983672169578</v>
      </c>
      <c r="D1204" s="28">
        <f t="shared" si="145"/>
        <v>6.6833892639284187E-5</v>
      </c>
      <c r="E1204" s="29">
        <f t="shared" si="144"/>
        <v>0.92299527878738064</v>
      </c>
      <c r="F1204" s="34">
        <f t="shared" si="146"/>
        <v>2.435983672169578</v>
      </c>
      <c r="G1204" s="35">
        <f t="shared" si="147"/>
        <v>6.6292902300979506E-5</v>
      </c>
      <c r="H1204" s="35">
        <f t="shared" si="148"/>
        <v>0.92359413162913162</v>
      </c>
      <c r="I1204" s="34">
        <f t="shared" si="149"/>
        <v>2.475983672169578</v>
      </c>
      <c r="J1204" s="35">
        <f t="shared" si="150"/>
        <v>6.7374829830102456E-5</v>
      </c>
      <c r="K1204" s="40">
        <f t="shared" si="151"/>
        <v>0.92239687333648335</v>
      </c>
    </row>
    <row r="1205" spans="2:11" x14ac:dyDescent="0.2">
      <c r="B1205" s="26">
        <v>43020</v>
      </c>
      <c r="C1205" s="27">
        <v>2.4564001260384356</v>
      </c>
      <c r="D1205" s="28">
        <f t="shared" si="145"/>
        <v>6.6845156950545714E-5</v>
      </c>
      <c r="E1205" s="29">
        <f t="shared" si="144"/>
        <v>0.92292112100702128</v>
      </c>
      <c r="F1205" s="34">
        <f t="shared" si="146"/>
        <v>2.4364001260384356</v>
      </c>
      <c r="G1205" s="35">
        <f t="shared" si="147"/>
        <v>6.6304167718911344E-5</v>
      </c>
      <c r="H1205" s="35">
        <f t="shared" si="148"/>
        <v>0.9235204240832261</v>
      </c>
      <c r="I1205" s="34">
        <f t="shared" si="149"/>
        <v>2.4764001260384356</v>
      </c>
      <c r="J1205" s="35">
        <f t="shared" si="150"/>
        <v>6.7386093034693673E-5</v>
      </c>
      <c r="K1205" s="40">
        <f t="shared" si="151"/>
        <v>0.92232226598142186</v>
      </c>
    </row>
    <row r="1206" spans="2:11" x14ac:dyDescent="0.2">
      <c r="B1206" s="26">
        <v>43021</v>
      </c>
      <c r="C1206" s="27">
        <v>2.4568171768496296</v>
      </c>
      <c r="D1206" s="28">
        <f t="shared" si="145"/>
        <v>6.685643738468805E-5</v>
      </c>
      <c r="E1206" s="29">
        <f t="shared" si="144"/>
        <v>0.92284693052754052</v>
      </c>
      <c r="F1206" s="34">
        <f t="shared" si="146"/>
        <v>2.4368171768496296</v>
      </c>
      <c r="G1206" s="35">
        <f t="shared" si="147"/>
        <v>6.6315449261500348E-5</v>
      </c>
      <c r="H1206" s="35">
        <f t="shared" si="148"/>
        <v>0.92344668373314476</v>
      </c>
      <c r="I1206" s="34">
        <f t="shared" si="149"/>
        <v>2.4768171768496297</v>
      </c>
      <c r="J1206" s="35">
        <f t="shared" si="150"/>
        <v>6.739737236083343E-5</v>
      </c>
      <c r="K1206" s="40">
        <f t="shared" si="151"/>
        <v>0.92224762603210086</v>
      </c>
    </row>
    <row r="1207" spans="2:11" x14ac:dyDescent="0.2">
      <c r="B1207" s="26">
        <v>43022</v>
      </c>
      <c r="C1207" s="27">
        <v>2.4572347063451216</v>
      </c>
      <c r="D1207" s="28">
        <f t="shared" si="145"/>
        <v>6.686773074315866E-5</v>
      </c>
      <c r="E1207" s="29">
        <f t="shared" si="144"/>
        <v>0.92277271086067736</v>
      </c>
      <c r="F1207" s="34">
        <f t="shared" si="146"/>
        <v>2.4372347063451216</v>
      </c>
      <c r="G1207" s="35">
        <f t="shared" si="147"/>
        <v>6.6326743729527848E-5</v>
      </c>
      <c r="H1207" s="35">
        <f t="shared" si="148"/>
        <v>0.92337291409343081</v>
      </c>
      <c r="I1207" s="34">
        <f t="shared" si="149"/>
        <v>2.4772347063451217</v>
      </c>
      <c r="J1207" s="35">
        <f t="shared" si="150"/>
        <v>6.7408664609747149E-5</v>
      </c>
      <c r="K1207" s="40">
        <f t="shared" si="151"/>
        <v>0.92217295699829405</v>
      </c>
    </row>
    <row r="1208" spans="2:11" x14ac:dyDescent="0.2">
      <c r="B1208" s="26">
        <v>43023</v>
      </c>
      <c r="C1208" s="27">
        <v>2.4576527163870288</v>
      </c>
      <c r="D1208" s="28">
        <f t="shared" si="145"/>
        <v>6.6879037076361669E-5</v>
      </c>
      <c r="E1208" s="29">
        <f t="shared" si="144"/>
        <v>0.92269846192252691</v>
      </c>
      <c r="F1208" s="34">
        <f t="shared" si="146"/>
        <v>2.4376527163870287</v>
      </c>
      <c r="G1208" s="35">
        <f t="shared" si="147"/>
        <v>6.6338051173620016E-5</v>
      </c>
      <c r="H1208" s="35">
        <f t="shared" si="148"/>
        <v>0.92329911508007823</v>
      </c>
      <c r="I1208" s="34">
        <f t="shared" si="149"/>
        <v>2.4776527163870288</v>
      </c>
      <c r="J1208" s="35">
        <f t="shared" si="150"/>
        <v>6.7419969832283044E-5</v>
      </c>
      <c r="K1208" s="40">
        <f t="shared" si="151"/>
        <v>0.9220982587961486</v>
      </c>
    </row>
    <row r="1209" spans="2:11" x14ac:dyDescent="0.2">
      <c r="B1209" s="26">
        <v>43024</v>
      </c>
      <c r="C1209" s="27">
        <v>2.4580712079470364</v>
      </c>
      <c r="D1209" s="28">
        <f t="shared" si="145"/>
        <v>6.6890356410276297E-5</v>
      </c>
      <c r="E1209" s="29">
        <f t="shared" si="144"/>
        <v>0.92262418365652876</v>
      </c>
      <c r="F1209" s="34">
        <f t="shared" si="146"/>
        <v>2.4380712079470364</v>
      </c>
      <c r="G1209" s="35">
        <f t="shared" si="147"/>
        <v>6.634937161975607E-5</v>
      </c>
      <c r="H1209" s="35">
        <f t="shared" si="148"/>
        <v>0.92322528663631898</v>
      </c>
      <c r="I1209" s="34">
        <f t="shared" si="149"/>
        <v>2.4780712079470364</v>
      </c>
      <c r="J1209" s="35">
        <f t="shared" si="150"/>
        <v>6.7431288054420335E-5</v>
      </c>
      <c r="K1209" s="40">
        <f t="shared" si="151"/>
        <v>0.92202353136865778</v>
      </c>
    </row>
    <row r="1210" spans="2:11" x14ac:dyDescent="0.2">
      <c r="B1210" s="26">
        <v>43025</v>
      </c>
      <c r="C1210" s="27">
        <v>2.458490182866905</v>
      </c>
      <c r="D1210" s="28">
        <f t="shared" si="145"/>
        <v>6.6901688794862579E-5</v>
      </c>
      <c r="E1210" s="29">
        <f t="shared" si="144"/>
        <v>0.92254987597917537</v>
      </c>
      <c r="F1210" s="34">
        <f t="shared" si="146"/>
        <v>2.438490182866905</v>
      </c>
      <c r="G1210" s="35">
        <f t="shared" si="147"/>
        <v>6.6360705117896046E-5</v>
      </c>
      <c r="H1210" s="35">
        <f t="shared" si="148"/>
        <v>0.92315142867842692</v>
      </c>
      <c r="I1210" s="34">
        <f t="shared" si="149"/>
        <v>2.478490182866905</v>
      </c>
      <c r="J1210" s="35">
        <f t="shared" si="150"/>
        <v>6.7442619325674968E-5</v>
      </c>
      <c r="K1210" s="40">
        <f t="shared" si="151"/>
        <v>0.92194877463313485</v>
      </c>
    </row>
    <row r="1211" spans="2:11" x14ac:dyDescent="0.2">
      <c r="B1211" s="26">
        <v>43026</v>
      </c>
      <c r="C1211" s="27">
        <v>2.4589096421386012</v>
      </c>
      <c r="D1211" s="28">
        <f t="shared" si="145"/>
        <v>6.6913034256765869E-5</v>
      </c>
      <c r="E1211" s="29">
        <f t="shared" si="144"/>
        <v>0.92247553883275746</v>
      </c>
      <c r="F1211" s="34">
        <f t="shared" si="146"/>
        <v>2.4389096421386012</v>
      </c>
      <c r="G1211" s="35">
        <f t="shared" si="147"/>
        <v>6.6372051694463252E-5</v>
      </c>
      <c r="H1211" s="35">
        <f t="shared" si="148"/>
        <v>0.92307754114886387</v>
      </c>
      <c r="I1211" s="34">
        <f t="shared" si="149"/>
        <v>2.4789096421386012</v>
      </c>
      <c r="J1211" s="35">
        <f t="shared" si="150"/>
        <v>6.7453963673136386E-5</v>
      </c>
      <c r="K1211" s="40">
        <f t="shared" si="151"/>
        <v>0.92187398853146707</v>
      </c>
    </row>
    <row r="1212" spans="2:11" x14ac:dyDescent="0.2">
      <c r="B1212" s="26">
        <v>43027</v>
      </c>
      <c r="C1212" s="27">
        <v>2.4593295875836825</v>
      </c>
      <c r="D1212" s="28">
        <f t="shared" si="145"/>
        <v>6.6924392845280067E-5</v>
      </c>
      <c r="E1212" s="29">
        <f t="shared" si="144"/>
        <v>0.92240117213421058</v>
      </c>
      <c r="F1212" s="34">
        <f t="shared" si="146"/>
        <v>2.4393295875836825</v>
      </c>
      <c r="G1212" s="35">
        <f t="shared" si="147"/>
        <v>6.6383411398973635E-5</v>
      </c>
      <c r="H1212" s="35">
        <f t="shared" si="148"/>
        <v>0.9230036239645204</v>
      </c>
      <c r="I1212" s="34">
        <f t="shared" si="149"/>
        <v>2.4793295875836825</v>
      </c>
      <c r="J1212" s="35">
        <f t="shared" si="150"/>
        <v>6.74653211456544E-5</v>
      </c>
      <c r="K1212" s="40">
        <f t="shared" si="151"/>
        <v>0.92179917298129288</v>
      </c>
    </row>
    <row r="1213" spans="2:11" x14ac:dyDescent="0.2">
      <c r="B1213" s="26">
        <v>43028</v>
      </c>
      <c r="C1213" s="27">
        <v>2.4597499010049488</v>
      </c>
      <c r="D1213" s="28">
        <f t="shared" si="145"/>
        <v>6.6935761363184909E-5</v>
      </c>
      <c r="E1213" s="29">
        <f t="shared" si="144"/>
        <v>0.92232677941753438</v>
      </c>
      <c r="F1213" s="34">
        <f t="shared" si="146"/>
        <v>2.4397499010049488</v>
      </c>
      <c r="G1213" s="35">
        <f t="shared" si="147"/>
        <v>6.6394781033984884E-5</v>
      </c>
      <c r="H1213" s="35">
        <f t="shared" si="148"/>
        <v>0.92292968066161418</v>
      </c>
      <c r="I1213" s="34">
        <f t="shared" si="149"/>
        <v>2.4797499010049489</v>
      </c>
      <c r="J1213" s="35">
        <f t="shared" si="150"/>
        <v>6.7476688546896924E-5</v>
      </c>
      <c r="K1213" s="40">
        <f t="shared" si="151"/>
        <v>0.92172433151328592</v>
      </c>
    </row>
    <row r="1214" spans="2:11" x14ac:dyDescent="0.2">
      <c r="B1214" s="26">
        <v>43029</v>
      </c>
      <c r="C1214" s="27">
        <v>2.4601709418317834</v>
      </c>
      <c r="D1214" s="28">
        <f t="shared" si="145"/>
        <v>6.6947149532259331E-5</v>
      </c>
      <c r="E1214" s="29">
        <f t="shared" si="144"/>
        <v>0.9222523498232259</v>
      </c>
      <c r="F1214" s="34">
        <f t="shared" si="146"/>
        <v>2.4401709418317834</v>
      </c>
      <c r="G1214" s="35">
        <f t="shared" si="147"/>
        <v>6.6406170321942071E-5</v>
      </c>
      <c r="H1214" s="35">
        <f t="shared" si="148"/>
        <v>0.92285570037281339</v>
      </c>
      <c r="I1214" s="34">
        <f t="shared" si="149"/>
        <v>2.4801709418317834</v>
      </c>
      <c r="J1214" s="35">
        <f t="shared" si="150"/>
        <v>6.7488075597088582E-5</v>
      </c>
      <c r="K1214" s="40">
        <f t="shared" si="151"/>
        <v>0.92164945327665615</v>
      </c>
    </row>
    <row r="1215" spans="2:11" x14ac:dyDescent="0.2">
      <c r="B1215" s="26">
        <v>43030</v>
      </c>
      <c r="C1215" s="27">
        <v>2.4605922342590811</v>
      </c>
      <c r="D1215" s="28">
        <f t="shared" si="145"/>
        <v>6.6958544482798033E-5</v>
      </c>
      <c r="E1215" s="29">
        <f t="shared" si="144"/>
        <v>0.92217789766646863</v>
      </c>
      <c r="F1215" s="34">
        <f t="shared" si="146"/>
        <v>2.4405922342590811</v>
      </c>
      <c r="G1215" s="35">
        <f t="shared" si="147"/>
        <v>6.641756639202967E-5</v>
      </c>
      <c r="H1215" s="35">
        <f t="shared" si="148"/>
        <v>0.92278169742389049</v>
      </c>
      <c r="I1215" s="34">
        <f t="shared" si="149"/>
        <v>2.4805922342590812</v>
      </c>
      <c r="J1215" s="35">
        <f t="shared" si="150"/>
        <v>6.7499469428522474E-5</v>
      </c>
      <c r="K1215" s="40">
        <f t="shared" si="151"/>
        <v>0.92157455257540244</v>
      </c>
    </row>
    <row r="1216" spans="2:11" x14ac:dyDescent="0.2">
      <c r="B1216" s="26">
        <v>43031</v>
      </c>
      <c r="C1216" s="27">
        <v>2.4610142569056297</v>
      </c>
      <c r="D1216" s="28">
        <f t="shared" si="145"/>
        <v>6.6969959160667614E-5</v>
      </c>
      <c r="E1216" s="29">
        <f t="shared" si="144"/>
        <v>0.92210340847959682</v>
      </c>
      <c r="F1216" s="34">
        <f t="shared" si="146"/>
        <v>2.4410142569056297</v>
      </c>
      <c r="G1216" s="35">
        <f t="shared" si="147"/>
        <v>6.6428982191446551E-5</v>
      </c>
      <c r="H1216" s="35">
        <f t="shared" si="148"/>
        <v>0.92270765733609528</v>
      </c>
      <c r="I1216" s="34">
        <f t="shared" si="149"/>
        <v>2.4810142569056297</v>
      </c>
      <c r="J1216" s="35">
        <f t="shared" si="150"/>
        <v>6.7510882984844756E-5</v>
      </c>
      <c r="K1216" s="40">
        <f t="shared" si="151"/>
        <v>0.92149961495360988</v>
      </c>
    </row>
    <row r="1217" spans="2:11" x14ac:dyDescent="0.2">
      <c r="B1217" s="26">
        <v>43032</v>
      </c>
      <c r="C1217" s="27">
        <v>2.4614365339861299</v>
      </c>
      <c r="D1217" s="28">
        <f t="shared" si="145"/>
        <v>6.6981380696384818E-5</v>
      </c>
      <c r="E1217" s="29">
        <f t="shared" si="144"/>
        <v>0.92202889659882914</v>
      </c>
      <c r="F1217" s="34">
        <f t="shared" si="146"/>
        <v>2.4414365339861299</v>
      </c>
      <c r="G1217" s="35">
        <f t="shared" si="147"/>
        <v>6.6440404849377188E-5</v>
      </c>
      <c r="H1217" s="35">
        <f t="shared" si="148"/>
        <v>0.92263359445654602</v>
      </c>
      <c r="I1217" s="34">
        <f t="shared" si="149"/>
        <v>2.48143653398613</v>
      </c>
      <c r="J1217" s="35">
        <f t="shared" si="150"/>
        <v>6.7522303398792616E-5</v>
      </c>
      <c r="K1217" s="40">
        <f t="shared" si="151"/>
        <v>0.92142465473553958</v>
      </c>
    </row>
    <row r="1218" spans="2:11" x14ac:dyDescent="0.2">
      <c r="B1218" s="26">
        <v>43033</v>
      </c>
      <c r="C1218" s="27">
        <v>2.461859424722658</v>
      </c>
      <c r="D1218" s="28">
        <f t="shared" si="145"/>
        <v>6.6992818806399512E-5</v>
      </c>
      <c r="E1218" s="29">
        <f t="shared" si="144"/>
        <v>0.92195435114609081</v>
      </c>
      <c r="F1218" s="34">
        <f t="shared" si="146"/>
        <v>2.4418594247226579</v>
      </c>
      <c r="G1218" s="35">
        <f t="shared" si="147"/>
        <v>6.6451844083159628E-5</v>
      </c>
      <c r="H1218" s="35">
        <f t="shared" si="148"/>
        <v>0.92255949789880876</v>
      </c>
      <c r="I1218" s="34">
        <f t="shared" si="149"/>
        <v>2.481859424722658</v>
      </c>
      <c r="J1218" s="35">
        <f t="shared" si="150"/>
        <v>6.7533740385039565E-5</v>
      </c>
      <c r="K1218" s="40">
        <f t="shared" si="151"/>
        <v>0.92134966105246796</v>
      </c>
    </row>
    <row r="1219" spans="2:11" x14ac:dyDescent="0.2">
      <c r="B1219" s="26">
        <v>43034</v>
      </c>
      <c r="C1219" s="27">
        <v>2.4622828114805193</v>
      </c>
      <c r="D1219" s="28">
        <f t="shared" si="145"/>
        <v>6.7004270308590463E-5</v>
      </c>
      <c r="E1219" s="29">
        <f t="shared" si="144"/>
        <v>0.92187977564560708</v>
      </c>
      <c r="F1219" s="34">
        <f t="shared" si="146"/>
        <v>2.4422828114805193</v>
      </c>
      <c r="G1219" s="35">
        <f t="shared" si="147"/>
        <v>6.6463296710450592E-5</v>
      </c>
      <c r="H1219" s="35">
        <f t="shared" si="148"/>
        <v>0.92248537119001872</v>
      </c>
      <c r="I1219" s="34">
        <f t="shared" si="149"/>
        <v>2.4822828114805193</v>
      </c>
      <c r="J1219" s="35">
        <f t="shared" si="150"/>
        <v>6.7545190762352547E-5</v>
      </c>
      <c r="K1219" s="40">
        <f t="shared" si="151"/>
        <v>0.92127463742559201</v>
      </c>
    </row>
    <row r="1220" spans="2:11" x14ac:dyDescent="0.2">
      <c r="B1220" s="26">
        <v>43035</v>
      </c>
      <c r="C1220" s="27">
        <v>2.4627065761316986</v>
      </c>
      <c r="D1220" s="28">
        <f t="shared" si="145"/>
        <v>6.7015732007957851E-5</v>
      </c>
      <c r="E1220" s="29">
        <f t="shared" si="144"/>
        <v>0.92180517364695413</v>
      </c>
      <c r="F1220" s="34">
        <f t="shared" si="146"/>
        <v>2.4427065761316986</v>
      </c>
      <c r="G1220" s="35">
        <f t="shared" si="147"/>
        <v>6.6474759536028216E-5</v>
      </c>
      <c r="H1220" s="35">
        <f t="shared" si="148"/>
        <v>0.92241121788185021</v>
      </c>
      <c r="I1220" s="34">
        <f t="shared" si="149"/>
        <v>2.4827065761316987</v>
      </c>
      <c r="J1220" s="35">
        <f t="shared" si="150"/>
        <v>6.7556651335953788E-5</v>
      </c>
      <c r="K1220" s="40">
        <f t="shared" si="151"/>
        <v>0.9211995874015827</v>
      </c>
    </row>
    <row r="1221" spans="2:11" x14ac:dyDescent="0.2">
      <c r="B1221" s="26">
        <v>43036</v>
      </c>
      <c r="C1221" s="27">
        <v>2.4631310780366711</v>
      </c>
      <c r="D1221" s="28">
        <f t="shared" si="145"/>
        <v>6.7027213624282211E-5</v>
      </c>
      <c r="E1221" s="29">
        <f t="shared" ref="E1221:E1284" si="152">(1+D1221)^-(B1221-B$5)</f>
        <v>0.92173053423581541</v>
      </c>
      <c r="F1221" s="34">
        <f t="shared" si="146"/>
        <v>2.4431310780366711</v>
      </c>
      <c r="G1221" s="35">
        <f t="shared" si="147"/>
        <v>6.6486242280561214E-5</v>
      </c>
      <c r="H1221" s="35">
        <f t="shared" si="148"/>
        <v>0.92233702705204579</v>
      </c>
      <c r="I1221" s="34">
        <f t="shared" si="149"/>
        <v>2.4831310780366711</v>
      </c>
      <c r="J1221" s="35">
        <f t="shared" si="150"/>
        <v>6.7568131824291555E-5</v>
      </c>
      <c r="K1221" s="40">
        <f t="shared" si="151"/>
        <v>0.92112450007486513</v>
      </c>
    </row>
    <row r="1222" spans="2:11" x14ac:dyDescent="0.2">
      <c r="B1222" s="26">
        <v>43037</v>
      </c>
      <c r="C1222" s="27">
        <v>2.4635558414589638</v>
      </c>
      <c r="D1222" s="28">
        <f t="shared" ref="D1222:D1285" si="153">(1+C1222/100/2)^(2/365.25)-1</f>
        <v>6.7038702289856644E-5</v>
      </c>
      <c r="E1222" s="29">
        <f t="shared" si="152"/>
        <v>0.92165587179931907</v>
      </c>
      <c r="F1222" s="34">
        <f t="shared" ref="F1222:F1285" si="154">$C1222+F$3/100</f>
        <v>2.4435558414589638</v>
      </c>
      <c r="G1222" s="35">
        <f t="shared" ref="G1222:G1285" si="155">(1+F1222/100/2)^(2/365.25)-1</f>
        <v>6.6497732074788374E-5</v>
      </c>
      <c r="H1222" s="35">
        <f t="shared" ref="H1222:H1285" si="156">(1+G1222)^-(B1222-B$5)</f>
        <v>0.92226281309886504</v>
      </c>
      <c r="I1222" s="34">
        <f t="shared" ref="I1222:I1285" si="157">$C1222+I$3/100</f>
        <v>2.4835558414589638</v>
      </c>
      <c r="J1222" s="35">
        <f t="shared" ref="J1222:J1285" si="158">(1+I1222/100/2)^(2/365.25)-1</f>
        <v>6.7579619361213261E-5</v>
      </c>
      <c r="K1222" s="40">
        <f t="shared" ref="K1222:K1285" si="159">(1+J1222)^-(B1222-B$5)</f>
        <v>0.9210493898217309</v>
      </c>
    </row>
    <row r="1223" spans="2:11" x14ac:dyDescent="0.2">
      <c r="B1223" s="26">
        <v>43038</v>
      </c>
      <c r="C1223" s="27">
        <v>2.4639813449490062</v>
      </c>
      <c r="D1223" s="28">
        <f t="shared" si="153"/>
        <v>6.705021094810526E-5</v>
      </c>
      <c r="E1223" s="29">
        <f t="shared" si="152"/>
        <v>0.9215811717968283</v>
      </c>
      <c r="F1223" s="34">
        <f t="shared" si="154"/>
        <v>2.4439813449490062</v>
      </c>
      <c r="G1223" s="35">
        <f t="shared" si="155"/>
        <v>6.6509241863910162E-5</v>
      </c>
      <c r="H1223" s="35">
        <f t="shared" si="156"/>
        <v>0.92218856146977368</v>
      </c>
      <c r="I1223" s="34">
        <f t="shared" si="157"/>
        <v>2.4839813449490062</v>
      </c>
      <c r="J1223" s="35">
        <f t="shared" si="158"/>
        <v>6.7591126889032793E-5</v>
      </c>
      <c r="K1223" s="40">
        <f t="shared" si="159"/>
        <v>0.92097424211214896</v>
      </c>
    </row>
    <row r="1224" spans="2:11" x14ac:dyDescent="0.2">
      <c r="B1224" s="26">
        <v>43039</v>
      </c>
      <c r="C1224" s="27">
        <v>2.4644071127895835</v>
      </c>
      <c r="D1224" s="28">
        <f t="shared" si="153"/>
        <v>6.7061726732431381E-5</v>
      </c>
      <c r="E1224" s="29">
        <f t="shared" si="152"/>
        <v>0.92150644863540088</v>
      </c>
      <c r="F1224" s="34">
        <f t="shared" si="154"/>
        <v>2.4444071127895834</v>
      </c>
      <c r="G1224" s="35">
        <f t="shared" si="155"/>
        <v>6.6520758779553546E-5</v>
      </c>
      <c r="H1224" s="35">
        <f t="shared" si="156"/>
        <v>0.92211428658368233</v>
      </c>
      <c r="I1224" s="34">
        <f t="shared" si="157"/>
        <v>2.4844071127895835</v>
      </c>
      <c r="J1224" s="35">
        <f t="shared" si="158"/>
        <v>6.7602641542041653E-5</v>
      </c>
      <c r="K1224" s="40">
        <f t="shared" si="159"/>
        <v>0.92089907134274551</v>
      </c>
    </row>
    <row r="1225" spans="2:11" x14ac:dyDescent="0.2">
      <c r="B1225" s="26">
        <v>43040</v>
      </c>
      <c r="C1225" s="27">
        <v>2.464833623511947</v>
      </c>
      <c r="D1225" s="28">
        <f t="shared" si="153"/>
        <v>6.7073262585148896E-5</v>
      </c>
      <c r="E1225" s="29">
        <f t="shared" si="152"/>
        <v>0.92143168775388085</v>
      </c>
      <c r="F1225" s="34">
        <f t="shared" si="154"/>
        <v>2.444833623511947</v>
      </c>
      <c r="G1225" s="35">
        <f t="shared" si="155"/>
        <v>6.6532295765808769E-5</v>
      </c>
      <c r="H1225" s="35">
        <f t="shared" si="156"/>
        <v>0.92203997386739711</v>
      </c>
      <c r="I1225" s="34">
        <f t="shared" si="157"/>
        <v>2.484833623511947</v>
      </c>
      <c r="J1225" s="35">
        <f t="shared" si="158"/>
        <v>6.7614176261665548E-5</v>
      </c>
      <c r="K1225" s="40">
        <f t="shared" si="159"/>
        <v>0.92082386296310648</v>
      </c>
    </row>
    <row r="1226" spans="2:11" x14ac:dyDescent="0.2">
      <c r="B1226" s="26">
        <v>43041</v>
      </c>
      <c r="C1226" s="27">
        <v>2.4652604014179809</v>
      </c>
      <c r="D1226" s="28">
        <f t="shared" si="153"/>
        <v>6.7084805640327261E-5</v>
      </c>
      <c r="E1226" s="29">
        <f t="shared" si="152"/>
        <v>0.92135690357992694</v>
      </c>
      <c r="F1226" s="34">
        <f t="shared" si="154"/>
        <v>2.4452604014179808</v>
      </c>
      <c r="G1226" s="35">
        <f t="shared" si="155"/>
        <v>6.6543839955190975E-5</v>
      </c>
      <c r="H1226" s="35">
        <f t="shared" si="156"/>
        <v>0.92196563776014062</v>
      </c>
      <c r="I1226" s="34">
        <f t="shared" si="157"/>
        <v>2.4852604014179809</v>
      </c>
      <c r="J1226" s="35">
        <f t="shared" si="158"/>
        <v>6.762571818308416E-5</v>
      </c>
      <c r="K1226" s="40">
        <f t="shared" si="159"/>
        <v>0.92074863139008356</v>
      </c>
    </row>
    <row r="1227" spans="2:11" x14ac:dyDescent="0.2">
      <c r="B1227" s="26">
        <v>43042</v>
      </c>
      <c r="C1227" s="27">
        <v>2.4656879250199171</v>
      </c>
      <c r="D1227" s="28">
        <f t="shared" si="153"/>
        <v>6.7096368840058318E-5</v>
      </c>
      <c r="E1227" s="29">
        <f t="shared" si="152"/>
        <v>0.92128208153096725</v>
      </c>
      <c r="F1227" s="34">
        <f t="shared" si="154"/>
        <v>2.4456879250199171</v>
      </c>
      <c r="G1227" s="35">
        <f t="shared" si="155"/>
        <v>6.6555404290902231E-5</v>
      </c>
      <c r="H1227" s="35">
        <f t="shared" si="156"/>
        <v>0.92189126366804808</v>
      </c>
      <c r="I1227" s="34">
        <f t="shared" si="157"/>
        <v>2.4856879250199171</v>
      </c>
      <c r="J1227" s="35">
        <f t="shared" si="158"/>
        <v>6.7637280246835019E-5</v>
      </c>
      <c r="K1227" s="40">
        <f t="shared" si="159"/>
        <v>0.92067336205262651</v>
      </c>
    </row>
    <row r="1228" spans="2:11" x14ac:dyDescent="0.2">
      <c r="B1228" s="26">
        <v>43043</v>
      </c>
      <c r="C1228" s="27">
        <v>2.4661157186385787</v>
      </c>
      <c r="D1228" s="28">
        <f t="shared" si="153"/>
        <v>6.7107939318633569E-5</v>
      </c>
      <c r="E1228" s="29">
        <f t="shared" si="152"/>
        <v>0.92120723605532462</v>
      </c>
      <c r="F1228" s="34">
        <f t="shared" si="154"/>
        <v>2.4461157186385787</v>
      </c>
      <c r="G1228" s="35">
        <f t="shared" si="155"/>
        <v>6.656697590634586E-5</v>
      </c>
      <c r="H1228" s="35">
        <f t="shared" si="156"/>
        <v>0.92181686605026314</v>
      </c>
      <c r="I1228" s="34">
        <f t="shared" si="157"/>
        <v>2.4861157186385787</v>
      </c>
      <c r="J1228" s="35">
        <f t="shared" si="158"/>
        <v>6.7648849588763937E-5</v>
      </c>
      <c r="K1228" s="40">
        <f t="shared" si="159"/>
        <v>0.92059806938791688</v>
      </c>
    </row>
    <row r="1229" spans="2:11" x14ac:dyDescent="0.2">
      <c r="B1229" s="26">
        <v>43044</v>
      </c>
      <c r="C1229" s="27">
        <v>2.4665442607673378</v>
      </c>
      <c r="D1229" s="28">
        <f t="shared" si="153"/>
        <v>6.7119530017700768E-5</v>
      </c>
      <c r="E1229" s="29">
        <f t="shared" si="152"/>
        <v>0.92113235254960768</v>
      </c>
      <c r="F1229" s="34">
        <f t="shared" si="154"/>
        <v>2.4465442607673378</v>
      </c>
      <c r="G1229" s="35">
        <f t="shared" si="155"/>
        <v>6.6578567744057793E-5</v>
      </c>
      <c r="H1229" s="35">
        <f t="shared" si="156"/>
        <v>0.92174243029249836</v>
      </c>
      <c r="I1229" s="34">
        <f t="shared" si="157"/>
        <v>2.4865442607673378</v>
      </c>
      <c r="J1229" s="35">
        <f t="shared" si="158"/>
        <v>6.7660439149408447E-5</v>
      </c>
      <c r="K1229" s="40">
        <f t="shared" si="159"/>
        <v>0.92052273880326141</v>
      </c>
    </row>
    <row r="1230" spans="2:11" x14ac:dyDescent="0.2">
      <c r="B1230" s="26">
        <v>43045</v>
      </c>
      <c r="C1230" s="27">
        <v>2.4669730757457997</v>
      </c>
      <c r="D1230" s="28">
        <f t="shared" si="153"/>
        <v>6.7131128071995505E-5</v>
      </c>
      <c r="E1230" s="29">
        <f t="shared" si="152"/>
        <v>0.92105744548280266</v>
      </c>
      <c r="F1230" s="34">
        <f t="shared" si="154"/>
        <v>2.4469730757457997</v>
      </c>
      <c r="G1230" s="35">
        <f t="shared" si="155"/>
        <v>6.6590166938107487E-5</v>
      </c>
      <c r="H1230" s="35">
        <f t="shared" si="156"/>
        <v>0.92166797087422836</v>
      </c>
      <c r="I1230" s="34">
        <f t="shared" si="157"/>
        <v>2.4869730757457997</v>
      </c>
      <c r="J1230" s="35">
        <f t="shared" si="158"/>
        <v>6.7672036064392316E-5</v>
      </c>
      <c r="K1230" s="40">
        <f t="shared" si="159"/>
        <v>0.92044738475729293</v>
      </c>
    </row>
    <row r="1231" spans="2:11" x14ac:dyDescent="0.2">
      <c r="B1231" s="26">
        <v>43046</v>
      </c>
      <c r="C1231" s="27">
        <v>2.4674025228393424</v>
      </c>
      <c r="D1231" s="28">
        <f t="shared" si="153"/>
        <v>6.7142743198633781E-5</v>
      </c>
      <c r="E1231" s="29">
        <f t="shared" si="152"/>
        <v>0.92098250387060221</v>
      </c>
      <c r="F1231" s="34">
        <f t="shared" si="154"/>
        <v>2.4474025228393423</v>
      </c>
      <c r="G1231" s="35">
        <f t="shared" si="155"/>
        <v>6.6601783205610943E-5</v>
      </c>
      <c r="H1231" s="35">
        <f t="shared" si="156"/>
        <v>0.92159347680338244</v>
      </c>
      <c r="I1231" s="34">
        <f t="shared" si="157"/>
        <v>2.4874025228393424</v>
      </c>
      <c r="J1231" s="35">
        <f t="shared" si="158"/>
        <v>6.7683650049943367E-5</v>
      </c>
      <c r="K1231" s="40">
        <f t="shared" si="159"/>
        <v>0.92037199627390043</v>
      </c>
    </row>
    <row r="1232" spans="2:11" x14ac:dyDescent="0.2">
      <c r="B1232" s="26">
        <v>43047</v>
      </c>
      <c r="C1232" s="27">
        <v>2.4678324840340657</v>
      </c>
      <c r="D1232" s="28">
        <f t="shared" si="153"/>
        <v>6.715437220528031E-5</v>
      </c>
      <c r="E1232" s="29">
        <f t="shared" si="152"/>
        <v>0.92090753128170555</v>
      </c>
      <c r="F1232" s="34">
        <f t="shared" si="154"/>
        <v>2.4478324840340657</v>
      </c>
      <c r="G1232" s="35">
        <f t="shared" si="155"/>
        <v>6.6613413354899009E-5</v>
      </c>
      <c r="H1232" s="35">
        <f t="shared" si="156"/>
        <v>0.92151895165067155</v>
      </c>
      <c r="I1232" s="34">
        <f t="shared" si="157"/>
        <v>2.4878324840340658</v>
      </c>
      <c r="J1232" s="35">
        <f t="shared" si="158"/>
        <v>6.7695277914392449E-5</v>
      </c>
      <c r="K1232" s="40">
        <f t="shared" si="159"/>
        <v>0.9202965769188528</v>
      </c>
    </row>
    <row r="1233" spans="2:11" x14ac:dyDescent="0.2">
      <c r="B1233" s="26">
        <v>43048</v>
      </c>
      <c r="C1233" s="27">
        <v>2.4682629609489322</v>
      </c>
      <c r="D1233" s="28">
        <f t="shared" si="153"/>
        <v>6.7166015135899926E-5</v>
      </c>
      <c r="E1233" s="29">
        <f t="shared" si="152"/>
        <v>0.92083252763703727</v>
      </c>
      <c r="F1233" s="34">
        <f t="shared" si="154"/>
        <v>2.4482629609489321</v>
      </c>
      <c r="G1233" s="35">
        <f t="shared" si="155"/>
        <v>6.6625057429492429E-5</v>
      </c>
      <c r="H1233" s="35">
        <f t="shared" si="156"/>
        <v>0.92144439533717348</v>
      </c>
      <c r="I1233" s="34">
        <f t="shared" si="157"/>
        <v>2.4882629609489322</v>
      </c>
      <c r="J1233" s="35">
        <f t="shared" si="158"/>
        <v>6.7706919701260304E-5</v>
      </c>
      <c r="K1233" s="40">
        <f t="shared" si="159"/>
        <v>0.92022112661367439</v>
      </c>
    </row>
    <row r="1234" spans="2:11" x14ac:dyDescent="0.2">
      <c r="B1234" s="26">
        <v>43049</v>
      </c>
      <c r="C1234" s="27">
        <v>2.4686939547977995</v>
      </c>
      <c r="D1234" s="28">
        <f t="shared" si="153"/>
        <v>6.7177672023133184E-5</v>
      </c>
      <c r="E1234" s="29">
        <f t="shared" si="152"/>
        <v>0.92075749286955177</v>
      </c>
      <c r="F1234" s="34">
        <f t="shared" si="154"/>
        <v>2.4486939547977995</v>
      </c>
      <c r="G1234" s="35">
        <f t="shared" si="155"/>
        <v>6.6636715462031759E-5</v>
      </c>
      <c r="H1234" s="35">
        <f t="shared" si="156"/>
        <v>0.92136980779589162</v>
      </c>
      <c r="I1234" s="34">
        <f t="shared" si="157"/>
        <v>2.4886939547977995</v>
      </c>
      <c r="J1234" s="35">
        <f t="shared" si="158"/>
        <v>6.7718575443409534E-5</v>
      </c>
      <c r="K1234" s="40">
        <f t="shared" si="159"/>
        <v>0.92014564529112142</v>
      </c>
    </row>
    <row r="1235" spans="2:11" x14ac:dyDescent="0.2">
      <c r="B1235" s="26">
        <v>43050</v>
      </c>
      <c r="C1235" s="27">
        <v>2.4691254671812404</v>
      </c>
      <c r="D1235" s="28">
        <f t="shared" si="153"/>
        <v>6.7189342910278782E-5</v>
      </c>
      <c r="E1235" s="29">
        <f t="shared" si="152"/>
        <v>0.92068242690051694</v>
      </c>
      <c r="F1235" s="34">
        <f t="shared" si="154"/>
        <v>2.4491254671812404</v>
      </c>
      <c r="G1235" s="35">
        <f t="shared" si="155"/>
        <v>6.6648387495815697E-5</v>
      </c>
      <c r="H1235" s="35">
        <f t="shared" si="156"/>
        <v>0.92129518894763052</v>
      </c>
      <c r="I1235" s="34">
        <f t="shared" si="157"/>
        <v>2.4891254671812404</v>
      </c>
      <c r="J1235" s="35">
        <f t="shared" si="158"/>
        <v>6.7730245183916793E-5</v>
      </c>
      <c r="K1235" s="40">
        <f t="shared" si="159"/>
        <v>0.92007013287272588</v>
      </c>
    </row>
    <row r="1236" spans="2:11" x14ac:dyDescent="0.2">
      <c r="B1236" s="26">
        <v>43051</v>
      </c>
      <c r="C1236" s="27">
        <v>2.4695574993314224</v>
      </c>
      <c r="D1236" s="28">
        <f t="shared" si="153"/>
        <v>6.7201027830421367E-5</v>
      </c>
      <c r="E1236" s="29">
        <f t="shared" si="152"/>
        <v>0.92060732966209013</v>
      </c>
      <c r="F1236" s="34">
        <f t="shared" si="154"/>
        <v>2.4495574993314224</v>
      </c>
      <c r="G1236" s="35">
        <f t="shared" si="155"/>
        <v>6.666007356392889E-5</v>
      </c>
      <c r="H1236" s="35">
        <f t="shared" si="156"/>
        <v>0.92122053872503995</v>
      </c>
      <c r="I1236" s="34">
        <f t="shared" si="157"/>
        <v>2.4895574993314225</v>
      </c>
      <c r="J1236" s="35">
        <f t="shared" si="158"/>
        <v>6.7741928956310815E-5</v>
      </c>
      <c r="K1236" s="40">
        <f t="shared" si="159"/>
        <v>0.91999458929043521</v>
      </c>
    </row>
    <row r="1237" spans="2:11" x14ac:dyDescent="0.2">
      <c r="B1237" s="26">
        <v>43052</v>
      </c>
      <c r="C1237" s="27">
        <v>2.4699900528306875</v>
      </c>
      <c r="D1237" s="28">
        <f t="shared" si="153"/>
        <v>6.7212726826193503E-5</v>
      </c>
      <c r="E1237" s="29">
        <f t="shared" si="152"/>
        <v>0.92053220107601208</v>
      </c>
      <c r="F1237" s="34">
        <f t="shared" si="154"/>
        <v>2.4499900528306875</v>
      </c>
      <c r="G1237" s="35">
        <f t="shared" si="155"/>
        <v>6.6671773709225945E-5</v>
      </c>
      <c r="H1237" s="35">
        <f t="shared" si="156"/>
        <v>0.92114585704918472</v>
      </c>
      <c r="I1237" s="34">
        <f t="shared" si="157"/>
        <v>2.4899900528306875</v>
      </c>
      <c r="J1237" s="35">
        <f t="shared" si="158"/>
        <v>6.775362680300212E-5</v>
      </c>
      <c r="K1237" s="40">
        <f t="shared" si="159"/>
        <v>0.91991901446626001</v>
      </c>
    </row>
    <row r="1238" spans="2:11" x14ac:dyDescent="0.2">
      <c r="B1238" s="26">
        <v>43053</v>
      </c>
      <c r="C1238" s="27">
        <v>2.4704231289293568</v>
      </c>
      <c r="D1238" s="28">
        <f t="shared" si="153"/>
        <v>6.7224439931790059E-5</v>
      </c>
      <c r="E1238" s="29">
        <f t="shared" si="152"/>
        <v>0.9204570410732652</v>
      </c>
      <c r="F1238" s="34">
        <f t="shared" si="154"/>
        <v>2.4504231289293568</v>
      </c>
      <c r="G1238" s="35">
        <f t="shared" si="155"/>
        <v>6.6683487965457644E-5</v>
      </c>
      <c r="H1238" s="35">
        <f t="shared" si="156"/>
        <v>0.92107114385134936</v>
      </c>
      <c r="I1238" s="34">
        <f t="shared" si="157"/>
        <v>2.4904231289293568</v>
      </c>
      <c r="J1238" s="35">
        <f t="shared" si="158"/>
        <v>6.7765338757963534E-5</v>
      </c>
      <c r="K1238" s="40">
        <f t="shared" si="159"/>
        <v>0.91984340833153266</v>
      </c>
    </row>
    <row r="1239" spans="2:11" x14ac:dyDescent="0.2">
      <c r="B1239" s="26">
        <v>43054</v>
      </c>
      <c r="C1239" s="27">
        <v>2.4708567291916972</v>
      </c>
      <c r="D1239" s="28">
        <f t="shared" si="153"/>
        <v>6.723616718895542E-5</v>
      </c>
      <c r="E1239" s="29">
        <f t="shared" si="152"/>
        <v>0.92038184957614311</v>
      </c>
      <c r="F1239" s="34">
        <f t="shared" si="154"/>
        <v>2.4508567291916972</v>
      </c>
      <c r="G1239" s="35">
        <f t="shared" si="155"/>
        <v>6.669521637481246E-5</v>
      </c>
      <c r="H1239" s="35">
        <f t="shared" si="156"/>
        <v>0.92099639905325859</v>
      </c>
      <c r="I1239" s="34">
        <f t="shared" si="157"/>
        <v>2.4908567291916972</v>
      </c>
      <c r="J1239" s="35">
        <f t="shared" si="158"/>
        <v>6.7777064863161485E-5</v>
      </c>
      <c r="K1239" s="40">
        <f t="shared" si="159"/>
        <v>0.91976777080838756</v>
      </c>
    </row>
    <row r="1240" spans="2:11" x14ac:dyDescent="0.2">
      <c r="B1240" s="26">
        <v>43055</v>
      </c>
      <c r="C1240" s="27">
        <v>2.4712907356767357</v>
      </c>
      <c r="D1240" s="28">
        <f t="shared" si="153"/>
        <v>6.7247905407796793E-5</v>
      </c>
      <c r="E1240" s="29">
        <f t="shared" si="152"/>
        <v>0.92030663017971248</v>
      </c>
      <c r="F1240" s="34">
        <f t="shared" si="154"/>
        <v>2.4512907356767357</v>
      </c>
      <c r="G1240" s="35">
        <f t="shared" si="155"/>
        <v>6.6706955746953511E-5</v>
      </c>
      <c r="H1240" s="35">
        <f t="shared" si="156"/>
        <v>0.9209216262530957</v>
      </c>
      <c r="I1240" s="34">
        <f t="shared" si="157"/>
        <v>2.4912907356767358</v>
      </c>
      <c r="J1240" s="35">
        <f t="shared" si="158"/>
        <v>6.7788801929147269E-5</v>
      </c>
      <c r="K1240" s="40">
        <f t="shared" si="159"/>
        <v>0.91969210548896618</v>
      </c>
    </row>
    <row r="1241" spans="2:11" x14ac:dyDescent="0.2">
      <c r="B1241" s="26">
        <v>43056</v>
      </c>
      <c r="C1241" s="27">
        <v>2.4717255075586917</v>
      </c>
      <c r="D1241" s="28">
        <f t="shared" si="153"/>
        <v>6.7259664302765643E-5</v>
      </c>
      <c r="E1241" s="29">
        <f t="shared" si="152"/>
        <v>0.92023137181301817</v>
      </c>
      <c r="F1241" s="34">
        <f t="shared" si="154"/>
        <v>2.4517255075586917</v>
      </c>
      <c r="G1241" s="35">
        <f t="shared" si="155"/>
        <v>6.671871579722044E-5</v>
      </c>
      <c r="H1241" s="35">
        <f t="shared" si="156"/>
        <v>0.92084681437099247</v>
      </c>
      <c r="I1241" s="34">
        <f t="shared" si="157"/>
        <v>2.4917255075586917</v>
      </c>
      <c r="J1241" s="35">
        <f t="shared" si="158"/>
        <v>6.7800559668818039E-5</v>
      </c>
      <c r="K1241" s="40">
        <f t="shared" si="159"/>
        <v>0.91961640131162437</v>
      </c>
    </row>
    <row r="1242" spans="2:11" x14ac:dyDescent="0.2">
      <c r="B1242" s="26">
        <v>43057</v>
      </c>
      <c r="C1242" s="27">
        <v>2.4721605692865607</v>
      </c>
      <c r="D1242" s="28">
        <f t="shared" si="153"/>
        <v>6.7271431011706184E-5</v>
      </c>
      <c r="E1242" s="29">
        <f t="shared" si="152"/>
        <v>0.92015608906856849</v>
      </c>
      <c r="F1242" s="34">
        <f t="shared" si="154"/>
        <v>2.4521605692865607</v>
      </c>
      <c r="G1242" s="35">
        <f t="shared" si="155"/>
        <v>6.673048366234724E-5</v>
      </c>
      <c r="H1242" s="35">
        <f t="shared" si="156"/>
        <v>0.92077197801072774</v>
      </c>
      <c r="I1242" s="34">
        <f t="shared" si="157"/>
        <v>2.4921605692865607</v>
      </c>
      <c r="J1242" s="35">
        <f t="shared" si="158"/>
        <v>6.7812325222016412E-5</v>
      </c>
      <c r="K1242" s="40">
        <f t="shared" si="159"/>
        <v>0.91954067285705832</v>
      </c>
    </row>
    <row r="1243" spans="2:11" x14ac:dyDescent="0.2">
      <c r="B1243" s="26">
        <v>43058</v>
      </c>
      <c r="C1243" s="27">
        <v>2.4725963992260924</v>
      </c>
      <c r="D1243" s="28">
        <f t="shared" si="153"/>
        <v>6.7283218472491413E-5</v>
      </c>
      <c r="E1243" s="29">
        <f t="shared" si="152"/>
        <v>0.92008076719591703</v>
      </c>
      <c r="F1243" s="34">
        <f t="shared" si="154"/>
        <v>2.4525963992260924</v>
      </c>
      <c r="G1243" s="35">
        <f t="shared" si="155"/>
        <v>6.6742272281317128E-5</v>
      </c>
      <c r="H1243" s="35">
        <f t="shared" si="156"/>
        <v>0.9206971024106535</v>
      </c>
      <c r="I1243" s="34">
        <f t="shared" si="157"/>
        <v>2.4925963992260924</v>
      </c>
      <c r="J1243" s="35">
        <f t="shared" si="158"/>
        <v>6.782411152506107E-5</v>
      </c>
      <c r="K1243" s="40">
        <f t="shared" si="159"/>
        <v>0.91946490538609105</v>
      </c>
    </row>
    <row r="1244" spans="2:11" x14ac:dyDescent="0.2">
      <c r="B1244" s="26">
        <v>43059</v>
      </c>
      <c r="C1244" s="27">
        <v>2.4730325218439635</v>
      </c>
      <c r="D1244" s="28">
        <f t="shared" si="153"/>
        <v>6.7295013824075767E-5</v>
      </c>
      <c r="E1244" s="29">
        <f t="shared" si="152"/>
        <v>0.92000542080743697</v>
      </c>
      <c r="F1244" s="34">
        <f t="shared" si="154"/>
        <v>2.4530325218439635</v>
      </c>
      <c r="G1244" s="35">
        <f t="shared" si="155"/>
        <v>6.675406879153023E-5</v>
      </c>
      <c r="H1244" s="35">
        <f t="shared" si="156"/>
        <v>0.92062220219462232</v>
      </c>
      <c r="I1244" s="34">
        <f t="shared" si="157"/>
        <v>2.4930325218439635</v>
      </c>
      <c r="J1244" s="35">
        <f t="shared" si="158"/>
        <v>6.7835905717794631E-5</v>
      </c>
      <c r="K1244" s="40">
        <f t="shared" si="159"/>
        <v>0.91938911350067165</v>
      </c>
    </row>
    <row r="1245" spans="2:11" x14ac:dyDescent="0.2">
      <c r="B1245" s="26">
        <v>43060</v>
      </c>
      <c r="C1245" s="27">
        <v>2.4734694154883226</v>
      </c>
      <c r="D1245" s="28">
        <f t="shared" si="153"/>
        <v>6.7306830003222018E-5</v>
      </c>
      <c r="E1245" s="29">
        <f t="shared" si="152"/>
        <v>0.91993003513223948</v>
      </c>
      <c r="F1245" s="34">
        <f t="shared" si="154"/>
        <v>2.4534694154883225</v>
      </c>
      <c r="G1245" s="35">
        <f t="shared" si="155"/>
        <v>6.676588613174772E-5</v>
      </c>
      <c r="H1245" s="35">
        <f t="shared" si="156"/>
        <v>0.92054726257962549</v>
      </c>
      <c r="I1245" s="34">
        <f t="shared" si="157"/>
        <v>2.4934694154883226</v>
      </c>
      <c r="J1245" s="35">
        <f t="shared" si="158"/>
        <v>6.7847720736313732E-5</v>
      </c>
      <c r="K1245" s="40">
        <f t="shared" si="159"/>
        <v>0.91931328244062227</v>
      </c>
    </row>
    <row r="1246" spans="2:11" x14ac:dyDescent="0.2">
      <c r="B1246" s="26">
        <v>43061</v>
      </c>
      <c r="C1246" s="27">
        <v>2.4739066046433682</v>
      </c>
      <c r="D1246" s="28">
        <f t="shared" si="153"/>
        <v>6.7318654149328694E-5</v>
      </c>
      <c r="E1246" s="29">
        <f t="shared" si="152"/>
        <v>0.91985462480353009</v>
      </c>
      <c r="F1246" s="34">
        <f t="shared" si="154"/>
        <v>2.4539066046433682</v>
      </c>
      <c r="G1246" s="35">
        <f t="shared" si="155"/>
        <v>6.6777711439591769E-5</v>
      </c>
      <c r="H1246" s="35">
        <f t="shared" si="156"/>
        <v>0.92047229821034471</v>
      </c>
      <c r="I1246" s="34">
        <f t="shared" si="157"/>
        <v>2.4939066046433682</v>
      </c>
      <c r="J1246" s="35">
        <f t="shared" si="158"/>
        <v>6.7859543721127125E-5</v>
      </c>
      <c r="K1246" s="40">
        <f t="shared" si="159"/>
        <v>0.91923742682805287</v>
      </c>
    </row>
    <row r="1247" spans="2:11" x14ac:dyDescent="0.2">
      <c r="B1247" s="26">
        <v>43062</v>
      </c>
      <c r="C1247" s="27">
        <v>2.4743445676398057</v>
      </c>
      <c r="D1247" s="28">
        <f t="shared" si="153"/>
        <v>6.7330499199380611E-5</v>
      </c>
      <c r="E1247" s="29">
        <f t="shared" si="152"/>
        <v>0.91977917502862749</v>
      </c>
      <c r="F1247" s="34">
        <f t="shared" si="154"/>
        <v>2.4543445676398057</v>
      </c>
      <c r="G1247" s="35">
        <f t="shared" si="155"/>
        <v>6.6789557653157416E-5</v>
      </c>
      <c r="H1247" s="35">
        <f t="shared" si="156"/>
        <v>0.92039729428303196</v>
      </c>
      <c r="I1247" s="34">
        <f t="shared" si="157"/>
        <v>2.4943445676398057</v>
      </c>
      <c r="J1247" s="35">
        <f t="shared" si="158"/>
        <v>6.7871387607443268E-5</v>
      </c>
      <c r="K1247" s="40">
        <f t="shared" si="159"/>
        <v>0.91916153188231342</v>
      </c>
    </row>
    <row r="1248" spans="2:11" x14ac:dyDescent="0.2">
      <c r="B1248" s="26">
        <v>43063</v>
      </c>
      <c r="C1248" s="27">
        <v>2.4747828289791971</v>
      </c>
      <c r="D1248" s="28">
        <f t="shared" si="153"/>
        <v>6.7342352292554253E-5</v>
      </c>
      <c r="E1248" s="29">
        <f t="shared" si="152"/>
        <v>0.91970370046190342</v>
      </c>
      <c r="F1248" s="34">
        <f t="shared" si="154"/>
        <v>2.4547828289791971</v>
      </c>
      <c r="G1248" s="35">
        <f t="shared" si="155"/>
        <v>6.6801411910955011E-5</v>
      </c>
      <c r="H1248" s="35">
        <f t="shared" si="156"/>
        <v>0.92032226546261442</v>
      </c>
      <c r="I1248" s="34">
        <f t="shared" si="157"/>
        <v>2.4947828289791971</v>
      </c>
      <c r="J1248" s="35">
        <f t="shared" si="158"/>
        <v>6.788323953665909E-5</v>
      </c>
      <c r="K1248" s="40">
        <f t="shared" si="159"/>
        <v>0.91908561224527063</v>
      </c>
    </row>
    <row r="1249" spans="2:11" x14ac:dyDescent="0.2">
      <c r="B1249" s="26">
        <v>43064</v>
      </c>
      <c r="C1249" s="27">
        <v>2.4752218669749606</v>
      </c>
      <c r="D1249" s="28">
        <f t="shared" si="153"/>
        <v>6.7354226365612391E-5</v>
      </c>
      <c r="E1249" s="29">
        <f t="shared" si="152"/>
        <v>0.91962818628941978</v>
      </c>
      <c r="F1249" s="34">
        <f t="shared" si="154"/>
        <v>2.4552218669749606</v>
      </c>
      <c r="G1249" s="35">
        <f t="shared" si="155"/>
        <v>6.6813287150635503E-5</v>
      </c>
      <c r="H1249" s="35">
        <f t="shared" si="156"/>
        <v>0.92024719692413903</v>
      </c>
      <c r="I1249" s="34">
        <f t="shared" si="157"/>
        <v>2.4952218669749606</v>
      </c>
      <c r="J1249" s="35">
        <f t="shared" si="158"/>
        <v>6.7895112443094874E-5</v>
      </c>
      <c r="K1249" s="40">
        <f t="shared" si="159"/>
        <v>0.9190096531160642</v>
      </c>
    </row>
    <row r="1250" spans="2:11" x14ac:dyDescent="0.2">
      <c r="B1250" s="26">
        <v>43065</v>
      </c>
      <c r="C1250" s="27">
        <v>2.4756612061458698</v>
      </c>
      <c r="D1250" s="28">
        <f t="shared" si="153"/>
        <v>6.7366108558397642E-5</v>
      </c>
      <c r="E1250" s="29">
        <f t="shared" si="152"/>
        <v>0.91955264718600238</v>
      </c>
      <c r="F1250" s="34">
        <f t="shared" si="154"/>
        <v>2.4556612061458698</v>
      </c>
      <c r="G1250" s="35">
        <f t="shared" si="155"/>
        <v>6.6825170510709242E-5</v>
      </c>
      <c r="H1250" s="35">
        <f t="shared" si="156"/>
        <v>0.92017210335369493</v>
      </c>
      <c r="I1250" s="34">
        <f t="shared" si="157"/>
        <v>2.4956612061458698</v>
      </c>
      <c r="J1250" s="35">
        <f t="shared" si="158"/>
        <v>6.7906993468813681E-5</v>
      </c>
      <c r="K1250" s="40">
        <f t="shared" si="159"/>
        <v>0.91893366915703967</v>
      </c>
    </row>
    <row r="1251" spans="2:11" x14ac:dyDescent="0.2">
      <c r="B1251" s="26">
        <v>43066</v>
      </c>
      <c r="C1251" s="27">
        <v>2.4761012055789227</v>
      </c>
      <c r="D1251" s="28">
        <f t="shared" si="153"/>
        <v>6.7378008582696935E-5</v>
      </c>
      <c r="E1251" s="29">
        <f t="shared" si="152"/>
        <v>0.91947707201049278</v>
      </c>
      <c r="F1251" s="34">
        <f t="shared" si="154"/>
        <v>2.4561012055789226</v>
      </c>
      <c r="G1251" s="35">
        <f t="shared" si="155"/>
        <v>6.6837071704295425E-5</v>
      </c>
      <c r="H1251" s="35">
        <f t="shared" si="156"/>
        <v>0.9200969736012371</v>
      </c>
      <c r="I1251" s="34">
        <f t="shared" si="157"/>
        <v>2.4961012055789227</v>
      </c>
      <c r="J1251" s="35">
        <f t="shared" si="158"/>
        <v>6.7918892324270175E-5</v>
      </c>
      <c r="K1251" s="40">
        <f t="shared" si="159"/>
        <v>0.91885764923620838</v>
      </c>
    </row>
    <row r="1252" spans="2:11" x14ac:dyDescent="0.2">
      <c r="B1252" s="26">
        <v>43067</v>
      </c>
      <c r="C1252" s="27">
        <v>2.4765417474378104</v>
      </c>
      <c r="D1252" s="28">
        <f t="shared" si="153"/>
        <v>6.7389923251504058E-5</v>
      </c>
      <c r="E1252" s="29">
        <f t="shared" si="152"/>
        <v>0.91940146437756187</v>
      </c>
      <c r="F1252" s="34">
        <f t="shared" si="154"/>
        <v>2.4565417474378104</v>
      </c>
      <c r="G1252" s="35">
        <f t="shared" si="155"/>
        <v>6.6848987543499661E-5</v>
      </c>
      <c r="H1252" s="35">
        <f t="shared" si="156"/>
        <v>0.92002181128450944</v>
      </c>
      <c r="I1252" s="34">
        <f t="shared" si="157"/>
        <v>2.4965417474378104</v>
      </c>
      <c r="J1252" s="35">
        <f t="shared" si="158"/>
        <v>6.7930805822680185E-5</v>
      </c>
      <c r="K1252" s="40">
        <f t="shared" si="159"/>
        <v>0.91878159696538642</v>
      </c>
    </row>
    <row r="1253" spans="2:11" x14ac:dyDescent="0.2">
      <c r="B1253" s="26">
        <v>43068</v>
      </c>
      <c r="C1253" s="27">
        <v>2.4769827139465446</v>
      </c>
      <c r="D1253" s="28">
        <f t="shared" si="153"/>
        <v>6.7401849379367107E-5</v>
      </c>
      <c r="E1253" s="29">
        <f t="shared" si="152"/>
        <v>0.91932582791007422</v>
      </c>
      <c r="F1253" s="34">
        <f t="shared" si="154"/>
        <v>2.4569827139465445</v>
      </c>
      <c r="G1253" s="35">
        <f t="shared" si="155"/>
        <v>6.686091484309209E-5</v>
      </c>
      <c r="H1253" s="35">
        <f t="shared" si="156"/>
        <v>0.91994662002889283</v>
      </c>
      <c r="I1253" s="34">
        <f t="shared" si="157"/>
        <v>2.4969827139465446</v>
      </c>
      <c r="J1253" s="35">
        <f t="shared" si="158"/>
        <v>6.7942730779035898E-5</v>
      </c>
      <c r="K1253" s="40">
        <f t="shared" si="159"/>
        <v>0.91870551596475847</v>
      </c>
    </row>
    <row r="1254" spans="2:11" x14ac:dyDescent="0.2">
      <c r="B1254" s="26">
        <v>43069</v>
      </c>
      <c r="C1254" s="27">
        <v>2.4774244641494412</v>
      </c>
      <c r="D1254" s="28">
        <f t="shared" si="153"/>
        <v>6.74137966765187E-5</v>
      </c>
      <c r="E1254" s="29">
        <f t="shared" si="152"/>
        <v>0.91925015143668576</v>
      </c>
      <c r="F1254" s="34">
        <f t="shared" si="154"/>
        <v>2.4574244641494412</v>
      </c>
      <c r="G1254" s="35">
        <f t="shared" si="155"/>
        <v>6.6872863313971465E-5</v>
      </c>
      <c r="H1254" s="35">
        <f t="shared" si="156"/>
        <v>0.91987138865432161</v>
      </c>
      <c r="I1254" s="34">
        <f t="shared" si="157"/>
        <v>2.4974244641494412</v>
      </c>
      <c r="J1254" s="35">
        <f t="shared" si="158"/>
        <v>6.7954676902681754E-5</v>
      </c>
      <c r="K1254" s="40">
        <f t="shared" si="159"/>
        <v>0.91862939507163599</v>
      </c>
    </row>
    <row r="1255" spans="2:11" x14ac:dyDescent="0.2">
      <c r="B1255" s="26">
        <v>43070</v>
      </c>
      <c r="C1255" s="27">
        <v>2.4778665226076031</v>
      </c>
      <c r="D1255" s="28">
        <f t="shared" si="153"/>
        <v>6.7425752284577811E-5</v>
      </c>
      <c r="E1255" s="29">
        <f t="shared" si="152"/>
        <v>0.91917444968293027</v>
      </c>
      <c r="F1255" s="34">
        <f t="shared" si="154"/>
        <v>2.4578665226076031</v>
      </c>
      <c r="G1255" s="35">
        <f t="shared" si="155"/>
        <v>6.6884820096646536E-5</v>
      </c>
      <c r="H1255" s="35">
        <f t="shared" si="156"/>
        <v>0.91979613189765974</v>
      </c>
      <c r="I1255" s="34">
        <f t="shared" si="157"/>
        <v>2.4978665226076031</v>
      </c>
      <c r="J1255" s="35">
        <f t="shared" si="158"/>
        <v>6.7966631336568994E-5</v>
      </c>
      <c r="K1255" s="40">
        <f t="shared" si="159"/>
        <v>0.91855324899975566</v>
      </c>
    </row>
    <row r="1256" spans="2:11" x14ac:dyDescent="0.2">
      <c r="B1256" s="26">
        <v>43071</v>
      </c>
      <c r="C1256" s="27">
        <v>2.4783093675751844</v>
      </c>
      <c r="D1256" s="28">
        <f t="shared" si="153"/>
        <v>6.7437729138086766E-5</v>
      </c>
      <c r="E1256" s="29">
        <f t="shared" si="152"/>
        <v>0.91909870776193758</v>
      </c>
      <c r="F1256" s="34">
        <f t="shared" si="154"/>
        <v>2.4583093675751844</v>
      </c>
      <c r="G1256" s="35">
        <f t="shared" si="155"/>
        <v>6.6896798126991897E-5</v>
      </c>
      <c r="H1256" s="35">
        <f t="shared" si="156"/>
        <v>0.91972083486033207</v>
      </c>
      <c r="I1256" s="34">
        <f t="shared" si="157"/>
        <v>2.4983093675751844</v>
      </c>
      <c r="J1256" s="35">
        <f t="shared" si="158"/>
        <v>6.7978607013685632E-5</v>
      </c>
      <c r="K1256" s="40">
        <f t="shared" si="159"/>
        <v>0.91847706287455466</v>
      </c>
    </row>
    <row r="1257" spans="2:11" x14ac:dyDescent="0.2">
      <c r="B1257" s="26">
        <v>43072</v>
      </c>
      <c r="C1257" s="27">
        <v>2.4787525236299452</v>
      </c>
      <c r="D1257" s="28">
        <f t="shared" si="153"/>
        <v>6.7449714379108627E-5</v>
      </c>
      <c r="E1257" s="29">
        <f t="shared" si="152"/>
        <v>0.91902294041966015</v>
      </c>
      <c r="F1257" s="34">
        <f t="shared" si="154"/>
        <v>2.4587525236299452</v>
      </c>
      <c r="G1257" s="35">
        <f t="shared" si="155"/>
        <v>6.6908784545294253E-5</v>
      </c>
      <c r="H1257" s="35">
        <f t="shared" si="156"/>
        <v>0.91964551230045932</v>
      </c>
      <c r="I1257" s="34">
        <f t="shared" si="157"/>
        <v>2.4987525236299453</v>
      </c>
      <c r="J1257" s="35">
        <f t="shared" si="158"/>
        <v>6.7990591077204954E-5</v>
      </c>
      <c r="K1257" s="40">
        <f t="shared" si="159"/>
        <v>0.9184008514307167</v>
      </c>
    </row>
    <row r="1258" spans="2:11" x14ac:dyDescent="0.2">
      <c r="B1258" s="26">
        <v>43073</v>
      </c>
      <c r="C1258" s="27">
        <v>2.4791963498001728</v>
      </c>
      <c r="D1258" s="28">
        <f t="shared" si="153"/>
        <v>6.7461717717209879E-5</v>
      </c>
      <c r="E1258" s="29">
        <f t="shared" si="152"/>
        <v>0.91894713646117498</v>
      </c>
      <c r="F1258" s="34">
        <f t="shared" si="154"/>
        <v>2.4591963498001728</v>
      </c>
      <c r="G1258" s="35">
        <f t="shared" si="155"/>
        <v>6.6920789062674402E-5</v>
      </c>
      <c r="H1258" s="35">
        <f t="shared" si="156"/>
        <v>0.91957015301334277</v>
      </c>
      <c r="I1258" s="34">
        <f t="shared" si="157"/>
        <v>2.4991963498001728</v>
      </c>
      <c r="J1258" s="35">
        <f t="shared" si="158"/>
        <v>6.8002593236249353E-5</v>
      </c>
      <c r="K1258" s="40">
        <f t="shared" si="159"/>
        <v>0.91832460348127998</v>
      </c>
    </row>
    <row r="1259" spans="2:11" x14ac:dyDescent="0.2">
      <c r="B1259" s="26">
        <v>43074</v>
      </c>
      <c r="C1259" s="27">
        <v>2.4796407283079938</v>
      </c>
      <c r="D1259" s="28">
        <f t="shared" si="153"/>
        <v>6.7473735967160664E-5</v>
      </c>
      <c r="E1259" s="29">
        <f t="shared" si="152"/>
        <v>0.91887129951652247</v>
      </c>
      <c r="F1259" s="34">
        <f t="shared" si="154"/>
        <v>2.4596407283079937</v>
      </c>
      <c r="G1259" s="35">
        <f t="shared" si="155"/>
        <v>6.6932808493458396E-5</v>
      </c>
      <c r="H1259" s="35">
        <f t="shared" si="156"/>
        <v>0.91949476063236812</v>
      </c>
      <c r="I1259" s="34">
        <f t="shared" si="157"/>
        <v>2.4996407283079938</v>
      </c>
      <c r="J1259" s="35">
        <f t="shared" si="158"/>
        <v>6.8014610305811019E-5</v>
      </c>
      <c r="K1259" s="40">
        <f t="shared" si="159"/>
        <v>0.91824832265390866</v>
      </c>
    </row>
    <row r="1260" spans="2:11" x14ac:dyDescent="0.2">
      <c r="B1260" s="26">
        <v>43075</v>
      </c>
      <c r="C1260" s="27">
        <v>2.4800856605374073</v>
      </c>
      <c r="D1260" s="28">
        <f t="shared" si="153"/>
        <v>6.7485769166264475E-5</v>
      </c>
      <c r="E1260" s="29">
        <f t="shared" si="152"/>
        <v>0.91879542951094872</v>
      </c>
      <c r="F1260" s="34">
        <f t="shared" si="154"/>
        <v>2.4600856605374073</v>
      </c>
      <c r="G1260" s="35">
        <f t="shared" si="155"/>
        <v>6.6944842874727684E-5</v>
      </c>
      <c r="H1260" s="35">
        <f t="shared" si="156"/>
        <v>0.91941933508256013</v>
      </c>
      <c r="I1260" s="34">
        <f t="shared" si="157"/>
        <v>2.5000856605374073</v>
      </c>
      <c r="J1260" s="35">
        <f t="shared" si="158"/>
        <v>6.8026642322971398E-5</v>
      </c>
      <c r="K1260" s="40">
        <f t="shared" si="159"/>
        <v>0.91817200887390593</v>
      </c>
    </row>
    <row r="1261" spans="2:11" x14ac:dyDescent="0.2">
      <c r="B1261" s="26">
        <v>43076</v>
      </c>
      <c r="C1261" s="27">
        <v>2.4805311479361722</v>
      </c>
      <c r="D1261" s="28">
        <f t="shared" si="153"/>
        <v>6.7497817353601164E-5</v>
      </c>
      <c r="E1261" s="29">
        <f t="shared" si="152"/>
        <v>0.9187195263673571</v>
      </c>
      <c r="F1261" s="34">
        <f t="shared" si="154"/>
        <v>2.4605311479361722</v>
      </c>
      <c r="G1261" s="35">
        <f t="shared" si="155"/>
        <v>6.6956892245562116E-5</v>
      </c>
      <c r="H1261" s="35">
        <f t="shared" si="156"/>
        <v>0.91934387628685132</v>
      </c>
      <c r="I1261" s="34">
        <f t="shared" si="157"/>
        <v>2.5005311479361723</v>
      </c>
      <c r="J1261" s="35">
        <f t="shared" si="158"/>
        <v>6.8038689326810342E-5</v>
      </c>
      <c r="K1261" s="40">
        <f t="shared" si="159"/>
        <v>0.91809566206440207</v>
      </c>
    </row>
    <row r="1262" spans="2:11" x14ac:dyDescent="0.2">
      <c r="B1262" s="26">
        <v>43077</v>
      </c>
      <c r="C1262" s="27">
        <v>2.480977191872022</v>
      </c>
      <c r="D1262" s="28">
        <f t="shared" si="153"/>
        <v>6.7509880566030134E-5</v>
      </c>
      <c r="E1262" s="29">
        <f t="shared" si="152"/>
        <v>0.91864359001113038</v>
      </c>
      <c r="F1262" s="34">
        <f t="shared" si="154"/>
        <v>2.460977191872022</v>
      </c>
      <c r="G1262" s="35">
        <f t="shared" si="155"/>
        <v>6.6968956643265187E-5</v>
      </c>
      <c r="H1262" s="35">
        <f t="shared" si="156"/>
        <v>0.91926838416991707</v>
      </c>
      <c r="I1262" s="34">
        <f t="shared" si="157"/>
        <v>2.5009771918720221</v>
      </c>
      <c r="J1262" s="35">
        <f t="shared" si="158"/>
        <v>6.80507513544093E-5</v>
      </c>
      <c r="K1262" s="40">
        <f t="shared" si="159"/>
        <v>0.91801928215057127</v>
      </c>
    </row>
    <row r="1263" spans="2:11" x14ac:dyDescent="0.2">
      <c r="B1263" s="26">
        <v>43078</v>
      </c>
      <c r="C1263" s="27">
        <v>2.4814237938089003</v>
      </c>
      <c r="D1263" s="28">
        <f t="shared" si="153"/>
        <v>6.7521958843075325E-5</v>
      </c>
      <c r="E1263" s="29">
        <f t="shared" si="152"/>
        <v>0.91856762036429296</v>
      </c>
      <c r="F1263" s="34">
        <f t="shared" si="154"/>
        <v>2.4614237938089003</v>
      </c>
      <c r="G1263" s="35">
        <f t="shared" si="155"/>
        <v>6.6981036106916747E-5</v>
      </c>
      <c r="H1263" s="35">
        <f t="shared" si="156"/>
        <v>0.91919285865443479</v>
      </c>
      <c r="I1263" s="34">
        <f t="shared" si="157"/>
        <v>2.5014237938089003</v>
      </c>
      <c r="J1263" s="35">
        <f t="shared" si="158"/>
        <v>6.8062828445070167E-5</v>
      </c>
      <c r="K1263" s="40">
        <f t="shared" si="159"/>
        <v>0.91794286905514566</v>
      </c>
    </row>
    <row r="1264" spans="2:11" x14ac:dyDescent="0.2">
      <c r="B1264" s="26">
        <v>43079</v>
      </c>
      <c r="C1264" s="27">
        <v>2.481870955098437</v>
      </c>
      <c r="D1264" s="28">
        <f t="shared" si="153"/>
        <v>6.7534052221152052E-5</v>
      </c>
      <c r="E1264" s="29">
        <f t="shared" si="152"/>
        <v>0.91849161735284135</v>
      </c>
      <c r="F1264" s="34">
        <f t="shared" si="154"/>
        <v>2.461870955098437</v>
      </c>
      <c r="G1264" s="35">
        <f t="shared" si="155"/>
        <v>6.6993130673154155E-5</v>
      </c>
      <c r="H1264" s="35">
        <f t="shared" si="156"/>
        <v>0.91911729966570954</v>
      </c>
      <c r="I1264" s="34">
        <f t="shared" si="157"/>
        <v>2.501870955098437</v>
      </c>
      <c r="J1264" s="35">
        <f t="shared" si="158"/>
        <v>6.8074920635208258E-5</v>
      </c>
      <c r="K1264" s="40">
        <f t="shared" si="159"/>
        <v>0.91786642270373286</v>
      </c>
    </row>
    <row r="1265" spans="2:11" x14ac:dyDescent="0.2">
      <c r="B1265" s="26">
        <v>43080</v>
      </c>
      <c r="C1265" s="27">
        <v>2.4823186772206016</v>
      </c>
      <c r="D1265" s="28">
        <f t="shared" si="153"/>
        <v>6.7546160740228345E-5</v>
      </c>
      <c r="E1265" s="29">
        <f t="shared" si="152"/>
        <v>0.91841558089797282</v>
      </c>
      <c r="F1265" s="34">
        <f t="shared" si="154"/>
        <v>2.4623186772206016</v>
      </c>
      <c r="G1265" s="35">
        <f t="shared" si="155"/>
        <v>6.7005240381723397E-5</v>
      </c>
      <c r="H1265" s="35">
        <f t="shared" si="156"/>
        <v>0.91904170712530442</v>
      </c>
      <c r="I1265" s="34">
        <f t="shared" si="157"/>
        <v>2.5023186772206016</v>
      </c>
      <c r="J1265" s="35">
        <f t="shared" si="158"/>
        <v>6.8087027965013647E-5</v>
      </c>
      <c r="K1265" s="40">
        <f t="shared" si="159"/>
        <v>0.91778994301762895</v>
      </c>
    </row>
    <row r="1266" spans="2:11" x14ac:dyDescent="0.2">
      <c r="B1266" s="26">
        <v>43081</v>
      </c>
      <c r="C1266" s="27">
        <v>2.4827669615110763</v>
      </c>
      <c r="D1266" s="28">
        <f t="shared" si="153"/>
        <v>6.7558284436275429E-5</v>
      </c>
      <c r="E1266" s="29">
        <f t="shared" si="152"/>
        <v>0.91833951092575172</v>
      </c>
      <c r="F1266" s="34">
        <f t="shared" si="154"/>
        <v>2.4627669615110763</v>
      </c>
      <c r="G1266" s="35">
        <f t="shared" si="155"/>
        <v>6.7017365268817741E-5</v>
      </c>
      <c r="H1266" s="35">
        <f t="shared" si="156"/>
        <v>0.9189660809588287</v>
      </c>
      <c r="I1266" s="34">
        <f t="shared" si="157"/>
        <v>2.5027669615110764</v>
      </c>
      <c r="J1266" s="35">
        <f t="shared" si="158"/>
        <v>6.8099150470235514E-5</v>
      </c>
      <c r="K1266" s="40">
        <f t="shared" si="159"/>
        <v>0.91771342992336491</v>
      </c>
    </row>
    <row r="1267" spans="2:11" x14ac:dyDescent="0.2">
      <c r="B1267" s="26">
        <v>43082</v>
      </c>
      <c r="C1267" s="27">
        <v>2.4832156902564089</v>
      </c>
      <c r="D1267" s="28">
        <f t="shared" si="153"/>
        <v>6.7570420125839803E-5</v>
      </c>
      <c r="E1267" s="29">
        <f t="shared" si="152"/>
        <v>0.91826341109267084</v>
      </c>
      <c r="F1267" s="34">
        <f t="shared" si="154"/>
        <v>2.4632156902564089</v>
      </c>
      <c r="G1267" s="35">
        <f t="shared" si="155"/>
        <v>6.7029502150539599E-5</v>
      </c>
      <c r="H1267" s="35">
        <f t="shared" si="156"/>
        <v>0.9188904248257912</v>
      </c>
      <c r="I1267" s="34">
        <f t="shared" si="157"/>
        <v>2.5032156902564089</v>
      </c>
      <c r="J1267" s="35">
        <f t="shared" si="158"/>
        <v>6.8111284967864449E-5</v>
      </c>
      <c r="K1267" s="40">
        <f t="shared" si="159"/>
        <v>0.91763688707445379</v>
      </c>
    </row>
    <row r="1268" spans="2:11" x14ac:dyDescent="0.2">
      <c r="B1268" s="26">
        <v>43083</v>
      </c>
      <c r="C1268" s="27">
        <v>2.4836652224043609</v>
      </c>
      <c r="D1268" s="28">
        <f t="shared" si="153"/>
        <v>6.7582577516267506E-5</v>
      </c>
      <c r="E1268" s="29">
        <f t="shared" si="152"/>
        <v>0.91818727011770329</v>
      </c>
      <c r="F1268" s="34">
        <f t="shared" si="154"/>
        <v>2.4636652224043609</v>
      </c>
      <c r="G1268" s="35">
        <f t="shared" si="155"/>
        <v>6.7041660735345232E-5</v>
      </c>
      <c r="H1268" s="35">
        <f t="shared" si="156"/>
        <v>0.9188147274360261</v>
      </c>
      <c r="I1268" s="34">
        <f t="shared" si="157"/>
        <v>2.503665222404361</v>
      </c>
      <c r="J1268" s="35">
        <f t="shared" si="158"/>
        <v>6.8123441164136267E-5</v>
      </c>
      <c r="K1268" s="40">
        <f t="shared" si="159"/>
        <v>0.9175603031985905</v>
      </c>
    </row>
    <row r="1269" spans="2:11" x14ac:dyDescent="0.2">
      <c r="B1269" s="26">
        <v>43084</v>
      </c>
      <c r="C1269" s="27">
        <v>2.4841150826293235</v>
      </c>
      <c r="D1269" s="28">
        <f t="shared" si="153"/>
        <v>6.759474375250818E-5</v>
      </c>
      <c r="E1269" s="29">
        <f t="shared" si="152"/>
        <v>0.91811110286932363</v>
      </c>
      <c r="F1269" s="34">
        <f t="shared" si="154"/>
        <v>2.4641150826293234</v>
      </c>
      <c r="G1269" s="35">
        <f t="shared" si="155"/>
        <v>6.7053828166852014E-5</v>
      </c>
      <c r="H1269" s="35">
        <f t="shared" si="156"/>
        <v>0.91873900366979477</v>
      </c>
      <c r="I1269" s="34">
        <f t="shared" si="157"/>
        <v>2.5041150826293235</v>
      </c>
      <c r="J1269" s="35">
        <f t="shared" si="158"/>
        <v>6.8135606205332877E-5</v>
      </c>
      <c r="K1269" s="40">
        <f t="shared" si="159"/>
        <v>0.91748369315300604</v>
      </c>
    </row>
    <row r="1270" spans="2:11" x14ac:dyDescent="0.2">
      <c r="B1270" s="26">
        <v>43085</v>
      </c>
      <c r="C1270" s="27">
        <v>2.484565749072714</v>
      </c>
      <c r="D1270" s="28">
        <f t="shared" si="153"/>
        <v>6.7606931765329392E-5</v>
      </c>
      <c r="E1270" s="29">
        <f t="shared" si="152"/>
        <v>0.91803489431525553</v>
      </c>
      <c r="F1270" s="34">
        <f t="shared" si="154"/>
        <v>2.464565749072714</v>
      </c>
      <c r="G1270" s="35">
        <f t="shared" si="155"/>
        <v>6.7066017377159781E-5</v>
      </c>
      <c r="H1270" s="35">
        <f t="shared" si="156"/>
        <v>0.91866323848274789</v>
      </c>
      <c r="I1270" s="34">
        <f t="shared" si="157"/>
        <v>2.504565749072714</v>
      </c>
      <c r="J1270" s="35">
        <f t="shared" si="158"/>
        <v>6.8147793021111625E-5</v>
      </c>
      <c r="K1270" s="40">
        <f t="shared" si="159"/>
        <v>0.91740704191684197</v>
      </c>
    </row>
    <row r="1271" spans="2:11" x14ac:dyDescent="0.2">
      <c r="B1271" s="26">
        <v>43086</v>
      </c>
      <c r="C1271" s="27">
        <v>2.4850167464244781</v>
      </c>
      <c r="D1271" s="28">
        <f t="shared" si="153"/>
        <v>6.7619128700568965E-5</v>
      </c>
      <c r="E1271" s="29">
        <f t="shared" si="152"/>
        <v>0.91795865934402898</v>
      </c>
      <c r="F1271" s="34">
        <f t="shared" si="154"/>
        <v>2.4650167464244781</v>
      </c>
      <c r="G1271" s="35">
        <f t="shared" si="155"/>
        <v>6.7078215510552042E-5</v>
      </c>
      <c r="H1271" s="35">
        <f t="shared" si="156"/>
        <v>0.91858744677559245</v>
      </c>
      <c r="I1271" s="34">
        <f t="shared" si="157"/>
        <v>2.5050167464244781</v>
      </c>
      <c r="J1271" s="35">
        <f t="shared" si="158"/>
        <v>6.8159988758198509E-5</v>
      </c>
      <c r="K1271" s="40">
        <f t="shared" si="159"/>
        <v>0.91733036436761317</v>
      </c>
    </row>
    <row r="1272" spans="2:11" x14ac:dyDescent="0.2">
      <c r="B1272" s="26">
        <v>43087</v>
      </c>
      <c r="C1272" s="27">
        <v>2.4854685528105578</v>
      </c>
      <c r="D1272" s="28">
        <f t="shared" si="153"/>
        <v>6.7631347488550375E-5</v>
      </c>
      <c r="E1272" s="29">
        <f t="shared" si="152"/>
        <v>0.91788238290240254</v>
      </c>
      <c r="F1272" s="34">
        <f t="shared" si="154"/>
        <v>2.4654685528105578</v>
      </c>
      <c r="G1272" s="35">
        <f t="shared" si="155"/>
        <v>6.7090435498906587E-5</v>
      </c>
      <c r="H1272" s="35">
        <f t="shared" si="156"/>
        <v>0.91851161348267663</v>
      </c>
      <c r="I1272" s="34">
        <f t="shared" si="157"/>
        <v>2.5054685528105578</v>
      </c>
      <c r="J1272" s="35">
        <f t="shared" si="158"/>
        <v>6.817220634602883E-5</v>
      </c>
      <c r="K1272" s="40">
        <f t="shared" si="159"/>
        <v>0.91725364546316246</v>
      </c>
    </row>
    <row r="1273" spans="2:11" x14ac:dyDescent="0.2">
      <c r="B1273" s="26">
        <v>43088</v>
      </c>
      <c r="C1273" s="27">
        <v>2.4859206929362947</v>
      </c>
      <c r="D1273" s="28">
        <f t="shared" si="153"/>
        <v>6.7643575275111445E-5</v>
      </c>
      <c r="E1273" s="29">
        <f t="shared" si="152"/>
        <v>0.9178060798999601</v>
      </c>
      <c r="F1273" s="34">
        <f t="shared" si="154"/>
        <v>2.4659206929362947</v>
      </c>
      <c r="G1273" s="35">
        <f t="shared" si="155"/>
        <v>6.7102664486728969E-5</v>
      </c>
      <c r="H1273" s="35">
        <f t="shared" si="156"/>
        <v>0.91843575352543261</v>
      </c>
      <c r="I1273" s="34">
        <f t="shared" si="157"/>
        <v>2.5059206929362947</v>
      </c>
      <c r="J1273" s="35">
        <f t="shared" si="158"/>
        <v>6.8184432931550631E-5</v>
      </c>
      <c r="K1273" s="40">
        <f t="shared" si="159"/>
        <v>0.91717690010197062</v>
      </c>
    </row>
    <row r="1274" spans="2:11" x14ac:dyDescent="0.2">
      <c r="B1274" s="26">
        <v>43089</v>
      </c>
      <c r="C1274" s="27">
        <v>2.4863736449123151</v>
      </c>
      <c r="D1274" s="28">
        <f t="shared" si="153"/>
        <v>6.7655824990353608E-5</v>
      </c>
      <c r="E1274" s="29">
        <f t="shared" si="152"/>
        <v>0.91772973526209967</v>
      </c>
      <c r="F1274" s="34">
        <f t="shared" si="154"/>
        <v>2.466373644912315</v>
      </c>
      <c r="G1274" s="35">
        <f t="shared" si="155"/>
        <v>6.7114915405452891E-5</v>
      </c>
      <c r="H1274" s="35">
        <f t="shared" si="156"/>
        <v>0.91835985181726676</v>
      </c>
      <c r="I1274" s="34">
        <f t="shared" si="157"/>
        <v>2.5063736449123151</v>
      </c>
      <c r="J1274" s="35">
        <f t="shared" si="158"/>
        <v>6.819668144353308E-5</v>
      </c>
      <c r="K1274" s="40">
        <f t="shared" si="159"/>
        <v>0.91710011322134</v>
      </c>
    </row>
    <row r="1275" spans="2:11" x14ac:dyDescent="0.2">
      <c r="B1275" s="26">
        <v>43090</v>
      </c>
      <c r="C1275" s="27">
        <v>2.4868269334591973</v>
      </c>
      <c r="D1275" s="28">
        <f t="shared" si="153"/>
        <v>6.7668083780558774E-5</v>
      </c>
      <c r="E1275" s="29">
        <f t="shared" si="152"/>
        <v>0.91765336391912411</v>
      </c>
      <c r="F1275" s="34">
        <f t="shared" si="154"/>
        <v>2.4668269334591972</v>
      </c>
      <c r="G1275" s="35">
        <f t="shared" si="155"/>
        <v>6.7127175400027994E-5</v>
      </c>
      <c r="H1275" s="35">
        <f t="shared" si="156"/>
        <v>0.91828392330021369</v>
      </c>
      <c r="I1275" s="34">
        <f t="shared" si="157"/>
        <v>2.5068269334591973</v>
      </c>
      <c r="J1275" s="35">
        <f t="shared" si="158"/>
        <v>6.8208939029812399E-5</v>
      </c>
      <c r="K1275" s="40">
        <f t="shared" si="159"/>
        <v>0.91702329973937569</v>
      </c>
    </row>
    <row r="1276" spans="2:11" x14ac:dyDescent="0.2">
      <c r="B1276" s="26">
        <v>43091</v>
      </c>
      <c r="C1276" s="27">
        <v>2.4872810366724067</v>
      </c>
      <c r="D1276" s="28">
        <f t="shared" si="153"/>
        <v>6.7680364575384289E-5</v>
      </c>
      <c r="E1276" s="29">
        <f t="shared" si="152"/>
        <v>0.91757695077561729</v>
      </c>
      <c r="F1276" s="34">
        <f t="shared" si="154"/>
        <v>2.4672810366724067</v>
      </c>
      <c r="G1276" s="35">
        <f t="shared" si="155"/>
        <v>6.7139457401221847E-5</v>
      </c>
      <c r="H1276" s="35">
        <f t="shared" si="156"/>
        <v>0.91820795286720791</v>
      </c>
      <c r="I1276" s="34">
        <f t="shared" si="157"/>
        <v>2.5072810366724068</v>
      </c>
      <c r="J1276" s="35">
        <f t="shared" si="158"/>
        <v>6.8221218618269575E-5</v>
      </c>
      <c r="K1276" s="40">
        <f t="shared" si="159"/>
        <v>0.91694644457319874</v>
      </c>
    </row>
    <row r="1277" spans="2:11" x14ac:dyDescent="0.2">
      <c r="B1277" s="26">
        <v>43092</v>
      </c>
      <c r="C1277" s="27">
        <v>2.4877354792876054</v>
      </c>
      <c r="D1277" s="28">
        <f t="shared" si="153"/>
        <v>6.769265452155615E-5</v>
      </c>
      <c r="E1277" s="29">
        <f t="shared" si="152"/>
        <v>0.9175005107819445</v>
      </c>
      <c r="F1277" s="34">
        <f t="shared" si="154"/>
        <v>2.4677354792876054</v>
      </c>
      <c r="G1277" s="35">
        <f t="shared" si="155"/>
        <v>6.7151748554650226E-5</v>
      </c>
      <c r="H1277" s="35">
        <f t="shared" si="156"/>
        <v>0.9181319554800178</v>
      </c>
      <c r="I1277" s="34">
        <f t="shared" si="157"/>
        <v>2.5077354792876054</v>
      </c>
      <c r="J1277" s="35">
        <f t="shared" si="158"/>
        <v>6.8233507357406964E-5</v>
      </c>
      <c r="K1277" s="40">
        <f t="shared" si="159"/>
        <v>0.91686956266105846</v>
      </c>
    </row>
    <row r="1278" spans="2:11" x14ac:dyDescent="0.2">
      <c r="B1278" s="26">
        <v>43093</v>
      </c>
      <c r="C1278" s="27">
        <v>2.488190620175966</v>
      </c>
      <c r="D1278" s="28">
        <f t="shared" si="153"/>
        <v>6.7704963324199952E-5</v>
      </c>
      <c r="E1278" s="29">
        <f t="shared" si="152"/>
        <v>0.91742403258711913</v>
      </c>
      <c r="F1278" s="34">
        <f t="shared" si="154"/>
        <v>2.468190620175966</v>
      </c>
      <c r="G1278" s="35">
        <f t="shared" si="155"/>
        <v>6.716405856677099E-5</v>
      </c>
      <c r="H1278" s="35">
        <f t="shared" si="156"/>
        <v>0.91805591977832135</v>
      </c>
      <c r="I1278" s="34">
        <f t="shared" si="157"/>
        <v>2.5081906201759661</v>
      </c>
      <c r="J1278" s="35">
        <f t="shared" si="158"/>
        <v>6.8245814951017891E-5</v>
      </c>
      <c r="K1278" s="40">
        <f t="shared" si="159"/>
        <v>0.91679264266121552</v>
      </c>
    </row>
    <row r="1279" spans="2:11" x14ac:dyDescent="0.2">
      <c r="B1279" s="26">
        <v>43094</v>
      </c>
      <c r="C1279" s="27">
        <v>2.4886463417159428</v>
      </c>
      <c r="D1279" s="28">
        <f t="shared" si="153"/>
        <v>6.7717287802526727E-5</v>
      </c>
      <c r="E1279" s="29">
        <f t="shared" si="152"/>
        <v>0.91734751986700491</v>
      </c>
      <c r="F1279" s="34">
        <f t="shared" si="154"/>
        <v>2.4686463417159428</v>
      </c>
      <c r="G1279" s="35">
        <f t="shared" si="155"/>
        <v>6.7176384255684951E-5</v>
      </c>
      <c r="H1279" s="35">
        <f t="shared" si="156"/>
        <v>0.91797984944156696</v>
      </c>
      <c r="I1279" s="34">
        <f t="shared" si="157"/>
        <v>2.5086463417159428</v>
      </c>
      <c r="J1279" s="35">
        <f t="shared" si="158"/>
        <v>6.8258138218979525E-5</v>
      </c>
      <c r="K1279" s="40">
        <f t="shared" si="159"/>
        <v>0.91671568824636707</v>
      </c>
    </row>
    <row r="1280" spans="2:11" x14ac:dyDescent="0.2">
      <c r="B1280" s="26">
        <v>43095</v>
      </c>
      <c r="C1280" s="27">
        <v>2.4891026451359948</v>
      </c>
      <c r="D1280" s="28">
        <f t="shared" si="153"/>
        <v>6.7729627989399077E-5</v>
      </c>
      <c r="E1280" s="29">
        <f t="shared" si="152"/>
        <v>0.91727097254969847</v>
      </c>
      <c r="F1280" s="34">
        <f t="shared" si="154"/>
        <v>2.4691026451359948</v>
      </c>
      <c r="G1280" s="35">
        <f t="shared" si="155"/>
        <v>6.7188725654920844E-5</v>
      </c>
      <c r="H1280" s="35">
        <f t="shared" si="156"/>
        <v>0.9179037443973056</v>
      </c>
      <c r="I1280" s="34">
        <f t="shared" si="157"/>
        <v>2.5091026451359948</v>
      </c>
      <c r="J1280" s="35">
        <f t="shared" si="158"/>
        <v>6.8270477193710377E-5</v>
      </c>
      <c r="K1280" s="40">
        <f t="shared" si="159"/>
        <v>0.91663869934524445</v>
      </c>
    </row>
    <row r="1281" spans="2:11" x14ac:dyDescent="0.2">
      <c r="B1281" s="26">
        <v>43096</v>
      </c>
      <c r="C1281" s="27">
        <v>2.4895595320386317</v>
      </c>
      <c r="D1281" s="28">
        <f t="shared" si="153"/>
        <v>6.7741983928337746E-5</v>
      </c>
      <c r="E1281" s="29">
        <f t="shared" si="152"/>
        <v>0.91719439055088192</v>
      </c>
      <c r="F1281" s="34">
        <f t="shared" si="154"/>
        <v>2.4695595320386317</v>
      </c>
      <c r="G1281" s="35">
        <f t="shared" si="155"/>
        <v>6.7201082807777368E-5</v>
      </c>
      <c r="H1281" s="35">
        <f t="shared" si="156"/>
        <v>0.91782760456106616</v>
      </c>
      <c r="I1281" s="34">
        <f t="shared" si="157"/>
        <v>2.5095595320386317</v>
      </c>
      <c r="J1281" s="35">
        <f t="shared" si="158"/>
        <v>6.8282831918953235E-5</v>
      </c>
      <c r="K1281" s="40">
        <f t="shared" si="159"/>
        <v>0.91656167587328408</v>
      </c>
    </row>
    <row r="1282" spans="2:11" x14ac:dyDescent="0.2">
      <c r="B1282" s="26">
        <v>43097</v>
      </c>
      <c r="C1282" s="27">
        <v>2.4900170036376252</v>
      </c>
      <c r="D1282" s="28">
        <f t="shared" si="153"/>
        <v>6.7754355651761244E-5</v>
      </c>
      <c r="E1282" s="29">
        <f t="shared" si="152"/>
        <v>0.91711777379883419</v>
      </c>
      <c r="F1282" s="34">
        <f t="shared" si="154"/>
        <v>2.4700170036376252</v>
      </c>
      <c r="G1282" s="35">
        <f t="shared" si="155"/>
        <v>6.721345574645099E-5</v>
      </c>
      <c r="H1282" s="35">
        <f t="shared" si="156"/>
        <v>0.91775142986141278</v>
      </c>
      <c r="I1282" s="34">
        <f t="shared" si="157"/>
        <v>2.5100170036376253</v>
      </c>
      <c r="J1282" s="35">
        <f t="shared" si="158"/>
        <v>6.8295202427348656E-5</v>
      </c>
      <c r="K1282" s="40">
        <f t="shared" si="159"/>
        <v>0.91648461775881507</v>
      </c>
    </row>
    <row r="1283" spans="2:11" x14ac:dyDescent="0.2">
      <c r="B1283" s="26">
        <v>43098</v>
      </c>
      <c r="C1283" s="27">
        <v>2.4904750615500939</v>
      </c>
      <c r="D1283" s="28">
        <f t="shared" si="153"/>
        <v>6.7766743203412361E-5</v>
      </c>
      <c r="E1283" s="29">
        <f t="shared" si="152"/>
        <v>0.91704112220885081</v>
      </c>
      <c r="F1283" s="34">
        <f t="shared" si="154"/>
        <v>2.4704750615500939</v>
      </c>
      <c r="G1283" s="35">
        <f t="shared" si="155"/>
        <v>6.7225844515128585E-5</v>
      </c>
      <c r="H1283" s="35">
        <f t="shared" si="156"/>
        <v>0.91767522021288295</v>
      </c>
      <c r="I1283" s="34">
        <f t="shared" si="157"/>
        <v>2.5104750615500939</v>
      </c>
      <c r="J1283" s="35">
        <f t="shared" si="158"/>
        <v>6.8307588762417382E-5</v>
      </c>
      <c r="K1283" s="40">
        <f t="shared" si="159"/>
        <v>0.91640752491733135</v>
      </c>
    </row>
    <row r="1284" spans="2:11" x14ac:dyDescent="0.2">
      <c r="B1284" s="26">
        <v>43099</v>
      </c>
      <c r="C1284" s="27">
        <v>2.4909337070311226</v>
      </c>
      <c r="D1284" s="28">
        <f t="shared" si="153"/>
        <v>6.7779146617263919E-5</v>
      </c>
      <c r="E1284" s="29">
        <f t="shared" si="152"/>
        <v>0.91696443570718655</v>
      </c>
      <c r="F1284" s="34">
        <f t="shared" si="154"/>
        <v>2.4709337070311226</v>
      </c>
      <c r="G1284" s="35">
        <f t="shared" si="155"/>
        <v>6.7238249147338891E-5</v>
      </c>
      <c r="H1284" s="35">
        <f t="shared" si="156"/>
        <v>0.91759897554236225</v>
      </c>
      <c r="I1284" s="34">
        <f t="shared" si="157"/>
        <v>2.5109337070311226</v>
      </c>
      <c r="J1284" s="35">
        <f t="shared" si="158"/>
        <v>6.8319990957910193E-5</v>
      </c>
      <c r="K1284" s="40">
        <f t="shared" si="159"/>
        <v>0.91633039727561061</v>
      </c>
    </row>
    <row r="1285" spans="2:11" x14ac:dyDescent="0.2">
      <c r="B1285" s="26">
        <v>43100</v>
      </c>
      <c r="C1285" s="27">
        <v>2.4913928223354627</v>
      </c>
      <c r="D1285" s="28">
        <f t="shared" si="153"/>
        <v>6.7791562708752195E-5</v>
      </c>
      <c r="E1285" s="29">
        <f t="shared" ref="E1285:E1348" si="160">(1+D1285)^-(B1285-B$5)</f>
        <v>0.91688771799729452</v>
      </c>
      <c r="F1285" s="34">
        <f t="shared" si="154"/>
        <v>2.4713928223354626</v>
      </c>
      <c r="G1285" s="35">
        <f t="shared" si="155"/>
        <v>6.7250666458740227E-5</v>
      </c>
      <c r="H1285" s="35">
        <f t="shared" si="156"/>
        <v>0.91752269955551535</v>
      </c>
      <c r="I1285" s="34">
        <f t="shared" si="157"/>
        <v>2.5113928223354627</v>
      </c>
      <c r="J1285" s="35">
        <f t="shared" si="158"/>
        <v>6.8332405829707454E-5</v>
      </c>
      <c r="K1285" s="40">
        <f t="shared" si="159"/>
        <v>0.91625323853399254</v>
      </c>
    </row>
    <row r="1286" spans="2:11" x14ac:dyDescent="0.2">
      <c r="B1286" s="26">
        <v>43101</v>
      </c>
      <c r="C1286" s="27">
        <v>2.4919334361446408</v>
      </c>
      <c r="D1286" s="28">
        <f t="shared" ref="D1286:D1349" si="161">(1+C1286/100/2)^(2/365.25)-1</f>
        <v>6.7806182770357992E-5</v>
      </c>
      <c r="E1286" s="29">
        <f t="shared" si="160"/>
        <v>0.9168083957011337</v>
      </c>
      <c r="F1286" s="34">
        <f t="shared" ref="F1286:F1349" si="162">$C1286+F$3/100</f>
        <v>2.4719334361446408</v>
      </c>
      <c r="G1286" s="35">
        <f t="shared" ref="G1286:G1349" si="163">(1+F1286/100/2)^(2/365.25)-1</f>
        <v>6.7265287956530528E-5</v>
      </c>
      <c r="H1286" s="35">
        <f t="shared" ref="H1286:H1349" si="164">(1+G1286)^-(B1286-B$5)</f>
        <v>0.91744381683663201</v>
      </c>
      <c r="I1286" s="34">
        <f t="shared" ref="I1286:I1349" si="165">$C1286+I$3/100</f>
        <v>2.5119334361446408</v>
      </c>
      <c r="J1286" s="35">
        <f t="shared" ref="J1286:J1349" si="166">(1+I1286/100/2)^(2/365.25)-1</f>
        <v>6.8347024455350791E-5</v>
      </c>
      <c r="K1286" s="40">
        <f t="shared" ref="K1286:K1349" si="167">(1+J1286)^-(B1286-B$5)</f>
        <v>0.91617347735005161</v>
      </c>
    </row>
    <row r="1287" spans="2:11" x14ac:dyDescent="0.2">
      <c r="B1287" s="26">
        <v>43102</v>
      </c>
      <c r="C1287" s="27">
        <v>2.4923939716965196</v>
      </c>
      <c r="D1287" s="28">
        <f t="shared" si="161"/>
        <v>6.7818637208949539E-5</v>
      </c>
      <c r="E1287" s="29">
        <f t="shared" si="160"/>
        <v>0.91673159843625729</v>
      </c>
      <c r="F1287" s="34">
        <f t="shared" si="162"/>
        <v>2.4723939716965195</v>
      </c>
      <c r="G1287" s="35">
        <f t="shared" si="163"/>
        <v>6.7277743618809893E-5</v>
      </c>
      <c r="H1287" s="35">
        <f t="shared" si="164"/>
        <v>0.9173674610637379</v>
      </c>
      <c r="I1287" s="34">
        <f t="shared" si="165"/>
        <v>2.5123939716965196</v>
      </c>
      <c r="J1287" s="35">
        <f t="shared" si="166"/>
        <v>6.8359477670920654E-5</v>
      </c>
      <c r="K1287" s="40">
        <f t="shared" si="167"/>
        <v>0.91609623928433948</v>
      </c>
    </row>
    <row r="1288" spans="2:11" x14ac:dyDescent="0.2">
      <c r="B1288" s="26">
        <v>43103</v>
      </c>
      <c r="C1288" s="27">
        <v>2.4928551008649795</v>
      </c>
      <c r="D1288" s="28">
        <f t="shared" si="161"/>
        <v>6.7831107672944313E-5</v>
      </c>
      <c r="E1288" s="29">
        <f t="shared" si="160"/>
        <v>0.91665476592755901</v>
      </c>
      <c r="F1288" s="34">
        <f t="shared" si="162"/>
        <v>2.4728551008649795</v>
      </c>
      <c r="G1288" s="35">
        <f t="shared" si="163"/>
        <v>6.7290215307824752E-5</v>
      </c>
      <c r="H1288" s="35">
        <f t="shared" si="164"/>
        <v>0.91729106993628351</v>
      </c>
      <c r="I1288" s="34">
        <f t="shared" si="165"/>
        <v>2.5128551008649795</v>
      </c>
      <c r="J1288" s="35">
        <f t="shared" si="166"/>
        <v>6.8371946910117387E-5</v>
      </c>
      <c r="K1288" s="40">
        <f t="shared" si="167"/>
        <v>0.91601896608680355</v>
      </c>
    </row>
    <row r="1289" spans="2:11" x14ac:dyDescent="0.2">
      <c r="B1289" s="26">
        <v>43104</v>
      </c>
      <c r="C1289" s="27">
        <v>2.4933169443964149</v>
      </c>
      <c r="D1289" s="28">
        <f t="shared" si="161"/>
        <v>6.7843597427286184E-5</v>
      </c>
      <c r="E1289" s="29">
        <f t="shared" si="160"/>
        <v>0.9165778942986833</v>
      </c>
      <c r="F1289" s="34">
        <f t="shared" si="162"/>
        <v>2.4733169443964149</v>
      </c>
      <c r="G1289" s="35">
        <f t="shared" si="163"/>
        <v>6.730270628918511E-5</v>
      </c>
      <c r="H1289" s="35">
        <f t="shared" si="164"/>
        <v>0.91721463957418781</v>
      </c>
      <c r="I1289" s="34">
        <f t="shared" si="165"/>
        <v>2.513316944396415</v>
      </c>
      <c r="J1289" s="35">
        <f t="shared" si="166"/>
        <v>6.8384435437662816E-5</v>
      </c>
      <c r="K1289" s="40">
        <f t="shared" si="167"/>
        <v>0.915941653883804</v>
      </c>
    </row>
    <row r="1290" spans="2:11" x14ac:dyDescent="0.2">
      <c r="B1290" s="26">
        <v>43105</v>
      </c>
      <c r="C1290" s="27">
        <v>2.4937792651564119</v>
      </c>
      <c r="D1290" s="28">
        <f t="shared" si="161"/>
        <v>6.7856100059104918E-5</v>
      </c>
      <c r="E1290" s="29">
        <f t="shared" si="160"/>
        <v>0.91650099105957394</v>
      </c>
      <c r="F1290" s="34">
        <f t="shared" si="162"/>
        <v>2.4737792651564119</v>
      </c>
      <c r="G1290" s="35">
        <f t="shared" si="163"/>
        <v>6.7315210149132554E-5</v>
      </c>
      <c r="H1290" s="35">
        <f t="shared" si="164"/>
        <v>0.91713817749344606</v>
      </c>
      <c r="I1290" s="34">
        <f t="shared" si="165"/>
        <v>2.5137792651564119</v>
      </c>
      <c r="J1290" s="35">
        <f t="shared" si="166"/>
        <v>6.8396936841574885E-5</v>
      </c>
      <c r="K1290" s="40">
        <f t="shared" si="167"/>
        <v>0.91586431017922687</v>
      </c>
    </row>
    <row r="1291" spans="2:11" x14ac:dyDescent="0.2">
      <c r="B1291" s="26">
        <v>43106</v>
      </c>
      <c r="C1291" s="27">
        <v>2.4942421838983462</v>
      </c>
      <c r="D1291" s="28">
        <f t="shared" si="161"/>
        <v>6.7868618834010519E-5</v>
      </c>
      <c r="E1291" s="29">
        <f t="shared" si="160"/>
        <v>0.91642405233543744</v>
      </c>
      <c r="F1291" s="34">
        <f t="shared" si="162"/>
        <v>2.4742421838983462</v>
      </c>
      <c r="G1291" s="35">
        <f t="shared" si="163"/>
        <v>6.7327730153721177E-5</v>
      </c>
      <c r="H1291" s="35">
        <f t="shared" si="164"/>
        <v>0.91706167981623732</v>
      </c>
      <c r="I1291" s="34">
        <f t="shared" si="165"/>
        <v>2.5142421838983462</v>
      </c>
      <c r="J1291" s="35">
        <f t="shared" si="166"/>
        <v>6.8409454386575419E-5</v>
      </c>
      <c r="K1291" s="40">
        <f t="shared" si="167"/>
        <v>0.9157869311021245</v>
      </c>
    </row>
    <row r="1292" spans="2:11" x14ac:dyDescent="0.2">
      <c r="B1292" s="26">
        <v>43107</v>
      </c>
      <c r="C1292" s="27">
        <v>2.4947057019696035</v>
      </c>
      <c r="D1292" s="28">
        <f t="shared" si="161"/>
        <v>6.7881153787752169E-5</v>
      </c>
      <c r="E1292" s="29">
        <f t="shared" si="160"/>
        <v>0.91634707804984161</v>
      </c>
      <c r="F1292" s="34">
        <f t="shared" si="162"/>
        <v>2.4747057019696035</v>
      </c>
      <c r="G1292" s="35">
        <f t="shared" si="163"/>
        <v>6.7340266338922206E-5</v>
      </c>
      <c r="H1292" s="35">
        <f t="shared" si="164"/>
        <v>0.9169851464656017</v>
      </c>
      <c r="I1292" s="34">
        <f t="shared" si="165"/>
        <v>2.5147057019696035</v>
      </c>
      <c r="J1292" s="35">
        <f t="shared" si="166"/>
        <v>6.8421988109523824E-5</v>
      </c>
      <c r="K1292" s="40">
        <f t="shared" si="167"/>
        <v>0.91570951657470756</v>
      </c>
    </row>
    <row r="1293" spans="2:11" x14ac:dyDescent="0.2">
      <c r="B1293" s="26">
        <v>43108</v>
      </c>
      <c r="C1293" s="27">
        <v>2.4951699399199732</v>
      </c>
      <c r="D1293" s="28">
        <f t="shared" si="161"/>
        <v>6.7893708180832846E-5</v>
      </c>
      <c r="E1293" s="29">
        <f t="shared" si="160"/>
        <v>0.91627006432061253</v>
      </c>
      <c r="F1293" s="34">
        <f t="shared" si="162"/>
        <v>2.4751699399199731</v>
      </c>
      <c r="G1293" s="35">
        <f t="shared" si="163"/>
        <v>6.7352821965460663E-5</v>
      </c>
      <c r="H1293" s="35">
        <f t="shared" si="164"/>
        <v>0.9169085735565522</v>
      </c>
      <c r="I1293" s="34">
        <f t="shared" si="165"/>
        <v>2.5151699399199732</v>
      </c>
      <c r="J1293" s="35">
        <f t="shared" si="166"/>
        <v>6.8434541269368765E-5</v>
      </c>
      <c r="K1293" s="40">
        <f t="shared" si="167"/>
        <v>0.91563206271956421</v>
      </c>
    </row>
    <row r="1294" spans="2:11" x14ac:dyDescent="0.2">
      <c r="B1294" s="26">
        <v>43109</v>
      </c>
      <c r="C1294" s="27">
        <v>2.4956346608852891</v>
      </c>
      <c r="D1294" s="28">
        <f t="shared" si="161"/>
        <v>6.7906275607487743E-5</v>
      </c>
      <c r="E1294" s="29">
        <f t="shared" si="160"/>
        <v>0.91619301867004477</v>
      </c>
      <c r="F1294" s="34">
        <f t="shared" si="162"/>
        <v>2.4756346608852891</v>
      </c>
      <c r="G1294" s="35">
        <f t="shared" si="163"/>
        <v>6.7365390626683563E-5</v>
      </c>
      <c r="H1294" s="35">
        <f t="shared" si="164"/>
        <v>0.91683196861727956</v>
      </c>
      <c r="I1294" s="34">
        <f t="shared" si="165"/>
        <v>2.5156346608852891</v>
      </c>
      <c r="J1294" s="35">
        <f t="shared" si="166"/>
        <v>6.8447107461677703E-5</v>
      </c>
      <c r="K1294" s="40">
        <f t="shared" si="167"/>
        <v>0.91555457705207455</v>
      </c>
    </row>
    <row r="1295" spans="2:11" x14ac:dyDescent="0.2">
      <c r="B1295" s="26">
        <v>43110</v>
      </c>
      <c r="C1295" s="27">
        <v>2.496100104551084</v>
      </c>
      <c r="D1295" s="28">
        <f t="shared" si="161"/>
        <v>6.7918862549420922E-5</v>
      </c>
      <c r="E1295" s="29">
        <f t="shared" si="160"/>
        <v>0.91611593341188269</v>
      </c>
      <c r="F1295" s="34">
        <f t="shared" si="162"/>
        <v>2.476100104551084</v>
      </c>
      <c r="G1295" s="35">
        <f t="shared" si="163"/>
        <v>6.7377978804961103E-5</v>
      </c>
      <c r="H1295" s="35">
        <f t="shared" si="164"/>
        <v>0.91675532395544801</v>
      </c>
      <c r="I1295" s="34">
        <f t="shared" si="165"/>
        <v>2.516100104551084</v>
      </c>
      <c r="J1295" s="35">
        <f t="shared" si="166"/>
        <v>6.8459693167266522E-5</v>
      </c>
      <c r="K1295" s="40">
        <f t="shared" si="167"/>
        <v>0.91547705189253148</v>
      </c>
    </row>
    <row r="1296" spans="2:11" x14ac:dyDescent="0.2">
      <c r="B1296" s="26">
        <v>43111</v>
      </c>
      <c r="C1296" s="27">
        <v>2.4965660340599807</v>
      </c>
      <c r="D1296" s="28">
        <f t="shared" si="161"/>
        <v>6.7931462600867576E-5</v>
      </c>
      <c r="E1296" s="29">
        <f t="shared" si="160"/>
        <v>0.91603881607848214</v>
      </c>
      <c r="F1296" s="34">
        <f t="shared" si="162"/>
        <v>2.4765660340599807</v>
      </c>
      <c r="G1296" s="35">
        <f t="shared" si="163"/>
        <v>6.7390580094306429E-5</v>
      </c>
      <c r="H1296" s="35">
        <f t="shared" si="164"/>
        <v>0.91667864710912228</v>
      </c>
      <c r="I1296" s="34">
        <f t="shared" si="165"/>
        <v>2.5165660340599807</v>
      </c>
      <c r="J1296" s="35">
        <f t="shared" si="166"/>
        <v>6.8472291981258593E-5</v>
      </c>
      <c r="K1296" s="40">
        <f t="shared" si="167"/>
        <v>0.915399494767271</v>
      </c>
    </row>
    <row r="1297" spans="2:11" x14ac:dyDescent="0.2">
      <c r="B1297" s="26">
        <v>43112</v>
      </c>
      <c r="C1297" s="27">
        <v>2.4970325699600693</v>
      </c>
      <c r="D1297" s="28">
        <f t="shared" si="161"/>
        <v>6.7944079022108639E-5</v>
      </c>
      <c r="E1297" s="29">
        <f t="shared" si="160"/>
        <v>0.91596166278503066</v>
      </c>
      <c r="F1297" s="34">
        <f t="shared" si="162"/>
        <v>2.4770325699600693</v>
      </c>
      <c r="G1297" s="35">
        <f t="shared" si="163"/>
        <v>6.7403197754778432E-5</v>
      </c>
      <c r="H1297" s="35">
        <f t="shared" si="164"/>
        <v>0.91660193419066538</v>
      </c>
      <c r="I1297" s="34">
        <f t="shared" si="165"/>
        <v>2.5170325699600693</v>
      </c>
      <c r="J1297" s="35">
        <f t="shared" si="166"/>
        <v>6.848490716349076E-5</v>
      </c>
      <c r="K1297" s="40">
        <f t="shared" si="167"/>
        <v>0.91532190179456097</v>
      </c>
    </row>
    <row r="1298" spans="2:11" x14ac:dyDescent="0.2">
      <c r="B1298" s="26">
        <v>43113</v>
      </c>
      <c r="C1298" s="27">
        <v>2.4974998327927578</v>
      </c>
      <c r="D1298" s="28">
        <f t="shared" si="161"/>
        <v>6.7956715072758911E-5</v>
      </c>
      <c r="E1298" s="29">
        <f t="shared" si="160"/>
        <v>0.91588446963688275</v>
      </c>
      <c r="F1298" s="34">
        <f t="shared" si="162"/>
        <v>2.4774998327927578</v>
      </c>
      <c r="G1298" s="35">
        <f t="shared" si="163"/>
        <v>6.7415835046658046E-5</v>
      </c>
      <c r="H1298" s="35">
        <f t="shared" si="164"/>
        <v>0.91652518130204508</v>
      </c>
      <c r="I1298" s="34">
        <f t="shared" si="165"/>
        <v>2.5174998327927578</v>
      </c>
      <c r="J1298" s="35">
        <f t="shared" si="166"/>
        <v>6.8497541972911691E-5</v>
      </c>
      <c r="K1298" s="40">
        <f t="shared" si="167"/>
        <v>0.91524426908321255</v>
      </c>
    </row>
    <row r="1299" spans="2:11" x14ac:dyDescent="0.2">
      <c r="B1299" s="26">
        <v>43114</v>
      </c>
      <c r="C1299" s="27">
        <v>2.4979675857106973</v>
      </c>
      <c r="D1299" s="28">
        <f t="shared" si="161"/>
        <v>6.7969364347275629E-5</v>
      </c>
      <c r="E1299" s="29">
        <f t="shared" si="160"/>
        <v>0.91580724418178783</v>
      </c>
      <c r="F1299" s="34">
        <f t="shared" si="162"/>
        <v>2.4779675857106973</v>
      </c>
      <c r="G1299" s="35">
        <f t="shared" si="163"/>
        <v>6.7428485563958418E-5</v>
      </c>
      <c r="H1299" s="35">
        <f t="shared" si="164"/>
        <v>0.91644839599662509</v>
      </c>
      <c r="I1299" s="34">
        <f t="shared" si="165"/>
        <v>2.5179675857106973</v>
      </c>
      <c r="J1299" s="35">
        <f t="shared" si="166"/>
        <v>6.8510190005310889E-5</v>
      </c>
      <c r="K1299" s="40">
        <f t="shared" si="167"/>
        <v>0.91516660417430484</v>
      </c>
    </row>
    <row r="1300" spans="2:11" x14ac:dyDescent="0.2">
      <c r="B1300" s="26">
        <v>43115</v>
      </c>
      <c r="C1300" s="27">
        <v>2.4984360683827025</v>
      </c>
      <c r="D1300" s="28">
        <f t="shared" si="161"/>
        <v>6.7982033327362856E-5</v>
      </c>
      <c r="E1300" s="29">
        <f t="shared" si="160"/>
        <v>0.91572997870653594</v>
      </c>
      <c r="F1300" s="34">
        <f t="shared" si="162"/>
        <v>2.4784360683827025</v>
      </c>
      <c r="G1300" s="35">
        <f t="shared" si="163"/>
        <v>6.7441155788605656E-5</v>
      </c>
      <c r="H1300" s="35">
        <f t="shared" si="164"/>
        <v>0.9163715705555463</v>
      </c>
      <c r="I1300" s="34">
        <f t="shared" si="165"/>
        <v>2.5184360683827025</v>
      </c>
      <c r="J1300" s="35">
        <f t="shared" si="166"/>
        <v>6.852285774106015E-5</v>
      </c>
      <c r="K1300" s="40">
        <f t="shared" si="167"/>
        <v>0.91508889936176163</v>
      </c>
    </row>
    <row r="1301" spans="2:11" x14ac:dyDescent="0.2">
      <c r="B1301" s="26">
        <v>43116</v>
      </c>
      <c r="C1301" s="27">
        <v>2.4989050439680138</v>
      </c>
      <c r="D1301" s="28">
        <f t="shared" si="161"/>
        <v>6.7994715607921918E-5</v>
      </c>
      <c r="E1301" s="29">
        <f t="shared" si="160"/>
        <v>0.91565268076875517</v>
      </c>
      <c r="F1301" s="34">
        <f t="shared" si="162"/>
        <v>2.4789050439680138</v>
      </c>
      <c r="G1301" s="35">
        <f t="shared" si="163"/>
        <v>6.7453839314834951E-5</v>
      </c>
      <c r="H1301" s="35">
        <f t="shared" si="164"/>
        <v>0.9162947125424743</v>
      </c>
      <c r="I1301" s="34">
        <f t="shared" si="165"/>
        <v>2.5189050439680138</v>
      </c>
      <c r="J1301" s="35">
        <f t="shared" si="166"/>
        <v>6.8535538775948979E-5</v>
      </c>
      <c r="K1301" s="40">
        <f t="shared" si="167"/>
        <v>0.91501116219678835</v>
      </c>
    </row>
    <row r="1302" spans="2:11" x14ac:dyDescent="0.2">
      <c r="B1302" s="26">
        <v>43117</v>
      </c>
      <c r="C1302" s="27">
        <v>2.4993746330063882</v>
      </c>
      <c r="D1302" s="28">
        <f t="shared" si="161"/>
        <v>6.8007414448567616E-5</v>
      </c>
      <c r="E1302" s="29">
        <f t="shared" si="160"/>
        <v>0.91557534647057548</v>
      </c>
      <c r="F1302" s="34">
        <f t="shared" si="162"/>
        <v>2.4793746330063882</v>
      </c>
      <c r="G1302" s="35">
        <f t="shared" si="163"/>
        <v>6.7466539402927239E-5</v>
      </c>
      <c r="H1302" s="35">
        <f t="shared" si="164"/>
        <v>0.91621781805582314</v>
      </c>
      <c r="I1302" s="34">
        <f t="shared" si="165"/>
        <v>2.5193746330063882</v>
      </c>
      <c r="J1302" s="35">
        <f t="shared" si="166"/>
        <v>6.8548236369148086E-5</v>
      </c>
      <c r="K1302" s="40">
        <f t="shared" si="167"/>
        <v>0.9149333887848754</v>
      </c>
    </row>
    <row r="1303" spans="2:11" x14ac:dyDescent="0.2">
      <c r="B1303" s="26">
        <v>43118</v>
      </c>
      <c r="C1303" s="27">
        <v>2.499844956031096</v>
      </c>
      <c r="D1303" s="28">
        <f t="shared" si="161"/>
        <v>6.802013310847066E-5</v>
      </c>
      <c r="E1303" s="29">
        <f t="shared" si="160"/>
        <v>0.9154979719041203</v>
      </c>
      <c r="F1303" s="34">
        <f t="shared" si="162"/>
        <v>2.479844956031096</v>
      </c>
      <c r="G1303" s="35">
        <f t="shared" si="163"/>
        <v>6.7479259312275275E-5</v>
      </c>
      <c r="H1303" s="35">
        <f t="shared" si="164"/>
        <v>0.91614088318476428</v>
      </c>
      <c r="I1303" s="34">
        <f t="shared" si="165"/>
        <v>2.519844956031096</v>
      </c>
      <c r="J1303" s="35">
        <f t="shared" si="166"/>
        <v>6.8560953780050227E-5</v>
      </c>
      <c r="K1303" s="40">
        <f t="shared" si="167"/>
        <v>0.91485557522075234</v>
      </c>
    </row>
    <row r="1304" spans="2:11" x14ac:dyDescent="0.2">
      <c r="B1304" s="26">
        <v>43119</v>
      </c>
      <c r="C1304" s="27">
        <v>2.5003157762111123</v>
      </c>
      <c r="D1304" s="28">
        <f t="shared" si="161"/>
        <v>6.8032865183420554E-5</v>
      </c>
      <c r="E1304" s="29">
        <f t="shared" si="160"/>
        <v>0.91542056464142918</v>
      </c>
      <c r="F1304" s="34">
        <f t="shared" si="162"/>
        <v>2.4803157762111123</v>
      </c>
      <c r="G1304" s="35">
        <f t="shared" si="163"/>
        <v>6.7491992638002429E-5</v>
      </c>
      <c r="H1304" s="35">
        <f t="shared" si="164"/>
        <v>0.91606391550730382</v>
      </c>
      <c r="I1304" s="34">
        <f t="shared" si="165"/>
        <v>2.5203157762111124</v>
      </c>
      <c r="J1304" s="35">
        <f t="shared" si="166"/>
        <v>6.8573684604444907E-5</v>
      </c>
      <c r="K1304" s="40">
        <f t="shared" si="167"/>
        <v>0.91477772907096444</v>
      </c>
    </row>
    <row r="1305" spans="2:11" x14ac:dyDescent="0.2">
      <c r="B1305" s="26">
        <v>43120</v>
      </c>
      <c r="C1305" s="27">
        <v>2.5007872139897369</v>
      </c>
      <c r="D1305" s="28">
        <f t="shared" si="161"/>
        <v>6.8045613929923476E-5</v>
      </c>
      <c r="E1305" s="29">
        <f t="shared" si="160"/>
        <v>0.91534312078005986</v>
      </c>
      <c r="F1305" s="34">
        <f t="shared" si="162"/>
        <v>2.4807872139897369</v>
      </c>
      <c r="G1305" s="35">
        <f t="shared" si="163"/>
        <v>6.7504742636836923E-5</v>
      </c>
      <c r="H1305" s="35">
        <f t="shared" si="164"/>
        <v>0.91598691111814989</v>
      </c>
      <c r="I1305" s="34">
        <f t="shared" si="165"/>
        <v>2.5207872139897369</v>
      </c>
      <c r="J1305" s="35">
        <f t="shared" si="166"/>
        <v>6.8586432098838301E-5</v>
      </c>
      <c r="K1305" s="40">
        <f t="shared" si="167"/>
        <v>0.91469984643624203</v>
      </c>
    </row>
    <row r="1306" spans="2:11" x14ac:dyDescent="0.2">
      <c r="B1306" s="26">
        <v>43121</v>
      </c>
      <c r="C1306" s="27">
        <v>2.5012592709609152</v>
      </c>
      <c r="D1306" s="28">
        <f t="shared" si="161"/>
        <v>6.8058379391500168E-5</v>
      </c>
      <c r="E1306" s="29">
        <f t="shared" si="160"/>
        <v>0.91526564023284995</v>
      </c>
      <c r="F1306" s="34">
        <f t="shared" si="162"/>
        <v>2.4812592709609151</v>
      </c>
      <c r="G1306" s="35">
        <f t="shared" si="163"/>
        <v>6.7517509352299498E-5</v>
      </c>
      <c r="H1306" s="35">
        <f t="shared" si="164"/>
        <v>0.91590986992969226</v>
      </c>
      <c r="I1306" s="34">
        <f t="shared" si="165"/>
        <v>2.5212592709609152</v>
      </c>
      <c r="J1306" s="35">
        <f t="shared" si="166"/>
        <v>6.8599196306529109E-5</v>
      </c>
      <c r="K1306" s="40">
        <f t="shared" si="167"/>
        <v>0.91462192722956503</v>
      </c>
    </row>
    <row r="1307" spans="2:11" x14ac:dyDescent="0.2">
      <c r="B1307" s="26">
        <v>43122</v>
      </c>
      <c r="C1307" s="27">
        <v>2.5017320676563202</v>
      </c>
      <c r="D1307" s="28">
        <f t="shared" si="161"/>
        <v>6.8071164826877251E-5</v>
      </c>
      <c r="E1307" s="29">
        <f t="shared" si="160"/>
        <v>0.91518811908167974</v>
      </c>
      <c r="F1307" s="34">
        <f t="shared" si="162"/>
        <v>2.4817320676563202</v>
      </c>
      <c r="G1307" s="35">
        <f t="shared" si="163"/>
        <v>6.7530296043782911E-5</v>
      </c>
      <c r="H1307" s="35">
        <f t="shared" si="164"/>
        <v>0.91583278802037749</v>
      </c>
      <c r="I1307" s="34">
        <f t="shared" si="165"/>
        <v>2.5217320676563202</v>
      </c>
      <c r="J1307" s="35">
        <f t="shared" si="166"/>
        <v>6.8611980486465995E-5</v>
      </c>
      <c r="K1307" s="40">
        <f t="shared" si="167"/>
        <v>0.91454396753539446</v>
      </c>
    </row>
    <row r="1308" spans="2:11" x14ac:dyDescent="0.2">
      <c r="B1308" s="26">
        <v>43123</v>
      </c>
      <c r="C1308" s="27">
        <v>2.502205366973457</v>
      </c>
      <c r="D1308" s="28">
        <f t="shared" si="161"/>
        <v>6.8083963824738802E-5</v>
      </c>
      <c r="E1308" s="29">
        <f t="shared" si="160"/>
        <v>0.91511056492733123</v>
      </c>
      <c r="F1308" s="34">
        <f t="shared" si="162"/>
        <v>2.482205366973457</v>
      </c>
      <c r="G1308" s="35">
        <f t="shared" si="163"/>
        <v>6.7543096298861016E-5</v>
      </c>
      <c r="H1308" s="35">
        <f t="shared" si="164"/>
        <v>0.91575567299773053</v>
      </c>
      <c r="I1308" s="34">
        <f t="shared" si="165"/>
        <v>2.522205366973457</v>
      </c>
      <c r="J1308" s="35">
        <f t="shared" si="166"/>
        <v>6.8624778227110994E-5</v>
      </c>
      <c r="K1308" s="40">
        <f t="shared" si="167"/>
        <v>0.91446597494950599</v>
      </c>
    </row>
    <row r="1309" spans="2:11" x14ac:dyDescent="0.2">
      <c r="B1309" s="26">
        <v>43124</v>
      </c>
      <c r="C1309" s="27">
        <v>2.5026792897250041</v>
      </c>
      <c r="D1309" s="28">
        <f t="shared" si="161"/>
        <v>6.8096779651583006E-5</v>
      </c>
      <c r="E1309" s="29">
        <f t="shared" si="160"/>
        <v>0.9150329738447851</v>
      </c>
      <c r="F1309" s="34">
        <f t="shared" si="162"/>
        <v>2.4826792897250041</v>
      </c>
      <c r="G1309" s="35">
        <f t="shared" si="163"/>
        <v>6.7555913384920174E-5</v>
      </c>
      <c r="H1309" s="35">
        <f t="shared" si="164"/>
        <v>0.91567852093258584</v>
      </c>
      <c r="I1309" s="34">
        <f t="shared" si="165"/>
        <v>2.5226792897250041</v>
      </c>
      <c r="J1309" s="35">
        <f t="shared" si="166"/>
        <v>6.8637592795406377E-5</v>
      </c>
      <c r="K1309" s="40">
        <f t="shared" si="167"/>
        <v>0.91438794554931258</v>
      </c>
    </row>
    <row r="1310" spans="2:11" x14ac:dyDescent="0.2">
      <c r="B1310" s="26">
        <v>43125</v>
      </c>
      <c r="C1310" s="27">
        <v>2.5031539563385254</v>
      </c>
      <c r="D1310" s="28">
        <f t="shared" si="161"/>
        <v>6.8109615564360126E-5</v>
      </c>
      <c r="E1310" s="29">
        <f t="shared" si="160"/>
        <v>0.91495534190967165</v>
      </c>
      <c r="F1310" s="34">
        <f t="shared" si="162"/>
        <v>2.4831539563385254</v>
      </c>
      <c r="G1310" s="35">
        <f t="shared" si="163"/>
        <v>6.7568750558244517E-5</v>
      </c>
      <c r="H1310" s="35">
        <f t="shared" si="164"/>
        <v>0.91560132789874915</v>
      </c>
      <c r="I1310" s="34">
        <f t="shared" si="165"/>
        <v>2.5231539563385255</v>
      </c>
      <c r="J1310" s="35">
        <f t="shared" si="166"/>
        <v>6.8650427447414231E-5</v>
      </c>
      <c r="K1310" s="40">
        <f t="shared" si="167"/>
        <v>0.91430987541416719</v>
      </c>
    </row>
    <row r="1311" spans="2:11" x14ac:dyDescent="0.2">
      <c r="B1311" s="26">
        <v>43126</v>
      </c>
      <c r="C1311" s="27">
        <v>2.503629130005026</v>
      </c>
      <c r="D1311" s="28">
        <f t="shared" si="161"/>
        <v>6.8122465158637624E-5</v>
      </c>
      <c r="E1311" s="29">
        <f t="shared" si="160"/>
        <v>0.91487767673022002</v>
      </c>
      <c r="F1311" s="34">
        <f t="shared" si="162"/>
        <v>2.4836291300050259</v>
      </c>
      <c r="G1311" s="35">
        <f t="shared" si="163"/>
        <v>6.7581601414845593E-5</v>
      </c>
      <c r="H1311" s="35">
        <f t="shared" si="164"/>
        <v>0.91552410150897123</v>
      </c>
      <c r="I1311" s="34">
        <f t="shared" si="165"/>
        <v>2.523629130005026</v>
      </c>
      <c r="J1311" s="35">
        <f t="shared" si="166"/>
        <v>6.8663275779590194E-5</v>
      </c>
      <c r="K1311" s="40">
        <f t="shared" si="167"/>
        <v>0.91423177214596363</v>
      </c>
    </row>
    <row r="1312" spans="2:11" x14ac:dyDescent="0.2">
      <c r="B1312" s="26">
        <v>43127</v>
      </c>
      <c r="C1312" s="27">
        <v>2.5041049312483348</v>
      </c>
      <c r="D1312" s="28">
        <f t="shared" si="161"/>
        <v>6.813533169358621E-5</v>
      </c>
      <c r="E1312" s="29">
        <f t="shared" si="160"/>
        <v>0.9147999743819194</v>
      </c>
      <c r="F1312" s="34">
        <f t="shared" si="162"/>
        <v>2.4841049312483348</v>
      </c>
      <c r="G1312" s="35">
        <f t="shared" si="163"/>
        <v>6.7594469213894115E-5</v>
      </c>
      <c r="H1312" s="35">
        <f t="shared" si="164"/>
        <v>0.9154468378360836</v>
      </c>
      <c r="I1312" s="34">
        <f t="shared" si="165"/>
        <v>2.5241049312483348</v>
      </c>
      <c r="J1312" s="35">
        <f t="shared" si="166"/>
        <v>6.8676141051104977E-5</v>
      </c>
      <c r="K1312" s="40">
        <f t="shared" si="167"/>
        <v>0.91415363182290665</v>
      </c>
    </row>
    <row r="1313" spans="2:11" x14ac:dyDescent="0.2">
      <c r="B1313" s="26">
        <v>43128</v>
      </c>
      <c r="C1313" s="27">
        <v>2.5045814805861775</v>
      </c>
      <c r="D1313" s="28">
        <f t="shared" si="161"/>
        <v>6.8148218428598639E-5</v>
      </c>
      <c r="E1313" s="29">
        <f t="shared" si="160"/>
        <v>0.91472223092922755</v>
      </c>
      <c r="F1313" s="34">
        <f t="shared" si="162"/>
        <v>2.4845814805861774</v>
      </c>
      <c r="G1313" s="35">
        <f t="shared" si="163"/>
        <v>6.7607357214560793E-5</v>
      </c>
      <c r="H1313" s="35">
        <f t="shared" si="164"/>
        <v>0.9153695329420749</v>
      </c>
      <c r="I1313" s="34">
        <f t="shared" si="165"/>
        <v>2.5245814805861775</v>
      </c>
      <c r="J1313" s="35">
        <f t="shared" si="166"/>
        <v>6.8689026520241114E-5</v>
      </c>
      <c r="K1313" s="40">
        <f t="shared" si="167"/>
        <v>0.91407545051405481</v>
      </c>
    </row>
    <row r="1314" spans="2:11" x14ac:dyDescent="0.2">
      <c r="B1314" s="26">
        <v>43129</v>
      </c>
      <c r="C1314" s="27">
        <v>2.5050585412187107</v>
      </c>
      <c r="D1314" s="28">
        <f t="shared" si="161"/>
        <v>6.8161118959464417E-5</v>
      </c>
      <c r="E1314" s="29">
        <f t="shared" si="160"/>
        <v>0.91464445399561745</v>
      </c>
      <c r="F1314" s="34">
        <f t="shared" si="162"/>
        <v>2.4850585412187107</v>
      </c>
      <c r="G1314" s="35">
        <f t="shared" si="163"/>
        <v>6.7620259012857176E-5</v>
      </c>
      <c r="H1314" s="35">
        <f t="shared" si="164"/>
        <v>0.915292194455126</v>
      </c>
      <c r="I1314" s="34">
        <f t="shared" si="165"/>
        <v>2.5250585412187108</v>
      </c>
      <c r="J1314" s="35">
        <f t="shared" si="166"/>
        <v>6.8701925784120377E-5</v>
      </c>
      <c r="K1314" s="40">
        <f t="shared" si="167"/>
        <v>0.91399723583543224</v>
      </c>
    </row>
    <row r="1315" spans="2:11" x14ac:dyDescent="0.2">
      <c r="B1315" s="26">
        <v>43130</v>
      </c>
      <c r="C1315" s="27">
        <v>2.5055363527675385</v>
      </c>
      <c r="D1315" s="28">
        <f t="shared" si="161"/>
        <v>6.817403976611125E-5</v>
      </c>
      <c r="E1315" s="29">
        <f t="shared" si="160"/>
        <v>0.91456663578968433</v>
      </c>
      <c r="F1315" s="34">
        <f t="shared" si="162"/>
        <v>2.4855363527675385</v>
      </c>
      <c r="G1315" s="35">
        <f t="shared" si="163"/>
        <v>6.763318108871097E-5</v>
      </c>
      <c r="H1315" s="35">
        <f t="shared" si="164"/>
        <v>0.91521481457870379</v>
      </c>
      <c r="I1315" s="34">
        <f t="shared" si="165"/>
        <v>2.5255363527675385</v>
      </c>
      <c r="J1315" s="35">
        <f t="shared" si="166"/>
        <v>6.8714845322004336E-5</v>
      </c>
      <c r="K1315" s="40">
        <f t="shared" si="167"/>
        <v>0.91391898000252558</v>
      </c>
    </row>
    <row r="1316" spans="2:11" x14ac:dyDescent="0.2">
      <c r="B1316" s="26">
        <v>43131</v>
      </c>
      <c r="C1316" s="27">
        <v>2.5060146784388153</v>
      </c>
      <c r="D1316" s="28">
        <f t="shared" si="161"/>
        <v>6.8186974445216819E-5</v>
      </c>
      <c r="E1316" s="29">
        <f t="shared" si="160"/>
        <v>0.91448878394423427</v>
      </c>
      <c r="F1316" s="34">
        <f t="shared" si="162"/>
        <v>2.4860146784388153</v>
      </c>
      <c r="G1316" s="35">
        <f t="shared" si="163"/>
        <v>6.7646117038355769E-5</v>
      </c>
      <c r="H1316" s="35">
        <f t="shared" si="164"/>
        <v>0.91513740095104978</v>
      </c>
      <c r="I1316" s="34">
        <f t="shared" si="165"/>
        <v>2.5260146784388153</v>
      </c>
      <c r="J1316" s="35">
        <f t="shared" si="166"/>
        <v>6.8727778730570677E-5</v>
      </c>
      <c r="K1316" s="40">
        <f t="shared" si="167"/>
        <v>0.91384069064216911</v>
      </c>
    </row>
    <row r="1317" spans="2:11" x14ac:dyDescent="0.2">
      <c r="B1317" s="26">
        <v>43132</v>
      </c>
      <c r="C1317" s="27">
        <v>2.5064936387487711</v>
      </c>
      <c r="D1317" s="28">
        <f t="shared" si="161"/>
        <v>6.8199926255285703E-5</v>
      </c>
      <c r="E1317" s="29">
        <f t="shared" si="160"/>
        <v>0.914410894521689</v>
      </c>
      <c r="F1317" s="34">
        <f t="shared" si="162"/>
        <v>2.4864936387487711</v>
      </c>
      <c r="G1317" s="35">
        <f t="shared" si="163"/>
        <v>6.7659070120740239E-5</v>
      </c>
      <c r="H1317" s="35">
        <f t="shared" si="164"/>
        <v>0.91505994963147574</v>
      </c>
      <c r="I1317" s="34">
        <f t="shared" si="165"/>
        <v>2.5264936387487711</v>
      </c>
      <c r="J1317" s="35">
        <f t="shared" si="166"/>
        <v>6.8740729268768064E-5</v>
      </c>
      <c r="K1317" s="40">
        <f t="shared" si="167"/>
        <v>0.91376236381950904</v>
      </c>
    </row>
    <row r="1318" spans="2:11" x14ac:dyDescent="0.2">
      <c r="B1318" s="26">
        <v>43133</v>
      </c>
      <c r="C1318" s="27">
        <v>2.5069732946030867</v>
      </c>
      <c r="D1318" s="28">
        <f t="shared" si="161"/>
        <v>6.8212896843666826E-5</v>
      </c>
      <c r="E1318" s="29">
        <f t="shared" si="160"/>
        <v>0.91433296550813037</v>
      </c>
      <c r="F1318" s="34">
        <f t="shared" si="162"/>
        <v>2.4869732946030867</v>
      </c>
      <c r="G1318" s="35">
        <f t="shared" si="163"/>
        <v>6.7672041983213305E-5</v>
      </c>
      <c r="H1318" s="35">
        <f t="shared" si="164"/>
        <v>0.91498245860454031</v>
      </c>
      <c r="I1318" s="34">
        <f t="shared" si="165"/>
        <v>2.5269732946030867</v>
      </c>
      <c r="J1318" s="35">
        <f t="shared" si="166"/>
        <v>6.8753698583279288E-5</v>
      </c>
      <c r="K1318" s="40">
        <f t="shared" si="167"/>
        <v>0.91368399752299601</v>
      </c>
    </row>
    <row r="1319" spans="2:11" x14ac:dyDescent="0.2">
      <c r="B1319" s="26">
        <v>43134</v>
      </c>
      <c r="C1319" s="27">
        <v>2.5074535880307014</v>
      </c>
      <c r="D1319" s="28">
        <f t="shared" si="161"/>
        <v>6.8225884642059142E-5</v>
      </c>
      <c r="E1319" s="29">
        <f t="shared" si="160"/>
        <v>0.91425499874750227</v>
      </c>
      <c r="F1319" s="34">
        <f t="shared" si="162"/>
        <v>2.4874535880307014</v>
      </c>
      <c r="G1319" s="35">
        <f t="shared" si="163"/>
        <v>6.7685031057473921E-5</v>
      </c>
      <c r="H1319" s="35">
        <f t="shared" si="164"/>
        <v>0.91490492971537263</v>
      </c>
      <c r="I1319" s="34">
        <f t="shared" si="165"/>
        <v>2.5274535880307014</v>
      </c>
      <c r="J1319" s="35">
        <f t="shared" si="166"/>
        <v>6.8766685106247394E-5</v>
      </c>
      <c r="K1319" s="40">
        <f t="shared" si="167"/>
        <v>0.91360559359465054</v>
      </c>
    </row>
    <row r="1320" spans="2:11" x14ac:dyDescent="0.2">
      <c r="B1320" s="26">
        <v>43135</v>
      </c>
      <c r="C1320" s="27">
        <v>2.5079345202198922</v>
      </c>
      <c r="D1320" s="28">
        <f t="shared" si="161"/>
        <v>6.8238889682881165E-5</v>
      </c>
      <c r="E1320" s="29">
        <f t="shared" si="160"/>
        <v>0.9141769941642276</v>
      </c>
      <c r="F1320" s="34">
        <f t="shared" si="162"/>
        <v>2.4879345202198921</v>
      </c>
      <c r="G1320" s="35">
        <f t="shared" si="163"/>
        <v>6.7698037375940601E-5</v>
      </c>
      <c r="H1320" s="35">
        <f t="shared" si="164"/>
        <v>0.91482736288833444</v>
      </c>
      <c r="I1320" s="34">
        <f t="shared" si="165"/>
        <v>2.5279345202198922</v>
      </c>
      <c r="J1320" s="35">
        <f t="shared" si="166"/>
        <v>6.8779688869868849E-5</v>
      </c>
      <c r="K1320" s="40">
        <f t="shared" si="167"/>
        <v>0.91352715195931999</v>
      </c>
    </row>
    <row r="1321" spans="2:11" x14ac:dyDescent="0.2">
      <c r="B1321" s="26">
        <v>43136</v>
      </c>
      <c r="C1321" s="27">
        <v>2.5084160332053989</v>
      </c>
      <c r="D1321" s="28">
        <f t="shared" si="161"/>
        <v>6.8251910398497984E-5</v>
      </c>
      <c r="E1321" s="29">
        <f t="shared" si="160"/>
        <v>0.91409895360767435</v>
      </c>
      <c r="F1321" s="34">
        <f t="shared" si="162"/>
        <v>2.4884160332053988</v>
      </c>
      <c r="G1321" s="35">
        <f t="shared" si="163"/>
        <v>6.7711059370534343E-5</v>
      </c>
      <c r="H1321" s="35">
        <f t="shared" si="164"/>
        <v>0.9147497599743396</v>
      </c>
      <c r="I1321" s="34">
        <f t="shared" si="165"/>
        <v>2.5284160332053989</v>
      </c>
      <c r="J1321" s="35">
        <f t="shared" si="166"/>
        <v>6.8792708306508743E-5</v>
      </c>
      <c r="K1321" s="40">
        <f t="shared" si="167"/>
        <v>0.91344867446514555</v>
      </c>
    </row>
    <row r="1322" spans="2:11" x14ac:dyDescent="0.2">
      <c r="B1322" s="26">
        <v>43137</v>
      </c>
      <c r="C1322" s="27">
        <v>2.5088981878914529</v>
      </c>
      <c r="D1322" s="28">
        <f t="shared" si="161"/>
        <v>6.8264948435592387E-5</v>
      </c>
      <c r="E1322" s="29">
        <f t="shared" si="160"/>
        <v>0.91402087506298924</v>
      </c>
      <c r="F1322" s="34">
        <f t="shared" si="162"/>
        <v>2.4888981878914529</v>
      </c>
      <c r="G1322" s="35">
        <f t="shared" si="163"/>
        <v>6.7724098688159984E-5</v>
      </c>
      <c r="H1322" s="35">
        <f t="shared" si="164"/>
        <v>0.91467211895723821</v>
      </c>
      <c r="I1322" s="34">
        <f t="shared" si="165"/>
        <v>2.5288981878914529</v>
      </c>
      <c r="J1322" s="35">
        <f t="shared" si="166"/>
        <v>6.8805745063293955E-5</v>
      </c>
      <c r="K1322" s="40">
        <f t="shared" si="167"/>
        <v>0.91337015909810815</v>
      </c>
    </row>
    <row r="1323" spans="2:11" x14ac:dyDescent="0.2">
      <c r="B1323" s="26">
        <v>43138</v>
      </c>
      <c r="C1323" s="27">
        <v>2.5093811047812316</v>
      </c>
      <c r="D1323" s="28">
        <f t="shared" si="161"/>
        <v>6.8278007052668954E-5</v>
      </c>
      <c r="E1323" s="29">
        <f t="shared" si="160"/>
        <v>0.91394275456882834</v>
      </c>
      <c r="F1323" s="34">
        <f t="shared" si="162"/>
        <v>2.4893811047812315</v>
      </c>
      <c r="G1323" s="35">
        <f t="shared" si="163"/>
        <v>6.7737158587988233E-5</v>
      </c>
      <c r="H1323" s="35">
        <f t="shared" si="164"/>
        <v>0.91459443587158606</v>
      </c>
      <c r="I1323" s="34">
        <f t="shared" si="165"/>
        <v>2.5293811047812316</v>
      </c>
      <c r="J1323" s="35">
        <f t="shared" si="166"/>
        <v>6.8818802397840884E-5</v>
      </c>
      <c r="K1323" s="40">
        <f t="shared" si="167"/>
        <v>0.9132916019009365</v>
      </c>
    </row>
    <row r="1324" spans="2:11" x14ac:dyDescent="0.2">
      <c r="B1324" s="26">
        <v>43139</v>
      </c>
      <c r="C1324" s="27">
        <v>2.5098645471040926</v>
      </c>
      <c r="D1324" s="28">
        <f t="shared" si="161"/>
        <v>6.8291079847071501E-5</v>
      </c>
      <c r="E1324" s="29">
        <f t="shared" si="160"/>
        <v>0.91386459979767998</v>
      </c>
      <c r="F1324" s="34">
        <f t="shared" si="162"/>
        <v>2.4898645471040926</v>
      </c>
      <c r="G1324" s="35">
        <f t="shared" si="163"/>
        <v>6.775023266647473E-5</v>
      </c>
      <c r="H1324" s="35">
        <f t="shared" si="164"/>
        <v>0.91451671839654669</v>
      </c>
      <c r="I1324" s="34">
        <f t="shared" si="165"/>
        <v>2.5298645471040926</v>
      </c>
      <c r="J1324" s="35">
        <f t="shared" si="166"/>
        <v>6.883187390815948E-5</v>
      </c>
      <c r="K1324" s="40">
        <f t="shared" si="167"/>
        <v>0.91321301053994619</v>
      </c>
    </row>
    <row r="1325" spans="2:11" x14ac:dyDescent="0.2">
      <c r="B1325" s="26">
        <v>43140</v>
      </c>
      <c r="C1325" s="27">
        <v>2.5103486353646236</v>
      </c>
      <c r="D1325" s="28">
        <f t="shared" si="161"/>
        <v>6.830417007708256E-5</v>
      </c>
      <c r="E1325" s="29">
        <f t="shared" si="160"/>
        <v>0.91378640679101619</v>
      </c>
      <c r="F1325" s="34">
        <f t="shared" si="162"/>
        <v>2.4903486353646236</v>
      </c>
      <c r="G1325" s="35">
        <f t="shared" si="163"/>
        <v>6.7763324182346096E-5</v>
      </c>
      <c r="H1325" s="35">
        <f t="shared" si="164"/>
        <v>0.9144389625700583</v>
      </c>
      <c r="I1325" s="34">
        <f t="shared" si="165"/>
        <v>2.5303486353646236</v>
      </c>
      <c r="J1325" s="35">
        <f t="shared" si="166"/>
        <v>6.8844962852754321E-5</v>
      </c>
      <c r="K1325" s="40">
        <f t="shared" si="167"/>
        <v>0.91313438105892597</v>
      </c>
    </row>
    <row r="1326" spans="2:11" x14ac:dyDescent="0.2">
      <c r="B1326" s="26">
        <v>43141</v>
      </c>
      <c r="C1326" s="27">
        <v>2.5108334900618252</v>
      </c>
      <c r="D1326" s="28">
        <f t="shared" si="161"/>
        <v>6.8317281001206709E-5</v>
      </c>
      <c r="E1326" s="29">
        <f t="shared" si="160"/>
        <v>0.91370817157895978</v>
      </c>
      <c r="F1326" s="34">
        <f t="shared" si="162"/>
        <v>2.4908334900618252</v>
      </c>
      <c r="G1326" s="35">
        <f t="shared" si="163"/>
        <v>6.7776436394328954E-5</v>
      </c>
      <c r="H1326" s="35">
        <f t="shared" si="164"/>
        <v>0.91436116441912341</v>
      </c>
      <c r="I1326" s="34">
        <f t="shared" si="165"/>
        <v>2.5308334900618252</v>
      </c>
      <c r="J1326" s="35">
        <f t="shared" si="166"/>
        <v>6.8858072489241806E-5</v>
      </c>
      <c r="K1326" s="40">
        <f t="shared" si="167"/>
        <v>0.91305570949234238</v>
      </c>
    </row>
    <row r="1327" spans="2:11" x14ac:dyDescent="0.2">
      <c r="B1327" s="26">
        <v>43142</v>
      </c>
      <c r="C1327" s="27">
        <v>2.5113188744334329</v>
      </c>
      <c r="D1327" s="28">
        <f t="shared" si="161"/>
        <v>6.8330406217009809E-5</v>
      </c>
      <c r="E1327" s="29">
        <f t="shared" si="160"/>
        <v>0.91362990184921267</v>
      </c>
      <c r="F1327" s="34">
        <f t="shared" si="162"/>
        <v>2.4913188744334329</v>
      </c>
      <c r="G1327" s="35">
        <f t="shared" si="163"/>
        <v>6.778956289932303E-5</v>
      </c>
      <c r="H1327" s="35">
        <f t="shared" si="164"/>
        <v>0.9142833316376715</v>
      </c>
      <c r="I1327" s="34">
        <f t="shared" si="165"/>
        <v>2.531318874433433</v>
      </c>
      <c r="J1327" s="35">
        <f t="shared" si="166"/>
        <v>6.887119641585393E-5</v>
      </c>
      <c r="K1327" s="40">
        <f t="shared" si="167"/>
        <v>0.91297700352161093</v>
      </c>
    </row>
    <row r="1328" spans="2:11" x14ac:dyDescent="0.2">
      <c r="B1328" s="26">
        <v>43143</v>
      </c>
      <c r="C1328" s="27">
        <v>2.5118049684590833</v>
      </c>
      <c r="D1328" s="28">
        <f t="shared" si="161"/>
        <v>6.8343550591043467E-5</v>
      </c>
      <c r="E1328" s="29">
        <f t="shared" si="160"/>
        <v>0.91355159169147371</v>
      </c>
      <c r="F1328" s="34">
        <f t="shared" si="162"/>
        <v>2.4918049684590833</v>
      </c>
      <c r="G1328" s="35">
        <f t="shared" si="163"/>
        <v>6.7802708564546066E-5</v>
      </c>
      <c r="H1328" s="35">
        <f t="shared" si="164"/>
        <v>0.9142054583102821</v>
      </c>
      <c r="I1328" s="34">
        <f t="shared" si="165"/>
        <v>2.5318049684590833</v>
      </c>
      <c r="J1328" s="35">
        <f t="shared" si="166"/>
        <v>6.8884339498920255E-5</v>
      </c>
      <c r="K1328" s="40">
        <f t="shared" si="167"/>
        <v>0.91289825724090123</v>
      </c>
    </row>
    <row r="1329" spans="2:11" x14ac:dyDescent="0.2">
      <c r="B1329" s="26">
        <v>43144</v>
      </c>
      <c r="C1329" s="27">
        <v>2.512291654591289</v>
      </c>
      <c r="D1329" s="28">
        <f t="shared" si="161"/>
        <v>6.8356710944517118E-5</v>
      </c>
      <c r="E1329" s="29">
        <f t="shared" si="160"/>
        <v>0.91347324490883153</v>
      </c>
      <c r="F1329" s="34">
        <f t="shared" si="162"/>
        <v>2.492291654591289</v>
      </c>
      <c r="G1329" s="35">
        <f t="shared" si="163"/>
        <v>6.7815870210985452E-5</v>
      </c>
      <c r="H1329" s="35">
        <f t="shared" si="164"/>
        <v>0.91412754824296694</v>
      </c>
      <c r="I1329" s="34">
        <f t="shared" si="165"/>
        <v>2.532291654591289</v>
      </c>
      <c r="J1329" s="35">
        <f t="shared" si="166"/>
        <v>6.8897498560094306E-5</v>
      </c>
      <c r="K1329" s="40">
        <f t="shared" si="167"/>
        <v>0.91281947444995915</v>
      </c>
    </row>
    <row r="1330" spans="2:11" x14ac:dyDescent="0.2">
      <c r="B1330" s="26">
        <v>43145</v>
      </c>
      <c r="C1330" s="27">
        <v>2.512779053327681</v>
      </c>
      <c r="D1330" s="28">
        <f t="shared" si="161"/>
        <v>6.836989053593534E-5</v>
      </c>
      <c r="E1330" s="29">
        <f t="shared" si="160"/>
        <v>0.91339485752473648</v>
      </c>
      <c r="F1330" s="34">
        <f t="shared" si="162"/>
        <v>2.492779053327681</v>
      </c>
      <c r="G1330" s="35">
        <f t="shared" si="163"/>
        <v>6.782905109692372E-5</v>
      </c>
      <c r="H1330" s="35">
        <f t="shared" si="164"/>
        <v>0.91404959745672665</v>
      </c>
      <c r="I1330" s="34">
        <f t="shared" si="165"/>
        <v>2.5327790533276811</v>
      </c>
      <c r="J1330" s="35">
        <f t="shared" si="166"/>
        <v>6.8910676857214526E-5</v>
      </c>
      <c r="K1330" s="40">
        <f t="shared" si="167"/>
        <v>0.91274065117625769</v>
      </c>
    </row>
    <row r="1331" spans="2:11" x14ac:dyDescent="0.2">
      <c r="B1331" s="26">
        <v>43146</v>
      </c>
      <c r="C1331" s="27">
        <v>2.513267106346563</v>
      </c>
      <c r="D1331" s="28">
        <f t="shared" si="161"/>
        <v>6.8383087788115304E-5</v>
      </c>
      <c r="E1331" s="29">
        <f t="shared" si="160"/>
        <v>0.91331643140817553</v>
      </c>
      <c r="F1331" s="34">
        <f t="shared" si="162"/>
        <v>2.493267106346563</v>
      </c>
      <c r="G1331" s="35">
        <f t="shared" si="163"/>
        <v>6.7842249645400088E-5</v>
      </c>
      <c r="H1331" s="35">
        <f t="shared" si="164"/>
        <v>0.91397160782133513</v>
      </c>
      <c r="I1331" s="34">
        <f t="shared" si="165"/>
        <v>2.533267106346563</v>
      </c>
      <c r="J1331" s="35">
        <f t="shared" si="166"/>
        <v>6.8923872813320131E-5</v>
      </c>
      <c r="K1331" s="40">
        <f t="shared" si="167"/>
        <v>0.91266178928713593</v>
      </c>
    </row>
    <row r="1332" spans="2:11" x14ac:dyDescent="0.2">
      <c r="B1332" s="26">
        <v>43147</v>
      </c>
      <c r="C1332" s="27">
        <v>2.5137557557131789</v>
      </c>
      <c r="D1332" s="28">
        <f t="shared" si="161"/>
        <v>6.8396301134088233E-5</v>
      </c>
      <c r="E1332" s="29">
        <f t="shared" si="160"/>
        <v>0.91323796842072424</v>
      </c>
      <c r="F1332" s="34">
        <f t="shared" si="162"/>
        <v>2.4937557557131789</v>
      </c>
      <c r="G1332" s="35">
        <f t="shared" si="163"/>
        <v>6.7855464289445777E-5</v>
      </c>
      <c r="H1332" s="35">
        <f t="shared" si="164"/>
        <v>0.91389358119950748</v>
      </c>
      <c r="I1332" s="34">
        <f t="shared" si="165"/>
        <v>2.5337557557131789</v>
      </c>
      <c r="J1332" s="35">
        <f t="shared" si="166"/>
        <v>6.8937084861664388E-5</v>
      </c>
      <c r="K1332" s="40">
        <f t="shared" si="167"/>
        <v>0.91258289064246001</v>
      </c>
    </row>
    <row r="1333" spans="2:11" x14ac:dyDescent="0.2">
      <c r="B1333" s="26">
        <v>43148</v>
      </c>
      <c r="C1333" s="27">
        <v>2.5142451813936915</v>
      </c>
      <c r="D1333" s="28">
        <f t="shared" si="161"/>
        <v>6.8409535440183689E-5</v>
      </c>
      <c r="E1333" s="29">
        <f t="shared" si="160"/>
        <v>0.91315946262789893</v>
      </c>
      <c r="F1333" s="34">
        <f t="shared" si="162"/>
        <v>2.4942451813936914</v>
      </c>
      <c r="G1333" s="35">
        <f t="shared" si="163"/>
        <v>6.786869989539035E-5</v>
      </c>
      <c r="H1333" s="35">
        <f t="shared" si="164"/>
        <v>0.91381551165281127</v>
      </c>
      <c r="I1333" s="34">
        <f t="shared" si="165"/>
        <v>2.5342451813936915</v>
      </c>
      <c r="J1333" s="35">
        <f t="shared" si="166"/>
        <v>6.8950317868132771E-5</v>
      </c>
      <c r="K1333" s="40">
        <f t="shared" si="167"/>
        <v>0.9125039493127638</v>
      </c>
    </row>
    <row r="1334" spans="2:11" x14ac:dyDescent="0.2">
      <c r="B1334" s="26">
        <v>43149</v>
      </c>
      <c r="C1334" s="27">
        <v>2.514735146644695</v>
      </c>
      <c r="D1334" s="28">
        <f t="shared" si="161"/>
        <v>6.8422784304855711E-5</v>
      </c>
      <c r="E1334" s="29">
        <f t="shared" si="160"/>
        <v>0.91308092175224054</v>
      </c>
      <c r="F1334" s="34">
        <f t="shared" si="162"/>
        <v>2.494735146644695</v>
      </c>
      <c r="G1334" s="35">
        <f t="shared" si="163"/>
        <v>6.7881950061465801E-5</v>
      </c>
      <c r="H1334" s="35">
        <f t="shared" si="164"/>
        <v>0.91373740690926042</v>
      </c>
      <c r="I1334" s="34">
        <f t="shared" si="165"/>
        <v>2.534735146644695</v>
      </c>
      <c r="J1334" s="35">
        <f t="shared" si="166"/>
        <v>6.8963565431401364E-5</v>
      </c>
      <c r="K1334" s="40">
        <f t="shared" si="167"/>
        <v>0.91242497301492231</v>
      </c>
    </row>
    <row r="1335" spans="2:11" x14ac:dyDescent="0.2">
      <c r="B1335" s="26">
        <v>43150</v>
      </c>
      <c r="C1335" s="27">
        <v>2.5152257719571121</v>
      </c>
      <c r="D1335" s="28">
        <f t="shared" si="161"/>
        <v>6.8436050985720698E-5</v>
      </c>
      <c r="E1335" s="29">
        <f t="shared" si="160"/>
        <v>0.91300234180865758</v>
      </c>
      <c r="F1335" s="34">
        <f t="shared" si="162"/>
        <v>2.495225771957112</v>
      </c>
      <c r="G1335" s="35">
        <f t="shared" si="163"/>
        <v>6.7895218045510575E-5</v>
      </c>
      <c r="H1335" s="35">
        <f t="shared" si="164"/>
        <v>0.91365926298070899</v>
      </c>
      <c r="I1335" s="34">
        <f t="shared" si="165"/>
        <v>2.5352257719571121</v>
      </c>
      <c r="J1335" s="35">
        <f t="shared" si="166"/>
        <v>6.8976830809530654E-5</v>
      </c>
      <c r="K1335" s="40">
        <f t="shared" si="167"/>
        <v>0.91234595776608707</v>
      </c>
    </row>
    <row r="1336" spans="2:11" x14ac:dyDescent="0.2">
      <c r="B1336" s="26">
        <v>43151</v>
      </c>
      <c r="C1336" s="27">
        <v>2.5157171182120206</v>
      </c>
      <c r="D1336" s="28">
        <f t="shared" si="161"/>
        <v>6.8449337129239396E-5</v>
      </c>
      <c r="E1336" s="29">
        <f t="shared" si="160"/>
        <v>0.91292372075923089</v>
      </c>
      <c r="F1336" s="34">
        <f t="shared" si="162"/>
        <v>2.4957171182120206</v>
      </c>
      <c r="G1336" s="35">
        <f t="shared" si="163"/>
        <v>6.7908505493985416E-5</v>
      </c>
      <c r="H1336" s="35">
        <f t="shared" si="164"/>
        <v>0.91358107782749298</v>
      </c>
      <c r="I1336" s="34">
        <f t="shared" si="165"/>
        <v>2.5357171182120206</v>
      </c>
      <c r="J1336" s="35">
        <f t="shared" si="166"/>
        <v>6.8990115648093209E-5</v>
      </c>
      <c r="K1336" s="40">
        <f t="shared" si="167"/>
        <v>0.91226690153101619</v>
      </c>
    </row>
    <row r="1337" spans="2:11" x14ac:dyDescent="0.2">
      <c r="B1337" s="26">
        <v>43152</v>
      </c>
      <c r="C1337" s="27">
        <v>2.5162091274877412</v>
      </c>
      <c r="D1337" s="28">
        <f t="shared" si="161"/>
        <v>6.8462641168887117E-5</v>
      </c>
      <c r="E1337" s="29">
        <f t="shared" si="160"/>
        <v>0.91284506046697722</v>
      </c>
      <c r="F1337" s="34">
        <f t="shared" si="162"/>
        <v>2.4962091274877412</v>
      </c>
      <c r="G1337" s="35">
        <f t="shared" si="163"/>
        <v>6.7921810840365637E-5</v>
      </c>
      <c r="H1337" s="35">
        <f t="shared" si="164"/>
        <v>0.91350285331400927</v>
      </c>
      <c r="I1337" s="34">
        <f t="shared" si="165"/>
        <v>2.5362091274877412</v>
      </c>
      <c r="J1337" s="35">
        <f t="shared" si="166"/>
        <v>6.9003418381230475E-5</v>
      </c>
      <c r="K1337" s="40">
        <f t="shared" si="167"/>
        <v>0.91218780617061168</v>
      </c>
    </row>
    <row r="1338" spans="2:11" x14ac:dyDescent="0.2">
      <c r="B1338" s="26">
        <v>43153</v>
      </c>
      <c r="C1338" s="27">
        <v>2.5167018009235242</v>
      </c>
      <c r="D1338" s="28">
        <f t="shared" si="161"/>
        <v>6.8475963135306017E-5</v>
      </c>
      <c r="E1338" s="29">
        <f t="shared" si="160"/>
        <v>0.91276636085684437</v>
      </c>
      <c r="F1338" s="34">
        <f t="shared" si="162"/>
        <v>2.4967018009235242</v>
      </c>
      <c r="G1338" s="35">
        <f t="shared" si="163"/>
        <v>6.7935134115515439E-5</v>
      </c>
      <c r="H1338" s="35">
        <f t="shared" si="164"/>
        <v>0.91342458936501247</v>
      </c>
      <c r="I1338" s="34">
        <f t="shared" si="165"/>
        <v>2.5367018009235243</v>
      </c>
      <c r="J1338" s="35">
        <f t="shared" si="166"/>
        <v>6.9016739039362562E-5</v>
      </c>
      <c r="K1338" s="40">
        <f t="shared" si="167"/>
        <v>0.91210867161015374</v>
      </c>
    </row>
    <row r="1339" spans="2:11" x14ac:dyDescent="0.2">
      <c r="B1339" s="26">
        <v>43154</v>
      </c>
      <c r="C1339" s="27">
        <v>2.517195080602781</v>
      </c>
      <c r="D1339" s="28">
        <f t="shared" si="161"/>
        <v>6.8489301462193453E-5</v>
      </c>
      <c r="E1339" s="29">
        <f t="shared" si="160"/>
        <v>0.9126876237980972</v>
      </c>
      <c r="F1339" s="34">
        <f t="shared" si="162"/>
        <v>2.4971950806027809</v>
      </c>
      <c r="G1339" s="35">
        <f t="shared" si="163"/>
        <v>6.7948473752688088E-5</v>
      </c>
      <c r="H1339" s="35">
        <f t="shared" si="164"/>
        <v>0.91334628785141914</v>
      </c>
      <c r="I1339" s="34">
        <f t="shared" si="165"/>
        <v>2.537195080602781</v>
      </c>
      <c r="J1339" s="35">
        <f t="shared" si="166"/>
        <v>6.9030076056408873E-5</v>
      </c>
      <c r="K1339" s="40">
        <f t="shared" si="167"/>
        <v>0.91202949971745118</v>
      </c>
    </row>
    <row r="1340" spans="2:11" x14ac:dyDescent="0.2">
      <c r="B1340" s="26">
        <v>43155</v>
      </c>
      <c r="C1340" s="27">
        <v>2.5176890274053192</v>
      </c>
      <c r="D1340" s="28">
        <f t="shared" si="161"/>
        <v>6.8502657796010169E-5</v>
      </c>
      <c r="E1340" s="29">
        <f t="shared" si="160"/>
        <v>0.91260884725092939</v>
      </c>
      <c r="F1340" s="34">
        <f t="shared" si="162"/>
        <v>2.4976890274053192</v>
      </c>
      <c r="G1340" s="35">
        <f t="shared" si="163"/>
        <v>6.796183139834433E-5</v>
      </c>
      <c r="H1340" s="35">
        <f t="shared" si="164"/>
        <v>0.91326794673188905</v>
      </c>
      <c r="I1340" s="34">
        <f t="shared" si="165"/>
        <v>2.5376890274053192</v>
      </c>
      <c r="J1340" s="35">
        <f t="shared" si="166"/>
        <v>6.9043431078608108E-5</v>
      </c>
      <c r="K1340" s="40">
        <f t="shared" si="167"/>
        <v>0.91195028845446058</v>
      </c>
    </row>
    <row r="1341" spans="2:11" x14ac:dyDescent="0.2">
      <c r="B1341" s="26">
        <v>43156</v>
      </c>
      <c r="C1341" s="27">
        <v>2.5181837618106</v>
      </c>
      <c r="D1341" s="28">
        <f t="shared" si="161"/>
        <v>6.8516035394150521E-5</v>
      </c>
      <c r="E1341" s="29">
        <f t="shared" si="160"/>
        <v>0.91253002720663356</v>
      </c>
      <c r="F1341" s="34">
        <f t="shared" si="162"/>
        <v>2.4981837618106</v>
      </c>
      <c r="G1341" s="35">
        <f t="shared" si="163"/>
        <v>6.7975210310322609E-5</v>
      </c>
      <c r="H1341" s="35">
        <f t="shared" si="164"/>
        <v>0.91318956199406631</v>
      </c>
      <c r="I1341" s="34">
        <f t="shared" si="165"/>
        <v>2.5381837618106</v>
      </c>
      <c r="J1341" s="35">
        <f t="shared" si="166"/>
        <v>6.9056807362910533E-5</v>
      </c>
      <c r="K1341" s="40">
        <f t="shared" si="167"/>
        <v>0.91187103381607881</v>
      </c>
    </row>
    <row r="1342" spans="2:11" x14ac:dyDescent="0.2">
      <c r="B1342" s="26">
        <v>43157</v>
      </c>
      <c r="C1342" s="27">
        <v>2.5186790470955902</v>
      </c>
      <c r="D1342" s="28">
        <f t="shared" si="161"/>
        <v>6.8529427855290592E-5</v>
      </c>
      <c r="E1342" s="29">
        <f t="shared" si="160"/>
        <v>0.9124511714279705</v>
      </c>
      <c r="F1342" s="34">
        <f t="shared" si="162"/>
        <v>2.4986790470955902</v>
      </c>
      <c r="G1342" s="35">
        <f t="shared" si="163"/>
        <v>6.7988604087299009E-5</v>
      </c>
      <c r="H1342" s="35">
        <f t="shared" si="164"/>
        <v>0.91311114140660032</v>
      </c>
      <c r="I1342" s="34">
        <f t="shared" si="165"/>
        <v>2.5386790470955902</v>
      </c>
      <c r="J1342" s="35">
        <f t="shared" si="166"/>
        <v>6.9070198508880409E-5</v>
      </c>
      <c r="K1342" s="40">
        <f t="shared" si="167"/>
        <v>0.91179174355835779</v>
      </c>
    </row>
    <row r="1343" spans="2:11" x14ac:dyDescent="0.2">
      <c r="B1343" s="26">
        <v>43158</v>
      </c>
      <c r="C1343" s="27">
        <v>2.5191750632009886</v>
      </c>
      <c r="D1343" s="28">
        <f t="shared" si="161"/>
        <v>6.8542840045315856E-5</v>
      </c>
      <c r="E1343" s="29">
        <f t="shared" si="160"/>
        <v>0.91237227394519904</v>
      </c>
      <c r="F1343" s="34">
        <f t="shared" si="162"/>
        <v>2.4991750632009886</v>
      </c>
      <c r="G1343" s="35">
        <f t="shared" si="163"/>
        <v>6.800201759449287E-5</v>
      </c>
      <c r="H1343" s="35">
        <f t="shared" si="164"/>
        <v>0.91303267899593399</v>
      </c>
      <c r="I1343" s="34">
        <f t="shared" si="165"/>
        <v>2.5391750632009886</v>
      </c>
      <c r="J1343" s="35">
        <f t="shared" si="166"/>
        <v>6.9083609381737077E-5</v>
      </c>
      <c r="K1343" s="40">
        <f t="shared" si="167"/>
        <v>0.91171241171679474</v>
      </c>
    </row>
    <row r="1344" spans="2:11" x14ac:dyDescent="0.2">
      <c r="B1344" s="26">
        <v>43159</v>
      </c>
      <c r="C1344" s="27">
        <v>2.5196717522225955</v>
      </c>
      <c r="D1344" s="28">
        <f t="shared" si="161"/>
        <v>6.8556270398145713E-5</v>
      </c>
      <c r="E1344" s="29">
        <f t="shared" si="160"/>
        <v>0.91229333662937129</v>
      </c>
      <c r="F1344" s="34">
        <f t="shared" si="162"/>
        <v>2.4996717522225955</v>
      </c>
      <c r="G1344" s="35">
        <f t="shared" si="163"/>
        <v>6.8015449266489725E-5</v>
      </c>
      <c r="H1344" s="35">
        <f t="shared" si="164"/>
        <v>0.91295417663350975</v>
      </c>
      <c r="I1344" s="34">
        <f t="shared" si="165"/>
        <v>2.5396717522225956</v>
      </c>
      <c r="J1344" s="35">
        <f t="shared" si="166"/>
        <v>6.9097038415399936E-5</v>
      </c>
      <c r="K1344" s="40">
        <f t="shared" si="167"/>
        <v>0.91163304016103075</v>
      </c>
    </row>
    <row r="1345" spans="2:11" x14ac:dyDescent="0.2">
      <c r="B1345" s="26">
        <v>43160</v>
      </c>
      <c r="C1345" s="27">
        <v>2.5201690558247103</v>
      </c>
      <c r="D1345" s="28">
        <f t="shared" si="161"/>
        <v>6.8569717336153246E-5</v>
      </c>
      <c r="E1345" s="29">
        <f t="shared" si="160"/>
        <v>0.91221436137049239</v>
      </c>
      <c r="F1345" s="34">
        <f t="shared" si="162"/>
        <v>2.5001690558247103</v>
      </c>
      <c r="G1345" s="35">
        <f t="shared" si="163"/>
        <v>6.8028897525218568E-5</v>
      </c>
      <c r="H1345" s="35">
        <f t="shared" si="164"/>
        <v>0.91287563621123213</v>
      </c>
      <c r="I1345" s="34">
        <f t="shared" si="165"/>
        <v>2.5401690558247103</v>
      </c>
      <c r="J1345" s="35">
        <f t="shared" si="166"/>
        <v>6.9110484032908204E-5</v>
      </c>
      <c r="K1345" s="40">
        <f t="shared" si="167"/>
        <v>0.9115536307789277</v>
      </c>
    </row>
    <row r="1346" spans="2:11" x14ac:dyDescent="0.2">
      <c r="B1346" s="26">
        <v>43161</v>
      </c>
      <c r="C1346" s="27">
        <v>2.5206670944807721</v>
      </c>
      <c r="D1346" s="28">
        <f t="shared" si="161"/>
        <v>6.8583184116954854E-5</v>
      </c>
      <c r="E1346" s="29">
        <f t="shared" si="160"/>
        <v>0.9121353441496407</v>
      </c>
      <c r="F1346" s="34">
        <f t="shared" si="162"/>
        <v>2.5006670944807721</v>
      </c>
      <c r="G1346" s="35">
        <f t="shared" si="163"/>
        <v>6.8042365628739887E-5</v>
      </c>
      <c r="H1346" s="35">
        <f t="shared" si="164"/>
        <v>0.91279705370705844</v>
      </c>
      <c r="I1346" s="34">
        <f t="shared" si="165"/>
        <v>2.5406670944807721</v>
      </c>
      <c r="J1346" s="35">
        <f t="shared" si="166"/>
        <v>6.9123949491212144E-5</v>
      </c>
      <c r="K1346" s="40">
        <f t="shared" si="167"/>
        <v>0.9114741795557969</v>
      </c>
    </row>
    <row r="1347" spans="2:11" x14ac:dyDescent="0.2">
      <c r="B1347" s="26">
        <v>43162</v>
      </c>
      <c r="C1347" s="27">
        <v>2.521165750689129</v>
      </c>
      <c r="D1347" s="28">
        <f t="shared" si="161"/>
        <v>6.859666756309224E-5</v>
      </c>
      <c r="E1347" s="29">
        <f t="shared" si="160"/>
        <v>0.91205628881394862</v>
      </c>
      <c r="F1347" s="34">
        <f t="shared" si="162"/>
        <v>2.5011657506891289</v>
      </c>
      <c r="G1347" s="35">
        <f t="shared" si="163"/>
        <v>6.8055850399373341E-5</v>
      </c>
      <c r="H1347" s="35">
        <f t="shared" si="164"/>
        <v>0.91271843297046384</v>
      </c>
      <c r="I1347" s="34">
        <f t="shared" si="165"/>
        <v>2.541165750689129</v>
      </c>
      <c r="J1347" s="35">
        <f t="shared" si="166"/>
        <v>6.9137431613297551E-5</v>
      </c>
      <c r="K1347" s="40">
        <f t="shared" si="167"/>
        <v>0.91139469033494602</v>
      </c>
    </row>
    <row r="1348" spans="2:11" x14ac:dyDescent="0.2">
      <c r="B1348" s="26">
        <v>43163</v>
      </c>
      <c r="C1348" s="27">
        <v>2.5216652043784893</v>
      </c>
      <c r="D1348" s="28">
        <f t="shared" si="161"/>
        <v>6.8610172539562697E-5</v>
      </c>
      <c r="E1348" s="29">
        <f t="shared" si="160"/>
        <v>0.91197718937042727</v>
      </c>
      <c r="F1348" s="34">
        <f t="shared" si="162"/>
        <v>2.5016652043784893</v>
      </c>
      <c r="G1348" s="35">
        <f t="shared" si="163"/>
        <v>6.8069356702560313E-5</v>
      </c>
      <c r="H1348" s="35">
        <f t="shared" si="164"/>
        <v>0.91263976800392499</v>
      </c>
      <c r="I1348" s="34">
        <f t="shared" si="165"/>
        <v>2.5416652043784893</v>
      </c>
      <c r="J1348" s="35">
        <f t="shared" si="166"/>
        <v>6.9150935263495583E-5</v>
      </c>
      <c r="K1348" s="40">
        <f t="shared" si="167"/>
        <v>0.91131515712889899</v>
      </c>
    </row>
    <row r="1349" spans="2:11" x14ac:dyDescent="0.2">
      <c r="B1349" s="26">
        <v>43164</v>
      </c>
      <c r="C1349" s="27">
        <v>2.5221652188426087</v>
      </c>
      <c r="D1349" s="28">
        <f t="shared" si="161"/>
        <v>6.8623692646152534E-5</v>
      </c>
      <c r="E1349" s="29">
        <f t="shared" ref="E1349:E1412" si="168">(1+D1349)^-(B1349-B$5)</f>
        <v>0.9118980536164556</v>
      </c>
      <c r="F1349" s="34">
        <f t="shared" si="162"/>
        <v>2.5021652188426087</v>
      </c>
      <c r="G1349" s="35">
        <f t="shared" si="163"/>
        <v>6.8082878136976888E-5</v>
      </c>
      <c r="H1349" s="35">
        <f t="shared" si="164"/>
        <v>0.91256106661163727</v>
      </c>
      <c r="I1349" s="34">
        <f t="shared" si="165"/>
        <v>2.5421652188426087</v>
      </c>
      <c r="J1349" s="35">
        <f t="shared" si="166"/>
        <v>6.9164454042258683E-5</v>
      </c>
      <c r="K1349" s="40">
        <f t="shared" si="167"/>
        <v>0.9112355877286249</v>
      </c>
    </row>
    <row r="1350" spans="2:11" x14ac:dyDescent="0.2">
      <c r="B1350" s="26">
        <v>43165</v>
      </c>
      <c r="C1350" s="27">
        <v>2.522665914553754</v>
      </c>
      <c r="D1350" s="28">
        <f t="shared" ref="D1350:D1413" si="169">(1+C1350/100/2)^(2/365.25)-1</f>
        <v>6.8637231139812016E-5</v>
      </c>
      <c r="E1350" s="29">
        <f t="shared" si="168"/>
        <v>0.91181887752729629</v>
      </c>
      <c r="F1350" s="34">
        <f t="shared" ref="F1350:F1413" si="170">$C1350+F$3/100</f>
        <v>2.502665914553754</v>
      </c>
      <c r="G1350" s="35">
        <f t="shared" ref="G1350:G1413" si="171">(1+F1350/100/2)^(2/365.25)-1</f>
        <v>6.8096417960461508E-5</v>
      </c>
      <c r="H1350" s="35">
        <f t="shared" ref="H1350:H1413" si="172">(1+G1350)^-(B1350-B$5)</f>
        <v>0.91248232476482682</v>
      </c>
      <c r="I1350" s="34">
        <f t="shared" ref="I1350:I1413" si="173">$C1350+I$3/100</f>
        <v>2.542665914553754</v>
      </c>
      <c r="J1350" s="35">
        <f t="shared" ref="J1350:J1413" si="174">(1+I1350/100/2)^(2/365.25)-1</f>
        <v>6.9177991206537115E-5</v>
      </c>
      <c r="K1350" s="40">
        <f t="shared" ref="K1350:K1413" si="175">(1+J1350)^-(B1350-B$5)</f>
        <v>0.91115597811229687</v>
      </c>
    </row>
    <row r="1351" spans="2:11" x14ac:dyDescent="0.2">
      <c r="B1351" s="26">
        <v>43166</v>
      </c>
      <c r="C1351" s="27">
        <v>2.5231674119795864</v>
      </c>
      <c r="D1351" s="28">
        <f t="shared" si="169"/>
        <v>6.8650791277935497E-5</v>
      </c>
      <c r="E1351" s="29">
        <f t="shared" si="168"/>
        <v>0.91173965706705806</v>
      </c>
      <c r="F1351" s="34">
        <f t="shared" si="170"/>
        <v>2.5031674119795864</v>
      </c>
      <c r="G1351" s="35">
        <f t="shared" si="171"/>
        <v>6.8109979430630574E-5</v>
      </c>
      <c r="H1351" s="35">
        <f t="shared" si="172"/>
        <v>0.91240353842441979</v>
      </c>
      <c r="I1351" s="34">
        <f t="shared" si="173"/>
        <v>2.5431674119795864</v>
      </c>
      <c r="J1351" s="35">
        <f t="shared" si="174"/>
        <v>6.91915500130591E-5</v>
      </c>
      <c r="K1351" s="40">
        <f t="shared" si="175"/>
        <v>0.91107632424780183</v>
      </c>
    </row>
    <row r="1352" spans="2:11" x14ac:dyDescent="0.2">
      <c r="B1352" s="26">
        <v>43167</v>
      </c>
      <c r="C1352" s="27">
        <v>2.5236694744207644</v>
      </c>
      <c r="D1352" s="28">
        <f t="shared" si="169"/>
        <v>6.8664366660309284E-5</v>
      </c>
      <c r="E1352" s="29">
        <f t="shared" si="168"/>
        <v>0.91166040004832116</v>
      </c>
      <c r="F1352" s="34">
        <f t="shared" si="170"/>
        <v>2.5036694744207644</v>
      </c>
      <c r="G1352" s="35">
        <f t="shared" si="171"/>
        <v>6.8123556146382214E-5</v>
      </c>
      <c r="H1352" s="35">
        <f t="shared" si="172"/>
        <v>0.91232471540955495</v>
      </c>
      <c r="I1352" s="34">
        <f t="shared" si="173"/>
        <v>2.5436694744207644</v>
      </c>
      <c r="J1352" s="35">
        <f t="shared" si="174"/>
        <v>6.9205124062277079E-5</v>
      </c>
      <c r="K1352" s="40">
        <f t="shared" si="175"/>
        <v>0.91099663394156316</v>
      </c>
    </row>
    <row r="1353" spans="2:11" x14ac:dyDescent="0.2">
      <c r="B1353" s="26">
        <v>43168</v>
      </c>
      <c r="C1353" s="27">
        <v>2.5241722817944945</v>
      </c>
      <c r="D1353" s="28">
        <f t="shared" si="169"/>
        <v>6.8677962151708627E-5</v>
      </c>
      <c r="E1353" s="29">
        <f t="shared" si="168"/>
        <v>0.91158110046274743</v>
      </c>
      <c r="F1353" s="34">
        <f t="shared" si="170"/>
        <v>2.5041722817944945</v>
      </c>
      <c r="G1353" s="35">
        <f t="shared" si="171"/>
        <v>6.8137152973157811E-5</v>
      </c>
      <c r="H1353" s="35">
        <f t="shared" si="172"/>
        <v>0.91224584970647971</v>
      </c>
      <c r="I1353" s="34">
        <f t="shared" si="173"/>
        <v>2.5441722817944945</v>
      </c>
      <c r="J1353" s="35">
        <f t="shared" si="174"/>
        <v>6.9218718218300168E-5</v>
      </c>
      <c r="K1353" s="40">
        <f t="shared" si="175"/>
        <v>0.91091690119011137</v>
      </c>
    </row>
    <row r="1354" spans="2:11" x14ac:dyDescent="0.2">
      <c r="B1354" s="26">
        <v>43169</v>
      </c>
      <c r="C1354" s="27">
        <v>2.5246757166152269</v>
      </c>
      <c r="D1354" s="28">
        <f t="shared" si="169"/>
        <v>6.8691574574897274E-5</v>
      </c>
      <c r="E1354" s="29">
        <f t="shared" si="168"/>
        <v>0.911501762173893</v>
      </c>
      <c r="F1354" s="34">
        <f t="shared" si="170"/>
        <v>2.5046757166152269</v>
      </c>
      <c r="G1354" s="35">
        <f t="shared" si="171"/>
        <v>6.8150766733499069E-5</v>
      </c>
      <c r="H1354" s="35">
        <f t="shared" si="172"/>
        <v>0.91216694518212171</v>
      </c>
      <c r="I1354" s="34">
        <f t="shared" si="173"/>
        <v>2.544675716615227</v>
      </c>
      <c r="J1354" s="35">
        <f t="shared" si="174"/>
        <v>6.9232329304780293E-5</v>
      </c>
      <c r="K1354" s="40">
        <f t="shared" si="175"/>
        <v>0.91083712985355147</v>
      </c>
    </row>
    <row r="1355" spans="2:11" x14ac:dyDescent="0.2">
      <c r="B1355" s="26">
        <v>43170</v>
      </c>
      <c r="C1355" s="27">
        <v>2.5251798993494998</v>
      </c>
      <c r="D1355" s="28">
        <f t="shared" si="169"/>
        <v>6.8705207187269579E-5</v>
      </c>
      <c r="E1355" s="29">
        <f t="shared" si="168"/>
        <v>0.91142238113943286</v>
      </c>
      <c r="F1355" s="34">
        <f t="shared" si="170"/>
        <v>2.5051798993494998</v>
      </c>
      <c r="G1355" s="35">
        <f t="shared" si="171"/>
        <v>6.8164400684800341E-5</v>
      </c>
      <c r="H1355" s="35">
        <f t="shared" si="172"/>
        <v>0.91208799779088368</v>
      </c>
      <c r="I1355" s="34">
        <f t="shared" si="173"/>
        <v>2.5451798993494998</v>
      </c>
      <c r="J1355" s="35">
        <f t="shared" si="174"/>
        <v>6.924596057866772E-5</v>
      </c>
      <c r="K1355" s="40">
        <f t="shared" si="175"/>
        <v>0.91075731589280462</v>
      </c>
    </row>
    <row r="1356" spans="2:11" x14ac:dyDescent="0.2">
      <c r="B1356" s="26">
        <v>43171</v>
      </c>
      <c r="C1356" s="27">
        <v>2.5256847716455115</v>
      </c>
      <c r="D1356" s="28">
        <f t="shared" si="169"/>
        <v>6.871885841097658E-5</v>
      </c>
      <c r="E1356" s="29">
        <f t="shared" si="168"/>
        <v>0.91134295925882147</v>
      </c>
      <c r="F1356" s="34">
        <f t="shared" si="170"/>
        <v>2.5056847716455115</v>
      </c>
      <c r="G1356" s="35">
        <f t="shared" si="171"/>
        <v>6.8178053249434711E-5</v>
      </c>
      <c r="H1356" s="35">
        <f t="shared" si="172"/>
        <v>0.91200900943344465</v>
      </c>
      <c r="I1356" s="34">
        <f t="shared" si="173"/>
        <v>2.5456847716455115</v>
      </c>
      <c r="J1356" s="35">
        <f t="shared" si="174"/>
        <v>6.9259610461669396E-5</v>
      </c>
      <c r="K1356" s="40">
        <f t="shared" si="175"/>
        <v>0.91067746120682003</v>
      </c>
    </row>
    <row r="1357" spans="2:11" x14ac:dyDescent="0.2">
      <c r="B1357" s="26">
        <v>43172</v>
      </c>
      <c r="C1357" s="27">
        <v>2.5261902756289656</v>
      </c>
      <c r="D1357" s="28">
        <f t="shared" si="169"/>
        <v>6.8732526681047901E-5</v>
      </c>
      <c r="E1357" s="29">
        <f t="shared" si="168"/>
        <v>0.91126349842122145</v>
      </c>
      <c r="F1357" s="34">
        <f t="shared" si="170"/>
        <v>2.5061902756289656</v>
      </c>
      <c r="G1357" s="35">
        <f t="shared" si="171"/>
        <v>6.8191722861987714E-5</v>
      </c>
      <c r="H1357" s="35">
        <f t="shared" si="172"/>
        <v>0.91192998200070119</v>
      </c>
      <c r="I1357" s="34">
        <f t="shared" si="173"/>
        <v>2.5461902756289656</v>
      </c>
      <c r="J1357" s="35">
        <f t="shared" si="174"/>
        <v>6.927327738948108E-5</v>
      </c>
      <c r="K1357" s="40">
        <f t="shared" si="175"/>
        <v>0.910597567682361</v>
      </c>
    </row>
    <row r="1358" spans="2:11" x14ac:dyDescent="0.2">
      <c r="B1358" s="26">
        <v>43173</v>
      </c>
      <c r="C1358" s="27">
        <v>2.5266964721584344</v>
      </c>
      <c r="D1358" s="28">
        <f t="shared" si="169"/>
        <v>6.874621364261202E-5</v>
      </c>
      <c r="E1358" s="29">
        <f t="shared" si="168"/>
        <v>0.91118399656325466</v>
      </c>
      <c r="F1358" s="34">
        <f t="shared" si="170"/>
        <v>2.5066964721584344</v>
      </c>
      <c r="G1358" s="35">
        <f t="shared" si="171"/>
        <v>6.8205411167809871E-5</v>
      </c>
      <c r="H1358" s="35">
        <f t="shared" si="172"/>
        <v>0.91185091342740354</v>
      </c>
      <c r="I1358" s="34">
        <f t="shared" si="173"/>
        <v>2.5466964721584344</v>
      </c>
      <c r="J1358" s="35">
        <f t="shared" si="174"/>
        <v>6.9286963007009206E-5</v>
      </c>
      <c r="K1358" s="40">
        <f t="shared" si="175"/>
        <v>0.91051763325813539</v>
      </c>
    </row>
    <row r="1359" spans="2:11" x14ac:dyDescent="0.2">
      <c r="B1359" s="26">
        <v>43174</v>
      </c>
      <c r="C1359" s="27">
        <v>2.5272034816928532</v>
      </c>
      <c r="D1359" s="28">
        <f t="shared" si="169"/>
        <v>6.8759922552841246E-5</v>
      </c>
      <c r="E1359" s="29">
        <f t="shared" si="168"/>
        <v>0.91110444962788995</v>
      </c>
      <c r="F1359" s="34">
        <f t="shared" si="170"/>
        <v>2.5072034816928532</v>
      </c>
      <c r="G1359" s="35">
        <f t="shared" si="171"/>
        <v>6.8219121424739626E-5</v>
      </c>
      <c r="H1359" s="35">
        <f t="shared" si="172"/>
        <v>0.91177179965290012</v>
      </c>
      <c r="I1359" s="34">
        <f t="shared" si="173"/>
        <v>2.5472034816928533</v>
      </c>
      <c r="J1359" s="35">
        <f t="shared" si="174"/>
        <v>6.9300670570981993E-5</v>
      </c>
      <c r="K1359" s="40">
        <f t="shared" si="175"/>
        <v>0.91043765388055742</v>
      </c>
    </row>
    <row r="1360" spans="2:11" x14ac:dyDescent="0.2">
      <c r="B1360" s="26">
        <v>43175</v>
      </c>
      <c r="C1360" s="27">
        <v>2.5277110675504186</v>
      </c>
      <c r="D1360" s="28">
        <f t="shared" si="169"/>
        <v>6.8773647011965977E-5</v>
      </c>
      <c r="E1360" s="29">
        <f t="shared" si="168"/>
        <v>0.91102486546790729</v>
      </c>
      <c r="F1360" s="34">
        <f t="shared" si="170"/>
        <v>2.5077110675504186</v>
      </c>
      <c r="G1360" s="35">
        <f t="shared" si="171"/>
        <v>6.8232847231897154E-5</v>
      </c>
      <c r="H1360" s="35">
        <f t="shared" si="172"/>
        <v>0.91169264853663512</v>
      </c>
      <c r="I1360" s="34">
        <f t="shared" si="173"/>
        <v>2.5477110675504187</v>
      </c>
      <c r="J1360" s="35">
        <f t="shared" si="174"/>
        <v>6.9314393682295972E-5</v>
      </c>
      <c r="K1360" s="40">
        <f t="shared" si="175"/>
        <v>0.91035763739595343</v>
      </c>
    </row>
    <row r="1361" spans="2:11" x14ac:dyDescent="0.2">
      <c r="B1361" s="26">
        <v>43176</v>
      </c>
      <c r="C1361" s="27">
        <v>2.5282194096309549</v>
      </c>
      <c r="D1361" s="28">
        <f t="shared" si="169"/>
        <v>6.8787391884095328E-5</v>
      </c>
      <c r="E1361" s="29">
        <f t="shared" si="168"/>
        <v>0.91094523804383598</v>
      </c>
      <c r="F1361" s="34">
        <f t="shared" si="170"/>
        <v>2.5082194096309549</v>
      </c>
      <c r="G1361" s="35">
        <f t="shared" si="171"/>
        <v>6.8246593454057702E-5</v>
      </c>
      <c r="H1361" s="35">
        <f t="shared" si="172"/>
        <v>0.91161345403393967</v>
      </c>
      <c r="I1361" s="34">
        <f t="shared" si="173"/>
        <v>2.5482194096309549</v>
      </c>
      <c r="J1361" s="35">
        <f t="shared" si="174"/>
        <v>6.9328137204616169E-5</v>
      </c>
      <c r="K1361" s="40">
        <f t="shared" si="175"/>
        <v>0.91027757776984619</v>
      </c>
    </row>
    <row r="1362" spans="2:11" x14ac:dyDescent="0.2">
      <c r="B1362" s="26">
        <v>43177</v>
      </c>
      <c r="C1362" s="27">
        <v>2.5287284500707816</v>
      </c>
      <c r="D1362" s="28">
        <f t="shared" si="169"/>
        <v>6.8801155604703013E-5</v>
      </c>
      <c r="E1362" s="29">
        <f t="shared" si="168"/>
        <v>0.9108655692459432</v>
      </c>
      <c r="F1362" s="34">
        <f t="shared" si="170"/>
        <v>2.5087284500707816</v>
      </c>
      <c r="G1362" s="35">
        <f t="shared" si="171"/>
        <v>6.8260358526250897E-5</v>
      </c>
      <c r="H1362" s="35">
        <f t="shared" si="172"/>
        <v>0.9115342180371252</v>
      </c>
      <c r="I1362" s="34">
        <f t="shared" si="173"/>
        <v>2.5487284500707816</v>
      </c>
      <c r="J1362" s="35">
        <f t="shared" si="174"/>
        <v>6.9341899573416299E-5</v>
      </c>
      <c r="K1362" s="40">
        <f t="shared" si="175"/>
        <v>0.91019747689136443</v>
      </c>
    </row>
    <row r="1363" spans="2:11" x14ac:dyDescent="0.2">
      <c r="B1363" s="26">
        <v>43178</v>
      </c>
      <c r="C1363" s="27">
        <v>2.5292381305138494</v>
      </c>
      <c r="D1363" s="28">
        <f t="shared" si="169"/>
        <v>6.8814936595273934E-5</v>
      </c>
      <c r="E1363" s="29">
        <f t="shared" si="168"/>
        <v>0.91078586098719105</v>
      </c>
      <c r="F1363" s="34">
        <f t="shared" si="170"/>
        <v>2.5092381305138494</v>
      </c>
      <c r="G1363" s="35">
        <f t="shared" si="171"/>
        <v>6.8274140870627775E-5</v>
      </c>
      <c r="H1363" s="35">
        <f t="shared" si="172"/>
        <v>0.9114549424595576</v>
      </c>
      <c r="I1363" s="34">
        <f t="shared" si="173"/>
        <v>2.5492381305138494</v>
      </c>
      <c r="J1363" s="35">
        <f t="shared" si="174"/>
        <v>6.9355679210847399E-5</v>
      </c>
      <c r="K1363" s="40">
        <f t="shared" si="175"/>
        <v>0.91011733667118655</v>
      </c>
    </row>
    <row r="1364" spans="2:11" x14ac:dyDescent="0.2">
      <c r="B1364" s="26">
        <v>43179</v>
      </c>
      <c r="C1364" s="27">
        <v>2.5297485714139585</v>
      </c>
      <c r="D1364" s="28">
        <f t="shared" si="169"/>
        <v>6.8828738112980403E-5</v>
      </c>
      <c r="E1364" s="29">
        <f t="shared" si="168"/>
        <v>0.91070610920115036</v>
      </c>
      <c r="F1364" s="34">
        <f t="shared" si="170"/>
        <v>2.5097485714139585</v>
      </c>
      <c r="G1364" s="35">
        <f t="shared" si="171"/>
        <v>6.8287943743916557E-5</v>
      </c>
      <c r="H1364" s="35">
        <f t="shared" si="172"/>
        <v>0.91137562323221843</v>
      </c>
      <c r="I1364" s="34">
        <f t="shared" si="173"/>
        <v>2.5497485714139585</v>
      </c>
      <c r="J1364" s="35">
        <f t="shared" si="174"/>
        <v>6.9369479373415643E-5</v>
      </c>
      <c r="K1364" s="40">
        <f t="shared" si="175"/>
        <v>0.9100371530465331</v>
      </c>
    </row>
    <row r="1365" spans="2:11" x14ac:dyDescent="0.2">
      <c r="B1365" s="26">
        <v>43180</v>
      </c>
      <c r="C1365" s="27">
        <v>2.5302596553089129</v>
      </c>
      <c r="D1365" s="28">
        <f t="shared" si="169"/>
        <v>6.884255698169639E-5</v>
      </c>
      <c r="E1365" s="29">
        <f t="shared" si="168"/>
        <v>0.91062631777739456</v>
      </c>
      <c r="F1365" s="34">
        <f t="shared" si="170"/>
        <v>2.5102596553089129</v>
      </c>
      <c r="G1365" s="35">
        <f t="shared" si="171"/>
        <v>6.8301763969769169E-5</v>
      </c>
      <c r="H1365" s="35">
        <f t="shared" si="172"/>
        <v>0.9112962642479725</v>
      </c>
      <c r="I1365" s="34">
        <f t="shared" si="173"/>
        <v>2.550259655308913</v>
      </c>
      <c r="J1365" s="35">
        <f t="shared" si="174"/>
        <v>6.9383296884995005E-5</v>
      </c>
      <c r="K1365" s="40">
        <f t="shared" si="175"/>
        <v>0.90995692990462018</v>
      </c>
    </row>
    <row r="1366" spans="2:11" x14ac:dyDescent="0.2">
      <c r="B1366" s="26">
        <v>43181</v>
      </c>
      <c r="C1366" s="27">
        <v>2.53077156208832</v>
      </c>
      <c r="D1366" s="28">
        <f t="shared" si="169"/>
        <v>6.8856398065086921E-5</v>
      </c>
      <c r="E1366" s="29">
        <f t="shared" si="168"/>
        <v>0.91054648065331145</v>
      </c>
      <c r="F1366" s="34">
        <f t="shared" si="170"/>
        <v>2.51077156208832</v>
      </c>
      <c r="G1366" s="35">
        <f t="shared" si="171"/>
        <v>6.8315606412738816E-5</v>
      </c>
      <c r="H1366" s="35">
        <f t="shared" si="172"/>
        <v>0.91121685943832842</v>
      </c>
      <c r="I1366" s="34">
        <f t="shared" si="173"/>
        <v>2.55077156208832</v>
      </c>
      <c r="J1366" s="35">
        <f t="shared" si="174"/>
        <v>6.9397136609250509E-5</v>
      </c>
      <c r="K1366" s="40">
        <f t="shared" si="175"/>
        <v>0.90987666118709165</v>
      </c>
    </row>
    <row r="1367" spans="2:11" x14ac:dyDescent="0.2">
      <c r="B1367" s="26">
        <v>43182</v>
      </c>
      <c r="C1367" s="27">
        <v>2.5312840550846829</v>
      </c>
      <c r="D1367" s="28">
        <f t="shared" si="169"/>
        <v>6.8870254963826483E-5</v>
      </c>
      <c r="E1367" s="29">
        <f t="shared" si="168"/>
        <v>0.91046660571646276</v>
      </c>
      <c r="F1367" s="34">
        <f t="shared" si="170"/>
        <v>2.5112840550846829</v>
      </c>
      <c r="G1367" s="35">
        <f t="shared" si="171"/>
        <v>6.8329464672389761E-5</v>
      </c>
      <c r="H1367" s="35">
        <f t="shared" si="172"/>
        <v>0.9111374166981917</v>
      </c>
      <c r="I1367" s="34">
        <f t="shared" si="173"/>
        <v>2.5512840550846829</v>
      </c>
      <c r="J1367" s="35">
        <f t="shared" si="174"/>
        <v>6.9410992147078687E-5</v>
      </c>
      <c r="K1367" s="40">
        <f t="shared" si="175"/>
        <v>0.90979635477559329</v>
      </c>
    </row>
    <row r="1368" spans="2:11" x14ac:dyDescent="0.2">
      <c r="B1368" s="26">
        <v>43183</v>
      </c>
      <c r="C1368" s="27">
        <v>2.5317972547508032</v>
      </c>
      <c r="D1368" s="28">
        <f t="shared" si="169"/>
        <v>6.888413093486534E-5</v>
      </c>
      <c r="E1368" s="29">
        <f t="shared" si="168"/>
        <v>0.91038668889392438</v>
      </c>
      <c r="F1368" s="34">
        <f t="shared" si="170"/>
        <v>2.5117972547508032</v>
      </c>
      <c r="G1368" s="35">
        <f t="shared" si="171"/>
        <v>6.8343342006338403E-5</v>
      </c>
      <c r="H1368" s="35">
        <f t="shared" si="172"/>
        <v>0.91105793195031326</v>
      </c>
      <c r="I1368" s="34">
        <f t="shared" si="173"/>
        <v>2.5517972547508032</v>
      </c>
      <c r="J1368" s="35">
        <f t="shared" si="174"/>
        <v>6.9424866755429804E-5</v>
      </c>
      <c r="K1368" s="40">
        <f t="shared" si="175"/>
        <v>0.90971600660020546</v>
      </c>
    </row>
    <row r="1369" spans="2:11" x14ac:dyDescent="0.2">
      <c r="B1369" s="26">
        <v>43184</v>
      </c>
      <c r="C1369" s="27">
        <v>2.5323112815355922</v>
      </c>
      <c r="D1369" s="28">
        <f t="shared" si="169"/>
        <v>6.8898029234487623E-5</v>
      </c>
      <c r="E1369" s="29">
        <f t="shared" si="168"/>
        <v>0.91030672610266472</v>
      </c>
      <c r="F1369" s="34">
        <f t="shared" si="170"/>
        <v>2.5123112815355921</v>
      </c>
      <c r="G1369" s="35">
        <f t="shared" si="171"/>
        <v>6.8357241671090918E-5</v>
      </c>
      <c r="H1369" s="35">
        <f t="shared" si="172"/>
        <v>0.91097840110883122</v>
      </c>
      <c r="I1369" s="34">
        <f t="shared" si="173"/>
        <v>2.5523112815355922</v>
      </c>
      <c r="J1369" s="35">
        <f t="shared" si="174"/>
        <v>6.9438763690365946E-5</v>
      </c>
      <c r="K1369" s="40">
        <f t="shared" si="175"/>
        <v>0.9096356125812467</v>
      </c>
    </row>
    <row r="1370" spans="2:11" x14ac:dyDescent="0.2">
      <c r="B1370" s="26">
        <v>43185</v>
      </c>
      <c r="C1370" s="27">
        <v>2.5328258987773902</v>
      </c>
      <c r="D1370" s="28">
        <f t="shared" si="169"/>
        <v>6.8911943463811909E-5</v>
      </c>
      <c r="E1370" s="29">
        <f t="shared" si="168"/>
        <v>0.91022672524490833</v>
      </c>
      <c r="F1370" s="34">
        <f t="shared" si="170"/>
        <v>2.5128258987773902</v>
      </c>
      <c r="G1370" s="35">
        <f t="shared" si="171"/>
        <v>6.8371157267099747E-5</v>
      </c>
      <c r="H1370" s="35">
        <f t="shared" si="172"/>
        <v>0.91089883208228983</v>
      </c>
      <c r="I1370" s="34">
        <f t="shared" si="173"/>
        <v>2.5528258987773902</v>
      </c>
      <c r="J1370" s="35">
        <f t="shared" si="174"/>
        <v>6.9452676553227732E-5</v>
      </c>
      <c r="K1370" s="40">
        <f t="shared" si="175"/>
        <v>0.90955518061507346</v>
      </c>
    </row>
    <row r="1371" spans="2:11" x14ac:dyDescent="0.2">
      <c r="B1371" s="26">
        <v>43186</v>
      </c>
      <c r="C1371" s="27">
        <v>2.5333412863560767</v>
      </c>
      <c r="D1371" s="28">
        <f t="shared" si="169"/>
        <v>6.8925878486281178E-5</v>
      </c>
      <c r="E1371" s="29">
        <f t="shared" si="168"/>
        <v>0.91014668024250955</v>
      </c>
      <c r="F1371" s="34">
        <f t="shared" si="170"/>
        <v>2.5133412863560767</v>
      </c>
      <c r="G1371" s="35">
        <f t="shared" si="171"/>
        <v>6.8385093658251961E-5</v>
      </c>
      <c r="H1371" s="35">
        <f t="shared" si="172"/>
        <v>0.9108192187874169</v>
      </c>
      <c r="I1371" s="34">
        <f t="shared" si="173"/>
        <v>2.5533412863560767</v>
      </c>
      <c r="J1371" s="35">
        <f t="shared" si="174"/>
        <v>6.9466610207458146E-5</v>
      </c>
      <c r="K1371" s="40">
        <f t="shared" si="175"/>
        <v>0.90947470462796254</v>
      </c>
    </row>
    <row r="1372" spans="2:11" x14ac:dyDescent="0.2">
      <c r="B1372" s="26">
        <v>43187</v>
      </c>
      <c r="C1372" s="27">
        <v>2.5338573268230737</v>
      </c>
      <c r="D1372" s="28">
        <f t="shared" si="169"/>
        <v>6.8939831126213491E-5</v>
      </c>
      <c r="E1372" s="29">
        <f t="shared" si="168"/>
        <v>0.9100665950018979</v>
      </c>
      <c r="F1372" s="34">
        <f t="shared" si="170"/>
        <v>2.5138573268230737</v>
      </c>
      <c r="G1372" s="35">
        <f t="shared" si="171"/>
        <v>6.8399047668421531E-5</v>
      </c>
      <c r="H1372" s="35">
        <f t="shared" si="172"/>
        <v>0.9107395651340785</v>
      </c>
      <c r="I1372" s="34">
        <f t="shared" si="173"/>
        <v>2.5538573268230738</v>
      </c>
      <c r="J1372" s="35">
        <f t="shared" si="174"/>
        <v>6.9480561477153202E-5</v>
      </c>
      <c r="K1372" s="40">
        <f t="shared" si="175"/>
        <v>0.90939418852379872</v>
      </c>
    </row>
    <row r="1373" spans="2:11" x14ac:dyDescent="0.2">
      <c r="B1373" s="26">
        <v>43188</v>
      </c>
      <c r="C1373" s="27">
        <v>2.5343740810217006</v>
      </c>
      <c r="D1373" s="28">
        <f t="shared" si="169"/>
        <v>6.8953803028515281E-5</v>
      </c>
      <c r="E1373" s="29">
        <f t="shared" si="168"/>
        <v>0.90998646743928679</v>
      </c>
      <c r="F1373" s="34">
        <f t="shared" si="170"/>
        <v>2.5143740810217006</v>
      </c>
      <c r="G1373" s="35">
        <f t="shared" si="171"/>
        <v>6.841302094295898E-5</v>
      </c>
      <c r="H1373" s="35">
        <f t="shared" si="172"/>
        <v>0.91065986903631702</v>
      </c>
      <c r="I1373" s="34">
        <f t="shared" si="173"/>
        <v>2.5543740810217006</v>
      </c>
      <c r="J1373" s="35">
        <f t="shared" si="174"/>
        <v>6.9494532007441379E-5</v>
      </c>
      <c r="K1373" s="40">
        <f t="shared" si="175"/>
        <v>0.90931363022024225</v>
      </c>
    </row>
    <row r="1374" spans="2:11" x14ac:dyDescent="0.2">
      <c r="B1374" s="26">
        <v>43189</v>
      </c>
      <c r="C1374" s="27">
        <v>2.5348916693962225</v>
      </c>
      <c r="D1374" s="28">
        <f t="shared" si="169"/>
        <v>6.896779744947068E-5</v>
      </c>
      <c r="E1374" s="29">
        <f t="shared" si="168"/>
        <v>0.90990629345859197</v>
      </c>
      <c r="F1374" s="34">
        <f t="shared" si="170"/>
        <v>2.5148916693962224</v>
      </c>
      <c r="G1374" s="35">
        <f t="shared" si="171"/>
        <v>6.8427016738592528E-5</v>
      </c>
      <c r="H1374" s="35">
        <f t="shared" si="172"/>
        <v>0.91058012639447838</v>
      </c>
      <c r="I1374" s="34">
        <f t="shared" si="173"/>
        <v>2.5548916693962225</v>
      </c>
      <c r="J1374" s="35">
        <f t="shared" si="174"/>
        <v>6.9508525054162718E-5</v>
      </c>
      <c r="K1374" s="40">
        <f t="shared" si="175"/>
        <v>0.90923302562477892</v>
      </c>
    </row>
    <row r="1375" spans="2:11" x14ac:dyDescent="0.2">
      <c r="B1375" s="26">
        <v>43190</v>
      </c>
      <c r="C1375" s="27">
        <v>2.5354098552943194</v>
      </c>
      <c r="D1375" s="28">
        <f t="shared" si="169"/>
        <v>6.8981807990642352E-5</v>
      </c>
      <c r="E1375" s="29">
        <f t="shared" si="168"/>
        <v>0.9098260809869716</v>
      </c>
      <c r="F1375" s="34">
        <f t="shared" si="170"/>
        <v>2.5154098552943194</v>
      </c>
      <c r="G1375" s="35">
        <f t="shared" si="171"/>
        <v>6.8441028655774616E-5</v>
      </c>
      <c r="H1375" s="35">
        <f t="shared" si="172"/>
        <v>0.91050034514250777</v>
      </c>
      <c r="I1375" s="34">
        <f t="shared" si="173"/>
        <v>2.5554098552943194</v>
      </c>
      <c r="J1375" s="35">
        <f t="shared" si="174"/>
        <v>6.9522534219546017E-5</v>
      </c>
      <c r="K1375" s="40">
        <f t="shared" si="175"/>
        <v>0.90915238265766241</v>
      </c>
    </row>
    <row r="1376" spans="2:11" x14ac:dyDescent="0.2">
      <c r="B1376" s="26">
        <v>43191</v>
      </c>
      <c r="C1376" s="27">
        <v>2.5359288186762199</v>
      </c>
      <c r="D1376" s="28">
        <f t="shared" si="169"/>
        <v>6.8995839517249635E-5</v>
      </c>
      <c r="E1376" s="29">
        <f t="shared" si="168"/>
        <v>0.90974582392369785</v>
      </c>
      <c r="F1376" s="34">
        <f t="shared" si="170"/>
        <v>2.5159288186762199</v>
      </c>
      <c r="G1376" s="35">
        <f t="shared" si="171"/>
        <v>6.8455061560612762E-5</v>
      </c>
      <c r="H1376" s="35">
        <f t="shared" si="172"/>
        <v>0.91042051917444033</v>
      </c>
      <c r="I1376" s="34">
        <f t="shared" si="173"/>
        <v>2.5559288186762199</v>
      </c>
      <c r="J1376" s="35">
        <f t="shared" si="174"/>
        <v>6.9536564368366527E-5</v>
      </c>
      <c r="K1376" s="40">
        <f t="shared" si="175"/>
        <v>0.90907169522398124</v>
      </c>
    </row>
    <row r="1377" spans="2:11" x14ac:dyDescent="0.2">
      <c r="B1377" s="26">
        <v>43192</v>
      </c>
      <c r="C1377" s="27">
        <v>2.5364485014383593</v>
      </c>
      <c r="D1377" s="28">
        <f t="shared" si="169"/>
        <v>6.9009890458548995E-5</v>
      </c>
      <c r="E1377" s="29">
        <f t="shared" si="168"/>
        <v>0.90966552418508062</v>
      </c>
      <c r="F1377" s="34">
        <f t="shared" si="170"/>
        <v>2.5164485014383593</v>
      </c>
      <c r="G1377" s="35">
        <f t="shared" si="171"/>
        <v>6.8469113881697297E-5</v>
      </c>
      <c r="H1377" s="35">
        <f t="shared" si="172"/>
        <v>0.91034065040858392</v>
      </c>
      <c r="I1377" s="34">
        <f t="shared" si="173"/>
        <v>2.5564485014383593</v>
      </c>
      <c r="J1377" s="35">
        <f t="shared" si="174"/>
        <v>6.9550613929658667E-5</v>
      </c>
      <c r="K1377" s="40">
        <f t="shared" si="175"/>
        <v>0.90899096523827594</v>
      </c>
    </row>
    <row r="1378" spans="2:11" x14ac:dyDescent="0.2">
      <c r="B1378" s="26">
        <v>43193</v>
      </c>
      <c r="C1378" s="27">
        <v>2.5369688453884818</v>
      </c>
      <c r="D1378" s="28">
        <f t="shared" si="169"/>
        <v>6.9023959240688271E-5</v>
      </c>
      <c r="E1378" s="29">
        <f t="shared" si="168"/>
        <v>0.90958518369591779</v>
      </c>
      <c r="F1378" s="34">
        <f t="shared" si="170"/>
        <v>2.5169688453884818</v>
      </c>
      <c r="G1378" s="35">
        <f t="shared" si="171"/>
        <v>6.8483184045620149E-5</v>
      </c>
      <c r="H1378" s="35">
        <f t="shared" si="172"/>
        <v>0.91026074077062658</v>
      </c>
      <c r="I1378" s="34">
        <f t="shared" si="173"/>
        <v>2.5569688453884818</v>
      </c>
      <c r="J1378" s="35">
        <f t="shared" si="174"/>
        <v>6.9564681330458455E-5</v>
      </c>
      <c r="K1378" s="40">
        <f t="shared" si="175"/>
        <v>0.90891019462346634</v>
      </c>
    </row>
    <row r="1379" spans="2:11" x14ac:dyDescent="0.2">
      <c r="B1379" s="26">
        <v>43194</v>
      </c>
      <c r="C1379" s="27">
        <v>2.5374899711482573</v>
      </c>
      <c r="D1379" s="28">
        <f t="shared" si="169"/>
        <v>6.9038049124836576E-5</v>
      </c>
      <c r="E1379" s="29">
        <f t="shared" si="168"/>
        <v>0.90950479834454712</v>
      </c>
      <c r="F1379" s="34">
        <f t="shared" si="170"/>
        <v>2.5174899711482572</v>
      </c>
      <c r="G1379" s="35">
        <f t="shared" si="171"/>
        <v>6.8497275313772477E-5</v>
      </c>
      <c r="H1379" s="35">
        <f t="shared" si="172"/>
        <v>0.91018078614531261</v>
      </c>
      <c r="I1379" s="34">
        <f t="shared" si="173"/>
        <v>2.5574899711482573</v>
      </c>
      <c r="J1379" s="35">
        <f t="shared" si="174"/>
        <v>6.9578769831046827E-5</v>
      </c>
      <c r="K1379" s="40">
        <f t="shared" si="175"/>
        <v>0.90882937927164686</v>
      </c>
    </row>
    <row r="1380" spans="2:11" x14ac:dyDescent="0.2">
      <c r="B1380" s="26">
        <v>43195</v>
      </c>
      <c r="C1380" s="27">
        <v>2.5380117610121049</v>
      </c>
      <c r="D1380" s="28">
        <f t="shared" si="169"/>
        <v>6.9052156928650632E-5</v>
      </c>
      <c r="E1380" s="29">
        <f t="shared" si="168"/>
        <v>0.90942437206585736</v>
      </c>
      <c r="F1380" s="34">
        <f t="shared" si="170"/>
        <v>2.5180117610121049</v>
      </c>
      <c r="G1380" s="35">
        <f t="shared" si="171"/>
        <v>6.8511384503144868E-5</v>
      </c>
      <c r="H1380" s="35">
        <f t="shared" si="172"/>
        <v>0.91010079047118442</v>
      </c>
      <c r="I1380" s="34">
        <f t="shared" si="173"/>
        <v>2.5580117610121049</v>
      </c>
      <c r="J1380" s="35">
        <f t="shared" si="174"/>
        <v>6.9592876249524593E-5</v>
      </c>
      <c r="K1380" s="40">
        <f t="shared" si="175"/>
        <v>0.9087485231143887</v>
      </c>
    </row>
    <row r="1381" spans="2:11" x14ac:dyDescent="0.2">
      <c r="B1381" s="26">
        <v>43196</v>
      </c>
      <c r="C1381" s="27">
        <v>2.5385343354194765</v>
      </c>
      <c r="D1381" s="28">
        <f t="shared" si="169"/>
        <v>6.9066285908192526E-5</v>
      </c>
      <c r="E1381" s="29">
        <f t="shared" si="168"/>
        <v>0.90934390074888305</v>
      </c>
      <c r="F1381" s="34">
        <f t="shared" si="170"/>
        <v>2.5185343354194765</v>
      </c>
      <c r="G1381" s="35">
        <f t="shared" si="171"/>
        <v>6.8525514870465543E-5</v>
      </c>
      <c r="H1381" s="35">
        <f t="shared" si="172"/>
        <v>0.91002074963363411</v>
      </c>
      <c r="I1381" s="34">
        <f t="shared" si="173"/>
        <v>2.5585343354194765</v>
      </c>
      <c r="J1381" s="35">
        <f t="shared" si="174"/>
        <v>6.9607003841731796E-5</v>
      </c>
      <c r="K1381" s="40">
        <f t="shared" si="175"/>
        <v>0.90866762204454132</v>
      </c>
    </row>
    <row r="1382" spans="2:11" x14ac:dyDescent="0.2">
      <c r="B1382" s="26">
        <v>43197</v>
      </c>
      <c r="C1382" s="27">
        <v>2.5390576362690105</v>
      </c>
      <c r="D1382" s="28">
        <f t="shared" si="169"/>
        <v>6.9080434492496678E-5</v>
      </c>
      <c r="E1382" s="29">
        <f t="shared" si="168"/>
        <v>0.90926338631597059</v>
      </c>
      <c r="F1382" s="34">
        <f t="shared" si="170"/>
        <v>2.5190576362690105</v>
      </c>
      <c r="G1382" s="35">
        <f t="shared" si="171"/>
        <v>6.8539664844324832E-5</v>
      </c>
      <c r="H1382" s="35">
        <f t="shared" si="172"/>
        <v>0.90994066555685427</v>
      </c>
      <c r="I1382" s="34">
        <f t="shared" si="173"/>
        <v>2.5590576362690105</v>
      </c>
      <c r="J1382" s="35">
        <f t="shared" si="174"/>
        <v>6.9621151036480811E-5</v>
      </c>
      <c r="K1382" s="40">
        <f t="shared" si="175"/>
        <v>0.90858667798301662</v>
      </c>
    </row>
    <row r="1383" spans="2:11" x14ac:dyDescent="0.2">
      <c r="B1383" s="26">
        <v>43198</v>
      </c>
      <c r="C1383" s="27">
        <v>2.5395816649730905</v>
      </c>
      <c r="D1383" s="28">
        <f t="shared" si="169"/>
        <v>6.9094602719310672E-5</v>
      </c>
      <c r="E1383" s="29">
        <f t="shared" si="168"/>
        <v>0.90918282867933742</v>
      </c>
      <c r="F1383" s="34">
        <f t="shared" si="170"/>
        <v>2.5195816649730904</v>
      </c>
      <c r="G1383" s="35">
        <f t="shared" si="171"/>
        <v>6.8553834462692365E-5</v>
      </c>
      <c r="H1383" s="35">
        <f t="shared" si="172"/>
        <v>0.90986053815219137</v>
      </c>
      <c r="I1383" s="34">
        <f t="shared" si="173"/>
        <v>2.5595816649730905</v>
      </c>
      <c r="J1383" s="35">
        <f t="shared" si="174"/>
        <v>6.9635317872185354E-5</v>
      </c>
      <c r="K1383" s="40">
        <f t="shared" si="175"/>
        <v>0.90850569084120669</v>
      </c>
    </row>
    <row r="1384" spans="2:11" x14ac:dyDescent="0.2">
      <c r="B1384" s="26">
        <v>43199</v>
      </c>
      <c r="C1384" s="27">
        <v>2.5401063634324244</v>
      </c>
      <c r="D1384" s="28">
        <f t="shared" si="169"/>
        <v>6.9108789018113015E-5</v>
      </c>
      <c r="E1384" s="29">
        <f t="shared" si="168"/>
        <v>0.90910222976656263</v>
      </c>
      <c r="F1384" s="34">
        <f t="shared" si="170"/>
        <v>2.5201063634324243</v>
      </c>
      <c r="G1384" s="35">
        <f t="shared" si="171"/>
        <v>6.8568022154602559E-5</v>
      </c>
      <c r="H1384" s="35">
        <f t="shared" si="172"/>
        <v>0.90978036934979933</v>
      </c>
      <c r="I1384" s="34">
        <f t="shared" si="173"/>
        <v>2.5601063634324244</v>
      </c>
      <c r="J1384" s="35">
        <f t="shared" si="174"/>
        <v>6.9649502777879846E-5</v>
      </c>
      <c r="K1384" s="40">
        <f t="shared" si="175"/>
        <v>0.90842466254622078</v>
      </c>
    </row>
    <row r="1385" spans="2:11" x14ac:dyDescent="0.2">
      <c r="B1385" s="26">
        <v>43200</v>
      </c>
      <c r="C1385" s="27">
        <v>2.540631852083151</v>
      </c>
      <c r="D1385" s="28">
        <f t="shared" si="169"/>
        <v>6.9122996644521706E-5</v>
      </c>
      <c r="E1385" s="29">
        <f t="shared" si="168"/>
        <v>0.90902158545702583</v>
      </c>
      <c r="F1385" s="34">
        <f t="shared" si="170"/>
        <v>2.520631852083151</v>
      </c>
      <c r="G1385" s="35">
        <f t="shared" si="171"/>
        <v>6.8582231176561592E-5</v>
      </c>
      <c r="H1385" s="35">
        <f t="shared" si="172"/>
        <v>0.90970015502429957</v>
      </c>
      <c r="I1385" s="34">
        <f t="shared" si="173"/>
        <v>2.560631852083151</v>
      </c>
      <c r="J1385" s="35">
        <f t="shared" si="174"/>
        <v>6.9663709009182284E-5</v>
      </c>
      <c r="K1385" s="40">
        <f t="shared" si="175"/>
        <v>0.90834358898051903</v>
      </c>
    </row>
    <row r="1386" spans="2:11" x14ac:dyDescent="0.2">
      <c r="B1386" s="26">
        <v>43201</v>
      </c>
      <c r="C1386" s="27">
        <v>2.5411580728255725</v>
      </c>
      <c r="D1386" s="28">
        <f t="shared" si="169"/>
        <v>6.9137224027793209E-5</v>
      </c>
      <c r="E1386" s="29">
        <f t="shared" si="168"/>
        <v>0.90894089767756714</v>
      </c>
      <c r="F1386" s="34">
        <f t="shared" si="170"/>
        <v>2.5211580728255725</v>
      </c>
      <c r="G1386" s="35">
        <f t="shared" si="171"/>
        <v>6.8596459957159794E-5</v>
      </c>
      <c r="H1386" s="35">
        <f t="shared" si="172"/>
        <v>0.90961989710500046</v>
      </c>
      <c r="I1386" s="34">
        <f t="shared" si="173"/>
        <v>2.5611580728255725</v>
      </c>
      <c r="J1386" s="35">
        <f t="shared" si="174"/>
        <v>6.9677934995349133E-5</v>
      </c>
      <c r="K1386" s="40">
        <f t="shared" si="175"/>
        <v>0.90826247206941635</v>
      </c>
    </row>
    <row r="1387" spans="2:11" x14ac:dyDescent="0.2">
      <c r="B1387" s="26">
        <v>43202</v>
      </c>
      <c r="C1387" s="27">
        <v>2.5416849674674311</v>
      </c>
      <c r="D1387" s="28">
        <f t="shared" si="169"/>
        <v>6.915146959429741E-5</v>
      </c>
      <c r="E1387" s="29">
        <f t="shared" si="168"/>
        <v>0.90886016836345174</v>
      </c>
      <c r="F1387" s="34">
        <f t="shared" si="170"/>
        <v>2.5216849674674311</v>
      </c>
      <c r="G1387" s="35">
        <f t="shared" si="171"/>
        <v>6.8610706922989095E-5</v>
      </c>
      <c r="H1387" s="35">
        <f t="shared" si="172"/>
        <v>0.90953959752801572</v>
      </c>
      <c r="I1387" s="34">
        <f t="shared" si="173"/>
        <v>2.5616849674674311</v>
      </c>
      <c r="J1387" s="35">
        <f t="shared" si="174"/>
        <v>6.9692179163194368E-5</v>
      </c>
      <c r="K1387" s="40">
        <f t="shared" si="175"/>
        <v>0.90818131374621824</v>
      </c>
    </row>
    <row r="1388" spans="2:11" x14ac:dyDescent="0.2">
      <c r="B1388" s="26">
        <v>43203</v>
      </c>
      <c r="C1388" s="27">
        <v>2.5422126566303995</v>
      </c>
      <c r="D1388" s="28">
        <f t="shared" si="169"/>
        <v>6.9165736605425465E-5</v>
      </c>
      <c r="E1388" s="29">
        <f t="shared" si="168"/>
        <v>0.90877939337875535</v>
      </c>
      <c r="F1388" s="34">
        <f t="shared" si="170"/>
        <v>2.5222126566303995</v>
      </c>
      <c r="G1388" s="35">
        <f t="shared" si="171"/>
        <v>6.8624975334996563E-5</v>
      </c>
      <c r="H1388" s="35">
        <f t="shared" si="172"/>
        <v>0.90945925215496981</v>
      </c>
      <c r="I1388" s="34">
        <f t="shared" si="173"/>
        <v>2.5622126566303995</v>
      </c>
      <c r="J1388" s="35">
        <f t="shared" si="174"/>
        <v>6.9706444773220966E-5</v>
      </c>
      <c r="K1388" s="40">
        <f t="shared" si="175"/>
        <v>0.90810010987946022</v>
      </c>
    </row>
    <row r="1389" spans="2:11" x14ac:dyDescent="0.2">
      <c r="B1389" s="26">
        <v>43204</v>
      </c>
      <c r="C1389" s="27">
        <v>2.5427410226124971</v>
      </c>
      <c r="D1389" s="28">
        <f t="shared" si="169"/>
        <v>6.9180021878390008E-5</v>
      </c>
      <c r="E1389" s="29">
        <f t="shared" si="168"/>
        <v>0.90869857668079812</v>
      </c>
      <c r="F1389" s="34">
        <f t="shared" si="170"/>
        <v>2.5227410226124971</v>
      </c>
      <c r="G1389" s="35">
        <f t="shared" si="171"/>
        <v>6.8639262011060964E-5</v>
      </c>
      <c r="H1389" s="35">
        <f t="shared" si="172"/>
        <v>0.90937886494552878</v>
      </c>
      <c r="I1389" s="34">
        <f t="shared" si="173"/>
        <v>2.5627410226124971</v>
      </c>
      <c r="J1389" s="35">
        <f t="shared" si="174"/>
        <v>6.9720728643529739E-5</v>
      </c>
      <c r="K1389" s="40">
        <f t="shared" si="175"/>
        <v>0.90801886442260038</v>
      </c>
    </row>
    <row r="1390" spans="2:11" x14ac:dyDescent="0.2">
      <c r="B1390" s="26">
        <v>43205</v>
      </c>
      <c r="C1390" s="27">
        <v>2.5432701858459277</v>
      </c>
      <c r="D1390" s="28">
        <f t="shared" si="169"/>
        <v>6.9194328669253125E-5</v>
      </c>
      <c r="E1390" s="29">
        <f t="shared" si="168"/>
        <v>0.90861771413525005</v>
      </c>
      <c r="F1390" s="34">
        <f t="shared" si="170"/>
        <v>2.5232701858459277</v>
      </c>
      <c r="G1390" s="35">
        <f t="shared" si="171"/>
        <v>6.8653570207022341E-5</v>
      </c>
      <c r="H1390" s="35">
        <f t="shared" si="172"/>
        <v>0.90929843176183589</v>
      </c>
      <c r="I1390" s="34">
        <f t="shared" si="173"/>
        <v>2.5632701858459277</v>
      </c>
      <c r="J1390" s="35">
        <f t="shared" si="174"/>
        <v>6.973503402951664E-5</v>
      </c>
      <c r="K1390" s="40">
        <f t="shared" si="175"/>
        <v>0.90793757324498203</v>
      </c>
    </row>
    <row r="1391" spans="2:11" x14ac:dyDescent="0.2">
      <c r="B1391" s="26">
        <v>43206</v>
      </c>
      <c r="C1391" s="27">
        <v>2.5438000882329761</v>
      </c>
      <c r="D1391" s="28">
        <f t="shared" si="169"/>
        <v>6.9208655407049235E-5</v>
      </c>
      <c r="E1391" s="29">
        <f t="shared" si="168"/>
        <v>0.90853680767486522</v>
      </c>
      <c r="F1391" s="34">
        <f t="shared" si="170"/>
        <v>2.5238000882329761</v>
      </c>
      <c r="G1391" s="35">
        <f t="shared" si="171"/>
        <v>6.8667898351915113E-5</v>
      </c>
      <c r="H1391" s="35">
        <f t="shared" si="172"/>
        <v>0.90921795453852972</v>
      </c>
      <c r="I1391" s="34">
        <f t="shared" si="173"/>
        <v>2.5638000882329761</v>
      </c>
      <c r="J1391" s="35">
        <f t="shared" si="174"/>
        <v>6.9749359360438135E-5</v>
      </c>
      <c r="K1391" s="40">
        <f t="shared" si="175"/>
        <v>0.90785623827775364</v>
      </c>
    </row>
    <row r="1392" spans="2:11" x14ac:dyDescent="0.2">
      <c r="B1392" s="26">
        <v>43207</v>
      </c>
      <c r="C1392" s="27">
        <v>2.5443307311860255</v>
      </c>
      <c r="D1392" s="28">
        <f t="shared" si="169"/>
        <v>6.9223002129970013E-5</v>
      </c>
      <c r="E1392" s="29">
        <f t="shared" si="168"/>
        <v>0.90845585721028654</v>
      </c>
      <c r="F1392" s="34">
        <f t="shared" si="170"/>
        <v>2.5243307311860255</v>
      </c>
      <c r="G1392" s="35">
        <f t="shared" si="171"/>
        <v>6.8682246483930953E-5</v>
      </c>
      <c r="H1392" s="35">
        <f t="shared" si="172"/>
        <v>0.90913743318573592</v>
      </c>
      <c r="I1392" s="34">
        <f t="shared" si="173"/>
        <v>2.5643307311860255</v>
      </c>
      <c r="J1392" s="35">
        <f t="shared" si="174"/>
        <v>6.9763704674485894E-5</v>
      </c>
      <c r="K1392" s="40">
        <f t="shared" si="175"/>
        <v>0.90777485943185843</v>
      </c>
    </row>
    <row r="1393" spans="2:11" x14ac:dyDescent="0.2">
      <c r="B1393" s="26">
        <v>43208</v>
      </c>
      <c r="C1393" s="27">
        <v>2.5448620863151374</v>
      </c>
      <c r="D1393" s="28">
        <f t="shared" si="169"/>
        <v>6.9237368069963168E-5</v>
      </c>
      <c r="E1393" s="29">
        <f t="shared" si="168"/>
        <v>0.90837486366834352</v>
      </c>
      <c r="F1393" s="34">
        <f t="shared" si="170"/>
        <v>2.5248620863151374</v>
      </c>
      <c r="G1393" s="35">
        <f t="shared" si="171"/>
        <v>6.8696613834795528E-5</v>
      </c>
      <c r="H1393" s="35">
        <f t="shared" si="172"/>
        <v>0.90905686863149493</v>
      </c>
      <c r="I1393" s="34">
        <f t="shared" si="173"/>
        <v>2.5648620863151375</v>
      </c>
      <c r="J1393" s="35">
        <f t="shared" si="174"/>
        <v>6.9778069204051718E-5</v>
      </c>
      <c r="K1393" s="40">
        <f t="shared" si="175"/>
        <v>0.90769343763279864</v>
      </c>
    </row>
    <row r="1394" spans="2:11" x14ac:dyDescent="0.2">
      <c r="B1394" s="26">
        <v>43209</v>
      </c>
      <c r="C1394" s="27">
        <v>2.5453941849317729</v>
      </c>
      <c r="D1394" s="28">
        <f t="shared" si="169"/>
        <v>6.9251754073906824E-5</v>
      </c>
      <c r="E1394" s="29">
        <f t="shared" si="168"/>
        <v>0.90829382594109764</v>
      </c>
      <c r="F1394" s="34">
        <f t="shared" si="170"/>
        <v>2.5253941849317729</v>
      </c>
      <c r="G1394" s="35">
        <f t="shared" si="171"/>
        <v>6.8711001251609005E-5</v>
      </c>
      <c r="H1394" s="35">
        <f t="shared" si="172"/>
        <v>0.90897625976663776</v>
      </c>
      <c r="I1394" s="34">
        <f t="shared" si="173"/>
        <v>2.565394184931773</v>
      </c>
      <c r="J1394" s="35">
        <f t="shared" si="174"/>
        <v>6.9792453795347598E-5</v>
      </c>
      <c r="K1394" s="40">
        <f t="shared" si="175"/>
        <v>0.90761197177459307</v>
      </c>
    </row>
    <row r="1395" spans="2:11" x14ac:dyDescent="0.2">
      <c r="B1395" s="26">
        <v>43210</v>
      </c>
      <c r="C1395" s="27">
        <v>2.5459270282551643</v>
      </c>
      <c r="D1395" s="28">
        <f t="shared" si="169"/>
        <v>6.9266160173997449E-5</v>
      </c>
      <c r="E1395" s="29">
        <f t="shared" si="168"/>
        <v>0.90821274394638918</v>
      </c>
      <c r="F1395" s="34">
        <f t="shared" si="170"/>
        <v>2.5259270282551642</v>
      </c>
      <c r="G1395" s="35">
        <f t="shared" si="171"/>
        <v>6.8725408766789897E-5</v>
      </c>
      <c r="H1395" s="35">
        <f t="shared" si="172"/>
        <v>0.90889560650844647</v>
      </c>
      <c r="I1395" s="34">
        <f t="shared" si="173"/>
        <v>2.5659270282551643</v>
      </c>
      <c r="J1395" s="35">
        <f t="shared" si="174"/>
        <v>6.9806858481014089E-5</v>
      </c>
      <c r="K1395" s="40">
        <f t="shared" si="175"/>
        <v>0.9075304617743335</v>
      </c>
    </row>
    <row r="1396" spans="2:11" x14ac:dyDescent="0.2">
      <c r="B1396" s="26">
        <v>43211</v>
      </c>
      <c r="C1396" s="27">
        <v>2.5464606475964144</v>
      </c>
      <c r="D1396" s="28">
        <f t="shared" si="169"/>
        <v>6.928058721733521E-5</v>
      </c>
      <c r="E1396" s="29">
        <f t="shared" si="168"/>
        <v>0.90813161657281327</v>
      </c>
      <c r="F1396" s="34">
        <f t="shared" si="170"/>
        <v>2.5264606475964144</v>
      </c>
      <c r="G1396" s="35">
        <f t="shared" si="171"/>
        <v>6.8739837226772238E-5</v>
      </c>
      <c r="H1396" s="35">
        <f t="shared" si="172"/>
        <v>0.90881490774542717</v>
      </c>
      <c r="I1396" s="34">
        <f t="shared" si="173"/>
        <v>2.5664606475964145</v>
      </c>
      <c r="J1396" s="35">
        <f t="shared" si="174"/>
        <v>6.9821284107485226E-5</v>
      </c>
      <c r="K1396" s="40">
        <f t="shared" si="175"/>
        <v>0.90744890652252341</v>
      </c>
    </row>
    <row r="1397" spans="2:11" x14ac:dyDescent="0.2">
      <c r="B1397" s="26">
        <v>43212</v>
      </c>
      <c r="C1397" s="27">
        <v>2.5469950145655855</v>
      </c>
      <c r="D1397" s="28">
        <f t="shared" si="169"/>
        <v>6.9295034435645775E-5</v>
      </c>
      <c r="E1397" s="29">
        <f t="shared" si="168"/>
        <v>0.90805044474745533</v>
      </c>
      <c r="F1397" s="34">
        <f t="shared" si="170"/>
        <v>2.5269950145655855</v>
      </c>
      <c r="G1397" s="35">
        <f t="shared" si="171"/>
        <v>6.8754285863947828E-5</v>
      </c>
      <c r="H1397" s="35">
        <f t="shared" si="172"/>
        <v>0.9087341644046627</v>
      </c>
      <c r="I1397" s="34">
        <f t="shared" si="173"/>
        <v>2.5669950145655855</v>
      </c>
      <c r="J1397" s="35">
        <f t="shared" si="174"/>
        <v>6.983572990715281E-5</v>
      </c>
      <c r="K1397" s="40">
        <f t="shared" si="175"/>
        <v>0.90736730694494561</v>
      </c>
    </row>
    <row r="1398" spans="2:11" x14ac:dyDescent="0.2">
      <c r="B1398" s="26">
        <v>43213</v>
      </c>
      <c r="C1398" s="27">
        <v>2.5475301007727418</v>
      </c>
      <c r="D1398" s="28">
        <f t="shared" si="169"/>
        <v>6.9309501061320944E-5</v>
      </c>
      <c r="E1398" s="29">
        <f t="shared" si="168"/>
        <v>0.90796922939959901</v>
      </c>
      <c r="F1398" s="34">
        <f t="shared" si="170"/>
        <v>2.5275301007727418</v>
      </c>
      <c r="G1398" s="35">
        <f t="shared" si="171"/>
        <v>6.8768753910486424E-5</v>
      </c>
      <c r="H1398" s="35">
        <f t="shared" si="172"/>
        <v>0.90865337741616314</v>
      </c>
      <c r="I1398" s="34">
        <f t="shared" si="173"/>
        <v>2.5675301007727418</v>
      </c>
      <c r="J1398" s="35">
        <f t="shared" si="174"/>
        <v>6.9850195112408642E-5</v>
      </c>
      <c r="K1398" s="40">
        <f t="shared" si="175"/>
        <v>0.90728566397016119</v>
      </c>
    </row>
    <row r="1399" spans="2:11" x14ac:dyDescent="0.2">
      <c r="B1399" s="26">
        <v>43214</v>
      </c>
      <c r="C1399" s="27">
        <v>2.548065937531045</v>
      </c>
      <c r="D1399" s="28">
        <f t="shared" si="169"/>
        <v>6.9323987940794751E-5</v>
      </c>
      <c r="E1399" s="29">
        <f t="shared" si="168"/>
        <v>0.90788796941818928</v>
      </c>
      <c r="F1399" s="34">
        <f t="shared" si="170"/>
        <v>2.528065937531045</v>
      </c>
      <c r="G1399" s="35">
        <f t="shared" si="171"/>
        <v>6.878324221282206E-5</v>
      </c>
      <c r="H1399" s="35">
        <f t="shared" si="172"/>
        <v>0.90857254566805412</v>
      </c>
      <c r="I1399" s="34">
        <f t="shared" si="173"/>
        <v>2.5680659375310451</v>
      </c>
      <c r="J1399" s="35">
        <f t="shared" si="174"/>
        <v>6.986468056946471E-5</v>
      </c>
      <c r="K1399" s="40">
        <f t="shared" si="175"/>
        <v>0.90720397648829243</v>
      </c>
    </row>
    <row r="1400" spans="2:11" x14ac:dyDescent="0.2">
      <c r="B1400" s="26">
        <v>43215</v>
      </c>
      <c r="C1400" s="27">
        <v>2.5486025260562957</v>
      </c>
      <c r="D1400" s="28">
        <f t="shared" si="169"/>
        <v>6.9338495107151843E-5</v>
      </c>
      <c r="E1400" s="29">
        <f t="shared" si="168"/>
        <v>0.90780666471955784</v>
      </c>
      <c r="F1400" s="34">
        <f t="shared" si="170"/>
        <v>2.5286025260562957</v>
      </c>
      <c r="G1400" s="35">
        <f t="shared" si="171"/>
        <v>6.8797750803817337E-5</v>
      </c>
      <c r="H1400" s="35">
        <f t="shared" si="172"/>
        <v>0.90849166907659451</v>
      </c>
      <c r="I1400" s="34">
        <f t="shared" si="173"/>
        <v>2.5686025260562957</v>
      </c>
      <c r="J1400" s="35">
        <f t="shared" si="174"/>
        <v>6.9879186311183616E-5</v>
      </c>
      <c r="K1400" s="40">
        <f t="shared" si="175"/>
        <v>0.90712224441590317</v>
      </c>
    </row>
    <row r="1401" spans="2:11" x14ac:dyDescent="0.2">
      <c r="B1401" s="26">
        <v>43216</v>
      </c>
      <c r="C1401" s="27">
        <v>2.5491398976613251</v>
      </c>
      <c r="D1401" s="28">
        <f t="shared" si="169"/>
        <v>6.9353023406160119E-5</v>
      </c>
      <c r="E1401" s="29">
        <f t="shared" si="168"/>
        <v>0.90772531418979496</v>
      </c>
      <c r="F1401" s="34">
        <f t="shared" si="170"/>
        <v>2.5291398976613251</v>
      </c>
      <c r="G1401" s="35">
        <f t="shared" si="171"/>
        <v>6.8812280529684244E-5</v>
      </c>
      <c r="H1401" s="35">
        <f t="shared" si="172"/>
        <v>0.90841074652681397</v>
      </c>
      <c r="I1401" s="34">
        <f t="shared" si="173"/>
        <v>2.5691398976613251</v>
      </c>
      <c r="J1401" s="35">
        <f t="shared" si="174"/>
        <v>6.9893713183777351E-5</v>
      </c>
      <c r="K1401" s="40">
        <f t="shared" si="175"/>
        <v>0.90704046663975602</v>
      </c>
    </row>
    <row r="1402" spans="2:11" x14ac:dyDescent="0.2">
      <c r="B1402" s="26">
        <v>43217</v>
      </c>
      <c r="C1402" s="27">
        <v>2.549677994153873</v>
      </c>
      <c r="D1402" s="28">
        <f t="shared" si="169"/>
        <v>6.9367571264855599E-5</v>
      </c>
      <c r="E1402" s="29">
        <f t="shared" si="168"/>
        <v>0.9076439197795334</v>
      </c>
      <c r="F1402" s="34">
        <f t="shared" si="170"/>
        <v>2.529677994153873</v>
      </c>
      <c r="G1402" s="35">
        <f t="shared" si="171"/>
        <v>6.8826829817236757E-5</v>
      </c>
      <c r="H1402" s="35">
        <f t="shared" si="172"/>
        <v>0.90832977997072217</v>
      </c>
      <c r="I1402" s="34">
        <f t="shared" si="173"/>
        <v>2.569677994153873</v>
      </c>
      <c r="J1402" s="35">
        <f t="shared" si="174"/>
        <v>6.9908259614059887E-5</v>
      </c>
      <c r="K1402" s="40">
        <f t="shared" si="175"/>
        <v>0.90695864510938251</v>
      </c>
    </row>
    <row r="1403" spans="2:11" x14ac:dyDescent="0.2">
      <c r="B1403" s="26">
        <v>43218</v>
      </c>
      <c r="C1403" s="27">
        <v>2.5502168468483819</v>
      </c>
      <c r="D1403" s="28">
        <f t="shared" si="169"/>
        <v>6.9382139529450271E-5</v>
      </c>
      <c r="E1403" s="29">
        <f t="shared" si="168"/>
        <v>0.90756248037519571</v>
      </c>
      <c r="F1403" s="34">
        <f t="shared" si="170"/>
        <v>2.5302168468483819</v>
      </c>
      <c r="G1403" s="35">
        <f t="shared" si="171"/>
        <v>6.8841399512686863E-5</v>
      </c>
      <c r="H1403" s="35">
        <f t="shared" si="172"/>
        <v>0.90824876829374979</v>
      </c>
      <c r="I1403" s="34">
        <f t="shared" si="173"/>
        <v>2.5702168468483819</v>
      </c>
      <c r="J1403" s="35">
        <f t="shared" si="174"/>
        <v>6.9922826448243214E-5</v>
      </c>
      <c r="K1403" s="40">
        <f t="shared" si="175"/>
        <v>0.90687677871157335</v>
      </c>
    </row>
    <row r="1404" spans="2:11" x14ac:dyDescent="0.2">
      <c r="B1404" s="26">
        <v>43219</v>
      </c>
      <c r="C1404" s="27">
        <v>2.5507564569580743</v>
      </c>
      <c r="D1404" s="28">
        <f t="shared" si="169"/>
        <v>6.9396728232806737E-5</v>
      </c>
      <c r="E1404" s="29">
        <f t="shared" si="168"/>
        <v>0.90748099589276587</v>
      </c>
      <c r="F1404" s="34">
        <f t="shared" si="170"/>
        <v>2.5307564569580743</v>
      </c>
      <c r="G1404" s="35">
        <f t="shared" si="171"/>
        <v>6.885598964867512E-5</v>
      </c>
      <c r="H1404" s="35">
        <f t="shared" si="172"/>
        <v>0.90816771141217723</v>
      </c>
      <c r="I1404" s="34">
        <f t="shared" si="173"/>
        <v>2.5707564569580743</v>
      </c>
      <c r="J1404" s="35">
        <f t="shared" si="174"/>
        <v>6.9937413719189934E-5</v>
      </c>
      <c r="K1404" s="40">
        <f t="shared" si="175"/>
        <v>0.90679486736308546</v>
      </c>
    </row>
    <row r="1405" spans="2:11" x14ac:dyDescent="0.2">
      <c r="B1405" s="26">
        <v>43220</v>
      </c>
      <c r="C1405" s="27">
        <v>2.5512968557970828</v>
      </c>
      <c r="D1405" s="28">
        <f t="shared" si="169"/>
        <v>6.9411338221136987E-5</v>
      </c>
      <c r="E1405" s="29">
        <f t="shared" si="168"/>
        <v>0.90739946521522785</v>
      </c>
      <c r="F1405" s="34">
        <f t="shared" si="170"/>
        <v>2.5312968557970827</v>
      </c>
      <c r="G1405" s="35">
        <f t="shared" si="171"/>
        <v>6.8870601071857607E-5</v>
      </c>
      <c r="H1405" s="35">
        <f t="shared" si="172"/>
        <v>0.90808660820741316</v>
      </c>
      <c r="I1405" s="34">
        <f t="shared" si="173"/>
        <v>2.5712968557970828</v>
      </c>
      <c r="J1405" s="35">
        <f t="shared" si="174"/>
        <v>6.9952022272889991E-5</v>
      </c>
      <c r="K1405" s="40">
        <f t="shared" si="175"/>
        <v>0.90671290994779885</v>
      </c>
    </row>
    <row r="1406" spans="2:11" x14ac:dyDescent="0.2">
      <c r="B1406" s="26">
        <v>43221</v>
      </c>
      <c r="C1406" s="27">
        <v>2.5518380149754671</v>
      </c>
      <c r="D1406" s="28">
        <f t="shared" si="169"/>
        <v>6.9425968727054865E-5</v>
      </c>
      <c r="E1406" s="29">
        <f t="shared" si="168"/>
        <v>0.90731788927371337</v>
      </c>
      <c r="F1406" s="34">
        <f t="shared" si="170"/>
        <v>2.5318380149754671</v>
      </c>
      <c r="G1406" s="35">
        <f t="shared" si="171"/>
        <v>6.8885233014404079E-5</v>
      </c>
      <c r="H1406" s="35">
        <f t="shared" si="172"/>
        <v>0.90800545961185597</v>
      </c>
      <c r="I1406" s="34">
        <f t="shared" si="173"/>
        <v>2.5718380149754672</v>
      </c>
      <c r="J1406" s="35">
        <f t="shared" si="174"/>
        <v>6.9966651342179276E-5</v>
      </c>
      <c r="K1406" s="40">
        <f t="shared" si="175"/>
        <v>0.90663090739596985</v>
      </c>
    </row>
    <row r="1407" spans="2:11" x14ac:dyDescent="0.2">
      <c r="B1407" s="26">
        <v>43222</v>
      </c>
      <c r="C1407" s="27">
        <v>2.5523799061032917</v>
      </c>
      <c r="D1407" s="28">
        <f t="shared" si="169"/>
        <v>6.944061898228604E-5</v>
      </c>
      <c r="E1407" s="29">
        <f t="shared" si="168"/>
        <v>0.90723626900314658</v>
      </c>
      <c r="F1407" s="34">
        <f t="shared" si="170"/>
        <v>2.5323799061032917</v>
      </c>
      <c r="G1407" s="35">
        <f t="shared" si="171"/>
        <v>6.8899884708706338E-5</v>
      </c>
      <c r="H1407" s="35">
        <f t="shared" si="172"/>
        <v>0.90792426656018155</v>
      </c>
      <c r="I1407" s="34">
        <f t="shared" si="173"/>
        <v>2.5723799061032917</v>
      </c>
      <c r="J1407" s="35">
        <f t="shared" si="174"/>
        <v>6.9981300159005499E-5</v>
      </c>
      <c r="K1407" s="40">
        <f t="shared" si="175"/>
        <v>0.90654886064172668</v>
      </c>
    </row>
    <row r="1408" spans="2:11" x14ac:dyDescent="0.2">
      <c r="B1408" s="26">
        <v>43223</v>
      </c>
      <c r="C1408" s="27">
        <v>2.5529225604964809</v>
      </c>
      <c r="D1408" s="28">
        <f t="shared" si="169"/>
        <v>6.9455289833930678E-5</v>
      </c>
      <c r="E1408" s="29">
        <f t="shared" si="168"/>
        <v>0.90715460328480768</v>
      </c>
      <c r="F1408" s="34">
        <f t="shared" si="170"/>
        <v>2.5329225604964809</v>
      </c>
      <c r="G1408" s="35">
        <f t="shared" si="171"/>
        <v>6.8914557000976373E-5</v>
      </c>
      <c r="H1408" s="35">
        <f t="shared" si="172"/>
        <v>0.90784302793409999</v>
      </c>
      <c r="I1408" s="34">
        <f t="shared" si="173"/>
        <v>2.5729225604964809</v>
      </c>
      <c r="J1408" s="35">
        <f t="shared" si="174"/>
        <v>6.9995969570024741E-5</v>
      </c>
      <c r="K1408" s="40">
        <f t="shared" si="175"/>
        <v>0.90646676856778186</v>
      </c>
    </row>
    <row r="1409" spans="2:11" x14ac:dyDescent="0.2">
      <c r="B1409" s="26">
        <v>43224</v>
      </c>
      <c r="C1409" s="27">
        <v>2.5534659793652654</v>
      </c>
      <c r="D1409" s="28">
        <f t="shared" si="169"/>
        <v>6.9469981314185247E-5</v>
      </c>
      <c r="E1409" s="29">
        <f t="shared" si="168"/>
        <v>0.90707289203562635</v>
      </c>
      <c r="F1409" s="34">
        <f t="shared" si="170"/>
        <v>2.5334659793652654</v>
      </c>
      <c r="G1409" s="35">
        <f t="shared" si="171"/>
        <v>6.8929249924076785E-5</v>
      </c>
      <c r="H1409" s="35">
        <f t="shared" si="172"/>
        <v>0.90776174364915219</v>
      </c>
      <c r="I1409" s="34">
        <f t="shared" si="173"/>
        <v>2.5734659793652654</v>
      </c>
      <c r="J1409" s="35">
        <f t="shared" si="174"/>
        <v>7.0010659607655512E-5</v>
      </c>
      <c r="K1409" s="40">
        <f t="shared" si="175"/>
        <v>0.90638463109070311</v>
      </c>
    </row>
    <row r="1410" spans="2:11" x14ac:dyDescent="0.2">
      <c r="B1410" s="26">
        <v>43225</v>
      </c>
      <c r="C1410" s="27">
        <v>2.5540101940252855</v>
      </c>
      <c r="D1410" s="28">
        <f t="shared" si="169"/>
        <v>6.9484694269483782E-5</v>
      </c>
      <c r="E1410" s="29">
        <f t="shared" si="168"/>
        <v>0.906991134134146</v>
      </c>
      <c r="F1410" s="34">
        <f t="shared" si="170"/>
        <v>2.5340101940252855</v>
      </c>
      <c r="G1410" s="35">
        <f t="shared" si="171"/>
        <v>6.8943964324441609E-5</v>
      </c>
      <c r="H1410" s="35">
        <f t="shared" si="172"/>
        <v>0.9076804125832717</v>
      </c>
      <c r="I1410" s="34">
        <f t="shared" si="173"/>
        <v>2.5740101940252855</v>
      </c>
      <c r="J1410" s="35">
        <f t="shared" si="174"/>
        <v>7.0025371118331847E-5</v>
      </c>
      <c r="K1410" s="40">
        <f t="shared" si="175"/>
        <v>0.90630244709036534</v>
      </c>
    </row>
    <row r="1411" spans="2:11" x14ac:dyDescent="0.2">
      <c r="B1411" s="26">
        <v>43226</v>
      </c>
      <c r="C1411" s="27">
        <v>2.554555146284279</v>
      </c>
      <c r="D1411" s="28">
        <f t="shared" si="169"/>
        <v>6.9499427126640256E-5</v>
      </c>
      <c r="E1411" s="29">
        <f t="shared" si="168"/>
        <v>0.90690933154214237</v>
      </c>
      <c r="F1411" s="34">
        <f t="shared" si="170"/>
        <v>2.534555146284279</v>
      </c>
      <c r="G1411" s="35">
        <f t="shared" si="171"/>
        <v>6.8958698628440729E-5</v>
      </c>
      <c r="H1411" s="35">
        <f t="shared" si="172"/>
        <v>0.90759903669975361</v>
      </c>
      <c r="I1411" s="34">
        <f t="shared" si="173"/>
        <v>2.5745551462842791</v>
      </c>
      <c r="J1411" s="35">
        <f t="shared" si="174"/>
        <v>7.004010252886772E-5</v>
      </c>
      <c r="K1411" s="40">
        <f t="shared" si="175"/>
        <v>0.90622021852670465</v>
      </c>
    </row>
    <row r="1412" spans="2:11" x14ac:dyDescent="0.2">
      <c r="B1412" s="26">
        <v>43227</v>
      </c>
      <c r="C1412" s="27">
        <v>2.5551008971592784</v>
      </c>
      <c r="D1412" s="28">
        <f t="shared" si="169"/>
        <v>6.9514181535001995E-5</v>
      </c>
      <c r="E1412" s="29">
        <f t="shared" si="168"/>
        <v>0.90682748211414133</v>
      </c>
      <c r="F1412" s="34">
        <f t="shared" si="170"/>
        <v>2.5351008971592783</v>
      </c>
      <c r="G1412" s="35">
        <f t="shared" si="171"/>
        <v>6.8973454485643515E-5</v>
      </c>
      <c r="H1412" s="35">
        <f t="shared" si="172"/>
        <v>0.90751761385192653</v>
      </c>
      <c r="I1412" s="34">
        <f t="shared" si="173"/>
        <v>2.5751008971592784</v>
      </c>
      <c r="J1412" s="35">
        <f t="shared" si="174"/>
        <v>7.0054855488610457E-5</v>
      </c>
      <c r="K1412" s="40">
        <f t="shared" si="175"/>
        <v>0.90613794325647901</v>
      </c>
    </row>
    <row r="1413" spans="2:11" x14ac:dyDescent="0.2">
      <c r="B1413" s="26">
        <v>43228</v>
      </c>
      <c r="C1413" s="27">
        <v>2.5556473587582782</v>
      </c>
      <c r="D1413" s="28">
        <f t="shared" si="169"/>
        <v>6.9528955118025593E-5</v>
      </c>
      <c r="E1413" s="29">
        <f t="shared" ref="E1413:E1476" si="176">(1+D1413)^-(B1413-B$5)</f>
        <v>0.90674558883992384</v>
      </c>
      <c r="F1413" s="34">
        <f t="shared" si="170"/>
        <v>2.5356473587582782</v>
      </c>
      <c r="G1413" s="35">
        <f t="shared" si="171"/>
        <v>6.8988229519728606E-5</v>
      </c>
      <c r="H1413" s="35">
        <f t="shared" si="172"/>
        <v>0.90743614703068987</v>
      </c>
      <c r="I1413" s="34">
        <f t="shared" si="173"/>
        <v>2.5756473587582782</v>
      </c>
      <c r="J1413" s="35">
        <f t="shared" si="174"/>
        <v>7.006962762101665E-5</v>
      </c>
      <c r="K1413" s="40">
        <f t="shared" si="175"/>
        <v>0.90605562426678821</v>
      </c>
    </row>
    <row r="1414" spans="2:11" x14ac:dyDescent="0.2">
      <c r="B1414" s="26">
        <v>43229</v>
      </c>
      <c r="C1414" s="27">
        <v>2.5561946514980542</v>
      </c>
      <c r="D1414" s="28">
        <f t="shared" ref="D1414:D1477" si="177">(1+C1414/100/2)^(2/365.25)-1</f>
        <v>6.9543751131329046E-5</v>
      </c>
      <c r="E1414" s="29">
        <f t="shared" si="176"/>
        <v>0.90666364752155948</v>
      </c>
      <c r="F1414" s="34">
        <f t="shared" ref="F1414:F1477" si="178">$C1414+F$3/100</f>
        <v>2.5361946514980542</v>
      </c>
      <c r="G1414" s="35">
        <f t="shared" ref="G1414:G1477" si="179">(1+F1414/100/2)^(2/365.25)-1</f>
        <v>6.9003026986091953E-5</v>
      </c>
      <c r="H1414" s="35">
        <f t="shared" ref="H1414:H1477" si="180">(1+G1414)^-(B1414-B$5)</f>
        <v>0.90735463203560784</v>
      </c>
      <c r="I1414" s="34">
        <f t="shared" ref="I1414:I1477" si="181">$C1414+I$3/100</f>
        <v>2.5761946514980543</v>
      </c>
      <c r="J1414" s="35">
        <f t="shared" ref="J1414:J1477" si="182">(1+I1414/100/2)^(2/365.25)-1</f>
        <v>7.0084422181704298E-5</v>
      </c>
      <c r="K1414" s="40">
        <f t="shared" ref="K1414:K1477" si="183">(1+J1414)^-(B1414-B$5)</f>
        <v>0.90597325736300827</v>
      </c>
    </row>
    <row r="1415" spans="2:11" x14ac:dyDescent="0.2">
      <c r="B1415" s="26">
        <v>43230</v>
      </c>
      <c r="C1415" s="27">
        <v>2.5567427172886621</v>
      </c>
      <c r="D1415" s="28">
        <f t="shared" si="177"/>
        <v>6.9558568004168819E-5</v>
      </c>
      <c r="E1415" s="29">
        <f t="shared" si="176"/>
        <v>0.90658166012028818</v>
      </c>
      <c r="F1415" s="34">
        <f t="shared" si="178"/>
        <v>2.5367427172886621</v>
      </c>
      <c r="G1415" s="35">
        <f t="shared" si="179"/>
        <v>6.9017845313990023E-5</v>
      </c>
      <c r="H1415" s="35">
        <f t="shared" si="180"/>
        <v>0.90727307082898478</v>
      </c>
      <c r="I1415" s="34">
        <f t="shared" si="181"/>
        <v>2.5767427172886621</v>
      </c>
      <c r="J1415" s="35">
        <f t="shared" si="182"/>
        <v>7.009923759970782E-5</v>
      </c>
      <c r="K1415" s="40">
        <f t="shared" si="183"/>
        <v>0.90589084450555168</v>
      </c>
    </row>
    <row r="1416" spans="2:11" x14ac:dyDescent="0.2">
      <c r="B1416" s="26">
        <v>43231</v>
      </c>
      <c r="C1416" s="27">
        <v>2.5572915277401655</v>
      </c>
      <c r="D1416" s="28">
        <f t="shared" si="177"/>
        <v>6.9573404968936714E-5</v>
      </c>
      <c r="E1416" s="29">
        <f t="shared" si="176"/>
        <v>0.90649962757476676</v>
      </c>
      <c r="F1416" s="34">
        <f t="shared" si="178"/>
        <v>2.5372915277401655</v>
      </c>
      <c r="G1416" s="35">
        <f t="shared" si="179"/>
        <v>6.9032683735814615E-5</v>
      </c>
      <c r="H1416" s="35">
        <f t="shared" si="180"/>
        <v>0.90719146435059228</v>
      </c>
      <c r="I1416" s="34">
        <f t="shared" si="181"/>
        <v>2.5772915277401656</v>
      </c>
      <c r="J1416" s="35">
        <f t="shared" si="182"/>
        <v>7.0114073107419017E-5</v>
      </c>
      <c r="K1416" s="40">
        <f t="shared" si="183"/>
        <v>0.90580838663228469</v>
      </c>
    </row>
    <row r="1417" spans="2:11" x14ac:dyDescent="0.2">
      <c r="B1417" s="26">
        <v>43232</v>
      </c>
      <c r="C1417" s="27">
        <v>2.5578411438695934</v>
      </c>
      <c r="D1417" s="28">
        <f t="shared" si="177"/>
        <v>6.9588263674758011E-5</v>
      </c>
      <c r="E1417" s="29">
        <f t="shared" si="176"/>
        <v>0.90641754773367322</v>
      </c>
      <c r="F1417" s="34">
        <f t="shared" si="178"/>
        <v>2.5378411438695934</v>
      </c>
      <c r="G1417" s="35">
        <f t="shared" si="179"/>
        <v>6.9047543900913055E-5</v>
      </c>
      <c r="H1417" s="35">
        <f t="shared" si="180"/>
        <v>0.90710981044653904</v>
      </c>
      <c r="I1417" s="34">
        <f t="shared" si="181"/>
        <v>2.5778411438695934</v>
      </c>
      <c r="J1417" s="35">
        <f t="shared" si="182"/>
        <v>7.012893035440726E-5</v>
      </c>
      <c r="K1417" s="40">
        <f t="shared" si="183"/>
        <v>0.90572588159295331</v>
      </c>
    </row>
    <row r="1418" spans="2:11" x14ac:dyDescent="0.2">
      <c r="B1418" s="26">
        <v>43233</v>
      </c>
      <c r="C1418" s="27">
        <v>2.5583914777861811</v>
      </c>
      <c r="D1418" s="28">
        <f t="shared" si="177"/>
        <v>6.9603141745755437E-5</v>
      </c>
      <c r="E1418" s="29">
        <f t="shared" si="176"/>
        <v>0.90633542359433439</v>
      </c>
      <c r="F1418" s="34">
        <f t="shared" si="178"/>
        <v>2.5383914777861811</v>
      </c>
      <c r="G1418" s="35">
        <f t="shared" si="179"/>
        <v>6.9062423432963982E-5</v>
      </c>
      <c r="H1418" s="35">
        <f t="shared" si="180"/>
        <v>0.90702811211747236</v>
      </c>
      <c r="I1418" s="34">
        <f t="shared" si="181"/>
        <v>2.5783914777861812</v>
      </c>
      <c r="J1418" s="35">
        <f t="shared" si="182"/>
        <v>7.014380696457323E-5</v>
      </c>
      <c r="K1418" s="40">
        <f t="shared" si="183"/>
        <v>0.90564333238319605</v>
      </c>
    </row>
    <row r="1419" spans="2:11" x14ac:dyDescent="0.2">
      <c r="B1419" s="26">
        <v>43234</v>
      </c>
      <c r="C1419" s="27">
        <v>2.5589426499042021</v>
      </c>
      <c r="D1419" s="28">
        <f t="shared" si="177"/>
        <v>6.9618042436880856E-5</v>
      </c>
      <c r="E1419" s="29">
        <f t="shared" si="176"/>
        <v>0.90625325094710119</v>
      </c>
      <c r="F1419" s="34">
        <f t="shared" si="178"/>
        <v>2.538942649904202</v>
      </c>
      <c r="G1419" s="35">
        <f t="shared" si="179"/>
        <v>6.9077325587363347E-5</v>
      </c>
      <c r="H1419" s="35">
        <f t="shared" si="180"/>
        <v>0.90694636514935201</v>
      </c>
      <c r="I1419" s="34">
        <f t="shared" si="181"/>
        <v>2.5789426499042021</v>
      </c>
      <c r="J1419" s="35">
        <f t="shared" si="182"/>
        <v>7.0158706192646747E-5</v>
      </c>
      <c r="K1419" s="40">
        <f t="shared" si="183"/>
        <v>0.90556073479658594</v>
      </c>
    </row>
    <row r="1420" spans="2:11" x14ac:dyDescent="0.2">
      <c r="B1420" s="26">
        <v>43235</v>
      </c>
      <c r="C1420" s="27">
        <v>2.5594945723326523</v>
      </c>
      <c r="D1420" s="28">
        <f t="shared" si="177"/>
        <v>6.9632963371812906E-5</v>
      </c>
      <c r="E1420" s="29">
        <f t="shared" si="176"/>
        <v>0.90617103279132538</v>
      </c>
      <c r="F1420" s="34">
        <f t="shared" si="178"/>
        <v>2.5394945723326523</v>
      </c>
      <c r="G1420" s="35">
        <f t="shared" si="179"/>
        <v>6.909224798778979E-5</v>
      </c>
      <c r="H1420" s="35">
        <f t="shared" si="180"/>
        <v>0.90686457254415564</v>
      </c>
      <c r="I1420" s="34">
        <f t="shared" si="181"/>
        <v>2.5794945723326523</v>
      </c>
      <c r="J1420" s="35">
        <f t="shared" si="182"/>
        <v>7.0173625662528494E-5</v>
      </c>
      <c r="K1420" s="40">
        <f t="shared" si="183"/>
        <v>0.90547809183023564</v>
      </c>
    </row>
    <row r="1421" spans="2:11" x14ac:dyDescent="0.2">
      <c r="B1421" s="26">
        <v>43236</v>
      </c>
      <c r="C1421" s="27">
        <v>2.5600472763384916</v>
      </c>
      <c r="D1421" s="28">
        <f t="shared" si="177"/>
        <v>6.9647905395875398E-5</v>
      </c>
      <c r="E1421" s="29">
        <f t="shared" si="176"/>
        <v>0.90608876800178051</v>
      </c>
      <c r="F1421" s="34">
        <f t="shared" si="178"/>
        <v>2.5400472763384916</v>
      </c>
      <c r="G1421" s="35">
        <f t="shared" si="179"/>
        <v>6.9107191479123031E-5</v>
      </c>
      <c r="H1421" s="35">
        <f t="shared" si="180"/>
        <v>0.90678273317589697</v>
      </c>
      <c r="I1421" s="34">
        <f t="shared" si="181"/>
        <v>2.5800472763384916</v>
      </c>
      <c r="J1421" s="35">
        <f t="shared" si="182"/>
        <v>7.0188566219320236E-5</v>
      </c>
      <c r="K1421" s="40">
        <f t="shared" si="183"/>
        <v>0.90539540236007987</v>
      </c>
    </row>
    <row r="1422" spans="2:11" x14ac:dyDescent="0.2">
      <c r="B1422" s="26">
        <v>43237</v>
      </c>
      <c r="C1422" s="27">
        <v>2.5606007930320334</v>
      </c>
      <c r="D1422" s="28">
        <f t="shared" si="177"/>
        <v>6.9662869349729206E-5</v>
      </c>
      <c r="E1422" s="29">
        <f t="shared" si="176"/>
        <v>0.90600645545544822</v>
      </c>
      <c r="F1422" s="34">
        <f t="shared" si="178"/>
        <v>2.5406007930320333</v>
      </c>
      <c r="G1422" s="35">
        <f t="shared" si="179"/>
        <v>6.9122156902468035E-5</v>
      </c>
      <c r="H1422" s="35">
        <f t="shared" si="180"/>
        <v>0.90670084592074462</v>
      </c>
      <c r="I1422" s="34">
        <f t="shared" si="181"/>
        <v>2.5806007930320334</v>
      </c>
      <c r="J1422" s="35">
        <f t="shared" si="182"/>
        <v>7.0203528704126938E-5</v>
      </c>
      <c r="K1422" s="40">
        <f t="shared" si="183"/>
        <v>0.90531266526364884</v>
      </c>
    </row>
    <row r="1423" spans="2:11" x14ac:dyDescent="0.2">
      <c r="B1423" s="26">
        <v>43238</v>
      </c>
      <c r="C1423" s="27">
        <v>2.5611550643256251</v>
      </c>
      <c r="D1423" s="28">
        <f t="shared" si="177"/>
        <v>6.967785366285284E-5</v>
      </c>
      <c r="E1423" s="29">
        <f t="shared" si="176"/>
        <v>0.9059240971249779</v>
      </c>
      <c r="F1423" s="34">
        <f t="shared" si="178"/>
        <v>2.5411550643256251</v>
      </c>
      <c r="G1423" s="35">
        <f t="shared" si="179"/>
        <v>6.913714268730331E-5</v>
      </c>
      <c r="H1423" s="35">
        <f t="shared" si="180"/>
        <v>0.90661891275205519</v>
      </c>
      <c r="I1423" s="34">
        <f t="shared" si="181"/>
        <v>2.5811550643256251</v>
      </c>
      <c r="J1423" s="35">
        <f t="shared" si="182"/>
        <v>7.021851154598302E-5</v>
      </c>
      <c r="K1423" s="40">
        <f t="shared" si="183"/>
        <v>0.90522988251224656</v>
      </c>
    </row>
    <row r="1424" spans="2:11" x14ac:dyDescent="0.2">
      <c r="B1424" s="26">
        <v>43239</v>
      </c>
      <c r="C1424" s="27">
        <v>2.5617101511314666</v>
      </c>
      <c r="D1424" s="28">
        <f t="shared" si="177"/>
        <v>6.9692859982151134E-5</v>
      </c>
      <c r="E1424" s="29">
        <f t="shared" si="176"/>
        <v>0.90584169085186272</v>
      </c>
      <c r="F1424" s="34">
        <f t="shared" si="178"/>
        <v>2.5417101511314666</v>
      </c>
      <c r="G1424" s="35">
        <f t="shared" si="179"/>
        <v>6.9152150480089603E-5</v>
      </c>
      <c r="H1424" s="35">
        <f t="shared" si="180"/>
        <v>0.90653693151036663</v>
      </c>
      <c r="I1424" s="34">
        <f t="shared" si="181"/>
        <v>2.5817101511314666</v>
      </c>
      <c r="J1424" s="35">
        <f t="shared" si="182"/>
        <v>7.0233516391793316E-5</v>
      </c>
      <c r="K1424" s="40">
        <f t="shared" si="183"/>
        <v>0.90514705194956324</v>
      </c>
    </row>
    <row r="1425" spans="2:11" x14ac:dyDescent="0.2">
      <c r="B1425" s="26">
        <v>43240</v>
      </c>
      <c r="C1425" s="27">
        <v>2.5622659953096592</v>
      </c>
      <c r="D1425" s="28">
        <f t="shared" si="177"/>
        <v>6.9707886735104196E-5</v>
      </c>
      <c r="E1425" s="29">
        <f t="shared" si="176"/>
        <v>0.90575923861308938</v>
      </c>
      <c r="F1425" s="34">
        <f t="shared" si="178"/>
        <v>2.5422659953096591</v>
      </c>
      <c r="G1425" s="35">
        <f t="shared" si="179"/>
        <v>6.9167178708973154E-5</v>
      </c>
      <c r="H1425" s="35">
        <f t="shared" si="180"/>
        <v>0.90645490417339825</v>
      </c>
      <c r="I1425" s="34">
        <f t="shared" si="181"/>
        <v>2.5822659953096592</v>
      </c>
      <c r="J1425" s="35">
        <f t="shared" si="182"/>
        <v>7.0248541669482023E-5</v>
      </c>
      <c r="K1425" s="40">
        <f t="shared" si="183"/>
        <v>0.90506417555049623</v>
      </c>
    </row>
    <row r="1426" spans="2:11" x14ac:dyDescent="0.2">
      <c r="B1426" s="26">
        <v>43241</v>
      </c>
      <c r="C1426" s="27">
        <v>2.5628226281276811</v>
      </c>
      <c r="D1426" s="28">
        <f t="shared" si="177"/>
        <v>6.9722934767479927E-5</v>
      </c>
      <c r="E1426" s="29">
        <f t="shared" si="176"/>
        <v>0.9056767392789441</v>
      </c>
      <c r="F1426" s="34">
        <f t="shared" si="178"/>
        <v>2.5428226281276811</v>
      </c>
      <c r="G1426" s="35">
        <f t="shared" si="179"/>
        <v>6.9182228218833686E-5</v>
      </c>
      <c r="H1426" s="35">
        <f t="shared" si="180"/>
        <v>0.9063728296114888</v>
      </c>
      <c r="I1426" s="34">
        <f t="shared" si="181"/>
        <v>2.5828226281276812</v>
      </c>
      <c r="J1426" s="35">
        <f t="shared" si="182"/>
        <v>7.0263588224150908E-5</v>
      </c>
      <c r="K1426" s="40">
        <f t="shared" si="183"/>
        <v>0.90498125218702685</v>
      </c>
    </row>
    <row r="1427" spans="2:11" x14ac:dyDescent="0.2">
      <c r="B1427" s="26">
        <v>43242</v>
      </c>
      <c r="C1427" s="27">
        <v>2.5633800806947931</v>
      </c>
      <c r="D1427" s="28">
        <f t="shared" si="177"/>
        <v>6.9738004919495111E-5</v>
      </c>
      <c r="E1427" s="29">
        <f t="shared" si="176"/>
        <v>0.90559419172377054</v>
      </c>
      <c r="F1427" s="34">
        <f t="shared" si="178"/>
        <v>2.543380080694793</v>
      </c>
      <c r="G1427" s="35">
        <f t="shared" si="179"/>
        <v>6.9197299850998206E-5</v>
      </c>
      <c r="H1427" s="35">
        <f t="shared" si="180"/>
        <v>0.90629070669670431</v>
      </c>
      <c r="I1427" s="34">
        <f t="shared" si="181"/>
        <v>2.5833800806947931</v>
      </c>
      <c r="J1427" s="35">
        <f t="shared" si="182"/>
        <v>7.027865689668289E-5</v>
      </c>
      <c r="K1427" s="40">
        <f t="shared" si="183"/>
        <v>0.90489828073341461</v>
      </c>
    </row>
    <row r="1428" spans="2:11" x14ac:dyDescent="0.2">
      <c r="B1428" s="26">
        <v>43243</v>
      </c>
      <c r="C1428" s="27">
        <v>2.5639382800232098</v>
      </c>
      <c r="D1428" s="28">
        <f t="shared" si="177"/>
        <v>6.9753095218283434E-5</v>
      </c>
      <c r="E1428" s="29">
        <f t="shared" si="176"/>
        <v>0.90551159844388462</v>
      </c>
      <c r="F1428" s="34">
        <f t="shared" si="178"/>
        <v>2.5439382800232098</v>
      </c>
      <c r="G1428" s="35">
        <f t="shared" si="179"/>
        <v>6.9212391631490178E-5</v>
      </c>
      <c r="H1428" s="35">
        <f t="shared" si="180"/>
        <v>0.90620853792842659</v>
      </c>
      <c r="I1428" s="34">
        <f t="shared" si="181"/>
        <v>2.5839382800232098</v>
      </c>
      <c r="J1428" s="35">
        <f t="shared" si="182"/>
        <v>7.0293745713767564E-5</v>
      </c>
      <c r="K1428" s="40">
        <f t="shared" si="183"/>
        <v>0.90481526368501153</v>
      </c>
    </row>
    <row r="1429" spans="2:11" x14ac:dyDescent="0.2">
      <c r="B1429" s="26">
        <v>43244</v>
      </c>
      <c r="C1429" s="27">
        <v>2.5644973168264489</v>
      </c>
      <c r="D1429" s="28">
        <f t="shared" si="177"/>
        <v>6.9768208115661423E-5</v>
      </c>
      <c r="E1429" s="29">
        <f t="shared" si="176"/>
        <v>0.90542895623759312</v>
      </c>
      <c r="F1429" s="34">
        <f t="shared" si="178"/>
        <v>2.5444973168264489</v>
      </c>
      <c r="G1429" s="35">
        <f t="shared" si="179"/>
        <v>6.9227506013236351E-5</v>
      </c>
      <c r="H1429" s="35">
        <f t="shared" si="180"/>
        <v>0.90612632010142313</v>
      </c>
      <c r="I1429" s="34">
        <f t="shared" si="181"/>
        <v>2.5844973168264489</v>
      </c>
      <c r="J1429" s="35">
        <f t="shared" si="182"/>
        <v>7.0308857127443503E-5</v>
      </c>
      <c r="K1429" s="40">
        <f t="shared" si="183"/>
        <v>0.90473219784250714</v>
      </c>
    </row>
    <row r="1430" spans="2:11" x14ac:dyDescent="0.2">
      <c r="B1430" s="26">
        <v>43245</v>
      </c>
      <c r="C1430" s="27">
        <v>2.5650571329651215</v>
      </c>
      <c r="D1430" s="28">
        <f t="shared" si="177"/>
        <v>6.9783342039997365E-5</v>
      </c>
      <c r="E1430" s="29">
        <f t="shared" si="176"/>
        <v>0.90534626708568844</v>
      </c>
      <c r="F1430" s="34">
        <f t="shared" si="178"/>
        <v>2.5450571329651215</v>
      </c>
      <c r="G1430" s="35">
        <f t="shared" si="179"/>
        <v>6.9242641423716833E-5</v>
      </c>
      <c r="H1430" s="35">
        <f t="shared" si="180"/>
        <v>0.90604405519859099</v>
      </c>
      <c r="I1430" s="34">
        <f t="shared" si="181"/>
        <v>2.5850571329651215</v>
      </c>
      <c r="J1430" s="35">
        <f t="shared" si="182"/>
        <v>7.0323989565634903E-5</v>
      </c>
      <c r="K1430" s="40">
        <f t="shared" si="183"/>
        <v>0.90464908518534148</v>
      </c>
    </row>
    <row r="1431" spans="2:11" x14ac:dyDescent="0.2">
      <c r="B1431" s="26">
        <v>43246</v>
      </c>
      <c r="C1431" s="27">
        <v>2.5656177299048397</v>
      </c>
      <c r="D1431" s="28">
        <f t="shared" si="177"/>
        <v>6.9798497030371109E-5</v>
      </c>
      <c r="E1431" s="29">
        <f t="shared" si="176"/>
        <v>0.90526353089490597</v>
      </c>
      <c r="F1431" s="34">
        <f t="shared" si="178"/>
        <v>2.5456177299048397</v>
      </c>
      <c r="G1431" s="35">
        <f t="shared" si="179"/>
        <v>6.9257797902455565E-5</v>
      </c>
      <c r="H1431" s="35">
        <f t="shared" si="180"/>
        <v>0.90596174312624822</v>
      </c>
      <c r="I1431" s="34">
        <f t="shared" si="181"/>
        <v>2.5856177299048397</v>
      </c>
      <c r="J1431" s="35">
        <f t="shared" si="182"/>
        <v>7.0339143068309795E-5</v>
      </c>
      <c r="K1431" s="40">
        <f t="shared" si="183"/>
        <v>0.90456592561978932</v>
      </c>
    </row>
    <row r="1432" spans="2:11" x14ac:dyDescent="0.2">
      <c r="B1432" s="26">
        <v>43247</v>
      </c>
      <c r="C1432" s="27">
        <v>2.5661791387539377</v>
      </c>
      <c r="D1432" s="28">
        <f t="shared" si="177"/>
        <v>6.9813673928109665E-5</v>
      </c>
      <c r="E1432" s="29">
        <f t="shared" si="176"/>
        <v>0.90518074653574643</v>
      </c>
      <c r="F1432" s="34">
        <f t="shared" si="178"/>
        <v>2.5461791387539376</v>
      </c>
      <c r="G1432" s="35">
        <f t="shared" si="179"/>
        <v>6.9272976290557509E-5</v>
      </c>
      <c r="H1432" s="35">
        <f t="shared" si="180"/>
        <v>0.90587938275404789</v>
      </c>
      <c r="I1432" s="34">
        <f t="shared" si="181"/>
        <v>2.5861791387539377</v>
      </c>
      <c r="J1432" s="35">
        <f t="shared" si="182"/>
        <v>7.0354318475907007E-5</v>
      </c>
      <c r="K1432" s="40">
        <f t="shared" si="183"/>
        <v>0.90448271801788382</v>
      </c>
    </row>
    <row r="1433" spans="2:11" x14ac:dyDescent="0.2">
      <c r="B1433" s="26">
        <v>43248</v>
      </c>
      <c r="C1433" s="27">
        <v>2.5667413312290166</v>
      </c>
      <c r="D1433" s="28">
        <f t="shared" si="177"/>
        <v>6.9828871968047324E-5</v>
      </c>
      <c r="E1433" s="29">
        <f t="shared" si="176"/>
        <v>0.90509791495211367</v>
      </c>
      <c r="F1433" s="34">
        <f t="shared" si="178"/>
        <v>2.5467413312290166</v>
      </c>
      <c r="G1433" s="35">
        <f t="shared" si="179"/>
        <v>6.9288175823079001E-5</v>
      </c>
      <c r="H1433" s="35">
        <f t="shared" si="180"/>
        <v>0.90579697502635992</v>
      </c>
      <c r="I1433" s="34">
        <f t="shared" si="181"/>
        <v>2.5867413312290166</v>
      </c>
      <c r="J1433" s="35">
        <f t="shared" si="182"/>
        <v>7.0369515023704921E-5</v>
      </c>
      <c r="K1433" s="40">
        <f t="shared" si="183"/>
        <v>0.9043994633226401</v>
      </c>
    </row>
    <row r="1434" spans="2:11" x14ac:dyDescent="0.2">
      <c r="B1434" s="26">
        <v>43249</v>
      </c>
      <c r="C1434" s="27">
        <v>2.5673043384380692</v>
      </c>
      <c r="D1434" s="28">
        <f t="shared" si="177"/>
        <v>6.9844091991067003E-5</v>
      </c>
      <c r="E1434" s="29">
        <f t="shared" si="176"/>
        <v>0.90501503501349578</v>
      </c>
      <c r="F1434" s="34">
        <f t="shared" si="178"/>
        <v>2.5473043384380691</v>
      </c>
      <c r="G1434" s="35">
        <f t="shared" si="179"/>
        <v>6.9303397340680917E-5</v>
      </c>
      <c r="H1434" s="35">
        <f t="shared" si="180"/>
        <v>0.9057145188119472</v>
      </c>
      <c r="I1434" s="34">
        <f t="shared" si="181"/>
        <v>2.5873043384380692</v>
      </c>
      <c r="J1434" s="35">
        <f t="shared" si="182"/>
        <v>7.0384733552364409E-5</v>
      </c>
      <c r="K1434" s="40">
        <f t="shared" si="183"/>
        <v>0.90431616040491303</v>
      </c>
    </row>
    <row r="1435" spans="2:11" x14ac:dyDescent="0.2">
      <c r="B1435" s="26">
        <v>43250</v>
      </c>
      <c r="C1435" s="27">
        <v>2.5678681320980283</v>
      </c>
      <c r="D1435" s="28">
        <f t="shared" si="177"/>
        <v>6.9859333232447085E-5</v>
      </c>
      <c r="E1435" s="29">
        <f t="shared" si="176"/>
        <v>0.90493210766459264</v>
      </c>
      <c r="F1435" s="34">
        <f t="shared" si="178"/>
        <v>2.5478681320980283</v>
      </c>
      <c r="G1435" s="35">
        <f t="shared" si="179"/>
        <v>6.9318640078641636E-5</v>
      </c>
      <c r="H1435" s="35">
        <f t="shared" si="180"/>
        <v>0.90563201505615087</v>
      </c>
      <c r="I1435" s="34">
        <f t="shared" si="181"/>
        <v>2.5878681320980284</v>
      </c>
      <c r="J1435" s="35">
        <f t="shared" si="182"/>
        <v>7.0399973297385898E-5</v>
      </c>
      <c r="K1435" s="40">
        <f t="shared" si="183"/>
        <v>0.90423281020827329</v>
      </c>
    </row>
    <row r="1436" spans="2:11" x14ac:dyDescent="0.2">
      <c r="B1436" s="26">
        <v>43251</v>
      </c>
      <c r="C1436" s="27">
        <v>2.5684327433165675</v>
      </c>
      <c r="D1436" s="28">
        <f t="shared" si="177"/>
        <v>6.9874596533070488E-5</v>
      </c>
      <c r="E1436" s="29">
        <f t="shared" si="176"/>
        <v>0.90484913177325343</v>
      </c>
      <c r="F1436" s="34">
        <f t="shared" si="178"/>
        <v>2.5484327433165674</v>
      </c>
      <c r="G1436" s="35">
        <f t="shared" si="179"/>
        <v>6.9333904878066122E-5</v>
      </c>
      <c r="H1436" s="35">
        <f t="shared" si="180"/>
        <v>0.90554946262575386</v>
      </c>
      <c r="I1436" s="34">
        <f t="shared" si="181"/>
        <v>2.5884327433165675</v>
      </c>
      <c r="J1436" s="35">
        <f t="shared" si="182"/>
        <v>7.0415235099208218E-5</v>
      </c>
      <c r="K1436" s="40">
        <f t="shared" si="183"/>
        <v>0.90414941160208884</v>
      </c>
    </row>
    <row r="1437" spans="2:11" x14ac:dyDescent="0.2">
      <c r="B1437" s="26">
        <v>43252</v>
      </c>
      <c r="C1437" s="27">
        <v>2.5689981735595495</v>
      </c>
      <c r="D1437" s="28">
        <f t="shared" si="177"/>
        <v>6.9889881932017062E-5</v>
      </c>
      <c r="E1437" s="29">
        <f t="shared" si="176"/>
        <v>0.90476610724393725</v>
      </c>
      <c r="F1437" s="34">
        <f t="shared" si="178"/>
        <v>2.5489981735595495</v>
      </c>
      <c r="G1437" s="35">
        <f t="shared" si="179"/>
        <v>6.9349191778034225E-5</v>
      </c>
      <c r="H1437" s="35">
        <f t="shared" si="180"/>
        <v>0.90546686142483945</v>
      </c>
      <c r="I1437" s="34">
        <f t="shared" si="181"/>
        <v>2.5889981735595495</v>
      </c>
      <c r="J1437" s="35">
        <f t="shared" si="182"/>
        <v>7.0430518997355307E-5</v>
      </c>
      <c r="K1437" s="40">
        <f t="shared" si="183"/>
        <v>0.90406596449040522</v>
      </c>
    </row>
    <row r="1438" spans="2:11" x14ac:dyDescent="0.2">
      <c r="B1438" s="26">
        <v>43253</v>
      </c>
      <c r="C1438" s="27">
        <v>2.5695643795896435</v>
      </c>
      <c r="D1438" s="28">
        <f t="shared" si="177"/>
        <v>6.9905188260444007E-5</v>
      </c>
      <c r="E1438" s="29">
        <f t="shared" si="176"/>
        <v>0.90468303554675078</v>
      </c>
      <c r="F1438" s="34">
        <f t="shared" si="178"/>
        <v>2.5495643795896434</v>
      </c>
      <c r="G1438" s="35">
        <f t="shared" si="179"/>
        <v>6.9364499609703145E-5</v>
      </c>
      <c r="H1438" s="35">
        <f t="shared" si="180"/>
        <v>0.90538421292464966</v>
      </c>
      <c r="I1438" s="34">
        <f t="shared" si="181"/>
        <v>2.5895643795896435</v>
      </c>
      <c r="J1438" s="35">
        <f t="shared" si="182"/>
        <v>7.044582382320641E-5</v>
      </c>
      <c r="K1438" s="40">
        <f t="shared" si="183"/>
        <v>0.9039824703419298</v>
      </c>
    </row>
    <row r="1439" spans="2:11" x14ac:dyDescent="0.2">
      <c r="B1439" s="26">
        <v>43254</v>
      </c>
      <c r="C1439" s="27">
        <v>2.5701314074152486</v>
      </c>
      <c r="D1439" s="28">
        <f t="shared" si="177"/>
        <v>6.9920516762023155E-5</v>
      </c>
      <c r="E1439" s="29">
        <f t="shared" si="176"/>
        <v>0.90459991502573045</v>
      </c>
      <c r="F1439" s="34">
        <f t="shared" si="178"/>
        <v>2.5501314074152486</v>
      </c>
      <c r="G1439" s="35">
        <f t="shared" si="179"/>
        <v>6.937982961652267E-5</v>
      </c>
      <c r="H1439" s="35">
        <f t="shared" si="180"/>
        <v>0.90530151546817517</v>
      </c>
      <c r="I1439" s="34">
        <f t="shared" si="181"/>
        <v>2.5901314074152486</v>
      </c>
      <c r="J1439" s="35">
        <f t="shared" si="182"/>
        <v>7.0461150819767226E-5</v>
      </c>
      <c r="K1439" s="40">
        <f t="shared" si="183"/>
        <v>0.90389892750329892</v>
      </c>
    </row>
    <row r="1440" spans="2:11" x14ac:dyDescent="0.2">
      <c r="B1440" s="26">
        <v>43255</v>
      </c>
      <c r="C1440" s="27">
        <v>2.5706992287540262</v>
      </c>
      <c r="D1440" s="28">
        <f t="shared" si="177"/>
        <v>6.9935866671810842E-5</v>
      </c>
      <c r="E1440" s="29">
        <f t="shared" si="176"/>
        <v>0.90451674662875103</v>
      </c>
      <c r="F1440" s="34">
        <f t="shared" si="178"/>
        <v>2.5506992287540262</v>
      </c>
      <c r="G1440" s="35">
        <f t="shared" si="179"/>
        <v>6.9395181033771181E-5</v>
      </c>
      <c r="H1440" s="35">
        <f t="shared" si="180"/>
        <v>0.90521877000342132</v>
      </c>
      <c r="I1440" s="34">
        <f t="shared" si="181"/>
        <v>2.5906992287540263</v>
      </c>
      <c r="J1440" s="35">
        <f t="shared" si="182"/>
        <v>7.047649922253818E-5</v>
      </c>
      <c r="K1440" s="40">
        <f t="shared" si="183"/>
        <v>0.90381533692062022</v>
      </c>
    </row>
    <row r="1441" spans="2:11" x14ac:dyDescent="0.2">
      <c r="B1441" s="26">
        <v>43256</v>
      </c>
      <c r="C1441" s="27">
        <v>2.5712678747129454</v>
      </c>
      <c r="D1441" s="28">
        <f t="shared" si="177"/>
        <v>6.9951238830912033E-5</v>
      </c>
      <c r="E1441" s="29">
        <f t="shared" si="176"/>
        <v>0.90443352921978604</v>
      </c>
      <c r="F1441" s="34">
        <f t="shared" si="178"/>
        <v>2.5512678747129454</v>
      </c>
      <c r="G1441" s="35">
        <f t="shared" si="179"/>
        <v>6.941055470210955E-5</v>
      </c>
      <c r="H1441" s="35">
        <f t="shared" si="180"/>
        <v>0.90513597539446167</v>
      </c>
      <c r="I1441" s="34">
        <f t="shared" si="181"/>
        <v>2.5912678747129454</v>
      </c>
      <c r="J1441" s="35">
        <f t="shared" si="182"/>
        <v>7.0491869872180146E-5</v>
      </c>
      <c r="K1441" s="40">
        <f t="shared" si="183"/>
        <v>0.90373169745973447</v>
      </c>
    </row>
    <row r="1442" spans="2:11" x14ac:dyDescent="0.2">
      <c r="B1442" s="26">
        <v>43257</v>
      </c>
      <c r="C1442" s="27">
        <v>2.5718373170099285</v>
      </c>
      <c r="D1442" s="28">
        <f t="shared" si="177"/>
        <v>6.9966632474161017E-5</v>
      </c>
      <c r="E1442" s="29">
        <f t="shared" si="176"/>
        <v>0.90435026374781369</v>
      </c>
      <c r="F1442" s="34">
        <f t="shared" si="178"/>
        <v>2.5518373170099284</v>
      </c>
      <c r="G1442" s="35">
        <f t="shared" si="179"/>
        <v>6.942594985726025E-5</v>
      </c>
      <c r="H1442" s="35">
        <f t="shared" si="180"/>
        <v>0.90505313258939746</v>
      </c>
      <c r="I1442" s="34">
        <f t="shared" si="181"/>
        <v>2.5918373170099285</v>
      </c>
      <c r="J1442" s="35">
        <f t="shared" si="182"/>
        <v>7.0507262004193549E-5</v>
      </c>
      <c r="K1442" s="40">
        <f t="shared" si="183"/>
        <v>0.90364801006811424</v>
      </c>
    </row>
    <row r="1443" spans="2:11" x14ac:dyDescent="0.2">
      <c r="B1443" s="26">
        <v>43258</v>
      </c>
      <c r="C1443" s="27">
        <v>2.5724075867516909</v>
      </c>
      <c r="D1443" s="28">
        <f t="shared" si="177"/>
        <v>6.9982048442440714E-5</v>
      </c>
      <c r="E1443" s="29">
        <f t="shared" si="176"/>
        <v>0.90426694907600358</v>
      </c>
      <c r="F1443" s="34">
        <f t="shared" si="178"/>
        <v>2.5524075867516909</v>
      </c>
      <c r="G1443" s="35">
        <f t="shared" si="179"/>
        <v>6.9441367339440063E-5</v>
      </c>
      <c r="H1443" s="35">
        <f t="shared" si="180"/>
        <v>0.90497024045115138</v>
      </c>
      <c r="I1443" s="34">
        <f t="shared" si="181"/>
        <v>2.5924075867516909</v>
      </c>
      <c r="J1443" s="35">
        <f t="shared" si="182"/>
        <v>7.0522676459017219E-5</v>
      </c>
      <c r="K1443" s="40">
        <f t="shared" si="183"/>
        <v>0.90356427361027825</v>
      </c>
    </row>
    <row r="1444" spans="2:11" x14ac:dyDescent="0.2">
      <c r="B1444" s="26">
        <v>43259</v>
      </c>
      <c r="C1444" s="27">
        <v>2.5729786705304916</v>
      </c>
      <c r="D1444" s="28">
        <f t="shared" si="177"/>
        <v>6.9997486373152285E-5</v>
      </c>
      <c r="E1444" s="29">
        <f t="shared" si="176"/>
        <v>0.90418358563042689</v>
      </c>
      <c r="F1444" s="34">
        <f t="shared" si="178"/>
        <v>2.5529786705304915</v>
      </c>
      <c r="G1444" s="35">
        <f t="shared" si="179"/>
        <v>6.9456806786050151E-5</v>
      </c>
      <c r="H1444" s="35">
        <f t="shared" si="180"/>
        <v>0.90488729940645451</v>
      </c>
      <c r="I1444" s="34">
        <f t="shared" si="181"/>
        <v>2.5929786705304916</v>
      </c>
      <c r="J1444" s="35">
        <f t="shared" si="182"/>
        <v>7.0538112874052317E-5</v>
      </c>
      <c r="K1444" s="40">
        <f t="shared" si="183"/>
        <v>0.90348048851209006</v>
      </c>
    </row>
    <row r="1445" spans="2:11" x14ac:dyDescent="0.2">
      <c r="B1445" s="26">
        <v>43260</v>
      </c>
      <c r="C1445" s="27">
        <v>2.5735505548305366</v>
      </c>
      <c r="D1445" s="28">
        <f t="shared" si="177"/>
        <v>7.0012945900810308E-5</v>
      </c>
      <c r="E1445" s="29">
        <f t="shared" si="176"/>
        <v>0.90410017384219932</v>
      </c>
      <c r="F1445" s="34">
        <f t="shared" si="178"/>
        <v>2.5535505548305366</v>
      </c>
      <c r="G1445" s="35">
        <f t="shared" si="179"/>
        <v>6.9472267831827139E-5</v>
      </c>
      <c r="H1445" s="35">
        <f t="shared" si="180"/>
        <v>0.90480430988631133</v>
      </c>
      <c r="I1445" s="34">
        <f t="shared" si="181"/>
        <v>2.5935505548305366</v>
      </c>
      <c r="J1445" s="35">
        <f t="shared" si="182"/>
        <v>7.0553570883813421E-5</v>
      </c>
      <c r="K1445" s="40">
        <f t="shared" si="183"/>
        <v>0.90339665520470347</v>
      </c>
    </row>
    <row r="1446" spans="2:11" x14ac:dyDescent="0.2">
      <c r="B1446" s="26">
        <v>43261</v>
      </c>
      <c r="C1446" s="27">
        <v>2.5741232857405723</v>
      </c>
      <c r="D1446" s="28">
        <f t="shared" si="177"/>
        <v>7.0028428271085019E-5</v>
      </c>
      <c r="E1446" s="29">
        <f t="shared" si="176"/>
        <v>0.90401671204500389</v>
      </c>
      <c r="F1446" s="34">
        <f t="shared" si="178"/>
        <v>2.5541232857405722</v>
      </c>
      <c r="G1446" s="35">
        <f t="shared" si="179"/>
        <v>6.948775172244126E-5</v>
      </c>
      <c r="H1446" s="35">
        <f t="shared" si="180"/>
        <v>0.90472127022278948</v>
      </c>
      <c r="I1446" s="34">
        <f t="shared" si="181"/>
        <v>2.5941232857405723</v>
      </c>
      <c r="J1446" s="35">
        <f t="shared" si="182"/>
        <v>7.0569051733970767E-5</v>
      </c>
      <c r="K1446" s="40">
        <f t="shared" si="183"/>
        <v>0.90331277202279781</v>
      </c>
    </row>
    <row r="1447" spans="2:11" x14ac:dyDescent="0.2">
      <c r="B1447" s="26">
        <v>43262</v>
      </c>
      <c r="C1447" s="27">
        <v>2.5746968051225498</v>
      </c>
      <c r="D1447" s="28">
        <f t="shared" si="177"/>
        <v>7.0043931912122659E-5</v>
      </c>
      <c r="E1447" s="29">
        <f t="shared" si="176"/>
        <v>0.9039332022408616</v>
      </c>
      <c r="F1447" s="34">
        <f t="shared" si="178"/>
        <v>2.5546968051225498</v>
      </c>
      <c r="G1447" s="35">
        <f t="shared" si="179"/>
        <v>6.9503256885816711E-5</v>
      </c>
      <c r="H1447" s="35">
        <f t="shared" si="180"/>
        <v>0.90463818241983152</v>
      </c>
      <c r="I1447" s="34">
        <f t="shared" si="181"/>
        <v>2.5946968051225499</v>
      </c>
      <c r="J1447" s="35">
        <f t="shared" si="182"/>
        <v>7.058455385289264E-5</v>
      </c>
      <c r="K1447" s="40">
        <f t="shared" si="183"/>
        <v>0.90322884096686851</v>
      </c>
    </row>
    <row r="1448" spans="2:11" x14ac:dyDescent="0.2">
      <c r="B1448" s="26">
        <v>43263</v>
      </c>
      <c r="C1448" s="27">
        <v>2.5752711590652408</v>
      </c>
      <c r="D1448" s="28">
        <f t="shared" si="177"/>
        <v>7.0059458069593461E-5</v>
      </c>
      <c r="E1448" s="29">
        <f t="shared" si="176"/>
        <v>0.90384964276224444</v>
      </c>
      <c r="F1448" s="34">
        <f t="shared" si="178"/>
        <v>2.5552711590652408</v>
      </c>
      <c r="G1448" s="35">
        <f t="shared" si="179"/>
        <v>6.9518784567845771E-5</v>
      </c>
      <c r="H1448" s="35">
        <f t="shared" si="180"/>
        <v>0.90455504480821836</v>
      </c>
      <c r="I1448" s="34">
        <f t="shared" si="181"/>
        <v>2.5952711590652409</v>
      </c>
      <c r="J1448" s="35">
        <f t="shared" si="182"/>
        <v>7.0600078486027229E-5</v>
      </c>
      <c r="K1448" s="40">
        <f t="shared" si="183"/>
        <v>0.90314486037105046</v>
      </c>
    </row>
    <row r="1449" spans="2:11" x14ac:dyDescent="0.2">
      <c r="B1449" s="26">
        <v>43264</v>
      </c>
      <c r="C1449" s="27">
        <v>2.5758463266292826</v>
      </c>
      <c r="D1449" s="28">
        <f t="shared" si="177"/>
        <v>7.0075006177283683E-5</v>
      </c>
      <c r="E1449" s="29">
        <f t="shared" si="176"/>
        <v>0.90376603430234548</v>
      </c>
      <c r="F1449" s="34">
        <f t="shared" si="178"/>
        <v>2.5558463266292826</v>
      </c>
      <c r="G1449" s="35">
        <f t="shared" si="179"/>
        <v>6.9534334202314696E-5</v>
      </c>
      <c r="H1449" s="35">
        <f t="shared" si="180"/>
        <v>0.9044718580815172</v>
      </c>
      <c r="I1449" s="34">
        <f t="shared" si="181"/>
        <v>2.5958463266292826</v>
      </c>
      <c r="J1449" s="35">
        <f t="shared" si="182"/>
        <v>7.0615625067160792E-5</v>
      </c>
      <c r="K1449" s="40">
        <f t="shared" si="183"/>
        <v>0.90306083092788714</v>
      </c>
    </row>
    <row r="1450" spans="2:11" x14ac:dyDescent="0.2">
      <c r="B1450" s="26">
        <v>43265</v>
      </c>
      <c r="C1450" s="27">
        <v>2.5764223166776397</v>
      </c>
      <c r="D1450" s="28">
        <f t="shared" si="177"/>
        <v>7.0090576474557409E-5</v>
      </c>
      <c r="E1450" s="29">
        <f t="shared" si="176"/>
        <v>0.90368237650396321</v>
      </c>
      <c r="F1450" s="34">
        <f t="shared" si="178"/>
        <v>2.5564223166776396</v>
      </c>
      <c r="G1450" s="35">
        <f t="shared" si="179"/>
        <v>6.9549906028809616E-5</v>
      </c>
      <c r="H1450" s="35">
        <f t="shared" si="180"/>
        <v>0.90438862188203861</v>
      </c>
      <c r="I1450" s="34">
        <f t="shared" si="181"/>
        <v>2.5964223166776397</v>
      </c>
      <c r="J1450" s="35">
        <f t="shared" si="182"/>
        <v>7.0631193835879458E-5</v>
      </c>
      <c r="K1450" s="40">
        <f t="shared" si="183"/>
        <v>0.90297675228041563</v>
      </c>
    </row>
    <row r="1451" spans="2:11" x14ac:dyDescent="0.2">
      <c r="B1451" s="26">
        <v>43266</v>
      </c>
      <c r="C1451" s="27">
        <v>2.5769991306226925</v>
      </c>
      <c r="D1451" s="28">
        <f t="shared" si="177"/>
        <v>7.0106168999606311E-5</v>
      </c>
      <c r="E1451" s="29">
        <f t="shared" si="176"/>
        <v>0.90359866927228139</v>
      </c>
      <c r="F1451" s="34">
        <f t="shared" si="178"/>
        <v>2.5569991306226925</v>
      </c>
      <c r="G1451" s="35">
        <f t="shared" si="179"/>
        <v>6.9565500084856069E-5</v>
      </c>
      <c r="H1451" s="35">
        <f t="shared" si="180"/>
        <v>0.90430533611571773</v>
      </c>
      <c r="I1451" s="34">
        <f t="shared" si="181"/>
        <v>2.5969991306226925</v>
      </c>
      <c r="J1451" s="35">
        <f t="shared" si="182"/>
        <v>7.0646784830152853E-5</v>
      </c>
      <c r="K1451" s="40">
        <f t="shared" si="183"/>
        <v>0.90289262433421513</v>
      </c>
    </row>
    <row r="1452" spans="2:11" x14ac:dyDescent="0.2">
      <c r="B1452" s="26">
        <v>43267</v>
      </c>
      <c r="C1452" s="27">
        <v>2.5775767698768206</v>
      </c>
      <c r="D1452" s="28">
        <f t="shared" si="177"/>
        <v>7.0121783790177972E-5</v>
      </c>
      <c r="E1452" s="29">
        <f t="shared" si="176"/>
        <v>0.9035149125129005</v>
      </c>
      <c r="F1452" s="34">
        <f t="shared" si="178"/>
        <v>2.5575767698768206</v>
      </c>
      <c r="G1452" s="35">
        <f t="shared" si="179"/>
        <v>6.9581116408867771E-5</v>
      </c>
      <c r="H1452" s="35">
        <f t="shared" si="180"/>
        <v>0.90422200068673442</v>
      </c>
      <c r="I1452" s="34">
        <f t="shared" si="181"/>
        <v>2.5975767698768206</v>
      </c>
      <c r="J1452" s="35">
        <f t="shared" si="182"/>
        <v>7.0662398087728562E-5</v>
      </c>
      <c r="K1452" s="40">
        <f t="shared" si="183"/>
        <v>0.90280844699508844</v>
      </c>
    </row>
    <row r="1453" spans="2:11" x14ac:dyDescent="0.2">
      <c r="B1453" s="26">
        <v>43268</v>
      </c>
      <c r="C1453" s="27">
        <v>2.5781552507263097</v>
      </c>
      <c r="D1453" s="28">
        <f t="shared" si="177"/>
        <v>7.0137421286586843E-5</v>
      </c>
      <c r="E1453" s="29">
        <f t="shared" si="176"/>
        <v>0.90343110560462625</v>
      </c>
      <c r="F1453" s="34">
        <f t="shared" si="178"/>
        <v>2.5581552507263097</v>
      </c>
      <c r="G1453" s="35">
        <f t="shared" si="179"/>
        <v>6.9596755440715086E-5</v>
      </c>
      <c r="H1453" s="35">
        <f t="shared" si="180"/>
        <v>0.9041386149743289</v>
      </c>
      <c r="I1453" s="34">
        <f t="shared" si="181"/>
        <v>2.5981552507263097</v>
      </c>
      <c r="J1453" s="35">
        <f t="shared" si="182"/>
        <v>7.0678034048921035E-5</v>
      </c>
      <c r="K1453" s="40">
        <f t="shared" si="183"/>
        <v>0.9027242196423495</v>
      </c>
    </row>
    <row r="1454" spans="2:11" x14ac:dyDescent="0.2">
      <c r="B1454" s="26">
        <v>43269</v>
      </c>
      <c r="C1454" s="27">
        <v>2.5787345448357204</v>
      </c>
      <c r="D1454" s="28">
        <f t="shared" si="177"/>
        <v>7.0153080722556993E-5</v>
      </c>
      <c r="E1454" s="29">
        <f t="shared" si="176"/>
        <v>0.9033472495042697</v>
      </c>
      <c r="F1454" s="34">
        <f t="shared" si="178"/>
        <v>2.5587345448357204</v>
      </c>
      <c r="G1454" s="35">
        <f t="shared" si="179"/>
        <v>6.9612416414344125E-5</v>
      </c>
      <c r="H1454" s="35">
        <f t="shared" si="180"/>
        <v>0.9040551799355192</v>
      </c>
      <c r="I1454" s="34">
        <f t="shared" si="181"/>
        <v>2.5987345448357204</v>
      </c>
      <c r="J1454" s="35">
        <f t="shared" si="182"/>
        <v>7.069369194745434E-5</v>
      </c>
      <c r="K1454" s="40">
        <f t="shared" si="183"/>
        <v>0.90263994323227559</v>
      </c>
    </row>
    <row r="1455" spans="2:11" x14ac:dyDescent="0.2">
      <c r="B1455" s="26">
        <v>43270</v>
      </c>
      <c r="C1455" s="27">
        <v>2.5793146684913544</v>
      </c>
      <c r="D1455" s="28">
        <f t="shared" si="177"/>
        <v>7.0168762537958784E-5</v>
      </c>
      <c r="E1455" s="29">
        <f t="shared" si="176"/>
        <v>0.903263343591722</v>
      </c>
      <c r="F1455" s="34">
        <f t="shared" si="178"/>
        <v>2.5593146684913544</v>
      </c>
      <c r="G1455" s="35">
        <f t="shared" si="179"/>
        <v>6.9628099769847296E-5</v>
      </c>
      <c r="H1455" s="35">
        <f t="shared" si="180"/>
        <v>0.9039716949491543</v>
      </c>
      <c r="I1455" s="34">
        <f t="shared" si="181"/>
        <v>2.5993146684913544</v>
      </c>
      <c r="J1455" s="35">
        <f t="shared" si="182"/>
        <v>7.0709372223198841E-5</v>
      </c>
      <c r="K1455" s="40">
        <f t="shared" si="183"/>
        <v>0.90255561714512789</v>
      </c>
    </row>
    <row r="1456" spans="2:11" x14ac:dyDescent="0.2">
      <c r="B1456" s="26">
        <v>43271</v>
      </c>
      <c r="C1456" s="27">
        <v>2.5798956231055912</v>
      </c>
      <c r="D1456" s="28">
        <f t="shared" si="177"/>
        <v>7.0184466770983889E-5</v>
      </c>
      <c r="E1456" s="29">
        <f t="shared" si="176"/>
        <v>0.90317938777133011</v>
      </c>
      <c r="F1456" s="34">
        <f t="shared" si="178"/>
        <v>2.5598956231055912</v>
      </c>
      <c r="G1456" s="35">
        <f t="shared" si="179"/>
        <v>6.9643805544972182E-5</v>
      </c>
      <c r="H1456" s="35">
        <f t="shared" si="180"/>
        <v>0.90388815992036597</v>
      </c>
      <c r="I1456" s="34">
        <f t="shared" si="181"/>
        <v>2.5998956231055912</v>
      </c>
      <c r="J1456" s="35">
        <f t="shared" si="182"/>
        <v>7.0725074914568253E-5</v>
      </c>
      <c r="K1456" s="40">
        <f t="shared" si="183"/>
        <v>0.90247124128520873</v>
      </c>
    </row>
    <row r="1457" spans="2:11" x14ac:dyDescent="0.2">
      <c r="B1457" s="26">
        <v>43272</v>
      </c>
      <c r="C1457" s="27">
        <v>2.5804774138161033</v>
      </c>
      <c r="D1457" s="28">
        <f t="shared" si="177"/>
        <v>7.0200193560410185E-5</v>
      </c>
      <c r="E1457" s="29">
        <f t="shared" si="176"/>
        <v>0.90309538181587412</v>
      </c>
      <c r="F1457" s="34">
        <f t="shared" si="178"/>
        <v>2.5604774138161033</v>
      </c>
      <c r="G1457" s="35">
        <f t="shared" si="179"/>
        <v>6.965953387849666E-5</v>
      </c>
      <c r="H1457" s="35">
        <f t="shared" si="180"/>
        <v>0.90380457462145458</v>
      </c>
      <c r="I1457" s="34">
        <f t="shared" si="181"/>
        <v>2.6004774138161033</v>
      </c>
      <c r="J1457" s="35">
        <f t="shared" si="182"/>
        <v>7.0740800159896366E-5</v>
      </c>
      <c r="K1457" s="40">
        <f t="shared" si="183"/>
        <v>0.90238681542606258</v>
      </c>
    </row>
    <row r="1458" spans="2:11" x14ac:dyDescent="0.2">
      <c r="B1458" s="26">
        <v>43273</v>
      </c>
      <c r="C1458" s="27">
        <v>2.5810600420216105</v>
      </c>
      <c r="D1458" s="28">
        <f t="shared" si="177"/>
        <v>7.021594294376321E-5</v>
      </c>
      <c r="E1458" s="29">
        <f t="shared" si="176"/>
        <v>0.90301132563033271</v>
      </c>
      <c r="F1458" s="34">
        <f t="shared" si="178"/>
        <v>2.5610600420216105</v>
      </c>
      <c r="G1458" s="35">
        <f t="shared" si="179"/>
        <v>6.9675284808390359E-5</v>
      </c>
      <c r="H1458" s="35">
        <f t="shared" si="180"/>
        <v>0.90372093895673611</v>
      </c>
      <c r="I1458" s="34">
        <f t="shared" si="181"/>
        <v>2.6010600420216106</v>
      </c>
      <c r="J1458" s="35">
        <f t="shared" si="182"/>
        <v>7.0756547996930763E-5</v>
      </c>
      <c r="K1458" s="40">
        <f t="shared" si="183"/>
        <v>0.90230233947290595</v>
      </c>
    </row>
    <row r="1459" spans="2:11" x14ac:dyDescent="0.2">
      <c r="B1459" s="26">
        <v>43274</v>
      </c>
      <c r="C1459" s="27">
        <v>2.5816434979859406</v>
      </c>
      <c r="D1459" s="28">
        <f t="shared" si="177"/>
        <v>7.0231714657476019E-5</v>
      </c>
      <c r="E1459" s="29">
        <f t="shared" si="176"/>
        <v>0.9029272195151693</v>
      </c>
      <c r="F1459" s="34">
        <f t="shared" si="178"/>
        <v>2.5616434979859406</v>
      </c>
      <c r="G1459" s="35">
        <f t="shared" si="179"/>
        <v>6.9691058070864287E-5</v>
      </c>
      <c r="H1459" s="35">
        <f t="shared" si="180"/>
        <v>0.90363725322711663</v>
      </c>
      <c r="I1459" s="34">
        <f t="shared" si="181"/>
        <v>2.6016434979859406</v>
      </c>
      <c r="J1459" s="35">
        <f t="shared" si="182"/>
        <v>7.0772318162326542E-5</v>
      </c>
      <c r="K1459" s="40">
        <f t="shared" si="183"/>
        <v>0.90221781372533272</v>
      </c>
    </row>
    <row r="1460" spans="2:11" x14ac:dyDescent="0.2">
      <c r="B1460" s="26">
        <v>43275</v>
      </c>
      <c r="C1460" s="27">
        <v>2.582227790558401</v>
      </c>
      <c r="D1460" s="28">
        <f t="shared" si="177"/>
        <v>7.0247508940690651E-5</v>
      </c>
      <c r="E1460" s="29">
        <f t="shared" si="176"/>
        <v>0.90284306311121676</v>
      </c>
      <c r="F1460" s="34">
        <f t="shared" si="178"/>
        <v>2.562227790558401</v>
      </c>
      <c r="G1460" s="35">
        <f t="shared" si="179"/>
        <v>6.9706853905060484E-5</v>
      </c>
      <c r="H1460" s="35">
        <f t="shared" si="180"/>
        <v>0.90355351707295739</v>
      </c>
      <c r="I1460" s="34">
        <f t="shared" si="181"/>
        <v>2.602227790558401</v>
      </c>
      <c r="J1460" s="35">
        <f t="shared" si="182"/>
        <v>7.0788110895003697E-5</v>
      </c>
      <c r="K1460" s="40">
        <f t="shared" si="183"/>
        <v>0.90213323782497146</v>
      </c>
    </row>
    <row r="1461" spans="2:11" x14ac:dyDescent="0.2">
      <c r="B1461" s="26">
        <v>43276</v>
      </c>
      <c r="C1461" s="27">
        <v>2.5828129248698248</v>
      </c>
      <c r="D1461" s="28">
        <f t="shared" si="177"/>
        <v>7.0263325932184983E-5</v>
      </c>
      <c r="E1461" s="29">
        <f t="shared" si="176"/>
        <v>0.90275885619037022</v>
      </c>
      <c r="F1461" s="34">
        <f t="shared" si="178"/>
        <v>2.5628129248698248</v>
      </c>
      <c r="G1461" s="35">
        <f t="shared" si="179"/>
        <v>6.9722672449534784E-5</v>
      </c>
      <c r="H1461" s="35">
        <f t="shared" si="180"/>
        <v>0.90346973026615363</v>
      </c>
      <c r="I1461" s="34">
        <f t="shared" si="181"/>
        <v>2.6028129248698249</v>
      </c>
      <c r="J1461" s="35">
        <f t="shared" si="182"/>
        <v>7.0803926333518064E-5</v>
      </c>
      <c r="K1461" s="40">
        <f t="shared" si="183"/>
        <v>0.90204861154409943</v>
      </c>
    </row>
    <row r="1462" spans="2:11" x14ac:dyDescent="0.2">
      <c r="B1462" s="26">
        <v>43277</v>
      </c>
      <c r="C1462" s="27">
        <v>2.5833989004767841</v>
      </c>
      <c r="D1462" s="28">
        <f t="shared" si="177"/>
        <v>7.0279165619302475E-5</v>
      </c>
      <c r="E1462" s="29">
        <f t="shared" si="176"/>
        <v>0.90267459872336431</v>
      </c>
      <c r="F1462" s="34">
        <f t="shared" si="178"/>
        <v>2.5633989004767841</v>
      </c>
      <c r="G1462" s="35">
        <f t="shared" si="179"/>
        <v>6.9738513692074733E-5</v>
      </c>
      <c r="H1462" s="35">
        <f t="shared" si="180"/>
        <v>0.90338589277688963</v>
      </c>
      <c r="I1462" s="34">
        <f t="shared" si="181"/>
        <v>2.6033989004767841</v>
      </c>
      <c r="J1462" s="35">
        <f t="shared" si="182"/>
        <v>7.0819764465657187E-5</v>
      </c>
      <c r="K1462" s="40">
        <f t="shared" si="183"/>
        <v>0.90196393485353998</v>
      </c>
    </row>
    <row r="1463" spans="2:11" x14ac:dyDescent="0.2">
      <c r="B1463" s="26">
        <v>43278</v>
      </c>
      <c r="C1463" s="27">
        <v>2.5839857132071433</v>
      </c>
      <c r="D1463" s="28">
        <f t="shared" si="177"/>
        <v>7.029502788946651E-5</v>
      </c>
      <c r="E1463" s="29">
        <f t="shared" si="176"/>
        <v>0.90259029081261088</v>
      </c>
      <c r="F1463" s="34">
        <f t="shared" si="178"/>
        <v>2.5639857132071433</v>
      </c>
      <c r="G1463" s="35">
        <f t="shared" si="179"/>
        <v>6.9754377519659627E-5</v>
      </c>
      <c r="H1463" s="35">
        <f t="shared" si="180"/>
        <v>0.90330200470806565</v>
      </c>
      <c r="I1463" s="34">
        <f t="shared" si="181"/>
        <v>2.6039857132071433</v>
      </c>
      <c r="J1463" s="35">
        <f t="shared" si="182"/>
        <v>7.0835625178400363E-5</v>
      </c>
      <c r="K1463" s="40">
        <f t="shared" si="183"/>
        <v>0.90187920785566167</v>
      </c>
    </row>
    <row r="1464" spans="2:11" x14ac:dyDescent="0.2">
      <c r="B1464" s="26">
        <v>43279</v>
      </c>
      <c r="C1464" s="27">
        <v>2.5845733709857059</v>
      </c>
      <c r="D1464" s="28">
        <f t="shared" si="177"/>
        <v>7.0310912956284E-5</v>
      </c>
      <c r="E1464" s="29">
        <f t="shared" si="176"/>
        <v>0.90250593213122543</v>
      </c>
      <c r="F1464" s="34">
        <f t="shared" si="178"/>
        <v>2.5645733709857059</v>
      </c>
      <c r="G1464" s="35">
        <f t="shared" si="179"/>
        <v>6.9770264146562511E-5</v>
      </c>
      <c r="H1464" s="35">
        <f t="shared" si="180"/>
        <v>0.90321806573167185</v>
      </c>
      <c r="I1464" s="34">
        <f t="shared" si="181"/>
        <v>2.604573370985706</v>
      </c>
      <c r="J1464" s="35">
        <f t="shared" si="182"/>
        <v>7.0851508686020637E-5</v>
      </c>
      <c r="K1464" s="40">
        <f t="shared" si="183"/>
        <v>0.90179443022338956</v>
      </c>
    </row>
    <row r="1465" spans="2:11" x14ac:dyDescent="0.2">
      <c r="B1465" s="26">
        <v>43280</v>
      </c>
      <c r="C1465" s="27">
        <v>2.5851618701094177</v>
      </c>
      <c r="D1465" s="28">
        <f t="shared" si="177"/>
        <v>7.032682071983487E-5</v>
      </c>
      <c r="E1465" s="29">
        <f t="shared" si="176"/>
        <v>0.90242152276478638</v>
      </c>
      <c r="F1465" s="34">
        <f t="shared" si="178"/>
        <v>2.5651618701094177</v>
      </c>
      <c r="G1465" s="35">
        <f t="shared" si="179"/>
        <v>6.9786173471975133E-5</v>
      </c>
      <c r="H1465" s="35">
        <f t="shared" si="180"/>
        <v>0.90313407593445527</v>
      </c>
      <c r="I1465" s="34">
        <f t="shared" si="181"/>
        <v>2.6051618701094177</v>
      </c>
      <c r="J1465" s="35">
        <f t="shared" si="182"/>
        <v>7.0867414887709756E-5</v>
      </c>
      <c r="K1465" s="40">
        <f t="shared" si="183"/>
        <v>0.90170960204350525</v>
      </c>
    </row>
    <row r="1466" spans="2:11" x14ac:dyDescent="0.2">
      <c r="B1466" s="26">
        <v>43281</v>
      </c>
      <c r="C1466" s="27">
        <v>2.5857512559360454</v>
      </c>
      <c r="D1466" s="28">
        <f t="shared" si="177"/>
        <v>7.0342752406027387E-5</v>
      </c>
      <c r="E1466" s="29">
        <f t="shared" si="176"/>
        <v>0.90233706105181266</v>
      </c>
      <c r="F1466" s="34">
        <f t="shared" si="178"/>
        <v>2.5657512559360454</v>
      </c>
      <c r="G1466" s="35">
        <f t="shared" si="179"/>
        <v>6.9802106722471891E-5</v>
      </c>
      <c r="H1466" s="35">
        <f t="shared" si="180"/>
        <v>0.90305003365251735</v>
      </c>
      <c r="I1466" s="34">
        <f t="shared" si="181"/>
        <v>2.6057512559360454</v>
      </c>
      <c r="J1466" s="35">
        <f t="shared" si="182"/>
        <v>7.0883345009820076E-5</v>
      </c>
      <c r="K1466" s="40">
        <f t="shared" si="183"/>
        <v>0.90162472165508134</v>
      </c>
    </row>
    <row r="1467" spans="2:11" x14ac:dyDescent="0.2">
      <c r="B1467" s="26">
        <v>43282</v>
      </c>
      <c r="C1467" s="27">
        <v>2.5863414141517014</v>
      </c>
      <c r="D1467" s="28">
        <f t="shared" si="177"/>
        <v>7.0358704924222693E-5</v>
      </c>
      <c r="E1467" s="29">
        <f t="shared" si="176"/>
        <v>0.90225255101993784</v>
      </c>
      <c r="F1467" s="34">
        <f t="shared" si="178"/>
        <v>2.5663414141517014</v>
      </c>
      <c r="G1467" s="35">
        <f t="shared" si="179"/>
        <v>6.9818060807191884E-5</v>
      </c>
      <c r="H1467" s="35">
        <f t="shared" si="180"/>
        <v>0.90296594291702925</v>
      </c>
      <c r="I1467" s="34">
        <f t="shared" si="181"/>
        <v>2.6063414141517014</v>
      </c>
      <c r="J1467" s="35">
        <f t="shared" si="182"/>
        <v>7.0899295961934783E-5</v>
      </c>
      <c r="K1467" s="40">
        <f t="shared" si="183"/>
        <v>0.90153979308274856</v>
      </c>
    </row>
    <row r="1468" spans="2:11" x14ac:dyDescent="0.2">
      <c r="B1468" s="26">
        <v>43283</v>
      </c>
      <c r="C1468" s="27">
        <v>2.5869324129623026</v>
      </c>
      <c r="D1468" s="28">
        <f t="shared" si="177"/>
        <v>7.0374680118279187E-5</v>
      </c>
      <c r="E1468" s="29">
        <f t="shared" si="176"/>
        <v>0.90216799019469751</v>
      </c>
      <c r="F1468" s="34">
        <f t="shared" si="178"/>
        <v>2.5669324129623026</v>
      </c>
      <c r="G1468" s="35">
        <f t="shared" si="179"/>
        <v>6.9834037569993512E-5</v>
      </c>
      <c r="H1468" s="35">
        <f t="shared" si="180"/>
        <v>0.90288180125130801</v>
      </c>
      <c r="I1468" s="34">
        <f t="shared" si="181"/>
        <v>2.6069324129623026</v>
      </c>
      <c r="J1468" s="35">
        <f t="shared" si="182"/>
        <v>7.0915269587690233E-5</v>
      </c>
      <c r="K1468" s="40">
        <f t="shared" si="183"/>
        <v>0.90145481385387938</v>
      </c>
    </row>
    <row r="1469" spans="2:11" x14ac:dyDescent="0.2">
      <c r="B1469" s="26">
        <v>43284</v>
      </c>
      <c r="C1469" s="27">
        <v>2.5875242498642921</v>
      </c>
      <c r="D1469" s="28">
        <f t="shared" si="177"/>
        <v>7.0390677920251221E-5</v>
      </c>
      <c r="E1469" s="29">
        <f t="shared" si="176"/>
        <v>0.90208337862002141</v>
      </c>
      <c r="F1469" s="34">
        <f t="shared" si="178"/>
        <v>2.5675242498642921</v>
      </c>
      <c r="G1469" s="35">
        <f t="shared" si="179"/>
        <v>6.9850036942709082E-5</v>
      </c>
      <c r="H1469" s="35">
        <f t="shared" si="180"/>
        <v>0.90279760869956216</v>
      </c>
      <c r="I1469" s="34">
        <f t="shared" si="181"/>
        <v>2.6075242498642921</v>
      </c>
      <c r="J1469" s="35">
        <f t="shared" si="182"/>
        <v>7.0931265818918732E-5</v>
      </c>
      <c r="K1469" s="40">
        <f t="shared" si="183"/>
        <v>0.90136978401313728</v>
      </c>
    </row>
    <row r="1470" spans="2:11" x14ac:dyDescent="0.2">
      <c r="B1470" s="26">
        <v>43285</v>
      </c>
      <c r="C1470" s="27">
        <v>2.5881169157849446</v>
      </c>
      <c r="D1470" s="28">
        <f t="shared" si="177"/>
        <v>7.0406698084557462E-5</v>
      </c>
      <c r="E1470" s="29">
        <f t="shared" si="176"/>
        <v>0.90199871657505759</v>
      </c>
      <c r="F1470" s="34">
        <f t="shared" si="178"/>
        <v>2.5681169157849446</v>
      </c>
      <c r="G1470" s="35">
        <f t="shared" si="179"/>
        <v>6.9866058679979304E-5</v>
      </c>
      <c r="H1470" s="35">
        <f t="shared" si="180"/>
        <v>0.90271336554092374</v>
      </c>
      <c r="I1470" s="34">
        <f t="shared" si="181"/>
        <v>2.6081169157849446</v>
      </c>
      <c r="J1470" s="35">
        <f t="shared" si="182"/>
        <v>7.094728441070508E-5</v>
      </c>
      <c r="K1470" s="40">
        <f t="shared" si="183"/>
        <v>0.90128470383857562</v>
      </c>
    </row>
    <row r="1471" spans="2:11" x14ac:dyDescent="0.2">
      <c r="B1471" s="26">
        <v>43286</v>
      </c>
      <c r="C1471" s="27">
        <v>2.5887104082389847</v>
      </c>
      <c r="D1471" s="28">
        <f t="shared" si="177"/>
        <v>7.0422740543918394E-5</v>
      </c>
      <c r="E1471" s="29">
        <f t="shared" si="176"/>
        <v>0.90191400410392464</v>
      </c>
      <c r="F1471" s="34">
        <f t="shared" si="178"/>
        <v>2.5687104082389847</v>
      </c>
      <c r="G1471" s="35">
        <f t="shared" si="179"/>
        <v>6.9882102714746708E-5</v>
      </c>
      <c r="H1471" s="35">
        <f t="shared" si="180"/>
        <v>0.90262907181897889</v>
      </c>
      <c r="I1471" s="34">
        <f t="shared" si="181"/>
        <v>2.6087104082389847</v>
      </c>
      <c r="J1471" s="35">
        <f t="shared" si="182"/>
        <v>7.096332529510363E-5</v>
      </c>
      <c r="K1471" s="40">
        <f t="shared" si="183"/>
        <v>0.90119957337513845</v>
      </c>
    </row>
    <row r="1472" spans="2:11" x14ac:dyDescent="0.2">
      <c r="B1472" s="26">
        <v>43287</v>
      </c>
      <c r="C1472" s="27">
        <v>2.5893047225392154</v>
      </c>
      <c r="D1472" s="28">
        <f t="shared" si="177"/>
        <v>7.0438805171546548E-5</v>
      </c>
      <c r="E1472" s="29">
        <f t="shared" si="176"/>
        <v>0.90182924132975573</v>
      </c>
      <c r="F1472" s="34">
        <f t="shared" si="178"/>
        <v>2.5693047225392154</v>
      </c>
      <c r="G1472" s="35">
        <f t="shared" si="179"/>
        <v>6.9898168919557691E-5</v>
      </c>
      <c r="H1472" s="35">
        <f t="shared" si="180"/>
        <v>0.90254472765790295</v>
      </c>
      <c r="I1472" s="34">
        <f t="shared" si="181"/>
        <v>2.6093047225392154</v>
      </c>
      <c r="J1472" s="35">
        <f t="shared" si="182"/>
        <v>7.0979388345548955E-5</v>
      </c>
      <c r="K1472" s="40">
        <f t="shared" si="183"/>
        <v>0.90111439274580774</v>
      </c>
    </row>
    <row r="1473" spans="2:11" x14ac:dyDescent="0.2">
      <c r="B1473" s="26">
        <v>43288</v>
      </c>
      <c r="C1473" s="27">
        <v>2.5898998539984333</v>
      </c>
      <c r="D1473" s="28">
        <f t="shared" si="177"/>
        <v>7.0454891840210365E-5</v>
      </c>
      <c r="E1473" s="29">
        <f t="shared" si="176"/>
        <v>0.90174442837677493</v>
      </c>
      <c r="F1473" s="34">
        <f t="shared" si="178"/>
        <v>2.5698998539984332</v>
      </c>
      <c r="G1473" s="35">
        <f t="shared" si="179"/>
        <v>6.9914257168068872E-5</v>
      </c>
      <c r="H1473" s="35">
        <f t="shared" si="180"/>
        <v>0.90246033318058572</v>
      </c>
      <c r="I1473" s="34">
        <f t="shared" si="181"/>
        <v>2.6098998539984333</v>
      </c>
      <c r="J1473" s="35">
        <f t="shared" si="182"/>
        <v>7.0995473435031542E-5</v>
      </c>
      <c r="K1473" s="40">
        <f t="shared" si="183"/>
        <v>0.90102916207417594</v>
      </c>
    </row>
    <row r="1474" spans="2:11" x14ac:dyDescent="0.2">
      <c r="B1474" s="26">
        <v>43289</v>
      </c>
      <c r="C1474" s="27">
        <v>2.5904960384409979</v>
      </c>
      <c r="D1474" s="28">
        <f t="shared" si="177"/>
        <v>7.0471006924588409E-5</v>
      </c>
      <c r="E1474" s="29">
        <f t="shared" si="176"/>
        <v>0.90165955675786957</v>
      </c>
      <c r="F1474" s="34">
        <f t="shared" si="178"/>
        <v>2.5704960384409978</v>
      </c>
      <c r="G1474" s="35">
        <f t="shared" si="179"/>
        <v>6.9930373834514725E-5</v>
      </c>
      <c r="H1474" s="35">
        <f t="shared" si="180"/>
        <v>0.90237587989405832</v>
      </c>
      <c r="I1474" s="34">
        <f t="shared" si="181"/>
        <v>2.6104960384409979</v>
      </c>
      <c r="J1474" s="35">
        <f t="shared" si="182"/>
        <v>7.1011586937341775E-5</v>
      </c>
      <c r="K1474" s="40">
        <f t="shared" si="183"/>
        <v>0.90094387288169009</v>
      </c>
    </row>
    <row r="1475" spans="2:11" x14ac:dyDescent="0.2">
      <c r="B1475" s="26">
        <v>43290</v>
      </c>
      <c r="C1475" s="27">
        <v>2.5910927901386032</v>
      </c>
      <c r="D1475" s="28">
        <f t="shared" si="177"/>
        <v>7.04871372947391E-5</v>
      </c>
      <c r="E1475" s="29">
        <f t="shared" si="176"/>
        <v>0.90157464381456232</v>
      </c>
      <c r="F1475" s="34">
        <f t="shared" si="178"/>
        <v>2.5710927901386031</v>
      </c>
      <c r="G1475" s="35">
        <f t="shared" si="179"/>
        <v>6.9946505788731628E-5</v>
      </c>
      <c r="H1475" s="35">
        <f t="shared" si="180"/>
        <v>0.90229138515327156</v>
      </c>
      <c r="I1475" s="34">
        <f t="shared" si="181"/>
        <v>2.6110927901386032</v>
      </c>
      <c r="J1475" s="35">
        <f t="shared" si="182"/>
        <v>7.1027715724092388E-5</v>
      </c>
      <c r="K1475" s="40">
        <f t="shared" si="183"/>
        <v>0.90085854249354913</v>
      </c>
    </row>
    <row r="1476" spans="2:11" x14ac:dyDescent="0.2">
      <c r="B1476" s="26">
        <v>43291</v>
      </c>
      <c r="C1476" s="27">
        <v>2.5916903449336375</v>
      </c>
      <c r="D1476" s="28">
        <f t="shared" si="177"/>
        <v>7.0503289325563046E-5</v>
      </c>
      <c r="E1476" s="29">
        <f t="shared" si="176"/>
        <v>0.9014896810654357</v>
      </c>
      <c r="F1476" s="34">
        <f t="shared" si="178"/>
        <v>2.5716903449336375</v>
      </c>
      <c r="G1476" s="35">
        <f t="shared" si="179"/>
        <v>6.9962659405398142E-5</v>
      </c>
      <c r="H1476" s="35">
        <f t="shared" si="180"/>
        <v>0.90220684047088517</v>
      </c>
      <c r="I1476" s="34">
        <f t="shared" si="181"/>
        <v>2.6116903449336375</v>
      </c>
      <c r="J1476" s="35">
        <f t="shared" si="182"/>
        <v>7.1043866169073766E-5</v>
      </c>
      <c r="K1476" s="40">
        <f t="shared" si="183"/>
        <v>0.90077316243711658</v>
      </c>
    </row>
    <row r="1477" spans="2:11" x14ac:dyDescent="0.2">
      <c r="B1477" s="26">
        <v>43292</v>
      </c>
      <c r="C1477" s="27">
        <v>2.5922886981389048</v>
      </c>
      <c r="D1477" s="28">
        <f t="shared" si="177"/>
        <v>7.0519462890050733E-5</v>
      </c>
      <c r="E1477" s="29">
        <f t="shared" ref="E1477:E1540" si="184">(1+D1477)^-(B1477-B$5)</f>
        <v>0.90140466863618829</v>
      </c>
      <c r="F1477" s="34">
        <f t="shared" si="178"/>
        <v>2.5722886981389048</v>
      </c>
      <c r="G1477" s="35">
        <f t="shared" si="179"/>
        <v>6.9978834557948844E-5</v>
      </c>
      <c r="H1477" s="35">
        <f t="shared" si="180"/>
        <v>0.90212224597150015</v>
      </c>
      <c r="I1477" s="34">
        <f t="shared" si="181"/>
        <v>2.6122886981389049</v>
      </c>
      <c r="J1477" s="35">
        <f t="shared" si="182"/>
        <v>7.1060038145942528E-5</v>
      </c>
      <c r="K1477" s="40">
        <f t="shared" si="183"/>
        <v>0.9006877328368168</v>
      </c>
    </row>
    <row r="1478" spans="2:11" x14ac:dyDescent="0.2">
      <c r="B1478" s="26">
        <v>43293</v>
      </c>
      <c r="C1478" s="27">
        <v>2.5928878450672008</v>
      </c>
      <c r="D1478" s="28">
        <f t="shared" ref="D1478:D1541" si="185">(1+C1478/100/2)^(2/365.25)-1</f>
        <v>7.0535657861414691E-5</v>
      </c>
      <c r="E1478" s="29">
        <f t="shared" si="184"/>
        <v>0.90131960665233002</v>
      </c>
      <c r="F1478" s="34">
        <f t="shared" ref="F1478:F1541" si="186">$C1478+F$3/100</f>
        <v>2.5728878450672008</v>
      </c>
      <c r="G1478" s="35">
        <f t="shared" ref="G1478:G1541" si="187">(1+F1478/100/2)^(2/365.25)-1</f>
        <v>6.9995031119596263E-5</v>
      </c>
      <c r="H1478" s="35">
        <f t="shared" ref="H1478:H1541" si="188">(1+G1478)^-(B1478-B$5)</f>
        <v>0.90203760178100789</v>
      </c>
      <c r="I1478" s="34">
        <f t="shared" ref="I1478:I1541" si="189">$C1478+I$3/100</f>
        <v>2.6128878450672008</v>
      </c>
      <c r="J1478" s="35">
        <f t="shared" ref="J1478:J1541" si="190">(1+I1478/100/2)^(2/365.25)-1</f>
        <v>7.1076231527467115E-5</v>
      </c>
      <c r="K1478" s="40">
        <f t="shared" ref="K1478:K1541" si="191">(1+J1478)^-(B1478-B$5)</f>
        <v>0.90060225381884995</v>
      </c>
    </row>
    <row r="1479" spans="2:11" x14ac:dyDescent="0.2">
      <c r="B1479" s="26">
        <v>43294</v>
      </c>
      <c r="C1479" s="27">
        <v>2.5934880214534841</v>
      </c>
      <c r="D1479" s="28">
        <f t="shared" si="185"/>
        <v>7.055188061122486E-5</v>
      </c>
      <c r="E1479" s="29">
        <f t="shared" si="184"/>
        <v>0.90123448660815364</v>
      </c>
      <c r="F1479" s="34">
        <f t="shared" si="186"/>
        <v>2.5734880214534841</v>
      </c>
      <c r="G1479" s="35">
        <f t="shared" si="187"/>
        <v>7.0011255462354427E-5</v>
      </c>
      <c r="H1479" s="35">
        <f t="shared" si="188"/>
        <v>0.90195289938595402</v>
      </c>
      <c r="I1479" s="34">
        <f t="shared" si="189"/>
        <v>2.6134880214534841</v>
      </c>
      <c r="J1479" s="35">
        <f t="shared" si="190"/>
        <v>7.1092452684773377E-5</v>
      </c>
      <c r="K1479" s="40">
        <f t="shared" si="191"/>
        <v>0.90051671688499924</v>
      </c>
    </row>
    <row r="1480" spans="2:11" x14ac:dyDescent="0.2">
      <c r="B1480" s="26">
        <v>43295</v>
      </c>
      <c r="C1480" s="27">
        <v>2.5940887417485006</v>
      </c>
      <c r="D1480" s="28">
        <f t="shared" si="185"/>
        <v>7.0568118015090775E-5</v>
      </c>
      <c r="E1480" s="29">
        <f t="shared" si="184"/>
        <v>0.9011493258901444</v>
      </c>
      <c r="F1480" s="34">
        <f t="shared" si="186"/>
        <v>2.5740887417485006</v>
      </c>
      <c r="G1480" s="35">
        <f t="shared" si="187"/>
        <v>7.0027494460500606E-5</v>
      </c>
      <c r="H1480" s="35">
        <f t="shared" si="188"/>
        <v>0.90186815618838989</v>
      </c>
      <c r="I1480" s="34">
        <f t="shared" si="189"/>
        <v>2.6140887417485006</v>
      </c>
      <c r="J1480" s="35">
        <f t="shared" si="190"/>
        <v>7.1108688494581074E-5</v>
      </c>
      <c r="K1480" s="40">
        <f t="shared" si="191"/>
        <v>0.90043113940657449</v>
      </c>
    </row>
    <row r="1481" spans="2:11" x14ac:dyDescent="0.2">
      <c r="B1481" s="26">
        <v>43296</v>
      </c>
      <c r="C1481" s="27">
        <v>2.5946902417049937</v>
      </c>
      <c r="D1481" s="28">
        <f t="shared" si="185"/>
        <v>7.0584376445248509E-5</v>
      </c>
      <c r="E1481" s="29">
        <f t="shared" si="184"/>
        <v>0.90106411599721159</v>
      </c>
      <c r="F1481" s="34">
        <f t="shared" si="186"/>
        <v>2.5746902417049937</v>
      </c>
      <c r="G1481" s="35">
        <f t="shared" si="187"/>
        <v>7.0043754486937004E-5</v>
      </c>
      <c r="H1481" s="35">
        <f t="shared" si="188"/>
        <v>0.9017833636798902</v>
      </c>
      <c r="I1481" s="34">
        <f t="shared" si="189"/>
        <v>2.6146902417049938</v>
      </c>
      <c r="J1481" s="35">
        <f t="shared" si="190"/>
        <v>7.1124945328460143E-5</v>
      </c>
      <c r="K1481" s="40">
        <f t="shared" si="191"/>
        <v>0.90034551289011977</v>
      </c>
    </row>
    <row r="1482" spans="2:11" x14ac:dyDescent="0.2">
      <c r="B1482" s="26">
        <v>43297</v>
      </c>
      <c r="C1482" s="27">
        <v>2.5952925166357592</v>
      </c>
      <c r="D1482" s="28">
        <f t="shared" si="185"/>
        <v>7.0600655774466503E-5</v>
      </c>
      <c r="E1482" s="29">
        <f t="shared" si="184"/>
        <v>0.90097885705758107</v>
      </c>
      <c r="F1482" s="34">
        <f t="shared" si="186"/>
        <v>2.5752925166357592</v>
      </c>
      <c r="G1482" s="35">
        <f t="shared" si="187"/>
        <v>7.0060035414654109E-5</v>
      </c>
      <c r="H1482" s="35">
        <f t="shared" si="188"/>
        <v>0.90169852198798506</v>
      </c>
      <c r="I1482" s="34">
        <f t="shared" si="189"/>
        <v>2.6152925166357592</v>
      </c>
      <c r="J1482" s="35">
        <f t="shared" si="190"/>
        <v>7.1141223059623115E-5</v>
      </c>
      <c r="K1482" s="40">
        <f t="shared" si="191"/>
        <v>0.90025983746339633</v>
      </c>
    </row>
    <row r="1483" spans="2:11" x14ac:dyDescent="0.2">
      <c r="B1483" s="26">
        <v>43298</v>
      </c>
      <c r="C1483" s="27">
        <v>2.5958955618535953</v>
      </c>
      <c r="D1483" s="28">
        <f t="shared" si="185"/>
        <v>7.0616955876401377E-5</v>
      </c>
      <c r="E1483" s="29">
        <f t="shared" si="184"/>
        <v>0.90089354919837361</v>
      </c>
      <c r="F1483" s="34">
        <f t="shared" si="186"/>
        <v>2.5758955618535953</v>
      </c>
      <c r="G1483" s="35">
        <f t="shared" si="187"/>
        <v>7.0076337117086496E-5</v>
      </c>
      <c r="H1483" s="35">
        <f t="shared" si="188"/>
        <v>0.90161363124034422</v>
      </c>
      <c r="I1483" s="34">
        <f t="shared" si="189"/>
        <v>2.6158955618535953</v>
      </c>
      <c r="J1483" s="35">
        <f t="shared" si="190"/>
        <v>7.1157521561282522E-5</v>
      </c>
      <c r="K1483" s="40">
        <f t="shared" si="191"/>
        <v>0.9001741132538178</v>
      </c>
    </row>
    <row r="1484" spans="2:11" x14ac:dyDescent="0.2">
      <c r="B1484" s="26">
        <v>43299</v>
      </c>
      <c r="C1484" s="27">
        <v>2.59649937458674</v>
      </c>
      <c r="D1484" s="28">
        <f t="shared" si="185"/>
        <v>7.0633276675557966E-5</v>
      </c>
      <c r="E1484" s="29">
        <f t="shared" si="184"/>
        <v>0.90080819247954458</v>
      </c>
      <c r="F1484" s="34">
        <f t="shared" si="186"/>
        <v>2.5764993745867399</v>
      </c>
      <c r="G1484" s="35">
        <f t="shared" si="187"/>
        <v>7.0092659518738998E-5</v>
      </c>
      <c r="H1484" s="35">
        <f t="shared" si="188"/>
        <v>0.90152869149653803</v>
      </c>
      <c r="I1484" s="34">
        <f t="shared" si="189"/>
        <v>2.61649937458674</v>
      </c>
      <c r="J1484" s="35">
        <f t="shared" si="190"/>
        <v>7.1173840758387286E-5</v>
      </c>
      <c r="K1484" s="40">
        <f t="shared" si="191"/>
        <v>0.90008834032087848</v>
      </c>
    </row>
    <row r="1485" spans="2:11" x14ac:dyDescent="0.2">
      <c r="B1485" s="26">
        <v>43300</v>
      </c>
      <c r="C1485" s="27">
        <v>2.597103946299633</v>
      </c>
      <c r="D1485" s="28">
        <f t="shared" si="185"/>
        <v>7.0649617941009879E-5</v>
      </c>
      <c r="E1485" s="29">
        <f t="shared" si="184"/>
        <v>0.90072278716829268</v>
      </c>
      <c r="F1485" s="34">
        <f t="shared" si="186"/>
        <v>2.577103946299633</v>
      </c>
      <c r="G1485" s="35">
        <f t="shared" si="187"/>
        <v>7.0109002388685226E-5</v>
      </c>
      <c r="H1485" s="35">
        <f t="shared" si="188"/>
        <v>0.90144370302427401</v>
      </c>
      <c r="I1485" s="34">
        <f t="shared" si="189"/>
        <v>2.6171039462996331</v>
      </c>
      <c r="J1485" s="35">
        <f t="shared" si="190"/>
        <v>7.1190180419566929E-5</v>
      </c>
      <c r="K1485" s="40">
        <f t="shared" si="191"/>
        <v>0.90000251893237226</v>
      </c>
    </row>
    <row r="1486" spans="2:11" x14ac:dyDescent="0.2">
      <c r="B1486" s="26">
        <v>43301</v>
      </c>
      <c r="C1486" s="27">
        <v>2.5977092742380439</v>
      </c>
      <c r="D1486" s="28">
        <f t="shared" si="185"/>
        <v>7.0665979598372175E-5</v>
      </c>
      <c r="E1486" s="29">
        <f t="shared" si="184"/>
        <v>0.9006373333238481</v>
      </c>
      <c r="F1486" s="34">
        <f t="shared" si="186"/>
        <v>2.5777092742380439</v>
      </c>
      <c r="G1486" s="35">
        <f t="shared" si="187"/>
        <v>7.0125365652540239E-5</v>
      </c>
      <c r="H1486" s="35">
        <f t="shared" si="188"/>
        <v>0.90135866588269964</v>
      </c>
      <c r="I1486" s="34">
        <f t="shared" si="189"/>
        <v>2.6177092742380439</v>
      </c>
      <c r="J1486" s="35">
        <f t="shared" si="190"/>
        <v>7.1206540470880597E-5</v>
      </c>
      <c r="K1486" s="40">
        <f t="shared" si="191"/>
        <v>0.89991664914690028</v>
      </c>
    </row>
    <row r="1487" spans="2:11" x14ac:dyDescent="0.2">
      <c r="B1487" s="26">
        <v>43302</v>
      </c>
      <c r="C1487" s="27">
        <v>2.5983153537147685</v>
      </c>
      <c r="D1487" s="28">
        <f t="shared" si="185"/>
        <v>7.068236152063534E-5</v>
      </c>
      <c r="E1487" s="29">
        <f t="shared" si="184"/>
        <v>0.9005518310759193</v>
      </c>
      <c r="F1487" s="34">
        <f t="shared" si="186"/>
        <v>2.5783153537147685</v>
      </c>
      <c r="G1487" s="35">
        <f t="shared" si="187"/>
        <v>7.0141749183294522E-5</v>
      </c>
      <c r="H1487" s="35">
        <f t="shared" si="188"/>
        <v>0.90127358020146398</v>
      </c>
      <c r="I1487" s="34">
        <f t="shared" si="189"/>
        <v>2.6183153537147685</v>
      </c>
      <c r="J1487" s="35">
        <f t="shared" si="190"/>
        <v>7.1222920784874688E-5</v>
      </c>
      <c r="K1487" s="40">
        <f t="shared" si="191"/>
        <v>0.89983073109488987</v>
      </c>
    </row>
    <row r="1488" spans="2:11" x14ac:dyDescent="0.2">
      <c r="B1488" s="26">
        <v>43303</v>
      </c>
      <c r="C1488" s="27">
        <v>2.5989221800426061</v>
      </c>
      <c r="D1488" s="28">
        <f t="shared" si="185"/>
        <v>7.0698763581011903E-5</v>
      </c>
      <c r="E1488" s="29">
        <f t="shared" si="184"/>
        <v>0.90046628055480238</v>
      </c>
      <c r="F1488" s="34">
        <f t="shared" si="186"/>
        <v>2.5789221800426061</v>
      </c>
      <c r="G1488" s="35">
        <f t="shared" si="187"/>
        <v>7.0158152854160605E-5</v>
      </c>
      <c r="H1488" s="35">
        <f t="shared" si="188"/>
        <v>0.90118844611062576</v>
      </c>
      <c r="I1488" s="34">
        <f t="shared" si="189"/>
        <v>2.6189221800426061</v>
      </c>
      <c r="J1488" s="35">
        <f t="shared" si="190"/>
        <v>7.1239321235205821E-5</v>
      </c>
      <c r="K1488" s="40">
        <f t="shared" si="191"/>
        <v>0.89974476490563537</v>
      </c>
    </row>
    <row r="1489" spans="2:11" x14ac:dyDescent="0.2">
      <c r="B1489" s="26">
        <v>43304</v>
      </c>
      <c r="C1489" s="27">
        <v>2.5995299887814918</v>
      </c>
      <c r="D1489" s="28">
        <f t="shared" si="185"/>
        <v>7.0715192146186823E-5</v>
      </c>
      <c r="E1489" s="29">
        <f t="shared" si="184"/>
        <v>0.90038067321457016</v>
      </c>
      <c r="F1489" s="34">
        <f t="shared" si="186"/>
        <v>2.5795299887814918</v>
      </c>
      <c r="G1489" s="35">
        <f t="shared" si="187"/>
        <v>7.0174583032267535E-5</v>
      </c>
      <c r="H1489" s="35">
        <f t="shared" si="188"/>
        <v>0.90110325505715727</v>
      </c>
      <c r="I1489" s="34">
        <f t="shared" si="189"/>
        <v>2.6195299887814918</v>
      </c>
      <c r="J1489" s="35">
        <f t="shared" si="190"/>
        <v>7.1255748187670775E-5</v>
      </c>
      <c r="K1489" s="40">
        <f t="shared" si="191"/>
        <v>0.89965874204171259</v>
      </c>
    </row>
    <row r="1490" spans="2:11" x14ac:dyDescent="0.2">
      <c r="B1490" s="26">
        <v>43305</v>
      </c>
      <c r="C1490" s="27">
        <v>2.6001382947327238</v>
      </c>
      <c r="D1490" s="28">
        <f t="shared" si="185"/>
        <v>7.0731634101539598E-5</v>
      </c>
      <c r="E1490" s="29">
        <f t="shared" si="184"/>
        <v>0.900295026533803</v>
      </c>
      <c r="F1490" s="34">
        <f t="shared" si="186"/>
        <v>2.5801382947327238</v>
      </c>
      <c r="G1490" s="35">
        <f t="shared" si="187"/>
        <v>7.0191026602106632E-5</v>
      </c>
      <c r="H1490" s="35">
        <f t="shared" si="188"/>
        <v>0.90101802453457558</v>
      </c>
      <c r="I1490" s="34">
        <f t="shared" si="189"/>
        <v>2.6201382947327239</v>
      </c>
      <c r="J1490" s="35">
        <f t="shared" si="190"/>
        <v>7.1272188528981317E-5</v>
      </c>
      <c r="K1490" s="40">
        <f t="shared" si="191"/>
        <v>0.89957267996583701</v>
      </c>
    </row>
    <row r="1491" spans="2:11" x14ac:dyDescent="0.2">
      <c r="B1491" s="26">
        <v>43306</v>
      </c>
      <c r="C1491" s="27">
        <v>2.6007473334735143</v>
      </c>
      <c r="D1491" s="28">
        <f t="shared" si="185"/>
        <v>7.0748095814421319E-5</v>
      </c>
      <c r="E1491" s="29">
        <f t="shared" si="184"/>
        <v>0.90020933197206332</v>
      </c>
      <c r="F1491" s="34">
        <f t="shared" si="186"/>
        <v>2.5807473334735143</v>
      </c>
      <c r="G1491" s="35">
        <f t="shared" si="187"/>
        <v>7.0207489931251033E-5</v>
      </c>
      <c r="H1491" s="35">
        <f t="shared" si="188"/>
        <v>0.90093274599538642</v>
      </c>
      <c r="I1491" s="34">
        <f t="shared" si="189"/>
        <v>2.6207473334735143</v>
      </c>
      <c r="J1491" s="35">
        <f t="shared" si="190"/>
        <v>7.1288648625600359E-5</v>
      </c>
      <c r="K1491" s="40">
        <f t="shared" si="191"/>
        <v>0.89948657014571221</v>
      </c>
    </row>
    <row r="1492" spans="2:11" x14ac:dyDescent="0.2">
      <c r="B1492" s="26">
        <v>43307</v>
      </c>
      <c r="C1492" s="27">
        <v>2.6013571003166605</v>
      </c>
      <c r="D1492" s="28">
        <f t="shared" si="185"/>
        <v>7.0764577157822472E-5</v>
      </c>
      <c r="E1492" s="29">
        <f t="shared" si="184"/>
        <v>0.90012358966114359</v>
      </c>
      <c r="F1492" s="34">
        <f t="shared" si="186"/>
        <v>2.5813571003166604</v>
      </c>
      <c r="G1492" s="35">
        <f t="shared" si="187"/>
        <v>7.0223972892691222E-5</v>
      </c>
      <c r="H1492" s="35">
        <f t="shared" si="188"/>
        <v>0.90084741957108949</v>
      </c>
      <c r="I1492" s="34">
        <f t="shared" si="189"/>
        <v>2.6213571003166605</v>
      </c>
      <c r="J1492" s="35">
        <f t="shared" si="190"/>
        <v>7.1305128351184521E-5</v>
      </c>
      <c r="K1492" s="40">
        <f t="shared" si="191"/>
        <v>0.89940041271219062</v>
      </c>
    </row>
    <row r="1493" spans="2:11" x14ac:dyDescent="0.2">
      <c r="B1493" s="26">
        <v>43308</v>
      </c>
      <c r="C1493" s="27">
        <v>2.6019675905749615</v>
      </c>
      <c r="D1493" s="28">
        <f t="shared" si="185"/>
        <v>7.0781078004733544E-5</v>
      </c>
      <c r="E1493" s="29">
        <f t="shared" si="184"/>
        <v>0.90003779973341513</v>
      </c>
      <c r="F1493" s="34">
        <f t="shared" si="186"/>
        <v>2.5819675905749615</v>
      </c>
      <c r="G1493" s="35">
        <f t="shared" si="187"/>
        <v>7.0240475360083821E-5</v>
      </c>
      <c r="H1493" s="35">
        <f t="shared" si="188"/>
        <v>0.90076204539344207</v>
      </c>
      <c r="I1493" s="34">
        <f t="shared" si="189"/>
        <v>2.6219675905749615</v>
      </c>
      <c r="J1493" s="35">
        <f t="shared" si="190"/>
        <v>7.1321627578502245E-5</v>
      </c>
      <c r="K1493" s="40">
        <f t="shared" si="191"/>
        <v>0.89931420779786164</v>
      </c>
    </row>
    <row r="1494" spans="2:11" x14ac:dyDescent="0.2">
      <c r="B1494" s="26">
        <v>43309</v>
      </c>
      <c r="C1494" s="27">
        <v>2.6025790397227326</v>
      </c>
      <c r="D1494" s="28">
        <f t="shared" si="185"/>
        <v>7.0797604720063134E-5</v>
      </c>
      <c r="E1494" s="29">
        <f t="shared" si="184"/>
        <v>0.89995195362293379</v>
      </c>
      <c r="F1494" s="34">
        <f t="shared" si="186"/>
        <v>2.5825790397227326</v>
      </c>
      <c r="G1494" s="35">
        <f t="shared" si="187"/>
        <v>7.0257003697893339E-5</v>
      </c>
      <c r="H1494" s="35">
        <f t="shared" si="188"/>
        <v>0.90067661488991979</v>
      </c>
      <c r="I1494" s="34">
        <f t="shared" si="189"/>
        <v>2.6225790397227327</v>
      </c>
      <c r="J1494" s="35">
        <f t="shared" si="190"/>
        <v>7.1338152671351907E-5</v>
      </c>
      <c r="K1494" s="40">
        <f t="shared" si="191"/>
        <v>0.89922794684522345</v>
      </c>
    </row>
    <row r="1495" spans="2:11" x14ac:dyDescent="0.2">
      <c r="B1495" s="26">
        <v>43310</v>
      </c>
      <c r="C1495" s="27">
        <v>2.6031909627327647</v>
      </c>
      <c r="D1495" s="28">
        <f t="shared" si="185"/>
        <v>7.0814144193409589E-5</v>
      </c>
      <c r="E1495" s="29">
        <f t="shared" si="184"/>
        <v>0.89986606885445986</v>
      </c>
      <c r="F1495" s="34">
        <f t="shared" si="186"/>
        <v>2.5831909627327647</v>
      </c>
      <c r="G1495" s="35">
        <f t="shared" si="187"/>
        <v>7.0273544795274034E-5</v>
      </c>
      <c r="H1495" s="35">
        <f t="shared" si="188"/>
        <v>0.90059114559994602</v>
      </c>
      <c r="I1495" s="34">
        <f t="shared" si="189"/>
        <v>2.6231909627327648</v>
      </c>
      <c r="J1495" s="35">
        <f t="shared" si="190"/>
        <v>7.1354690521108211E-5</v>
      </c>
      <c r="K1495" s="40">
        <f t="shared" si="191"/>
        <v>0.89914164736283686</v>
      </c>
    </row>
    <row r="1496" spans="2:11" x14ac:dyDescent="0.2">
      <c r="B1496" s="26">
        <v>43311</v>
      </c>
      <c r="C1496" s="27">
        <v>2.6038035950963958</v>
      </c>
      <c r="D1496" s="28">
        <f t="shared" si="185"/>
        <v>7.0830702790125599E-5</v>
      </c>
      <c r="E1496" s="29">
        <f t="shared" si="184"/>
        <v>0.89978013686730718</v>
      </c>
      <c r="F1496" s="34">
        <f t="shared" si="186"/>
        <v>2.5838035950963958</v>
      </c>
      <c r="G1496" s="35">
        <f t="shared" si="187"/>
        <v>7.0290105017578597E-5</v>
      </c>
      <c r="H1496" s="35">
        <f t="shared" si="188"/>
        <v>0.90050562895602071</v>
      </c>
      <c r="I1496" s="34">
        <f t="shared" si="189"/>
        <v>2.6238035950963958</v>
      </c>
      <c r="J1496" s="35">
        <f t="shared" si="190"/>
        <v>7.1371247492235668E-5</v>
      </c>
      <c r="K1496" s="40">
        <f t="shared" si="191"/>
        <v>0.89905530079805895</v>
      </c>
    </row>
    <row r="1497" spans="2:11" x14ac:dyDescent="0.2">
      <c r="B1497" s="26">
        <v>43312</v>
      </c>
      <c r="C1497" s="27">
        <v>2.6044169321264254</v>
      </c>
      <c r="D1497" s="28">
        <f t="shared" si="185"/>
        <v>7.0847280382979605E-5</v>
      </c>
      <c r="E1497" s="29">
        <f t="shared" si="184"/>
        <v>0.89969415779565709</v>
      </c>
      <c r="F1497" s="34">
        <f t="shared" si="186"/>
        <v>2.5844169321264254</v>
      </c>
      <c r="G1497" s="35">
        <f t="shared" si="187"/>
        <v>7.0306684238241601E-5</v>
      </c>
      <c r="H1497" s="35">
        <f t="shared" si="188"/>
        <v>0.90042006509157702</v>
      </c>
      <c r="I1497" s="34">
        <f t="shared" si="189"/>
        <v>2.6244169321264255</v>
      </c>
      <c r="J1497" s="35">
        <f t="shared" si="190"/>
        <v>7.1387823457724764E-5</v>
      </c>
      <c r="K1497" s="40">
        <f t="shared" si="191"/>
        <v>0.89896890728470347</v>
      </c>
    </row>
    <row r="1498" spans="2:11" x14ac:dyDescent="0.2">
      <c r="B1498" s="26">
        <v>43313</v>
      </c>
      <c r="C1498" s="27">
        <v>2.6050309691356479</v>
      </c>
      <c r="D1498" s="28">
        <f t="shared" si="185"/>
        <v>7.0863876845184137E-5</v>
      </c>
      <c r="E1498" s="29">
        <f t="shared" si="184"/>
        <v>0.89960813177384136</v>
      </c>
      <c r="F1498" s="34">
        <f t="shared" si="186"/>
        <v>2.5850309691356479</v>
      </c>
      <c r="G1498" s="35">
        <f t="shared" si="187"/>
        <v>7.0323282330031489E-5</v>
      </c>
      <c r="H1498" s="35">
        <f t="shared" si="188"/>
        <v>0.90033445414097435</v>
      </c>
      <c r="I1498" s="34">
        <f t="shared" si="189"/>
        <v>2.6250309691356479</v>
      </c>
      <c r="J1498" s="35">
        <f t="shared" si="190"/>
        <v>7.140441829078803E-5</v>
      </c>
      <c r="K1498" s="40">
        <f t="shared" si="191"/>
        <v>0.8988824669571881</v>
      </c>
    </row>
    <row r="1499" spans="2:11" x14ac:dyDescent="0.2">
      <c r="B1499" s="26">
        <v>43314</v>
      </c>
      <c r="C1499" s="27">
        <v>2.6056457030954521</v>
      </c>
      <c r="D1499" s="28">
        <f t="shared" si="185"/>
        <v>7.0880492094804737E-5</v>
      </c>
      <c r="E1499" s="29">
        <f t="shared" si="184"/>
        <v>0.89952205887593528</v>
      </c>
      <c r="F1499" s="34">
        <f t="shared" si="186"/>
        <v>2.5856457030954521</v>
      </c>
      <c r="G1499" s="35">
        <f t="shared" si="187"/>
        <v>7.0339899210791756E-5</v>
      </c>
      <c r="H1499" s="35">
        <f t="shared" si="188"/>
        <v>0.90024879617919185</v>
      </c>
      <c r="I1499" s="34">
        <f t="shared" si="189"/>
        <v>2.6256457030954521</v>
      </c>
      <c r="J1499" s="35">
        <f t="shared" si="190"/>
        <v>7.1421031909491006E-5</v>
      </c>
      <c r="K1499" s="40">
        <f t="shared" si="191"/>
        <v>0.8987959798892784</v>
      </c>
    </row>
    <row r="1500" spans="2:11" x14ac:dyDescent="0.2">
      <c r="B1500" s="26">
        <v>43315</v>
      </c>
      <c r="C1500" s="27">
        <v>2.6062611259847444</v>
      </c>
      <c r="D1500" s="28">
        <f t="shared" si="185"/>
        <v>7.0897125914903825E-5</v>
      </c>
      <c r="E1500" s="29">
        <f t="shared" si="184"/>
        <v>0.89943593935787858</v>
      </c>
      <c r="F1500" s="34">
        <f t="shared" si="186"/>
        <v>2.5862611259847443</v>
      </c>
      <c r="G1500" s="35">
        <f t="shared" si="187"/>
        <v>7.0356534664028914E-5</v>
      </c>
      <c r="H1500" s="35">
        <f t="shared" si="188"/>
        <v>0.90016309146148421</v>
      </c>
      <c r="I1500" s="34">
        <f t="shared" si="189"/>
        <v>2.6262611259847444</v>
      </c>
      <c r="J1500" s="35">
        <f t="shared" si="190"/>
        <v>7.1437664096674069E-5</v>
      </c>
      <c r="K1500" s="40">
        <f t="shared" si="191"/>
        <v>0.89870944633772021</v>
      </c>
    </row>
    <row r="1501" spans="2:11" x14ac:dyDescent="0.2">
      <c r="B1501" s="26">
        <v>43316</v>
      </c>
      <c r="C1501" s="27">
        <v>2.6068772347916784</v>
      </c>
      <c r="D1501" s="28">
        <f t="shared" si="185"/>
        <v>7.0913778223768986E-5</v>
      </c>
      <c r="E1501" s="29">
        <f t="shared" si="184"/>
        <v>0.8993497732946607</v>
      </c>
      <c r="F1501" s="34">
        <f t="shared" si="186"/>
        <v>2.5868772347916784</v>
      </c>
      <c r="G1501" s="35">
        <f t="shared" si="187"/>
        <v>7.0373188608030546E-5</v>
      </c>
      <c r="H1501" s="35">
        <f t="shared" si="188"/>
        <v>0.90007734006270035</v>
      </c>
      <c r="I1501" s="34">
        <f t="shared" si="189"/>
        <v>2.6268772347916785</v>
      </c>
      <c r="J1501" s="35">
        <f t="shared" si="190"/>
        <v>7.1454314771068894E-5</v>
      </c>
      <c r="K1501" s="40">
        <f t="shared" si="191"/>
        <v>0.89862286637606936</v>
      </c>
    </row>
    <row r="1502" spans="2:11" x14ac:dyDescent="0.2">
      <c r="B1502" s="26">
        <v>43317</v>
      </c>
      <c r="C1502" s="27">
        <v>2.6074940248290521</v>
      </c>
      <c r="D1502" s="28">
        <f t="shared" si="185"/>
        <v>7.0930448894612752E-5</v>
      </c>
      <c r="E1502" s="29">
        <f t="shared" si="184"/>
        <v>0.89926356082175607</v>
      </c>
      <c r="F1502" s="34">
        <f t="shared" si="186"/>
        <v>2.5874940248290521</v>
      </c>
      <c r="G1502" s="35">
        <f t="shared" si="187"/>
        <v>7.0389860915565095E-5</v>
      </c>
      <c r="H1502" s="35">
        <f t="shared" si="188"/>
        <v>0.8999915421191147</v>
      </c>
      <c r="I1502" s="34">
        <f t="shared" si="189"/>
        <v>2.6274940248290521</v>
      </c>
      <c r="J1502" s="35">
        <f t="shared" si="190"/>
        <v>7.1470983805443922E-5</v>
      </c>
      <c r="K1502" s="40">
        <f t="shared" si="191"/>
        <v>0.89853624014125</v>
      </c>
    </row>
    <row r="1503" spans="2:11" x14ac:dyDescent="0.2">
      <c r="B1503" s="26">
        <v>43318</v>
      </c>
      <c r="C1503" s="27">
        <v>2.6081114914096615</v>
      </c>
      <c r="D1503" s="28">
        <f t="shared" si="185"/>
        <v>7.0947137800647653E-5</v>
      </c>
      <c r="E1503" s="29">
        <f t="shared" si="184"/>
        <v>0.89917730207566093</v>
      </c>
      <c r="F1503" s="34">
        <f t="shared" si="186"/>
        <v>2.5881114914096615</v>
      </c>
      <c r="G1503" s="35">
        <f t="shared" si="187"/>
        <v>7.0406551460067135E-5</v>
      </c>
      <c r="H1503" s="35">
        <f t="shared" si="188"/>
        <v>0.89990569776686025</v>
      </c>
      <c r="I1503" s="34">
        <f t="shared" si="189"/>
        <v>2.6281114914096615</v>
      </c>
      <c r="J1503" s="35">
        <f t="shared" si="190"/>
        <v>7.1487671073233727E-5</v>
      </c>
      <c r="K1503" s="40">
        <f t="shared" si="191"/>
        <v>0.89844956776872198</v>
      </c>
    </row>
    <row r="1504" spans="2:11" x14ac:dyDescent="0.2">
      <c r="B1504" s="26">
        <v>43319</v>
      </c>
      <c r="C1504" s="27">
        <v>2.608729869840376</v>
      </c>
      <c r="D1504" s="28">
        <f t="shared" si="185"/>
        <v>7.0963851301453218E-5</v>
      </c>
      <c r="E1504" s="29">
        <f t="shared" si="184"/>
        <v>0.89909098845149282</v>
      </c>
      <c r="F1504" s="34">
        <f t="shared" si="186"/>
        <v>2.588729869840376</v>
      </c>
      <c r="G1504" s="35">
        <f t="shared" si="187"/>
        <v>7.0423266602004375E-5</v>
      </c>
      <c r="H1504" s="35">
        <f t="shared" si="188"/>
        <v>0.89981979839290571</v>
      </c>
      <c r="I1504" s="34">
        <f t="shared" si="189"/>
        <v>2.628729869840376</v>
      </c>
      <c r="J1504" s="35">
        <f t="shared" si="190"/>
        <v>7.1504382933351707E-5</v>
      </c>
      <c r="K1504" s="40">
        <f t="shared" si="191"/>
        <v>0.89836284066191152</v>
      </c>
    </row>
    <row r="1505" spans="2:11" x14ac:dyDescent="0.2">
      <c r="B1505" s="26">
        <v>43320</v>
      </c>
      <c r="C1505" s="27">
        <v>2.6093486754293909</v>
      </c>
      <c r="D1505" s="28">
        <f t="shared" si="185"/>
        <v>7.0980576296619802E-5</v>
      </c>
      <c r="E1505" s="29">
        <f t="shared" si="184"/>
        <v>0.89900463756498061</v>
      </c>
      <c r="F1505" s="34">
        <f t="shared" si="186"/>
        <v>2.5893486754293908</v>
      </c>
      <c r="G1505" s="35">
        <f t="shared" si="187"/>
        <v>7.0439993239190812E-5</v>
      </c>
      <c r="H1505" s="35">
        <f t="shared" si="188"/>
        <v>0.89973386162940849</v>
      </c>
      <c r="I1505" s="34">
        <f t="shared" si="189"/>
        <v>2.6293486754293909</v>
      </c>
      <c r="J1505" s="35">
        <f t="shared" si="190"/>
        <v>7.1521106286942526E-5</v>
      </c>
      <c r="K1505" s="40">
        <f t="shared" si="191"/>
        <v>0.89827607642026475</v>
      </c>
    </row>
    <row r="1506" spans="2:11" x14ac:dyDescent="0.2">
      <c r="B1506" s="26">
        <v>43321</v>
      </c>
      <c r="C1506" s="27">
        <v>2.609968143500089</v>
      </c>
      <c r="D1506" s="28">
        <f t="shared" si="185"/>
        <v>7.0997319146615112E-5</v>
      </c>
      <c r="E1506" s="29">
        <f t="shared" si="184"/>
        <v>0.89891824081625415</v>
      </c>
      <c r="F1506" s="34">
        <f t="shared" si="186"/>
        <v>2.589968143500089</v>
      </c>
      <c r="G1506" s="35">
        <f t="shared" si="187"/>
        <v>7.0456737732982333E-5</v>
      </c>
      <c r="H1506" s="35">
        <f t="shared" si="188"/>
        <v>0.89964787886834507</v>
      </c>
      <c r="I1506" s="34">
        <f t="shared" si="189"/>
        <v>2.629968143500089</v>
      </c>
      <c r="J1506" s="35">
        <f t="shared" si="190"/>
        <v>7.1537847493141626E-5</v>
      </c>
      <c r="K1506" s="40">
        <f t="shared" si="191"/>
        <v>0.89818926645261477</v>
      </c>
    </row>
    <row r="1507" spans="2:11" x14ac:dyDescent="0.2">
      <c r="B1507" s="26">
        <v>43322</v>
      </c>
      <c r="C1507" s="27">
        <v>2.6105882693652664</v>
      </c>
      <c r="D1507" s="28">
        <f t="shared" si="185"/>
        <v>7.1014079724207591E-5</v>
      </c>
      <c r="E1507" s="29">
        <f t="shared" si="184"/>
        <v>0.89883179834344118</v>
      </c>
      <c r="F1507" s="34">
        <f t="shared" si="186"/>
        <v>2.5905882693652664</v>
      </c>
      <c r="G1507" s="35">
        <f t="shared" si="187"/>
        <v>7.0473499956147378E-5</v>
      </c>
      <c r="H1507" s="35">
        <f t="shared" si="188"/>
        <v>0.89956185024819635</v>
      </c>
      <c r="I1507" s="34">
        <f t="shared" si="189"/>
        <v>2.6305882693652665</v>
      </c>
      <c r="J1507" s="35">
        <f t="shared" si="190"/>
        <v>7.1554606425605627E-5</v>
      </c>
      <c r="K1507" s="40">
        <f t="shared" si="191"/>
        <v>0.89810241089600873</v>
      </c>
    </row>
    <row r="1508" spans="2:11" x14ac:dyDescent="0.2">
      <c r="B1508" s="26">
        <v>43323</v>
      </c>
      <c r="C1508" s="27">
        <v>2.6112090483377264</v>
      </c>
      <c r="D1508" s="28">
        <f t="shared" si="185"/>
        <v>7.1030857902609768E-5</v>
      </c>
      <c r="E1508" s="29">
        <f t="shared" si="184"/>
        <v>0.89874531028519233</v>
      </c>
      <c r="F1508" s="34">
        <f t="shared" si="186"/>
        <v>2.5912090483377264</v>
      </c>
      <c r="G1508" s="35">
        <f t="shared" si="187"/>
        <v>7.0490279781898479E-5</v>
      </c>
      <c r="H1508" s="35">
        <f t="shared" si="188"/>
        <v>0.89947577590686179</v>
      </c>
      <c r="I1508" s="34">
        <f t="shared" si="189"/>
        <v>2.6312090483377264</v>
      </c>
      <c r="J1508" s="35">
        <f t="shared" si="190"/>
        <v>7.1571382957102969E-5</v>
      </c>
      <c r="K1508" s="40">
        <f t="shared" si="191"/>
        <v>0.89801550988933243</v>
      </c>
    </row>
    <row r="1509" spans="2:11" x14ac:dyDescent="0.2">
      <c r="B1509" s="26">
        <v>43324</v>
      </c>
      <c r="C1509" s="27">
        <v>2.6118307156424945</v>
      </c>
      <c r="D1509" s="28">
        <f t="shared" si="185"/>
        <v>7.1047660039402771E-5</v>
      </c>
      <c r="E1509" s="29">
        <f t="shared" si="184"/>
        <v>0.89865876801631994</v>
      </c>
      <c r="F1509" s="34">
        <f t="shared" si="186"/>
        <v>2.5918307156424945</v>
      </c>
      <c r="G1509" s="35">
        <f t="shared" si="187"/>
        <v>7.0507083568260853E-5</v>
      </c>
      <c r="H1509" s="35">
        <f t="shared" si="188"/>
        <v>0.89938964721219583</v>
      </c>
      <c r="I1509" s="34">
        <f t="shared" si="189"/>
        <v>2.6318307156424945</v>
      </c>
      <c r="J1509" s="35">
        <f t="shared" si="190"/>
        <v>7.1588183444326603E-5</v>
      </c>
      <c r="K1509" s="40">
        <f t="shared" si="191"/>
        <v>0.89792855481604539</v>
      </c>
    </row>
    <row r="1510" spans="2:11" x14ac:dyDescent="0.2">
      <c r="B1510" s="26">
        <v>43325</v>
      </c>
      <c r="C1510" s="27">
        <v>2.6124527867516938</v>
      </c>
      <c r="D1510" s="28">
        <f t="shared" si="185"/>
        <v>7.1064473038617848E-5</v>
      </c>
      <c r="E1510" s="29">
        <f t="shared" si="184"/>
        <v>0.89857218919865978</v>
      </c>
      <c r="F1510" s="34">
        <f t="shared" si="186"/>
        <v>2.5924527867516938</v>
      </c>
      <c r="G1510" s="35">
        <f t="shared" si="187"/>
        <v>7.0523898218155523E-5</v>
      </c>
      <c r="H1510" s="35">
        <f t="shared" si="188"/>
        <v>0.89930348184145981</v>
      </c>
      <c r="I1510" s="34">
        <f t="shared" si="189"/>
        <v>2.6324527867516938</v>
      </c>
      <c r="J1510" s="35">
        <f t="shared" si="190"/>
        <v>7.1604994793306176E-5</v>
      </c>
      <c r="K1510" s="40">
        <f t="shared" si="191"/>
        <v>0.89784156332099163</v>
      </c>
    </row>
    <row r="1511" spans="2:11" x14ac:dyDescent="0.2">
      <c r="B1511" s="26">
        <v>43326</v>
      </c>
      <c r="C1511" s="27">
        <v>2.6130754969066179</v>
      </c>
      <c r="D1511" s="28">
        <f t="shared" si="185"/>
        <v>7.1081303258280215E-5</v>
      </c>
      <c r="E1511" s="29">
        <f t="shared" si="184"/>
        <v>0.89848556521268308</v>
      </c>
      <c r="F1511" s="34">
        <f t="shared" si="186"/>
        <v>2.5930754969066179</v>
      </c>
      <c r="G1511" s="35">
        <f t="shared" si="187"/>
        <v>7.054073009027384E-5</v>
      </c>
      <c r="H1511" s="35">
        <f t="shared" si="188"/>
        <v>0.89921727116733696</v>
      </c>
      <c r="I1511" s="34">
        <f t="shared" si="189"/>
        <v>2.6330754969066179</v>
      </c>
      <c r="J1511" s="35">
        <f t="shared" si="190"/>
        <v>7.1621823360956682E-5</v>
      </c>
      <c r="K1511" s="40">
        <f t="shared" si="191"/>
        <v>0.89775452679291312</v>
      </c>
    </row>
    <row r="1512" spans="2:11" x14ac:dyDescent="0.2">
      <c r="B1512" s="26">
        <v>43327</v>
      </c>
      <c r="C1512" s="27">
        <v>2.6136988414200628</v>
      </c>
      <c r="D1512" s="28">
        <f t="shared" si="185"/>
        <v>7.1098150571380359E-5</v>
      </c>
      <c r="E1512" s="29">
        <f t="shared" si="184"/>
        <v>0.89839889619856517</v>
      </c>
      <c r="F1512" s="34">
        <f t="shared" si="186"/>
        <v>2.5936988414200628</v>
      </c>
      <c r="G1512" s="35">
        <f t="shared" si="187"/>
        <v>7.0557579057384245E-5</v>
      </c>
      <c r="H1512" s="35">
        <f t="shared" si="188"/>
        <v>0.89913101533002326</v>
      </c>
      <c r="I1512" s="34">
        <f t="shared" si="189"/>
        <v>2.6336988414200628</v>
      </c>
      <c r="J1512" s="35">
        <f t="shared" si="190"/>
        <v>7.1638669020268608E-5</v>
      </c>
      <c r="K1512" s="40">
        <f t="shared" si="191"/>
        <v>0.89766744537212029</v>
      </c>
    </row>
    <row r="1513" spans="2:11" x14ac:dyDescent="0.2">
      <c r="B1513" s="26">
        <v>43328</v>
      </c>
      <c r="C1513" s="27">
        <v>2.6143228156048326</v>
      </c>
      <c r="D1513" s="28">
        <f t="shared" si="185"/>
        <v>7.1115014851130809E-5</v>
      </c>
      <c r="E1513" s="29">
        <f t="shared" si="184"/>
        <v>0.89831218229636089</v>
      </c>
      <c r="F1513" s="34">
        <f t="shared" si="186"/>
        <v>2.5943228156048326</v>
      </c>
      <c r="G1513" s="35">
        <f t="shared" si="187"/>
        <v>7.0574444992921315E-5</v>
      </c>
      <c r="H1513" s="35">
        <f t="shared" si="188"/>
        <v>0.89904471446976419</v>
      </c>
      <c r="I1513" s="34">
        <f t="shared" si="189"/>
        <v>2.6343228156048326</v>
      </c>
      <c r="J1513" s="35">
        <f t="shared" si="190"/>
        <v>7.1655531644676529E-5</v>
      </c>
      <c r="K1513" s="40">
        <f t="shared" si="191"/>
        <v>0.89758031919854053</v>
      </c>
    </row>
    <row r="1514" spans="2:11" x14ac:dyDescent="0.2">
      <c r="B1514" s="26">
        <v>43329</v>
      </c>
      <c r="C1514" s="27">
        <v>2.6149474161867983</v>
      </c>
      <c r="D1514" s="28">
        <f t="shared" si="185"/>
        <v>7.1131896008935769E-5</v>
      </c>
      <c r="E1514" s="29">
        <f t="shared" si="184"/>
        <v>0.89822542359536472</v>
      </c>
      <c r="F1514" s="34">
        <f t="shared" si="186"/>
        <v>2.5949474161867983</v>
      </c>
      <c r="G1514" s="35">
        <f t="shared" si="187"/>
        <v>7.0591327808067206E-5</v>
      </c>
      <c r="H1514" s="35">
        <f t="shared" si="188"/>
        <v>0.89895836867588441</v>
      </c>
      <c r="I1514" s="34">
        <f t="shared" si="189"/>
        <v>2.6349474161867983</v>
      </c>
      <c r="J1514" s="35">
        <f t="shared" si="190"/>
        <v>7.1672411145584647E-5</v>
      </c>
      <c r="K1514" s="40">
        <f t="shared" si="191"/>
        <v>0.89749314836127159</v>
      </c>
    </row>
    <row r="1515" spans="2:11" x14ac:dyDescent="0.2">
      <c r="B1515" s="26">
        <v>43330</v>
      </c>
      <c r="C1515" s="27">
        <v>2.6155726356366431</v>
      </c>
      <c r="D1515" s="28">
        <f t="shared" si="185"/>
        <v>7.1148793841180336E-5</v>
      </c>
      <c r="E1515" s="29">
        <f t="shared" si="184"/>
        <v>0.89813862034069358</v>
      </c>
      <c r="F1515" s="34">
        <f t="shared" si="186"/>
        <v>2.5955726356366431</v>
      </c>
      <c r="G1515" s="35">
        <f t="shared" si="187"/>
        <v>7.0608227299429061E-5</v>
      </c>
      <c r="H1515" s="35">
        <f t="shared" si="188"/>
        <v>0.89887197819325515</v>
      </c>
      <c r="I1515" s="34">
        <f t="shared" si="189"/>
        <v>2.6355726356366431</v>
      </c>
      <c r="J1515" s="35">
        <f t="shared" si="190"/>
        <v>7.1689307319156015E-5</v>
      </c>
      <c r="K1515" s="40">
        <f t="shared" si="191"/>
        <v>0.89740593310554007</v>
      </c>
    </row>
    <row r="1516" spans="2:11" x14ac:dyDescent="0.2">
      <c r="B1516" s="26">
        <v>43331</v>
      </c>
      <c r="C1516" s="27">
        <v>2.616198470696252</v>
      </c>
      <c r="D1516" s="28">
        <f t="shared" si="185"/>
        <v>7.1165708259712801E-5</v>
      </c>
      <c r="E1516" s="29">
        <f t="shared" si="184"/>
        <v>0.89805177262154046</v>
      </c>
      <c r="F1516" s="34">
        <f t="shared" si="186"/>
        <v>2.596198470696252</v>
      </c>
      <c r="G1516" s="35">
        <f t="shared" si="187"/>
        <v>7.0625143378411082E-5</v>
      </c>
      <c r="H1516" s="35">
        <f t="shared" si="188"/>
        <v>0.8987855431118762</v>
      </c>
      <c r="I1516" s="34">
        <f t="shared" si="189"/>
        <v>2.636198470696252</v>
      </c>
      <c r="J1516" s="35">
        <f t="shared" si="190"/>
        <v>7.1706220077238925E-5</v>
      </c>
      <c r="K1516" s="40">
        <f t="shared" si="191"/>
        <v>0.89731867352065298</v>
      </c>
    </row>
    <row r="1517" spans="2:11" x14ac:dyDescent="0.2">
      <c r="B1517" s="26">
        <v>43332</v>
      </c>
      <c r="C1517" s="27">
        <v>2.6168249166784294</v>
      </c>
      <c r="D1517" s="28">
        <f t="shared" si="185"/>
        <v>7.1182639137523651E-5</v>
      </c>
      <c r="E1517" s="29">
        <f t="shared" si="184"/>
        <v>0.89796488058032431</v>
      </c>
      <c r="F1517" s="34">
        <f t="shared" si="186"/>
        <v>2.5968249166784294</v>
      </c>
      <c r="G1517" s="35">
        <f t="shared" si="187"/>
        <v>7.0642075918447844E-5</v>
      </c>
      <c r="H1517" s="35">
        <f t="shared" si="188"/>
        <v>0.89869906357345042</v>
      </c>
      <c r="I1517" s="34">
        <f t="shared" si="189"/>
        <v>2.6368249166784294</v>
      </c>
      <c r="J1517" s="35">
        <f t="shared" si="190"/>
        <v>7.1723149293045907E-5</v>
      </c>
      <c r="K1517" s="40">
        <f t="shared" si="191"/>
        <v>0.89723136974850415</v>
      </c>
    </row>
    <row r="1518" spans="2:11" x14ac:dyDescent="0.2">
      <c r="B1518" s="26">
        <v>43333</v>
      </c>
      <c r="C1518" s="27">
        <v>2.6174519688959701</v>
      </c>
      <c r="D1518" s="28">
        <f t="shared" si="185"/>
        <v>7.1199586347825417E-5</v>
      </c>
      <c r="E1518" s="29">
        <f t="shared" si="184"/>
        <v>0.89787794435935298</v>
      </c>
      <c r="F1518" s="34">
        <f t="shared" si="186"/>
        <v>2.5974519688959701</v>
      </c>
      <c r="G1518" s="35">
        <f t="shared" si="187"/>
        <v>7.0659024792529834E-5</v>
      </c>
      <c r="H1518" s="35">
        <f t="shared" si="188"/>
        <v>0.89861253972061828</v>
      </c>
      <c r="I1518" s="34">
        <f t="shared" si="189"/>
        <v>2.6374519688959701</v>
      </c>
      <c r="J1518" s="35">
        <f t="shared" si="190"/>
        <v>7.1740094839789492E-5</v>
      </c>
      <c r="K1518" s="40">
        <f t="shared" si="191"/>
        <v>0.89714402193160592</v>
      </c>
    </row>
    <row r="1519" spans="2:11" x14ac:dyDescent="0.2">
      <c r="B1519" s="26">
        <v>43334</v>
      </c>
      <c r="C1519" s="27">
        <v>2.6180796226616732</v>
      </c>
      <c r="D1519" s="28">
        <f t="shared" si="185"/>
        <v>7.1216549763830628E-5</v>
      </c>
      <c r="E1519" s="29">
        <f t="shared" si="184"/>
        <v>0.89779096410136883</v>
      </c>
      <c r="F1519" s="34">
        <f t="shared" si="186"/>
        <v>2.5980796226616731</v>
      </c>
      <c r="G1519" s="35">
        <f t="shared" si="187"/>
        <v>7.0675989874091627E-5</v>
      </c>
      <c r="H1519" s="35">
        <f t="shared" si="188"/>
        <v>0.8985259716960694</v>
      </c>
      <c r="I1519" s="34">
        <f t="shared" si="189"/>
        <v>2.6380796226616732</v>
      </c>
      <c r="J1519" s="35">
        <f t="shared" si="190"/>
        <v>7.1757056590682211E-5</v>
      </c>
      <c r="K1519" s="40">
        <f t="shared" si="191"/>
        <v>0.89705663021250592</v>
      </c>
    </row>
    <row r="1520" spans="2:11" x14ac:dyDescent="0.2">
      <c r="B1520" s="26">
        <v>43335</v>
      </c>
      <c r="C1520" s="27">
        <v>2.6187081130249656</v>
      </c>
      <c r="D1520" s="28">
        <f t="shared" si="185"/>
        <v>7.1233535737791343E-5</v>
      </c>
      <c r="E1520" s="29">
        <f t="shared" si="184"/>
        <v>0.8977039311386189</v>
      </c>
      <c r="F1520" s="34">
        <f t="shared" si="186"/>
        <v>2.5987081130249656</v>
      </c>
      <c r="G1520" s="35">
        <f t="shared" si="187"/>
        <v>7.0692977515607325E-5</v>
      </c>
      <c r="H1520" s="35">
        <f t="shared" si="188"/>
        <v>0.89843935082434567</v>
      </c>
      <c r="I1520" s="34">
        <f t="shared" si="189"/>
        <v>2.6387081130249657</v>
      </c>
      <c r="J1520" s="35">
        <f t="shared" si="190"/>
        <v>7.1774040897532032E-5</v>
      </c>
      <c r="K1520" s="40">
        <f t="shared" si="191"/>
        <v>0.89696918593121955</v>
      </c>
    </row>
    <row r="1521" spans="2:11" x14ac:dyDescent="0.2">
      <c r="B1521" s="26">
        <v>43336</v>
      </c>
      <c r="C1521" s="27">
        <v>2.6193369558097244</v>
      </c>
      <c r="D1521" s="28">
        <f t="shared" si="185"/>
        <v>7.1250531184174903E-5</v>
      </c>
      <c r="E1521" s="29">
        <f t="shared" si="184"/>
        <v>0.89761686323267953</v>
      </c>
      <c r="F1521" s="34">
        <f t="shared" si="186"/>
        <v>2.5993369558097243</v>
      </c>
      <c r="G1521" s="35">
        <f t="shared" si="187"/>
        <v>7.0709974630656092E-5</v>
      </c>
      <c r="H1521" s="35">
        <f t="shared" si="188"/>
        <v>0.89835269488288416</v>
      </c>
      <c r="I1521" s="34">
        <f t="shared" si="189"/>
        <v>2.6393369558097244</v>
      </c>
      <c r="J1521" s="35">
        <f t="shared" si="190"/>
        <v>7.1791034675694476E-5</v>
      </c>
      <c r="K1521" s="40">
        <f t="shared" si="191"/>
        <v>0.89688170683387713</v>
      </c>
    </row>
    <row r="1522" spans="2:11" x14ac:dyDescent="0.2">
      <c r="B1522" s="26">
        <v>43337</v>
      </c>
      <c r="C1522" s="27">
        <v>2.6199663860810927</v>
      </c>
      <c r="D1522" s="28">
        <f t="shared" si="185"/>
        <v>7.1267542455899502E-5</v>
      </c>
      <c r="E1522" s="29">
        <f t="shared" si="184"/>
        <v>0.89752975172072069</v>
      </c>
      <c r="F1522" s="34">
        <f t="shared" si="186"/>
        <v>2.5999663860810927</v>
      </c>
      <c r="G1522" s="35">
        <f t="shared" si="187"/>
        <v>7.0726987572378164E-5</v>
      </c>
      <c r="H1522" s="35">
        <f t="shared" si="188"/>
        <v>0.89826599520111672</v>
      </c>
      <c r="I1522" s="34">
        <f t="shared" si="189"/>
        <v>2.6399663860810927</v>
      </c>
      <c r="J1522" s="35">
        <f t="shared" si="190"/>
        <v>7.1808044277643646E-5</v>
      </c>
      <c r="K1522" s="40">
        <f t="shared" si="191"/>
        <v>0.89679418426499824</v>
      </c>
    </row>
    <row r="1523" spans="2:11" x14ac:dyDescent="0.2">
      <c r="B1523" s="26">
        <v>43338</v>
      </c>
      <c r="C1523" s="27">
        <v>2.6205963991518662</v>
      </c>
      <c r="D1523" s="28">
        <f t="shared" si="185"/>
        <v>7.1284569425733579E-5</v>
      </c>
      <c r="E1523" s="29">
        <f t="shared" si="184"/>
        <v>0.89744259674763149</v>
      </c>
      <c r="F1523" s="34">
        <f t="shared" si="186"/>
        <v>2.6005963991518661</v>
      </c>
      <c r="G1523" s="35">
        <f t="shared" si="187"/>
        <v>7.0744016213986072E-5</v>
      </c>
      <c r="H1523" s="35">
        <f t="shared" si="188"/>
        <v>0.89817925192370784</v>
      </c>
      <c r="I1523" s="34">
        <f t="shared" si="189"/>
        <v>2.6405963991518662</v>
      </c>
      <c r="J1523" s="35">
        <f t="shared" si="190"/>
        <v>7.1825069576147982E-5</v>
      </c>
      <c r="K1523" s="40">
        <f t="shared" si="191"/>
        <v>0.89670661836986199</v>
      </c>
    </row>
    <row r="1524" spans="2:11" x14ac:dyDescent="0.2">
      <c r="B1524" s="26">
        <v>43339</v>
      </c>
      <c r="C1524" s="27">
        <v>2.621226990334844</v>
      </c>
      <c r="D1524" s="28">
        <f t="shared" si="185"/>
        <v>7.1301611967333756E-5</v>
      </c>
      <c r="E1524" s="29">
        <f t="shared" si="184"/>
        <v>0.89735539845766588</v>
      </c>
      <c r="F1524" s="34">
        <f t="shared" si="186"/>
        <v>2.6012269903348439</v>
      </c>
      <c r="G1524" s="35">
        <f t="shared" si="187"/>
        <v>7.0761060428692346E-5</v>
      </c>
      <c r="H1524" s="35">
        <f t="shared" si="188"/>
        <v>0.89809246519550112</v>
      </c>
      <c r="I1524" s="34">
        <f t="shared" si="189"/>
        <v>2.641226990334844</v>
      </c>
      <c r="J1524" s="35">
        <f t="shared" si="190"/>
        <v>7.1842110444864105E-5</v>
      </c>
      <c r="K1524" s="40">
        <f t="shared" si="191"/>
        <v>0.89661900929268068</v>
      </c>
    </row>
    <row r="1525" spans="2:11" x14ac:dyDescent="0.2">
      <c r="B1525" s="26">
        <v>43340</v>
      </c>
      <c r="C1525" s="27">
        <v>2.6218583946016527</v>
      </c>
      <c r="D1525" s="28">
        <f t="shared" si="185"/>
        <v>7.1318676430731642E-5</v>
      </c>
      <c r="E1525" s="29">
        <f t="shared" si="184"/>
        <v>0.89726814816364797</v>
      </c>
      <c r="F1525" s="34">
        <f t="shared" si="186"/>
        <v>2.6018583946016527</v>
      </c>
      <c r="G1525" s="35">
        <f t="shared" si="187"/>
        <v>7.0778126567416777E-5</v>
      </c>
      <c r="H1525" s="35">
        <f t="shared" si="188"/>
        <v>0.89800562632047576</v>
      </c>
      <c r="I1525" s="34">
        <f t="shared" si="189"/>
        <v>2.6418583946016527</v>
      </c>
      <c r="J1525" s="35">
        <f t="shared" si="190"/>
        <v>7.1859173233379536E-5</v>
      </c>
      <c r="K1525" s="40">
        <f t="shared" si="191"/>
        <v>0.89653134835349202</v>
      </c>
    </row>
    <row r="1526" spans="2:11" x14ac:dyDescent="0.2">
      <c r="B1526" s="26">
        <v>43341</v>
      </c>
      <c r="C1526" s="27">
        <v>2.6224901279320214</v>
      </c>
      <c r="D1526" s="28">
        <f t="shared" si="185"/>
        <v>7.1335749734391385E-5</v>
      </c>
      <c r="E1526" s="29">
        <f t="shared" si="184"/>
        <v>0.89718086367296601</v>
      </c>
      <c r="F1526" s="34">
        <f t="shared" si="186"/>
        <v>2.6024901279320214</v>
      </c>
      <c r="G1526" s="35">
        <f t="shared" si="187"/>
        <v>7.0795201547291242E-5</v>
      </c>
      <c r="H1526" s="35">
        <f t="shared" si="188"/>
        <v>0.89791875312288583</v>
      </c>
      <c r="I1526" s="34">
        <f t="shared" si="189"/>
        <v>2.6424901279320214</v>
      </c>
      <c r="J1526" s="35">
        <f t="shared" si="190"/>
        <v>7.1876244861268646E-5</v>
      </c>
      <c r="K1526" s="40">
        <f t="shared" si="191"/>
        <v>0.89644365334423404</v>
      </c>
    </row>
    <row r="1527" spans="2:11" x14ac:dyDescent="0.2">
      <c r="B1527" s="26">
        <v>43342</v>
      </c>
      <c r="C1527" s="27">
        <v>2.6231224253130425</v>
      </c>
      <c r="D1527" s="28">
        <f t="shared" si="185"/>
        <v>7.1352838229232773E-5</v>
      </c>
      <c r="E1527" s="29">
        <f t="shared" si="184"/>
        <v>0.8970935363028566</v>
      </c>
      <c r="F1527" s="34">
        <f t="shared" si="186"/>
        <v>2.6031224253130425</v>
      </c>
      <c r="G1527" s="35">
        <f t="shared" si="187"/>
        <v>7.0812291719679621E-5</v>
      </c>
      <c r="H1527" s="35">
        <f t="shared" si="188"/>
        <v>0.89783183691203738</v>
      </c>
      <c r="I1527" s="34">
        <f t="shared" si="189"/>
        <v>2.6431224253130425</v>
      </c>
      <c r="J1527" s="35">
        <f t="shared" si="190"/>
        <v>7.1893331678785088E-5</v>
      </c>
      <c r="K1527" s="40">
        <f t="shared" si="191"/>
        <v>0.89635591558997429</v>
      </c>
    </row>
    <row r="1528" spans="2:11" x14ac:dyDescent="0.2">
      <c r="B1528" s="26">
        <v>43343</v>
      </c>
      <c r="C1528" s="27">
        <v>2.6237552820575112</v>
      </c>
      <c r="D1528" s="28">
        <f t="shared" si="185"/>
        <v>7.1369941788468338E-5</v>
      </c>
      <c r="E1528" s="29">
        <f t="shared" si="184"/>
        <v>0.89700616619972584</v>
      </c>
      <c r="F1528" s="34">
        <f t="shared" si="186"/>
        <v>2.6037552820575112</v>
      </c>
      <c r="G1528" s="35">
        <f t="shared" si="187"/>
        <v>7.0829396958016488E-5</v>
      </c>
      <c r="H1528" s="35">
        <f t="shared" si="188"/>
        <v>0.89774487783413626</v>
      </c>
      <c r="I1528" s="34">
        <f t="shared" si="189"/>
        <v>2.6437552820575112</v>
      </c>
      <c r="J1528" s="35">
        <f t="shared" si="190"/>
        <v>7.1910433558919351E-5</v>
      </c>
      <c r="K1528" s="40">
        <f t="shared" si="191"/>
        <v>0.89626813523757043</v>
      </c>
    </row>
    <row r="1529" spans="2:11" x14ac:dyDescent="0.2">
      <c r="B1529" s="26">
        <v>43344</v>
      </c>
      <c r="C1529" s="27">
        <v>2.6243886934782252</v>
      </c>
      <c r="D1529" s="28">
        <f t="shared" si="185"/>
        <v>7.1387060284866521E-5</v>
      </c>
      <c r="E1529" s="29">
        <f t="shared" si="184"/>
        <v>0.89691875351117722</v>
      </c>
      <c r="F1529" s="34">
        <f t="shared" si="186"/>
        <v>2.6043886934782252</v>
      </c>
      <c r="G1529" s="35">
        <f t="shared" si="187"/>
        <v>7.0846517135070286E-5</v>
      </c>
      <c r="H1529" s="35">
        <f t="shared" si="188"/>
        <v>0.89765787603654845</v>
      </c>
      <c r="I1529" s="34">
        <f t="shared" si="189"/>
        <v>2.6443886934782252</v>
      </c>
      <c r="J1529" s="35">
        <f t="shared" si="190"/>
        <v>7.1927550375328053E-5</v>
      </c>
      <c r="K1529" s="40">
        <f t="shared" si="191"/>
        <v>0.89618031243315643</v>
      </c>
    </row>
    <row r="1530" spans="2:11" x14ac:dyDescent="0.2">
      <c r="B1530" s="26">
        <v>43345</v>
      </c>
      <c r="C1530" s="27">
        <v>2.6250226560516907</v>
      </c>
      <c r="D1530" s="28">
        <f t="shared" si="185"/>
        <v>7.1404193623614276E-5</v>
      </c>
      <c r="E1530" s="29">
        <f t="shared" si="184"/>
        <v>0.89683129834076991</v>
      </c>
      <c r="F1530" s="34">
        <f t="shared" si="186"/>
        <v>2.6050226560516907</v>
      </c>
      <c r="G1530" s="35">
        <f t="shared" si="187"/>
        <v>7.0863652155805923E-5</v>
      </c>
      <c r="H1530" s="35">
        <f t="shared" si="188"/>
        <v>0.89757083162351015</v>
      </c>
      <c r="I1530" s="34">
        <f t="shared" si="189"/>
        <v>2.6450226560516907</v>
      </c>
      <c r="J1530" s="35">
        <f t="shared" si="190"/>
        <v>7.194468203230997E-5</v>
      </c>
      <c r="K1530" s="40">
        <f t="shared" si="191"/>
        <v>0.89609244728139692</v>
      </c>
    </row>
    <row r="1531" spans="2:11" x14ac:dyDescent="0.2">
      <c r="B1531" s="26">
        <v>43346</v>
      </c>
      <c r="C1531" s="27">
        <v>2.6256571627481344</v>
      </c>
      <c r="D1531" s="28">
        <f t="shared" si="185"/>
        <v>7.1421341614197331E-5</v>
      </c>
      <c r="E1531" s="29">
        <f t="shared" si="184"/>
        <v>0.89674380092340999</v>
      </c>
      <c r="F1531" s="34">
        <f t="shared" si="186"/>
        <v>2.6056571627481344</v>
      </c>
      <c r="G1531" s="35">
        <f t="shared" si="187"/>
        <v>7.0880801829931173E-5</v>
      </c>
      <c r="H1531" s="35">
        <f t="shared" si="188"/>
        <v>0.89748374482939342</v>
      </c>
      <c r="I1531" s="34">
        <f t="shared" si="189"/>
        <v>2.6456571627481344</v>
      </c>
      <c r="J1531" s="35">
        <f t="shared" si="190"/>
        <v>7.196182833979492E-5</v>
      </c>
      <c r="K1531" s="40">
        <f t="shared" si="191"/>
        <v>0.89600454001687613</v>
      </c>
    </row>
    <row r="1532" spans="2:11" x14ac:dyDescent="0.2">
      <c r="B1532" s="26">
        <v>43347</v>
      </c>
      <c r="C1532" s="27">
        <v>2.6262922100592698</v>
      </c>
      <c r="D1532" s="28">
        <f t="shared" si="185"/>
        <v>7.1438504161802641E-5</v>
      </c>
      <c r="E1532" s="29">
        <f t="shared" si="184"/>
        <v>0.89665626136349208</v>
      </c>
      <c r="F1532" s="34">
        <f t="shared" si="186"/>
        <v>2.6062922100592698</v>
      </c>
      <c r="G1532" s="35">
        <f t="shared" si="187"/>
        <v>7.0897966062410944E-5</v>
      </c>
      <c r="H1532" s="35">
        <f t="shared" si="188"/>
        <v>0.89739661575909691</v>
      </c>
      <c r="I1532" s="34">
        <f t="shared" si="189"/>
        <v>2.6462922100592698</v>
      </c>
      <c r="J1532" s="35">
        <f t="shared" si="190"/>
        <v>7.1978989202747812E-5</v>
      </c>
      <c r="K1532" s="40">
        <f t="shared" si="191"/>
        <v>0.89591659074381047</v>
      </c>
    </row>
    <row r="1533" spans="2:11" x14ac:dyDescent="0.2">
      <c r="B1533" s="26">
        <v>43348</v>
      </c>
      <c r="C1533" s="27">
        <v>2.6269277932978947</v>
      </c>
      <c r="D1533" s="28">
        <f t="shared" si="185"/>
        <v>7.1455681139642735E-5</v>
      </c>
      <c r="E1533" s="29">
        <f t="shared" si="184"/>
        <v>0.89656867980946731</v>
      </c>
      <c r="F1533" s="34">
        <f t="shared" si="186"/>
        <v>2.6069277932978947</v>
      </c>
      <c r="G1533" s="35">
        <f t="shared" si="187"/>
        <v>7.0915144726679813E-5</v>
      </c>
      <c r="H1533" s="35">
        <f t="shared" si="188"/>
        <v>0.89730944456100703</v>
      </c>
      <c r="I1533" s="34">
        <f t="shared" si="189"/>
        <v>2.6469277932978947</v>
      </c>
      <c r="J1533" s="35">
        <f t="shared" si="190"/>
        <v>7.1996164494603221E-5</v>
      </c>
      <c r="K1533" s="40">
        <f t="shared" si="191"/>
        <v>0.89582859961074857</v>
      </c>
    </row>
    <row r="1534" spans="2:11" x14ac:dyDescent="0.2">
      <c r="B1534" s="26">
        <v>43349</v>
      </c>
      <c r="C1534" s="27">
        <v>2.6275639077768069</v>
      </c>
      <c r="D1534" s="28">
        <f t="shared" si="185"/>
        <v>7.1472872420930145E-5</v>
      </c>
      <c r="E1534" s="29">
        <f t="shared" si="184"/>
        <v>0.89648105641040332</v>
      </c>
      <c r="F1534" s="34">
        <f t="shared" si="186"/>
        <v>2.6075639077768069</v>
      </c>
      <c r="G1534" s="35">
        <f t="shared" si="187"/>
        <v>7.0932337695728265E-5</v>
      </c>
      <c r="H1534" s="35">
        <f t="shared" si="188"/>
        <v>0.897222231384177</v>
      </c>
      <c r="I1534" s="34">
        <f t="shared" si="189"/>
        <v>2.6475639077768069</v>
      </c>
      <c r="J1534" s="35">
        <f t="shared" si="190"/>
        <v>7.2013354088573678E-5</v>
      </c>
      <c r="K1534" s="40">
        <f t="shared" si="191"/>
        <v>0.89574056676628233</v>
      </c>
    </row>
    <row r="1535" spans="2:11" x14ac:dyDescent="0.2">
      <c r="B1535" s="26">
        <v>43350</v>
      </c>
      <c r="C1535" s="27">
        <v>2.6282007883158123</v>
      </c>
      <c r="D1535" s="28">
        <f t="shared" si="185"/>
        <v>7.1490084351699679E-5</v>
      </c>
      <c r="E1535" s="29">
        <f t="shared" si="184"/>
        <v>0.89639338243884825</v>
      </c>
      <c r="F1535" s="34">
        <f t="shared" si="186"/>
        <v>2.6082007883158123</v>
      </c>
      <c r="G1535" s="35">
        <f t="shared" si="187"/>
        <v>7.0949551316035198E-5</v>
      </c>
      <c r="H1535" s="35">
        <f t="shared" si="188"/>
        <v>0.89713496749346511</v>
      </c>
      <c r="I1535" s="34">
        <f t="shared" si="189"/>
        <v>2.6482007883158123</v>
      </c>
      <c r="J1535" s="35">
        <f t="shared" si="190"/>
        <v>7.2030564329805813E-5</v>
      </c>
      <c r="K1535" s="40">
        <f t="shared" si="191"/>
        <v>0.89565248349185145</v>
      </c>
    </row>
    <row r="1536" spans="2:11" x14ac:dyDescent="0.2">
      <c r="B1536" s="26">
        <v>43351</v>
      </c>
      <c r="C1536" s="27">
        <v>2.6288379511987903</v>
      </c>
      <c r="D1536" s="28">
        <f t="shared" si="185"/>
        <v>7.1507303858853177E-5</v>
      </c>
      <c r="E1536" s="29">
        <f t="shared" si="184"/>
        <v>0.89630567579404874</v>
      </c>
      <c r="F1536" s="34">
        <f t="shared" si="186"/>
        <v>2.6088379511987903</v>
      </c>
      <c r="G1536" s="35">
        <f t="shared" si="187"/>
        <v>7.0966772513614274E-5</v>
      </c>
      <c r="H1536" s="35">
        <f t="shared" si="188"/>
        <v>0.89704767080425263</v>
      </c>
      <c r="I1536" s="34">
        <f t="shared" si="189"/>
        <v>2.6488379511987903</v>
      </c>
      <c r="J1536" s="35">
        <f t="shared" si="190"/>
        <v>7.2047782146977823E-5</v>
      </c>
      <c r="K1536" s="40">
        <f t="shared" si="191"/>
        <v>0.89556436766918712</v>
      </c>
    </row>
    <row r="1537" spans="2:11" x14ac:dyDescent="0.2">
      <c r="B1537" s="26">
        <v>43352</v>
      </c>
      <c r="C1537" s="27">
        <v>2.6294756312605014</v>
      </c>
      <c r="D1537" s="28">
        <f t="shared" si="185"/>
        <v>7.1524537289091583E-5</v>
      </c>
      <c r="E1537" s="29">
        <f t="shared" si="184"/>
        <v>0.89621792775345654</v>
      </c>
      <c r="F1537" s="34">
        <f t="shared" si="186"/>
        <v>2.6094756312605014</v>
      </c>
      <c r="G1537" s="35">
        <f t="shared" si="187"/>
        <v>7.0984007635832569E-5</v>
      </c>
      <c r="H1537" s="35">
        <f t="shared" si="188"/>
        <v>0.89696033258526153</v>
      </c>
      <c r="I1537" s="34">
        <f t="shared" si="189"/>
        <v>2.6494756312605015</v>
      </c>
      <c r="J1537" s="35">
        <f t="shared" si="190"/>
        <v>7.2065013885680429E-5</v>
      </c>
      <c r="K1537" s="40">
        <f t="shared" si="191"/>
        <v>0.89547621058475835</v>
      </c>
    </row>
    <row r="1538" spans="2:11" x14ac:dyDescent="0.2">
      <c r="B1538" s="26">
        <v>43353</v>
      </c>
      <c r="C1538" s="27">
        <v>2.630113823813744</v>
      </c>
      <c r="D1538" s="28">
        <f t="shared" si="185"/>
        <v>7.1541784515405382E-5</v>
      </c>
      <c r="E1538" s="29">
        <f t="shared" si="184"/>
        <v>0.89613013846789913</v>
      </c>
      <c r="F1538" s="34">
        <f t="shared" si="186"/>
        <v>2.610113823813744</v>
      </c>
      <c r="G1538" s="35">
        <f t="shared" si="187"/>
        <v>7.1001256555458525E-5</v>
      </c>
      <c r="H1538" s="35">
        <f t="shared" si="188"/>
        <v>0.8968729529883871</v>
      </c>
      <c r="I1538" s="34">
        <f t="shared" si="189"/>
        <v>2.6501138238137441</v>
      </c>
      <c r="J1538" s="35">
        <f t="shared" si="190"/>
        <v>7.208225941912616E-5</v>
      </c>
      <c r="K1538" s="40">
        <f t="shared" si="191"/>
        <v>0.89538801238890076</v>
      </c>
    </row>
    <row r="1539" spans="2:11" x14ac:dyDescent="0.2">
      <c r="B1539" s="26">
        <v>43354</v>
      </c>
      <c r="C1539" s="27">
        <v>2.6307525241713137</v>
      </c>
      <c r="D1539" s="28">
        <f t="shared" si="185"/>
        <v>7.155904541122915E-5</v>
      </c>
      <c r="E1539" s="29">
        <f t="shared" si="184"/>
        <v>0.8960423080881692</v>
      </c>
      <c r="F1539" s="34">
        <f t="shared" si="186"/>
        <v>2.6107525241713136</v>
      </c>
      <c r="G1539" s="35">
        <f t="shared" si="187"/>
        <v>7.1018519145704673E-5</v>
      </c>
      <c r="H1539" s="35">
        <f t="shared" si="188"/>
        <v>0.89678553216413348</v>
      </c>
      <c r="I1539" s="34">
        <f t="shared" si="189"/>
        <v>2.6507525241713137</v>
      </c>
      <c r="J1539" s="35">
        <f t="shared" si="190"/>
        <v>7.2099518620749592E-5</v>
      </c>
      <c r="K1539" s="40">
        <f t="shared" si="191"/>
        <v>0.89529977323245524</v>
      </c>
    </row>
    <row r="1540" spans="2:11" x14ac:dyDescent="0.2">
      <c r="B1540" s="26">
        <v>43355</v>
      </c>
      <c r="C1540" s="27">
        <v>2.6313919670790051</v>
      </c>
      <c r="D1540" s="28">
        <f t="shared" si="185"/>
        <v>7.1576326320377248E-5</v>
      </c>
      <c r="E1540" s="29">
        <f t="shared" si="184"/>
        <v>0.89595442786716806</v>
      </c>
      <c r="F1540" s="34">
        <f t="shared" si="186"/>
        <v>2.6113919670790051</v>
      </c>
      <c r="G1540" s="35">
        <f t="shared" si="187"/>
        <v>7.1035801751051508E-5</v>
      </c>
      <c r="H1540" s="35">
        <f t="shared" si="188"/>
        <v>0.89669806135752228</v>
      </c>
      <c r="I1540" s="34">
        <f t="shared" si="189"/>
        <v>2.6513919670790052</v>
      </c>
      <c r="J1540" s="35">
        <f t="shared" si="190"/>
        <v>7.2116797833698953E-5</v>
      </c>
      <c r="K1540" s="40">
        <f t="shared" si="191"/>
        <v>0.89521148437673448</v>
      </c>
    </row>
    <row r="1541" spans="2:11" x14ac:dyDescent="0.2">
      <c r="B1541" s="26">
        <v>43356</v>
      </c>
      <c r="C1541" s="27">
        <v>2.6320316689689789</v>
      </c>
      <c r="D1541" s="28">
        <f t="shared" si="185"/>
        <v>7.1593614173970366E-5</v>
      </c>
      <c r="E1541" s="29">
        <f t="shared" ref="E1541:E1604" si="192">(1+D1541)^-(B1541-B$5)</f>
        <v>0.89586651574976439</v>
      </c>
      <c r="F1541" s="34">
        <f t="shared" si="186"/>
        <v>2.6120316689689789</v>
      </c>
      <c r="G1541" s="35">
        <f t="shared" si="187"/>
        <v>7.1053091301953586E-5</v>
      </c>
      <c r="H1541" s="35">
        <f t="shared" si="188"/>
        <v>0.8966105585290387</v>
      </c>
      <c r="I1541" s="34">
        <f t="shared" si="189"/>
        <v>2.6520316689689789</v>
      </c>
      <c r="J1541" s="35">
        <f t="shared" si="190"/>
        <v>7.21340839904272E-5</v>
      </c>
      <c r="K1541" s="40">
        <f t="shared" si="191"/>
        <v>0.89512316374967638</v>
      </c>
    </row>
    <row r="1542" spans="2:11" x14ac:dyDescent="0.2">
      <c r="B1542" s="26">
        <v>43357</v>
      </c>
      <c r="C1542" s="27">
        <v>2.6326718646017278</v>
      </c>
      <c r="D1542" s="28">
        <f t="shared" ref="D1542:D1605" si="193">(1+C1542/100/2)^(2/365.25)-1</f>
        <v>7.1610915316711043E-5</v>
      </c>
      <c r="E1542" s="29">
        <f t="shared" si="192"/>
        <v>0.89577856299361436</v>
      </c>
      <c r="F1542" s="34">
        <f t="shared" ref="F1542:F1605" si="194">$C1542+F$3/100</f>
        <v>2.6126718646017277</v>
      </c>
      <c r="G1542" s="35">
        <f t="shared" ref="G1542:G1605" si="195">(1+F1542/100/2)^(2/365.25)-1</f>
        <v>7.1070394143113447E-5</v>
      </c>
      <c r="H1542" s="35">
        <f t="shared" ref="H1542:H1605" si="196">(1+G1542)^-(B1542-B$5)</f>
        <v>0.89652301492900466</v>
      </c>
      <c r="I1542" s="34">
        <f t="shared" ref="I1542:I1605" si="197">$C1542+I$3/100</f>
        <v>2.6526718646017278</v>
      </c>
      <c r="J1542" s="35">
        <f t="shared" ref="J1542:J1605" si="198">(1+I1542/100/2)^(2/365.25)-1</f>
        <v>7.2151383435192784E-5</v>
      </c>
      <c r="K1542" s="40">
        <f t="shared" ref="K1542:K1605" si="199">(1+J1542)^-(B1542-B$5)</f>
        <v>0.89503480261668056</v>
      </c>
    </row>
    <row r="1543" spans="2:11" x14ac:dyDescent="0.2">
      <c r="B1543" s="26">
        <v>43358</v>
      </c>
      <c r="C1543" s="27">
        <v>2.6333125492900491</v>
      </c>
      <c r="D1543" s="28">
        <f t="shared" si="193"/>
        <v>7.1628229621589767E-5</v>
      </c>
      <c r="E1543" s="29">
        <f t="shared" si="192"/>
        <v>0.89569056975149619</v>
      </c>
      <c r="F1543" s="34">
        <f t="shared" si="194"/>
        <v>2.6133125492900491</v>
      </c>
      <c r="G1543" s="35">
        <f t="shared" si="195"/>
        <v>7.1087710147965666E-5</v>
      </c>
      <c r="H1543" s="35">
        <f t="shared" si="196"/>
        <v>0.89643543070965115</v>
      </c>
      <c r="I1543" s="34">
        <f t="shared" si="197"/>
        <v>2.6533125492900491</v>
      </c>
      <c r="J1543" s="35">
        <f t="shared" si="198"/>
        <v>7.2168696040542102E-5</v>
      </c>
      <c r="K1543" s="40">
        <f t="shared" si="199"/>
        <v>0.89494640113153334</v>
      </c>
    </row>
    <row r="1544" spans="2:11" x14ac:dyDescent="0.2">
      <c r="B1544" s="26">
        <v>43359</v>
      </c>
      <c r="C1544" s="27">
        <v>2.6339537183467403</v>
      </c>
      <c r="D1544" s="28">
        <f t="shared" si="193"/>
        <v>7.1645556962041113E-5</v>
      </c>
      <c r="E1544" s="29">
        <f t="shared" si="192"/>
        <v>0.89560253617615238</v>
      </c>
      <c r="F1544" s="34">
        <f t="shared" si="194"/>
        <v>2.6139537183467403</v>
      </c>
      <c r="G1544" s="35">
        <f t="shared" si="195"/>
        <v>7.1105039189278685E-5</v>
      </c>
      <c r="H1544" s="35">
        <f t="shared" si="196"/>
        <v>0.89634780602480479</v>
      </c>
      <c r="I1544" s="34">
        <f t="shared" si="197"/>
        <v>2.6539537183467403</v>
      </c>
      <c r="J1544" s="35">
        <f t="shared" si="198"/>
        <v>7.2186021680353818E-5</v>
      </c>
      <c r="K1544" s="40">
        <f t="shared" si="199"/>
        <v>0.89485795944605773</v>
      </c>
    </row>
    <row r="1545" spans="2:11" x14ac:dyDescent="0.2">
      <c r="B1545" s="26">
        <v>43360</v>
      </c>
      <c r="C1545" s="27">
        <v>2.6345953680262588</v>
      </c>
      <c r="D1545" s="28">
        <f t="shared" si="193"/>
        <v>7.166289723636865E-5</v>
      </c>
      <c r="E1545" s="29">
        <f t="shared" si="192"/>
        <v>0.89551446238623067</v>
      </c>
      <c r="F1545" s="34">
        <f t="shared" si="194"/>
        <v>2.6145953680262588</v>
      </c>
      <c r="G1545" s="35">
        <f t="shared" si="195"/>
        <v>7.1122381165800164E-5</v>
      </c>
      <c r="H1545" s="35">
        <f t="shared" si="196"/>
        <v>0.89626014099263029</v>
      </c>
      <c r="I1545" s="34">
        <f t="shared" si="197"/>
        <v>2.6545953680262588</v>
      </c>
      <c r="J1545" s="35">
        <f t="shared" si="198"/>
        <v>7.2203360252709459E-5</v>
      </c>
      <c r="K1545" s="40">
        <f t="shared" si="199"/>
        <v>0.89476947767938353</v>
      </c>
    </row>
    <row r="1546" spans="2:11" x14ac:dyDescent="0.2">
      <c r="B1546" s="26">
        <v>43361</v>
      </c>
      <c r="C1546" s="27">
        <v>2.6352374917436898</v>
      </c>
      <c r="D1546" s="28">
        <f t="shared" si="193"/>
        <v>7.1680250266714651E-5</v>
      </c>
      <c r="E1546" s="29">
        <f t="shared" si="192"/>
        <v>0.89542634860634474</v>
      </c>
      <c r="F1546" s="34">
        <f t="shared" si="194"/>
        <v>2.6152374917436898</v>
      </c>
      <c r="G1546" s="35">
        <f t="shared" si="195"/>
        <v>7.1139735899672374E-5</v>
      </c>
      <c r="H1546" s="35">
        <f t="shared" si="196"/>
        <v>0.896172435837438</v>
      </c>
      <c r="I1546" s="34">
        <f t="shared" si="197"/>
        <v>2.6552374917436898</v>
      </c>
      <c r="J1546" s="35">
        <f t="shared" si="198"/>
        <v>7.2220711579751296E-5</v>
      </c>
      <c r="K1546" s="40">
        <f t="shared" si="199"/>
        <v>0.89468095605575837</v>
      </c>
    </row>
    <row r="1547" spans="2:11" x14ac:dyDescent="0.2">
      <c r="B1547" s="26">
        <v>43362</v>
      </c>
      <c r="C1547" s="27">
        <v>2.6358800857679374</v>
      </c>
      <c r="D1547" s="28">
        <f t="shared" si="193"/>
        <v>7.1697615952048821E-5</v>
      </c>
      <c r="E1547" s="29">
        <f t="shared" si="192"/>
        <v>0.89533819495473488</v>
      </c>
      <c r="F1547" s="34">
        <f t="shared" si="194"/>
        <v>2.6158800857679374</v>
      </c>
      <c r="G1547" s="35">
        <f t="shared" si="195"/>
        <v>7.115710328986502E-5</v>
      </c>
      <c r="H1547" s="35">
        <f t="shared" si="196"/>
        <v>0.89608469067795549</v>
      </c>
      <c r="I1547" s="34">
        <f t="shared" si="197"/>
        <v>2.6558800857679374</v>
      </c>
      <c r="J1547" s="35">
        <f t="shared" si="198"/>
        <v>7.2238075560671078E-5</v>
      </c>
      <c r="K1547" s="40">
        <f t="shared" si="199"/>
        <v>0.8945923946932538</v>
      </c>
    </row>
    <row r="1548" spans="2:11" x14ac:dyDescent="0.2">
      <c r="B1548" s="26">
        <v>43363</v>
      </c>
      <c r="C1548" s="27">
        <v>2.6365231454117981</v>
      </c>
      <c r="D1548" s="28">
        <f t="shared" si="193"/>
        <v>7.171499416558369E-5</v>
      </c>
      <c r="E1548" s="29">
        <f t="shared" si="192"/>
        <v>0.8952500015863788</v>
      </c>
      <c r="F1548" s="34">
        <f t="shared" si="194"/>
        <v>2.6165231454117981</v>
      </c>
      <c r="G1548" s="35">
        <f t="shared" si="195"/>
        <v>7.1174483209368589E-5</v>
      </c>
      <c r="H1548" s="35">
        <f t="shared" si="196"/>
        <v>0.89599690566922019</v>
      </c>
      <c r="I1548" s="34">
        <f t="shared" si="197"/>
        <v>2.6565231454117981</v>
      </c>
      <c r="J1548" s="35">
        <f t="shared" si="198"/>
        <v>7.2255452068681336E-5</v>
      </c>
      <c r="K1548" s="40">
        <f t="shared" si="199"/>
        <v>0.89450379374653066</v>
      </c>
    </row>
    <row r="1549" spans="2:11" x14ac:dyDescent="0.2">
      <c r="B1549" s="26">
        <v>43364</v>
      </c>
      <c r="C1549" s="27">
        <v>2.6371667851973641</v>
      </c>
      <c r="D1549" s="28">
        <f t="shared" si="193"/>
        <v>7.1732388002176961E-5</v>
      </c>
      <c r="E1549" s="29">
        <f t="shared" si="192"/>
        <v>0.89516176420384741</v>
      </c>
      <c r="F1549" s="34">
        <f t="shared" si="194"/>
        <v>2.6171667851973641</v>
      </c>
      <c r="G1549" s="35">
        <f t="shared" si="195"/>
        <v>7.1191878753484872E-5</v>
      </c>
      <c r="H1549" s="35">
        <f t="shared" si="196"/>
        <v>0.8959090765096196</v>
      </c>
      <c r="I1549" s="34">
        <f t="shared" si="197"/>
        <v>2.6571667851973642</v>
      </c>
      <c r="J1549" s="35">
        <f t="shared" si="198"/>
        <v>7.2272844198195685E-5</v>
      </c>
      <c r="K1549" s="40">
        <f t="shared" si="199"/>
        <v>0.89441514892278595</v>
      </c>
    </row>
    <row r="1550" spans="2:11" x14ac:dyDescent="0.2">
      <c r="B1550" s="26">
        <v>43365</v>
      </c>
      <c r="C1550" s="27">
        <v>2.6378108820983006</v>
      </c>
      <c r="D1550" s="28">
        <f t="shared" si="193"/>
        <v>7.1749794136932721E-5</v>
      </c>
      <c r="E1550" s="29">
        <f t="shared" si="192"/>
        <v>0.89507348737760528</v>
      </c>
      <c r="F1550" s="34">
        <f t="shared" si="194"/>
        <v>2.6178108820983006</v>
      </c>
      <c r="G1550" s="35">
        <f t="shared" si="195"/>
        <v>7.1209286597095911E-5</v>
      </c>
      <c r="H1550" s="35">
        <f t="shared" si="196"/>
        <v>0.89582120777367957</v>
      </c>
      <c r="I1550" s="34">
        <f t="shared" si="197"/>
        <v>2.6578108820983006</v>
      </c>
      <c r="J1550" s="35">
        <f t="shared" si="198"/>
        <v>7.2290248624540254E-5</v>
      </c>
      <c r="K1550" s="40">
        <f t="shared" si="199"/>
        <v>0.89432646478812861</v>
      </c>
    </row>
    <row r="1551" spans="2:11" x14ac:dyDescent="0.2">
      <c r="B1551" s="26">
        <v>43366</v>
      </c>
      <c r="C1551" s="27">
        <v>2.6384553104636508</v>
      </c>
      <c r="D1551" s="28">
        <f t="shared" si="193"/>
        <v>7.1767209174122826E-5</v>
      </c>
      <c r="E1551" s="29">
        <f t="shared" si="192"/>
        <v>0.89498517578588288</v>
      </c>
      <c r="F1551" s="34">
        <f t="shared" si="194"/>
        <v>2.6184553104636508</v>
      </c>
      <c r="G1551" s="35">
        <f t="shared" si="195"/>
        <v>7.1226703343807429E-5</v>
      </c>
      <c r="H1551" s="35">
        <f t="shared" si="196"/>
        <v>0.89573330414453634</v>
      </c>
      <c r="I1551" s="34">
        <f t="shared" si="197"/>
        <v>2.6584553104636508</v>
      </c>
      <c r="J1551" s="35">
        <f t="shared" si="198"/>
        <v>7.230766195243099E-5</v>
      </c>
      <c r="K1551" s="40">
        <f t="shared" si="199"/>
        <v>0.89423774601652628</v>
      </c>
    </row>
    <row r="1552" spans="2:11" x14ac:dyDescent="0.2">
      <c r="B1552" s="26">
        <v>43367</v>
      </c>
      <c r="C1552" s="27">
        <v>2.6391001856998595</v>
      </c>
      <c r="D1552" s="28">
        <f t="shared" si="193"/>
        <v>7.1784636232585797E-5</v>
      </c>
      <c r="E1552" s="29">
        <f t="shared" si="192"/>
        <v>0.89489682509961455</v>
      </c>
      <c r="F1552" s="34">
        <f t="shared" si="194"/>
        <v>2.6191001856998595</v>
      </c>
      <c r="G1552" s="35">
        <f t="shared" si="195"/>
        <v>7.1244132112902037E-5</v>
      </c>
      <c r="H1552" s="35">
        <f t="shared" si="196"/>
        <v>0.89564536128864669</v>
      </c>
      <c r="I1552" s="34">
        <f t="shared" si="197"/>
        <v>2.6591001856998595</v>
      </c>
      <c r="J1552" s="35">
        <f t="shared" si="198"/>
        <v>7.2325087300262325E-5</v>
      </c>
      <c r="K1552" s="40">
        <f t="shared" si="199"/>
        <v>0.89414898828317602</v>
      </c>
    </row>
    <row r="1553" spans="2:11" x14ac:dyDescent="0.2">
      <c r="B1553" s="26">
        <v>43368</v>
      </c>
      <c r="C1553" s="27">
        <v>2.6397455031197223</v>
      </c>
      <c r="D1553" s="28">
        <f t="shared" si="193"/>
        <v>7.1802075185090075E-5</v>
      </c>
      <c r="E1553" s="29">
        <f t="shared" si="192"/>
        <v>0.89480843547597455</v>
      </c>
      <c r="F1553" s="34">
        <f t="shared" si="194"/>
        <v>2.6197455031197223</v>
      </c>
      <c r="G1553" s="35">
        <f t="shared" si="195"/>
        <v>7.1261572777370219E-5</v>
      </c>
      <c r="H1553" s="35">
        <f t="shared" si="196"/>
        <v>0.89555737936297264</v>
      </c>
      <c r="I1553" s="34">
        <f t="shared" si="197"/>
        <v>2.6597455031197224</v>
      </c>
      <c r="J1553" s="35">
        <f t="shared" si="198"/>
        <v>7.2342524541468833E-5</v>
      </c>
      <c r="K1553" s="40">
        <f t="shared" si="199"/>
        <v>0.89406019174407636</v>
      </c>
    </row>
    <row r="1554" spans="2:11" x14ac:dyDescent="0.2">
      <c r="B1554" s="26">
        <v>43369</v>
      </c>
      <c r="C1554" s="27">
        <v>2.6403912580360434</v>
      </c>
      <c r="D1554" s="28">
        <f t="shared" si="193"/>
        <v>7.1819525905292281E-5</v>
      </c>
      <c r="E1554" s="29">
        <f t="shared" si="192"/>
        <v>0.89472000707153754</v>
      </c>
      <c r="F1554" s="34">
        <f t="shared" si="194"/>
        <v>2.6203912580360433</v>
      </c>
      <c r="G1554" s="35">
        <f t="shared" si="195"/>
        <v>7.1279025210646552E-5</v>
      </c>
      <c r="H1554" s="35">
        <f t="shared" si="196"/>
        <v>0.89546935852449028</v>
      </c>
      <c r="I1554" s="34">
        <f t="shared" si="197"/>
        <v>2.6603912580360434</v>
      </c>
      <c r="J1554" s="35">
        <f t="shared" si="198"/>
        <v>7.2359973548818957E-5</v>
      </c>
      <c r="K1554" s="40">
        <f t="shared" si="199"/>
        <v>0.89397135655715465</v>
      </c>
    </row>
    <row r="1555" spans="2:11" x14ac:dyDescent="0.2">
      <c r="B1555" s="26">
        <v>43370</v>
      </c>
      <c r="C1555" s="27">
        <v>2.6410375657708314</v>
      </c>
      <c r="D1555" s="28">
        <f t="shared" si="193"/>
        <v>7.1836991509366399E-5</v>
      </c>
      <c r="E1555" s="29">
        <f t="shared" si="192"/>
        <v>0.89463153554683605</v>
      </c>
      <c r="F1555" s="34">
        <f t="shared" si="194"/>
        <v>2.6210375657708314</v>
      </c>
      <c r="G1555" s="35">
        <f t="shared" si="195"/>
        <v>7.1296492529349109E-5</v>
      </c>
      <c r="H1555" s="35">
        <f t="shared" si="196"/>
        <v>0.89538129442954606</v>
      </c>
      <c r="I1555" s="34">
        <f t="shared" si="197"/>
        <v>2.6610375657708314</v>
      </c>
      <c r="J1555" s="35">
        <f t="shared" si="198"/>
        <v>7.2377437438708725E-5</v>
      </c>
      <c r="K1555" s="40">
        <f t="shared" si="199"/>
        <v>0.89388247838631818</v>
      </c>
    </row>
    <row r="1556" spans="2:11" x14ac:dyDescent="0.2">
      <c r="B1556" s="26">
        <v>43371</v>
      </c>
      <c r="C1556" s="27">
        <v>2.6416841816045622</v>
      </c>
      <c r="D1556" s="28">
        <f t="shared" si="193"/>
        <v>7.1854465383935917E-5</v>
      </c>
      <c r="E1556" s="29">
        <f t="shared" si="192"/>
        <v>0.89454303005167013</v>
      </c>
      <c r="F1556" s="34">
        <f t="shared" si="194"/>
        <v>2.6216841816045622</v>
      </c>
      <c r="G1556" s="35">
        <f t="shared" si="195"/>
        <v>7.13139681192132E-5</v>
      </c>
      <c r="H1556" s="35">
        <f t="shared" si="196"/>
        <v>0.89529319623646597</v>
      </c>
      <c r="I1556" s="34">
        <f t="shared" si="197"/>
        <v>2.6616841816045622</v>
      </c>
      <c r="J1556" s="35">
        <f t="shared" si="198"/>
        <v>7.2394909598205714E-5</v>
      </c>
      <c r="K1556" s="40">
        <f t="shared" si="199"/>
        <v>0.8937935663731077</v>
      </c>
    </row>
    <row r="1557" spans="2:11" x14ac:dyDescent="0.2">
      <c r="B1557" s="26">
        <v>43372</v>
      </c>
      <c r="C1557" s="27">
        <v>2.6423312208731904</v>
      </c>
      <c r="D1557" s="28">
        <f t="shared" si="193"/>
        <v>7.1871950645618909E-5</v>
      </c>
      <c r="E1557" s="29">
        <f t="shared" si="192"/>
        <v>0.89445448624939594</v>
      </c>
      <c r="F1557" s="34">
        <f t="shared" si="194"/>
        <v>2.6223312208731904</v>
      </c>
      <c r="G1557" s="35">
        <f t="shared" si="195"/>
        <v>7.1331455097523033E-5</v>
      </c>
      <c r="H1557" s="35">
        <f t="shared" si="196"/>
        <v>0.89520505960434005</v>
      </c>
      <c r="I1557" s="34">
        <f t="shared" si="197"/>
        <v>2.6623312208731904</v>
      </c>
      <c r="J1557" s="35">
        <f t="shared" si="198"/>
        <v>7.2412393143928E-5</v>
      </c>
      <c r="K1557" s="40">
        <f t="shared" si="199"/>
        <v>0.89370461618459784</v>
      </c>
    </row>
    <row r="1558" spans="2:11" x14ac:dyDescent="0.2">
      <c r="B1558" s="26">
        <v>43373</v>
      </c>
      <c r="C1558" s="27">
        <v>2.6429786788895209</v>
      </c>
      <c r="D1558" s="28">
        <f t="shared" si="193"/>
        <v>7.1889447167849951E-5</v>
      </c>
      <c r="E1558" s="29">
        <f t="shared" si="192"/>
        <v>0.89436590429839202</v>
      </c>
      <c r="F1558" s="34">
        <f t="shared" si="194"/>
        <v>2.6229786788895209</v>
      </c>
      <c r="G1558" s="35">
        <f t="shared" si="195"/>
        <v>7.1348953337269094E-5</v>
      </c>
      <c r="H1558" s="35">
        <f t="shared" si="196"/>
        <v>0.89511688469198336</v>
      </c>
      <c r="I1558" s="34">
        <f t="shared" si="197"/>
        <v>2.6629786788895209</v>
      </c>
      <c r="J1558" s="35">
        <f t="shared" si="198"/>
        <v>7.2429887948866067E-5</v>
      </c>
      <c r="K1558" s="40">
        <f t="shared" si="199"/>
        <v>0.8936156279797367</v>
      </c>
    </row>
    <row r="1559" spans="2:11" x14ac:dyDescent="0.2">
      <c r="B1559" s="26">
        <v>43374</v>
      </c>
      <c r="C1559" s="27">
        <v>2.6436265509663479</v>
      </c>
      <c r="D1559" s="28">
        <f t="shared" si="193"/>
        <v>7.1906954823841573E-5</v>
      </c>
      <c r="E1559" s="29">
        <f t="shared" si="192"/>
        <v>0.89427728435773868</v>
      </c>
      <c r="F1559" s="34">
        <f t="shared" si="194"/>
        <v>2.6236265509663479</v>
      </c>
      <c r="G1559" s="35">
        <f t="shared" si="195"/>
        <v>7.1366462711663914E-5</v>
      </c>
      <c r="H1559" s="35">
        <f t="shared" si="196"/>
        <v>0.89502867165864108</v>
      </c>
      <c r="I1559" s="34">
        <f t="shared" si="197"/>
        <v>2.6636265509663479</v>
      </c>
      <c r="J1559" s="35">
        <f t="shared" si="198"/>
        <v>7.2447393886676537E-5</v>
      </c>
      <c r="K1559" s="40">
        <f t="shared" si="199"/>
        <v>0.89352660191687761</v>
      </c>
    </row>
    <row r="1560" spans="2:11" x14ac:dyDescent="0.2">
      <c r="B1560" s="26">
        <v>43375</v>
      </c>
      <c r="C1560" s="27">
        <v>2.6442750715659993</v>
      </c>
      <c r="D1560" s="28">
        <f t="shared" si="193"/>
        <v>7.1924479949192488E-5</v>
      </c>
      <c r="E1560" s="29">
        <f t="shared" si="192"/>
        <v>0.89418861760178914</v>
      </c>
      <c r="F1560" s="34">
        <f t="shared" si="194"/>
        <v>2.6242750715659993</v>
      </c>
      <c r="G1560" s="35">
        <f t="shared" si="195"/>
        <v>7.1383989557416427E-5</v>
      </c>
      <c r="H1560" s="35">
        <f t="shared" si="196"/>
        <v>0.89494041166973004</v>
      </c>
      <c r="I1560" s="34">
        <f t="shared" si="197"/>
        <v>2.6642750715659993</v>
      </c>
      <c r="J1560" s="35">
        <f t="shared" si="198"/>
        <v>7.2464917291847897E-5</v>
      </c>
      <c r="K1560" s="40">
        <f t="shared" si="199"/>
        <v>0.89343752917939745</v>
      </c>
    </row>
    <row r="1561" spans="2:11" x14ac:dyDescent="0.2">
      <c r="B1561" s="26">
        <v>43376</v>
      </c>
      <c r="C1561" s="27">
        <v>2.6449237576885722</v>
      </c>
      <c r="D1561" s="28">
        <f t="shared" si="193"/>
        <v>7.1942009491898773E-5</v>
      </c>
      <c r="E1561" s="29">
        <f t="shared" si="192"/>
        <v>0.8940999221561382</v>
      </c>
      <c r="F1561" s="34">
        <f t="shared" si="194"/>
        <v>2.6249237576885722</v>
      </c>
      <c r="G1561" s="35">
        <f t="shared" si="195"/>
        <v>7.1401520820746356E-5</v>
      </c>
      <c r="H1561" s="35">
        <f t="shared" si="196"/>
        <v>0.8948521228682873</v>
      </c>
      <c r="I1561" s="34">
        <f t="shared" si="197"/>
        <v>2.6649237576885723</v>
      </c>
      <c r="J1561" s="35">
        <f t="shared" si="198"/>
        <v>7.2482445114152583E-5</v>
      </c>
      <c r="K1561" s="40">
        <f t="shared" si="199"/>
        <v>0.89334842787530455</v>
      </c>
    </row>
    <row r="1562" spans="2:11" x14ac:dyDescent="0.2">
      <c r="B1562" s="26">
        <v>43377</v>
      </c>
      <c r="C1562" s="27">
        <v>2.645572843810085</v>
      </c>
      <c r="D1562" s="28">
        <f t="shared" si="193"/>
        <v>7.1959549787781185E-5</v>
      </c>
      <c r="E1562" s="29">
        <f t="shared" si="192"/>
        <v>0.89401118920091249</v>
      </c>
      <c r="F1562" s="34">
        <f t="shared" si="194"/>
        <v>2.6255728438100849</v>
      </c>
      <c r="G1562" s="35">
        <f t="shared" si="195"/>
        <v>7.1419062838584679E-5</v>
      </c>
      <c r="H1562" s="35">
        <f t="shared" si="196"/>
        <v>0.89476379642542625</v>
      </c>
      <c r="I1562" s="34">
        <f t="shared" si="197"/>
        <v>2.665572843810085</v>
      </c>
      <c r="J1562" s="35">
        <f t="shared" si="198"/>
        <v>7.2499983688523173E-5</v>
      </c>
      <c r="K1562" s="40">
        <f t="shared" si="199"/>
        <v>0.89325928919314423</v>
      </c>
    </row>
    <row r="1563" spans="2:11" x14ac:dyDescent="0.2">
      <c r="B1563" s="26">
        <v>43378</v>
      </c>
      <c r="C1563" s="27">
        <v>2.6462223252433406</v>
      </c>
      <c r="D1563" s="28">
        <f t="shared" si="193"/>
        <v>7.19771007102743E-5</v>
      </c>
      <c r="E1563" s="29">
        <f t="shared" si="192"/>
        <v>0.89392241889605051</v>
      </c>
      <c r="F1563" s="34">
        <f t="shared" si="194"/>
        <v>2.6262223252433405</v>
      </c>
      <c r="G1563" s="35">
        <f t="shared" si="195"/>
        <v>7.1436615483921884E-5</v>
      </c>
      <c r="H1563" s="35">
        <f t="shared" si="196"/>
        <v>0.89467543250189563</v>
      </c>
      <c r="I1563" s="34">
        <f t="shared" si="197"/>
        <v>2.6662223252433406</v>
      </c>
      <c r="J1563" s="35">
        <f t="shared" si="198"/>
        <v>7.2517532888616287E-5</v>
      </c>
      <c r="K1563" s="40">
        <f t="shared" si="199"/>
        <v>0.89317011329299134</v>
      </c>
    </row>
    <row r="1564" spans="2:11" x14ac:dyDescent="0.2">
      <c r="B1564" s="26">
        <v>43379</v>
      </c>
      <c r="C1564" s="27">
        <v>2.646872197301136</v>
      </c>
      <c r="D1564" s="28">
        <f t="shared" si="193"/>
        <v>7.1994662132590648E-5</v>
      </c>
      <c r="E1564" s="29">
        <f t="shared" si="192"/>
        <v>0.89383361140265916</v>
      </c>
      <c r="F1564" s="34">
        <f t="shared" si="194"/>
        <v>2.626872197301136</v>
      </c>
      <c r="G1564" s="35">
        <f t="shared" si="195"/>
        <v>7.1454178630192544E-5</v>
      </c>
      <c r="H1564" s="35">
        <f t="shared" si="196"/>
        <v>0.89458703125872852</v>
      </c>
      <c r="I1564" s="34">
        <f t="shared" si="197"/>
        <v>2.666872197301136</v>
      </c>
      <c r="J1564" s="35">
        <f t="shared" si="198"/>
        <v>7.2535092587422412E-5</v>
      </c>
      <c r="K1564" s="40">
        <f t="shared" si="199"/>
        <v>0.89308090033595611</v>
      </c>
    </row>
    <row r="1565" spans="2:11" x14ac:dyDescent="0.2">
      <c r="B1565" s="26">
        <v>43380</v>
      </c>
      <c r="C1565" s="27">
        <v>2.6475225751687943</v>
      </c>
      <c r="D1565" s="28">
        <f t="shared" si="193"/>
        <v>7.20122371673515E-5</v>
      </c>
      <c r="E1565" s="29">
        <f t="shared" si="192"/>
        <v>0.89374476236625244</v>
      </c>
      <c r="F1565" s="34">
        <f t="shared" si="194"/>
        <v>2.6275225751687943</v>
      </c>
      <c r="G1565" s="35">
        <f t="shared" si="195"/>
        <v>7.1471755390239977E-5</v>
      </c>
      <c r="H1565" s="35">
        <f t="shared" si="196"/>
        <v>0.89449858833696505</v>
      </c>
      <c r="I1565" s="34">
        <f t="shared" si="197"/>
        <v>2.6675225751687943</v>
      </c>
      <c r="J1565" s="35">
        <f t="shared" si="198"/>
        <v>7.2552665897340773E-5</v>
      </c>
      <c r="K1565" s="40">
        <f t="shared" si="199"/>
        <v>0.89299164597129288</v>
      </c>
    </row>
    <row r="1566" spans="2:11" x14ac:dyDescent="0.2">
      <c r="B1566" s="26">
        <v>43381</v>
      </c>
      <c r="C1566" s="27">
        <v>2.6481732144006682</v>
      </c>
      <c r="D1566" s="28">
        <f t="shared" si="193"/>
        <v>7.2029819208951906E-5</v>
      </c>
      <c r="E1566" s="29">
        <f t="shared" si="192"/>
        <v>0.8936558809783226</v>
      </c>
      <c r="F1566" s="34">
        <f t="shared" si="194"/>
        <v>2.6281732144006682</v>
      </c>
      <c r="G1566" s="35">
        <f t="shared" si="195"/>
        <v>7.1489339157571052E-5</v>
      </c>
      <c r="H1566" s="35">
        <f t="shared" si="196"/>
        <v>0.89441011293739492</v>
      </c>
      <c r="I1566" s="34">
        <f t="shared" si="197"/>
        <v>2.6681732144006682</v>
      </c>
      <c r="J1566" s="35">
        <f t="shared" si="198"/>
        <v>7.257024621321051E-5</v>
      </c>
      <c r="K1566" s="40">
        <f t="shared" si="199"/>
        <v>0.89290235938267692</v>
      </c>
    </row>
    <row r="1567" spans="2:11" x14ac:dyDescent="0.2">
      <c r="B1567" s="26">
        <v>43382</v>
      </c>
      <c r="C1567" s="27">
        <v>2.6488242301955292</v>
      </c>
      <c r="D1567" s="28">
        <f t="shared" si="193"/>
        <v>7.2047411369791092E-5</v>
      </c>
      <c r="E1567" s="29">
        <f t="shared" si="192"/>
        <v>0.89356696288780102</v>
      </c>
      <c r="F1567" s="34">
        <f t="shared" si="194"/>
        <v>2.6288242301955291</v>
      </c>
      <c r="G1567" s="35">
        <f t="shared" si="195"/>
        <v>7.1506933045473176E-5</v>
      </c>
      <c r="H1567" s="35">
        <f t="shared" si="196"/>
        <v>0.89432160070399636</v>
      </c>
      <c r="I1567" s="34">
        <f t="shared" si="197"/>
        <v>2.6688242301955292</v>
      </c>
      <c r="J1567" s="35">
        <f t="shared" si="198"/>
        <v>7.2587836647652892E-5</v>
      </c>
      <c r="K1567" s="40">
        <f t="shared" si="199"/>
        <v>0.89281303622205777</v>
      </c>
    </row>
    <row r="1568" spans="2:11" x14ac:dyDescent="0.2">
      <c r="B1568" s="26">
        <v>43383</v>
      </c>
      <c r="C1568" s="27">
        <v>2.6494756178661727</v>
      </c>
      <c r="D1568" s="28">
        <f t="shared" si="193"/>
        <v>7.2065013523747723E-5</v>
      </c>
      <c r="E1568" s="29">
        <f t="shared" si="192"/>
        <v>0.89347800825644785</v>
      </c>
      <c r="F1568" s="34">
        <f t="shared" si="194"/>
        <v>2.6294756178661727</v>
      </c>
      <c r="G1568" s="35">
        <f t="shared" si="195"/>
        <v>7.1524536927158877E-5</v>
      </c>
      <c r="H1568" s="35">
        <f t="shared" si="196"/>
        <v>0.89423305179912493</v>
      </c>
      <c r="I1568" s="34">
        <f t="shared" si="197"/>
        <v>2.6694756178661727</v>
      </c>
      <c r="J1568" s="35">
        <f t="shared" si="198"/>
        <v>7.2605437073880452E-5</v>
      </c>
      <c r="K1568" s="40">
        <f t="shared" si="199"/>
        <v>0.89272367665243624</v>
      </c>
    </row>
    <row r="1569" spans="2:11" x14ac:dyDescent="0.2">
      <c r="B1569" s="26">
        <v>43384</v>
      </c>
      <c r="C1569" s="27">
        <v>2.6501273727253971</v>
      </c>
      <c r="D1569" s="28">
        <f t="shared" si="193"/>
        <v>7.208262554359024E-5</v>
      </c>
      <c r="E1569" s="29">
        <f t="shared" si="192"/>
        <v>0.89338901724790776</v>
      </c>
      <c r="F1569" s="34">
        <f t="shared" si="194"/>
        <v>2.6301273727253971</v>
      </c>
      <c r="G1569" s="35">
        <f t="shared" si="195"/>
        <v>7.1542150675840688E-5</v>
      </c>
      <c r="H1569" s="35">
        <f t="shared" si="196"/>
        <v>0.89414446638617862</v>
      </c>
      <c r="I1569" s="34">
        <f t="shared" si="197"/>
        <v>2.6701273727253971</v>
      </c>
      <c r="J1569" s="35">
        <f t="shared" si="198"/>
        <v>7.2623047365327764E-5</v>
      </c>
      <c r="K1569" s="40">
        <f t="shared" si="199"/>
        <v>0.89263428083604934</v>
      </c>
    </row>
    <row r="1570" spans="2:11" x14ac:dyDescent="0.2">
      <c r="B1570" s="26">
        <v>43385</v>
      </c>
      <c r="C1570" s="27">
        <v>2.6507796098920746</v>
      </c>
      <c r="D1570" s="28">
        <f t="shared" si="193"/>
        <v>7.2100250540163557E-5</v>
      </c>
      <c r="E1570" s="29">
        <f t="shared" si="192"/>
        <v>0.89329998549958056</v>
      </c>
      <c r="F1570" s="34">
        <f t="shared" si="194"/>
        <v>2.6307796098920746</v>
      </c>
      <c r="G1570" s="35">
        <f t="shared" si="195"/>
        <v>7.1559777402363522E-5</v>
      </c>
      <c r="H1570" s="35">
        <f t="shared" si="196"/>
        <v>0.89405584009884687</v>
      </c>
      <c r="I1570" s="34">
        <f t="shared" si="197"/>
        <v>2.6707796098920746</v>
      </c>
      <c r="J1570" s="35">
        <f t="shared" si="198"/>
        <v>7.264067063217361E-5</v>
      </c>
      <c r="K1570" s="40">
        <f t="shared" si="199"/>
        <v>0.89254484441506343</v>
      </c>
    </row>
    <row r="1571" spans="2:11" x14ac:dyDescent="0.2">
      <c r="B1571" s="26">
        <v>43386</v>
      </c>
      <c r="C1571" s="27">
        <v>2.6514320850537141</v>
      </c>
      <c r="D1571" s="28">
        <f t="shared" si="193"/>
        <v>7.2117881911415438E-5</v>
      </c>
      <c r="E1571" s="29">
        <f t="shared" si="192"/>
        <v>0.89321092222471798</v>
      </c>
      <c r="F1571" s="34">
        <f t="shared" si="194"/>
        <v>2.6314320850537141</v>
      </c>
      <c r="G1571" s="35">
        <f t="shared" si="195"/>
        <v>7.1577410504453098E-5</v>
      </c>
      <c r="H1571" s="35">
        <f t="shared" si="196"/>
        <v>0.89396718215845916</v>
      </c>
      <c r="I1571" s="34">
        <f t="shared" si="197"/>
        <v>2.6714320850537141</v>
      </c>
      <c r="J1571" s="35">
        <f t="shared" si="198"/>
        <v>7.2658300273031884E-5</v>
      </c>
      <c r="K1571" s="40">
        <f t="shared" si="199"/>
        <v>0.89245537659444885</v>
      </c>
    </row>
    <row r="1572" spans="2:11" x14ac:dyDescent="0.2">
      <c r="B1572" s="26">
        <v>43387</v>
      </c>
      <c r="C1572" s="27">
        <v>2.6520849133423825</v>
      </c>
      <c r="D1572" s="28">
        <f t="shared" si="193"/>
        <v>7.2135522768634885E-5</v>
      </c>
      <c r="E1572" s="29">
        <f t="shared" si="192"/>
        <v>0.89312182306366783</v>
      </c>
      <c r="F1572" s="34">
        <f t="shared" si="194"/>
        <v>2.6320849133423825</v>
      </c>
      <c r="G1572" s="35">
        <f t="shared" si="195"/>
        <v>7.1595053093176375E-5</v>
      </c>
      <c r="H1572" s="35">
        <f t="shared" si="196"/>
        <v>0.89387848820179849</v>
      </c>
      <c r="I1572" s="34">
        <f t="shared" si="197"/>
        <v>2.6720849133423825</v>
      </c>
      <c r="J1572" s="35">
        <f t="shared" si="198"/>
        <v>7.2675939398747502E-5</v>
      </c>
      <c r="K1572" s="40">
        <f t="shared" si="199"/>
        <v>0.89236587301848358</v>
      </c>
    </row>
    <row r="1573" spans="2:11" x14ac:dyDescent="0.2">
      <c r="B1573" s="26">
        <v>43388</v>
      </c>
      <c r="C1573" s="27">
        <v>2.652738090070875</v>
      </c>
      <c r="D1573" s="28">
        <f t="shared" si="193"/>
        <v>7.2153172984812386E-5</v>
      </c>
      <c r="E1573" s="29">
        <f t="shared" si="192"/>
        <v>0.89303268818112869</v>
      </c>
      <c r="F1573" s="34">
        <f t="shared" si="194"/>
        <v>2.632738090070875</v>
      </c>
      <c r="G1573" s="35">
        <f t="shared" si="195"/>
        <v>7.1612705041967928E-5</v>
      </c>
      <c r="H1573" s="35">
        <f t="shared" si="196"/>
        <v>0.89378975839295138</v>
      </c>
      <c r="I1573" s="34">
        <f t="shared" si="197"/>
        <v>2.672738090070875</v>
      </c>
      <c r="J1573" s="35">
        <f t="shared" si="198"/>
        <v>7.269358788275504E-5</v>
      </c>
      <c r="K1573" s="40">
        <f t="shared" si="199"/>
        <v>0.89227633385134164</v>
      </c>
    </row>
    <row r="1574" spans="2:11" x14ac:dyDescent="0.2">
      <c r="B1574" s="26">
        <v>43389</v>
      </c>
      <c r="C1574" s="27">
        <v>2.6533916105519908</v>
      </c>
      <c r="D1574" s="28">
        <f t="shared" si="193"/>
        <v>7.217083243316047E-5</v>
      </c>
      <c r="E1574" s="29">
        <f t="shared" si="192"/>
        <v>0.89294351774221847</v>
      </c>
      <c r="F1574" s="34">
        <f t="shared" si="194"/>
        <v>2.6333916105519908</v>
      </c>
      <c r="G1574" s="35">
        <f t="shared" si="195"/>
        <v>7.1630366224040287E-5</v>
      </c>
      <c r="H1574" s="35">
        <f t="shared" si="196"/>
        <v>0.89370099289710281</v>
      </c>
      <c r="I1574" s="34">
        <f t="shared" si="197"/>
        <v>2.6733916105519908</v>
      </c>
      <c r="J1574" s="35">
        <f t="shared" si="198"/>
        <v>7.2711245598267027E-5</v>
      </c>
      <c r="K1574" s="40">
        <f t="shared" si="199"/>
        <v>0.89218675925785673</v>
      </c>
    </row>
    <row r="1575" spans="2:11" x14ac:dyDescent="0.2">
      <c r="B1575" s="26">
        <v>43390</v>
      </c>
      <c r="C1575" s="27">
        <v>2.6540455898394102</v>
      </c>
      <c r="D1575" s="28">
        <f t="shared" si="193"/>
        <v>7.218850422296974E-5</v>
      </c>
      <c r="E1575" s="29">
        <f t="shared" si="192"/>
        <v>0.89285430737633653</v>
      </c>
      <c r="F1575" s="34">
        <f t="shared" si="194"/>
        <v>2.6340455898394102</v>
      </c>
      <c r="G1575" s="35">
        <f t="shared" si="195"/>
        <v>7.1648039748239967E-5</v>
      </c>
      <c r="H1575" s="35">
        <f t="shared" si="196"/>
        <v>0.8936121873408237</v>
      </c>
      <c r="I1575" s="34">
        <f t="shared" si="197"/>
        <v>2.6740455898394102</v>
      </c>
      <c r="J1575" s="35">
        <f t="shared" si="198"/>
        <v>7.2728915653463844E-5</v>
      </c>
      <c r="K1575" s="40">
        <f t="shared" si="199"/>
        <v>0.89209714487326897</v>
      </c>
    </row>
    <row r="1576" spans="2:11" x14ac:dyDescent="0.2">
      <c r="B1576" s="26">
        <v>43391</v>
      </c>
      <c r="C1576" s="27">
        <v>2.6546997837512762</v>
      </c>
      <c r="D1576" s="28">
        <f t="shared" si="193"/>
        <v>7.2206181755296583E-5</v>
      </c>
      <c r="E1576" s="29">
        <f t="shared" si="192"/>
        <v>0.89276506631881725</v>
      </c>
      <c r="F1576" s="34">
        <f t="shared" si="194"/>
        <v>2.6346997837512762</v>
      </c>
      <c r="G1576" s="35">
        <f t="shared" si="195"/>
        <v>7.1665719016067442E-5</v>
      </c>
      <c r="H1576" s="35">
        <f t="shared" si="196"/>
        <v>0.89352335096653235</v>
      </c>
      <c r="I1576" s="34">
        <f t="shared" si="197"/>
        <v>2.6746997837512763</v>
      </c>
      <c r="J1576" s="35">
        <f t="shared" si="198"/>
        <v>7.2746591451178233E-5</v>
      </c>
      <c r="K1576" s="40">
        <f t="shared" si="199"/>
        <v>0.89200749992211303</v>
      </c>
    </row>
    <row r="1577" spans="2:11" x14ac:dyDescent="0.2">
      <c r="B1577" s="26">
        <v>43392</v>
      </c>
      <c r="C1577" s="27">
        <v>2.6553543073542136</v>
      </c>
      <c r="D1577" s="28">
        <f t="shared" si="193"/>
        <v>7.2223868139875691E-5</v>
      </c>
      <c r="E1577" s="29">
        <f t="shared" si="192"/>
        <v>0.89267579020177934</v>
      </c>
      <c r="F1577" s="34">
        <f t="shared" si="194"/>
        <v>2.6353543073542136</v>
      </c>
      <c r="G1577" s="35">
        <f t="shared" si="195"/>
        <v>7.1683407136591271E-5</v>
      </c>
      <c r="H1577" s="35">
        <f t="shared" si="196"/>
        <v>0.89343447940303078</v>
      </c>
      <c r="I1577" s="34">
        <f t="shared" si="197"/>
        <v>2.6753543073542136</v>
      </c>
      <c r="J1577" s="35">
        <f t="shared" si="198"/>
        <v>7.2764276100034664E-5</v>
      </c>
      <c r="K1577" s="40">
        <f t="shared" si="199"/>
        <v>0.8919178200419865</v>
      </c>
    </row>
    <row r="1578" spans="2:11" x14ac:dyDescent="0.2">
      <c r="B1578" s="26">
        <v>43393</v>
      </c>
      <c r="C1578" s="27">
        <v>2.6560091559610175</v>
      </c>
      <c r="D1578" s="28">
        <f t="shared" si="193"/>
        <v>7.2241563249697549E-5</v>
      </c>
      <c r="E1578" s="29">
        <f t="shared" si="192"/>
        <v>0.89258647919214884</v>
      </c>
      <c r="F1578" s="34">
        <f t="shared" si="194"/>
        <v>2.6360091559610175</v>
      </c>
      <c r="G1578" s="35">
        <f t="shared" si="195"/>
        <v>7.1701103983468073E-5</v>
      </c>
      <c r="H1578" s="35">
        <f t="shared" si="196"/>
        <v>0.89334557281689642</v>
      </c>
      <c r="I1578" s="34">
        <f t="shared" si="197"/>
        <v>2.6760091559610175</v>
      </c>
      <c r="J1578" s="35">
        <f t="shared" si="198"/>
        <v>7.2781969473245667E-5</v>
      </c>
      <c r="K1578" s="40">
        <f t="shared" si="199"/>
        <v>0.89182810539933499</v>
      </c>
    </row>
    <row r="1579" spans="2:11" x14ac:dyDescent="0.2">
      <c r="B1579" s="26">
        <v>43394</v>
      </c>
      <c r="C1579" s="27">
        <v>2.6566643248844857</v>
      </c>
      <c r="D1579" s="28">
        <f t="shared" si="193"/>
        <v>7.2259266958196733E-5</v>
      </c>
      <c r="E1579" s="29">
        <f t="shared" si="192"/>
        <v>0.89249713345637804</v>
      </c>
      <c r="F1579" s="34">
        <f t="shared" si="194"/>
        <v>2.6366643248844857</v>
      </c>
      <c r="G1579" s="35">
        <f t="shared" si="195"/>
        <v>7.1718809429688335E-5</v>
      </c>
      <c r="H1579" s="35">
        <f t="shared" si="196"/>
        <v>0.89325663137525113</v>
      </c>
      <c r="I1579" s="34">
        <f t="shared" si="197"/>
        <v>2.6766643248844857</v>
      </c>
      <c r="J1579" s="35">
        <f t="shared" si="198"/>
        <v>7.2799671444245817E-5</v>
      </c>
      <c r="K1579" s="40">
        <f t="shared" si="199"/>
        <v>0.89173835616085328</v>
      </c>
    </row>
    <row r="1580" spans="2:11" x14ac:dyDescent="0.2">
      <c r="B1580" s="26">
        <v>43395</v>
      </c>
      <c r="C1580" s="27">
        <v>2.6573200483236561</v>
      </c>
      <c r="D1580" s="28">
        <f t="shared" si="193"/>
        <v>7.2276985593644483E-5</v>
      </c>
      <c r="E1580" s="29">
        <f t="shared" si="192"/>
        <v>0.89240774408995971</v>
      </c>
      <c r="F1580" s="34">
        <f t="shared" si="194"/>
        <v>2.6373200483236561</v>
      </c>
      <c r="G1580" s="35">
        <f t="shared" si="195"/>
        <v>7.1736529804189431E-5</v>
      </c>
      <c r="H1580" s="35">
        <f t="shared" si="196"/>
        <v>0.89316764616471811</v>
      </c>
      <c r="I1580" s="34">
        <f t="shared" si="197"/>
        <v>2.6773200483236561</v>
      </c>
      <c r="J1580" s="35">
        <f t="shared" si="198"/>
        <v>7.2817388340862266E-5</v>
      </c>
      <c r="K1580" s="40">
        <f t="shared" si="199"/>
        <v>0.89164856342994558</v>
      </c>
    </row>
    <row r="1581" spans="2:11" x14ac:dyDescent="0.2">
      <c r="B1581" s="26">
        <v>43396</v>
      </c>
      <c r="C1581" s="27">
        <v>2.6579758438062138</v>
      </c>
      <c r="D1581" s="28">
        <f t="shared" si="193"/>
        <v>7.2294706118691821E-5</v>
      </c>
      <c r="E1581" s="29">
        <f t="shared" si="192"/>
        <v>0.8923183294006356</v>
      </c>
      <c r="F1581" s="34">
        <f t="shared" si="194"/>
        <v>2.6379758438062137</v>
      </c>
      <c r="G1581" s="35">
        <f t="shared" si="195"/>
        <v>7.1754252068734203E-5</v>
      </c>
      <c r="H1581" s="35">
        <f t="shared" si="196"/>
        <v>0.89307863551025335</v>
      </c>
      <c r="I1581" s="34">
        <f t="shared" si="197"/>
        <v>2.6779758438062138</v>
      </c>
      <c r="J1581" s="35">
        <f t="shared" si="198"/>
        <v>7.2835107126856258E-5</v>
      </c>
      <c r="K1581" s="40">
        <f t="shared" si="199"/>
        <v>0.89155874549751513</v>
      </c>
    </row>
    <row r="1582" spans="2:11" x14ac:dyDescent="0.2">
      <c r="B1582" s="26">
        <v>43397</v>
      </c>
      <c r="C1582" s="27">
        <v>2.6586319455438816</v>
      </c>
      <c r="D1582" s="28">
        <f t="shared" si="193"/>
        <v>7.2312434862054076E-5</v>
      </c>
      <c r="E1582" s="29">
        <f t="shared" si="192"/>
        <v>0.89222888048874938</v>
      </c>
      <c r="F1582" s="34">
        <f t="shared" si="194"/>
        <v>2.6386319455438816</v>
      </c>
      <c r="G1582" s="35">
        <f t="shared" si="195"/>
        <v>7.1771982552482072E-5</v>
      </c>
      <c r="H1582" s="35">
        <f t="shared" si="196"/>
        <v>0.8929895905034686</v>
      </c>
      <c r="I1582" s="34">
        <f t="shared" si="197"/>
        <v>2.6786319455438816</v>
      </c>
      <c r="J1582" s="35">
        <f t="shared" si="198"/>
        <v>7.2852834130276989E-5</v>
      </c>
      <c r="K1582" s="40">
        <f t="shared" si="199"/>
        <v>0.89146889347234493</v>
      </c>
    </row>
    <row r="1583" spans="2:11" x14ac:dyDescent="0.2">
      <c r="B1583" s="26">
        <v>43398</v>
      </c>
      <c r="C1583" s="27">
        <v>2.6592883488494574</v>
      </c>
      <c r="D1583" s="28">
        <f t="shared" si="193"/>
        <v>7.2330171697165824E-5</v>
      </c>
      <c r="E1583" s="29">
        <f t="shared" si="192"/>
        <v>0.89213939752251148</v>
      </c>
      <c r="F1583" s="34">
        <f t="shared" si="194"/>
        <v>2.6392883488494574</v>
      </c>
      <c r="G1583" s="35">
        <f t="shared" si="195"/>
        <v>7.1789721128423523E-5</v>
      </c>
      <c r="H1583" s="35">
        <f t="shared" si="196"/>
        <v>0.89290051131352599</v>
      </c>
      <c r="I1583" s="34">
        <f t="shared" si="197"/>
        <v>2.6792883488494574</v>
      </c>
      <c r="J1583" s="35">
        <f t="shared" si="198"/>
        <v>7.2870569224781079E-5</v>
      </c>
      <c r="K1583" s="40">
        <f t="shared" si="199"/>
        <v>0.89137900752224564</v>
      </c>
    </row>
    <row r="1584" spans="2:11" x14ac:dyDescent="0.2">
      <c r="B1584" s="26">
        <v>43399</v>
      </c>
      <c r="C1584" s="27">
        <v>2.6599450490357399</v>
      </c>
      <c r="D1584" s="28">
        <f t="shared" si="193"/>
        <v>7.2347916497239595E-5</v>
      </c>
      <c r="E1584" s="29">
        <f t="shared" si="192"/>
        <v>0.89204988067090574</v>
      </c>
      <c r="F1584" s="34">
        <f t="shared" si="194"/>
        <v>2.6399450490357399</v>
      </c>
      <c r="G1584" s="35">
        <f t="shared" si="195"/>
        <v>7.1807467670215175E-5</v>
      </c>
      <c r="H1584" s="35">
        <f t="shared" si="196"/>
        <v>0.8928113981089012</v>
      </c>
      <c r="I1584" s="34">
        <f t="shared" si="197"/>
        <v>2.6799450490357399</v>
      </c>
      <c r="J1584" s="35">
        <f t="shared" si="198"/>
        <v>7.2888312283359014E-5</v>
      </c>
      <c r="K1584" s="40">
        <f t="shared" si="199"/>
        <v>0.8912890878164812</v>
      </c>
    </row>
    <row r="1585" spans="2:11" x14ac:dyDescent="0.2">
      <c r="B1585" s="26">
        <v>43400</v>
      </c>
      <c r="C1585" s="27">
        <v>2.6606021610298076</v>
      </c>
      <c r="D1585" s="28">
        <f t="shared" si="193"/>
        <v>7.2365672367569189E-5</v>
      </c>
      <c r="E1585" s="29">
        <f t="shared" si="192"/>
        <v>0.89196032554856097</v>
      </c>
      <c r="F1585" s="34">
        <f t="shared" si="194"/>
        <v>2.6406021610298076</v>
      </c>
      <c r="G1585" s="35">
        <f t="shared" si="195"/>
        <v>7.1825225283372873E-5</v>
      </c>
      <c r="H1585" s="35">
        <f t="shared" si="196"/>
        <v>0.89272224650023724</v>
      </c>
      <c r="I1585" s="34">
        <f t="shared" si="197"/>
        <v>2.6806021610298076</v>
      </c>
      <c r="J1585" s="35">
        <f t="shared" si="198"/>
        <v>7.2906066411082548E-5</v>
      </c>
      <c r="K1585" s="40">
        <f t="shared" si="199"/>
        <v>0.89119912997377138</v>
      </c>
    </row>
    <row r="1586" spans="2:11" x14ac:dyDescent="0.2">
      <c r="B1586" s="26">
        <v>43401</v>
      </c>
      <c r="C1586" s="27">
        <v>2.6612594409035157</v>
      </c>
      <c r="D1586" s="28">
        <f t="shared" si="193"/>
        <v>7.238343271676051E-5</v>
      </c>
      <c r="E1586" s="29">
        <f t="shared" si="192"/>
        <v>0.89187074143285938</v>
      </c>
      <c r="F1586" s="34">
        <f t="shared" si="194"/>
        <v>2.6412594409035157</v>
      </c>
      <c r="G1586" s="35">
        <f t="shared" si="195"/>
        <v>7.1842987376058431E-5</v>
      </c>
      <c r="H1586" s="35">
        <f t="shared" si="196"/>
        <v>0.89263306577301094</v>
      </c>
      <c r="I1586" s="34">
        <f t="shared" si="197"/>
        <v>2.6812594409035158</v>
      </c>
      <c r="J1586" s="35">
        <f t="shared" si="198"/>
        <v>7.2923825017445765E-5</v>
      </c>
      <c r="K1586" s="40">
        <f t="shared" si="199"/>
        <v>0.89110914326221913</v>
      </c>
    </row>
    <row r="1587" spans="2:11" x14ac:dyDescent="0.2">
      <c r="B1587" s="26">
        <v>43402</v>
      </c>
      <c r="C1587" s="27">
        <v>2.661917003596376</v>
      </c>
      <c r="D1587" s="28">
        <f t="shared" si="193"/>
        <v>7.240120065077349E-5</v>
      </c>
      <c r="E1587" s="29">
        <f t="shared" si="192"/>
        <v>0.89178112394081444</v>
      </c>
      <c r="F1587" s="34">
        <f t="shared" si="194"/>
        <v>2.6419170035963759</v>
      </c>
      <c r="G1587" s="35">
        <f t="shared" si="195"/>
        <v>7.1860757054009738E-5</v>
      </c>
      <c r="H1587" s="35">
        <f t="shared" si="196"/>
        <v>0.89254385154096172</v>
      </c>
      <c r="I1587" s="34">
        <f t="shared" si="197"/>
        <v>2.681917003596376</v>
      </c>
      <c r="J1587" s="35">
        <f t="shared" si="198"/>
        <v>7.2941591207742462E-5</v>
      </c>
      <c r="K1587" s="40">
        <f t="shared" si="199"/>
        <v>0.8910191233036453</v>
      </c>
    </row>
    <row r="1588" spans="2:11" x14ac:dyDescent="0.2">
      <c r="B1588" s="26">
        <v>43403</v>
      </c>
      <c r="C1588" s="27">
        <v>2.6625748444211856</v>
      </c>
      <c r="D1588" s="28">
        <f t="shared" si="193"/>
        <v>7.241897604282066E-5</v>
      </c>
      <c r="E1588" s="29">
        <f t="shared" si="192"/>
        <v>0.89169147324263864</v>
      </c>
      <c r="F1588" s="34">
        <f t="shared" si="194"/>
        <v>2.6425748444211856</v>
      </c>
      <c r="G1588" s="35">
        <f t="shared" si="195"/>
        <v>7.1878534190883414E-5</v>
      </c>
      <c r="H1588" s="35">
        <f t="shared" si="196"/>
        <v>0.89245460397406562</v>
      </c>
      <c r="I1588" s="34">
        <f t="shared" si="197"/>
        <v>2.6825748444211857</v>
      </c>
      <c r="J1588" s="35">
        <f t="shared" si="198"/>
        <v>7.2959364855407216E-5</v>
      </c>
      <c r="K1588" s="40">
        <f t="shared" si="199"/>
        <v>0.89092907026833978</v>
      </c>
    </row>
    <row r="1589" spans="2:11" x14ac:dyDescent="0.2">
      <c r="B1589" s="26">
        <v>43404</v>
      </c>
      <c r="C1589" s="27">
        <v>2.6632329586907422</v>
      </c>
      <c r="D1589" s="28">
        <f t="shared" si="193"/>
        <v>7.2436758766114551E-5</v>
      </c>
      <c r="E1589" s="29">
        <f t="shared" si="192"/>
        <v>0.89160178950958058</v>
      </c>
      <c r="F1589" s="34">
        <f t="shared" si="194"/>
        <v>2.6432329586907422</v>
      </c>
      <c r="G1589" s="35">
        <f t="shared" si="195"/>
        <v>7.1896318659669944E-5</v>
      </c>
      <c r="H1589" s="35">
        <f t="shared" si="196"/>
        <v>0.89236532324347484</v>
      </c>
      <c r="I1589" s="34">
        <f t="shared" si="197"/>
        <v>2.6832329586907422</v>
      </c>
      <c r="J1589" s="35">
        <f t="shared" si="198"/>
        <v>7.2977145833652557E-5</v>
      </c>
      <c r="K1589" s="40">
        <f t="shared" si="199"/>
        <v>0.89083898432664277</v>
      </c>
    </row>
    <row r="1590" spans="2:11" x14ac:dyDescent="0.2">
      <c r="B1590" s="26">
        <v>43405</v>
      </c>
      <c r="C1590" s="27">
        <v>2.6638913417178474</v>
      </c>
      <c r="D1590" s="28">
        <f t="shared" si="193"/>
        <v>7.2454548694089738E-5</v>
      </c>
      <c r="E1590" s="29">
        <f t="shared" si="192"/>
        <v>0.89151207291264245</v>
      </c>
      <c r="F1590" s="34">
        <f t="shared" si="194"/>
        <v>2.6438913417178473</v>
      </c>
      <c r="G1590" s="35">
        <f t="shared" si="195"/>
        <v>7.191411033358186E-5</v>
      </c>
      <c r="H1590" s="35">
        <f t="shared" si="196"/>
        <v>0.89227600952071506</v>
      </c>
      <c r="I1590" s="34">
        <f t="shared" si="197"/>
        <v>2.6838913417178474</v>
      </c>
      <c r="J1590" s="35">
        <f t="shared" si="198"/>
        <v>7.2994934015691015E-5</v>
      </c>
      <c r="K1590" s="40">
        <f t="shared" si="199"/>
        <v>0.89074886565028388</v>
      </c>
    </row>
    <row r="1591" spans="2:11" x14ac:dyDescent="0.2">
      <c r="B1591" s="26">
        <v>43406</v>
      </c>
      <c r="C1591" s="27">
        <v>2.6645501083560412</v>
      </c>
      <c r="D1591" s="28">
        <f t="shared" si="193"/>
        <v>7.2472348929819574E-5</v>
      </c>
      <c r="E1591" s="29">
        <f t="shared" si="192"/>
        <v>0.89142231905739855</v>
      </c>
      <c r="F1591" s="34">
        <f t="shared" si="194"/>
        <v>2.6445501083560412</v>
      </c>
      <c r="G1591" s="35">
        <f t="shared" si="195"/>
        <v>7.1931912316580693E-5</v>
      </c>
      <c r="H1591" s="35">
        <f t="shared" si="196"/>
        <v>0.89218665840662692</v>
      </c>
      <c r="I1591" s="34">
        <f t="shared" si="197"/>
        <v>2.6845501083560412</v>
      </c>
      <c r="J1591" s="35">
        <f t="shared" si="198"/>
        <v>7.3012732504595945E-5</v>
      </c>
      <c r="K1591" s="40">
        <f t="shared" si="199"/>
        <v>0.89065870984868689</v>
      </c>
    </row>
    <row r="1592" spans="2:11" x14ac:dyDescent="0.2">
      <c r="B1592" s="26">
        <v>43407</v>
      </c>
      <c r="C1592" s="27">
        <v>2.6652090148245553</v>
      </c>
      <c r="D1592" s="28">
        <f t="shared" si="193"/>
        <v>7.2490152886350856E-5</v>
      </c>
      <c r="E1592" s="29">
        <f t="shared" si="192"/>
        <v>0.8913325372460893</v>
      </c>
      <c r="F1592" s="34">
        <f t="shared" si="194"/>
        <v>2.6452090148245553</v>
      </c>
      <c r="G1592" s="35">
        <f t="shared" si="195"/>
        <v>7.1949718020603015E-5</v>
      </c>
      <c r="H1592" s="35">
        <f t="shared" si="196"/>
        <v>0.89209727921272386</v>
      </c>
      <c r="I1592" s="34">
        <f t="shared" si="197"/>
        <v>2.6852090148245553</v>
      </c>
      <c r="J1592" s="35">
        <f t="shared" si="198"/>
        <v>7.3030534713858231E-5</v>
      </c>
      <c r="K1592" s="40">
        <f t="shared" si="199"/>
        <v>0.89056852621536875</v>
      </c>
    </row>
    <row r="1593" spans="2:11" x14ac:dyDescent="0.2">
      <c r="B1593" s="26">
        <v>43408</v>
      </c>
      <c r="C1593" s="27">
        <v>2.6658681759890612</v>
      </c>
      <c r="D1593" s="28">
        <f t="shared" si="193"/>
        <v>7.2507963667201025E-5</v>
      </c>
      <c r="E1593" s="29">
        <f t="shared" si="192"/>
        <v>0.89124272308738639</v>
      </c>
      <c r="F1593" s="34">
        <f t="shared" si="194"/>
        <v>2.6458681759890612</v>
      </c>
      <c r="G1593" s="35">
        <f t="shared" si="195"/>
        <v>7.1967530549610359E-5</v>
      </c>
      <c r="H1593" s="35">
        <f t="shared" si="196"/>
        <v>0.8920078675428974</v>
      </c>
      <c r="I1593" s="34">
        <f t="shared" si="197"/>
        <v>2.6858681759890612</v>
      </c>
      <c r="J1593" s="35">
        <f t="shared" si="198"/>
        <v>7.3048343746995315E-5</v>
      </c>
      <c r="K1593" s="40">
        <f t="shared" si="199"/>
        <v>0.89047831036270353</v>
      </c>
    </row>
    <row r="1594" spans="2:11" x14ac:dyDescent="0.2">
      <c r="B1594" s="26">
        <v>43409</v>
      </c>
      <c r="C1594" s="27">
        <v>2.6665275871623546</v>
      </c>
      <c r="D1594" s="28">
        <f t="shared" si="193"/>
        <v>7.2525781145804658E-5</v>
      </c>
      <c r="E1594" s="29">
        <f t="shared" si="192"/>
        <v>0.8911528767534006</v>
      </c>
      <c r="F1594" s="34">
        <f t="shared" si="194"/>
        <v>2.6465275871623546</v>
      </c>
      <c r="G1594" s="35">
        <f t="shared" si="195"/>
        <v>7.19853497770373E-5</v>
      </c>
      <c r="H1594" s="35">
        <f t="shared" si="196"/>
        <v>0.89191842356996887</v>
      </c>
      <c r="I1594" s="34">
        <f t="shared" si="197"/>
        <v>2.6865275871623546</v>
      </c>
      <c r="J1594" s="35">
        <f t="shared" si="198"/>
        <v>7.3066159476997683E-5</v>
      </c>
      <c r="K1594" s="40">
        <f t="shared" si="199"/>
        <v>0.89038806246360047</v>
      </c>
    </row>
    <row r="1595" spans="2:11" x14ac:dyDescent="0.2">
      <c r="B1595" s="26">
        <v>43410</v>
      </c>
      <c r="C1595" s="27">
        <v>2.6671872436572395</v>
      </c>
      <c r="D1595" s="28">
        <f t="shared" si="193"/>
        <v>7.2543605195374283E-5</v>
      </c>
      <c r="E1595" s="29">
        <f t="shared" si="192"/>
        <v>0.89106299841765979</v>
      </c>
      <c r="F1595" s="34">
        <f t="shared" si="194"/>
        <v>2.6471872436572395</v>
      </c>
      <c r="G1595" s="35">
        <f t="shared" si="195"/>
        <v>7.2003175576096368E-5</v>
      </c>
      <c r="H1595" s="35">
        <f t="shared" si="196"/>
        <v>0.89182894746701258</v>
      </c>
      <c r="I1595" s="34">
        <f t="shared" si="197"/>
        <v>2.6871872436572395</v>
      </c>
      <c r="J1595" s="35">
        <f t="shared" si="198"/>
        <v>7.3083981777299911E-5</v>
      </c>
      <c r="K1595" s="40">
        <f t="shared" si="199"/>
        <v>0.89029778269112569</v>
      </c>
    </row>
    <row r="1596" spans="2:11" x14ac:dyDescent="0.2">
      <c r="B1596" s="26">
        <v>43411</v>
      </c>
      <c r="C1596" s="27">
        <v>2.6678473794766493</v>
      </c>
      <c r="D1596" s="28">
        <f t="shared" si="193"/>
        <v>7.2561442138630028E-5</v>
      </c>
      <c r="E1596" s="29">
        <f t="shared" si="192"/>
        <v>0.89097307911180612</v>
      </c>
      <c r="F1596" s="34">
        <f t="shared" si="194"/>
        <v>2.6478473794766493</v>
      </c>
      <c r="G1596" s="35">
        <f t="shared" si="195"/>
        <v>7.2021014270173822E-5</v>
      </c>
      <c r="H1596" s="35">
        <f t="shared" si="196"/>
        <v>0.89173943025751967</v>
      </c>
      <c r="I1596" s="34">
        <f t="shared" si="197"/>
        <v>2.6878473794766493</v>
      </c>
      <c r="J1596" s="35">
        <f t="shared" si="198"/>
        <v>7.3101816970178035E-5</v>
      </c>
      <c r="K1596" s="40">
        <f t="shared" si="199"/>
        <v>0.8902074620853937</v>
      </c>
    </row>
    <row r="1597" spans="2:11" x14ac:dyDescent="0.2">
      <c r="B1597" s="26">
        <v>43412</v>
      </c>
      <c r="C1597" s="27">
        <v>2.6685075125412787</v>
      </c>
      <c r="D1597" s="28">
        <f t="shared" si="193"/>
        <v>7.2579278949547188E-5</v>
      </c>
      <c r="E1597" s="29">
        <f t="shared" si="192"/>
        <v>0.89088313728926283</v>
      </c>
      <c r="F1597" s="34">
        <f t="shared" si="194"/>
        <v>2.6485075125412787</v>
      </c>
      <c r="G1597" s="35">
        <f t="shared" si="195"/>
        <v>7.2038852831912692E-5</v>
      </c>
      <c r="H1597" s="35">
        <f t="shared" si="196"/>
        <v>0.89164989041220599</v>
      </c>
      <c r="I1597" s="34">
        <f t="shared" si="197"/>
        <v>2.6885075125412787</v>
      </c>
      <c r="J1597" s="35">
        <f t="shared" si="198"/>
        <v>7.3119652030939619E-5</v>
      </c>
      <c r="K1597" s="40">
        <f t="shared" si="199"/>
        <v>0.89011711908184155</v>
      </c>
    </row>
    <row r="1598" spans="2:11" x14ac:dyDescent="0.2">
      <c r="B1598" s="26">
        <v>43413</v>
      </c>
      <c r="C1598" s="27">
        <v>2.6691678768659397</v>
      </c>
      <c r="D1598" s="28">
        <f t="shared" si="193"/>
        <v>7.2597121951512023E-5</v>
      </c>
      <c r="E1598" s="29">
        <f t="shared" si="192"/>
        <v>0.89079316398646258</v>
      </c>
      <c r="F1598" s="34">
        <f t="shared" si="194"/>
        <v>2.6491678768659397</v>
      </c>
      <c r="G1598" s="35">
        <f t="shared" si="195"/>
        <v>7.2056697585143326E-5</v>
      </c>
      <c r="H1598" s="35">
        <f t="shared" si="196"/>
        <v>0.89156031895921628</v>
      </c>
      <c r="I1598" s="34">
        <f t="shared" si="197"/>
        <v>2.6891678768659397</v>
      </c>
      <c r="J1598" s="35">
        <f t="shared" si="198"/>
        <v>7.3137493281638655E-5</v>
      </c>
      <c r="K1598" s="40">
        <f t="shared" si="199"/>
        <v>0.89002674472658927</v>
      </c>
    </row>
    <row r="1599" spans="2:11" x14ac:dyDescent="0.2">
      <c r="B1599" s="26">
        <v>43414</v>
      </c>
      <c r="C1599" s="27">
        <v>2.669828467763435</v>
      </c>
      <c r="D1599" s="28">
        <f t="shared" si="193"/>
        <v>7.2614971017515018E-5</v>
      </c>
      <c r="E1599" s="29">
        <f t="shared" si="192"/>
        <v>0.89070315937851019</v>
      </c>
      <c r="F1599" s="34">
        <f t="shared" si="194"/>
        <v>2.6498284677634349</v>
      </c>
      <c r="G1599" s="35">
        <f t="shared" si="195"/>
        <v>7.2074548403078254E-5</v>
      </c>
      <c r="H1599" s="35">
        <f t="shared" si="196"/>
        <v>0.89147071607319384</v>
      </c>
      <c r="I1599" s="34">
        <f t="shared" si="197"/>
        <v>2.689828467763435</v>
      </c>
      <c r="J1599" s="35">
        <f t="shared" si="198"/>
        <v>7.3155340596153806E-5</v>
      </c>
      <c r="K1599" s="40">
        <f t="shared" si="199"/>
        <v>0.88993633919357684</v>
      </c>
    </row>
    <row r="1600" spans="2:11" x14ac:dyDescent="0.2">
      <c r="B1600" s="26">
        <v>43415</v>
      </c>
      <c r="C1600" s="27">
        <v>2.670489280546561</v>
      </c>
      <c r="D1600" s="28">
        <f t="shared" si="193"/>
        <v>7.2632826020768704E-5</v>
      </c>
      <c r="E1600" s="29">
        <f t="shared" si="192"/>
        <v>0.89061312364062362</v>
      </c>
      <c r="F1600" s="34">
        <f t="shared" si="194"/>
        <v>2.650489280546561</v>
      </c>
      <c r="G1600" s="35">
        <f t="shared" si="195"/>
        <v>7.2092405158930006E-5</v>
      </c>
      <c r="H1600" s="35">
        <f t="shared" si="196"/>
        <v>0.89138108193004162</v>
      </c>
      <c r="I1600" s="34">
        <f t="shared" si="197"/>
        <v>2.690489280546561</v>
      </c>
      <c r="J1600" s="35">
        <f t="shared" si="198"/>
        <v>7.3173193847475559E-5</v>
      </c>
      <c r="K1600" s="40">
        <f t="shared" si="199"/>
        <v>0.8898459026580029</v>
      </c>
    </row>
    <row r="1601" spans="2:11" x14ac:dyDescent="0.2">
      <c r="B1601" s="26">
        <v>43416</v>
      </c>
      <c r="C1601" s="27">
        <v>2.6711504299503299</v>
      </c>
      <c r="D1601" s="28">
        <f t="shared" si="193"/>
        <v>7.26506900616819E-5</v>
      </c>
      <c r="E1601" s="29">
        <f t="shared" si="192"/>
        <v>0.89052305236186768</v>
      </c>
      <c r="F1601" s="34">
        <f t="shared" si="194"/>
        <v>2.6511504299503299</v>
      </c>
      <c r="G1601" s="35">
        <f t="shared" si="195"/>
        <v>7.2110270953107403E-5</v>
      </c>
      <c r="H1601" s="35">
        <f t="shared" si="196"/>
        <v>0.89129141211449603</v>
      </c>
      <c r="I1601" s="34">
        <f t="shared" si="197"/>
        <v>2.6911504299503299</v>
      </c>
      <c r="J1601" s="35">
        <f t="shared" si="198"/>
        <v>7.3191056135346599E-5</v>
      </c>
      <c r="K1601" s="40">
        <f t="shared" si="199"/>
        <v>0.88975543071418939</v>
      </c>
    </row>
    <row r="1602" spans="2:11" x14ac:dyDescent="0.2">
      <c r="B1602" s="26">
        <v>43417</v>
      </c>
      <c r="C1602" s="27">
        <v>2.6718116724315362</v>
      </c>
      <c r="D1602" s="28">
        <f t="shared" si="193"/>
        <v>7.2668556559518649E-5</v>
      </c>
      <c r="E1602" s="29">
        <f t="shared" si="192"/>
        <v>0.89043295488823904</v>
      </c>
      <c r="F1602" s="34">
        <f t="shared" si="194"/>
        <v>2.6518116724315361</v>
      </c>
      <c r="G1602" s="35">
        <f t="shared" si="195"/>
        <v>7.2128139204652442E-5</v>
      </c>
      <c r="H1602" s="35">
        <f t="shared" si="196"/>
        <v>0.89120171598106745</v>
      </c>
      <c r="I1602" s="34">
        <f t="shared" si="197"/>
        <v>2.6918116724315362</v>
      </c>
      <c r="J1602" s="35">
        <f t="shared" si="198"/>
        <v>7.3208920879919148E-5</v>
      </c>
      <c r="K1602" s="40">
        <f t="shared" si="199"/>
        <v>0.88966493269832381</v>
      </c>
    </row>
    <row r="1603" spans="2:11" x14ac:dyDescent="0.2">
      <c r="B1603" s="26">
        <v>43418</v>
      </c>
      <c r="C1603" s="27">
        <v>2.6724731227368155</v>
      </c>
      <c r="D1603" s="28">
        <f t="shared" si="193"/>
        <v>7.268642861468777E-5</v>
      </c>
      <c r="E1603" s="29">
        <f t="shared" si="192"/>
        <v>0.89034282681214028</v>
      </c>
      <c r="F1603" s="34">
        <f t="shared" si="194"/>
        <v>2.6524731227368155</v>
      </c>
      <c r="G1603" s="35">
        <f t="shared" si="195"/>
        <v>7.2146013013973942E-5</v>
      </c>
      <c r="H1603" s="35">
        <f t="shared" si="196"/>
        <v>0.89111198911807454</v>
      </c>
      <c r="I1603" s="34">
        <f t="shared" si="197"/>
        <v>2.6924731227368155</v>
      </c>
      <c r="J1603" s="35">
        <f t="shared" si="198"/>
        <v>7.3226791181157935E-5</v>
      </c>
      <c r="K1603" s="40">
        <f t="shared" si="199"/>
        <v>0.88957440420754497</v>
      </c>
    </row>
    <row r="1604" spans="2:11" x14ac:dyDescent="0.2">
      <c r="B1604" s="26">
        <v>43419</v>
      </c>
      <c r="C1604" s="27">
        <v>2.6731347761789719</v>
      </c>
      <c r="D1604" s="28">
        <f t="shared" si="193"/>
        <v>7.2704306100623839E-5</v>
      </c>
      <c r="E1604" s="29">
        <f t="shared" si="192"/>
        <v>0.89025266830975169</v>
      </c>
      <c r="F1604" s="34">
        <f t="shared" si="194"/>
        <v>2.6531347761789719</v>
      </c>
      <c r="G1604" s="35">
        <f t="shared" si="195"/>
        <v>7.2163892254506479E-5</v>
      </c>
      <c r="H1604" s="35">
        <f t="shared" si="196"/>
        <v>0.89102223170217543</v>
      </c>
      <c r="I1604" s="34">
        <f t="shared" si="197"/>
        <v>2.6931347761789719</v>
      </c>
      <c r="J1604" s="35">
        <f t="shared" si="198"/>
        <v>7.324466691271958E-5</v>
      </c>
      <c r="K1604" s="40">
        <f t="shared" si="199"/>
        <v>0.88948384541765191</v>
      </c>
    </row>
    <row r="1605" spans="2:11" x14ac:dyDescent="0.2">
      <c r="B1605" s="26">
        <v>43420</v>
      </c>
      <c r="C1605" s="27">
        <v>2.673796628070801</v>
      </c>
      <c r="D1605" s="28">
        <f t="shared" si="193"/>
        <v>7.2722188890317341E-5</v>
      </c>
      <c r="E1605" s="29">
        <f t="shared" ref="E1605:E1668" si="200">(1+D1605)^-(B1605-B$5)</f>
        <v>0.89016247955877503</v>
      </c>
      <c r="F1605" s="34">
        <f t="shared" si="194"/>
        <v>2.653796628070801</v>
      </c>
      <c r="G1605" s="35">
        <f t="shared" si="195"/>
        <v>7.2181776799462583E-5</v>
      </c>
      <c r="H1605" s="35">
        <f t="shared" si="196"/>
        <v>0.8909324439107017</v>
      </c>
      <c r="I1605" s="34">
        <f t="shared" si="197"/>
        <v>2.693796628070801</v>
      </c>
      <c r="J1605" s="35">
        <f t="shared" si="198"/>
        <v>7.3262547947372525E-5</v>
      </c>
      <c r="K1605" s="40">
        <f t="shared" si="199"/>
        <v>0.8893932565065068</v>
      </c>
    </row>
    <row r="1606" spans="2:11" x14ac:dyDescent="0.2">
      <c r="B1606" s="26">
        <v>43421</v>
      </c>
      <c r="C1606" s="27">
        <v>2.6744587930899404</v>
      </c>
      <c r="D1606" s="28">
        <f t="shared" ref="D1606:D1669" si="201">(1+C1606/100/2)^(2/365.25)-1</f>
        <v>7.2740080082400738E-5</v>
      </c>
      <c r="E1606" s="29">
        <f t="shared" si="200"/>
        <v>0.89007225614078622</v>
      </c>
      <c r="F1606" s="34">
        <f t="shared" ref="F1606:F1669" si="202">$C1606+F$3/100</f>
        <v>2.6544587930899404</v>
      </c>
      <c r="G1606" s="35">
        <f t="shared" ref="G1606:G1669" si="203">(1+F1606/100/2)^(2/365.25)-1</f>
        <v>7.2199669747474715E-5</v>
      </c>
      <c r="H1606" s="35">
        <f t="shared" ref="H1606:H1669" si="204">(1+G1606)^-(B1606-B$5)</f>
        <v>0.89084262132112568</v>
      </c>
      <c r="I1606" s="34">
        <f t="shared" ref="I1606:I1669" si="205">$C1606+I$3/100</f>
        <v>2.6944587930899404</v>
      </c>
      <c r="J1606" s="35">
        <f t="shared" ref="J1606:J1669" si="206">(1+I1606/100/2)^(2/365.25)-1</f>
        <v>7.3280437383971275E-5</v>
      </c>
      <c r="K1606" s="40">
        <f t="shared" ref="K1606:K1669" si="207">(1+J1606)^-(B1606-B$5)</f>
        <v>0.8893026330592908</v>
      </c>
    </row>
    <row r="1607" spans="2:11" x14ac:dyDescent="0.2">
      <c r="B1607" s="26">
        <v>43422</v>
      </c>
      <c r="C1607" s="27">
        <v>2.6751210278081832</v>
      </c>
      <c r="D1607" s="28">
        <f t="shared" si="201"/>
        <v>7.2757973099468742E-5</v>
      </c>
      <c r="E1607" s="29">
        <f t="shared" si="200"/>
        <v>0.88998200742288225</v>
      </c>
      <c r="F1607" s="34">
        <f t="shared" si="202"/>
        <v>2.6551210278081832</v>
      </c>
      <c r="G1607" s="35">
        <f t="shared" si="203"/>
        <v>7.22175645206935E-5</v>
      </c>
      <c r="H1607" s="35">
        <f t="shared" si="204"/>
        <v>0.89075277330956903</v>
      </c>
      <c r="I1607" s="34">
        <f t="shared" si="205"/>
        <v>2.6951210278081832</v>
      </c>
      <c r="J1607" s="35">
        <f t="shared" si="206"/>
        <v>7.3298328645110544E-5</v>
      </c>
      <c r="K1607" s="40">
        <f t="shared" si="207"/>
        <v>0.88921198443469096</v>
      </c>
    </row>
    <row r="1608" spans="2:11" x14ac:dyDescent="0.2">
      <c r="B1608" s="26">
        <v>43423</v>
      </c>
      <c r="C1608" s="27">
        <v>2.6757834469145463</v>
      </c>
      <c r="D1608" s="28">
        <f t="shared" si="201"/>
        <v>7.2775871040375861E-5</v>
      </c>
      <c r="E1608" s="29">
        <f t="shared" si="200"/>
        <v>0.88989172898936464</v>
      </c>
      <c r="F1608" s="34">
        <f t="shared" si="202"/>
        <v>2.6557834469145463</v>
      </c>
      <c r="G1608" s="35">
        <f t="shared" si="203"/>
        <v>7.2235464218417533E-5</v>
      </c>
      <c r="H1608" s="35">
        <f t="shared" si="204"/>
        <v>0.89066289545571875</v>
      </c>
      <c r="I1608" s="34">
        <f t="shared" si="205"/>
        <v>2.6957834469145463</v>
      </c>
      <c r="J1608" s="35">
        <f t="shared" si="206"/>
        <v>7.3316224829866883E-5</v>
      </c>
      <c r="K1608" s="40">
        <f t="shared" si="207"/>
        <v>0.88912130622103325</v>
      </c>
    </row>
    <row r="1609" spans="2:11" x14ac:dyDescent="0.2">
      <c r="B1609" s="26">
        <v>43424</v>
      </c>
      <c r="C1609" s="27">
        <v>2.6764460457218253</v>
      </c>
      <c r="D1609" s="28">
        <f t="shared" si="201"/>
        <v>7.279377377855667E-5</v>
      </c>
      <c r="E1609" s="29">
        <f t="shared" si="200"/>
        <v>0.889801421018653</v>
      </c>
      <c r="F1609" s="34">
        <f t="shared" si="202"/>
        <v>2.6564460457218253</v>
      </c>
      <c r="G1609" s="35">
        <f t="shared" si="203"/>
        <v>7.22533687136373E-5</v>
      </c>
      <c r="H1609" s="35">
        <f t="shared" si="204"/>
        <v>0.89057298793867112</v>
      </c>
      <c r="I1609" s="34">
        <f t="shared" si="205"/>
        <v>2.6964460457218253</v>
      </c>
      <c r="J1609" s="35">
        <f t="shared" si="206"/>
        <v>7.3334125811230777E-5</v>
      </c>
      <c r="K1609" s="40">
        <f t="shared" si="207"/>
        <v>0.88903059859725819</v>
      </c>
    </row>
    <row r="1610" spans="2:11" x14ac:dyDescent="0.2">
      <c r="B1610" s="26">
        <v>43425</v>
      </c>
      <c r="C1610" s="27">
        <v>2.6771088195428177</v>
      </c>
      <c r="D1610" s="28">
        <f t="shared" si="201"/>
        <v>7.2811681187223698E-5</v>
      </c>
      <c r="E1610" s="29">
        <f t="shared" si="200"/>
        <v>0.88971108368999352</v>
      </c>
      <c r="F1610" s="34">
        <f t="shared" si="202"/>
        <v>2.6571088195428176</v>
      </c>
      <c r="G1610" s="35">
        <f t="shared" si="203"/>
        <v>7.2271277880009421E-5</v>
      </c>
      <c r="H1610" s="35">
        <f t="shared" si="204"/>
        <v>0.89048305093718494</v>
      </c>
      <c r="I1610" s="34">
        <f t="shared" si="205"/>
        <v>2.6971088195428177</v>
      </c>
      <c r="J1610" s="35">
        <f t="shared" si="206"/>
        <v>7.3352031462636802E-5</v>
      </c>
      <c r="K1610" s="40">
        <f t="shared" si="207"/>
        <v>0.88893986174182693</v>
      </c>
    </row>
    <row r="1611" spans="2:11" x14ac:dyDescent="0.2">
      <c r="B1611" s="26">
        <v>43426</v>
      </c>
      <c r="C1611" s="27">
        <v>2.6777720022083411</v>
      </c>
      <c r="D1611" s="28">
        <f t="shared" si="201"/>
        <v>7.2829599583990046E-5</v>
      </c>
      <c r="E1611" s="29">
        <f t="shared" si="200"/>
        <v>0.88962070797617288</v>
      </c>
      <c r="F1611" s="34">
        <f t="shared" si="202"/>
        <v>2.6577720022083411</v>
      </c>
      <c r="G1611" s="35">
        <f t="shared" si="203"/>
        <v>7.228919803536904E-5</v>
      </c>
      <c r="H1611" s="35">
        <f t="shared" si="204"/>
        <v>0.89039307541598822</v>
      </c>
      <c r="I1611" s="34">
        <f t="shared" si="205"/>
        <v>2.6977720022083411</v>
      </c>
      <c r="J1611" s="35">
        <f t="shared" si="206"/>
        <v>7.3369948101031923E-5</v>
      </c>
      <c r="K1611" s="40">
        <f t="shared" si="207"/>
        <v>0.88884908663653095</v>
      </c>
    </row>
    <row r="1612" spans="2:11" x14ac:dyDescent="0.2">
      <c r="B1612" s="26">
        <v>43427</v>
      </c>
      <c r="C1612" s="27">
        <v>2.6784351119840846</v>
      </c>
      <c r="D1612" s="28">
        <f t="shared" si="201"/>
        <v>7.2847515953267106E-5</v>
      </c>
      <c r="E1612" s="29">
        <f t="shared" si="200"/>
        <v>0.88953031246555392</v>
      </c>
      <c r="F1612" s="34">
        <f t="shared" si="202"/>
        <v>2.6584351119840846</v>
      </c>
      <c r="G1612" s="35">
        <f t="shared" si="203"/>
        <v>7.2307116163017326E-5</v>
      </c>
      <c r="H1612" s="35">
        <f t="shared" si="204"/>
        <v>0.8903030799807039</v>
      </c>
      <c r="I1612" s="34">
        <f t="shared" si="205"/>
        <v>2.6984351119840846</v>
      </c>
      <c r="J1612" s="35">
        <f t="shared" si="206"/>
        <v>7.3387862712159802E-5</v>
      </c>
      <c r="K1612" s="40">
        <f t="shared" si="207"/>
        <v>0.88875829185165911</v>
      </c>
    </row>
    <row r="1613" spans="2:11" x14ac:dyDescent="0.2">
      <c r="B1613" s="26">
        <v>43428</v>
      </c>
      <c r="C1613" s="27">
        <v>2.679098382711989</v>
      </c>
      <c r="D1613" s="28">
        <f t="shared" si="201"/>
        <v>7.2865436612667978E-5</v>
      </c>
      <c r="E1613" s="29">
        <f t="shared" si="200"/>
        <v>0.8894398881363903</v>
      </c>
      <c r="F1613" s="34">
        <f t="shared" si="202"/>
        <v>2.659098382711989</v>
      </c>
      <c r="G1613" s="35">
        <f t="shared" si="203"/>
        <v>7.2325038581455559E-5</v>
      </c>
      <c r="H1613" s="35">
        <f t="shared" si="204"/>
        <v>0.89021305560089548</v>
      </c>
      <c r="I1613" s="34">
        <f t="shared" si="205"/>
        <v>2.699098382711989</v>
      </c>
      <c r="J1613" s="35">
        <f t="shared" si="206"/>
        <v>7.3405781613189447E-5</v>
      </c>
      <c r="K1613" s="40">
        <f t="shared" si="207"/>
        <v>0.88866746837423882</v>
      </c>
    </row>
    <row r="1614" spans="2:11" x14ac:dyDescent="0.2">
      <c r="B1614" s="26">
        <v>43429</v>
      </c>
      <c r="C1614" s="27">
        <v>2.6797618097048521</v>
      </c>
      <c r="D1614" s="28">
        <f t="shared" si="201"/>
        <v>7.2883361436071326E-5</v>
      </c>
      <c r="E1614" s="29">
        <f t="shared" si="200"/>
        <v>0.88934943516844356</v>
      </c>
      <c r="F1614" s="34">
        <f t="shared" si="202"/>
        <v>2.6597618097048521</v>
      </c>
      <c r="G1614" s="35">
        <f t="shared" si="203"/>
        <v>7.2342965163896267E-5</v>
      </c>
      <c r="H1614" s="35">
        <f t="shared" si="204"/>
        <v>0.89012300245728515</v>
      </c>
      <c r="I1614" s="34">
        <f t="shared" si="205"/>
        <v>2.6997618097048521</v>
      </c>
      <c r="J1614" s="35">
        <f t="shared" si="206"/>
        <v>7.3423704677555435E-5</v>
      </c>
      <c r="K1614" s="40">
        <f t="shared" si="207"/>
        <v>0.888576616384392</v>
      </c>
    </row>
    <row r="1615" spans="2:11" x14ac:dyDescent="0.2">
      <c r="B1615" s="26">
        <v>43430</v>
      </c>
      <c r="C1615" s="27">
        <v>2.6804253882754714</v>
      </c>
      <c r="D1615" s="28">
        <f t="shared" si="201"/>
        <v>7.2901290296245591E-5</v>
      </c>
      <c r="E1615" s="29">
        <f t="shared" si="200"/>
        <v>0.88925895374347907</v>
      </c>
      <c r="F1615" s="34">
        <f t="shared" si="202"/>
        <v>2.6604253882754714</v>
      </c>
      <c r="G1615" s="35">
        <f t="shared" si="203"/>
        <v>7.2360895783996071E-5</v>
      </c>
      <c r="H1615" s="35">
        <f t="shared" si="204"/>
        <v>0.89003292073003659</v>
      </c>
      <c r="I1615" s="34">
        <f t="shared" si="205"/>
        <v>2.7004253882754714</v>
      </c>
      <c r="J1615" s="35">
        <f t="shared" si="206"/>
        <v>7.3441631778470295E-5</v>
      </c>
      <c r="K1615" s="40">
        <f t="shared" si="207"/>
        <v>0.88848573606306658</v>
      </c>
    </row>
    <row r="1616" spans="2:11" x14ac:dyDescent="0.2">
      <c r="B1616" s="26">
        <v>43431</v>
      </c>
      <c r="C1616" s="27">
        <v>2.6810892329905189</v>
      </c>
      <c r="D1616" s="28">
        <f t="shared" si="201"/>
        <v>7.2919226288936656E-5</v>
      </c>
      <c r="E1616" s="29">
        <f t="shared" si="200"/>
        <v>0.88916843942685453</v>
      </c>
      <c r="F1616" s="34">
        <f t="shared" si="202"/>
        <v>2.6610892329905189</v>
      </c>
      <c r="G1616" s="35">
        <f t="shared" si="203"/>
        <v>7.2378833536834719E-5</v>
      </c>
      <c r="H1616" s="35">
        <f t="shared" si="204"/>
        <v>0.88994280598228825</v>
      </c>
      <c r="I1616" s="34">
        <f t="shared" si="205"/>
        <v>2.701089232990519</v>
      </c>
      <c r="J1616" s="35">
        <f t="shared" si="206"/>
        <v>7.3459566011013777E-5</v>
      </c>
      <c r="K1616" s="40">
        <f t="shared" si="207"/>
        <v>0.88839482298065342</v>
      </c>
    </row>
    <row r="1617" spans="2:11" x14ac:dyDescent="0.2">
      <c r="B1617" s="26">
        <v>43432</v>
      </c>
      <c r="C1617" s="27">
        <v>2.6817531006442263</v>
      </c>
      <c r="D1617" s="28">
        <f t="shared" si="201"/>
        <v>7.2937162842956482E-5</v>
      </c>
      <c r="E1617" s="29">
        <f t="shared" si="200"/>
        <v>0.88907790162875766</v>
      </c>
      <c r="F1617" s="34">
        <f t="shared" si="202"/>
        <v>2.6617531006442263</v>
      </c>
      <c r="G1617" s="35">
        <f t="shared" si="203"/>
        <v>7.2396771851446218E-5</v>
      </c>
      <c r="H1617" s="35">
        <f t="shared" si="204"/>
        <v>0.88985266763156379</v>
      </c>
      <c r="I1617" s="34">
        <f t="shared" si="205"/>
        <v>2.7017531006442264</v>
      </c>
      <c r="J1617" s="35">
        <f t="shared" si="206"/>
        <v>7.3477500805108065E-5</v>
      </c>
      <c r="K1617" s="40">
        <f t="shared" si="207"/>
        <v>0.88830388653750336</v>
      </c>
    </row>
    <row r="1618" spans="2:11" x14ac:dyDescent="0.2">
      <c r="B1618" s="26">
        <v>43433</v>
      </c>
      <c r="C1618" s="27">
        <v>2.6824171058141353</v>
      </c>
      <c r="D1618" s="28">
        <f t="shared" si="201"/>
        <v>7.2955103054050952E-5</v>
      </c>
      <c r="E1618" s="29">
        <f t="shared" si="200"/>
        <v>0.8889873359178202</v>
      </c>
      <c r="F1618" s="34">
        <f t="shared" si="202"/>
        <v>2.6624171058141353</v>
      </c>
      <c r="G1618" s="35">
        <f t="shared" si="203"/>
        <v>7.2414713823132359E-5</v>
      </c>
      <c r="H1618" s="35">
        <f t="shared" si="204"/>
        <v>0.88976250124329903</v>
      </c>
      <c r="I1618" s="34">
        <f t="shared" si="205"/>
        <v>2.7024171058141353</v>
      </c>
      <c r="J1618" s="35">
        <f t="shared" si="206"/>
        <v>7.3495439255610862E-5</v>
      </c>
      <c r="K1618" s="40">
        <f t="shared" si="207"/>
        <v>0.88821292230735849</v>
      </c>
    </row>
    <row r="1619" spans="2:11" x14ac:dyDescent="0.2">
      <c r="B1619" s="26">
        <v>43434</v>
      </c>
      <c r="C1619" s="27">
        <v>2.683081243813044</v>
      </c>
      <c r="D1619" s="28">
        <f t="shared" si="201"/>
        <v>7.2973046795432595E-5</v>
      </c>
      <c r="E1619" s="29">
        <f t="shared" si="200"/>
        <v>0.88889674247689843</v>
      </c>
      <c r="F1619" s="34">
        <f t="shared" si="202"/>
        <v>2.663081243813044</v>
      </c>
      <c r="G1619" s="35">
        <f t="shared" si="203"/>
        <v>7.2432659325549764E-5</v>
      </c>
      <c r="H1619" s="35">
        <f t="shared" si="204"/>
        <v>0.88967230699985989</v>
      </c>
      <c r="I1619" s="34">
        <f t="shared" si="205"/>
        <v>2.703081243813044</v>
      </c>
      <c r="J1619" s="35">
        <f t="shared" si="206"/>
        <v>7.3513381236178788E-5</v>
      </c>
      <c r="K1619" s="40">
        <f t="shared" si="207"/>
        <v>0.88812193047217225</v>
      </c>
    </row>
    <row r="1620" spans="2:11" x14ac:dyDescent="0.2">
      <c r="B1620" s="26">
        <v>43435</v>
      </c>
      <c r="C1620" s="27">
        <v>2.6837455099537508</v>
      </c>
      <c r="D1620" s="28">
        <f t="shared" si="201"/>
        <v>7.2990993940313942E-5</v>
      </c>
      <c r="E1620" s="29">
        <f t="shared" si="200"/>
        <v>0.88880612148846916</v>
      </c>
      <c r="F1620" s="34">
        <f t="shared" si="202"/>
        <v>2.6637455099537508</v>
      </c>
      <c r="G1620" s="35">
        <f t="shared" si="203"/>
        <v>7.2450608232133007E-5</v>
      </c>
      <c r="H1620" s="35">
        <f t="shared" si="204"/>
        <v>0.88958208508364489</v>
      </c>
      <c r="I1620" s="34">
        <f t="shared" si="205"/>
        <v>2.7037455099537508</v>
      </c>
      <c r="J1620" s="35">
        <f t="shared" si="206"/>
        <v>7.3531326620246418E-5</v>
      </c>
      <c r="K1620" s="40">
        <f t="shared" si="207"/>
        <v>0.88803091121449429</v>
      </c>
    </row>
    <row r="1621" spans="2:11" x14ac:dyDescent="0.2">
      <c r="B1621" s="26">
        <v>43436</v>
      </c>
      <c r="C1621" s="27">
        <v>2.6844100187493374</v>
      </c>
      <c r="D1621" s="28">
        <f t="shared" si="201"/>
        <v>7.3008947582886563E-5</v>
      </c>
      <c r="E1621" s="29">
        <f t="shared" si="200"/>
        <v>0.88871546851065364</v>
      </c>
      <c r="F1621" s="34">
        <f t="shared" si="202"/>
        <v>2.6644100187493374</v>
      </c>
      <c r="G1621" s="35">
        <f t="shared" si="203"/>
        <v>7.2468563636629568E-5</v>
      </c>
      <c r="H1621" s="35">
        <f t="shared" si="204"/>
        <v>0.88949183104934881</v>
      </c>
      <c r="I1621" s="34">
        <f t="shared" si="205"/>
        <v>2.7044100187493374</v>
      </c>
      <c r="J1621" s="35">
        <f t="shared" si="206"/>
        <v>7.3549278501117143E-5</v>
      </c>
      <c r="K1621" s="40">
        <f t="shared" si="207"/>
        <v>0.88793986009726134</v>
      </c>
    </row>
    <row r="1622" spans="2:11" x14ac:dyDescent="0.2">
      <c r="B1622" s="26">
        <v>43437</v>
      </c>
      <c r="C1622" s="27">
        <v>2.6850745271014684</v>
      </c>
      <c r="D1622" s="28">
        <f t="shared" si="201"/>
        <v>7.3026901154849E-5</v>
      </c>
      <c r="E1622" s="29">
        <f t="shared" si="200"/>
        <v>0.88862479297500796</v>
      </c>
      <c r="F1622" s="34">
        <f t="shared" si="202"/>
        <v>2.6650745271014684</v>
      </c>
      <c r="G1622" s="35">
        <f t="shared" si="203"/>
        <v>7.248651897073799E-5</v>
      </c>
      <c r="H1622" s="35">
        <f t="shared" si="204"/>
        <v>0.88940155433676249</v>
      </c>
      <c r="I1622" s="34">
        <f t="shared" si="205"/>
        <v>2.7050745271014685</v>
      </c>
      <c r="J1622" s="35">
        <f t="shared" si="206"/>
        <v>7.3567230311377685E-5</v>
      </c>
      <c r="K1622" s="40">
        <f t="shared" si="207"/>
        <v>0.88784878654273724</v>
      </c>
    </row>
    <row r="1623" spans="2:11" x14ac:dyDescent="0.2">
      <c r="B1623" s="26">
        <v>43438</v>
      </c>
      <c r="C1623" s="27">
        <v>2.685739149533843</v>
      </c>
      <c r="D1623" s="28">
        <f t="shared" si="201"/>
        <v>7.3044857750614867E-5</v>
      </c>
      <c r="E1623" s="29">
        <f t="shared" si="200"/>
        <v>0.88853409044221265</v>
      </c>
      <c r="F1623" s="34">
        <f t="shared" si="202"/>
        <v>2.6657391495338429</v>
      </c>
      <c r="G1623" s="35">
        <f t="shared" si="203"/>
        <v>7.2504477328649841E-5</v>
      </c>
      <c r="H1623" s="35">
        <f t="shared" si="204"/>
        <v>0.88931125050301052</v>
      </c>
      <c r="I1623" s="34">
        <f t="shared" si="205"/>
        <v>2.705739149533843</v>
      </c>
      <c r="J1623" s="35">
        <f t="shared" si="206"/>
        <v>7.3585185144997567E-5</v>
      </c>
      <c r="K1623" s="40">
        <f t="shared" si="207"/>
        <v>0.88775768611595884</v>
      </c>
    </row>
    <row r="1624" spans="2:11" x14ac:dyDescent="0.2">
      <c r="B1624" s="26">
        <v>43439</v>
      </c>
      <c r="C1624" s="27">
        <v>2.6864038813592588</v>
      </c>
      <c r="D1624" s="28">
        <f t="shared" si="201"/>
        <v>7.3062817243174649E-5</v>
      </c>
      <c r="E1624" s="29">
        <f t="shared" si="200"/>
        <v>0.88844336109706534</v>
      </c>
      <c r="F1624" s="34">
        <f t="shared" si="202"/>
        <v>2.6664038813592588</v>
      </c>
      <c r="G1624" s="35">
        <f t="shared" si="203"/>
        <v>7.2522438584021742E-5</v>
      </c>
      <c r="H1624" s="35">
        <f t="shared" si="204"/>
        <v>0.88922091973178841</v>
      </c>
      <c r="I1624" s="34">
        <f t="shared" si="205"/>
        <v>2.7064038813592588</v>
      </c>
      <c r="J1624" s="35">
        <f t="shared" si="206"/>
        <v>7.3603142875411365E-5</v>
      </c>
      <c r="K1624" s="40">
        <f t="shared" si="207"/>
        <v>0.88766655900101732</v>
      </c>
    </row>
    <row r="1625" spans="2:11" x14ac:dyDescent="0.2">
      <c r="B1625" s="26">
        <v>43440</v>
      </c>
      <c r="C1625" s="27">
        <v>2.687068717890515</v>
      </c>
      <c r="D1625" s="28">
        <f t="shared" si="201"/>
        <v>7.3080779506184967E-5</v>
      </c>
      <c r="E1625" s="29">
        <f t="shared" si="200"/>
        <v>0.88835260512376801</v>
      </c>
      <c r="F1625" s="34">
        <f t="shared" si="202"/>
        <v>2.667068717890515</v>
      </c>
      <c r="G1625" s="35">
        <f t="shared" si="203"/>
        <v>7.2540402609844179E-5</v>
      </c>
      <c r="H1625" s="35">
        <f t="shared" si="204"/>
        <v>0.88913056220866282</v>
      </c>
      <c r="I1625" s="34">
        <f t="shared" si="205"/>
        <v>2.7070687178905151</v>
      </c>
      <c r="J1625" s="35">
        <f t="shared" si="206"/>
        <v>7.3621103375831609E-5</v>
      </c>
      <c r="K1625" s="40">
        <f t="shared" si="207"/>
        <v>0.88757540538285529</v>
      </c>
    </row>
    <row r="1626" spans="2:11" x14ac:dyDescent="0.2">
      <c r="B1626" s="26">
        <v>43441</v>
      </c>
      <c r="C1626" s="27">
        <v>2.6877338927976528</v>
      </c>
      <c r="D1626" s="28">
        <f t="shared" si="201"/>
        <v>7.3098750852595984E-5</v>
      </c>
      <c r="E1626" s="29">
        <f t="shared" si="200"/>
        <v>0.88826181343553634</v>
      </c>
      <c r="F1626" s="34">
        <f t="shared" si="202"/>
        <v>2.6677338927976528</v>
      </c>
      <c r="G1626" s="35">
        <f t="shared" si="203"/>
        <v>7.2558375719955492E-5</v>
      </c>
      <c r="H1626" s="35">
        <f t="shared" si="204"/>
        <v>0.88904016883762915</v>
      </c>
      <c r="I1626" s="34">
        <f t="shared" si="205"/>
        <v>2.7077338927976529</v>
      </c>
      <c r="J1626" s="35">
        <f t="shared" si="206"/>
        <v>7.3639072958764373E-5</v>
      </c>
      <c r="K1626" s="40">
        <f t="shared" si="207"/>
        <v>0.88748421618314366</v>
      </c>
    </row>
    <row r="1627" spans="2:11" x14ac:dyDescent="0.2">
      <c r="B1627" s="26">
        <v>43442</v>
      </c>
      <c r="C1627" s="27">
        <v>2.688398924668669</v>
      </c>
      <c r="D1627" s="28">
        <f t="shared" si="201"/>
        <v>7.3116718275922921E-5</v>
      </c>
      <c r="E1627" s="29">
        <f t="shared" si="200"/>
        <v>0.88817100475743849</v>
      </c>
      <c r="F1627" s="34">
        <f t="shared" si="202"/>
        <v>2.668398924668669</v>
      </c>
      <c r="G1627" s="35">
        <f t="shared" si="203"/>
        <v>7.2576344906760681E-5</v>
      </c>
      <c r="H1627" s="35">
        <f t="shared" si="204"/>
        <v>0.88894975836149959</v>
      </c>
      <c r="I1627" s="34">
        <f t="shared" si="205"/>
        <v>2.708398924668669</v>
      </c>
      <c r="J1627" s="35">
        <f t="shared" si="206"/>
        <v>7.3657038619057147E-5</v>
      </c>
      <c r="K1627" s="40">
        <f t="shared" si="207"/>
        <v>0.88739301010874549</v>
      </c>
    </row>
    <row r="1628" spans="2:11" x14ac:dyDescent="0.2">
      <c r="B1628" s="26">
        <v>43443</v>
      </c>
      <c r="C1628" s="27">
        <v>2.6890640471839706</v>
      </c>
      <c r="D1628" s="28">
        <f t="shared" si="201"/>
        <v>7.3134688089560029E-5</v>
      </c>
      <c r="E1628" s="29">
        <f t="shared" si="200"/>
        <v>0.88808017000753192</v>
      </c>
      <c r="F1628" s="34">
        <f t="shared" si="202"/>
        <v>2.6690640471839706</v>
      </c>
      <c r="G1628" s="35">
        <f t="shared" si="203"/>
        <v>7.2594316483876042E-5</v>
      </c>
      <c r="H1628" s="35">
        <f t="shared" si="204"/>
        <v>0.888859321690191</v>
      </c>
      <c r="I1628" s="34">
        <f t="shared" si="205"/>
        <v>2.7090640471839706</v>
      </c>
      <c r="J1628" s="35">
        <f t="shared" si="206"/>
        <v>7.3675006669438048E-5</v>
      </c>
      <c r="K1628" s="40">
        <f t="shared" si="207"/>
        <v>0.88730177808648436</v>
      </c>
    </row>
    <row r="1629" spans="2:11" x14ac:dyDescent="0.2">
      <c r="B1629" s="26">
        <v>43444</v>
      </c>
      <c r="C1629" s="27">
        <v>2.6897292556563555</v>
      </c>
      <c r="D1629" s="28">
        <f t="shared" si="201"/>
        <v>7.3152660166719841E-5</v>
      </c>
      <c r="E1629" s="29">
        <f t="shared" si="200"/>
        <v>0.88798930937239784</v>
      </c>
      <c r="F1629" s="34">
        <f t="shared" si="202"/>
        <v>2.6697292556563554</v>
      </c>
      <c r="G1629" s="35">
        <f t="shared" si="203"/>
        <v>7.2612290324958195E-5</v>
      </c>
      <c r="H1629" s="35">
        <f t="shared" si="204"/>
        <v>0.88876885900948499</v>
      </c>
      <c r="I1629" s="34">
        <f t="shared" si="205"/>
        <v>2.7097292556563555</v>
      </c>
      <c r="J1629" s="35">
        <f t="shared" si="206"/>
        <v>7.3692976983119607E-5</v>
      </c>
      <c r="K1629" s="40">
        <f t="shared" si="207"/>
        <v>0.88721052030302361</v>
      </c>
    </row>
    <row r="1630" spans="2:11" x14ac:dyDescent="0.2">
      <c r="B1630" s="26">
        <v>43445</v>
      </c>
      <c r="C1630" s="27">
        <v>2.69039454539862</v>
      </c>
      <c r="D1630" s="28">
        <f t="shared" si="201"/>
        <v>7.3170634381058974E-5</v>
      </c>
      <c r="E1630" s="29">
        <f t="shared" si="200"/>
        <v>0.88789842303784017</v>
      </c>
      <c r="F1630" s="34">
        <f t="shared" si="202"/>
        <v>2.67039454539862</v>
      </c>
      <c r="G1630" s="35">
        <f t="shared" si="203"/>
        <v>7.2630266303441715E-5</v>
      </c>
      <c r="H1630" s="35">
        <f t="shared" si="204"/>
        <v>0.88867837050577925</v>
      </c>
      <c r="I1630" s="34">
        <f t="shared" si="205"/>
        <v>2.71039454539862</v>
      </c>
      <c r="J1630" s="35">
        <f t="shared" si="206"/>
        <v>7.3710949433758444E-5</v>
      </c>
      <c r="K1630" s="40">
        <f t="shared" si="207"/>
        <v>0.88711923694407147</v>
      </c>
    </row>
    <row r="1631" spans="2:11" x14ac:dyDescent="0.2">
      <c r="B1631" s="26">
        <v>43446</v>
      </c>
      <c r="C1631" s="27">
        <v>2.6910600308204549</v>
      </c>
      <c r="D1631" s="28">
        <f t="shared" si="201"/>
        <v>7.3188613823438331E-5</v>
      </c>
      <c r="E1631" s="29">
        <f t="shared" si="200"/>
        <v>0.8878075065465626</v>
      </c>
      <c r="F1631" s="34">
        <f t="shared" si="202"/>
        <v>2.6710600308204548</v>
      </c>
      <c r="G1631" s="35">
        <f t="shared" si="203"/>
        <v>7.2648247510187502E-5</v>
      </c>
      <c r="H1631" s="35">
        <f t="shared" si="204"/>
        <v>0.88858785171814481</v>
      </c>
      <c r="I1631" s="34">
        <f t="shared" si="205"/>
        <v>2.7110600308204549</v>
      </c>
      <c r="J1631" s="35">
        <f t="shared" si="206"/>
        <v>7.3728927111993414E-5</v>
      </c>
      <c r="K1631" s="40">
        <f t="shared" si="207"/>
        <v>0.88702792355637894</v>
      </c>
    </row>
    <row r="1632" spans="2:11" x14ac:dyDescent="0.2">
      <c r="B1632" s="26">
        <v>43447</v>
      </c>
      <c r="C1632" s="27">
        <v>2.6917254690308181</v>
      </c>
      <c r="D1632" s="28">
        <f t="shared" si="201"/>
        <v>7.3206591931551657E-5</v>
      </c>
      <c r="E1632" s="29">
        <f t="shared" si="200"/>
        <v>0.88771656937327792</v>
      </c>
      <c r="F1632" s="34">
        <f t="shared" si="202"/>
        <v>2.6717254690308181</v>
      </c>
      <c r="G1632" s="35">
        <f t="shared" si="203"/>
        <v>7.2666227382667259E-5</v>
      </c>
      <c r="H1632" s="35">
        <f t="shared" si="204"/>
        <v>0.88849731212929195</v>
      </c>
      <c r="I1632" s="34">
        <f t="shared" si="205"/>
        <v>2.7117254690308181</v>
      </c>
      <c r="J1632" s="35">
        <f t="shared" si="206"/>
        <v>7.3746903455962354E-5</v>
      </c>
      <c r="K1632" s="40">
        <f t="shared" si="207"/>
        <v>0.88693658960597221</v>
      </c>
    </row>
    <row r="1633" spans="2:11" x14ac:dyDescent="0.2">
      <c r="B1633" s="26">
        <v>43448</v>
      </c>
      <c r="C1633" s="27">
        <v>2.6923909744495083</v>
      </c>
      <c r="D1633" s="28">
        <f t="shared" si="201"/>
        <v>7.3224571796703941E-5</v>
      </c>
      <c r="E1633" s="29">
        <f t="shared" si="200"/>
        <v>0.88762560706282267</v>
      </c>
      <c r="F1633" s="34">
        <f t="shared" si="202"/>
        <v>2.6723909744495082</v>
      </c>
      <c r="G1633" s="35">
        <f t="shared" si="203"/>
        <v>7.2684209012408019E-5</v>
      </c>
      <c r="H1633" s="35">
        <f t="shared" si="204"/>
        <v>0.88840674728022839</v>
      </c>
      <c r="I1633" s="34">
        <f t="shared" si="205"/>
        <v>2.7123909744495083</v>
      </c>
      <c r="J1633" s="35">
        <f t="shared" si="206"/>
        <v>7.3764881556970252E-5</v>
      </c>
      <c r="K1633" s="40">
        <f t="shared" si="207"/>
        <v>0.88684523064163057</v>
      </c>
    </row>
    <row r="1634" spans="2:11" x14ac:dyDescent="0.2">
      <c r="B1634" s="26">
        <v>43449</v>
      </c>
      <c r="C1634" s="27">
        <v>2.693056542389324</v>
      </c>
      <c r="D1634" s="28">
        <f t="shared" si="201"/>
        <v>7.324255329232976E-5</v>
      </c>
      <c r="E1634" s="29">
        <f t="shared" si="200"/>
        <v>0.88753461980323101</v>
      </c>
      <c r="F1634" s="34">
        <f t="shared" si="202"/>
        <v>2.673056542389324</v>
      </c>
      <c r="G1634" s="35">
        <f t="shared" si="203"/>
        <v>7.2702192272622312E-5</v>
      </c>
      <c r="H1634" s="35">
        <f t="shared" si="204"/>
        <v>0.88831615735924396</v>
      </c>
      <c r="I1634" s="34">
        <f t="shared" si="205"/>
        <v>2.713056542389324</v>
      </c>
      <c r="J1634" s="35">
        <f t="shared" si="206"/>
        <v>7.378286128822964E-5</v>
      </c>
      <c r="K1634" s="40">
        <f t="shared" si="207"/>
        <v>0.88675384685132119</v>
      </c>
    </row>
    <row r="1635" spans="2:11" x14ac:dyDescent="0.2">
      <c r="B1635" s="26">
        <v>43450</v>
      </c>
      <c r="C1635" s="27">
        <v>2.693722168163061</v>
      </c>
      <c r="D1635" s="28">
        <f t="shared" si="201"/>
        <v>7.3260536291641642E-5</v>
      </c>
      <c r="E1635" s="29">
        <f t="shared" si="200"/>
        <v>0.88744360778313969</v>
      </c>
      <c r="F1635" s="34">
        <f t="shared" si="202"/>
        <v>2.673722168163061</v>
      </c>
      <c r="G1635" s="35">
        <f t="shared" si="203"/>
        <v>7.272017703696676E-5</v>
      </c>
      <c r="H1635" s="35">
        <f t="shared" si="204"/>
        <v>0.88822554255465669</v>
      </c>
      <c r="I1635" s="34">
        <f t="shared" si="205"/>
        <v>2.713722168163061</v>
      </c>
      <c r="J1635" s="35">
        <f t="shared" si="206"/>
        <v>7.3800842522953047E-5</v>
      </c>
      <c r="K1635" s="40">
        <f t="shared" si="207"/>
        <v>0.88666243842383607</v>
      </c>
    </row>
    <row r="1636" spans="2:11" x14ac:dyDescent="0.2">
      <c r="B1636" s="26">
        <v>43451</v>
      </c>
      <c r="C1636" s="27">
        <v>2.6943879661306025</v>
      </c>
      <c r="D1636" s="28">
        <f t="shared" si="201"/>
        <v>7.3278523884168223E-5</v>
      </c>
      <c r="E1636" s="29">
        <f t="shared" si="200"/>
        <v>0.8873525665369294</v>
      </c>
      <c r="F1636" s="34">
        <f t="shared" si="202"/>
        <v>2.6743879661306025</v>
      </c>
      <c r="G1636" s="35">
        <f t="shared" si="203"/>
        <v>7.2738166394969994E-5</v>
      </c>
      <c r="H1636" s="35">
        <f t="shared" si="204"/>
        <v>0.88813489839663651</v>
      </c>
      <c r="I1636" s="34">
        <f t="shared" si="205"/>
        <v>2.7143879661306025</v>
      </c>
      <c r="J1636" s="35">
        <f t="shared" si="206"/>
        <v>7.3818828350669108E-5</v>
      </c>
      <c r="K1636" s="40">
        <f t="shared" si="207"/>
        <v>0.88657100089732677</v>
      </c>
    </row>
    <row r="1637" spans="2:11" x14ac:dyDescent="0.2">
      <c r="B1637" s="26">
        <v>43452</v>
      </c>
      <c r="C1637" s="27">
        <v>2.6950536935007738</v>
      </c>
      <c r="D1637" s="28">
        <f t="shared" si="201"/>
        <v>7.3296509510933916E-5</v>
      </c>
      <c r="E1637" s="29">
        <f t="shared" si="200"/>
        <v>0.88726150556005534</v>
      </c>
      <c r="F1637" s="34">
        <f t="shared" si="202"/>
        <v>2.6750536935007738</v>
      </c>
      <c r="G1637" s="35">
        <f t="shared" si="203"/>
        <v>7.2756153786546207E-5</v>
      </c>
      <c r="H1637" s="35">
        <f t="shared" si="204"/>
        <v>0.88804423439083158</v>
      </c>
      <c r="I1637" s="34">
        <f t="shared" si="205"/>
        <v>2.7150536935007739</v>
      </c>
      <c r="J1637" s="35">
        <f t="shared" si="206"/>
        <v>7.3836812212402236E-5</v>
      </c>
      <c r="K1637" s="40">
        <f t="shared" si="207"/>
        <v>0.88647954375935045</v>
      </c>
    </row>
    <row r="1638" spans="2:11" x14ac:dyDescent="0.2">
      <c r="B1638" s="26">
        <v>43453</v>
      </c>
      <c r="C1638" s="27">
        <v>2.6957194646433145</v>
      </c>
      <c r="D1638" s="28">
        <f t="shared" si="201"/>
        <v>7.331449626124531E-5</v>
      </c>
      <c r="E1638" s="29">
        <f t="shared" si="200"/>
        <v>0.88717042039068073</v>
      </c>
      <c r="F1638" s="34">
        <f t="shared" si="202"/>
        <v>2.6757194646433144</v>
      </c>
      <c r="G1638" s="35">
        <f t="shared" si="203"/>
        <v>7.2774142302334255E-5</v>
      </c>
      <c r="H1638" s="35">
        <f t="shared" si="204"/>
        <v>0.88795354606907329</v>
      </c>
      <c r="I1638" s="34">
        <f t="shared" si="205"/>
        <v>2.7157194646433145</v>
      </c>
      <c r="J1638" s="35">
        <f t="shared" si="206"/>
        <v>7.3854797198125155E-5</v>
      </c>
      <c r="K1638" s="40">
        <f t="shared" si="207"/>
        <v>0.88638806255042812</v>
      </c>
    </row>
    <row r="1639" spans="2:11" x14ac:dyDescent="0.2">
      <c r="B1639" s="26">
        <v>43454</v>
      </c>
      <c r="C1639" s="27">
        <v>2.69638527487102</v>
      </c>
      <c r="D1639" s="28">
        <f t="shared" si="201"/>
        <v>7.3332484008981069E-5</v>
      </c>
      <c r="E1639" s="29">
        <f t="shared" si="200"/>
        <v>0.88707931121771233</v>
      </c>
      <c r="F1639" s="34">
        <f t="shared" si="202"/>
        <v>2.67638527487102</v>
      </c>
      <c r="G1639" s="35">
        <f t="shared" si="203"/>
        <v>7.2792131815102579E-5</v>
      </c>
      <c r="H1639" s="35">
        <f t="shared" si="204"/>
        <v>0.88786283362247165</v>
      </c>
      <c r="I1639" s="34">
        <f t="shared" si="205"/>
        <v>2.71638527487102</v>
      </c>
      <c r="J1639" s="35">
        <f t="shared" si="206"/>
        <v>7.387278318082835E-5</v>
      </c>
      <c r="K1639" s="40">
        <f t="shared" si="207"/>
        <v>0.88629655746106983</v>
      </c>
    </row>
    <row r="1640" spans="2:11" x14ac:dyDescent="0.2">
      <c r="B1640" s="26">
        <v>43455</v>
      </c>
      <c r="C1640" s="27">
        <v>2.6970511194966935</v>
      </c>
      <c r="D1640" s="28">
        <f t="shared" si="201"/>
        <v>7.335047262713168E-5</v>
      </c>
      <c r="E1640" s="29">
        <f t="shared" si="200"/>
        <v>0.88698817823210796</v>
      </c>
      <c r="F1640" s="34">
        <f t="shared" si="202"/>
        <v>2.6770511194966935</v>
      </c>
      <c r="G1640" s="35">
        <f t="shared" si="203"/>
        <v>7.2810122198729843E-5</v>
      </c>
      <c r="H1640" s="35">
        <f t="shared" si="204"/>
        <v>0.88777209724054718</v>
      </c>
      <c r="I1640" s="34">
        <f t="shared" si="205"/>
        <v>2.7170511194966935</v>
      </c>
      <c r="J1640" s="35">
        <f t="shared" si="206"/>
        <v>7.3890770033946396E-5</v>
      </c>
      <c r="K1640" s="40">
        <f t="shared" si="207"/>
        <v>0.8862050286812394</v>
      </c>
    </row>
    <row r="1641" spans="2:11" x14ac:dyDescent="0.2">
      <c r="B1641" s="26">
        <v>43456</v>
      </c>
      <c r="C1641" s="27">
        <v>2.6977171128316644</v>
      </c>
      <c r="D1641" s="28">
        <f t="shared" si="201"/>
        <v>7.3368465203893507E-5</v>
      </c>
      <c r="E1641" s="29">
        <f t="shared" si="200"/>
        <v>0.88689701696028733</v>
      </c>
      <c r="F1641" s="34">
        <f t="shared" si="202"/>
        <v>2.6777171128316644</v>
      </c>
      <c r="G1641" s="35">
        <f t="shared" si="203"/>
        <v>7.2828116541412413E-5</v>
      </c>
      <c r="H1641" s="35">
        <f t="shared" si="204"/>
        <v>0.88768133244578717</v>
      </c>
      <c r="I1641" s="34">
        <f t="shared" si="205"/>
        <v>2.7177171128316644</v>
      </c>
      <c r="J1641" s="35">
        <f t="shared" si="206"/>
        <v>7.3908760845453614E-5</v>
      </c>
      <c r="K1641" s="40">
        <f t="shared" si="207"/>
        <v>0.88611347174173993</v>
      </c>
    </row>
    <row r="1642" spans="2:11" x14ac:dyDescent="0.2">
      <c r="B1642" s="26">
        <v>43457</v>
      </c>
      <c r="C1642" s="27">
        <v>2.6983830121821062</v>
      </c>
      <c r="D1642" s="28">
        <f t="shared" si="201"/>
        <v>7.3386455182955501E-5</v>
      </c>
      <c r="E1642" s="29">
        <f t="shared" si="200"/>
        <v>0.88680583691939352</v>
      </c>
      <c r="F1642" s="34">
        <f t="shared" si="202"/>
        <v>2.6783830121821062</v>
      </c>
      <c r="G1642" s="35">
        <f t="shared" si="203"/>
        <v>7.2846108285951061E-5</v>
      </c>
      <c r="H1642" s="35">
        <f t="shared" si="204"/>
        <v>0.88759054876518839</v>
      </c>
      <c r="I1642" s="34">
        <f t="shared" si="205"/>
        <v>2.7183830121821062</v>
      </c>
      <c r="J1642" s="35">
        <f t="shared" si="206"/>
        <v>7.3926749059260999E-5</v>
      </c>
      <c r="K1642" s="40">
        <f t="shared" si="207"/>
        <v>0.88602189615105764</v>
      </c>
    </row>
    <row r="1643" spans="2:11" x14ac:dyDescent="0.2">
      <c r="B1643" s="26">
        <v>43458</v>
      </c>
      <c r="C1643" s="27">
        <v>2.6990489318689588</v>
      </c>
      <c r="D1643" s="28">
        <f t="shared" si="201"/>
        <v>7.3404445652736072E-5</v>
      </c>
      <c r="E1643" s="29">
        <f t="shared" si="200"/>
        <v>0.88671463363879677</v>
      </c>
      <c r="F1643" s="34">
        <f t="shared" si="202"/>
        <v>2.6790489318689588</v>
      </c>
      <c r="G1643" s="35">
        <f t="shared" si="203"/>
        <v>7.2864100521208286E-5</v>
      </c>
      <c r="H1643" s="35">
        <f t="shared" si="204"/>
        <v>0.88749974172310042</v>
      </c>
      <c r="I1643" s="34">
        <f t="shared" si="205"/>
        <v>2.7190489318689588</v>
      </c>
      <c r="J1643" s="35">
        <f t="shared" si="206"/>
        <v>7.3944737763786961E-5</v>
      </c>
      <c r="K1643" s="40">
        <f t="shared" si="207"/>
        <v>0.88593029744263252</v>
      </c>
    </row>
    <row r="1644" spans="2:11" x14ac:dyDescent="0.2">
      <c r="B1644" s="26">
        <v>43459</v>
      </c>
      <c r="C1644" s="27">
        <v>2.6997148672050182</v>
      </c>
      <c r="D1644" s="28">
        <f t="shared" si="201"/>
        <v>7.3422436486447751E-5</v>
      </c>
      <c r="E1644" s="29">
        <f t="shared" si="200"/>
        <v>0.88662340731025957</v>
      </c>
      <c r="F1644" s="34">
        <f t="shared" si="202"/>
        <v>2.6797148672050182</v>
      </c>
      <c r="G1644" s="35">
        <f t="shared" si="203"/>
        <v>7.2882093120396618E-5</v>
      </c>
      <c r="H1644" s="35">
        <f t="shared" si="204"/>
        <v>0.88740891151186163</v>
      </c>
      <c r="I1644" s="34">
        <f t="shared" si="205"/>
        <v>2.7197148672050182</v>
      </c>
      <c r="J1644" s="35">
        <f t="shared" si="206"/>
        <v>7.396272683224403E-5</v>
      </c>
      <c r="K1644" s="40">
        <f t="shared" si="207"/>
        <v>0.88583867580804088</v>
      </c>
    </row>
    <row r="1645" spans="2:11" x14ac:dyDescent="0.2">
      <c r="B1645" s="26">
        <v>43460</v>
      </c>
      <c r="C1645" s="27">
        <v>2.7003808135030876</v>
      </c>
      <c r="D1645" s="28">
        <f t="shared" si="201"/>
        <v>7.3440427557525112E-5</v>
      </c>
      <c r="E1645" s="29">
        <f t="shared" si="200"/>
        <v>0.88653215812621722</v>
      </c>
      <c r="F1645" s="34">
        <f t="shared" si="202"/>
        <v>2.6803808135030875</v>
      </c>
      <c r="G1645" s="35">
        <f t="shared" si="203"/>
        <v>7.2900085957172678E-5</v>
      </c>
      <c r="H1645" s="35">
        <f t="shared" si="204"/>
        <v>0.88731805832330224</v>
      </c>
      <c r="I1645" s="34">
        <f t="shared" si="205"/>
        <v>2.7203808135030876</v>
      </c>
      <c r="J1645" s="35">
        <f t="shared" si="206"/>
        <v>7.3980716138066782E-5</v>
      </c>
      <c r="K1645" s="40">
        <f t="shared" si="207"/>
        <v>0.88574703143932443</v>
      </c>
    </row>
    <row r="1646" spans="2:11" x14ac:dyDescent="0.2">
      <c r="B1646" s="26">
        <v>43461</v>
      </c>
      <c r="C1646" s="27">
        <v>2.7010470042364996</v>
      </c>
      <c r="D1646" s="28">
        <f t="shared" si="201"/>
        <v>7.3458425173367203E-5</v>
      </c>
      <c r="E1646" s="29">
        <f t="shared" si="200"/>
        <v>0.88644087692032836</v>
      </c>
      <c r="F1646" s="34">
        <f t="shared" si="202"/>
        <v>2.6810470042364996</v>
      </c>
      <c r="G1646" s="35">
        <f t="shared" si="203"/>
        <v>7.2918085339157557E-5</v>
      </c>
      <c r="H1646" s="35">
        <f t="shared" si="204"/>
        <v>0.88722717298286491</v>
      </c>
      <c r="I1646" s="34">
        <f t="shared" si="205"/>
        <v>2.7210470042364996</v>
      </c>
      <c r="J1646" s="35">
        <f t="shared" si="206"/>
        <v>7.3998711987988131E-5</v>
      </c>
      <c r="K1646" s="40">
        <f t="shared" si="207"/>
        <v>0.88565535517970007</v>
      </c>
    </row>
    <row r="1647" spans="2:11" x14ac:dyDescent="0.2">
      <c r="B1647" s="26">
        <v>43462</v>
      </c>
      <c r="C1647" s="27">
        <v>2.7017129583876733</v>
      </c>
      <c r="D1647" s="28">
        <f t="shared" si="201"/>
        <v>7.3476416338813522E-5</v>
      </c>
      <c r="E1647" s="29">
        <f t="shared" si="200"/>
        <v>0.88634958259867003</v>
      </c>
      <c r="F1647" s="34">
        <f t="shared" si="202"/>
        <v>2.6817129583876733</v>
      </c>
      <c r="G1647" s="35">
        <f t="shared" si="203"/>
        <v>7.2936078270302573E-5</v>
      </c>
      <c r="H1647" s="35">
        <f t="shared" si="204"/>
        <v>0.88713627441470111</v>
      </c>
      <c r="I1647" s="34">
        <f t="shared" si="205"/>
        <v>2.7217129583876734</v>
      </c>
      <c r="J1647" s="35">
        <f t="shared" si="206"/>
        <v>7.4016701388401884E-5</v>
      </c>
      <c r="K1647" s="40">
        <f t="shared" si="207"/>
        <v>0.88556366591605307</v>
      </c>
    </row>
    <row r="1648" spans="2:11" x14ac:dyDescent="0.2">
      <c r="B1648" s="26">
        <v>43463</v>
      </c>
      <c r="C1648" s="27">
        <v>2.7023789094392967</v>
      </c>
      <c r="D1648" s="28">
        <f t="shared" si="201"/>
        <v>7.3494407361929248E-5</v>
      </c>
      <c r="E1648" s="29">
        <f t="shared" si="200"/>
        <v>0.8862582659999263</v>
      </c>
      <c r="F1648" s="34">
        <f t="shared" si="202"/>
        <v>2.6823789094392967</v>
      </c>
      <c r="G1648" s="35">
        <f t="shared" si="203"/>
        <v>7.2954071059116998E-5</v>
      </c>
      <c r="H1648" s="35">
        <f t="shared" si="204"/>
        <v>0.88704535344853797</v>
      </c>
      <c r="I1648" s="34">
        <f t="shared" si="205"/>
        <v>2.7223789094392967</v>
      </c>
      <c r="J1648" s="35">
        <f t="shared" si="206"/>
        <v>7.4034690646263002E-5</v>
      </c>
      <c r="K1648" s="40">
        <f t="shared" si="207"/>
        <v>0.88547195449678251</v>
      </c>
    </row>
    <row r="1649" spans="2:11" x14ac:dyDescent="0.2">
      <c r="B1649" s="26">
        <v>43464</v>
      </c>
      <c r="C1649" s="27">
        <v>2.7030448527041742</v>
      </c>
      <c r="D1649" s="28">
        <f t="shared" si="201"/>
        <v>7.3512398115926914E-5</v>
      </c>
      <c r="E1649" s="29">
        <f t="shared" si="200"/>
        <v>0.88616692731783775</v>
      </c>
      <c r="F1649" s="34">
        <f t="shared" si="202"/>
        <v>2.6830448527041741</v>
      </c>
      <c r="G1649" s="35">
        <f t="shared" si="203"/>
        <v>7.2972063578591317E-5</v>
      </c>
      <c r="H1649" s="35">
        <f t="shared" si="204"/>
        <v>0.88695441027849531</v>
      </c>
      <c r="I1649" s="34">
        <f t="shared" si="205"/>
        <v>2.7230448527041742</v>
      </c>
      <c r="J1649" s="35">
        <f t="shared" si="206"/>
        <v>7.4052679635006058E-5</v>
      </c>
      <c r="K1649" s="40">
        <f t="shared" si="207"/>
        <v>0.88538022111502812</v>
      </c>
    </row>
    <row r="1650" spans="2:11" x14ac:dyDescent="0.2">
      <c r="B1650" s="26">
        <v>43465</v>
      </c>
      <c r="C1650" s="27">
        <v>2.7037107833476197</v>
      </c>
      <c r="D1650" s="28">
        <f t="shared" si="201"/>
        <v>7.353038847024429E-5</v>
      </c>
      <c r="E1650" s="29">
        <f t="shared" si="200"/>
        <v>0.88607556675227572</v>
      </c>
      <c r="F1650" s="34">
        <f t="shared" si="202"/>
        <v>2.6837107833476197</v>
      </c>
      <c r="G1650" s="35">
        <f t="shared" si="203"/>
        <v>7.2990055698163303E-5</v>
      </c>
      <c r="H1650" s="35">
        <f t="shared" si="204"/>
        <v>0.88686344510471193</v>
      </c>
      <c r="I1650" s="34">
        <f t="shared" si="205"/>
        <v>2.7237107833476197</v>
      </c>
      <c r="J1650" s="35">
        <f t="shared" si="206"/>
        <v>7.4070668224068825E-5</v>
      </c>
      <c r="K1650" s="40">
        <f t="shared" si="207"/>
        <v>0.8852884659708028</v>
      </c>
    </row>
    <row r="1651" spans="2:11" x14ac:dyDescent="0.2">
      <c r="B1651" s="26">
        <v>43466</v>
      </c>
      <c r="C1651" s="27">
        <v>2.7044768339141414</v>
      </c>
      <c r="D1651" s="28">
        <f t="shared" si="201"/>
        <v>7.3551083527245709E-5</v>
      </c>
      <c r="E1651" s="29">
        <f t="shared" si="200"/>
        <v>0.88598023967987494</v>
      </c>
      <c r="F1651" s="34">
        <f t="shared" si="202"/>
        <v>2.6844768339141414</v>
      </c>
      <c r="G1651" s="35">
        <f t="shared" si="203"/>
        <v>7.3010752786206723E-5</v>
      </c>
      <c r="H1651" s="35">
        <f t="shared" si="204"/>
        <v>0.88676850940391105</v>
      </c>
      <c r="I1651" s="34">
        <f t="shared" si="205"/>
        <v>2.7244768339141414</v>
      </c>
      <c r="J1651" s="35">
        <f t="shared" si="206"/>
        <v>7.4091361250472332E-5</v>
      </c>
      <c r="K1651" s="40">
        <f t="shared" si="207"/>
        <v>0.88519274833577966</v>
      </c>
    </row>
    <row r="1652" spans="2:11" x14ac:dyDescent="0.2">
      <c r="B1652" s="26">
        <v>43467</v>
      </c>
      <c r="C1652" s="27">
        <v>2.7051428329658092</v>
      </c>
      <c r="D1652" s="28">
        <f t="shared" si="201"/>
        <v>7.3569075603074907E-5</v>
      </c>
      <c r="E1652" s="29">
        <f t="shared" si="200"/>
        <v>0.88588882970943095</v>
      </c>
      <c r="F1652" s="34">
        <f t="shared" si="202"/>
        <v>2.6851428329658091</v>
      </c>
      <c r="G1652" s="35">
        <f t="shared" si="203"/>
        <v>7.302874662773462E-5</v>
      </c>
      <c r="H1652" s="35">
        <f t="shared" si="204"/>
        <v>0.88667749457599632</v>
      </c>
      <c r="I1652" s="34">
        <f t="shared" si="205"/>
        <v>2.7251428329658092</v>
      </c>
      <c r="J1652" s="35">
        <f t="shared" si="206"/>
        <v>7.4109351561046921E-5</v>
      </c>
      <c r="K1652" s="40">
        <f t="shared" si="207"/>
        <v>0.88510094403591877</v>
      </c>
    </row>
    <row r="1653" spans="2:11" x14ac:dyDescent="0.2">
      <c r="B1653" s="26">
        <v>43468</v>
      </c>
      <c r="C1653" s="27">
        <v>2.705808685559516</v>
      </c>
      <c r="D1653" s="28">
        <f t="shared" si="201"/>
        <v>7.358706366344947E-5</v>
      </c>
      <c r="E1653" s="29">
        <f t="shared" si="200"/>
        <v>0.8857974031596354</v>
      </c>
      <c r="F1653" s="34">
        <f t="shared" si="202"/>
        <v>2.685808685559516</v>
      </c>
      <c r="G1653" s="35">
        <f t="shared" si="203"/>
        <v>7.3046736453363792E-5</v>
      </c>
      <c r="H1653" s="35">
        <f t="shared" si="204"/>
        <v>0.88658646305325184</v>
      </c>
      <c r="I1653" s="34">
        <f t="shared" si="205"/>
        <v>2.7258086855595161</v>
      </c>
      <c r="J1653" s="35">
        <f t="shared" si="206"/>
        <v>7.4127337856610964E-5</v>
      </c>
      <c r="K1653" s="40">
        <f t="shared" si="207"/>
        <v>0.88500912327249992</v>
      </c>
    </row>
    <row r="1654" spans="2:11" x14ac:dyDescent="0.2">
      <c r="B1654" s="26">
        <v>43469</v>
      </c>
      <c r="C1654" s="27">
        <v>2.7064746254253897</v>
      </c>
      <c r="D1654" s="28">
        <f t="shared" si="201"/>
        <v>7.3605054022873873E-5</v>
      </c>
      <c r="E1654" s="29">
        <f t="shared" si="200"/>
        <v>0.8857059508262356</v>
      </c>
      <c r="F1654" s="34">
        <f t="shared" si="202"/>
        <v>2.6864746254253897</v>
      </c>
      <c r="G1654" s="35">
        <f t="shared" si="203"/>
        <v>7.3064728578264848E-5</v>
      </c>
      <c r="H1654" s="35">
        <f t="shared" si="204"/>
        <v>0.88649540562252838</v>
      </c>
      <c r="I1654" s="34">
        <f t="shared" si="205"/>
        <v>2.7264746254253898</v>
      </c>
      <c r="J1654" s="35">
        <f t="shared" si="206"/>
        <v>7.4145326451002802E-5</v>
      </c>
      <c r="K1654" s="40">
        <f t="shared" si="207"/>
        <v>0.88491727685009103</v>
      </c>
    </row>
    <row r="1655" spans="2:11" x14ac:dyDescent="0.2">
      <c r="B1655" s="26">
        <v>43470</v>
      </c>
      <c r="C1655" s="27">
        <v>2.7071405286656796</v>
      </c>
      <c r="D1655" s="28">
        <f t="shared" si="201"/>
        <v>7.3623043334025695E-5</v>
      </c>
      <c r="E1655" s="29">
        <f t="shared" si="200"/>
        <v>0.8856144776041458</v>
      </c>
      <c r="F1655" s="34">
        <f t="shared" si="202"/>
        <v>2.6871405286656795</v>
      </c>
      <c r="G1655" s="35">
        <f t="shared" si="203"/>
        <v>7.3082719654893324E-5</v>
      </c>
      <c r="H1655" s="35">
        <f t="shared" si="204"/>
        <v>0.88640432718312989</v>
      </c>
      <c r="I1655" s="34">
        <f t="shared" si="205"/>
        <v>2.7271405286656796</v>
      </c>
      <c r="J1655" s="35">
        <f t="shared" si="206"/>
        <v>7.416331399712206E-5</v>
      </c>
      <c r="K1655" s="40">
        <f t="shared" si="207"/>
        <v>0.88482540965932588</v>
      </c>
    </row>
    <row r="1656" spans="2:11" x14ac:dyDescent="0.2">
      <c r="B1656" s="26">
        <v>43471</v>
      </c>
      <c r="C1656" s="27">
        <v>2.7078063905919323</v>
      </c>
      <c r="D1656" s="28">
        <f t="shared" si="201"/>
        <v>7.3641031470339513E-5</v>
      </c>
      <c r="E1656" s="29">
        <f t="shared" si="200"/>
        <v>0.88552298368952498</v>
      </c>
      <c r="F1656" s="34">
        <f t="shared" si="202"/>
        <v>2.6878063905919323</v>
      </c>
      <c r="G1656" s="35">
        <f t="shared" si="203"/>
        <v>7.3100709556461752E-5</v>
      </c>
      <c r="H1656" s="35">
        <f t="shared" si="204"/>
        <v>0.88631322793196687</v>
      </c>
      <c r="I1656" s="34">
        <f t="shared" si="205"/>
        <v>2.7278063905919323</v>
      </c>
      <c r="J1656" s="35">
        <f t="shared" si="206"/>
        <v>7.4181300368403313E-5</v>
      </c>
      <c r="K1656" s="40">
        <f t="shared" si="207"/>
        <v>0.88473352189616383</v>
      </c>
    </row>
    <row r="1657" spans="2:11" x14ac:dyDescent="0.2">
      <c r="B1657" s="26">
        <v>43472</v>
      </c>
      <c r="C1657" s="27">
        <v>2.7084722065156939</v>
      </c>
      <c r="D1657" s="28">
        <f t="shared" si="201"/>
        <v>7.3659018305249901E-5</v>
      </c>
      <c r="E1657" s="29">
        <f t="shared" si="200"/>
        <v>0.88543146927908578</v>
      </c>
      <c r="F1657" s="34">
        <f t="shared" si="202"/>
        <v>2.6884722065156939</v>
      </c>
      <c r="G1657" s="35">
        <f t="shared" si="203"/>
        <v>7.3118698156404704E-5</v>
      </c>
      <c r="H1657" s="35">
        <f t="shared" si="204"/>
        <v>0.88622210806543678</v>
      </c>
      <c r="I1657" s="34">
        <f t="shared" si="205"/>
        <v>2.7284722065156939</v>
      </c>
      <c r="J1657" s="35">
        <f t="shared" si="206"/>
        <v>7.4199285438503182E-5</v>
      </c>
      <c r="K1657" s="40">
        <f t="shared" si="207"/>
        <v>0.88464161375659656</v>
      </c>
    </row>
    <row r="1658" spans="2:11" x14ac:dyDescent="0.2">
      <c r="B1658" s="26">
        <v>43473</v>
      </c>
      <c r="C1658" s="27">
        <v>2.709137971748504</v>
      </c>
      <c r="D1658" s="28">
        <f t="shared" si="201"/>
        <v>7.3677003711747346E-5</v>
      </c>
      <c r="E1658" s="29">
        <f t="shared" si="200"/>
        <v>0.88533993457034299</v>
      </c>
      <c r="F1658" s="34">
        <f t="shared" si="202"/>
        <v>2.689137971748504</v>
      </c>
      <c r="G1658" s="35">
        <f t="shared" si="203"/>
        <v>7.3136685327934714E-5</v>
      </c>
      <c r="H1658" s="35">
        <f t="shared" si="204"/>
        <v>0.88613096778123879</v>
      </c>
      <c r="I1658" s="34">
        <f t="shared" si="205"/>
        <v>2.729137971748504</v>
      </c>
      <c r="J1658" s="35">
        <f t="shared" si="206"/>
        <v>7.4217269080634196E-5</v>
      </c>
      <c r="K1658" s="40">
        <f t="shared" si="207"/>
        <v>0.88454968543800883</v>
      </c>
    </row>
    <row r="1659" spans="2:11" x14ac:dyDescent="0.2">
      <c r="B1659" s="26">
        <v>43474</v>
      </c>
      <c r="C1659" s="27">
        <v>2.7098035623926191</v>
      </c>
      <c r="D1659" s="28">
        <f t="shared" si="201"/>
        <v>7.3694984343397607E-5</v>
      </c>
      <c r="E1659" s="29">
        <f t="shared" si="200"/>
        <v>0.88524838447477983</v>
      </c>
      <c r="F1659" s="34">
        <f t="shared" si="202"/>
        <v>2.6898035623926191</v>
      </c>
      <c r="G1659" s="35">
        <f t="shared" si="203"/>
        <v>7.3154667723951405E-5</v>
      </c>
      <c r="H1659" s="35">
        <f t="shared" si="204"/>
        <v>0.88603981199630055</v>
      </c>
      <c r="I1659" s="34">
        <f t="shared" si="205"/>
        <v>2.7298035623926191</v>
      </c>
      <c r="J1659" s="35">
        <f t="shared" si="206"/>
        <v>7.4235247947918026E-5</v>
      </c>
      <c r="K1659" s="40">
        <f t="shared" si="207"/>
        <v>0.88445774184800752</v>
      </c>
    </row>
    <row r="1660" spans="2:11" x14ac:dyDescent="0.2">
      <c r="B1660" s="26">
        <v>43475</v>
      </c>
      <c r="C1660" s="27">
        <v>2.7104692121781642</v>
      </c>
      <c r="D1660" s="28">
        <f t="shared" si="201"/>
        <v>7.371296651381698E-5</v>
      </c>
      <c r="E1660" s="29">
        <f t="shared" si="200"/>
        <v>0.88515680976378841</v>
      </c>
      <c r="F1660" s="34">
        <f t="shared" si="202"/>
        <v>2.6904692121781641</v>
      </c>
      <c r="G1660" s="35">
        <f t="shared" si="203"/>
        <v>7.3172651658959253E-5</v>
      </c>
      <c r="H1660" s="35">
        <f t="shared" si="204"/>
        <v>0.88594863147175984</v>
      </c>
      <c r="I1660" s="34">
        <f t="shared" si="205"/>
        <v>2.7304692121781642</v>
      </c>
      <c r="J1660" s="35">
        <f t="shared" si="206"/>
        <v>7.4253228353970968E-5</v>
      </c>
      <c r="K1660" s="40">
        <f t="shared" si="207"/>
        <v>0.88436577376598202</v>
      </c>
    </row>
    <row r="1661" spans="2:11" x14ac:dyDescent="0.2">
      <c r="B1661" s="26">
        <v>43476</v>
      </c>
      <c r="C1661" s="27">
        <v>2.7111347972073885</v>
      </c>
      <c r="D1661" s="28">
        <f t="shared" si="201"/>
        <v>7.3730946876127135E-5</v>
      </c>
      <c r="E1661" s="29">
        <f t="shared" si="200"/>
        <v>0.88506521534745197</v>
      </c>
      <c r="F1661" s="34">
        <f t="shared" si="202"/>
        <v>2.6911347972073885</v>
      </c>
      <c r="G1661" s="35">
        <f t="shared" si="203"/>
        <v>7.3190633785857884E-5</v>
      </c>
      <c r="H1661" s="35">
        <f t="shared" si="204"/>
        <v>0.88585743112318927</v>
      </c>
      <c r="I1661" s="34">
        <f t="shared" si="205"/>
        <v>2.7311347972073885</v>
      </c>
      <c r="J1661" s="35">
        <f t="shared" si="206"/>
        <v>7.4271206952358781E-5</v>
      </c>
      <c r="K1661" s="40">
        <f t="shared" si="207"/>
        <v>0.88427378609759477</v>
      </c>
    </row>
    <row r="1662" spans="2:11" x14ac:dyDescent="0.2">
      <c r="B1662" s="26">
        <v>43477</v>
      </c>
      <c r="C1662" s="27">
        <v>2.7118003127918393</v>
      </c>
      <c r="D1662" s="28">
        <f t="shared" si="201"/>
        <v>7.3748925303762647E-5</v>
      </c>
      <c r="E1662" s="29">
        <f t="shared" si="200"/>
        <v>0.88497360142452619</v>
      </c>
      <c r="F1662" s="34">
        <f t="shared" si="202"/>
        <v>2.6918003127918393</v>
      </c>
      <c r="G1662" s="35">
        <f t="shared" si="203"/>
        <v>7.3208613977637782E-5</v>
      </c>
      <c r="H1662" s="35">
        <f t="shared" si="204"/>
        <v>0.88576621114986698</v>
      </c>
      <c r="I1662" s="34">
        <f t="shared" si="205"/>
        <v>2.7318003127918393</v>
      </c>
      <c r="J1662" s="35">
        <f t="shared" si="206"/>
        <v>7.4289183616071952E-5</v>
      </c>
      <c r="K1662" s="40">
        <f t="shared" si="207"/>
        <v>0.88418177904159956</v>
      </c>
    </row>
    <row r="1663" spans="2:11" x14ac:dyDescent="0.2">
      <c r="B1663" s="26">
        <v>43478</v>
      </c>
      <c r="C1663" s="27">
        <v>2.7124657542430621</v>
      </c>
      <c r="D1663" s="28">
        <f t="shared" si="201"/>
        <v>7.3766901670158092E-5</v>
      </c>
      <c r="E1663" s="29">
        <f t="shared" si="200"/>
        <v>0.8848819681937049</v>
      </c>
      <c r="F1663" s="34">
        <f t="shared" si="202"/>
        <v>2.6924657542430621</v>
      </c>
      <c r="G1663" s="35">
        <f t="shared" si="203"/>
        <v>7.3226592107955568E-5</v>
      </c>
      <c r="H1663" s="35">
        <f t="shared" si="204"/>
        <v>0.8856749717501613</v>
      </c>
      <c r="I1663" s="34">
        <f t="shared" si="205"/>
        <v>2.7324657542430622</v>
      </c>
      <c r="J1663" s="35">
        <f t="shared" si="206"/>
        <v>7.43071582187671E-5</v>
      </c>
      <c r="K1663" s="40">
        <f t="shared" si="207"/>
        <v>0.88408975279671709</v>
      </c>
    </row>
    <row r="1664" spans="2:11" x14ac:dyDescent="0.2">
      <c r="B1664" s="26">
        <v>43479</v>
      </c>
      <c r="C1664" s="27">
        <v>2.7131311168725971</v>
      </c>
      <c r="D1664" s="28">
        <f t="shared" si="201"/>
        <v>7.3784875848525999E-5</v>
      </c>
      <c r="E1664" s="29">
        <f t="shared" si="200"/>
        <v>0.88479031585474521</v>
      </c>
      <c r="F1664" s="34">
        <f t="shared" si="202"/>
        <v>2.6931311168725971</v>
      </c>
      <c r="G1664" s="35">
        <f t="shared" si="203"/>
        <v>7.3244568050245817E-5</v>
      </c>
      <c r="H1664" s="35">
        <f t="shared" si="204"/>
        <v>0.88558371312354978</v>
      </c>
      <c r="I1664" s="34">
        <f t="shared" si="205"/>
        <v>2.7331311168725971</v>
      </c>
      <c r="J1664" s="35">
        <f t="shared" si="206"/>
        <v>7.4325130633434711E-5</v>
      </c>
      <c r="K1664" s="40">
        <f t="shared" si="207"/>
        <v>0.88399770756222873</v>
      </c>
    </row>
    <row r="1665" spans="2:11" x14ac:dyDescent="0.2">
      <c r="B1665" s="26">
        <v>43480</v>
      </c>
      <c r="C1665" s="27">
        <v>2.7137962767826993</v>
      </c>
      <c r="D1665" s="28">
        <f t="shared" si="201"/>
        <v>7.3802844491765995E-5</v>
      </c>
      <c r="E1665" s="29">
        <f t="shared" si="200"/>
        <v>0.8846986493363822</v>
      </c>
      <c r="F1665" s="34">
        <f t="shared" si="202"/>
        <v>2.6937962767826993</v>
      </c>
      <c r="G1665" s="35">
        <f t="shared" si="203"/>
        <v>7.3262538456964066E-5</v>
      </c>
      <c r="H1665" s="35">
        <f t="shared" si="204"/>
        <v>0.88549244020415296</v>
      </c>
      <c r="I1665" s="34">
        <f t="shared" si="205"/>
        <v>2.7337962767826993</v>
      </c>
      <c r="J1665" s="35">
        <f t="shared" si="206"/>
        <v>7.4343097514084633E-5</v>
      </c>
      <c r="K1665" s="40">
        <f t="shared" si="207"/>
        <v>0.88390564826133278</v>
      </c>
    </row>
    <row r="1666" spans="2:11" x14ac:dyDescent="0.2">
      <c r="B1666" s="26">
        <v>43481</v>
      </c>
      <c r="C1666" s="27">
        <v>2.7144614677034951</v>
      </c>
      <c r="D1666" s="28">
        <f t="shared" si="201"/>
        <v>7.3820813914382555E-5</v>
      </c>
      <c r="E1666" s="29">
        <f t="shared" si="200"/>
        <v>0.8846069593821847</v>
      </c>
      <c r="F1666" s="34">
        <f t="shared" si="202"/>
        <v>2.694461467703495</v>
      </c>
      <c r="G1666" s="35">
        <f t="shared" si="203"/>
        <v>7.3280509642614788E-5</v>
      </c>
      <c r="H1666" s="35">
        <f t="shared" si="204"/>
        <v>0.88540114372716139</v>
      </c>
      <c r="I1666" s="34">
        <f t="shared" si="205"/>
        <v>2.7344614677034951</v>
      </c>
      <c r="J1666" s="35">
        <f t="shared" si="206"/>
        <v>7.4361065173444985E-5</v>
      </c>
      <c r="K1666" s="40">
        <f t="shared" si="207"/>
        <v>0.88381356564850855</v>
      </c>
    </row>
    <row r="1667" spans="2:11" x14ac:dyDescent="0.2">
      <c r="B1667" s="26">
        <v>43482</v>
      </c>
      <c r="C1667" s="27">
        <v>2.7151265657372341</v>
      </c>
      <c r="D1667" s="28">
        <f t="shared" si="201"/>
        <v>7.3838780768831214E-5</v>
      </c>
      <c r="E1667" s="29">
        <f t="shared" si="200"/>
        <v>0.88451525092018202</v>
      </c>
      <c r="F1667" s="34">
        <f t="shared" si="202"/>
        <v>2.6951265657372341</v>
      </c>
      <c r="G1667" s="35">
        <f t="shared" si="203"/>
        <v>7.3298478260319655E-5</v>
      </c>
      <c r="H1667" s="35">
        <f t="shared" si="204"/>
        <v>0.88530982862372976</v>
      </c>
      <c r="I1667" s="34">
        <f t="shared" si="205"/>
        <v>2.7351265657372341</v>
      </c>
      <c r="J1667" s="35">
        <f t="shared" si="206"/>
        <v>7.437903026530357E-5</v>
      </c>
      <c r="K1667" s="40">
        <f t="shared" si="207"/>
        <v>0.88372146464511037</v>
      </c>
    </row>
    <row r="1668" spans="2:11" x14ac:dyDescent="0.2">
      <c r="B1668" s="26">
        <v>43483</v>
      </c>
      <c r="C1668" s="27">
        <v>2.7157915661954624</v>
      </c>
      <c r="D1668" s="28">
        <f t="shared" si="201"/>
        <v>7.3856744928990636E-5</v>
      </c>
      <c r="E1668" s="29">
        <f t="shared" si="200"/>
        <v>0.88442352415040171</v>
      </c>
      <c r="F1668" s="34">
        <f t="shared" si="202"/>
        <v>2.6957915661954623</v>
      </c>
      <c r="G1668" s="35">
        <f t="shared" si="203"/>
        <v>7.3316444183291196E-5</v>
      </c>
      <c r="H1668" s="35">
        <f t="shared" si="204"/>
        <v>0.88521849509517447</v>
      </c>
      <c r="I1668" s="34">
        <f t="shared" si="205"/>
        <v>2.7357915661954624</v>
      </c>
      <c r="J1668" s="35">
        <f t="shared" si="206"/>
        <v>7.4396992662872918E-5</v>
      </c>
      <c r="K1668" s="40">
        <f t="shared" si="207"/>
        <v>0.88362934545237815</v>
      </c>
    </row>
    <row r="1669" spans="2:11" x14ac:dyDescent="0.2">
      <c r="B1669" s="26">
        <v>43484</v>
      </c>
      <c r="C1669" s="27">
        <v>2.7164564643897267</v>
      </c>
      <c r="D1669" s="28">
        <f t="shared" si="201"/>
        <v>7.3874706267851309E-5</v>
      </c>
      <c r="E1669" s="29">
        <f t="shared" ref="E1669:E1732" si="208">(1+D1669)^-(B1669-B$5)</f>
        <v>0.88433177927454798</v>
      </c>
      <c r="F1669" s="34">
        <f t="shared" si="202"/>
        <v>2.6964564643897266</v>
      </c>
      <c r="G1669" s="35">
        <f t="shared" si="203"/>
        <v>7.3334407284741943E-5</v>
      </c>
      <c r="H1669" s="35">
        <f t="shared" si="204"/>
        <v>0.88512714334329834</v>
      </c>
      <c r="I1669" s="34">
        <f t="shared" si="205"/>
        <v>2.7364564643897267</v>
      </c>
      <c r="J1669" s="35">
        <f t="shared" si="206"/>
        <v>7.4414952239809651E-5</v>
      </c>
      <c r="K1669" s="40">
        <f t="shared" si="207"/>
        <v>0.88353720827066895</v>
      </c>
    </row>
    <row r="1670" spans="2:11" x14ac:dyDescent="0.2">
      <c r="B1670" s="26">
        <v>43485</v>
      </c>
      <c r="C1670" s="27">
        <v>2.7171212556315649</v>
      </c>
      <c r="D1670" s="28">
        <f t="shared" ref="D1670:D1733" si="209">(1+C1670/100/2)^(2/365.25)-1</f>
        <v>7.3892664659069851E-5</v>
      </c>
      <c r="E1670" s="29">
        <f t="shared" si="208"/>
        <v>0.88424001649369632</v>
      </c>
      <c r="F1670" s="34">
        <f t="shared" ref="F1670:F1733" si="210">$C1670+F$3/100</f>
        <v>2.6971212556315649</v>
      </c>
      <c r="G1670" s="35">
        <f t="shared" ref="G1670:G1733" si="211">(1+F1670/100/2)^(2/365.25)-1</f>
        <v>7.3352367438328514E-5</v>
      </c>
      <c r="H1670" s="35">
        <f t="shared" ref="H1670:H1733" si="212">(1+G1670)^-(B1670-B$5)</f>
        <v>0.88503577356885776</v>
      </c>
      <c r="I1670" s="34">
        <f t="shared" ref="I1670:I1733" si="213">$C1670+I$3/100</f>
        <v>2.7371212556315649</v>
      </c>
      <c r="J1670" s="35">
        <f t="shared" ref="J1670:J1733" si="214">(1+I1670/100/2)^(2/365.25)-1</f>
        <v>7.4432908869104253E-5</v>
      </c>
      <c r="K1670" s="40">
        <f t="shared" ref="K1670:K1733" si="215">(1+J1670)^-(B1670-B$5)</f>
        <v>0.88344505330185918</v>
      </c>
    </row>
    <row r="1671" spans="2:11" x14ac:dyDescent="0.2">
      <c r="B1671" s="26">
        <v>43486</v>
      </c>
      <c r="C1671" s="27">
        <v>2.7177858160232375</v>
      </c>
      <c r="D1671" s="28">
        <f t="shared" si="209"/>
        <v>7.3910616755767933E-5</v>
      </c>
      <c r="E1671" s="29">
        <f t="shared" si="208"/>
        <v>0.88414824075275489</v>
      </c>
      <c r="F1671" s="34">
        <f t="shared" si="210"/>
        <v>2.6977858160232375</v>
      </c>
      <c r="G1671" s="35">
        <f t="shared" si="211"/>
        <v>7.3370321296506447E-5</v>
      </c>
      <c r="H1671" s="35">
        <f t="shared" si="212"/>
        <v>0.88494439072238495</v>
      </c>
      <c r="I1671" s="34">
        <f t="shared" si="213"/>
        <v>2.7377858160232376</v>
      </c>
      <c r="J1671" s="35">
        <f t="shared" si="214"/>
        <v>7.4450859204322484E-5</v>
      </c>
      <c r="K1671" s="40">
        <f t="shared" si="215"/>
        <v>0.88335288548606061</v>
      </c>
    </row>
    <row r="1672" spans="2:11" x14ac:dyDescent="0.2">
      <c r="B1672" s="26">
        <v>43487</v>
      </c>
      <c r="C1672" s="27">
        <v>2.7184503792948616</v>
      </c>
      <c r="D1672" s="28">
        <f t="shared" si="209"/>
        <v>7.3928568871561851E-5</v>
      </c>
      <c r="E1672" s="29">
        <f t="shared" si="208"/>
        <v>0.88405644277069317</v>
      </c>
      <c r="F1672" s="34">
        <f t="shared" si="210"/>
        <v>2.6984503792948615</v>
      </c>
      <c r="G1672" s="35">
        <f t="shared" si="211"/>
        <v>7.338827517400226E-5</v>
      </c>
      <c r="H1672" s="35">
        <f t="shared" si="212"/>
        <v>0.88485298551291891</v>
      </c>
      <c r="I1672" s="34">
        <f t="shared" si="213"/>
        <v>2.7384503792948616</v>
      </c>
      <c r="J1672" s="35">
        <f t="shared" si="214"/>
        <v>7.4468809558858595E-5</v>
      </c>
      <c r="K1672" s="40">
        <f t="shared" si="215"/>
        <v>0.88326069555049291</v>
      </c>
    </row>
    <row r="1673" spans="2:11" x14ac:dyDescent="0.2">
      <c r="B1673" s="26">
        <v>43488</v>
      </c>
      <c r="C1673" s="27">
        <v>2.7191148215486947</v>
      </c>
      <c r="D1673" s="28">
        <f t="shared" si="209"/>
        <v>7.3946517659795319E-5</v>
      </c>
      <c r="E1673" s="29">
        <f t="shared" si="208"/>
        <v>0.8839646274902131</v>
      </c>
      <c r="F1673" s="34">
        <f t="shared" si="210"/>
        <v>2.6991148215486946</v>
      </c>
      <c r="G1673" s="35">
        <f t="shared" si="211"/>
        <v>7.3406225723493534E-5</v>
      </c>
      <c r="H1673" s="35">
        <f t="shared" si="212"/>
        <v>0.88476156288855889</v>
      </c>
      <c r="I1673" s="34">
        <f t="shared" si="213"/>
        <v>2.7391148215486947</v>
      </c>
      <c r="J1673" s="35">
        <f t="shared" si="214"/>
        <v>7.4486756586278347E-5</v>
      </c>
      <c r="K1673" s="40">
        <f t="shared" si="215"/>
        <v>0.88316848843353368</v>
      </c>
    </row>
    <row r="1674" spans="2:11" x14ac:dyDescent="0.2">
      <c r="B1674" s="26">
        <v>43489</v>
      </c>
      <c r="C1674" s="27">
        <v>2.7197791380962828</v>
      </c>
      <c r="D1674" s="28">
        <f t="shared" si="209"/>
        <v>7.3964462993902913E-5</v>
      </c>
      <c r="E1674" s="29">
        <f t="shared" si="208"/>
        <v>0.88387279511450356</v>
      </c>
      <c r="F1674" s="34">
        <f t="shared" si="210"/>
        <v>2.6997791380962828</v>
      </c>
      <c r="G1674" s="35">
        <f t="shared" si="211"/>
        <v>7.3424172818414846E-5</v>
      </c>
      <c r="H1674" s="35">
        <f t="shared" si="212"/>
        <v>0.88467012305242287</v>
      </c>
      <c r="I1674" s="34">
        <f t="shared" si="213"/>
        <v>2.7397791380962828</v>
      </c>
      <c r="J1674" s="35">
        <f t="shared" si="214"/>
        <v>7.4504700159572224E-5</v>
      </c>
      <c r="K1674" s="40">
        <f t="shared" si="215"/>
        <v>0.88307626433867037</v>
      </c>
    </row>
    <row r="1675" spans="2:11" x14ac:dyDescent="0.2">
      <c r="B1675" s="26">
        <v>43490</v>
      </c>
      <c r="C1675" s="27">
        <v>2.7204433242491652</v>
      </c>
      <c r="D1675" s="28">
        <f t="shared" si="209"/>
        <v>7.3982404747097164E-5</v>
      </c>
      <c r="E1675" s="29">
        <f t="shared" si="208"/>
        <v>0.88378094584714195</v>
      </c>
      <c r="F1675" s="34">
        <f t="shared" si="210"/>
        <v>2.7004433242491652</v>
      </c>
      <c r="G1675" s="35">
        <f t="shared" si="211"/>
        <v>7.3442116332200769E-5</v>
      </c>
      <c r="H1675" s="35">
        <f t="shared" si="212"/>
        <v>0.88457866620795012</v>
      </c>
      <c r="I1675" s="34">
        <f t="shared" si="213"/>
        <v>2.7404433242491653</v>
      </c>
      <c r="J1675" s="35">
        <f t="shared" si="214"/>
        <v>7.4522640152618891E-5</v>
      </c>
      <c r="K1675" s="40">
        <f t="shared" si="215"/>
        <v>0.88298402346816107</v>
      </c>
    </row>
    <row r="1676" spans="2:11" x14ac:dyDescent="0.2">
      <c r="B1676" s="26">
        <v>43491</v>
      </c>
      <c r="C1676" s="27">
        <v>2.7211073753188875</v>
      </c>
      <c r="D1676" s="28">
        <f t="shared" si="209"/>
        <v>7.4000342792812646E-5</v>
      </c>
      <c r="E1676" s="29">
        <f t="shared" si="208"/>
        <v>0.88368907989153422</v>
      </c>
      <c r="F1676" s="34">
        <f t="shared" si="210"/>
        <v>2.7011073753188874</v>
      </c>
      <c r="G1676" s="35">
        <f t="shared" si="211"/>
        <v>7.3460056138063834E-5</v>
      </c>
      <c r="H1676" s="35">
        <f t="shared" si="212"/>
        <v>0.88448719255950126</v>
      </c>
      <c r="I1676" s="34">
        <f t="shared" si="213"/>
        <v>2.7411073753188875</v>
      </c>
      <c r="J1676" s="35">
        <f t="shared" si="214"/>
        <v>7.4540576438408834E-5</v>
      </c>
      <c r="K1676" s="40">
        <f t="shared" si="215"/>
        <v>0.88289176602634212</v>
      </c>
    </row>
    <row r="1677" spans="2:11" x14ac:dyDescent="0.2">
      <c r="B1677" s="26">
        <v>43492</v>
      </c>
      <c r="C1677" s="27">
        <v>2.7217711674077067</v>
      </c>
      <c r="D1677" s="28">
        <f t="shared" si="209"/>
        <v>7.4018273784171029E-5</v>
      </c>
      <c r="E1677" s="29">
        <f t="shared" si="208"/>
        <v>0.88359720220900884</v>
      </c>
      <c r="F1677" s="34">
        <f t="shared" si="210"/>
        <v>2.7017711674077067</v>
      </c>
      <c r="G1677" s="35">
        <f t="shared" si="211"/>
        <v>7.3477988888903667E-5</v>
      </c>
      <c r="H1677" s="35">
        <f t="shared" si="212"/>
        <v>0.88439570707262705</v>
      </c>
      <c r="I1677" s="34">
        <f t="shared" si="213"/>
        <v>2.7417711674077068</v>
      </c>
      <c r="J1677" s="35">
        <f t="shared" si="214"/>
        <v>7.4558505670729858E-5</v>
      </c>
      <c r="K1677" s="40">
        <f t="shared" si="215"/>
        <v>0.88279949696892412</v>
      </c>
    </row>
    <row r="1678" spans="2:11" x14ac:dyDescent="0.2">
      <c r="B1678" s="26">
        <v>43493</v>
      </c>
      <c r="C1678" s="27">
        <v>2.7224349342457419</v>
      </c>
      <c r="D1678" s="28">
        <f t="shared" si="209"/>
        <v>7.4036204035010655E-5</v>
      </c>
      <c r="E1678" s="29">
        <f t="shared" si="208"/>
        <v>0.88350530349211809</v>
      </c>
      <c r="F1678" s="34">
        <f t="shared" si="210"/>
        <v>2.7024349342457419</v>
      </c>
      <c r="G1678" s="35">
        <f t="shared" si="211"/>
        <v>7.3495920899446787E-5</v>
      </c>
      <c r="H1678" s="35">
        <f t="shared" si="212"/>
        <v>0.88430420043032787</v>
      </c>
      <c r="I1678" s="34">
        <f t="shared" si="213"/>
        <v>2.7424349342457419</v>
      </c>
      <c r="J1678" s="35">
        <f t="shared" si="214"/>
        <v>7.4576434162532124E-5</v>
      </c>
      <c r="K1678" s="40">
        <f t="shared" si="215"/>
        <v>0.88270720699813454</v>
      </c>
    </row>
    <row r="1679" spans="2:11" x14ac:dyDescent="0.2">
      <c r="B1679" s="26">
        <v>43494</v>
      </c>
      <c r="C1679" s="27">
        <v>2.7230985519352489</v>
      </c>
      <c r="D1679" s="28">
        <f t="shared" si="209"/>
        <v>7.4054130198675239E-5</v>
      </c>
      <c r="E1679" s="29">
        <f t="shared" si="208"/>
        <v>0.8834133887002712</v>
      </c>
      <c r="F1679" s="34">
        <f t="shared" si="210"/>
        <v>2.7030985519352488</v>
      </c>
      <c r="G1679" s="35">
        <f t="shared" si="211"/>
        <v>7.3513848822148731E-5</v>
      </c>
      <c r="H1679" s="35">
        <f t="shared" si="212"/>
        <v>0.88421267759789746</v>
      </c>
      <c r="I1679" s="34">
        <f t="shared" si="213"/>
        <v>2.7430985519352489</v>
      </c>
      <c r="J1679" s="35">
        <f t="shared" si="214"/>
        <v>7.4594358567381391E-5</v>
      </c>
      <c r="K1679" s="40">
        <f t="shared" si="215"/>
        <v>0.88261490106841067</v>
      </c>
    </row>
    <row r="1680" spans="2:11" x14ac:dyDescent="0.2">
      <c r="B1680" s="26">
        <v>43495</v>
      </c>
      <c r="C1680" s="27">
        <v>2.723762015787774</v>
      </c>
      <c r="D1680" s="28">
        <f t="shared" si="209"/>
        <v>7.407205214837731E-5</v>
      </c>
      <c r="E1680" s="29">
        <f t="shared" si="208"/>
        <v>0.88332145803857642</v>
      </c>
      <c r="F1680" s="34">
        <f t="shared" si="210"/>
        <v>2.703762015787774</v>
      </c>
      <c r="G1680" s="35">
        <f t="shared" si="211"/>
        <v>7.3531772530444073E-5</v>
      </c>
      <c r="H1680" s="35">
        <f t="shared" si="212"/>
        <v>0.88412113878021925</v>
      </c>
      <c r="I1680" s="34">
        <f t="shared" si="213"/>
        <v>2.743762015787774</v>
      </c>
      <c r="J1680" s="35">
        <f t="shared" si="214"/>
        <v>7.4612278758934281E-5</v>
      </c>
      <c r="K1680" s="40">
        <f t="shared" si="215"/>
        <v>0.88252257938442236</v>
      </c>
    </row>
    <row r="1681" spans="2:11" x14ac:dyDescent="0.2">
      <c r="B1681" s="26">
        <v>43496</v>
      </c>
      <c r="C1681" s="27">
        <v>2.7244253211148561</v>
      </c>
      <c r="D1681" s="28">
        <f t="shared" si="209"/>
        <v>7.4089969757773488E-5</v>
      </c>
      <c r="E1681" s="29">
        <f t="shared" si="208"/>
        <v>0.88322951171245589</v>
      </c>
      <c r="F1681" s="34">
        <f t="shared" si="210"/>
        <v>2.7044253211148561</v>
      </c>
      <c r="G1681" s="35">
        <f t="shared" si="211"/>
        <v>7.3549691897767389E-5</v>
      </c>
      <c r="H1681" s="35">
        <f t="shared" si="212"/>
        <v>0.88402958418305855</v>
      </c>
      <c r="I1681" s="34">
        <f t="shared" si="213"/>
        <v>2.7444253211148562</v>
      </c>
      <c r="J1681" s="35">
        <f t="shared" si="214"/>
        <v>7.4630194610403322E-5</v>
      </c>
      <c r="K1681" s="40">
        <f t="shared" si="215"/>
        <v>0.8824302421519884</v>
      </c>
    </row>
    <row r="1682" spans="2:11" x14ac:dyDescent="0.2">
      <c r="B1682" s="26">
        <v>43497</v>
      </c>
      <c r="C1682" s="27">
        <v>2.7250884632280421</v>
      </c>
      <c r="D1682" s="28">
        <f t="shared" si="209"/>
        <v>7.410788289985426E-5</v>
      </c>
      <c r="E1682" s="29">
        <f t="shared" si="208"/>
        <v>0.88313754992831239</v>
      </c>
      <c r="F1682" s="34">
        <f t="shared" si="210"/>
        <v>2.7050884632280421</v>
      </c>
      <c r="G1682" s="35">
        <f t="shared" si="211"/>
        <v>7.3567606797553253E-5</v>
      </c>
      <c r="H1682" s="35">
        <f t="shared" si="212"/>
        <v>0.88393801401254701</v>
      </c>
      <c r="I1682" s="34">
        <f t="shared" si="213"/>
        <v>2.7450884632280421</v>
      </c>
      <c r="J1682" s="35">
        <f t="shared" si="214"/>
        <v>7.4648105995001046E-5</v>
      </c>
      <c r="K1682" s="40">
        <f t="shared" si="215"/>
        <v>0.88233788957669956</v>
      </c>
    </row>
    <row r="1683" spans="2:11" x14ac:dyDescent="0.2">
      <c r="B1683" s="26">
        <v>43498</v>
      </c>
      <c r="C1683" s="27">
        <v>2.7257513182295887</v>
      </c>
      <c r="D1683" s="28">
        <f t="shared" si="209"/>
        <v>7.4125788227963341E-5</v>
      </c>
      <c r="E1683" s="29">
        <f t="shared" si="208"/>
        <v>0.88304557766317582</v>
      </c>
      <c r="F1683" s="34">
        <f t="shared" si="210"/>
        <v>2.7057513182295887</v>
      </c>
      <c r="G1683" s="35">
        <f t="shared" si="211"/>
        <v>7.3585513882923337E-5</v>
      </c>
      <c r="H1683" s="35">
        <f t="shared" si="212"/>
        <v>0.88384643325027668</v>
      </c>
      <c r="I1683" s="34">
        <f t="shared" si="213"/>
        <v>2.7457513182295887</v>
      </c>
      <c r="J1683" s="35">
        <f t="shared" si="214"/>
        <v>7.4666009566737301E-5</v>
      </c>
      <c r="K1683" s="40">
        <f t="shared" si="215"/>
        <v>0.88224552663061984</v>
      </c>
    </row>
    <row r="1684" spans="2:11" x14ac:dyDescent="0.2">
      <c r="B1684" s="26">
        <v>43499</v>
      </c>
      <c r="C1684" s="27">
        <v>2.7264141198496139</v>
      </c>
      <c r="D1684" s="28">
        <f t="shared" si="209"/>
        <v>7.4143692056161115E-5</v>
      </c>
      <c r="E1684" s="29">
        <f t="shared" si="208"/>
        <v>0.88295358558342574</v>
      </c>
      <c r="F1684" s="34">
        <f t="shared" si="210"/>
        <v>2.7064141198496139</v>
      </c>
      <c r="G1684" s="35">
        <f t="shared" si="211"/>
        <v>7.360341946771598E-5</v>
      </c>
      <c r="H1684" s="35">
        <f t="shared" si="212"/>
        <v>0.88375483255474951</v>
      </c>
      <c r="I1684" s="34">
        <f t="shared" si="213"/>
        <v>2.7464141198496139</v>
      </c>
      <c r="J1684" s="35">
        <f t="shared" si="214"/>
        <v>7.4683911638340206E-5</v>
      </c>
      <c r="K1684" s="40">
        <f t="shared" si="215"/>
        <v>0.88215314399003286</v>
      </c>
    </row>
    <row r="1685" spans="2:11" x14ac:dyDescent="0.2">
      <c r="B1685" s="26">
        <v>43500</v>
      </c>
      <c r="C1685" s="27">
        <v>2.7270767441903745</v>
      </c>
      <c r="D1685" s="28">
        <f t="shared" si="209"/>
        <v>7.4161591037347208E-5</v>
      </c>
      <c r="E1685" s="29">
        <f t="shared" si="208"/>
        <v>0.8828615786652535</v>
      </c>
      <c r="F1685" s="34">
        <f t="shared" si="210"/>
        <v>2.7070767441903745</v>
      </c>
      <c r="G1685" s="35">
        <f t="shared" si="211"/>
        <v>7.3621320205274898E-5</v>
      </c>
      <c r="H1685" s="35">
        <f t="shared" si="212"/>
        <v>0.88366321690576644</v>
      </c>
      <c r="I1685" s="34">
        <f t="shared" si="213"/>
        <v>2.7470767441903745</v>
      </c>
      <c r="J1685" s="35">
        <f t="shared" si="214"/>
        <v>7.4701808863597563E-5</v>
      </c>
      <c r="K1685" s="40">
        <f t="shared" si="215"/>
        <v>0.88206074662584111</v>
      </c>
    </row>
    <row r="1686" spans="2:11" x14ac:dyDescent="0.2">
      <c r="B1686" s="26">
        <v>43501</v>
      </c>
      <c r="C1686" s="27">
        <v>2.7277391865634164</v>
      </c>
      <c r="D1686" s="28">
        <f t="shared" si="209"/>
        <v>7.4179485044956195E-5</v>
      </c>
      <c r="E1686" s="29">
        <f t="shared" si="208"/>
        <v>0.8827695571160209</v>
      </c>
      <c r="F1686" s="34">
        <f t="shared" si="210"/>
        <v>2.7077391865634164</v>
      </c>
      <c r="G1686" s="35">
        <f t="shared" si="211"/>
        <v>7.3639215968590577E-5</v>
      </c>
      <c r="H1686" s="35">
        <f t="shared" si="212"/>
        <v>0.88357158651164436</v>
      </c>
      <c r="I1686" s="34">
        <f t="shared" si="213"/>
        <v>2.7477391865634164</v>
      </c>
      <c r="J1686" s="35">
        <f t="shared" si="214"/>
        <v>7.4719701115721904E-5</v>
      </c>
      <c r="K1686" s="40">
        <f t="shared" si="215"/>
        <v>0.88196833474498226</v>
      </c>
    </row>
    <row r="1687" spans="2:11" x14ac:dyDescent="0.2">
      <c r="B1687" s="26">
        <v>43502</v>
      </c>
      <c r="C1687" s="27">
        <v>2.7284014422802785</v>
      </c>
      <c r="D1687" s="28">
        <f t="shared" si="209"/>
        <v>7.4197373952422652E-5</v>
      </c>
      <c r="E1687" s="29">
        <f t="shared" si="208"/>
        <v>0.88267752114309417</v>
      </c>
      <c r="F1687" s="34">
        <f t="shared" si="210"/>
        <v>2.7084014422802785</v>
      </c>
      <c r="G1687" s="35">
        <f t="shared" si="211"/>
        <v>7.365710663154168E-5</v>
      </c>
      <c r="H1687" s="35">
        <f t="shared" si="212"/>
        <v>0.88347994157922183</v>
      </c>
      <c r="I1687" s="34">
        <f t="shared" si="213"/>
        <v>2.7484014422802785</v>
      </c>
      <c r="J1687" s="35">
        <f t="shared" si="214"/>
        <v>7.4737588268147803E-5</v>
      </c>
      <c r="K1687" s="40">
        <f t="shared" si="215"/>
        <v>0.88187590855549935</v>
      </c>
    </row>
    <row r="1688" spans="2:11" x14ac:dyDescent="0.2">
      <c r="B1688" s="26">
        <v>43503</v>
      </c>
      <c r="C1688" s="27">
        <v>2.7290635066525102</v>
      </c>
      <c r="D1688" s="28">
        <f t="shared" si="209"/>
        <v>7.4215257633181153E-5</v>
      </c>
      <c r="E1688" s="29">
        <f t="shared" si="208"/>
        <v>0.88258547095471418</v>
      </c>
      <c r="F1688" s="34">
        <f t="shared" si="210"/>
        <v>2.7090635066525102</v>
      </c>
      <c r="G1688" s="35">
        <f t="shared" si="211"/>
        <v>7.3674992067118694E-5</v>
      </c>
      <c r="H1688" s="35">
        <f t="shared" si="212"/>
        <v>0.88338828231743427</v>
      </c>
      <c r="I1688" s="34">
        <f t="shared" si="213"/>
        <v>2.7490635066525102</v>
      </c>
      <c r="J1688" s="35">
        <f t="shared" si="214"/>
        <v>7.4755470194531881E-5</v>
      </c>
      <c r="K1688" s="40">
        <f t="shared" si="215"/>
        <v>0.88178346826425891</v>
      </c>
    </row>
    <row r="1689" spans="2:11" x14ac:dyDescent="0.2">
      <c r="B1689" s="26">
        <v>43504</v>
      </c>
      <c r="C1689" s="27">
        <v>2.7297252557823612</v>
      </c>
      <c r="D1689" s="28">
        <f t="shared" si="209"/>
        <v>7.4233132740797458E-5</v>
      </c>
      <c r="E1689" s="29">
        <f t="shared" si="208"/>
        <v>0.88249341154380956</v>
      </c>
      <c r="F1689" s="34">
        <f t="shared" si="210"/>
        <v>2.7097252557823612</v>
      </c>
      <c r="G1689" s="35">
        <f t="shared" si="211"/>
        <v>7.3692868928665334E-5</v>
      </c>
      <c r="H1689" s="35">
        <f t="shared" si="212"/>
        <v>0.88329661372456914</v>
      </c>
      <c r="I1689" s="34">
        <f t="shared" si="213"/>
        <v>2.7497252557823613</v>
      </c>
      <c r="J1689" s="35">
        <f t="shared" si="214"/>
        <v>7.4773343548439897E-5</v>
      </c>
      <c r="K1689" s="40">
        <f t="shared" si="215"/>
        <v>0.88169101886037826</v>
      </c>
    </row>
    <row r="1690" spans="2:11" x14ac:dyDescent="0.2">
      <c r="B1690" s="26">
        <v>43505</v>
      </c>
      <c r="C1690" s="27">
        <v>2.7303869830046015</v>
      </c>
      <c r="D1690" s="28">
        <f t="shared" si="209"/>
        <v>7.425100719826716E-5</v>
      </c>
      <c r="E1690" s="29">
        <f t="shared" si="208"/>
        <v>0.88240133115874775</v>
      </c>
      <c r="F1690" s="34">
        <f t="shared" si="210"/>
        <v>2.7103869830046015</v>
      </c>
      <c r="G1690" s="35">
        <f t="shared" si="211"/>
        <v>7.371074514006537E-5</v>
      </c>
      <c r="H1690" s="35">
        <f t="shared" si="212"/>
        <v>0.88320492403614448</v>
      </c>
      <c r="I1690" s="34">
        <f t="shared" si="213"/>
        <v>2.7503869830046015</v>
      </c>
      <c r="J1690" s="35">
        <f t="shared" si="214"/>
        <v>7.4791216252423354E-5</v>
      </c>
      <c r="K1690" s="40">
        <f t="shared" si="215"/>
        <v>0.8815985486032033</v>
      </c>
    </row>
    <row r="1691" spans="2:11" x14ac:dyDescent="0.2">
      <c r="B1691" s="26">
        <v>43506</v>
      </c>
      <c r="C1691" s="27">
        <v>2.7310483856075525</v>
      </c>
      <c r="D1691" s="28">
        <f t="shared" si="209"/>
        <v>7.4268872829463817E-5</v>
      </c>
      <c r="E1691" s="29">
        <f t="shared" si="208"/>
        <v>0.88230924197140115</v>
      </c>
      <c r="F1691" s="34">
        <f t="shared" si="210"/>
        <v>2.7110483856075525</v>
      </c>
      <c r="G1691" s="35">
        <f t="shared" si="211"/>
        <v>7.3728612524304182E-5</v>
      </c>
      <c r="H1691" s="35">
        <f t="shared" si="212"/>
        <v>0.88311322543717252</v>
      </c>
      <c r="I1691" s="34">
        <f t="shared" si="213"/>
        <v>2.7510483856075525</v>
      </c>
      <c r="J1691" s="35">
        <f t="shared" si="214"/>
        <v>7.4809080130799899E-5</v>
      </c>
      <c r="K1691" s="40">
        <f t="shared" si="215"/>
        <v>0.88150606965291489</v>
      </c>
    </row>
    <row r="1692" spans="2:11" x14ac:dyDescent="0.2">
      <c r="B1692" s="26">
        <v>43507</v>
      </c>
      <c r="C1692" s="27">
        <v>2.7317096377166883</v>
      </c>
      <c r="D1692" s="28">
        <f t="shared" si="209"/>
        <v>7.4286734337514204E-5</v>
      </c>
      <c r="E1692" s="29">
        <f t="shared" si="208"/>
        <v>0.88221713701085602</v>
      </c>
      <c r="F1692" s="34">
        <f t="shared" si="210"/>
        <v>2.7117096377166883</v>
      </c>
      <c r="G1692" s="35">
        <f t="shared" si="211"/>
        <v>7.3746475784952636E-5</v>
      </c>
      <c r="H1692" s="35">
        <f t="shared" si="212"/>
        <v>0.88302151094917325</v>
      </c>
      <c r="I1692" s="34">
        <f t="shared" si="213"/>
        <v>2.7517096377166883</v>
      </c>
      <c r="J1692" s="35">
        <f t="shared" si="214"/>
        <v>7.4826939886696309E-5</v>
      </c>
      <c r="K1692" s="40">
        <f t="shared" si="215"/>
        <v>0.88141357504485229</v>
      </c>
    </row>
    <row r="1693" spans="2:11" x14ac:dyDescent="0.2">
      <c r="B1693" s="26">
        <v>43508</v>
      </c>
      <c r="C1693" s="27">
        <v>2.7323706154342657</v>
      </c>
      <c r="D1693" s="28">
        <f t="shared" si="209"/>
        <v>7.4304588375984082E-5</v>
      </c>
      <c r="E1693" s="29">
        <f t="shared" si="208"/>
        <v>0.88212502127735903</v>
      </c>
      <c r="F1693" s="34">
        <f t="shared" si="210"/>
        <v>2.7123706154342657</v>
      </c>
      <c r="G1693" s="35">
        <f t="shared" si="211"/>
        <v>7.3764331575132402E-5</v>
      </c>
      <c r="H1693" s="35">
        <f t="shared" si="212"/>
        <v>0.88292978557804414</v>
      </c>
      <c r="I1693" s="34">
        <f t="shared" si="213"/>
        <v>2.7523706154342658</v>
      </c>
      <c r="J1693" s="35">
        <f t="shared" si="214"/>
        <v>7.4844792173456298E-5</v>
      </c>
      <c r="K1693" s="40">
        <f t="shared" si="215"/>
        <v>0.8813210697755739</v>
      </c>
    </row>
    <row r="1694" spans="2:11" x14ac:dyDescent="0.2">
      <c r="B1694" s="26">
        <v>43509</v>
      </c>
      <c r="C1694" s="27">
        <v>2.7330314332811207</v>
      </c>
      <c r="D1694" s="28">
        <f t="shared" si="209"/>
        <v>7.4322438038176841E-5</v>
      </c>
      <c r="E1694" s="29">
        <f t="shared" si="208"/>
        <v>0.88203289018847808</v>
      </c>
      <c r="F1694" s="34">
        <f t="shared" si="210"/>
        <v>2.7130314332811207</v>
      </c>
      <c r="G1694" s="35">
        <f t="shared" si="211"/>
        <v>7.3782182988813005E-5</v>
      </c>
      <c r="H1694" s="35">
        <f t="shared" si="212"/>
        <v>0.88283804473557781</v>
      </c>
      <c r="I1694" s="34">
        <f t="shared" si="213"/>
        <v>2.7530314332811208</v>
      </c>
      <c r="J1694" s="35">
        <f t="shared" si="214"/>
        <v>7.4862640084605303E-5</v>
      </c>
      <c r="K1694" s="40">
        <f t="shared" si="215"/>
        <v>0.88122854926563687</v>
      </c>
    </row>
    <row r="1695" spans="2:11" x14ac:dyDescent="0.2">
      <c r="B1695" s="26">
        <v>43510</v>
      </c>
      <c r="C1695" s="27">
        <v>2.7336920269641474</v>
      </c>
      <c r="D1695" s="28">
        <f t="shared" si="209"/>
        <v>7.4340281587481627E-5</v>
      </c>
      <c r="E1695" s="29">
        <f t="shared" si="208"/>
        <v>0.8819407463502662</v>
      </c>
      <c r="F1695" s="34">
        <f t="shared" si="210"/>
        <v>2.7136920269641474</v>
      </c>
      <c r="G1695" s="35">
        <f t="shared" si="211"/>
        <v>7.3800028288939501E-5</v>
      </c>
      <c r="H1695" s="35">
        <f t="shared" si="212"/>
        <v>0.88274629103143543</v>
      </c>
      <c r="I1695" s="34">
        <f t="shared" si="213"/>
        <v>2.7536920269641474</v>
      </c>
      <c r="J1695" s="35">
        <f t="shared" si="214"/>
        <v>7.4880481883532468E-5</v>
      </c>
      <c r="K1695" s="40">
        <f t="shared" si="215"/>
        <v>0.88113601611963299</v>
      </c>
    </row>
    <row r="1696" spans="2:11" x14ac:dyDescent="0.2">
      <c r="B1696" s="26">
        <v>43511</v>
      </c>
      <c r="C1696" s="27">
        <v>2.7343523321902476</v>
      </c>
      <c r="D1696" s="28">
        <f t="shared" si="209"/>
        <v>7.4358117287287584E-5</v>
      </c>
      <c r="E1696" s="29">
        <f t="shared" si="208"/>
        <v>0.88184859237478674</v>
      </c>
      <c r="F1696" s="34">
        <f t="shared" si="210"/>
        <v>2.7143523321902476</v>
      </c>
      <c r="G1696" s="35">
        <f t="shared" si="211"/>
        <v>7.3817865738901034E-5</v>
      </c>
      <c r="H1696" s="35">
        <f t="shared" si="212"/>
        <v>0.88265452707973713</v>
      </c>
      <c r="I1696" s="34">
        <f t="shared" si="213"/>
        <v>2.7543523321902477</v>
      </c>
      <c r="J1696" s="35">
        <f t="shared" si="214"/>
        <v>7.4898315833626938E-5</v>
      </c>
      <c r="K1696" s="40">
        <f t="shared" si="215"/>
        <v>0.88104347294679319</v>
      </c>
    </row>
    <row r="1697" spans="2:11" x14ac:dyDescent="0.2">
      <c r="B1697" s="26">
        <v>43512</v>
      </c>
      <c r="C1697" s="27">
        <v>2.7350124634802566</v>
      </c>
      <c r="D1697" s="28">
        <f t="shared" si="209"/>
        <v>7.4375948231342193E-5</v>
      </c>
      <c r="E1697" s="29">
        <f t="shared" si="208"/>
        <v>0.88175642367251161</v>
      </c>
      <c r="F1697" s="34">
        <f t="shared" si="210"/>
        <v>2.7150124634802566</v>
      </c>
      <c r="G1697" s="35">
        <f t="shared" si="211"/>
        <v>7.3835698432445085E-5</v>
      </c>
      <c r="H1697" s="35">
        <f t="shared" si="212"/>
        <v>0.88256274828680326</v>
      </c>
      <c r="I1697" s="34">
        <f t="shared" si="213"/>
        <v>2.7550124634802566</v>
      </c>
      <c r="J1697" s="35">
        <f t="shared" si="214"/>
        <v>7.4916145028414149E-5</v>
      </c>
      <c r="K1697" s="40">
        <f t="shared" si="215"/>
        <v>0.88095091516226476</v>
      </c>
    </row>
    <row r="1698" spans="2:11" x14ac:dyDescent="0.2">
      <c r="B1698" s="26">
        <v>43513</v>
      </c>
      <c r="C1698" s="27">
        <v>2.7356723565410688</v>
      </c>
      <c r="D1698" s="28">
        <f t="shared" si="209"/>
        <v>7.4393772682590509E-5</v>
      </c>
      <c r="E1698" s="29">
        <f t="shared" si="208"/>
        <v>0.88166424285532496</v>
      </c>
      <c r="F1698" s="34">
        <f t="shared" si="210"/>
        <v>2.7156723565410688</v>
      </c>
      <c r="G1698" s="35">
        <f t="shared" si="211"/>
        <v>7.3853524632738754E-5</v>
      </c>
      <c r="H1698" s="35">
        <f t="shared" si="212"/>
        <v>0.88247095726656466</v>
      </c>
      <c r="I1698" s="34">
        <f t="shared" si="213"/>
        <v>2.7556723565410688</v>
      </c>
      <c r="J1698" s="35">
        <f t="shared" si="214"/>
        <v>7.4933967731283246E-5</v>
      </c>
      <c r="K1698" s="40">
        <f t="shared" si="215"/>
        <v>0.88085834537475294</v>
      </c>
    </row>
    <row r="1699" spans="2:11" x14ac:dyDescent="0.2">
      <c r="B1699" s="26">
        <v>43514</v>
      </c>
      <c r="C1699" s="27">
        <v>2.7363319470795862</v>
      </c>
      <c r="D1699" s="28">
        <f t="shared" si="209"/>
        <v>7.4411588904865766E-5</v>
      </c>
      <c r="E1699" s="29">
        <f t="shared" si="208"/>
        <v>0.88157205253870419</v>
      </c>
      <c r="F1699" s="34">
        <f t="shared" si="210"/>
        <v>2.7163319470795861</v>
      </c>
      <c r="G1699" s="35">
        <f t="shared" si="211"/>
        <v>7.3871342603171186E-5</v>
      </c>
      <c r="H1699" s="35">
        <f t="shared" si="212"/>
        <v>0.88237915663762456</v>
      </c>
      <c r="I1699" s="34">
        <f t="shared" si="213"/>
        <v>2.7563319470795862</v>
      </c>
      <c r="J1699" s="35">
        <f t="shared" si="214"/>
        <v>7.4951782205623374E-5</v>
      </c>
      <c r="K1699" s="40">
        <f t="shared" si="215"/>
        <v>0.88076576619816671</v>
      </c>
    </row>
    <row r="1700" spans="2:11" x14ac:dyDescent="0.2">
      <c r="B1700" s="26">
        <v>43515</v>
      </c>
      <c r="C1700" s="27">
        <v>2.7369913496166438</v>
      </c>
      <c r="D1700" s="28">
        <f t="shared" si="209"/>
        <v>7.4429399991471357E-5</v>
      </c>
      <c r="E1700" s="29">
        <f t="shared" si="208"/>
        <v>0.88147984812810776</v>
      </c>
      <c r="F1700" s="34">
        <f t="shared" si="210"/>
        <v>2.7169913496166438</v>
      </c>
      <c r="G1700" s="35">
        <f t="shared" si="211"/>
        <v>7.3889155437267817E-5</v>
      </c>
      <c r="H1700" s="35">
        <f t="shared" si="212"/>
        <v>0.88228734180085044</v>
      </c>
      <c r="I1700" s="34">
        <f t="shared" si="213"/>
        <v>2.7569913496166438</v>
      </c>
      <c r="J1700" s="35">
        <f t="shared" si="214"/>
        <v>7.4969591544959968E-5</v>
      </c>
      <c r="K1700" s="40">
        <f t="shared" si="215"/>
        <v>0.88067317304180659</v>
      </c>
    </row>
    <row r="1701" spans="2:11" x14ac:dyDescent="0.2">
      <c r="B1701" s="26">
        <v>43516</v>
      </c>
      <c r="C1701" s="27">
        <v>2.7376504998591367</v>
      </c>
      <c r="D1701" s="28">
        <f t="shared" si="209"/>
        <v>7.444720420557438E-5</v>
      </c>
      <c r="E1701" s="29">
        <f t="shared" si="208"/>
        <v>0.88138763223964234</v>
      </c>
      <c r="F1701" s="34">
        <f t="shared" si="210"/>
        <v>2.7176504998591366</v>
      </c>
      <c r="G1701" s="35">
        <f t="shared" si="211"/>
        <v>7.3906961398417792E-5</v>
      </c>
      <c r="H1701" s="35">
        <f t="shared" si="212"/>
        <v>0.88219551537416585</v>
      </c>
      <c r="I1701" s="34">
        <f t="shared" si="213"/>
        <v>2.7576504998591367</v>
      </c>
      <c r="J1701" s="35">
        <f t="shared" si="214"/>
        <v>7.4987394012460129E-5</v>
      </c>
      <c r="K1701" s="40">
        <f t="shared" si="215"/>
        <v>0.88058056851931821</v>
      </c>
    </row>
    <row r="1702" spans="2:11" x14ac:dyDescent="0.2">
      <c r="B1702" s="26">
        <v>43517</v>
      </c>
      <c r="C1702" s="27">
        <v>2.7383093335139659</v>
      </c>
      <c r="D1702" s="28">
        <f t="shared" si="209"/>
        <v>7.446499981100807E-5</v>
      </c>
      <c r="E1702" s="29">
        <f t="shared" si="208"/>
        <v>0.88129540749325108</v>
      </c>
      <c r="F1702" s="34">
        <f t="shared" si="210"/>
        <v>2.7183093335139659</v>
      </c>
      <c r="G1702" s="35">
        <f t="shared" si="211"/>
        <v>7.3924758750010255E-5</v>
      </c>
      <c r="H1702" s="35">
        <f t="shared" si="212"/>
        <v>0.88210367998099815</v>
      </c>
      <c r="I1702" s="34">
        <f t="shared" si="213"/>
        <v>2.7583093335139659</v>
      </c>
      <c r="J1702" s="35">
        <f t="shared" si="214"/>
        <v>7.5005187872179135E-5</v>
      </c>
      <c r="K1702" s="40">
        <f t="shared" si="215"/>
        <v>0.88048795524817525</v>
      </c>
    </row>
    <row r="1703" spans="2:11" x14ac:dyDescent="0.2">
      <c r="B1703" s="26">
        <v>43518</v>
      </c>
      <c r="C1703" s="27">
        <v>2.7389679651019678</v>
      </c>
      <c r="D1703" s="28">
        <f t="shared" si="209"/>
        <v>7.4482789900853774E-5</v>
      </c>
      <c r="E1703" s="29">
        <f t="shared" si="208"/>
        <v>0.881203169288861</v>
      </c>
      <c r="F1703" s="34">
        <f t="shared" si="210"/>
        <v>2.7189679651019678</v>
      </c>
      <c r="G1703" s="35">
        <f t="shared" si="211"/>
        <v>7.3942550585348599E-5</v>
      </c>
      <c r="H1703" s="35">
        <f t="shared" si="212"/>
        <v>0.88201183101627523</v>
      </c>
      <c r="I1703" s="34">
        <f t="shared" si="213"/>
        <v>2.7589679651019678</v>
      </c>
      <c r="J1703" s="35">
        <f t="shared" si="214"/>
        <v>7.5022976216976289E-5</v>
      </c>
      <c r="K1703" s="40">
        <f t="shared" si="215"/>
        <v>0.88039532863275372</v>
      </c>
    </row>
    <row r="1704" spans="2:11" x14ac:dyDescent="0.2">
      <c r="B1704" s="26">
        <v>43519</v>
      </c>
      <c r="C1704" s="27">
        <v>2.7396263303300357</v>
      </c>
      <c r="D1704" s="28">
        <f t="shared" si="209"/>
        <v>7.4500572738944726E-5</v>
      </c>
      <c r="E1704" s="29">
        <f t="shared" si="208"/>
        <v>0.88111092024634674</v>
      </c>
      <c r="F1704" s="34">
        <f t="shared" si="210"/>
        <v>2.7196263303300356</v>
      </c>
      <c r="G1704" s="35">
        <f t="shared" si="211"/>
        <v>7.3960335168044011E-5</v>
      </c>
      <c r="H1704" s="35">
        <f t="shared" si="212"/>
        <v>0.881919971102752</v>
      </c>
      <c r="I1704" s="34">
        <f t="shared" si="213"/>
        <v>2.7596263303300357</v>
      </c>
      <c r="J1704" s="35">
        <f t="shared" si="214"/>
        <v>7.5040757310240735E-5</v>
      </c>
      <c r="K1704" s="40">
        <f t="shared" si="215"/>
        <v>0.88030269129086203</v>
      </c>
    </row>
    <row r="1705" spans="2:11" x14ac:dyDescent="0.2">
      <c r="B1705" s="26">
        <v>43520</v>
      </c>
      <c r="C1705" s="27">
        <v>2.740284364905075</v>
      </c>
      <c r="D1705" s="28">
        <f t="shared" si="209"/>
        <v>7.4518346588225981E-5</v>
      </c>
      <c r="E1705" s="29">
        <f t="shared" si="208"/>
        <v>0.88101866299135556</v>
      </c>
      <c r="F1705" s="34">
        <f t="shared" si="210"/>
        <v>2.720284364905075</v>
      </c>
      <c r="G1705" s="35">
        <f t="shared" si="211"/>
        <v>7.3978110761485638E-5</v>
      </c>
      <c r="H1705" s="35">
        <f t="shared" si="212"/>
        <v>0.88182810286803026</v>
      </c>
      <c r="I1705" s="34">
        <f t="shared" si="213"/>
        <v>2.760284364905075</v>
      </c>
      <c r="J1705" s="35">
        <f t="shared" si="214"/>
        <v>7.5058529416027753E-5</v>
      </c>
      <c r="K1705" s="40">
        <f t="shared" si="215"/>
        <v>0.88021004584484785</v>
      </c>
    </row>
    <row r="1706" spans="2:11" x14ac:dyDescent="0.2">
      <c r="B1706" s="26">
        <v>43521</v>
      </c>
      <c r="C1706" s="27">
        <v>2.7409421833479133</v>
      </c>
      <c r="D1706" s="28">
        <f t="shared" si="209"/>
        <v>7.453611454244502E-5</v>
      </c>
      <c r="E1706" s="29">
        <f t="shared" si="208"/>
        <v>0.88092639291715813</v>
      </c>
      <c r="F1706" s="34">
        <f t="shared" si="210"/>
        <v>2.7209421833479133</v>
      </c>
      <c r="G1706" s="35">
        <f t="shared" si="211"/>
        <v>7.399588045897687E-5</v>
      </c>
      <c r="H1706" s="35">
        <f t="shared" si="212"/>
        <v>0.88173622170140253</v>
      </c>
      <c r="I1706" s="34">
        <f t="shared" si="213"/>
        <v>2.7609421833479133</v>
      </c>
      <c r="J1706" s="35">
        <f t="shared" si="214"/>
        <v>7.5076295627196643E-5</v>
      </c>
      <c r="K1706" s="40">
        <f t="shared" si="215"/>
        <v>0.88011738769262415</v>
      </c>
    </row>
    <row r="1707" spans="2:11" x14ac:dyDescent="0.2">
      <c r="B1707" s="26">
        <v>43522</v>
      </c>
      <c r="C1707" s="27">
        <v>2.7415997213654517</v>
      </c>
      <c r="D1707" s="28">
        <f t="shared" si="209"/>
        <v>7.4553874864990988E-5</v>
      </c>
      <c r="E1707" s="29">
        <f t="shared" si="208"/>
        <v>0.88083411264834099</v>
      </c>
      <c r="F1707" s="34">
        <f t="shared" si="210"/>
        <v>2.7215997213654517</v>
      </c>
      <c r="G1707" s="35">
        <f t="shared" si="211"/>
        <v>7.4013642524128898E-5</v>
      </c>
      <c r="H1707" s="35">
        <f t="shared" si="212"/>
        <v>0.88164433022979816</v>
      </c>
      <c r="I1707" s="34">
        <f t="shared" si="213"/>
        <v>2.7615997213654517</v>
      </c>
      <c r="J1707" s="35">
        <f t="shared" si="214"/>
        <v>7.5094054207580641E-5</v>
      </c>
      <c r="K1707" s="40">
        <f t="shared" si="215"/>
        <v>0.88002471945647487</v>
      </c>
    </row>
    <row r="1708" spans="2:11" x14ac:dyDescent="0.2">
      <c r="B1708" s="26">
        <v>43523</v>
      </c>
      <c r="C1708" s="27">
        <v>2.7422569146645928</v>
      </c>
      <c r="D1708" s="28">
        <f t="shared" si="209"/>
        <v>7.4571625819253029E-5</v>
      </c>
      <c r="E1708" s="29">
        <f t="shared" si="208"/>
        <v>0.88074182481516039</v>
      </c>
      <c r="F1708" s="34">
        <f t="shared" si="210"/>
        <v>2.7222569146645927</v>
      </c>
      <c r="G1708" s="35">
        <f t="shared" si="211"/>
        <v>7.403139522010882E-5</v>
      </c>
      <c r="H1708" s="35">
        <f t="shared" si="212"/>
        <v>0.88155243108599479</v>
      </c>
      <c r="I1708" s="34">
        <f t="shared" si="213"/>
        <v>2.7622569146645928</v>
      </c>
      <c r="J1708" s="35">
        <f t="shared" si="214"/>
        <v>7.511180342056889E-5</v>
      </c>
      <c r="K1708" s="40">
        <f t="shared" si="215"/>
        <v>0.8799320437636271</v>
      </c>
    </row>
    <row r="1709" spans="2:11" x14ac:dyDescent="0.2">
      <c r="B1709" s="26">
        <v>43524</v>
      </c>
      <c r="C1709" s="27">
        <v>2.7429138777661639</v>
      </c>
      <c r="D1709" s="28">
        <f t="shared" si="209"/>
        <v>7.458937049875658E-5</v>
      </c>
      <c r="E1709" s="29">
        <f t="shared" si="208"/>
        <v>0.88064952480442615</v>
      </c>
      <c r="F1709" s="34">
        <f t="shared" si="210"/>
        <v>2.7229138777661639</v>
      </c>
      <c r="G1709" s="35">
        <f t="shared" si="211"/>
        <v>7.4049141640442073E-5</v>
      </c>
      <c r="H1709" s="35">
        <f t="shared" si="212"/>
        <v>0.88146051965298944</v>
      </c>
      <c r="I1709" s="34">
        <f t="shared" si="213"/>
        <v>2.7629138777661639</v>
      </c>
      <c r="J1709" s="35">
        <f t="shared" si="214"/>
        <v>7.5129546359242738E-5</v>
      </c>
      <c r="K1709" s="40">
        <f t="shared" si="215"/>
        <v>0.87983935600663254</v>
      </c>
    </row>
    <row r="1710" spans="2:11" x14ac:dyDescent="0.2">
      <c r="B1710" s="26">
        <v>43525</v>
      </c>
      <c r="C1710" s="27">
        <v>2.7435705463770681</v>
      </c>
      <c r="D1710" s="28">
        <f t="shared" si="209"/>
        <v>7.460710716666874E-5</v>
      </c>
      <c r="E1710" s="29">
        <f t="shared" si="208"/>
        <v>0.88055721524648534</v>
      </c>
      <c r="F1710" s="34">
        <f t="shared" si="210"/>
        <v>2.7235705463770681</v>
      </c>
      <c r="G1710" s="35">
        <f t="shared" si="211"/>
        <v>7.4066880048739847E-5</v>
      </c>
      <c r="H1710" s="35">
        <f t="shared" si="212"/>
        <v>0.8813685985622961</v>
      </c>
      <c r="I1710" s="34">
        <f t="shared" si="213"/>
        <v>2.7635705463770681</v>
      </c>
      <c r="J1710" s="35">
        <f t="shared" si="214"/>
        <v>7.5147281287213374E-5</v>
      </c>
      <c r="K1710" s="40">
        <f t="shared" si="215"/>
        <v>0.87974665881185865</v>
      </c>
    </row>
    <row r="1711" spans="2:11" x14ac:dyDescent="0.2">
      <c r="B1711" s="26">
        <v>43526</v>
      </c>
      <c r="C1711" s="27">
        <v>2.744226856204206</v>
      </c>
      <c r="D1711" s="28">
        <f t="shared" si="209"/>
        <v>7.4624834086822744E-5</v>
      </c>
      <c r="E1711" s="29">
        <f t="shared" si="208"/>
        <v>0.88046489877482303</v>
      </c>
      <c r="F1711" s="34">
        <f t="shared" si="210"/>
        <v>2.724226856204206</v>
      </c>
      <c r="G1711" s="35">
        <f t="shared" si="211"/>
        <v>7.4084608708169242E-5</v>
      </c>
      <c r="H1711" s="35">
        <f t="shared" si="212"/>
        <v>0.88127667045118474</v>
      </c>
      <c r="I1711" s="34">
        <f t="shared" si="213"/>
        <v>2.7642268562042061</v>
      </c>
      <c r="J1711" s="35">
        <f t="shared" si="214"/>
        <v>7.5165006468536077E-5</v>
      </c>
      <c r="K1711" s="40">
        <f t="shared" si="215"/>
        <v>0.87965395481068742</v>
      </c>
    </row>
    <row r="1712" spans="2:11" x14ac:dyDescent="0.2">
      <c r="B1712" s="26">
        <v>43527</v>
      </c>
      <c r="C1712" s="27">
        <v>2.7448829217684065</v>
      </c>
      <c r="D1712" s="28">
        <f t="shared" si="209"/>
        <v>7.4642554352521984E-5</v>
      </c>
      <c r="E1712" s="29">
        <f t="shared" si="208"/>
        <v>0.88037257077109743</v>
      </c>
      <c r="F1712" s="34">
        <f t="shared" si="210"/>
        <v>2.7248829217684065</v>
      </c>
      <c r="G1712" s="35">
        <f t="shared" si="211"/>
        <v>7.4102330712477738E-5</v>
      </c>
      <c r="H1712" s="35">
        <f t="shared" si="212"/>
        <v>0.88118473069650682</v>
      </c>
      <c r="I1712" s="34">
        <f t="shared" si="213"/>
        <v>2.7648829217684066</v>
      </c>
      <c r="J1712" s="35">
        <f t="shared" si="214"/>
        <v>7.5182724995848105E-5</v>
      </c>
      <c r="K1712" s="40">
        <f t="shared" si="215"/>
        <v>0.87956123938998598</v>
      </c>
    </row>
    <row r="1713" spans="2:11" x14ac:dyDescent="0.2">
      <c r="B1713" s="26">
        <v>43528</v>
      </c>
      <c r="C1713" s="27">
        <v>2.7455386787765708</v>
      </c>
      <c r="D1713" s="28">
        <f t="shared" si="209"/>
        <v>7.4660266226933558E-5</v>
      </c>
      <c r="E1713" s="29">
        <f t="shared" si="208"/>
        <v>0.88028023387014354</v>
      </c>
      <c r="F1713" s="34">
        <f t="shared" si="210"/>
        <v>2.7255386787765707</v>
      </c>
      <c r="G1713" s="35">
        <f t="shared" si="211"/>
        <v>7.4120044324832435E-5</v>
      </c>
      <c r="H1713" s="35">
        <f t="shared" si="212"/>
        <v>0.88109278193479856</v>
      </c>
      <c r="I1713" s="34">
        <f t="shared" si="213"/>
        <v>2.7655386787765708</v>
      </c>
      <c r="J1713" s="35">
        <f t="shared" si="214"/>
        <v>7.520043513298269E-5</v>
      </c>
      <c r="K1713" s="40">
        <f t="shared" si="215"/>
        <v>0.8794685151806414</v>
      </c>
    </row>
    <row r="1714" spans="2:11" x14ac:dyDescent="0.2">
      <c r="B1714" s="26">
        <v>43529</v>
      </c>
      <c r="C1714" s="27">
        <v>2.7461940629356003</v>
      </c>
      <c r="D1714" s="28">
        <f t="shared" si="209"/>
        <v>7.4677967973890702E-5</v>
      </c>
      <c r="E1714" s="29">
        <f t="shared" si="208"/>
        <v>0.88018789071006531</v>
      </c>
      <c r="F1714" s="34">
        <f t="shared" si="210"/>
        <v>2.7261940629356003</v>
      </c>
      <c r="G1714" s="35">
        <f t="shared" si="211"/>
        <v>7.4137747808622478E-5</v>
      </c>
      <c r="H1714" s="35">
        <f t="shared" si="212"/>
        <v>0.88100082680792524</v>
      </c>
      <c r="I1714" s="34">
        <f t="shared" si="213"/>
        <v>2.7661940629356003</v>
      </c>
      <c r="J1714" s="35">
        <f t="shared" si="214"/>
        <v>7.5218135143328979E-5</v>
      </c>
      <c r="K1714" s="40">
        <f t="shared" si="215"/>
        <v>0.87937578481950351</v>
      </c>
    </row>
    <row r="1715" spans="2:11" x14ac:dyDescent="0.2">
      <c r="B1715" s="26">
        <v>43530</v>
      </c>
      <c r="C1715" s="27">
        <v>2.7468491887663244</v>
      </c>
      <c r="D1715" s="28">
        <f t="shared" si="209"/>
        <v>7.4695662686696807E-5</v>
      </c>
      <c r="E1715" s="29">
        <f t="shared" si="208"/>
        <v>0.88009553666647533</v>
      </c>
      <c r="F1715" s="34">
        <f t="shared" si="210"/>
        <v>2.7268491887663244</v>
      </c>
      <c r="G1715" s="35">
        <f t="shared" si="211"/>
        <v>7.4155444257595349E-5</v>
      </c>
      <c r="H1715" s="35">
        <f t="shared" si="212"/>
        <v>0.88090886068653229</v>
      </c>
      <c r="I1715" s="34">
        <f t="shared" si="213"/>
        <v>2.7668491887663245</v>
      </c>
      <c r="J1715" s="35">
        <f t="shared" si="214"/>
        <v>7.5235828120412407E-5</v>
      </c>
      <c r="K1715" s="40">
        <f t="shared" si="215"/>
        <v>0.87928304368597754</v>
      </c>
    </row>
    <row r="1716" spans="2:11" x14ac:dyDescent="0.2">
      <c r="B1716" s="26">
        <v>43531</v>
      </c>
      <c r="C1716" s="27">
        <v>2.7475039919756443</v>
      </c>
      <c r="D1716" s="28">
        <f t="shared" si="209"/>
        <v>7.4713348628741016E-5</v>
      </c>
      <c r="E1716" s="29">
        <f t="shared" si="208"/>
        <v>0.88000317437820064</v>
      </c>
      <c r="F1716" s="34">
        <f t="shared" si="210"/>
        <v>2.7275039919756443</v>
      </c>
      <c r="G1716" s="35">
        <f t="shared" si="211"/>
        <v>7.4173131934918146E-5</v>
      </c>
      <c r="H1716" s="35">
        <f t="shared" si="212"/>
        <v>0.88081688621192822</v>
      </c>
      <c r="I1716" s="34">
        <f t="shared" si="213"/>
        <v>2.7675039919756443</v>
      </c>
      <c r="J1716" s="35">
        <f t="shared" si="214"/>
        <v>7.5253512327622119E-5</v>
      </c>
      <c r="K1716" s="40">
        <f t="shared" si="215"/>
        <v>0.87919029441674812</v>
      </c>
    </row>
    <row r="1717" spans="2:11" x14ac:dyDescent="0.2">
      <c r="B1717" s="26">
        <v>43532</v>
      </c>
      <c r="C1717" s="27">
        <v>2.7481585270825923</v>
      </c>
      <c r="D1717" s="28">
        <f t="shared" si="209"/>
        <v>7.4731027272845196E-5</v>
      </c>
      <c r="E1717" s="29">
        <f t="shared" si="208"/>
        <v>0.87991080165463309</v>
      </c>
      <c r="F1717" s="34">
        <f t="shared" si="210"/>
        <v>2.7281585270825923</v>
      </c>
      <c r="G1717" s="35">
        <f t="shared" si="211"/>
        <v>7.419081231319069E-5</v>
      </c>
      <c r="H1717" s="35">
        <f t="shared" si="212"/>
        <v>0.88072490119195079</v>
      </c>
      <c r="I1717" s="34">
        <f t="shared" si="213"/>
        <v>2.7681585270825924</v>
      </c>
      <c r="J1717" s="35">
        <f t="shared" si="214"/>
        <v>7.5271189237335889E-5</v>
      </c>
      <c r="K1717" s="40">
        <f t="shared" si="215"/>
        <v>0.87909753482333541</v>
      </c>
    </row>
    <row r="1718" spans="2:11" x14ac:dyDescent="0.2">
      <c r="B1718" s="26">
        <v>43533</v>
      </c>
      <c r="C1718" s="27">
        <v>2.748812611376231</v>
      </c>
      <c r="D1718" s="28">
        <f t="shared" si="209"/>
        <v>7.4748693683845957E-5</v>
      </c>
      <c r="E1718" s="29">
        <f t="shared" si="208"/>
        <v>0.87981842595751802</v>
      </c>
      <c r="F1718" s="34">
        <f t="shared" si="210"/>
        <v>2.728812611376231</v>
      </c>
      <c r="G1718" s="35">
        <f t="shared" si="211"/>
        <v>7.4208480457693682E-5</v>
      </c>
      <c r="H1718" s="35">
        <f t="shared" si="212"/>
        <v>0.88063291309451897</v>
      </c>
      <c r="I1718" s="34">
        <f t="shared" si="213"/>
        <v>2.768812611376231</v>
      </c>
      <c r="J1718" s="35">
        <f t="shared" si="214"/>
        <v>7.5288853915500553E-5</v>
      </c>
      <c r="K1718" s="40">
        <f t="shared" si="215"/>
        <v>0.87900477235933117</v>
      </c>
    </row>
    <row r="1719" spans="2:11" x14ac:dyDescent="0.2">
      <c r="B1719" s="26">
        <v>43534</v>
      </c>
      <c r="C1719" s="27">
        <v>2.7494664185877671</v>
      </c>
      <c r="D1719" s="28">
        <f t="shared" si="209"/>
        <v>7.4766352554433979E-5</v>
      </c>
      <c r="E1719" s="29">
        <f t="shared" si="208"/>
        <v>0.879726040246811</v>
      </c>
      <c r="F1719" s="34">
        <f t="shared" si="210"/>
        <v>2.7294664185877671</v>
      </c>
      <c r="G1719" s="35">
        <f t="shared" si="211"/>
        <v>7.4226141060895756E-5</v>
      </c>
      <c r="H1719" s="35">
        <f t="shared" si="212"/>
        <v>0.8805409148734169</v>
      </c>
      <c r="I1719" s="34">
        <f t="shared" si="213"/>
        <v>2.7694664185877671</v>
      </c>
      <c r="J1719" s="35">
        <f t="shared" si="214"/>
        <v>7.5306511053696568E-5</v>
      </c>
      <c r="K1719" s="40">
        <f t="shared" si="215"/>
        <v>0.87891199999290637</v>
      </c>
    </row>
    <row r="1720" spans="2:11" x14ac:dyDescent="0.2">
      <c r="B1720" s="26">
        <v>43535</v>
      </c>
      <c r="C1720" s="27">
        <v>2.7501198844241022</v>
      </c>
      <c r="D1720" s="28">
        <f t="shared" si="209"/>
        <v>7.4784002147998407E-5</v>
      </c>
      <c r="E1720" s="29">
        <f t="shared" si="208"/>
        <v>0.87963364716728287</v>
      </c>
      <c r="F1720" s="34">
        <f t="shared" si="210"/>
        <v>2.7301198844241021</v>
      </c>
      <c r="G1720" s="35">
        <f t="shared" si="211"/>
        <v>7.4243792386186058E-5</v>
      </c>
      <c r="H1720" s="35">
        <f t="shared" si="212"/>
        <v>0.88044890917567753</v>
      </c>
      <c r="I1720" s="34">
        <f t="shared" si="213"/>
        <v>2.7701198844241022</v>
      </c>
      <c r="J1720" s="35">
        <f t="shared" si="214"/>
        <v>7.5324158916201256E-5</v>
      </c>
      <c r="K1720" s="40">
        <f t="shared" si="215"/>
        <v>0.87881922036475979</v>
      </c>
    </row>
    <row r="1721" spans="2:11" x14ac:dyDescent="0.2">
      <c r="B1721" s="26">
        <v>43536</v>
      </c>
      <c r="C1721" s="27">
        <v>2.7507729445921303</v>
      </c>
      <c r="D1721" s="28">
        <f t="shared" si="209"/>
        <v>7.4801640728372476E-5</v>
      </c>
      <c r="E1721" s="29">
        <f t="shared" si="208"/>
        <v>0.8795412493679704</v>
      </c>
      <c r="F1721" s="34">
        <f t="shared" si="210"/>
        <v>2.7307729445921303</v>
      </c>
      <c r="G1721" s="35">
        <f t="shared" si="211"/>
        <v>7.4261432697175778E-5</v>
      </c>
      <c r="H1721" s="35">
        <f t="shared" si="212"/>
        <v>0.88035689865337308</v>
      </c>
      <c r="I1721" s="34">
        <f t="shared" si="213"/>
        <v>2.7707729445921303</v>
      </c>
      <c r="J1721" s="35">
        <f t="shared" si="214"/>
        <v>7.5341795766181718E-5</v>
      </c>
      <c r="K1721" s="40">
        <f t="shared" si="215"/>
        <v>0.8787264361225553</v>
      </c>
    </row>
    <row r="1722" spans="2:11" x14ac:dyDescent="0.2">
      <c r="B1722" s="26">
        <v>43537</v>
      </c>
      <c r="C1722" s="27">
        <v>2.7514257136126874</v>
      </c>
      <c r="D1722" s="28">
        <f t="shared" si="209"/>
        <v>7.4819271388637532E-5</v>
      </c>
      <c r="E1722" s="29">
        <f t="shared" si="208"/>
        <v>0.87944884221089581</v>
      </c>
      <c r="F1722" s="34">
        <f t="shared" si="210"/>
        <v>2.7314257136126874</v>
      </c>
      <c r="G1722" s="35">
        <f t="shared" si="211"/>
        <v>7.4279065087168306E-5</v>
      </c>
      <c r="H1722" s="35">
        <f t="shared" si="212"/>
        <v>0.88026487866417524</v>
      </c>
      <c r="I1722" s="34">
        <f t="shared" si="213"/>
        <v>2.7714257136126874</v>
      </c>
      <c r="J1722" s="35">
        <f t="shared" si="214"/>
        <v>7.5359424697163391E-5</v>
      </c>
      <c r="K1722" s="40">
        <f t="shared" si="215"/>
        <v>0.87863364263247912</v>
      </c>
    </row>
    <row r="1723" spans="2:11" x14ac:dyDescent="0.2">
      <c r="B1723" s="26">
        <v>43538</v>
      </c>
      <c r="C1723" s="27">
        <v>2.7520781271926746</v>
      </c>
      <c r="D1723" s="28">
        <f t="shared" si="209"/>
        <v>7.4836892392404764E-5</v>
      </c>
      <c r="E1723" s="29">
        <f t="shared" si="208"/>
        <v>0.87935642834548233</v>
      </c>
      <c r="F1723" s="34">
        <f t="shared" si="210"/>
        <v>2.7320781271926746</v>
      </c>
      <c r="G1723" s="35">
        <f t="shared" si="211"/>
        <v>7.4296687819774831E-5</v>
      </c>
      <c r="H1723" s="35">
        <f t="shared" si="212"/>
        <v>0.88017285185909588</v>
      </c>
      <c r="I1723" s="34">
        <f t="shared" si="213"/>
        <v>2.7720781271926747</v>
      </c>
      <c r="J1723" s="35">
        <f t="shared" si="214"/>
        <v>7.5377043972313373E-5</v>
      </c>
      <c r="K1723" s="40">
        <f t="shared" si="215"/>
        <v>0.87854084254139542</v>
      </c>
    </row>
    <row r="1724" spans="2:11" x14ac:dyDescent="0.2">
      <c r="B1724" s="26">
        <v>43539</v>
      </c>
      <c r="C1724" s="27">
        <v>2.7527301210389865</v>
      </c>
      <c r="D1724" s="28">
        <f t="shared" si="209"/>
        <v>7.4854502003285361E-5</v>
      </c>
      <c r="E1724" s="29">
        <f t="shared" si="208"/>
        <v>0.87926401042524227</v>
      </c>
      <c r="F1724" s="34">
        <f t="shared" si="210"/>
        <v>2.7327301210389865</v>
      </c>
      <c r="G1724" s="35">
        <f t="shared" si="211"/>
        <v>7.43142991583845E-5</v>
      </c>
      <c r="H1724" s="35">
        <f t="shared" si="212"/>
        <v>0.88008082089515793</v>
      </c>
      <c r="I1724" s="34">
        <f t="shared" si="213"/>
        <v>2.7727301210389865</v>
      </c>
      <c r="J1724" s="35">
        <f t="shared" si="214"/>
        <v>7.539465185590899E-5</v>
      </c>
      <c r="K1724" s="40">
        <f t="shared" si="215"/>
        <v>0.87844803849992503</v>
      </c>
    </row>
    <row r="1725" spans="2:11" x14ac:dyDescent="0.2">
      <c r="B1725" s="26">
        <v>43540</v>
      </c>
      <c r="C1725" s="27">
        <v>2.7533818096724616</v>
      </c>
      <c r="D1725" s="28">
        <f t="shared" si="209"/>
        <v>7.4872103314582716E-5</v>
      </c>
      <c r="E1725" s="29">
        <f t="shared" si="208"/>
        <v>0.87917158380654448</v>
      </c>
      <c r="F1725" s="34">
        <f t="shared" si="210"/>
        <v>2.7333818096724616</v>
      </c>
      <c r="G1725" s="35">
        <f t="shared" si="211"/>
        <v>7.4331902196300703E-5</v>
      </c>
      <c r="H1725" s="35">
        <f t="shared" si="212"/>
        <v>0.87998878112411394</v>
      </c>
      <c r="I1725" s="34">
        <f t="shared" si="213"/>
        <v>2.7733818096724616</v>
      </c>
      <c r="J1725" s="35">
        <f t="shared" si="214"/>
        <v>7.5412251440365452E-5</v>
      </c>
      <c r="K1725" s="40">
        <f t="shared" si="215"/>
        <v>0.87835522586952286</v>
      </c>
    </row>
    <row r="1726" spans="2:11" x14ac:dyDescent="0.2">
      <c r="B1726" s="26">
        <v>43541</v>
      </c>
      <c r="C1726" s="27">
        <v>2.754033128799994</v>
      </c>
      <c r="D1726" s="28">
        <f t="shared" si="209"/>
        <v>7.4889694589463929E-5</v>
      </c>
      <c r="E1726" s="29">
        <f t="shared" si="208"/>
        <v>0.87907915114320934</v>
      </c>
      <c r="F1726" s="34">
        <f t="shared" si="210"/>
        <v>2.7340331287999939</v>
      </c>
      <c r="G1726" s="35">
        <f t="shared" si="211"/>
        <v>7.4349495197356674E-5</v>
      </c>
      <c r="H1726" s="35">
        <f t="shared" si="212"/>
        <v>0.87989673520119738</v>
      </c>
      <c r="I1726" s="34">
        <f t="shared" si="213"/>
        <v>2.774033128799994</v>
      </c>
      <c r="J1726" s="35">
        <f t="shared" si="214"/>
        <v>7.5429840989960084E-5</v>
      </c>
      <c r="K1726" s="40">
        <f t="shared" si="215"/>
        <v>0.87826240730060312</v>
      </c>
    </row>
    <row r="1727" spans="2:11" x14ac:dyDescent="0.2">
      <c r="B1727" s="26">
        <v>43542</v>
      </c>
      <c r="C1727" s="27">
        <v>2.7546840141284847</v>
      </c>
      <c r="D1727" s="28">
        <f t="shared" si="209"/>
        <v>7.4907274091984277E-5</v>
      </c>
      <c r="E1727" s="29">
        <f t="shared" si="208"/>
        <v>0.87898671509313042</v>
      </c>
      <c r="F1727" s="34">
        <f t="shared" si="210"/>
        <v>2.7346840141284847</v>
      </c>
      <c r="G1727" s="35">
        <f t="shared" si="211"/>
        <v>7.4367076424497469E-5</v>
      </c>
      <c r="H1727" s="35">
        <f t="shared" si="212"/>
        <v>0.87980468578874504</v>
      </c>
      <c r="I1727" s="34">
        <f t="shared" si="213"/>
        <v>2.7746840141284848</v>
      </c>
      <c r="J1727" s="35">
        <f t="shared" si="214"/>
        <v>7.5447418768082031E-5</v>
      </c>
      <c r="K1727" s="40">
        <f t="shared" si="215"/>
        <v>0.87816958544913404</v>
      </c>
    </row>
    <row r="1728" spans="2:11" x14ac:dyDescent="0.2">
      <c r="B1728" s="26">
        <v>43543</v>
      </c>
      <c r="C1728" s="27">
        <v>2.7553345801787708</v>
      </c>
      <c r="D1728" s="28">
        <f t="shared" si="209"/>
        <v>7.4924844915225108E-5</v>
      </c>
      <c r="E1728" s="29">
        <f t="shared" si="208"/>
        <v>0.87889427100706197</v>
      </c>
      <c r="F1728" s="34">
        <f t="shared" si="210"/>
        <v>2.7353345801787707</v>
      </c>
      <c r="G1728" s="35">
        <f t="shared" si="211"/>
        <v>7.4384648971692613E-5</v>
      </c>
      <c r="H1728" s="35">
        <f t="shared" si="212"/>
        <v>0.8797126282315203</v>
      </c>
      <c r="I1728" s="34">
        <f t="shared" si="213"/>
        <v>2.7753345801787708</v>
      </c>
      <c r="J1728" s="35">
        <f t="shared" si="214"/>
        <v>7.5464987867590594E-5</v>
      </c>
      <c r="K1728" s="40">
        <f t="shared" si="215"/>
        <v>0.8780767556705722</v>
      </c>
    </row>
    <row r="1729" spans="2:11" x14ac:dyDescent="0.2">
      <c r="B1729" s="26">
        <v>43544</v>
      </c>
      <c r="C1729" s="27">
        <v>2.7559847626577447</v>
      </c>
      <c r="D1729" s="28">
        <f t="shared" si="209"/>
        <v>7.4942405322797612E-5</v>
      </c>
      <c r="E1729" s="29">
        <f t="shared" si="208"/>
        <v>0.87880182154270481</v>
      </c>
      <c r="F1729" s="34">
        <f t="shared" si="210"/>
        <v>2.7359847626577447</v>
      </c>
      <c r="G1729" s="35">
        <f t="shared" si="211"/>
        <v>7.4402211102109206E-5</v>
      </c>
      <c r="H1729" s="35">
        <f t="shared" si="212"/>
        <v>0.87962056519050724</v>
      </c>
      <c r="I1729" s="34">
        <f t="shared" si="213"/>
        <v>2.7759847626577447</v>
      </c>
      <c r="J1729" s="35">
        <f t="shared" si="214"/>
        <v>7.5482546552541052E-5</v>
      </c>
      <c r="K1729" s="40">
        <f t="shared" si="215"/>
        <v>0.87798392061967634</v>
      </c>
    </row>
    <row r="1730" spans="2:11" x14ac:dyDescent="0.2">
      <c r="B1730" s="26">
        <v>43545</v>
      </c>
      <c r="C1730" s="27">
        <v>2.75663449727231</v>
      </c>
      <c r="D1730" s="28">
        <f t="shared" si="209"/>
        <v>7.4959953578090932E-5</v>
      </c>
      <c r="E1730" s="29">
        <f t="shared" si="208"/>
        <v>0.87870936936350152</v>
      </c>
      <c r="F1730" s="34">
        <f t="shared" si="210"/>
        <v>2.73663449727231</v>
      </c>
      <c r="G1730" s="35">
        <f t="shared" si="211"/>
        <v>7.4419761079136393E-5</v>
      </c>
      <c r="H1730" s="35">
        <f t="shared" si="212"/>
        <v>0.87952849933162813</v>
      </c>
      <c r="I1730" s="34">
        <f t="shared" si="213"/>
        <v>2.77663449727231</v>
      </c>
      <c r="J1730" s="35">
        <f t="shared" si="214"/>
        <v>7.550009308676664E-5</v>
      </c>
      <c r="K1730" s="40">
        <f t="shared" si="215"/>
        <v>0.87789108295655705</v>
      </c>
    </row>
    <row r="1731" spans="2:11" x14ac:dyDescent="0.2">
      <c r="B1731" s="26">
        <v>43546</v>
      </c>
      <c r="C1731" s="27">
        <v>2.7572838985433012</v>
      </c>
      <c r="D1731" s="28">
        <f t="shared" si="209"/>
        <v>7.4977492774630505E-5</v>
      </c>
      <c r="E1731" s="29">
        <f t="shared" si="208"/>
        <v>0.87861690981320195</v>
      </c>
      <c r="F1731" s="34">
        <f t="shared" si="210"/>
        <v>2.7372838985433012</v>
      </c>
      <c r="G1731" s="35">
        <f t="shared" si="211"/>
        <v>7.443730199629961E-5</v>
      </c>
      <c r="H1731" s="35">
        <f t="shared" si="212"/>
        <v>0.87943642599440763</v>
      </c>
      <c r="I1731" s="34">
        <f t="shared" si="213"/>
        <v>2.7772838985433013</v>
      </c>
      <c r="J1731" s="35">
        <f t="shared" si="214"/>
        <v>7.5517630562682569E-5</v>
      </c>
      <c r="K1731" s="40">
        <f t="shared" si="215"/>
        <v>0.87779823803115609</v>
      </c>
    </row>
    <row r="1732" spans="2:11" x14ac:dyDescent="0.2">
      <c r="B1732" s="26">
        <v>43547</v>
      </c>
      <c r="C1732" s="27">
        <v>2.7579329021776124</v>
      </c>
      <c r="D1732" s="28">
        <f t="shared" si="209"/>
        <v>7.4995021175805476E-5</v>
      </c>
      <c r="E1732" s="29">
        <f t="shared" si="208"/>
        <v>0.87852444555503417</v>
      </c>
      <c r="F1732" s="34">
        <f t="shared" si="210"/>
        <v>2.7379329021776124</v>
      </c>
      <c r="G1732" s="35">
        <f t="shared" si="211"/>
        <v>7.4454832117210046E-5</v>
      </c>
      <c r="H1732" s="35">
        <f t="shared" si="212"/>
        <v>0.87934434784389226</v>
      </c>
      <c r="I1732" s="34">
        <f t="shared" si="213"/>
        <v>2.7779329021776125</v>
      </c>
      <c r="J1732" s="35">
        <f t="shared" si="214"/>
        <v>7.5535157244566165E-5</v>
      </c>
      <c r="K1732" s="40">
        <f t="shared" si="215"/>
        <v>0.87770538850263324</v>
      </c>
    </row>
    <row r="1733" spans="2:11" x14ac:dyDescent="0.2">
      <c r="B1733" s="26">
        <v>43548</v>
      </c>
      <c r="C1733" s="27">
        <v>2.7585814438821465</v>
      </c>
      <c r="D1733" s="28">
        <f t="shared" si="209"/>
        <v>7.5012537045449079E-5</v>
      </c>
      <c r="E1733" s="29">
        <f t="shared" ref="E1733:E1796" si="216">(1+D1733)^-(B1733-B$5)</f>
        <v>0.87843197925600858</v>
      </c>
      <c r="F1733" s="34">
        <f t="shared" si="210"/>
        <v>2.7385814438821465</v>
      </c>
      <c r="G1733" s="35">
        <f t="shared" si="211"/>
        <v>7.4472349705256846E-5</v>
      </c>
      <c r="H1733" s="35">
        <f t="shared" si="212"/>
        <v>0.87925226755046804</v>
      </c>
      <c r="I1733" s="34">
        <f t="shared" si="213"/>
        <v>2.7785814438821466</v>
      </c>
      <c r="J1733" s="35">
        <f t="shared" si="214"/>
        <v>7.5552671396028614E-5</v>
      </c>
      <c r="K1733" s="40">
        <f t="shared" si="215"/>
        <v>0.87761253703598563</v>
      </c>
    </row>
    <row r="1734" spans="2:11" x14ac:dyDescent="0.2">
      <c r="B1734" s="26">
        <v>43549</v>
      </c>
      <c r="C1734" s="27">
        <v>2.7592296381777381</v>
      </c>
      <c r="D1734" s="28">
        <f t="shared" ref="D1734:D1797" si="217">(1+C1734/100/2)^(2/365.25)-1</f>
        <v>7.5030043476420616E-5</v>
      </c>
      <c r="E1734" s="29">
        <f t="shared" si="216"/>
        <v>0.87833950625510149</v>
      </c>
      <c r="F1734" s="34">
        <f t="shared" ref="F1734:F1797" si="218">$C1734+F$3/100</f>
        <v>2.7392296381777381</v>
      </c>
      <c r="G1734" s="35">
        <f t="shared" ref="G1734:G1797" si="219">(1+F1734/100/2)^(2/365.25)-1</f>
        <v>7.4489857853743402E-5</v>
      </c>
      <c r="H1734" s="35">
        <f t="shared" ref="H1734:H1797" si="220">(1+G1734)^-(B1734-B$5)</f>
        <v>0.87916018044800759</v>
      </c>
      <c r="I1734" s="34">
        <f t="shared" ref="I1734:I1797" si="221">$C1734+I$3/100</f>
        <v>2.7792296381777382</v>
      </c>
      <c r="J1734" s="35">
        <f t="shared" ref="J1734:J1797" si="222">(1+I1734/100/2)^(2/365.25)-1</f>
        <v>7.5570176109929221E-5</v>
      </c>
      <c r="K1734" s="40">
        <f t="shared" ref="K1734:K1797" si="223">(1+J1734)^-(B1734-B$5)</f>
        <v>0.87751967897457872</v>
      </c>
    </row>
    <row r="1735" spans="2:11" x14ac:dyDescent="0.2">
      <c r="B1735" s="26">
        <v>43550</v>
      </c>
      <c r="C1735" s="27">
        <v>2.7598774207712817</v>
      </c>
      <c r="D1735" s="28">
        <f t="shared" si="217"/>
        <v>7.5047538732553321E-5</v>
      </c>
      <c r="E1735" s="29">
        <f t="shared" si="216"/>
        <v>0.87824702921932762</v>
      </c>
      <c r="F1735" s="34">
        <f t="shared" si="218"/>
        <v>2.7398774207712817</v>
      </c>
      <c r="G1735" s="35">
        <f t="shared" si="219"/>
        <v>7.4507354826502947E-5</v>
      </c>
      <c r="H1735" s="35">
        <f t="shared" si="220"/>
        <v>0.87906808920605228</v>
      </c>
      <c r="I1735" s="34">
        <f t="shared" si="221"/>
        <v>2.7798774207712817</v>
      </c>
      <c r="J1735" s="35">
        <f t="shared" si="222"/>
        <v>7.5587669650101219E-5</v>
      </c>
      <c r="K1735" s="40">
        <f t="shared" si="223"/>
        <v>0.87742681698273239</v>
      </c>
    </row>
    <row r="1736" spans="2:11" x14ac:dyDescent="0.2">
      <c r="B1736" s="26">
        <v>43551</v>
      </c>
      <c r="C1736" s="27">
        <v>2.7605247273696794</v>
      </c>
      <c r="D1736" s="28">
        <f t="shared" si="217"/>
        <v>7.5065021077680427E-5</v>
      </c>
      <c r="E1736" s="29">
        <f t="shared" si="216"/>
        <v>0.87815455081997518</v>
      </c>
      <c r="F1736" s="34">
        <f t="shared" si="218"/>
        <v>2.7405247273696793</v>
      </c>
      <c r="G1736" s="35">
        <f t="shared" si="219"/>
        <v>7.4524838886702582E-5</v>
      </c>
      <c r="H1736" s="35">
        <f t="shared" si="220"/>
        <v>0.87897599649948832</v>
      </c>
      <c r="I1736" s="34">
        <f t="shared" si="221"/>
        <v>2.7805247273696794</v>
      </c>
      <c r="J1736" s="35">
        <f t="shared" si="222"/>
        <v>7.5605150280155797E-5</v>
      </c>
      <c r="K1736" s="40">
        <f t="shared" si="223"/>
        <v>0.87733395373003931</v>
      </c>
    </row>
    <row r="1737" spans="2:11" x14ac:dyDescent="0.2">
      <c r="B1737" s="26">
        <v>43552</v>
      </c>
      <c r="C1737" s="27">
        <v>2.7611716724937665</v>
      </c>
      <c r="D1737" s="28">
        <f t="shared" si="217"/>
        <v>7.5082493604661238E-5</v>
      </c>
      <c r="E1737" s="29">
        <f t="shared" si="216"/>
        <v>0.87806206639049278</v>
      </c>
      <c r="F1737" s="34">
        <f t="shared" si="218"/>
        <v>2.7411716724937665</v>
      </c>
      <c r="G1737" s="35">
        <f t="shared" si="219"/>
        <v>7.4542313127867743E-5</v>
      </c>
      <c r="H1737" s="35">
        <f t="shared" si="220"/>
        <v>0.87888389765599484</v>
      </c>
      <c r="I1737" s="34">
        <f t="shared" si="221"/>
        <v>2.7811716724937665</v>
      </c>
      <c r="J1737" s="35">
        <f t="shared" si="222"/>
        <v>7.5622621093174303E-5</v>
      </c>
      <c r="K1737" s="40">
        <f t="shared" si="223"/>
        <v>0.87724108455349847</v>
      </c>
    </row>
    <row r="1738" spans="2:11" x14ac:dyDescent="0.2">
      <c r="B1738" s="26">
        <v>43553</v>
      </c>
      <c r="C1738" s="27">
        <v>2.7618181918504372</v>
      </c>
      <c r="D1738" s="28">
        <f t="shared" si="217"/>
        <v>7.5099954577106942E-5</v>
      </c>
      <c r="E1738" s="29">
        <f t="shared" si="216"/>
        <v>0.87796957860235669</v>
      </c>
      <c r="F1738" s="34">
        <f t="shared" si="218"/>
        <v>2.7418181918504372</v>
      </c>
      <c r="G1738" s="35">
        <f t="shared" si="219"/>
        <v>7.4559775813387574E-5</v>
      </c>
      <c r="H1738" s="35">
        <f t="shared" si="220"/>
        <v>0.87879179535043916</v>
      </c>
      <c r="I1738" s="34">
        <f t="shared" si="221"/>
        <v>2.7818181918504372</v>
      </c>
      <c r="J1738" s="35">
        <f t="shared" si="222"/>
        <v>7.5640080352989969E-5</v>
      </c>
      <c r="K1738" s="40">
        <f t="shared" si="223"/>
        <v>0.87714821212201843</v>
      </c>
    </row>
    <row r="1739" spans="2:11" x14ac:dyDescent="0.2">
      <c r="B1739" s="26">
        <v>43554</v>
      </c>
      <c r="C1739" s="27">
        <v>2.7624642211465935</v>
      </c>
      <c r="D1739" s="28">
        <f t="shared" si="217"/>
        <v>7.5117402258850774E-5</v>
      </c>
      <c r="E1739" s="29">
        <f t="shared" si="216"/>
        <v>0.87787709013178017</v>
      </c>
      <c r="F1739" s="34">
        <f t="shared" si="218"/>
        <v>2.7424642211465935</v>
      </c>
      <c r="G1739" s="35">
        <f t="shared" si="219"/>
        <v>7.4577225206873266E-5</v>
      </c>
      <c r="H1739" s="35">
        <f t="shared" si="220"/>
        <v>0.87869969226162115</v>
      </c>
      <c r="I1739" s="34">
        <f t="shared" si="221"/>
        <v>2.7824642211465935</v>
      </c>
      <c r="J1739" s="35">
        <f t="shared" si="222"/>
        <v>7.5657526323436031E-5</v>
      </c>
      <c r="K1739" s="40">
        <f t="shared" si="223"/>
        <v>0.87705533910933464</v>
      </c>
    </row>
    <row r="1740" spans="2:11" x14ac:dyDescent="0.2">
      <c r="B1740" s="26">
        <v>43555</v>
      </c>
      <c r="C1740" s="27">
        <v>2.7631098155266889</v>
      </c>
      <c r="D1740" s="28">
        <f t="shared" si="217"/>
        <v>7.5134838139589988E-5</v>
      </c>
      <c r="E1740" s="29">
        <f t="shared" si="216"/>
        <v>0.87778459874761483</v>
      </c>
      <c r="F1740" s="34">
        <f t="shared" si="218"/>
        <v>2.7431098155266889</v>
      </c>
      <c r="G1740" s="35">
        <f t="shared" si="219"/>
        <v>7.4594662798022071E-5</v>
      </c>
      <c r="H1740" s="35">
        <f t="shared" si="220"/>
        <v>0.87860758615633416</v>
      </c>
      <c r="I1740" s="34">
        <f t="shared" si="221"/>
        <v>2.7831098155266889</v>
      </c>
      <c r="J1740" s="35">
        <f t="shared" si="222"/>
        <v>7.5674960493765653E-5</v>
      </c>
      <c r="K1740" s="40">
        <f t="shared" si="223"/>
        <v>0.87696246328675986</v>
      </c>
    </row>
    <row r="1741" spans="2:11" x14ac:dyDescent="0.2">
      <c r="B1741" s="26">
        <v>43556</v>
      </c>
      <c r="C1741" s="27">
        <v>2.7637550294515214</v>
      </c>
      <c r="D1741" s="28">
        <f t="shared" si="217"/>
        <v>7.5152263689703958E-5</v>
      </c>
      <c r="E1741" s="29">
        <f t="shared" si="216"/>
        <v>0.87769210224334593</v>
      </c>
      <c r="F1741" s="34">
        <f t="shared" si="218"/>
        <v>2.7437550294515214</v>
      </c>
      <c r="G1741" s="35">
        <f t="shared" si="219"/>
        <v>7.4612090057879499E-5</v>
      </c>
      <c r="H1741" s="35">
        <f t="shared" si="220"/>
        <v>0.87851547482499648</v>
      </c>
      <c r="I1741" s="34">
        <f t="shared" si="221"/>
        <v>2.7837550294515214</v>
      </c>
      <c r="J1741" s="35">
        <f t="shared" si="222"/>
        <v>7.5692384334802298E-5</v>
      </c>
      <c r="K1741" s="40">
        <f t="shared" si="223"/>
        <v>0.8768695824496201</v>
      </c>
    </row>
    <row r="1742" spans="2:11" x14ac:dyDescent="0.2">
      <c r="B1742" s="26">
        <v>43557</v>
      </c>
      <c r="C1742" s="27">
        <v>2.7643997988551052</v>
      </c>
      <c r="D1742" s="28">
        <f t="shared" si="217"/>
        <v>7.5169677179687255E-5</v>
      </c>
      <c r="E1742" s="29">
        <f t="shared" si="216"/>
        <v>0.87759960328657016</v>
      </c>
      <c r="F1742" s="34">
        <f t="shared" si="218"/>
        <v>2.7443997988551052</v>
      </c>
      <c r="G1742" s="35">
        <f t="shared" si="219"/>
        <v>7.4629505256051942E-5</v>
      </c>
      <c r="H1742" s="35">
        <f t="shared" si="220"/>
        <v>0.87842336093878615</v>
      </c>
      <c r="I1742" s="34">
        <f t="shared" si="221"/>
        <v>2.7843997988551052</v>
      </c>
      <c r="J1742" s="35">
        <f t="shared" si="222"/>
        <v>7.5709796116596451E-5</v>
      </c>
      <c r="K1742" s="40">
        <f t="shared" si="223"/>
        <v>0.87677669926316093</v>
      </c>
    </row>
    <row r="1743" spans="2:11" x14ac:dyDescent="0.2">
      <c r="B1743" s="26">
        <v>43558</v>
      </c>
      <c r="C1743" s="27">
        <v>2.7650440594443344</v>
      </c>
      <c r="D1743" s="28">
        <f t="shared" si="217"/>
        <v>7.5187076872706982E-5</v>
      </c>
      <c r="E1743" s="29">
        <f t="shared" si="216"/>
        <v>0.87750710456012859</v>
      </c>
      <c r="F1743" s="34">
        <f t="shared" si="218"/>
        <v>2.7450440594443344</v>
      </c>
      <c r="G1743" s="35">
        <f t="shared" si="219"/>
        <v>7.4646906656372636E-5</v>
      </c>
      <c r="H1743" s="35">
        <f t="shared" si="220"/>
        <v>0.87833124718227529</v>
      </c>
      <c r="I1743" s="34">
        <f t="shared" si="221"/>
        <v>2.7850440594443344</v>
      </c>
      <c r="J1743" s="35">
        <f t="shared" si="222"/>
        <v>7.5727194103203388E-5</v>
      </c>
      <c r="K1743" s="40">
        <f t="shared" si="223"/>
        <v>0.87668381640673088</v>
      </c>
    </row>
    <row r="1744" spans="2:11" x14ac:dyDescent="0.2">
      <c r="B1744" s="26">
        <v>43559</v>
      </c>
      <c r="C1744" s="27">
        <v>2.7656879257400457</v>
      </c>
      <c r="D1744" s="28">
        <f t="shared" si="217"/>
        <v>7.5204465862066527E-5</v>
      </c>
      <c r="E1744" s="29">
        <f t="shared" si="216"/>
        <v>0.87741460138301741</v>
      </c>
      <c r="F1744" s="34">
        <f t="shared" si="218"/>
        <v>2.7456879257400457</v>
      </c>
      <c r="G1744" s="35">
        <f t="shared" si="219"/>
        <v>7.4664297351700881E-5</v>
      </c>
      <c r="H1744" s="35">
        <f t="shared" si="220"/>
        <v>0.87823912887076205</v>
      </c>
      <c r="I1744" s="34">
        <f t="shared" si="221"/>
        <v>2.7856879257400458</v>
      </c>
      <c r="J1744" s="35">
        <f t="shared" si="222"/>
        <v>7.5744581386816279E-5</v>
      </c>
      <c r="K1744" s="40">
        <f t="shared" si="223"/>
        <v>0.87659092920534476</v>
      </c>
    </row>
    <row r="1745" spans="2:11" x14ac:dyDescent="0.2">
      <c r="B1745" s="26">
        <v>43560</v>
      </c>
      <c r="C1745" s="27">
        <v>2.76633133344914</v>
      </c>
      <c r="D1745" s="28">
        <f t="shared" si="217"/>
        <v>7.5221842411599127E-5</v>
      </c>
      <c r="E1745" s="29">
        <f t="shared" si="216"/>
        <v>0.87732209643685444</v>
      </c>
      <c r="F1745" s="34">
        <f t="shared" si="218"/>
        <v>2.7463313334491399</v>
      </c>
      <c r="G1745" s="35">
        <f t="shared" si="219"/>
        <v>7.4681675605869913E-5</v>
      </c>
      <c r="H1745" s="35">
        <f t="shared" si="220"/>
        <v>0.87814700868856232</v>
      </c>
      <c r="I1745" s="34">
        <f t="shared" si="221"/>
        <v>2.78633133344914</v>
      </c>
      <c r="J1745" s="35">
        <f t="shared" si="222"/>
        <v>7.5761956231934491E-5</v>
      </c>
      <c r="K1745" s="40">
        <f t="shared" si="223"/>
        <v>0.87649804033712464</v>
      </c>
    </row>
    <row r="1746" spans="2:11" x14ac:dyDescent="0.2">
      <c r="B1746" s="26">
        <v>43561</v>
      </c>
      <c r="C1746" s="27">
        <v>2.7669742182785115</v>
      </c>
      <c r="D1746" s="28">
        <f t="shared" si="217"/>
        <v>7.5239204784693925E-5</v>
      </c>
      <c r="E1746" s="29">
        <f t="shared" si="216"/>
        <v>0.87722959240915155</v>
      </c>
      <c r="F1746" s="34">
        <f t="shared" si="218"/>
        <v>2.7469742182785115</v>
      </c>
      <c r="G1746" s="35">
        <f t="shared" si="219"/>
        <v>7.4699039682268875E-5</v>
      </c>
      <c r="H1746" s="35">
        <f t="shared" si="220"/>
        <v>0.87805488932532949</v>
      </c>
      <c r="I1746" s="34">
        <f t="shared" si="221"/>
        <v>2.7869742182785116</v>
      </c>
      <c r="J1746" s="35">
        <f t="shared" si="222"/>
        <v>7.5779316902169214E-5</v>
      </c>
      <c r="K1746" s="40">
        <f t="shared" si="223"/>
        <v>0.87640515248645379</v>
      </c>
    </row>
    <row r="1747" spans="2:11" x14ac:dyDescent="0.2">
      <c r="B1747" s="26">
        <v>43562</v>
      </c>
      <c r="C1747" s="27">
        <v>2.7676166947489973</v>
      </c>
      <c r="D1747" s="28">
        <f t="shared" si="217"/>
        <v>7.5256556074876357E-5</v>
      </c>
      <c r="E1747" s="29">
        <f t="shared" si="216"/>
        <v>0.87713708461258577</v>
      </c>
      <c r="F1747" s="34">
        <f t="shared" si="218"/>
        <v>2.7476166947489973</v>
      </c>
      <c r="G1747" s="35">
        <f t="shared" si="219"/>
        <v>7.4716392674645249E-5</v>
      </c>
      <c r="H1747" s="35">
        <f t="shared" si="220"/>
        <v>0.87796276608911494</v>
      </c>
      <c r="I1747" s="34">
        <f t="shared" si="221"/>
        <v>2.7876166947489973</v>
      </c>
      <c r="J1747" s="35">
        <f t="shared" si="222"/>
        <v>7.5796666490157705E-5</v>
      </c>
      <c r="K1747" s="40">
        <f t="shared" si="223"/>
        <v>0.87631226097211223</v>
      </c>
    </row>
    <row r="1748" spans="2:11" x14ac:dyDescent="0.2">
      <c r="B1748" s="26">
        <v>43563</v>
      </c>
      <c r="C1748" s="27">
        <v>2.7682586985674971</v>
      </c>
      <c r="D1748" s="28">
        <f t="shared" si="217"/>
        <v>7.5273894545313524E-5</v>
      </c>
      <c r="E1748" s="29">
        <f t="shared" si="216"/>
        <v>0.87704457573436101</v>
      </c>
      <c r="F1748" s="34">
        <f t="shared" si="218"/>
        <v>2.748258698567497</v>
      </c>
      <c r="G1748" s="35">
        <f t="shared" si="219"/>
        <v>7.4733732846166134E-5</v>
      </c>
      <c r="H1748" s="35">
        <f t="shared" si="220"/>
        <v>0.87787064166968598</v>
      </c>
      <c r="I1748" s="34">
        <f t="shared" si="221"/>
        <v>2.7882586985674971</v>
      </c>
      <c r="J1748" s="35">
        <f t="shared" si="222"/>
        <v>7.5814003260177287E-5</v>
      </c>
      <c r="K1748" s="40">
        <f t="shared" si="223"/>
        <v>0.87621936847678628</v>
      </c>
    </row>
    <row r="1749" spans="2:11" x14ac:dyDescent="0.2">
      <c r="B1749" s="26">
        <v>43564</v>
      </c>
      <c r="C1749" s="27">
        <v>2.7689001654409067</v>
      </c>
      <c r="D1749" s="28">
        <f t="shared" si="217"/>
        <v>7.5291218460060705E-5</v>
      </c>
      <c r="E1749" s="29">
        <f t="shared" si="216"/>
        <v>0.87695206846509766</v>
      </c>
      <c r="F1749" s="34">
        <f t="shared" si="218"/>
        <v>2.7489001654409067</v>
      </c>
      <c r="G1749" s="35">
        <f t="shared" si="219"/>
        <v>7.4751058460442721E-5</v>
      </c>
      <c r="H1749" s="35">
        <f t="shared" si="220"/>
        <v>0.87777851876113144</v>
      </c>
      <c r="I1749" s="34">
        <f t="shared" si="221"/>
        <v>2.7889001654409067</v>
      </c>
      <c r="J1749" s="35">
        <f t="shared" si="222"/>
        <v>7.5831325475617106E-5</v>
      </c>
      <c r="K1749" s="40">
        <f t="shared" si="223"/>
        <v>0.87612647769006213</v>
      </c>
    </row>
    <row r="1750" spans="2:11" x14ac:dyDescent="0.2">
      <c r="B1750" s="26">
        <v>43565</v>
      </c>
      <c r="C1750" s="27">
        <v>2.7695412098900603</v>
      </c>
      <c r="D1750" s="28">
        <f t="shared" si="217"/>
        <v>7.5308530912199245E-5</v>
      </c>
      <c r="E1750" s="29">
        <f t="shared" si="216"/>
        <v>0.87685955811264293</v>
      </c>
      <c r="F1750" s="34">
        <f t="shared" si="218"/>
        <v>2.7495412098900602</v>
      </c>
      <c r="G1750" s="35">
        <f t="shared" si="219"/>
        <v>7.4768372611000444E-5</v>
      </c>
      <c r="H1750" s="35">
        <f t="shared" si="220"/>
        <v>0.87768639266578907</v>
      </c>
      <c r="I1750" s="34">
        <f t="shared" si="221"/>
        <v>2.7895412098900603</v>
      </c>
      <c r="J1750" s="35">
        <f t="shared" si="222"/>
        <v>7.5848636229780553E-5</v>
      </c>
      <c r="K1750" s="40">
        <f t="shared" si="223"/>
        <v>0.87603358392328168</v>
      </c>
    </row>
    <row r="1751" spans="2:11" x14ac:dyDescent="0.2">
      <c r="B1751" s="26">
        <v>43566</v>
      </c>
      <c r="C1751" s="27">
        <v>2.7701817673817595</v>
      </c>
      <c r="D1751" s="28">
        <f t="shared" si="217"/>
        <v>7.5325830158901042E-5</v>
      </c>
      <c r="E1751" s="29">
        <f t="shared" si="216"/>
        <v>0.87676704737783207</v>
      </c>
      <c r="F1751" s="34">
        <f t="shared" si="218"/>
        <v>2.7501817673817595</v>
      </c>
      <c r="G1751" s="35">
        <f t="shared" si="219"/>
        <v>7.4785673554789156E-5</v>
      </c>
      <c r="H1751" s="35">
        <f t="shared" si="220"/>
        <v>0.8775942660875109</v>
      </c>
      <c r="I1751" s="34">
        <f t="shared" si="221"/>
        <v>2.7901817673817595</v>
      </c>
      <c r="J1751" s="35">
        <f t="shared" si="222"/>
        <v>7.5865933779617478E-5</v>
      </c>
      <c r="K1751" s="40">
        <f t="shared" si="223"/>
        <v>0.87594068987528506</v>
      </c>
    </row>
    <row r="1752" spans="2:11" x14ac:dyDescent="0.2">
      <c r="B1752" s="26">
        <v>43567</v>
      </c>
      <c r="C1752" s="27">
        <v>2.7708218337067456</v>
      </c>
      <c r="D1752" s="28">
        <f t="shared" si="217"/>
        <v>7.5343116086479256E-5</v>
      </c>
      <c r="E1752" s="29">
        <f t="shared" si="216"/>
        <v>0.87667453647145654</v>
      </c>
      <c r="F1752" s="34">
        <f t="shared" si="218"/>
        <v>2.7508218337067456</v>
      </c>
      <c r="G1752" s="35">
        <f t="shared" si="219"/>
        <v>7.4802961178122018E-5</v>
      </c>
      <c r="H1752" s="35">
        <f t="shared" si="220"/>
        <v>0.87750213923760101</v>
      </c>
      <c r="I1752" s="34">
        <f t="shared" si="221"/>
        <v>2.7908218337067456</v>
      </c>
      <c r="J1752" s="35">
        <f t="shared" si="222"/>
        <v>7.5883218011663089E-5</v>
      </c>
      <c r="K1752" s="40">
        <f t="shared" si="223"/>
        <v>0.87584779575649574</v>
      </c>
    </row>
    <row r="1753" spans="2:11" x14ac:dyDescent="0.2">
      <c r="B1753" s="26">
        <v>43568</v>
      </c>
      <c r="C1753" s="27">
        <v>2.7714614039374754</v>
      </c>
      <c r="D1753" s="28">
        <f t="shared" si="217"/>
        <v>7.5360388562151215E-5</v>
      </c>
      <c r="E1753" s="29">
        <f t="shared" si="216"/>
        <v>0.87658202563434795</v>
      </c>
      <c r="F1753" s="34">
        <f t="shared" si="218"/>
        <v>2.7514614039374754</v>
      </c>
      <c r="G1753" s="35">
        <f t="shared" si="219"/>
        <v>7.4820235348216357E-5</v>
      </c>
      <c r="H1753" s="35">
        <f t="shared" si="220"/>
        <v>0.87741001235673821</v>
      </c>
      <c r="I1753" s="34">
        <f t="shared" si="221"/>
        <v>2.7914614039374754</v>
      </c>
      <c r="J1753" s="35">
        <f t="shared" si="222"/>
        <v>7.5900488793134713E-5</v>
      </c>
      <c r="K1753" s="40">
        <f t="shared" si="223"/>
        <v>0.87575490180729465</v>
      </c>
    </row>
    <row r="1754" spans="2:11" x14ac:dyDescent="0.2">
      <c r="B1754" s="26">
        <v>43569</v>
      </c>
      <c r="C1754" s="27">
        <v>2.7721004137808514</v>
      </c>
      <c r="D1754" s="28">
        <f t="shared" si="217"/>
        <v>7.5377645849528108E-5</v>
      </c>
      <c r="E1754" s="29">
        <f t="shared" si="216"/>
        <v>0.8764895175655244</v>
      </c>
      <c r="F1754" s="34">
        <f t="shared" si="218"/>
        <v>2.7521004137808514</v>
      </c>
      <c r="G1754" s="35">
        <f t="shared" si="219"/>
        <v>7.4837494328683363E-5</v>
      </c>
      <c r="H1754" s="35">
        <f t="shared" si="220"/>
        <v>0.87731788814638567</v>
      </c>
      <c r="I1754" s="34">
        <f t="shared" si="221"/>
        <v>2.7921004137808514</v>
      </c>
      <c r="J1754" s="35">
        <f t="shared" si="222"/>
        <v>7.5917744388087627E-5</v>
      </c>
      <c r="K1754" s="40">
        <f t="shared" si="223"/>
        <v>0.87566201072350136</v>
      </c>
    </row>
    <row r="1755" spans="2:11" x14ac:dyDescent="0.2">
      <c r="B1755" s="26">
        <v>43570</v>
      </c>
      <c r="C1755" s="27">
        <v>2.7727389777577023</v>
      </c>
      <c r="D1755" s="28">
        <f t="shared" si="217"/>
        <v>7.5394891041913326E-5</v>
      </c>
      <c r="E1755" s="29">
        <f t="shared" si="216"/>
        <v>0.87639700756215499</v>
      </c>
      <c r="F1755" s="34">
        <f t="shared" si="218"/>
        <v>2.7527389777577023</v>
      </c>
      <c r="G1755" s="35">
        <f t="shared" si="219"/>
        <v>7.4854741212826426E-5</v>
      </c>
      <c r="H1755" s="35">
        <f t="shared" si="220"/>
        <v>0.87722576189974966</v>
      </c>
      <c r="I1755" s="34">
        <f t="shared" si="221"/>
        <v>2.7927389777577023</v>
      </c>
      <c r="J1755" s="35">
        <f t="shared" si="222"/>
        <v>7.5934987888937044E-5</v>
      </c>
      <c r="K1755" s="40">
        <f t="shared" si="223"/>
        <v>0.87556911780813862</v>
      </c>
    </row>
    <row r="1756" spans="2:11" x14ac:dyDescent="0.2">
      <c r="B1756" s="26">
        <v>43571</v>
      </c>
      <c r="C1756" s="27">
        <v>2.7733770315749289</v>
      </c>
      <c r="D1756" s="28">
        <f t="shared" si="217"/>
        <v>7.5412122402696014E-5</v>
      </c>
      <c r="E1756" s="29">
        <f t="shared" si="216"/>
        <v>0.87630449832323798</v>
      </c>
      <c r="F1756" s="34">
        <f t="shared" si="218"/>
        <v>2.7533770315749289</v>
      </c>
      <c r="G1756" s="35">
        <f t="shared" si="219"/>
        <v>7.4871974264034691E-5</v>
      </c>
      <c r="H1756" s="35">
        <f t="shared" si="220"/>
        <v>0.87713363631815644</v>
      </c>
      <c r="I1756" s="34">
        <f t="shared" si="221"/>
        <v>2.7933770315749289</v>
      </c>
      <c r="J1756" s="35">
        <f t="shared" si="222"/>
        <v>7.5952217559738244E-5</v>
      </c>
      <c r="K1756" s="40">
        <f t="shared" si="223"/>
        <v>0.8754762257567813</v>
      </c>
    </row>
    <row r="1757" spans="2:11" x14ac:dyDescent="0.2">
      <c r="B1757" s="26">
        <v>43572</v>
      </c>
      <c r="C1757" s="27">
        <v>2.7740145109394336</v>
      </c>
      <c r="D1757" s="28">
        <f t="shared" si="217"/>
        <v>7.542933819593145E-5</v>
      </c>
      <c r="E1757" s="29">
        <f t="shared" si="216"/>
        <v>0.87621199255169802</v>
      </c>
      <c r="F1757" s="34">
        <f t="shared" si="218"/>
        <v>2.7540145109394336</v>
      </c>
      <c r="G1757" s="35">
        <f t="shared" si="219"/>
        <v>7.4889191746363437E-5</v>
      </c>
      <c r="H1757" s="35">
        <f t="shared" si="220"/>
        <v>0.87704151410686049</v>
      </c>
      <c r="I1757" s="34">
        <f t="shared" si="221"/>
        <v>2.7940145109394336</v>
      </c>
      <c r="J1757" s="35">
        <f t="shared" si="222"/>
        <v>7.596943166432446E-5</v>
      </c>
      <c r="K1757" s="40">
        <f t="shared" si="223"/>
        <v>0.87538333726981998</v>
      </c>
    </row>
    <row r="1758" spans="2:11" x14ac:dyDescent="0.2">
      <c r="B1758" s="26">
        <v>43573</v>
      </c>
      <c r="C1758" s="27">
        <v>2.774651530372044</v>
      </c>
      <c r="D1758" s="28">
        <f t="shared" si="217"/>
        <v>7.5446541514478938E-5</v>
      </c>
      <c r="E1758" s="29">
        <f t="shared" si="216"/>
        <v>0.87611948553945995</v>
      </c>
      <c r="F1758" s="34">
        <f t="shared" si="218"/>
        <v>2.754651530372044</v>
      </c>
      <c r="G1758" s="35">
        <f t="shared" si="219"/>
        <v>7.4906396752449922E-5</v>
      </c>
      <c r="H1758" s="35">
        <f t="shared" si="220"/>
        <v>0.87694939055413346</v>
      </c>
      <c r="I1758" s="34">
        <f t="shared" si="221"/>
        <v>2.7946515303720441</v>
      </c>
      <c r="J1758" s="35">
        <f t="shared" si="222"/>
        <v>7.5986633295554995E-5</v>
      </c>
      <c r="K1758" s="40">
        <f t="shared" si="223"/>
        <v>0.87529044764382447</v>
      </c>
    </row>
    <row r="1759" spans="2:11" x14ac:dyDescent="0.2">
      <c r="B1759" s="26">
        <v>43574</v>
      </c>
      <c r="C1759" s="27">
        <v>2.7752880255796648</v>
      </c>
      <c r="D1759" s="28">
        <f t="shared" si="217"/>
        <v>7.546373062217171E-5</v>
      </c>
      <c r="E1759" s="29">
        <f t="shared" si="216"/>
        <v>0.87602697998952295</v>
      </c>
      <c r="F1759" s="34">
        <f t="shared" si="218"/>
        <v>2.7552880255796648</v>
      </c>
      <c r="G1759" s="35">
        <f t="shared" si="219"/>
        <v>7.4923587546571468E-5</v>
      </c>
      <c r="H1759" s="35">
        <f t="shared" si="220"/>
        <v>0.87685726836446964</v>
      </c>
      <c r="I1759" s="34">
        <f t="shared" si="221"/>
        <v>2.7952880255796648</v>
      </c>
      <c r="J1759" s="35">
        <f t="shared" si="222"/>
        <v>7.6003820717263082E-5</v>
      </c>
      <c r="K1759" s="40">
        <f t="shared" si="223"/>
        <v>0.87519755957908107</v>
      </c>
    </row>
    <row r="1760" spans="2:11" x14ac:dyDescent="0.2">
      <c r="B1760" s="26">
        <v>43575</v>
      </c>
      <c r="C1760" s="27">
        <v>2.77592393226919</v>
      </c>
      <c r="D1760" s="28">
        <f t="shared" si="217"/>
        <v>7.5480903782843001E-5</v>
      </c>
      <c r="E1760" s="29">
        <f t="shared" si="216"/>
        <v>0.8759344786094414</v>
      </c>
      <c r="F1760" s="34">
        <f t="shared" si="218"/>
        <v>2.75592393226919</v>
      </c>
      <c r="G1760" s="35">
        <f t="shared" si="219"/>
        <v>7.4940762391895177E-5</v>
      </c>
      <c r="H1760" s="35">
        <f t="shared" si="220"/>
        <v>0.87676515024938617</v>
      </c>
      <c r="I1760" s="34">
        <f t="shared" si="221"/>
        <v>2.79592393226919</v>
      </c>
      <c r="J1760" s="35">
        <f t="shared" si="222"/>
        <v>7.6020992193504E-5</v>
      </c>
      <c r="K1760" s="40">
        <f t="shared" si="223"/>
        <v>0.87510467578029549</v>
      </c>
    </row>
    <row r="1761" spans="2:11" x14ac:dyDescent="0.2">
      <c r="B1761" s="26">
        <v>43576</v>
      </c>
      <c r="C1761" s="27">
        <v>2.7765593649614555</v>
      </c>
      <c r="D1761" s="28">
        <f t="shared" si="217"/>
        <v>7.5498064089352113E-5</v>
      </c>
      <c r="E1761" s="29">
        <f t="shared" si="216"/>
        <v>0.87584197668546215</v>
      </c>
      <c r="F1761" s="34">
        <f t="shared" si="218"/>
        <v>2.7565593649614555</v>
      </c>
      <c r="G1761" s="35">
        <f t="shared" si="219"/>
        <v>7.4957924381724439E-5</v>
      </c>
      <c r="H1761" s="35">
        <f t="shared" si="220"/>
        <v>0.87667303148947906</v>
      </c>
      <c r="I1761" s="34">
        <f t="shared" si="221"/>
        <v>2.7965593649614555</v>
      </c>
      <c r="J1761" s="35">
        <f t="shared" si="222"/>
        <v>7.6038150816915007E-5</v>
      </c>
      <c r="K1761" s="40">
        <f t="shared" si="223"/>
        <v>0.87501179153874542</v>
      </c>
    </row>
    <row r="1762" spans="2:11" x14ac:dyDescent="0.2">
      <c r="B1762" s="26">
        <v>43577</v>
      </c>
      <c r="C1762" s="27">
        <v>2.7771942295610401</v>
      </c>
      <c r="D1762" s="28">
        <f t="shared" si="217"/>
        <v>7.5515209000620587E-5</v>
      </c>
      <c r="E1762" s="29">
        <f t="shared" si="216"/>
        <v>0.87574947816309545</v>
      </c>
      <c r="F1762" s="34">
        <f t="shared" si="218"/>
        <v>2.7571942295610401</v>
      </c>
      <c r="G1762" s="35">
        <f t="shared" si="219"/>
        <v>7.4975070974980795E-5</v>
      </c>
      <c r="H1762" s="35">
        <f t="shared" si="220"/>
        <v>0.87658091603456889</v>
      </c>
      <c r="I1762" s="34">
        <f t="shared" si="221"/>
        <v>2.7971942295610401</v>
      </c>
      <c r="J1762" s="35">
        <f t="shared" si="222"/>
        <v>7.6055294046639688E-5</v>
      </c>
      <c r="K1762" s="40">
        <f t="shared" si="223"/>
        <v>0.8749189107955252</v>
      </c>
    </row>
    <row r="1763" spans="2:11" x14ac:dyDescent="0.2">
      <c r="B1763" s="26">
        <v>43578</v>
      </c>
      <c r="C1763" s="27">
        <v>2.7778285809841288</v>
      </c>
      <c r="D1763" s="28">
        <f t="shared" si="217"/>
        <v>7.5532340000128428E-5</v>
      </c>
      <c r="E1763" s="29">
        <f t="shared" si="216"/>
        <v>0.87565698080062493</v>
      </c>
      <c r="F1763" s="34">
        <f t="shared" si="218"/>
        <v>2.7578285809841288</v>
      </c>
      <c r="G1763" s="35">
        <f t="shared" si="219"/>
        <v>7.4992203654922207E-5</v>
      </c>
      <c r="H1763" s="35">
        <f t="shared" si="220"/>
        <v>0.87648880164073051</v>
      </c>
      <c r="I1763" s="34">
        <f t="shared" si="221"/>
        <v>2.7978285809841288</v>
      </c>
      <c r="J1763" s="35">
        <f t="shared" si="222"/>
        <v>7.6072423365936004E-5</v>
      </c>
      <c r="K1763" s="40">
        <f t="shared" si="223"/>
        <v>0.87482603131158265</v>
      </c>
    </row>
    <row r="1764" spans="2:11" x14ac:dyDescent="0.2">
      <c r="B1764" s="26">
        <v>43579</v>
      </c>
      <c r="C1764" s="27">
        <v>2.7784623549376213</v>
      </c>
      <c r="D1764" s="28">
        <f t="shared" si="217"/>
        <v>7.5549455351264783E-5</v>
      </c>
      <c r="E1764" s="29">
        <f t="shared" si="216"/>
        <v>0.87556448731016179</v>
      </c>
      <c r="F1764" s="34">
        <f t="shared" si="218"/>
        <v>2.7584623549376213</v>
      </c>
      <c r="G1764" s="35">
        <f t="shared" si="219"/>
        <v>7.5009320685159864E-5</v>
      </c>
      <c r="H1764" s="35">
        <f t="shared" si="220"/>
        <v>0.87639669102252382</v>
      </c>
      <c r="I1764" s="34">
        <f t="shared" si="221"/>
        <v>2.7984623549376213</v>
      </c>
      <c r="J1764" s="35">
        <f t="shared" si="222"/>
        <v>7.6089537038415145E-5</v>
      </c>
      <c r="K1764" s="40">
        <f t="shared" si="223"/>
        <v>0.87473315579609001</v>
      </c>
    </row>
    <row r="1765" spans="2:11" x14ac:dyDescent="0.2">
      <c r="B1765" s="26">
        <v>43580</v>
      </c>
      <c r="C1765" s="27">
        <v>2.7790955765353877</v>
      </c>
      <c r="D1765" s="28">
        <f t="shared" si="217"/>
        <v>7.5566555732820007E-5</v>
      </c>
      <c r="E1765" s="29">
        <f t="shared" si="216"/>
        <v>0.87547199668823583</v>
      </c>
      <c r="F1765" s="34">
        <f t="shared" si="218"/>
        <v>2.7590955765353877</v>
      </c>
      <c r="G1765" s="35">
        <f t="shared" si="219"/>
        <v>7.5026422744262078E-5</v>
      </c>
      <c r="H1765" s="35">
        <f t="shared" si="220"/>
        <v>0.87630458317576532</v>
      </c>
      <c r="I1765" s="34">
        <f t="shared" si="221"/>
        <v>2.7990955765353878</v>
      </c>
      <c r="J1765" s="35">
        <f t="shared" si="222"/>
        <v>7.6106635742867468E-5</v>
      </c>
      <c r="K1765" s="40">
        <f t="shared" si="223"/>
        <v>0.87464028324643461</v>
      </c>
    </row>
    <row r="1766" spans="2:11" x14ac:dyDescent="0.2">
      <c r="B1766" s="26">
        <v>43581</v>
      </c>
      <c r="C1766" s="27">
        <v>2.7797282708912889</v>
      </c>
      <c r="D1766" s="28">
        <f t="shared" si="217"/>
        <v>7.5583641822918324E-5</v>
      </c>
      <c r="E1766" s="29">
        <f t="shared" si="216"/>
        <v>0.87537950793014474</v>
      </c>
      <c r="F1766" s="34">
        <f t="shared" si="218"/>
        <v>2.7597282708912889</v>
      </c>
      <c r="G1766" s="35">
        <f t="shared" si="219"/>
        <v>7.5043510510575118E-5</v>
      </c>
      <c r="H1766" s="35">
        <f t="shared" si="220"/>
        <v>0.87621247709437766</v>
      </c>
      <c r="I1766" s="34">
        <f t="shared" si="221"/>
        <v>2.799728270891289</v>
      </c>
      <c r="J1766" s="35">
        <f t="shared" si="222"/>
        <v>7.6123720157195152E-5</v>
      </c>
      <c r="K1766" s="40">
        <f t="shared" si="223"/>
        <v>0.87454741265898173</v>
      </c>
    </row>
    <row r="1767" spans="2:11" x14ac:dyDescent="0.2">
      <c r="B1767" s="26">
        <v>43582</v>
      </c>
      <c r="C1767" s="27">
        <v>2.7803603737122269</v>
      </c>
      <c r="D1767" s="28">
        <f t="shared" si="217"/>
        <v>7.5600711885615013E-5</v>
      </c>
      <c r="E1767" s="29">
        <f t="shared" si="216"/>
        <v>0.87528702375133505</v>
      </c>
      <c r="F1767" s="34">
        <f t="shared" si="218"/>
        <v>2.7603603737122269</v>
      </c>
      <c r="G1767" s="35">
        <f t="shared" si="219"/>
        <v>7.5060582247710173E-5</v>
      </c>
      <c r="H1767" s="35">
        <f t="shared" si="220"/>
        <v>0.87612037549771127</v>
      </c>
      <c r="I1767" s="34">
        <f t="shared" si="221"/>
        <v>2.8003603737122269</v>
      </c>
      <c r="J1767" s="35">
        <f t="shared" si="222"/>
        <v>7.6140788545453475E-5</v>
      </c>
      <c r="K1767" s="40">
        <f t="shared" si="223"/>
        <v>0.87445454674723821</v>
      </c>
    </row>
    <row r="1768" spans="2:11" x14ac:dyDescent="0.2">
      <c r="B1768" s="26">
        <v>43583</v>
      </c>
      <c r="C1768" s="27">
        <v>2.7809919101120695</v>
      </c>
      <c r="D1768" s="28">
        <f t="shared" si="217"/>
        <v>7.5617766599034297E-5</v>
      </c>
      <c r="E1768" s="29">
        <f t="shared" si="216"/>
        <v>0.87519454314873324</v>
      </c>
      <c r="F1768" s="34">
        <f t="shared" si="218"/>
        <v>2.7609919101120695</v>
      </c>
      <c r="G1768" s="35">
        <f t="shared" si="219"/>
        <v>7.5077638634235555E-5</v>
      </c>
      <c r="H1768" s="35">
        <f t="shared" si="220"/>
        <v>0.87602827738027222</v>
      </c>
      <c r="I1768" s="34">
        <f t="shared" si="221"/>
        <v>2.8009919101120695</v>
      </c>
      <c r="J1768" s="35">
        <f t="shared" si="222"/>
        <v>7.6157841586210751E-5</v>
      </c>
      <c r="K1768" s="40">
        <f t="shared" si="223"/>
        <v>0.87436168450779816</v>
      </c>
    </row>
    <row r="1769" spans="2:11" x14ac:dyDescent="0.2">
      <c r="B1769" s="26">
        <v>43584</v>
      </c>
      <c r="C1769" s="27">
        <v>2.7816229052046788</v>
      </c>
      <c r="D1769" s="28">
        <f t="shared" si="217"/>
        <v>7.563480664174449E-5</v>
      </c>
      <c r="E1769" s="29">
        <f t="shared" si="216"/>
        <v>0.87510206511614186</v>
      </c>
      <c r="F1769" s="34">
        <f t="shared" si="218"/>
        <v>2.7616229052046788</v>
      </c>
      <c r="G1769" s="35">
        <f t="shared" si="219"/>
        <v>7.5094680348275489E-5</v>
      </c>
      <c r="H1769" s="35">
        <f t="shared" si="220"/>
        <v>0.87593618173585053</v>
      </c>
      <c r="I1769" s="34">
        <f t="shared" si="221"/>
        <v>2.8016229052046788</v>
      </c>
      <c r="J1769" s="35">
        <f t="shared" si="222"/>
        <v>7.6174879957591202E-5</v>
      </c>
      <c r="K1769" s="40">
        <f t="shared" si="223"/>
        <v>0.87426882493621905</v>
      </c>
    </row>
    <row r="1770" spans="2:11" x14ac:dyDescent="0.2">
      <c r="B1770" s="26">
        <v>43585</v>
      </c>
      <c r="C1770" s="27">
        <v>2.782253294696956</v>
      </c>
      <c r="D1770" s="28">
        <f t="shared" si="217"/>
        <v>7.565183027735678E-5</v>
      </c>
      <c r="E1770" s="29">
        <f t="shared" si="216"/>
        <v>0.87500959237457954</v>
      </c>
      <c r="F1770" s="34">
        <f t="shared" si="218"/>
        <v>2.762253294696956</v>
      </c>
      <c r="G1770" s="35">
        <f t="shared" si="219"/>
        <v>7.5111705654107297E-5</v>
      </c>
      <c r="H1770" s="35">
        <f t="shared" si="220"/>
        <v>0.87584409128725038</v>
      </c>
      <c r="I1770" s="34">
        <f t="shared" si="221"/>
        <v>2.8022532946969561</v>
      </c>
      <c r="J1770" s="35">
        <f t="shared" si="222"/>
        <v>7.6191901923650107E-5</v>
      </c>
      <c r="K1770" s="40">
        <f t="shared" si="223"/>
        <v>0.87417597075052922</v>
      </c>
    </row>
    <row r="1771" spans="2:11" x14ac:dyDescent="0.2">
      <c r="B1771" s="26">
        <v>43586</v>
      </c>
      <c r="C1771" s="27">
        <v>2.7828831037027704</v>
      </c>
      <c r="D1771" s="28">
        <f t="shared" si="217"/>
        <v>7.566883818443948E-5</v>
      </c>
      <c r="E1771" s="29">
        <f t="shared" si="216"/>
        <v>0.87491712391937548</v>
      </c>
      <c r="F1771" s="34">
        <f t="shared" si="218"/>
        <v>2.7628831037027703</v>
      </c>
      <c r="G1771" s="35">
        <f t="shared" si="219"/>
        <v>7.5128715229633158E-5</v>
      </c>
      <c r="H1771" s="35">
        <f t="shared" si="220"/>
        <v>0.87575200502959205</v>
      </c>
      <c r="I1771" s="34">
        <f t="shared" si="221"/>
        <v>2.8028831037027704</v>
      </c>
      <c r="J1771" s="35">
        <f t="shared" si="222"/>
        <v>7.6208908162733735E-5</v>
      </c>
      <c r="K1771" s="40">
        <f t="shared" si="223"/>
        <v>0.87408312094695295</v>
      </c>
    </row>
    <row r="1772" spans="2:11" x14ac:dyDescent="0.2">
      <c r="B1772" s="26">
        <v>43587</v>
      </c>
      <c r="C1772" s="27">
        <v>2.7835123573359821</v>
      </c>
      <c r="D1772" s="28">
        <f t="shared" si="217"/>
        <v>7.5685831041338858E-5</v>
      </c>
      <c r="E1772" s="29">
        <f t="shared" si="216"/>
        <v>0.87482465874373705</v>
      </c>
      <c r="F1772" s="34">
        <f t="shared" si="218"/>
        <v>2.7635123573359821</v>
      </c>
      <c r="G1772" s="35">
        <f t="shared" si="219"/>
        <v>7.5145709753421386E-5</v>
      </c>
      <c r="H1772" s="35">
        <f t="shared" si="220"/>
        <v>0.87565992195510334</v>
      </c>
      <c r="I1772" s="34">
        <f t="shared" si="221"/>
        <v>2.8035123573359821</v>
      </c>
      <c r="J1772" s="35">
        <f t="shared" si="222"/>
        <v>7.6225899352966309E-5</v>
      </c>
      <c r="K1772" s="40">
        <f t="shared" si="223"/>
        <v>0.87399027452000844</v>
      </c>
    </row>
    <row r="1773" spans="2:11" x14ac:dyDescent="0.2">
      <c r="B1773" s="26">
        <v>43588</v>
      </c>
      <c r="C1773" s="27">
        <v>2.7841409913034942</v>
      </c>
      <c r="D1773" s="28">
        <f t="shared" si="217"/>
        <v>7.5702807112110193E-5</v>
      </c>
      <c r="E1773" s="29">
        <f t="shared" si="216"/>
        <v>0.87473219957257498</v>
      </c>
      <c r="F1773" s="34">
        <f t="shared" si="218"/>
        <v>2.7641409913034942</v>
      </c>
      <c r="G1773" s="35">
        <f t="shared" si="219"/>
        <v>7.5162687489305213E-5</v>
      </c>
      <c r="H1773" s="35">
        <f t="shared" si="220"/>
        <v>0.87556784479146044</v>
      </c>
      <c r="I1773" s="34">
        <f t="shared" si="221"/>
        <v>2.8041409913034943</v>
      </c>
      <c r="J1773" s="35">
        <f t="shared" si="222"/>
        <v>7.6242873758625151E-5</v>
      </c>
      <c r="K1773" s="40">
        <f t="shared" si="223"/>
        <v>0.8738974341920398</v>
      </c>
    </row>
    <row r="1774" spans="2:11" x14ac:dyDescent="0.2">
      <c r="B1774" s="26">
        <v>43589</v>
      </c>
      <c r="C1774" s="27">
        <v>2.7847690307191746</v>
      </c>
      <c r="D1774" s="28">
        <f t="shared" si="217"/>
        <v>7.5719767074655664E-5</v>
      </c>
      <c r="E1774" s="29">
        <f t="shared" si="216"/>
        <v>0.87463974540175682</v>
      </c>
      <c r="F1774" s="34">
        <f t="shared" si="218"/>
        <v>2.7647690307191746</v>
      </c>
      <c r="G1774" s="35">
        <f t="shared" si="219"/>
        <v>7.5179649115852953E-5</v>
      </c>
      <c r="H1774" s="35">
        <f t="shared" si="220"/>
        <v>0.87547577253255593</v>
      </c>
      <c r="I1774" s="34">
        <f t="shared" si="221"/>
        <v>2.8047690307191746</v>
      </c>
      <c r="J1774" s="35">
        <f t="shared" si="222"/>
        <v>7.6259832057834487E-5</v>
      </c>
      <c r="K1774" s="40">
        <f t="shared" si="223"/>
        <v>0.87380459895913387</v>
      </c>
    </row>
    <row r="1775" spans="2:11" x14ac:dyDescent="0.2">
      <c r="B1775" s="26">
        <v>43590</v>
      </c>
      <c r="C1775" s="27">
        <v>2.7853965006968844</v>
      </c>
      <c r="D1775" s="28">
        <f t="shared" si="217"/>
        <v>7.5736711607765628E-5</v>
      </c>
      <c r="E1775" s="29">
        <f t="shared" si="216"/>
        <v>0.87454729522299501</v>
      </c>
      <c r="F1775" s="34">
        <f t="shared" si="218"/>
        <v>2.7653965006968844</v>
      </c>
      <c r="G1775" s="35">
        <f t="shared" si="219"/>
        <v>7.5196595310966785E-5</v>
      </c>
      <c r="H1775" s="35">
        <f t="shared" si="220"/>
        <v>0.87538370417034994</v>
      </c>
      <c r="I1775" s="34">
        <f t="shared" si="221"/>
        <v>2.8053965006968844</v>
      </c>
      <c r="J1775" s="35">
        <f t="shared" si="222"/>
        <v>7.6276774929162627E-5</v>
      </c>
      <c r="K1775" s="40">
        <f t="shared" si="223"/>
        <v>0.87371176781460147</v>
      </c>
    </row>
    <row r="1776" spans="2:11" x14ac:dyDescent="0.2">
      <c r="B1776" s="26">
        <v>43591</v>
      </c>
      <c r="C1776" s="27">
        <v>2.7860233369435288</v>
      </c>
      <c r="D1776" s="28">
        <f t="shared" si="217"/>
        <v>7.5753638975051274E-5</v>
      </c>
      <c r="E1776" s="29">
        <f t="shared" si="216"/>
        <v>0.87445485176635962</v>
      </c>
      <c r="F1776" s="34">
        <f t="shared" si="218"/>
        <v>2.7660233369435288</v>
      </c>
      <c r="G1776" s="35">
        <f t="shared" si="219"/>
        <v>7.5213524338924032E-5</v>
      </c>
      <c r="H1776" s="35">
        <f t="shared" si="220"/>
        <v>0.87529164243713864</v>
      </c>
      <c r="I1776" s="34">
        <f t="shared" si="221"/>
        <v>2.8060233369435288</v>
      </c>
      <c r="J1776" s="35">
        <f t="shared" si="222"/>
        <v>7.6293700636220763E-5</v>
      </c>
      <c r="K1776" s="40">
        <f t="shared" si="223"/>
        <v>0.87361894348568891</v>
      </c>
    </row>
    <row r="1777" spans="2:11" x14ac:dyDescent="0.2">
      <c r="B1777" s="26">
        <v>43592</v>
      </c>
      <c r="C1777" s="27">
        <v>2.7866495645729676</v>
      </c>
      <c r="D1777" s="28">
        <f t="shared" si="217"/>
        <v>7.5770549855080915E-5</v>
      </c>
      <c r="E1777" s="29">
        <f t="shared" si="216"/>
        <v>0.87436241402590753</v>
      </c>
      <c r="F1777" s="34">
        <f t="shared" si="218"/>
        <v>2.7666495645729676</v>
      </c>
      <c r="G1777" s="35">
        <f t="shared" si="219"/>
        <v>7.5230436877848916E-5</v>
      </c>
      <c r="H1777" s="35">
        <f t="shared" si="220"/>
        <v>0.87519958632591455</v>
      </c>
      <c r="I1777" s="34">
        <f t="shared" si="221"/>
        <v>2.8066495645729677</v>
      </c>
      <c r="J1777" s="35">
        <f t="shared" si="222"/>
        <v>7.631060985779925E-5</v>
      </c>
      <c r="K1777" s="40">
        <f t="shared" si="223"/>
        <v>0.87352612496703474</v>
      </c>
    </row>
    <row r="1778" spans="2:11" x14ac:dyDescent="0.2">
      <c r="B1778" s="26">
        <v>43593</v>
      </c>
      <c r="C1778" s="27">
        <v>2.7872752086990706</v>
      </c>
      <c r="D1778" s="28">
        <f t="shared" si="217"/>
        <v>7.578744492620082E-5</v>
      </c>
      <c r="E1778" s="29">
        <f t="shared" si="216"/>
        <v>0.87426998099340203</v>
      </c>
      <c r="F1778" s="34">
        <f t="shared" si="218"/>
        <v>2.7672752086990706</v>
      </c>
      <c r="G1778" s="35">
        <f t="shared" si="219"/>
        <v>7.5247333606087707E-5</v>
      </c>
      <c r="H1778" s="35">
        <f t="shared" si="220"/>
        <v>0.87510753482799486</v>
      </c>
      <c r="I1778" s="34">
        <f t="shared" si="221"/>
        <v>2.8072752086990707</v>
      </c>
      <c r="J1778" s="35">
        <f t="shared" si="222"/>
        <v>7.6327503271800268E-5</v>
      </c>
      <c r="K1778" s="40">
        <f t="shared" si="223"/>
        <v>0.87343331125224144</v>
      </c>
    </row>
    <row r="1779" spans="2:11" x14ac:dyDescent="0.2">
      <c r="B1779" s="26">
        <v>43594</v>
      </c>
      <c r="C1779" s="27">
        <v>2.7879002050287389</v>
      </c>
      <c r="D1779" s="28">
        <f t="shared" si="217"/>
        <v>7.5804322452244222E-5</v>
      </c>
      <c r="E1779" s="29">
        <f t="shared" si="216"/>
        <v>0.87417755540336728</v>
      </c>
      <c r="F1779" s="34">
        <f t="shared" si="218"/>
        <v>2.7679002050287389</v>
      </c>
      <c r="G1779" s="35">
        <f t="shared" si="219"/>
        <v>7.5264212787695683E-5</v>
      </c>
      <c r="H1779" s="35">
        <f t="shared" si="220"/>
        <v>0.87501549067985118</v>
      </c>
      <c r="I1779" s="34">
        <f t="shared" si="221"/>
        <v>2.8079002050287389</v>
      </c>
      <c r="J1779" s="35">
        <f t="shared" si="222"/>
        <v>7.634437914250114E-5</v>
      </c>
      <c r="K1779" s="40">
        <f t="shared" si="223"/>
        <v>0.8733405050722326</v>
      </c>
    </row>
    <row r="1780" spans="2:11" x14ac:dyDescent="0.2">
      <c r="B1780" s="26">
        <v>43595</v>
      </c>
      <c r="C1780" s="27">
        <v>2.7885245786758341</v>
      </c>
      <c r="D1780" s="28">
        <f t="shared" si="217"/>
        <v>7.5821183111557389E-5</v>
      </c>
      <c r="E1780" s="29">
        <f t="shared" si="216"/>
        <v>0.87408513624882789</v>
      </c>
      <c r="F1780" s="34">
        <f t="shared" si="218"/>
        <v>2.7685245786758341</v>
      </c>
      <c r="G1780" s="35">
        <f t="shared" si="219"/>
        <v>7.5281075101019113E-5</v>
      </c>
      <c r="H1780" s="35">
        <f t="shared" si="220"/>
        <v>0.87492345287415141</v>
      </c>
      <c r="I1780" s="34">
        <f t="shared" si="221"/>
        <v>2.8085245786758342</v>
      </c>
      <c r="J1780" s="35">
        <f t="shared" si="222"/>
        <v>7.6361238148026089E-5</v>
      </c>
      <c r="K1780" s="40">
        <f t="shared" si="223"/>
        <v>0.87324770542141217</v>
      </c>
    </row>
    <row r="1781" spans="2:11" x14ac:dyDescent="0.2">
      <c r="B1781" s="26">
        <v>43596</v>
      </c>
      <c r="C1781" s="27">
        <v>2.7891483547542251</v>
      </c>
      <c r="D1781" s="28">
        <f t="shared" si="217"/>
        <v>7.5838027582486589E-5</v>
      </c>
      <c r="E1781" s="29">
        <f t="shared" si="216"/>
        <v>0.87399272252139448</v>
      </c>
      <c r="F1781" s="34">
        <f t="shared" si="218"/>
        <v>2.769148354754225</v>
      </c>
      <c r="G1781" s="35">
        <f t="shared" si="219"/>
        <v>7.5297921224182218E-5</v>
      </c>
      <c r="H1781" s="35">
        <f t="shared" si="220"/>
        <v>0.87483142040124651</v>
      </c>
      <c r="I1781" s="34">
        <f t="shared" si="221"/>
        <v>2.8091483547542251</v>
      </c>
      <c r="J1781" s="35">
        <f t="shared" si="222"/>
        <v>7.6378080966943429E-5</v>
      </c>
      <c r="K1781" s="40">
        <f t="shared" si="223"/>
        <v>0.87315491129234035</v>
      </c>
    </row>
    <row r="1782" spans="2:11" x14ac:dyDescent="0.2">
      <c r="B1782" s="26">
        <v>43597</v>
      </c>
      <c r="C1782" s="27">
        <v>2.7897714689708129</v>
      </c>
      <c r="D1782" s="28">
        <f t="shared" si="217"/>
        <v>7.5854854128865057E-5</v>
      </c>
      <c r="E1782" s="29">
        <f t="shared" si="216"/>
        <v>0.87390031695981707</v>
      </c>
      <c r="F1782" s="34">
        <f t="shared" si="218"/>
        <v>2.7697714689708128</v>
      </c>
      <c r="G1782" s="35">
        <f t="shared" si="219"/>
        <v>7.5314749421240279E-5</v>
      </c>
      <c r="H1782" s="35">
        <f t="shared" si="220"/>
        <v>0.87473939600223305</v>
      </c>
      <c r="I1782" s="34">
        <f t="shared" si="221"/>
        <v>2.8097714689708129</v>
      </c>
      <c r="J1782" s="35">
        <f t="shared" si="222"/>
        <v>7.6394905863308438E-5</v>
      </c>
      <c r="K1782" s="40">
        <f t="shared" si="223"/>
        <v>0.87306212542015948</v>
      </c>
    </row>
    <row r="1783" spans="2:11" x14ac:dyDescent="0.2">
      <c r="B1783" s="26">
        <v>43598</v>
      </c>
      <c r="C1783" s="27">
        <v>2.7903939464394587</v>
      </c>
      <c r="D1783" s="28">
        <f t="shared" si="217"/>
        <v>7.5871663429483149E-5</v>
      </c>
      <c r="E1783" s="29">
        <f t="shared" si="216"/>
        <v>0.87380791855578388</v>
      </c>
      <c r="F1783" s="34">
        <f t="shared" si="218"/>
        <v>2.7703939464394587</v>
      </c>
      <c r="G1783" s="35">
        <f t="shared" si="219"/>
        <v>7.5331560370761608E-5</v>
      </c>
      <c r="H1783" s="35">
        <f t="shared" si="220"/>
        <v>0.87464737866884745</v>
      </c>
      <c r="I1783" s="34">
        <f t="shared" si="221"/>
        <v>2.8103939464394587</v>
      </c>
      <c r="J1783" s="35">
        <f t="shared" si="222"/>
        <v>7.6411713515245339E-5</v>
      </c>
      <c r="K1783" s="40">
        <f t="shared" si="223"/>
        <v>0.87296934679903515</v>
      </c>
    </row>
    <row r="1784" spans="2:11" x14ac:dyDescent="0.2">
      <c r="B1784" s="26">
        <v>43599</v>
      </c>
      <c r="C1784" s="27">
        <v>2.7910158122740323</v>
      </c>
      <c r="D1784" s="28">
        <f t="shared" si="217"/>
        <v>7.5888456162243045E-5</v>
      </c>
      <c r="E1784" s="29">
        <f t="shared" si="216"/>
        <v>0.87371552630096838</v>
      </c>
      <c r="F1784" s="34">
        <f t="shared" si="218"/>
        <v>2.7710158122740323</v>
      </c>
      <c r="G1784" s="35">
        <f t="shared" si="219"/>
        <v>7.5348354750648383E-5</v>
      </c>
      <c r="H1784" s="35">
        <f t="shared" si="220"/>
        <v>0.87455536739103423</v>
      </c>
      <c r="I1784" s="34">
        <f t="shared" si="221"/>
        <v>2.8110158122740323</v>
      </c>
      <c r="J1784" s="35">
        <f t="shared" si="222"/>
        <v>7.64285046011004E-5</v>
      </c>
      <c r="K1784" s="40">
        <f t="shared" si="223"/>
        <v>0.87287657442069577</v>
      </c>
    </row>
    <row r="1785" spans="2:11" x14ac:dyDescent="0.2">
      <c r="B1785" s="26">
        <v>43600</v>
      </c>
      <c r="C1785" s="27">
        <v>2.7916370021814343</v>
      </c>
      <c r="D1785" s="28">
        <f t="shared" si="217"/>
        <v>7.5905230591200024E-5</v>
      </c>
      <c r="E1785" s="29">
        <f t="shared" si="216"/>
        <v>0.87362314293775101</v>
      </c>
      <c r="F1785" s="34">
        <f t="shared" si="218"/>
        <v>2.7716370021814343</v>
      </c>
      <c r="G1785" s="35">
        <f t="shared" si="219"/>
        <v>7.5365130825177928E-5</v>
      </c>
      <c r="H1785" s="35">
        <f t="shared" si="220"/>
        <v>0.87446336491407806</v>
      </c>
      <c r="I1785" s="34">
        <f t="shared" si="221"/>
        <v>2.8116370021814343</v>
      </c>
      <c r="J1785" s="35">
        <f t="shared" si="222"/>
        <v>7.64452773849289E-5</v>
      </c>
      <c r="K1785" s="40">
        <f t="shared" si="223"/>
        <v>0.87278381102506419</v>
      </c>
    </row>
    <row r="1786" spans="2:11" x14ac:dyDescent="0.2">
      <c r="B1786" s="26">
        <v>43601</v>
      </c>
      <c r="C1786" s="27">
        <v>2.7922575412755268</v>
      </c>
      <c r="D1786" s="28">
        <f t="shared" si="217"/>
        <v>7.5921987394922397E-5</v>
      </c>
      <c r="E1786" s="29">
        <f t="shared" si="216"/>
        <v>0.87353076745823333</v>
      </c>
      <c r="F1786" s="34">
        <f t="shared" si="218"/>
        <v>2.7722575412755268</v>
      </c>
      <c r="G1786" s="35">
        <f t="shared" si="219"/>
        <v>7.5381889272474467E-5</v>
      </c>
      <c r="H1786" s="35">
        <f t="shared" si="220"/>
        <v>0.87437137022954869</v>
      </c>
      <c r="I1786" s="34">
        <f t="shared" si="221"/>
        <v>2.8122575412755269</v>
      </c>
      <c r="J1786" s="35">
        <f t="shared" si="222"/>
        <v>7.6462032545299152E-5</v>
      </c>
      <c r="K1786" s="40">
        <f t="shared" si="223"/>
        <v>0.87269105560499127</v>
      </c>
    </row>
    <row r="1787" spans="2:11" x14ac:dyDescent="0.2">
      <c r="B1787" s="26">
        <v>43602</v>
      </c>
      <c r="C1787" s="27">
        <v>2.7928774546701778</v>
      </c>
      <c r="D1787" s="28">
        <f t="shared" si="217"/>
        <v>7.5938727251312343E-5</v>
      </c>
      <c r="E1787" s="29">
        <f t="shared" si="216"/>
        <v>0.87343839885305641</v>
      </c>
      <c r="F1787" s="34">
        <f t="shared" si="218"/>
        <v>2.7728774546701778</v>
      </c>
      <c r="G1787" s="35">
        <f t="shared" si="219"/>
        <v>7.5398630771106312E-5</v>
      </c>
      <c r="H1787" s="35">
        <f t="shared" si="220"/>
        <v>0.87427938232570679</v>
      </c>
      <c r="I1787" s="34">
        <f t="shared" si="221"/>
        <v>2.8128774546701778</v>
      </c>
      <c r="J1787" s="35">
        <f t="shared" si="222"/>
        <v>7.6478770760113335E-5</v>
      </c>
      <c r="K1787" s="40">
        <f t="shared" si="223"/>
        <v>0.87259830715196485</v>
      </c>
    </row>
    <row r="1788" spans="2:11" x14ac:dyDescent="0.2">
      <c r="B1788" s="26">
        <v>43603</v>
      </c>
      <c r="C1788" s="27">
        <v>2.7934966780722892</v>
      </c>
      <c r="D1788" s="28">
        <f t="shared" si="217"/>
        <v>7.5955448424869232E-5</v>
      </c>
      <c r="E1788" s="29">
        <f t="shared" si="216"/>
        <v>0.87334603986836201</v>
      </c>
      <c r="F1788" s="34">
        <f t="shared" si="218"/>
        <v>2.7734966780722892</v>
      </c>
      <c r="G1788" s="35">
        <f t="shared" si="219"/>
        <v>7.5415353584906697E-5</v>
      </c>
      <c r="H1788" s="35">
        <f t="shared" si="220"/>
        <v>0.87418740395325356</v>
      </c>
      <c r="I1788" s="34">
        <f t="shared" si="221"/>
        <v>2.8134966780722892</v>
      </c>
      <c r="J1788" s="35">
        <f t="shared" si="222"/>
        <v>7.6495490293648771E-5</v>
      </c>
      <c r="K1788" s="40">
        <f t="shared" si="223"/>
        <v>0.87250556841018012</v>
      </c>
    </row>
    <row r="1789" spans="2:11" x14ac:dyDescent="0.2">
      <c r="B1789" s="26">
        <v>43604</v>
      </c>
      <c r="C1789" s="27">
        <v>2.7941152365957227</v>
      </c>
      <c r="D1789" s="28">
        <f t="shared" si="217"/>
        <v>7.5972151593717285E-5</v>
      </c>
      <c r="E1789" s="29">
        <f t="shared" si="216"/>
        <v>0.87325368949621052</v>
      </c>
      <c r="F1789" s="34">
        <f t="shared" si="218"/>
        <v>2.7741152365957227</v>
      </c>
      <c r="G1789" s="35">
        <f t="shared" si="219"/>
        <v>7.543205839222189E-5</v>
      </c>
      <c r="H1789" s="35">
        <f t="shared" si="220"/>
        <v>0.87409543410229207</v>
      </c>
      <c r="I1789" s="34">
        <f t="shared" si="221"/>
        <v>2.8141152365957227</v>
      </c>
      <c r="J1789" s="35">
        <f t="shared" si="222"/>
        <v>7.651219182425173E-5</v>
      </c>
      <c r="K1789" s="40">
        <f t="shared" si="223"/>
        <v>0.87241283837201844</v>
      </c>
    </row>
    <row r="1790" spans="2:11" x14ac:dyDescent="0.2">
      <c r="B1790" s="26">
        <v>43605</v>
      </c>
      <c r="C1790" s="27">
        <v>2.7947331553543457</v>
      </c>
      <c r="D1790" s="28">
        <f t="shared" si="217"/>
        <v>7.5988837436202772E-5</v>
      </c>
      <c r="E1790" s="29">
        <f t="shared" si="216"/>
        <v>0.87316134672555545</v>
      </c>
      <c r="F1790" s="34">
        <f t="shared" si="218"/>
        <v>2.7747331553543457</v>
      </c>
      <c r="G1790" s="35">
        <f t="shared" si="219"/>
        <v>7.544874587139816E-5</v>
      </c>
      <c r="H1790" s="35">
        <f t="shared" si="220"/>
        <v>0.87400347176095139</v>
      </c>
      <c r="I1790" s="34">
        <f t="shared" si="221"/>
        <v>2.8147331553543458</v>
      </c>
      <c r="J1790" s="35">
        <f t="shared" si="222"/>
        <v>7.6528876030268478E-5</v>
      </c>
      <c r="K1790" s="40">
        <f t="shared" si="223"/>
        <v>0.87232011602749138</v>
      </c>
    </row>
    <row r="1791" spans="2:11" x14ac:dyDescent="0.2">
      <c r="B1791" s="26">
        <v>43606</v>
      </c>
      <c r="C1791" s="27">
        <v>2.7953503700550613</v>
      </c>
      <c r="D1791" s="28">
        <f t="shared" si="217"/>
        <v>7.6005504216158926E-5</v>
      </c>
      <c r="E1791" s="29">
        <f t="shared" si="216"/>
        <v>0.87306901430868633</v>
      </c>
      <c r="F1791" s="34">
        <f t="shared" si="218"/>
        <v>2.7753503700550612</v>
      </c>
      <c r="G1791" s="35">
        <f t="shared" si="219"/>
        <v>7.5465414286268739E-5</v>
      </c>
      <c r="H1791" s="35">
        <f t="shared" si="220"/>
        <v>0.8739115196843753</v>
      </c>
      <c r="I1791" s="34">
        <f t="shared" si="221"/>
        <v>2.8153503700550613</v>
      </c>
      <c r="J1791" s="35">
        <f t="shared" si="222"/>
        <v>7.6545541175754295E-5</v>
      </c>
      <c r="K1791" s="40">
        <f t="shared" si="223"/>
        <v>0.87222740412597044</v>
      </c>
    </row>
    <row r="1792" spans="2:11" x14ac:dyDescent="0.2">
      <c r="B1792" s="26">
        <v>43607</v>
      </c>
      <c r="C1792" s="27">
        <v>2.7959669058117305</v>
      </c>
      <c r="D1792" s="28">
        <f t="shared" si="217"/>
        <v>7.6022152612154059E-5</v>
      </c>
      <c r="E1792" s="29">
        <f t="shared" si="216"/>
        <v>0.8729766912355359</v>
      </c>
      <c r="F1792" s="34">
        <f t="shared" si="218"/>
        <v>2.7759669058117304</v>
      </c>
      <c r="G1792" s="35">
        <f t="shared" si="219"/>
        <v>7.5482064315401942E-5</v>
      </c>
      <c r="H1792" s="35">
        <f t="shared" si="220"/>
        <v>0.87381957686145739</v>
      </c>
      <c r="I1792" s="34">
        <f t="shared" si="221"/>
        <v>2.8159669058117305</v>
      </c>
      <c r="J1792" s="35">
        <f t="shared" si="222"/>
        <v>7.6562187939055448E-5</v>
      </c>
      <c r="K1792" s="40">
        <f t="shared" si="223"/>
        <v>0.87213470165843132</v>
      </c>
    </row>
    <row r="1793" spans="2:11" x14ac:dyDescent="0.2">
      <c r="B1793" s="26">
        <v>43608</v>
      </c>
      <c r="C1793" s="27">
        <v>2.7965827877382243</v>
      </c>
      <c r="D1793" s="28">
        <f t="shared" si="217"/>
        <v>7.6038783302534441E-5</v>
      </c>
      <c r="E1793" s="29">
        <f t="shared" si="216"/>
        <v>0.87288437649504813</v>
      </c>
      <c r="F1793" s="34">
        <f t="shared" si="218"/>
        <v>2.7765827877382243</v>
      </c>
      <c r="G1793" s="35">
        <f t="shared" si="219"/>
        <v>7.5498696636921991E-5</v>
      </c>
      <c r="H1793" s="35">
        <f t="shared" si="220"/>
        <v>0.87372764228045519</v>
      </c>
      <c r="I1793" s="34">
        <f t="shared" si="221"/>
        <v>2.8165827877382243</v>
      </c>
      <c r="J1793" s="35">
        <f t="shared" si="222"/>
        <v>7.6578816998296162E-5</v>
      </c>
      <c r="K1793" s="40">
        <f t="shared" si="223"/>
        <v>0.87204200761522777</v>
      </c>
    </row>
    <row r="1794" spans="2:11" x14ac:dyDescent="0.2">
      <c r="B1794" s="26">
        <v>43609</v>
      </c>
      <c r="C1794" s="27">
        <v>2.7971979515414369</v>
      </c>
      <c r="D1794" s="28">
        <f t="shared" si="217"/>
        <v>7.6055394551133304E-5</v>
      </c>
      <c r="E1794" s="29">
        <f t="shared" si="216"/>
        <v>0.87279207284349081</v>
      </c>
      <c r="F1794" s="34">
        <f t="shared" si="218"/>
        <v>2.7771979515414369</v>
      </c>
      <c r="G1794" s="35">
        <f t="shared" si="219"/>
        <v>7.5515309514884166E-5</v>
      </c>
      <c r="H1794" s="35">
        <f t="shared" si="220"/>
        <v>0.8736357186998015</v>
      </c>
      <c r="I1794" s="34">
        <f t="shared" si="221"/>
        <v>2.8171979515414369</v>
      </c>
      <c r="J1794" s="35">
        <f t="shared" si="222"/>
        <v>7.6595426617975804E-5</v>
      </c>
      <c r="K1794" s="40">
        <f t="shared" si="223"/>
        <v>0.87194932474897191</v>
      </c>
    </row>
    <row r="1795" spans="2:11" x14ac:dyDescent="0.2">
      <c r="B1795" s="26">
        <v>43610</v>
      </c>
      <c r="C1795" s="27">
        <v>2.7978124223352361</v>
      </c>
      <c r="D1795" s="28">
        <f t="shared" si="217"/>
        <v>7.6071987036296917E-5</v>
      </c>
      <c r="E1795" s="29">
        <f t="shared" si="216"/>
        <v>0.87269977927065068</v>
      </c>
      <c r="F1795" s="34">
        <f t="shared" si="218"/>
        <v>2.7778124223352361</v>
      </c>
      <c r="G1795" s="35">
        <f t="shared" si="219"/>
        <v>7.5531903627856778E-5</v>
      </c>
      <c r="H1795" s="35">
        <f t="shared" si="220"/>
        <v>0.87354380510851903</v>
      </c>
      <c r="I1795" s="34">
        <f t="shared" si="221"/>
        <v>2.8178124223352361</v>
      </c>
      <c r="J1795" s="35">
        <f t="shared" si="222"/>
        <v>7.6612017475996552E-5</v>
      </c>
      <c r="K1795" s="40">
        <f t="shared" si="223"/>
        <v>0.871856652051204</v>
      </c>
    </row>
    <row r="1796" spans="2:11" x14ac:dyDescent="0.2">
      <c r="B1796" s="26">
        <v>43611</v>
      </c>
      <c r="C1796" s="27">
        <v>2.7984262103323312</v>
      </c>
      <c r="D1796" s="28">
        <f t="shared" si="217"/>
        <v>7.6088561034248769E-5</v>
      </c>
      <c r="E1796" s="29">
        <f t="shared" si="216"/>
        <v>0.87260749539294091</v>
      </c>
      <c r="F1796" s="34">
        <f t="shared" si="218"/>
        <v>2.7784262103323312</v>
      </c>
      <c r="G1796" s="35">
        <f t="shared" si="219"/>
        <v>7.5548479251397183E-5</v>
      </c>
      <c r="H1796" s="35">
        <f t="shared" si="220"/>
        <v>0.87345190112340121</v>
      </c>
      <c r="I1796" s="34">
        <f t="shared" si="221"/>
        <v>2.8184262103323312</v>
      </c>
      <c r="J1796" s="35">
        <f t="shared" si="222"/>
        <v>7.6628589848359852E-5</v>
      </c>
      <c r="K1796" s="40">
        <f t="shared" si="223"/>
        <v>0.8717639891389154</v>
      </c>
    </row>
    <row r="1797" spans="2:11" x14ac:dyDescent="0.2">
      <c r="B1797" s="26">
        <v>43612</v>
      </c>
      <c r="C1797" s="27">
        <v>2.799039295943099</v>
      </c>
      <c r="D1797" s="28">
        <f t="shared" si="217"/>
        <v>7.6105116015856566E-5</v>
      </c>
      <c r="E1797" s="29">
        <f t="shared" ref="E1797:E1860" si="224">(1+D1797)^-(B1797-B$5)</f>
        <v>0.87251522208518251</v>
      </c>
      <c r="F1797" s="34">
        <f t="shared" si="218"/>
        <v>2.779039295943099</v>
      </c>
      <c r="G1797" s="35">
        <f t="shared" si="219"/>
        <v>7.556503585703922E-5</v>
      </c>
      <c r="H1797" s="35">
        <f t="shared" si="220"/>
        <v>0.87336000761875787</v>
      </c>
      <c r="I1797" s="34">
        <f t="shared" si="221"/>
        <v>2.819039295943099</v>
      </c>
      <c r="J1797" s="35">
        <f t="shared" si="222"/>
        <v>7.6645143206599542E-5</v>
      </c>
      <c r="K1797" s="40">
        <f t="shared" si="223"/>
        <v>0.87167133688466214</v>
      </c>
    </row>
    <row r="1798" spans="2:11" x14ac:dyDescent="0.2">
      <c r="B1798" s="26">
        <v>43613</v>
      </c>
      <c r="C1798" s="27">
        <v>2.7996516595779242</v>
      </c>
      <c r="D1798" s="28">
        <f t="shared" ref="D1798:D1861" si="225">(1+C1798/100/2)^(2/365.25)-1</f>
        <v>7.6121651452654149E-5</v>
      </c>
      <c r="E1798" s="29">
        <f t="shared" si="224"/>
        <v>0.87242296022215216</v>
      </c>
      <c r="F1798" s="34">
        <f t="shared" ref="F1798:F1861" si="226">$C1798+F$3/100</f>
        <v>2.7796516595779241</v>
      </c>
      <c r="G1798" s="35">
        <f t="shared" ref="G1798:G1861" si="227">(1+F1798/100/2)^(2/365.25)-1</f>
        <v>7.5581572915650597E-5</v>
      </c>
      <c r="H1798" s="35">
        <f t="shared" ref="H1798:H1861" si="228">(1+G1798)^-(B1798-B$5)</f>
        <v>0.87326812547172095</v>
      </c>
      <c r="I1798" s="34">
        <f t="shared" ref="I1798:I1861" si="229">$C1798+I$3/100</f>
        <v>2.8196516595779242</v>
      </c>
      <c r="J1798" s="35">
        <f t="shared" ref="J1798:J1861" si="230">(1+I1798/100/2)^(2/365.25)-1</f>
        <v>7.666167702158333E-5</v>
      </c>
      <c r="K1798" s="40">
        <f t="shared" ref="K1798:K1861" si="231">(1+J1798)^-(B1798-B$5)</f>
        <v>0.8715786961640003</v>
      </c>
    </row>
    <row r="1799" spans="2:11" x14ac:dyDescent="0.2">
      <c r="B1799" s="26">
        <v>43614</v>
      </c>
      <c r="C1799" s="27">
        <v>2.8002633263506764</v>
      </c>
      <c r="D1799" s="28">
        <f t="shared" si="225"/>
        <v>7.6138168022543695E-5</v>
      </c>
      <c r="E1799" s="29">
        <f t="shared" si="224"/>
        <v>0.8723307087926544</v>
      </c>
      <c r="F1799" s="34">
        <f t="shared" si="226"/>
        <v>2.7802633263506764</v>
      </c>
      <c r="G1799" s="35">
        <f t="shared" si="227"/>
        <v>7.5598091105799625E-5</v>
      </c>
      <c r="H1799" s="35">
        <f t="shared" si="228"/>
        <v>0.87317625366920892</v>
      </c>
      <c r="I1799" s="34">
        <f t="shared" si="229"/>
        <v>2.8202633263506764</v>
      </c>
      <c r="J1799" s="35">
        <f t="shared" si="230"/>
        <v>7.6678191971879528E-5</v>
      </c>
      <c r="K1799" s="40">
        <f t="shared" si="231"/>
        <v>0.8714860659653737</v>
      </c>
    </row>
    <row r="1800" spans="2:11" x14ac:dyDescent="0.2">
      <c r="B1800" s="26">
        <v>43615</v>
      </c>
      <c r="C1800" s="27">
        <v>2.8008742766717329</v>
      </c>
      <c r="D1800" s="28">
        <f t="shared" si="225"/>
        <v>7.6154665197059046E-5</v>
      </c>
      <c r="E1800" s="29">
        <f t="shared" si="224"/>
        <v>0.87223846867227783</v>
      </c>
      <c r="F1800" s="34">
        <f t="shared" si="226"/>
        <v>2.7808742766717329</v>
      </c>
      <c r="G1800" s="35">
        <f t="shared" si="227"/>
        <v>7.5614589898354012E-5</v>
      </c>
      <c r="H1800" s="35">
        <f t="shared" si="228"/>
        <v>0.8730843930883484</v>
      </c>
      <c r="I1800" s="34">
        <f t="shared" si="229"/>
        <v>2.820874276671733</v>
      </c>
      <c r="J1800" s="35">
        <f t="shared" si="230"/>
        <v>7.6694687528577887E-5</v>
      </c>
      <c r="K1800" s="40">
        <f t="shared" si="231"/>
        <v>0.87139344716416411</v>
      </c>
    </row>
    <row r="1801" spans="2:11" x14ac:dyDescent="0.2">
      <c r="B1801" s="26">
        <v>43616</v>
      </c>
      <c r="C1801" s="27">
        <v>2.8014844909514789</v>
      </c>
      <c r="D1801" s="28">
        <f t="shared" si="225"/>
        <v>7.6171142447289952E-5</v>
      </c>
      <c r="E1801" s="29">
        <f t="shared" si="224"/>
        <v>0.87214624073877622</v>
      </c>
      <c r="F1801" s="34">
        <f t="shared" si="226"/>
        <v>2.7814844909514789</v>
      </c>
      <c r="G1801" s="35">
        <f t="shared" si="227"/>
        <v>7.5631068764847598E-5</v>
      </c>
      <c r="H1801" s="35">
        <f t="shared" si="228"/>
        <v>0.87299254460695386</v>
      </c>
      <c r="I1801" s="34">
        <f t="shared" si="229"/>
        <v>2.8214844909514789</v>
      </c>
      <c r="J1801" s="35">
        <f t="shared" si="230"/>
        <v>7.6711163162768159E-5</v>
      </c>
      <c r="K1801" s="40">
        <f t="shared" si="231"/>
        <v>0.87130084063705471</v>
      </c>
    </row>
    <row r="1802" spans="2:11" x14ac:dyDescent="0.2">
      <c r="B1802" s="26">
        <v>43617</v>
      </c>
      <c r="C1802" s="27">
        <v>2.8020939943037835</v>
      </c>
      <c r="D1802" s="28">
        <f t="shared" si="225"/>
        <v>7.6187600451582682E-5</v>
      </c>
      <c r="E1802" s="29">
        <f t="shared" si="224"/>
        <v>0.8720540239791249</v>
      </c>
      <c r="F1802" s="34">
        <f t="shared" si="226"/>
        <v>2.7820939943037835</v>
      </c>
      <c r="G1802" s="35">
        <f t="shared" si="227"/>
        <v>7.5647528383404605E-5</v>
      </c>
      <c r="H1802" s="35">
        <f t="shared" si="228"/>
        <v>0.8729007072118955</v>
      </c>
      <c r="I1802" s="34">
        <f t="shared" si="229"/>
        <v>2.8220939943037835</v>
      </c>
      <c r="J1802" s="35">
        <f t="shared" si="230"/>
        <v>7.6727619553018656E-5</v>
      </c>
      <c r="K1802" s="40">
        <f t="shared" si="231"/>
        <v>0.8712082453721478</v>
      </c>
    </row>
    <row r="1803" spans="2:11" x14ac:dyDescent="0.2">
      <c r="B1803" s="26">
        <v>43618</v>
      </c>
      <c r="C1803" s="27">
        <v>2.8027027819024823</v>
      </c>
      <c r="D1803" s="28">
        <f t="shared" si="225"/>
        <v>7.6204039079819097E-5</v>
      </c>
      <c r="E1803" s="29">
        <f t="shared" si="224"/>
        <v>0.87196181864648348</v>
      </c>
      <c r="F1803" s="34">
        <f t="shared" si="226"/>
        <v>2.7827027819024823</v>
      </c>
      <c r="G1803" s="35">
        <f t="shared" si="227"/>
        <v>7.5663968624128941E-5</v>
      </c>
      <c r="H1803" s="35">
        <f t="shared" si="228"/>
        <v>0.87280888115607369</v>
      </c>
      <c r="I1803" s="34">
        <f t="shared" si="229"/>
        <v>2.8227027819024824</v>
      </c>
      <c r="J1803" s="35">
        <f t="shared" si="230"/>
        <v>7.6744056568989194E-5</v>
      </c>
      <c r="K1803" s="40">
        <f t="shared" si="231"/>
        <v>0.8711156616222423</v>
      </c>
    </row>
    <row r="1804" spans="2:11" x14ac:dyDescent="0.2">
      <c r="B1804" s="26">
        <v>43619</v>
      </c>
      <c r="C1804" s="27">
        <v>2.8033108195320326</v>
      </c>
      <c r="D1804" s="28">
        <f t="shared" si="225"/>
        <v>7.6220457408071596E-5</v>
      </c>
      <c r="E1804" s="29">
        <f t="shared" si="224"/>
        <v>0.87186962623881348</v>
      </c>
      <c r="F1804" s="34">
        <f t="shared" si="226"/>
        <v>2.7833108195320326</v>
      </c>
      <c r="G1804" s="35">
        <f t="shared" si="227"/>
        <v>7.5680388562870959E-5</v>
      </c>
      <c r="H1804" s="35">
        <f t="shared" si="228"/>
        <v>0.87271706793937143</v>
      </c>
      <c r="I1804" s="34">
        <f t="shared" si="229"/>
        <v>2.8233108195320327</v>
      </c>
      <c r="J1804" s="35">
        <f t="shared" si="230"/>
        <v>7.6760473287196263E-5</v>
      </c>
      <c r="K1804" s="40">
        <f t="shared" si="231"/>
        <v>0.87102309088353413</v>
      </c>
    </row>
    <row r="1805" spans="2:11" x14ac:dyDescent="0.2">
      <c r="B1805" s="26">
        <v>43620</v>
      </c>
      <c r="C1805" s="27">
        <v>2.8039181023664574</v>
      </c>
      <c r="D1805" s="28">
        <f t="shared" si="225"/>
        <v>7.6236855306444085E-5</v>
      </c>
      <c r="E1805" s="29">
        <f t="shared" si="224"/>
        <v>0.87177744701110216</v>
      </c>
      <c r="F1805" s="34">
        <f t="shared" si="226"/>
        <v>2.7839181023664574</v>
      </c>
      <c r="G1805" s="35">
        <f t="shared" si="227"/>
        <v>7.5696788069512522E-5</v>
      </c>
      <c r="H1805" s="35">
        <f t="shared" si="228"/>
        <v>0.87262526781696381</v>
      </c>
      <c r="I1805" s="34">
        <f t="shared" si="229"/>
        <v>2.8239181023664575</v>
      </c>
      <c r="J1805" s="35">
        <f t="shared" si="230"/>
        <v>7.6776869577521722E-5</v>
      </c>
      <c r="K1805" s="40">
        <f t="shared" si="231"/>
        <v>0.87093053341083893</v>
      </c>
    </row>
    <row r="1806" spans="2:11" x14ac:dyDescent="0.2">
      <c r="B1806" s="26">
        <v>43621</v>
      </c>
      <c r="C1806" s="27">
        <v>2.804524655519617</v>
      </c>
      <c r="D1806" s="28">
        <f t="shared" si="225"/>
        <v>7.6253233453060787E-5</v>
      </c>
      <c r="E1806" s="29">
        <f t="shared" si="224"/>
        <v>0.87168527995035316</v>
      </c>
      <c r="F1806" s="34">
        <f t="shared" si="226"/>
        <v>2.784524655519617</v>
      </c>
      <c r="G1806" s="35">
        <f t="shared" si="227"/>
        <v>7.5713167822843985E-5</v>
      </c>
      <c r="H1806" s="35">
        <f t="shared" si="228"/>
        <v>0.87253347977403961</v>
      </c>
      <c r="I1806" s="34">
        <f t="shared" si="229"/>
        <v>2.8245246555196171</v>
      </c>
      <c r="J1806" s="35">
        <f t="shared" si="230"/>
        <v>7.6793246118089797E-5</v>
      </c>
      <c r="K1806" s="40">
        <f t="shared" si="231"/>
        <v>0.87083798819164393</v>
      </c>
    </row>
    <row r="1807" spans="2:11" x14ac:dyDescent="0.2">
      <c r="B1807" s="26">
        <v>43622</v>
      </c>
      <c r="C1807" s="27">
        <v>2.8051304594018971</v>
      </c>
      <c r="D1807" s="28">
        <f t="shared" si="225"/>
        <v>7.6269591319455543E-5</v>
      </c>
      <c r="E1807" s="29">
        <f t="shared" si="224"/>
        <v>0.87159312593589577</v>
      </c>
      <c r="F1807" s="34">
        <f t="shared" si="226"/>
        <v>2.7851304594018971</v>
      </c>
      <c r="G1807" s="35">
        <f t="shared" si="227"/>
        <v>7.5729527293511012E-5</v>
      </c>
      <c r="H1807" s="35">
        <f t="shared" si="228"/>
        <v>0.87244170469253057</v>
      </c>
      <c r="I1807" s="34">
        <f t="shared" si="229"/>
        <v>2.8251304594018971</v>
      </c>
      <c r="J1807" s="35">
        <f t="shared" si="230"/>
        <v>7.6809602380212283E-5</v>
      </c>
      <c r="K1807" s="40">
        <f t="shared" si="231"/>
        <v>0.87074545610572751</v>
      </c>
    </row>
    <row r="1808" spans="2:11" x14ac:dyDescent="0.2">
      <c r="B1808" s="26">
        <v>43623</v>
      </c>
      <c r="C1808" s="27">
        <v>2.8057354944236828</v>
      </c>
      <c r="D1808" s="28">
        <f t="shared" si="225"/>
        <v>7.6285928376496059E-5</v>
      </c>
      <c r="E1808" s="29">
        <f t="shared" si="224"/>
        <v>0.87150098585035773</v>
      </c>
      <c r="F1808" s="34">
        <f t="shared" si="226"/>
        <v>2.7857354944236827</v>
      </c>
      <c r="G1808" s="35">
        <f t="shared" si="227"/>
        <v>7.5745865953047442E-5</v>
      </c>
      <c r="H1808" s="35">
        <f t="shared" si="228"/>
        <v>0.87234994345462713</v>
      </c>
      <c r="I1808" s="34">
        <f t="shared" si="229"/>
        <v>2.8257354944236828</v>
      </c>
      <c r="J1808" s="35">
        <f t="shared" si="230"/>
        <v>7.682593783497893E-5</v>
      </c>
      <c r="K1808" s="40">
        <f t="shared" si="231"/>
        <v>0.87065293803373511</v>
      </c>
    </row>
    <row r="1809" spans="2:11" x14ac:dyDescent="0.2">
      <c r="B1809" s="26">
        <v>43624</v>
      </c>
      <c r="C1809" s="27">
        <v>2.806339770866995</v>
      </c>
      <c r="D1809" s="28">
        <f t="shared" si="225"/>
        <v>7.6302244902182181E-5</v>
      </c>
      <c r="E1809" s="29">
        <f t="shared" si="224"/>
        <v>0.87140885930865464</v>
      </c>
      <c r="F1809" s="34">
        <f t="shared" si="226"/>
        <v>2.786339770866995</v>
      </c>
      <c r="G1809" s="35">
        <f t="shared" si="227"/>
        <v>7.5762184079009032E-5</v>
      </c>
      <c r="H1809" s="35">
        <f t="shared" si="228"/>
        <v>0.87225819567569174</v>
      </c>
      <c r="I1809" s="34">
        <f t="shared" si="229"/>
        <v>2.8263397708669951</v>
      </c>
      <c r="J1809" s="35">
        <f t="shared" si="230"/>
        <v>7.6842252760611629E-5</v>
      </c>
      <c r="K1809" s="40">
        <f t="shared" si="231"/>
        <v>0.87056043359088064</v>
      </c>
    </row>
    <row r="1810" spans="2:11" x14ac:dyDescent="0.2">
      <c r="B1810" s="26">
        <v>43625</v>
      </c>
      <c r="C1810" s="27">
        <v>2.8069432988059688</v>
      </c>
      <c r="D1810" s="28">
        <f t="shared" si="225"/>
        <v>7.631854116851855E-5</v>
      </c>
      <c r="E1810" s="29">
        <f t="shared" si="224"/>
        <v>0.87131674593470199</v>
      </c>
      <c r="F1810" s="34">
        <f t="shared" si="226"/>
        <v>2.7869432988059688</v>
      </c>
      <c r="G1810" s="35">
        <f t="shared" si="227"/>
        <v>7.5778481944066556E-5</v>
      </c>
      <c r="H1810" s="35">
        <f t="shared" si="228"/>
        <v>0.87216646097796202</v>
      </c>
      <c r="I1810" s="34">
        <f t="shared" si="229"/>
        <v>2.8269432988059688</v>
      </c>
      <c r="J1810" s="35">
        <f t="shared" si="230"/>
        <v>7.6858547428892976E-5</v>
      </c>
      <c r="K1810" s="40">
        <f t="shared" si="231"/>
        <v>0.87046794240164482</v>
      </c>
    </row>
    <row r="1811" spans="2:11" x14ac:dyDescent="0.2">
      <c r="B1811" s="26">
        <v>43626</v>
      </c>
      <c r="C1811" s="27">
        <v>2.807546058650781</v>
      </c>
      <c r="D1811" s="28">
        <f t="shared" si="225"/>
        <v>7.6334816647039005E-5</v>
      </c>
      <c r="E1811" s="29">
        <f t="shared" si="224"/>
        <v>0.87122464661054255</v>
      </c>
      <c r="F1811" s="34">
        <f t="shared" si="226"/>
        <v>2.787546058650781</v>
      </c>
      <c r="G1811" s="35">
        <f t="shared" si="227"/>
        <v>7.5794759018865676E-5</v>
      </c>
      <c r="H1811" s="35">
        <f t="shared" si="228"/>
        <v>0.8720747402461656</v>
      </c>
      <c r="I1811" s="34">
        <f t="shared" si="229"/>
        <v>2.827546058650781</v>
      </c>
      <c r="J1811" s="35">
        <f t="shared" si="230"/>
        <v>7.6874821311356811E-5</v>
      </c>
      <c r="K1811" s="40">
        <f t="shared" si="231"/>
        <v>0.87037546534711296</v>
      </c>
    </row>
    <row r="1812" spans="2:11" x14ac:dyDescent="0.2">
      <c r="B1812" s="26">
        <v>43627</v>
      </c>
      <c r="C1812" s="27">
        <v>2.8081480458518207</v>
      </c>
      <c r="D1812" s="28">
        <f t="shared" si="225"/>
        <v>7.6351071214952881E-5</v>
      </c>
      <c r="E1812" s="29">
        <f t="shared" si="224"/>
        <v>0.87113256158140573</v>
      </c>
      <c r="F1812" s="34">
        <f t="shared" si="226"/>
        <v>2.7881480458518206</v>
      </c>
      <c r="G1812" s="35">
        <f t="shared" si="227"/>
        <v>7.5811015181059815E-5</v>
      </c>
      <c r="H1812" s="35">
        <f t="shared" si="228"/>
        <v>0.87198303372494146</v>
      </c>
      <c r="I1812" s="34">
        <f t="shared" si="229"/>
        <v>2.8281480458518207</v>
      </c>
      <c r="J1812" s="35">
        <f t="shared" si="230"/>
        <v>7.6891074285212468E-5</v>
      </c>
      <c r="K1812" s="40">
        <f t="shared" si="231"/>
        <v>0.87028300267250813</v>
      </c>
    </row>
    <row r="1813" spans="2:11" x14ac:dyDescent="0.2">
      <c r="B1813" s="26">
        <v>43628</v>
      </c>
      <c r="C1813" s="27">
        <v>2.8087492407500863</v>
      </c>
      <c r="D1813" s="28">
        <f t="shared" si="225"/>
        <v>7.6367304341573572E-5</v>
      </c>
      <c r="E1813" s="29">
        <f t="shared" si="224"/>
        <v>0.87104049173505527</v>
      </c>
      <c r="F1813" s="34">
        <f t="shared" si="226"/>
        <v>2.7887492407500862</v>
      </c>
      <c r="G1813" s="35">
        <f t="shared" si="227"/>
        <v>7.5827249899962368E-5</v>
      </c>
      <c r="H1813" s="35">
        <f t="shared" si="228"/>
        <v>0.8718913423029645</v>
      </c>
      <c r="I1813" s="34">
        <f t="shared" si="229"/>
        <v>2.8287492407500863</v>
      </c>
      <c r="J1813" s="35">
        <f t="shared" si="230"/>
        <v>7.6907305819995386E-5</v>
      </c>
      <c r="K1813" s="40">
        <f t="shared" si="231"/>
        <v>0.87019055526440525</v>
      </c>
    </row>
    <row r="1814" spans="2:11" x14ac:dyDescent="0.2">
      <c r="B1814" s="26">
        <v>43629</v>
      </c>
      <c r="C1814" s="27">
        <v>2.8093496684594372</v>
      </c>
      <c r="D1814" s="28">
        <f t="shared" si="225"/>
        <v>7.6383516705247345E-5</v>
      </c>
      <c r="E1814" s="29">
        <f t="shared" si="224"/>
        <v>0.87094843605618188</v>
      </c>
      <c r="F1814" s="34">
        <f t="shared" si="226"/>
        <v>2.7893496684594372</v>
      </c>
      <c r="G1814" s="35">
        <f t="shared" si="227"/>
        <v>7.5843463853697557E-5</v>
      </c>
      <c r="H1814" s="35">
        <f t="shared" si="228"/>
        <v>0.87179966496424111</v>
      </c>
      <c r="I1814" s="34">
        <f t="shared" si="229"/>
        <v>2.8293496684594373</v>
      </c>
      <c r="J1814" s="35">
        <f t="shared" si="230"/>
        <v>7.6923516593607744E-5</v>
      </c>
      <c r="K1814" s="40">
        <f t="shared" si="231"/>
        <v>0.87009812210882431</v>
      </c>
    </row>
    <row r="1815" spans="2:11" x14ac:dyDescent="0.2">
      <c r="B1815" s="26">
        <v>43630</v>
      </c>
      <c r="C1815" s="27">
        <v>2.8099493093902601</v>
      </c>
      <c r="D1815" s="28">
        <f t="shared" si="225"/>
        <v>7.6399707777063952E-5</v>
      </c>
      <c r="E1815" s="29">
        <f t="shared" si="224"/>
        <v>0.87085639543015736</v>
      </c>
      <c r="F1815" s="34">
        <f t="shared" si="226"/>
        <v>2.7899493093902601</v>
      </c>
      <c r="G1815" s="35">
        <f t="shared" si="227"/>
        <v>7.5859656513577178E-5</v>
      </c>
      <c r="H1815" s="35">
        <f t="shared" si="228"/>
        <v>0.87170800259483172</v>
      </c>
      <c r="I1815" s="34">
        <f t="shared" si="229"/>
        <v>2.8299493093902601</v>
      </c>
      <c r="J1815" s="35">
        <f t="shared" si="230"/>
        <v>7.6939706077805425E-5</v>
      </c>
      <c r="K1815" s="40">
        <f t="shared" si="231"/>
        <v>0.87000570408940847</v>
      </c>
    </row>
    <row r="1816" spans="2:11" x14ac:dyDescent="0.2">
      <c r="B1816" s="26">
        <v>43631</v>
      </c>
      <c r="C1816" s="27">
        <v>2.8105481514035198</v>
      </c>
      <c r="D1816" s="28">
        <f t="shared" si="225"/>
        <v>7.6415877229729645E-5</v>
      </c>
      <c r="E1816" s="29">
        <f t="shared" si="224"/>
        <v>0.87076437042623822</v>
      </c>
      <c r="F1816" s="34">
        <f t="shared" si="226"/>
        <v>2.7905481514035197</v>
      </c>
      <c r="G1816" s="35">
        <f t="shared" si="227"/>
        <v>7.5875827552307484E-5</v>
      </c>
      <c r="H1816" s="35">
        <f t="shared" si="228"/>
        <v>0.87161635576421259</v>
      </c>
      <c r="I1816" s="34">
        <f t="shared" si="229"/>
        <v>2.8305481514035198</v>
      </c>
      <c r="J1816" s="35">
        <f t="shared" si="230"/>
        <v>7.6955873944850595E-5</v>
      </c>
      <c r="K1816" s="40">
        <f t="shared" si="231"/>
        <v>0.86991330177517523</v>
      </c>
    </row>
    <row r="1817" spans="2:11" x14ac:dyDescent="0.2">
      <c r="B1817" s="26">
        <v>43632</v>
      </c>
      <c r="C1817" s="27">
        <v>2.8111461972613361</v>
      </c>
      <c r="D1817" s="28">
        <f t="shared" si="225"/>
        <v>7.6432025137629367E-5</v>
      </c>
      <c r="E1817" s="29">
        <f t="shared" si="224"/>
        <v>0.87067236098020673</v>
      </c>
      <c r="F1817" s="34">
        <f t="shared" si="226"/>
        <v>2.7911461972613361</v>
      </c>
      <c r="G1817" s="35">
        <f t="shared" si="227"/>
        <v>7.5891977044051373E-5</v>
      </c>
      <c r="H1817" s="35">
        <f t="shared" si="228"/>
        <v>0.87152472440900342</v>
      </c>
      <c r="I1817" s="34">
        <f t="shared" si="229"/>
        <v>2.8311461972613361</v>
      </c>
      <c r="J1817" s="35">
        <f t="shared" si="230"/>
        <v>7.6972020269350239E-5</v>
      </c>
      <c r="K1817" s="40">
        <f t="shared" si="231"/>
        <v>0.86982091510222492</v>
      </c>
    </row>
    <row r="1818" spans="2:11" x14ac:dyDescent="0.2">
      <c r="B1818" s="26">
        <v>43633</v>
      </c>
      <c r="C1818" s="27">
        <v>2.8117434497258365</v>
      </c>
      <c r="D1818" s="28">
        <f t="shared" si="225"/>
        <v>7.6448151576036238E-5</v>
      </c>
      <c r="E1818" s="29">
        <f t="shared" si="224"/>
        <v>0.87058036702697084</v>
      </c>
      <c r="F1818" s="34">
        <f t="shared" si="226"/>
        <v>2.7917434497258364</v>
      </c>
      <c r="G1818" s="35">
        <f t="shared" si="227"/>
        <v>7.5908105064081965E-5</v>
      </c>
      <c r="H1818" s="35">
        <f t="shared" si="228"/>
        <v>0.87143310846367361</v>
      </c>
      <c r="I1818" s="34">
        <f t="shared" si="229"/>
        <v>2.8317434497258365</v>
      </c>
      <c r="J1818" s="35">
        <f t="shared" si="230"/>
        <v>7.6988145126133389E-5</v>
      </c>
      <c r="K1818" s="40">
        <f t="shared" si="231"/>
        <v>0.86972854400554589</v>
      </c>
    </row>
    <row r="1819" spans="2:11" x14ac:dyDescent="0.2">
      <c r="B1819" s="26">
        <v>43634</v>
      </c>
      <c r="C1819" s="27">
        <v>2.8123398892074056</v>
      </c>
      <c r="D1819" s="28">
        <f t="shared" si="225"/>
        <v>7.6464256015817966E-5</v>
      </c>
      <c r="E1819" s="29">
        <f t="shared" si="224"/>
        <v>0.87048838945515317</v>
      </c>
      <c r="F1819" s="34">
        <f t="shared" si="226"/>
        <v>2.7923398892074056</v>
      </c>
      <c r="G1819" s="35">
        <f t="shared" si="227"/>
        <v>7.5924211083489013E-5</v>
      </c>
      <c r="H1819" s="35">
        <f t="shared" si="228"/>
        <v>0.87134150881764061</v>
      </c>
      <c r="I1819" s="34">
        <f t="shared" si="229"/>
        <v>2.8323398892074056</v>
      </c>
      <c r="J1819" s="35">
        <f t="shared" si="230"/>
        <v>7.7004247986733887E-5</v>
      </c>
      <c r="K1819" s="40">
        <f t="shared" si="231"/>
        <v>0.86963618937226861</v>
      </c>
    </row>
    <row r="1820" spans="2:11" x14ac:dyDescent="0.2">
      <c r="B1820" s="26">
        <v>43635</v>
      </c>
      <c r="C1820" s="27">
        <v>2.8129355184681626</v>
      </c>
      <c r="D1820" s="28">
        <f t="shared" si="225"/>
        <v>7.6480338531803582E-5</v>
      </c>
      <c r="E1820" s="29">
        <f t="shared" si="224"/>
        <v>0.87039642820068253</v>
      </c>
      <c r="F1820" s="34">
        <f t="shared" si="226"/>
        <v>2.7929355184681626</v>
      </c>
      <c r="G1820" s="35">
        <f t="shared" si="227"/>
        <v>7.5940295176879502E-5</v>
      </c>
      <c r="H1820" s="35">
        <f t="shared" si="228"/>
        <v>0.87124992540702617</v>
      </c>
      <c r="I1820" s="34">
        <f t="shared" si="229"/>
        <v>2.8329355184681626</v>
      </c>
      <c r="J1820" s="35">
        <f t="shared" si="230"/>
        <v>7.7020328925536674E-5</v>
      </c>
      <c r="K1820" s="40">
        <f t="shared" si="231"/>
        <v>0.86954385113893984</v>
      </c>
    </row>
    <row r="1821" spans="2:11" x14ac:dyDescent="0.2">
      <c r="B1821" s="26">
        <v>43636</v>
      </c>
      <c r="C1821" s="27">
        <v>2.8135303402702352</v>
      </c>
      <c r="D1821" s="28">
        <f t="shared" si="225"/>
        <v>7.6496399198822118E-5</v>
      </c>
      <c r="E1821" s="29">
        <f t="shared" si="224"/>
        <v>0.8703044831996346</v>
      </c>
      <c r="F1821" s="34">
        <f t="shared" si="226"/>
        <v>2.7935303402702352</v>
      </c>
      <c r="G1821" s="35">
        <f t="shared" si="227"/>
        <v>7.595635741930451E-5</v>
      </c>
      <c r="H1821" s="35">
        <f t="shared" si="228"/>
        <v>0.87115835816751064</v>
      </c>
      <c r="I1821" s="34">
        <f t="shared" si="229"/>
        <v>2.8335303402702352</v>
      </c>
      <c r="J1821" s="35">
        <f t="shared" si="230"/>
        <v>7.7036388017592827E-5</v>
      </c>
      <c r="K1821" s="40">
        <f t="shared" si="231"/>
        <v>0.86945152924115543</v>
      </c>
    </row>
    <row r="1822" spans="2:11" x14ac:dyDescent="0.2">
      <c r="B1822" s="26">
        <v>43637</v>
      </c>
      <c r="C1822" s="27">
        <v>2.8141243350240086</v>
      </c>
      <c r="D1822" s="28">
        <f t="shared" si="225"/>
        <v>7.651243748818537E-5</v>
      </c>
      <c r="E1822" s="29">
        <f t="shared" si="224"/>
        <v>0.87021255534162856</v>
      </c>
      <c r="F1822" s="34">
        <f t="shared" si="226"/>
        <v>2.7941243350240086</v>
      </c>
      <c r="G1822" s="35">
        <f t="shared" si="227"/>
        <v>7.5972397281631743E-5</v>
      </c>
      <c r="H1822" s="35">
        <f t="shared" si="228"/>
        <v>0.87106680799051883</v>
      </c>
      <c r="I1822" s="34">
        <f t="shared" si="229"/>
        <v>2.8341243350240086</v>
      </c>
      <c r="J1822" s="35">
        <f t="shared" si="230"/>
        <v>7.7052424734214142E-5</v>
      </c>
      <c r="K1822" s="40">
        <f t="shared" si="231"/>
        <v>0.86935922456784098</v>
      </c>
    </row>
    <row r="1823" spans="2:11" x14ac:dyDescent="0.2">
      <c r="B1823" s="26">
        <v>43638</v>
      </c>
      <c r="C1823" s="27">
        <v>2.8147175054916018</v>
      </c>
      <c r="D1823" s="28">
        <f t="shared" si="225"/>
        <v>7.6528453474500324E-5</v>
      </c>
      <c r="E1823" s="29">
        <f t="shared" si="224"/>
        <v>0.87012064456398064</v>
      </c>
      <c r="F1823" s="34">
        <f t="shared" si="226"/>
        <v>2.7947175054916018</v>
      </c>
      <c r="G1823" s="35">
        <f t="shared" si="227"/>
        <v>7.5988414838912277E-5</v>
      </c>
      <c r="H1823" s="35">
        <f t="shared" si="228"/>
        <v>0.87097527481243397</v>
      </c>
      <c r="I1823" s="34">
        <f t="shared" si="229"/>
        <v>2.8347175054916018</v>
      </c>
      <c r="J1823" s="35">
        <f t="shared" si="230"/>
        <v>7.7068439150007606E-5</v>
      </c>
      <c r="K1823" s="40">
        <f t="shared" si="231"/>
        <v>0.86926693705602665</v>
      </c>
    </row>
    <row r="1824" spans="2:11" x14ac:dyDescent="0.2">
      <c r="B1824" s="26">
        <v>43639</v>
      </c>
      <c r="C1824" s="27">
        <v>2.8153098544001418</v>
      </c>
      <c r="D1824" s="28">
        <f t="shared" si="225"/>
        <v>7.6544447231707835E-5</v>
      </c>
      <c r="E1824" s="29">
        <f t="shared" si="224"/>
        <v>0.87002875080417863</v>
      </c>
      <c r="F1824" s="34">
        <f t="shared" si="226"/>
        <v>2.7953098544001418</v>
      </c>
      <c r="G1824" s="35">
        <f t="shared" si="227"/>
        <v>7.6004410164864922E-5</v>
      </c>
      <c r="H1824" s="35">
        <f t="shared" si="228"/>
        <v>0.87088375857102929</v>
      </c>
      <c r="I1824" s="34">
        <f t="shared" si="229"/>
        <v>2.8353098544001418</v>
      </c>
      <c r="J1824" s="35">
        <f t="shared" si="230"/>
        <v>7.7084431338914072E-5</v>
      </c>
      <c r="K1824" s="40">
        <f t="shared" si="231"/>
        <v>0.86917466664375331</v>
      </c>
    </row>
    <row r="1825" spans="2:11" x14ac:dyDescent="0.2">
      <c r="B1825" s="26">
        <v>43640</v>
      </c>
      <c r="C1825" s="27">
        <v>2.8159013659552943</v>
      </c>
      <c r="D1825" s="28">
        <f t="shared" si="225"/>
        <v>7.6560418333704305E-5</v>
      </c>
      <c r="E1825" s="29">
        <f t="shared" si="224"/>
        <v>0.86993687479159298</v>
      </c>
      <c r="F1825" s="34">
        <f t="shared" si="226"/>
        <v>2.7959013659552943</v>
      </c>
      <c r="G1825" s="35">
        <f t="shared" si="227"/>
        <v>7.6020382833164035E-5</v>
      </c>
      <c r="H1825" s="35">
        <f t="shared" si="228"/>
        <v>0.8707922599970721</v>
      </c>
      <c r="I1825" s="34">
        <f t="shared" si="229"/>
        <v>2.8359013659552943</v>
      </c>
      <c r="J1825" s="35">
        <f t="shared" si="230"/>
        <v>7.7100400874607899E-5</v>
      </c>
      <c r="K1825" s="40">
        <f t="shared" si="231"/>
        <v>0.86908241405957998</v>
      </c>
    </row>
    <row r="1826" spans="2:11" x14ac:dyDescent="0.2">
      <c r="B1826" s="26">
        <v>43641</v>
      </c>
      <c r="C1826" s="27">
        <v>2.8164920391589003</v>
      </c>
      <c r="D1826" s="28">
        <f t="shared" si="225"/>
        <v>7.6576366753400293E-5</v>
      </c>
      <c r="E1826" s="29">
        <f t="shared" si="224"/>
        <v>0.86984501662480429</v>
      </c>
      <c r="F1826" s="34">
        <f t="shared" si="226"/>
        <v>2.7964920391589003</v>
      </c>
      <c r="G1826" s="35">
        <f t="shared" si="227"/>
        <v>7.6036332817164265E-5</v>
      </c>
      <c r="H1826" s="35">
        <f t="shared" si="228"/>
        <v>0.87070077918820032</v>
      </c>
      <c r="I1826" s="34">
        <f t="shared" si="229"/>
        <v>2.8364920391589004</v>
      </c>
      <c r="J1826" s="35">
        <f t="shared" si="230"/>
        <v>7.7116347730443735E-5</v>
      </c>
      <c r="K1826" s="40">
        <f t="shared" si="231"/>
        <v>0.86899017940129208</v>
      </c>
    </row>
    <row r="1827" spans="2:11" x14ac:dyDescent="0.2">
      <c r="B1827" s="26">
        <v>43642</v>
      </c>
      <c r="C1827" s="27">
        <v>2.8170818655972174</v>
      </c>
      <c r="D1827" s="28">
        <f t="shared" si="225"/>
        <v>7.6592292264088258E-5</v>
      </c>
      <c r="E1827" s="29">
        <f t="shared" si="224"/>
        <v>0.8697531767185851</v>
      </c>
      <c r="F1827" s="34">
        <f t="shared" si="226"/>
        <v>2.7970818655972174</v>
      </c>
      <c r="G1827" s="35">
        <f t="shared" si="227"/>
        <v>7.6052259889936025E-5</v>
      </c>
      <c r="H1827" s="35">
        <f t="shared" si="228"/>
        <v>0.87060931656017071</v>
      </c>
      <c r="I1827" s="34">
        <f t="shared" si="229"/>
        <v>2.8370818655972174</v>
      </c>
      <c r="J1827" s="35">
        <f t="shared" si="230"/>
        <v>7.7132271679491993E-5</v>
      </c>
      <c r="K1827" s="40">
        <f t="shared" si="231"/>
        <v>0.86889796308358158</v>
      </c>
    </row>
    <row r="1828" spans="2:11" x14ac:dyDescent="0.2">
      <c r="B1828" s="26">
        <v>43643</v>
      </c>
      <c r="C1828" s="27">
        <v>2.8176708480323662</v>
      </c>
      <c r="D1828" s="28">
        <f t="shared" si="225"/>
        <v>7.6608194940375185E-5</v>
      </c>
      <c r="E1828" s="29">
        <f t="shared" si="224"/>
        <v>0.86966135501064268</v>
      </c>
      <c r="F1828" s="34">
        <f t="shared" si="226"/>
        <v>2.7976708480323662</v>
      </c>
      <c r="G1828" s="35">
        <f t="shared" si="227"/>
        <v>7.6068164125864257E-5</v>
      </c>
      <c r="H1828" s="35">
        <f t="shared" si="228"/>
        <v>0.87051787205093911</v>
      </c>
      <c r="I1828" s="34">
        <f t="shared" si="229"/>
        <v>2.8376708480323662</v>
      </c>
      <c r="J1828" s="35">
        <f t="shared" si="230"/>
        <v>7.714817279635966E-5</v>
      </c>
      <c r="K1828" s="40">
        <f t="shared" si="231"/>
        <v>0.8688057650443235</v>
      </c>
    </row>
    <row r="1829" spans="2:11" x14ac:dyDescent="0.2">
      <c r="B1829" s="26">
        <v>43644</v>
      </c>
      <c r="C1829" s="27">
        <v>2.8182589761879573</v>
      </c>
      <c r="D1829" s="28">
        <f t="shared" si="225"/>
        <v>7.6624074505149409E-5</v>
      </c>
      <c r="E1829" s="29">
        <f t="shared" si="224"/>
        <v>0.86956955199613228</v>
      </c>
      <c r="F1829" s="34">
        <f t="shared" si="226"/>
        <v>2.7982589761879573</v>
      </c>
      <c r="G1829" s="35">
        <f t="shared" si="227"/>
        <v>7.608404524805934E-5</v>
      </c>
      <c r="H1829" s="35">
        <f t="shared" si="228"/>
        <v>0.87042644615613463</v>
      </c>
      <c r="I1829" s="34">
        <f t="shared" si="229"/>
        <v>2.8382589761879573</v>
      </c>
      <c r="J1829" s="35">
        <f t="shared" si="230"/>
        <v>7.7164050803935069E-5</v>
      </c>
      <c r="K1829" s="40">
        <f t="shared" si="231"/>
        <v>0.8687135857781586</v>
      </c>
    </row>
    <row r="1830" spans="2:11" x14ac:dyDescent="0.2">
      <c r="B1830" s="26">
        <v>43645</v>
      </c>
      <c r="C1830" s="27">
        <v>2.8188462486264063</v>
      </c>
      <c r="D1830" s="28">
        <f t="shared" si="225"/>
        <v>7.6639930919775168E-5</v>
      </c>
      <c r="E1830" s="29">
        <f t="shared" si="224"/>
        <v>0.869477767793016</v>
      </c>
      <c r="F1830" s="34">
        <f t="shared" si="226"/>
        <v>2.7988462486264063</v>
      </c>
      <c r="G1830" s="35">
        <f t="shared" si="227"/>
        <v>7.6099903217885512E-5</v>
      </c>
      <c r="H1830" s="35">
        <f t="shared" si="228"/>
        <v>0.87033503899340436</v>
      </c>
      <c r="I1830" s="34">
        <f t="shared" si="229"/>
        <v>2.8388462486264063</v>
      </c>
      <c r="J1830" s="35">
        <f t="shared" si="230"/>
        <v>7.717990566358246E-5</v>
      </c>
      <c r="K1830" s="40">
        <f t="shared" si="231"/>
        <v>0.86862142540296927</v>
      </c>
    </row>
    <row r="1831" spans="2:11" x14ac:dyDescent="0.2">
      <c r="B1831" s="26">
        <v>43646</v>
      </c>
      <c r="C1831" s="27">
        <v>2.8194326930084004</v>
      </c>
      <c r="D1831" s="28">
        <f t="shared" si="225"/>
        <v>7.6655764930988468E-5</v>
      </c>
      <c r="E1831" s="29">
        <f t="shared" si="224"/>
        <v>0.8693860012724528</v>
      </c>
      <c r="F1831" s="34">
        <f t="shared" si="226"/>
        <v>2.7994326930084004</v>
      </c>
      <c r="G1831" s="35">
        <f t="shared" si="227"/>
        <v>7.6115738782300824E-5</v>
      </c>
      <c r="H1831" s="35">
        <f t="shared" si="228"/>
        <v>0.87024364943279509</v>
      </c>
      <c r="I1831" s="34">
        <f t="shared" si="229"/>
        <v>2.8394326930084004</v>
      </c>
      <c r="J1831" s="35">
        <f t="shared" si="230"/>
        <v>7.7195738122259883E-5</v>
      </c>
      <c r="K1831" s="40">
        <f t="shared" si="231"/>
        <v>0.86852928279000763</v>
      </c>
    </row>
    <row r="1832" spans="2:11" x14ac:dyDescent="0.2">
      <c r="B1832" s="26">
        <v>43647</v>
      </c>
      <c r="C1832" s="27">
        <v>2.8200182100431164</v>
      </c>
      <c r="D1832" s="28">
        <f t="shared" si="225"/>
        <v>7.6671573858488884E-5</v>
      </c>
      <c r="E1832" s="29">
        <f t="shared" si="224"/>
        <v>0.86929425674549543</v>
      </c>
      <c r="F1832" s="34">
        <f t="shared" si="226"/>
        <v>2.8000182100431164</v>
      </c>
      <c r="G1832" s="35">
        <f t="shared" si="227"/>
        <v>7.6131549260338716E-5</v>
      </c>
      <c r="H1832" s="35">
        <f t="shared" si="228"/>
        <v>0.87015228179069792</v>
      </c>
      <c r="I1832" s="34">
        <f t="shared" si="229"/>
        <v>2.8400182100431164</v>
      </c>
      <c r="J1832" s="35">
        <f t="shared" si="230"/>
        <v>7.7211545499444867E-5</v>
      </c>
      <c r="K1832" s="40">
        <f t="shared" si="231"/>
        <v>0.86843716224730882</v>
      </c>
    </row>
    <row r="1833" spans="2:11" x14ac:dyDescent="0.2">
      <c r="B1833" s="26">
        <v>43648</v>
      </c>
      <c r="C1833" s="27">
        <v>2.8206028648064803</v>
      </c>
      <c r="D1833" s="28">
        <f t="shared" si="225"/>
        <v>7.6687359459537419E-5</v>
      </c>
      <c r="E1833" s="29">
        <f t="shared" si="224"/>
        <v>0.86920253148126181</v>
      </c>
      <c r="F1833" s="34">
        <f t="shared" si="226"/>
        <v>2.8006028648064802</v>
      </c>
      <c r="G1833" s="35">
        <f t="shared" si="227"/>
        <v>7.6147336409482236E-5</v>
      </c>
      <c r="H1833" s="35">
        <f t="shared" si="228"/>
        <v>0.8700609333327044</v>
      </c>
      <c r="I1833" s="34">
        <f t="shared" si="229"/>
        <v>2.8406028648064803</v>
      </c>
      <c r="J1833" s="35">
        <f t="shared" si="230"/>
        <v>7.7227329552398416E-5</v>
      </c>
      <c r="K1833" s="40">
        <f t="shared" si="231"/>
        <v>0.86834506104579401</v>
      </c>
    </row>
    <row r="1834" spans="2:11" x14ac:dyDescent="0.2">
      <c r="B1834" s="26">
        <v>43649</v>
      </c>
      <c r="C1834" s="27">
        <v>2.8211866602382045</v>
      </c>
      <c r="D1834" s="28">
        <f t="shared" si="225"/>
        <v>7.6703121813403996E-5</v>
      </c>
      <c r="E1834" s="29">
        <f t="shared" si="224"/>
        <v>0.86911082540997886</v>
      </c>
      <c r="F1834" s="34">
        <f t="shared" si="226"/>
        <v>2.8011866602382045</v>
      </c>
      <c r="G1834" s="35">
        <f t="shared" si="227"/>
        <v>7.6163100309445397E-5</v>
      </c>
      <c r="H1834" s="35">
        <f t="shared" si="228"/>
        <v>0.86996960398917822</v>
      </c>
      <c r="I1834" s="34">
        <f t="shared" si="229"/>
        <v>2.8411866602382045</v>
      </c>
      <c r="J1834" s="35">
        <f t="shared" si="230"/>
        <v>7.7243090360834543E-5</v>
      </c>
      <c r="K1834" s="40">
        <f t="shared" si="231"/>
        <v>0.86825297911557064</v>
      </c>
    </row>
    <row r="1835" spans="2:11" x14ac:dyDescent="0.2">
      <c r="B1835" s="26">
        <v>43650</v>
      </c>
      <c r="C1835" s="27">
        <v>2.8217698376965892</v>
      </c>
      <c r="D1835" s="28">
        <f t="shared" si="225"/>
        <v>7.6718867437319815E-5</v>
      </c>
      <c r="E1835" s="29">
        <f t="shared" si="224"/>
        <v>0.86901912822494065</v>
      </c>
      <c r="F1835" s="34">
        <f t="shared" si="226"/>
        <v>2.8017698376965892</v>
      </c>
      <c r="G1835" s="35">
        <f t="shared" si="227"/>
        <v>7.6178847477459399E-5</v>
      </c>
      <c r="H1835" s="35">
        <f t="shared" si="228"/>
        <v>0.86987828344255635</v>
      </c>
      <c r="I1835" s="34">
        <f t="shared" si="229"/>
        <v>2.8417698376965892</v>
      </c>
      <c r="J1835" s="35">
        <f t="shared" si="230"/>
        <v>7.725883444065218E-5</v>
      </c>
      <c r="K1835" s="40">
        <f t="shared" si="231"/>
        <v>0.86816090616200603</v>
      </c>
    </row>
    <row r="1836" spans="2:11" x14ac:dyDescent="0.2">
      <c r="B1836" s="26">
        <v>43651</v>
      </c>
      <c r="C1836" s="27">
        <v>2.8223519232841969</v>
      </c>
      <c r="D1836" s="28">
        <f t="shared" si="225"/>
        <v>7.6734583535964518E-5</v>
      </c>
      <c r="E1836" s="29">
        <f t="shared" si="224"/>
        <v>0.86892746032456492</v>
      </c>
      <c r="F1836" s="34">
        <f t="shared" si="226"/>
        <v>2.8023519232841969</v>
      </c>
      <c r="G1836" s="35">
        <f t="shared" si="227"/>
        <v>7.6194565117537749E-5</v>
      </c>
      <c r="H1836" s="35">
        <f t="shared" si="228"/>
        <v>0.86978699211293564</v>
      </c>
      <c r="I1836" s="34">
        <f t="shared" si="229"/>
        <v>2.8423519232841969</v>
      </c>
      <c r="J1836" s="35">
        <f t="shared" si="230"/>
        <v>7.727454899808528E-5</v>
      </c>
      <c r="K1836" s="40">
        <f t="shared" si="231"/>
        <v>0.86806886256119997</v>
      </c>
    </row>
    <row r="1837" spans="2:11" x14ac:dyDescent="0.2">
      <c r="B1837" s="26">
        <v>43652</v>
      </c>
      <c r="C1837" s="27">
        <v>2.8229331583593198</v>
      </c>
      <c r="D1837" s="28">
        <f t="shared" si="225"/>
        <v>7.6750276626347258E-5</v>
      </c>
      <c r="E1837" s="29">
        <f t="shared" si="224"/>
        <v>0.86883581140656141</v>
      </c>
      <c r="F1837" s="34">
        <f t="shared" si="226"/>
        <v>2.8029331583593198</v>
      </c>
      <c r="G1837" s="35">
        <f t="shared" si="227"/>
        <v>7.6210259747133691E-5</v>
      </c>
      <c r="H1837" s="35">
        <f t="shared" si="228"/>
        <v>0.86969571968700099</v>
      </c>
      <c r="I1837" s="34">
        <f t="shared" si="229"/>
        <v>2.8429331583593198</v>
      </c>
      <c r="J1837" s="35">
        <f t="shared" si="230"/>
        <v>7.7290240549698908E-5</v>
      </c>
      <c r="K1837" s="40">
        <f t="shared" si="231"/>
        <v>0.86797683802112879</v>
      </c>
    </row>
    <row r="1838" spans="2:11" x14ac:dyDescent="0.2">
      <c r="B1838" s="26">
        <v>43653</v>
      </c>
      <c r="C1838" s="27">
        <v>2.8235135458616782</v>
      </c>
      <c r="D1838" s="28">
        <f t="shared" si="225"/>
        <v>7.6765946787960004E-5</v>
      </c>
      <c r="E1838" s="29">
        <f t="shared" si="224"/>
        <v>0.86874418140012544</v>
      </c>
      <c r="F1838" s="34">
        <f t="shared" si="226"/>
        <v>2.8035135458616782</v>
      </c>
      <c r="G1838" s="35">
        <f t="shared" si="227"/>
        <v>7.6225931445739192E-5</v>
      </c>
      <c r="H1838" s="35">
        <f t="shared" si="228"/>
        <v>0.86960446609389064</v>
      </c>
      <c r="I1838" s="34">
        <f t="shared" si="229"/>
        <v>2.8435135458616783</v>
      </c>
      <c r="J1838" s="35">
        <f t="shared" si="230"/>
        <v>7.7305909174762988E-5</v>
      </c>
      <c r="K1838" s="40">
        <f t="shared" si="231"/>
        <v>0.86788483247170478</v>
      </c>
    </row>
    <row r="1839" spans="2:11" x14ac:dyDescent="0.2">
      <c r="B1839" s="26">
        <v>43654</v>
      </c>
      <c r="C1839" s="27">
        <v>2.8240930887309923</v>
      </c>
      <c r="D1839" s="28">
        <f t="shared" si="225"/>
        <v>7.678159410051677E-5</v>
      </c>
      <c r="E1839" s="29">
        <f t="shared" si="224"/>
        <v>0.86865257023405074</v>
      </c>
      <c r="F1839" s="34">
        <f t="shared" si="226"/>
        <v>2.8040930887309923</v>
      </c>
      <c r="G1839" s="35">
        <f t="shared" si="227"/>
        <v>7.6241580292846223E-5</v>
      </c>
      <c r="H1839" s="35">
        <f t="shared" si="228"/>
        <v>0.86951323126291735</v>
      </c>
      <c r="I1839" s="34">
        <f t="shared" si="229"/>
        <v>2.8440930887309923</v>
      </c>
      <c r="J1839" s="35">
        <f t="shared" si="230"/>
        <v>7.7321554952991534E-5</v>
      </c>
      <c r="K1839" s="40">
        <f t="shared" si="231"/>
        <v>0.86779284584163419</v>
      </c>
    </row>
    <row r="1840" spans="2:11" x14ac:dyDescent="0.2">
      <c r="B1840" s="26">
        <v>43655</v>
      </c>
      <c r="C1840" s="27">
        <v>2.8246717899069758</v>
      </c>
      <c r="D1840" s="28">
        <f t="shared" si="225"/>
        <v>7.6797218643509524E-5</v>
      </c>
      <c r="E1840" s="29">
        <f t="shared" si="224"/>
        <v>0.86856097783759989</v>
      </c>
      <c r="F1840" s="34">
        <f t="shared" si="226"/>
        <v>2.8046717899069757</v>
      </c>
      <c r="G1840" s="35">
        <f t="shared" si="227"/>
        <v>7.6257206368168795E-5</v>
      </c>
      <c r="H1840" s="35">
        <f t="shared" si="228"/>
        <v>0.8694220151223796</v>
      </c>
      <c r="I1840" s="34">
        <f t="shared" si="229"/>
        <v>2.8446717899069758</v>
      </c>
      <c r="J1840" s="35">
        <f t="shared" si="230"/>
        <v>7.7337177963654469E-5</v>
      </c>
      <c r="K1840" s="40">
        <f t="shared" si="231"/>
        <v>0.86770087806069796</v>
      </c>
    </row>
    <row r="1841" spans="2:11" x14ac:dyDescent="0.2">
      <c r="B1841" s="26">
        <v>43656</v>
      </c>
      <c r="C1841" s="27">
        <v>2.8252496523293491</v>
      </c>
      <c r="D1841" s="28">
        <f t="shared" si="225"/>
        <v>7.6812820496430234E-5</v>
      </c>
      <c r="E1841" s="29">
        <f t="shared" si="224"/>
        <v>0.86846940413882556</v>
      </c>
      <c r="F1841" s="34">
        <f t="shared" si="226"/>
        <v>2.8052496523293491</v>
      </c>
      <c r="G1841" s="35">
        <f t="shared" si="227"/>
        <v>7.6272809751198878E-5</v>
      </c>
      <c r="H1841" s="35">
        <f t="shared" si="228"/>
        <v>0.86933081760102204</v>
      </c>
      <c r="I1841" s="34">
        <f t="shared" si="229"/>
        <v>2.8452496523293491</v>
      </c>
      <c r="J1841" s="35">
        <f t="shared" si="230"/>
        <v>7.7352778286687851E-5</v>
      </c>
      <c r="K1841" s="40">
        <f t="shared" si="231"/>
        <v>0.86760892905630049</v>
      </c>
    </row>
    <row r="1842" spans="2:11" x14ac:dyDescent="0.2">
      <c r="B1842" s="26">
        <v>43657</v>
      </c>
      <c r="C1842" s="27">
        <v>2.8258266789378332</v>
      </c>
      <c r="D1842" s="28">
        <f t="shared" si="225"/>
        <v>7.6828399738770869E-5</v>
      </c>
      <c r="E1842" s="29">
        <f t="shared" si="224"/>
        <v>0.86837784906671822</v>
      </c>
      <c r="F1842" s="34">
        <f t="shared" si="226"/>
        <v>2.8058266789378332</v>
      </c>
      <c r="G1842" s="35">
        <f t="shared" si="227"/>
        <v>7.6288390521650484E-5</v>
      </c>
      <c r="H1842" s="35">
        <f t="shared" si="228"/>
        <v>0.86923963862713516</v>
      </c>
      <c r="I1842" s="34">
        <f t="shared" si="229"/>
        <v>2.8458266789378333</v>
      </c>
      <c r="J1842" s="35">
        <f t="shared" si="230"/>
        <v>7.7368356001583649E-5</v>
      </c>
      <c r="K1842" s="40">
        <f t="shared" si="231"/>
        <v>0.8675169987573641</v>
      </c>
    </row>
    <row r="1843" spans="2:11" x14ac:dyDescent="0.2">
      <c r="B1843" s="26">
        <v>43658</v>
      </c>
      <c r="C1843" s="27">
        <v>2.8264031110907197</v>
      </c>
      <c r="D1843" s="28">
        <f t="shared" si="225"/>
        <v>7.684396288731854E-5</v>
      </c>
      <c r="E1843" s="29">
        <f t="shared" si="224"/>
        <v>0.86828630227668546</v>
      </c>
      <c r="F1843" s="34">
        <f t="shared" si="226"/>
        <v>2.8064031110907197</v>
      </c>
      <c r="G1843" s="35">
        <f t="shared" si="227"/>
        <v>7.6303955196532769E-5</v>
      </c>
      <c r="H1843" s="35">
        <f t="shared" si="228"/>
        <v>0.86914846784552702</v>
      </c>
      <c r="I1843" s="34">
        <f t="shared" si="229"/>
        <v>2.8464031110907198</v>
      </c>
      <c r="J1843" s="35">
        <f t="shared" si="230"/>
        <v>7.738391762401875E-5</v>
      </c>
      <c r="K1843" s="40">
        <f t="shared" si="231"/>
        <v>0.86742507683121062</v>
      </c>
    </row>
    <row r="1844" spans="2:11" x14ac:dyDescent="0.2">
      <c r="B1844" s="26">
        <v>43659</v>
      </c>
      <c r="C1844" s="27">
        <v>2.8269784748905735</v>
      </c>
      <c r="D1844" s="28">
        <f t="shared" si="225"/>
        <v>7.6859497147641065E-5</v>
      </c>
      <c r="E1844" s="29">
        <f t="shared" si="224"/>
        <v>0.86819478423629115</v>
      </c>
      <c r="F1844" s="34">
        <f t="shared" si="226"/>
        <v>2.8069784748905735</v>
      </c>
      <c r="G1844" s="35">
        <f t="shared" si="227"/>
        <v>7.6319490980303328E-5</v>
      </c>
      <c r="H1844" s="35">
        <f t="shared" si="228"/>
        <v>0.86905732574572148</v>
      </c>
      <c r="I1844" s="34">
        <f t="shared" si="229"/>
        <v>2.8469784748905735</v>
      </c>
      <c r="J1844" s="35">
        <f t="shared" si="230"/>
        <v>7.7399450361115285E-5</v>
      </c>
      <c r="K1844" s="40">
        <f t="shared" si="231"/>
        <v>0.86733318372282098</v>
      </c>
    </row>
    <row r="1845" spans="2:11" x14ac:dyDescent="0.2">
      <c r="B1845" s="26">
        <v>43660</v>
      </c>
      <c r="C1845" s="27">
        <v>2.8275530116956871</v>
      </c>
      <c r="D1845" s="28">
        <f t="shared" si="225"/>
        <v>7.6875009036081465E-5</v>
      </c>
      <c r="E1845" s="29">
        <f t="shared" si="224"/>
        <v>0.86810328460577801</v>
      </c>
      <c r="F1845" s="34">
        <f t="shared" si="226"/>
        <v>2.8075530116956871</v>
      </c>
      <c r="G1845" s="35">
        <f t="shared" si="227"/>
        <v>7.6335004390193362E-5</v>
      </c>
      <c r="H1845" s="35">
        <f t="shared" si="228"/>
        <v>0.86896620197658758</v>
      </c>
      <c r="I1845" s="34">
        <f t="shared" si="229"/>
        <v>2.8475530116956871</v>
      </c>
      <c r="J1845" s="35">
        <f t="shared" si="230"/>
        <v>7.7414960728328097E-5</v>
      </c>
      <c r="K1845" s="40">
        <f t="shared" si="231"/>
        <v>0.86724130910388186</v>
      </c>
    </row>
    <row r="1846" spans="2:11" x14ac:dyDescent="0.2">
      <c r="B1846" s="26">
        <v>43661</v>
      </c>
      <c r="C1846" s="27">
        <v>2.8281267244457808</v>
      </c>
      <c r="D1846" s="28">
        <f t="shared" si="225"/>
        <v>7.689049863213171E-5</v>
      </c>
      <c r="E1846" s="29">
        <f t="shared" si="224"/>
        <v>0.86801180331271854</v>
      </c>
      <c r="F1846" s="34">
        <f t="shared" si="226"/>
        <v>2.8081267244457808</v>
      </c>
      <c r="G1846" s="35">
        <f t="shared" si="227"/>
        <v>7.6350495505472793E-5</v>
      </c>
      <c r="H1846" s="35">
        <f t="shared" si="228"/>
        <v>0.86887509646585392</v>
      </c>
      <c r="I1846" s="34">
        <f t="shared" si="229"/>
        <v>2.8481267244457809</v>
      </c>
      <c r="J1846" s="35">
        <f t="shared" si="230"/>
        <v>7.7430448805815288E-5</v>
      </c>
      <c r="K1846" s="40">
        <f t="shared" si="231"/>
        <v>0.86714945290086509</v>
      </c>
    </row>
    <row r="1847" spans="2:11" x14ac:dyDescent="0.2">
      <c r="B1847" s="26">
        <v>43662</v>
      </c>
      <c r="C1847" s="27">
        <v>2.8286996160805757</v>
      </c>
      <c r="D1847" s="28">
        <f t="shared" si="225"/>
        <v>7.6905966015727856E-5</v>
      </c>
      <c r="E1847" s="29">
        <f t="shared" si="224"/>
        <v>0.86792034028342679</v>
      </c>
      <c r="F1847" s="34">
        <f t="shared" si="226"/>
        <v>2.8086996160805757</v>
      </c>
      <c r="G1847" s="35">
        <f t="shared" si="227"/>
        <v>7.6365964405855635E-5</v>
      </c>
      <c r="H1847" s="35">
        <f t="shared" si="228"/>
        <v>0.86878400914013099</v>
      </c>
      <c r="I1847" s="34">
        <f t="shared" si="229"/>
        <v>2.8486996160805758</v>
      </c>
      <c r="J1847" s="35">
        <f t="shared" si="230"/>
        <v>7.7445914672624738E-5</v>
      </c>
      <c r="K1847" s="40">
        <f t="shared" si="231"/>
        <v>0.86705761504172441</v>
      </c>
    </row>
    <row r="1848" spans="2:11" x14ac:dyDescent="0.2">
      <c r="B1848" s="26">
        <v>43663</v>
      </c>
      <c r="C1848" s="27">
        <v>2.8292716895397838</v>
      </c>
      <c r="D1848" s="28">
        <f t="shared" si="225"/>
        <v>7.6921411266139827E-5</v>
      </c>
      <c r="E1848" s="29">
        <f t="shared" si="224"/>
        <v>0.86782889544537967</v>
      </c>
      <c r="F1848" s="34">
        <f t="shared" si="226"/>
        <v>2.8092716895397838</v>
      </c>
      <c r="G1848" s="35">
        <f t="shared" si="227"/>
        <v>7.6381411171055902E-5</v>
      </c>
      <c r="H1848" s="35">
        <f t="shared" si="228"/>
        <v>0.86869293992629881</v>
      </c>
      <c r="I1848" s="34">
        <f t="shared" si="229"/>
        <v>2.8492716895397838</v>
      </c>
      <c r="J1848" s="35">
        <f t="shared" si="230"/>
        <v>7.746135840847046E-5</v>
      </c>
      <c r="K1848" s="40">
        <f t="shared" si="231"/>
        <v>0.86696579545321806</v>
      </c>
    </row>
    <row r="1849" spans="2:11" x14ac:dyDescent="0.2">
      <c r="B1849" s="26">
        <v>43664</v>
      </c>
      <c r="C1849" s="27">
        <v>2.8298429477631268</v>
      </c>
      <c r="D1849" s="28">
        <f t="shared" si="225"/>
        <v>7.6936834463081638E-5</v>
      </c>
      <c r="E1849" s="29">
        <f t="shared" si="224"/>
        <v>0.86773746872478918</v>
      </c>
      <c r="F1849" s="34">
        <f t="shared" si="226"/>
        <v>2.8098429477631268</v>
      </c>
      <c r="G1849" s="35">
        <f t="shared" si="227"/>
        <v>7.6396835880565561E-5</v>
      </c>
      <c r="H1849" s="35">
        <f t="shared" si="228"/>
        <v>0.86860188875089384</v>
      </c>
      <c r="I1849" s="34">
        <f t="shared" si="229"/>
        <v>2.8498429477631269</v>
      </c>
      <c r="J1849" s="35">
        <f t="shared" si="230"/>
        <v>7.7476780093066466E-5</v>
      </c>
      <c r="K1849" s="40">
        <f t="shared" si="231"/>
        <v>0.86687399406172427</v>
      </c>
    </row>
    <row r="1850" spans="2:11" x14ac:dyDescent="0.2">
      <c r="B1850" s="26">
        <v>43665</v>
      </c>
      <c r="C1850" s="27">
        <v>2.8304133936903249</v>
      </c>
      <c r="D1850" s="28">
        <f t="shared" si="225"/>
        <v>7.6952235685823211E-5</v>
      </c>
      <c r="E1850" s="29">
        <f t="shared" si="224"/>
        <v>0.86764606004859479</v>
      </c>
      <c r="F1850" s="34">
        <f t="shared" si="226"/>
        <v>2.8104133936903248</v>
      </c>
      <c r="G1850" s="35">
        <f t="shared" si="227"/>
        <v>7.6412238613876582E-5</v>
      </c>
      <c r="H1850" s="35">
        <f t="shared" si="228"/>
        <v>0.86851085554029395</v>
      </c>
      <c r="I1850" s="34">
        <f t="shared" si="229"/>
        <v>2.8504133936903249</v>
      </c>
      <c r="J1850" s="35">
        <f t="shared" si="230"/>
        <v>7.7492179805682682E-5</v>
      </c>
      <c r="K1850" s="40">
        <f t="shared" si="231"/>
        <v>0.86678221079391649</v>
      </c>
    </row>
    <row r="1851" spans="2:11" x14ac:dyDescent="0.2">
      <c r="B1851" s="26">
        <v>43666</v>
      </c>
      <c r="C1851" s="27">
        <v>2.8309830302610912</v>
      </c>
      <c r="D1851" s="28">
        <f t="shared" si="225"/>
        <v>7.6967615014300605E-5</v>
      </c>
      <c r="E1851" s="29">
        <f t="shared" si="224"/>
        <v>0.86755466934209646</v>
      </c>
      <c r="F1851" s="34">
        <f t="shared" si="226"/>
        <v>2.8109830302610912</v>
      </c>
      <c r="G1851" s="35">
        <f t="shared" si="227"/>
        <v>7.6427619450702977E-5</v>
      </c>
      <c r="H1851" s="35">
        <f t="shared" si="228"/>
        <v>0.86841984022043628</v>
      </c>
      <c r="I1851" s="34">
        <f t="shared" si="229"/>
        <v>2.8509830302610912</v>
      </c>
      <c r="J1851" s="35">
        <f t="shared" si="230"/>
        <v>7.7507557626033119E-5</v>
      </c>
      <c r="K1851" s="40">
        <f t="shared" si="231"/>
        <v>0.86669044557590968</v>
      </c>
    </row>
    <row r="1852" spans="2:11" x14ac:dyDescent="0.2">
      <c r="B1852" s="26">
        <v>43667</v>
      </c>
      <c r="C1852" s="27">
        <v>2.8315520988337251</v>
      </c>
      <c r="D1852" s="28">
        <f t="shared" si="225"/>
        <v>7.6982978964634796E-5</v>
      </c>
      <c r="E1852" s="29">
        <f t="shared" si="224"/>
        <v>0.8674632862195687</v>
      </c>
      <c r="F1852" s="34">
        <f t="shared" si="226"/>
        <v>2.811552098833725</v>
      </c>
      <c r="G1852" s="35">
        <f t="shared" si="227"/>
        <v>7.6442984907831857E-5</v>
      </c>
      <c r="H1852" s="35">
        <f t="shared" si="228"/>
        <v>0.86832883239388459</v>
      </c>
      <c r="I1852" s="34">
        <f t="shared" si="229"/>
        <v>2.8515520988337251</v>
      </c>
      <c r="J1852" s="35">
        <f t="shared" si="230"/>
        <v>7.752292007001671E-5</v>
      </c>
      <c r="K1852" s="40">
        <f t="shared" si="231"/>
        <v>0.86659868803218376</v>
      </c>
    </row>
    <row r="1853" spans="2:11" x14ac:dyDescent="0.2">
      <c r="B1853" s="26">
        <v>43668</v>
      </c>
      <c r="C1853" s="27">
        <v>2.8321201255107895</v>
      </c>
      <c r="D1853" s="28">
        <f t="shared" si="225"/>
        <v>7.6998314742837692E-5</v>
      </c>
      <c r="E1853" s="29">
        <f t="shared" si="224"/>
        <v>0.86737193122643574</v>
      </c>
      <c r="F1853" s="34">
        <f t="shared" si="226"/>
        <v>2.8121201255107895</v>
      </c>
      <c r="G1853" s="35">
        <f t="shared" si="227"/>
        <v>7.6458322189942862E-5</v>
      </c>
      <c r="H1853" s="35">
        <f t="shared" si="228"/>
        <v>0.8682378526285609</v>
      </c>
      <c r="I1853" s="34">
        <f t="shared" si="229"/>
        <v>2.8521201255107895</v>
      </c>
      <c r="J1853" s="35">
        <f t="shared" si="230"/>
        <v>7.7538254344311497E-5</v>
      </c>
      <c r="K1853" s="40">
        <f t="shared" si="231"/>
        <v>0.86650695868679184</v>
      </c>
    </row>
    <row r="1854" spans="2:11" x14ac:dyDescent="0.2">
      <c r="B1854" s="26">
        <v>43669</v>
      </c>
      <c r="C1854" s="27">
        <v>2.8326873516505757</v>
      </c>
      <c r="D1854" s="28">
        <f t="shared" si="225"/>
        <v>7.701362886503027E-5</v>
      </c>
      <c r="E1854" s="29">
        <f t="shared" si="224"/>
        <v>0.86728059398060819</v>
      </c>
      <c r="F1854" s="34">
        <f t="shared" si="226"/>
        <v>2.8126873516505757</v>
      </c>
      <c r="G1854" s="35">
        <f t="shared" si="227"/>
        <v>7.6473637814267192E-5</v>
      </c>
      <c r="H1854" s="35">
        <f t="shared" si="228"/>
        <v>0.86814689053079142</v>
      </c>
      <c r="I1854" s="34">
        <f t="shared" si="229"/>
        <v>2.8526873516505757</v>
      </c>
      <c r="J1854" s="35">
        <f t="shared" si="230"/>
        <v>7.7553566965038456E-5</v>
      </c>
      <c r="K1854" s="40">
        <f t="shared" si="231"/>
        <v>0.86641524716815854</v>
      </c>
    </row>
    <row r="1855" spans="2:11" x14ac:dyDescent="0.2">
      <c r="B1855" s="26">
        <v>43670</v>
      </c>
      <c r="C1855" s="27">
        <v>2.8332537801928055</v>
      </c>
      <c r="D1855" s="28">
        <f t="shared" si="225"/>
        <v>7.7028921411148588E-5</v>
      </c>
      <c r="E1855" s="29">
        <f t="shared" si="224"/>
        <v>0.86718927440650806</v>
      </c>
      <c r="F1855" s="34">
        <f t="shared" si="226"/>
        <v>2.8132537801928055</v>
      </c>
      <c r="G1855" s="35">
        <f t="shared" si="227"/>
        <v>7.6488931860074771E-5</v>
      </c>
      <c r="H1855" s="35">
        <f t="shared" si="228"/>
        <v>0.8680559460257774</v>
      </c>
      <c r="I1855" s="34">
        <f t="shared" si="229"/>
        <v>2.8532537801928055</v>
      </c>
      <c r="J1855" s="35">
        <f t="shared" si="230"/>
        <v>7.7568858011689557E-5</v>
      </c>
      <c r="K1855" s="40">
        <f t="shared" si="231"/>
        <v>0.86632355340138922</v>
      </c>
    </row>
    <row r="1856" spans="2:11" x14ac:dyDescent="0.2">
      <c r="B1856" s="26">
        <v>43671</v>
      </c>
      <c r="C1856" s="27">
        <v>2.8338194140771988</v>
      </c>
      <c r="D1856" s="28">
        <f t="shared" si="225"/>
        <v>7.7044192460462568E-5</v>
      </c>
      <c r="E1856" s="29">
        <f t="shared" si="224"/>
        <v>0.86709797242986553</v>
      </c>
      <c r="F1856" s="34">
        <f t="shared" si="226"/>
        <v>2.8138194140771988</v>
      </c>
      <c r="G1856" s="35">
        <f t="shared" si="227"/>
        <v>7.6504204407079612E-5</v>
      </c>
      <c r="H1856" s="35">
        <f t="shared" si="228"/>
        <v>0.86796501903826062</v>
      </c>
      <c r="I1856" s="34">
        <f t="shared" si="229"/>
        <v>2.8538194140771989</v>
      </c>
      <c r="J1856" s="35">
        <f t="shared" si="230"/>
        <v>7.7584127563756766E-5</v>
      </c>
      <c r="K1856" s="40">
        <f t="shared" si="231"/>
        <v>0.86623187731151829</v>
      </c>
    </row>
    <row r="1857" spans="2:11" x14ac:dyDescent="0.2">
      <c r="B1857" s="26">
        <v>43672</v>
      </c>
      <c r="C1857" s="27">
        <v>2.8343842562434687</v>
      </c>
      <c r="D1857" s="28">
        <f t="shared" si="225"/>
        <v>7.7059442092686226E-5</v>
      </c>
      <c r="E1857" s="29">
        <f t="shared" si="224"/>
        <v>0.86700668797495228</v>
      </c>
      <c r="F1857" s="34">
        <f t="shared" si="226"/>
        <v>2.8143842562434687</v>
      </c>
      <c r="G1857" s="35">
        <f t="shared" si="227"/>
        <v>7.6519455534995728E-5</v>
      </c>
      <c r="H1857" s="35">
        <f t="shared" si="228"/>
        <v>0.86787410949274335</v>
      </c>
      <c r="I1857" s="34">
        <f t="shared" si="229"/>
        <v>2.8543842562434687</v>
      </c>
      <c r="J1857" s="35">
        <f t="shared" si="230"/>
        <v>7.7599375700732054E-5</v>
      </c>
      <c r="K1857" s="40">
        <f t="shared" si="231"/>
        <v>0.86614021882333891</v>
      </c>
    </row>
    <row r="1858" spans="2:11" x14ac:dyDescent="0.2">
      <c r="B1858" s="26">
        <v>43673</v>
      </c>
      <c r="C1858" s="27">
        <v>2.8349483096313355</v>
      </c>
      <c r="D1858" s="28">
        <f t="shared" si="225"/>
        <v>7.7074670387311528E-5</v>
      </c>
      <c r="E1858" s="29">
        <f t="shared" si="224"/>
        <v>0.86691542096598917</v>
      </c>
      <c r="F1858" s="34">
        <f t="shared" si="226"/>
        <v>2.8149483096313355</v>
      </c>
      <c r="G1858" s="35">
        <f t="shared" si="227"/>
        <v>7.6534685323093044E-5</v>
      </c>
      <c r="H1858" s="35">
        <f t="shared" si="228"/>
        <v>0.86778321731375163</v>
      </c>
      <c r="I1858" s="34">
        <f t="shared" si="229"/>
        <v>2.8549483096313355</v>
      </c>
      <c r="J1858" s="35">
        <f t="shared" si="230"/>
        <v>7.7614602502107388E-5</v>
      </c>
      <c r="K1858" s="40">
        <f t="shared" si="231"/>
        <v>0.86604857786146816</v>
      </c>
    </row>
    <row r="1859" spans="2:11" x14ac:dyDescent="0.2">
      <c r="B1859" s="26">
        <v>43674</v>
      </c>
      <c r="C1859" s="27">
        <v>2.8355115771805202</v>
      </c>
      <c r="D1859" s="28">
        <f t="shared" si="225"/>
        <v>7.7089877423830444E-5</v>
      </c>
      <c r="E1859" s="29">
        <f t="shared" si="224"/>
        <v>0.86682417132747247</v>
      </c>
      <c r="F1859" s="34">
        <f t="shared" si="226"/>
        <v>2.8155115771805201</v>
      </c>
      <c r="G1859" s="35">
        <f t="shared" si="227"/>
        <v>7.6549893850863526E-5</v>
      </c>
      <c r="H1859" s="35">
        <f t="shared" si="228"/>
        <v>0.86769234242552318</v>
      </c>
      <c r="I1859" s="34">
        <f t="shared" si="229"/>
        <v>2.8555115771805202</v>
      </c>
      <c r="J1859" s="35">
        <f t="shared" si="230"/>
        <v>7.7629808047596782E-5</v>
      </c>
      <c r="K1859" s="40">
        <f t="shared" si="231"/>
        <v>0.86595695434980091</v>
      </c>
    </row>
    <row r="1860" spans="2:11" x14ac:dyDescent="0.2">
      <c r="B1860" s="26">
        <v>43675</v>
      </c>
      <c r="C1860" s="27">
        <v>2.8360743002493152</v>
      </c>
      <c r="D1860" s="28">
        <f t="shared" si="225"/>
        <v>7.7105069718585995E-5</v>
      </c>
      <c r="E1860" s="29">
        <f t="shared" si="224"/>
        <v>0.86673292863502593</v>
      </c>
      <c r="F1860" s="34">
        <f t="shared" si="226"/>
        <v>2.8160743002493152</v>
      </c>
      <c r="G1860" s="35">
        <f t="shared" si="227"/>
        <v>7.6565087635538376E-5</v>
      </c>
      <c r="H1860" s="35">
        <f t="shared" si="228"/>
        <v>0.86760147439214874</v>
      </c>
      <c r="I1860" s="34">
        <f t="shared" si="229"/>
        <v>2.8560743002493152</v>
      </c>
      <c r="J1860" s="35">
        <f t="shared" si="230"/>
        <v>7.7644998852655078E-5</v>
      </c>
      <c r="K1860" s="40">
        <f t="shared" si="231"/>
        <v>0.86586533787593456</v>
      </c>
    </row>
    <row r="1861" spans="2:11" x14ac:dyDescent="0.2">
      <c r="B1861" s="26">
        <v>43676</v>
      </c>
      <c r="C1861" s="27">
        <v>2.836636004940285</v>
      </c>
      <c r="D1861" s="28">
        <f t="shared" si="225"/>
        <v>7.7120234477590088E-5</v>
      </c>
      <c r="E1861" s="29">
        <f t="shared" ref="E1861:E1924" si="232">(1+D1861)^-(B1861-B$5)</f>
        <v>0.86664171350418551</v>
      </c>
      <c r="F1861" s="34">
        <f t="shared" si="226"/>
        <v>2.816636004940285</v>
      </c>
      <c r="G1861" s="35">
        <f t="shared" si="227"/>
        <v>7.6580253881797233E-5</v>
      </c>
      <c r="H1861" s="35">
        <f t="shared" si="228"/>
        <v>0.86751063385193283</v>
      </c>
      <c r="I1861" s="34">
        <f t="shared" si="229"/>
        <v>2.856636004940285</v>
      </c>
      <c r="J1861" s="35">
        <f t="shared" si="230"/>
        <v>7.7660162124626453E-5</v>
      </c>
      <c r="K1861" s="40">
        <f t="shared" si="231"/>
        <v>0.86577374903264837</v>
      </c>
    </row>
    <row r="1862" spans="2:11" x14ac:dyDescent="0.2">
      <c r="B1862" s="26">
        <v>43677</v>
      </c>
      <c r="C1862" s="27">
        <v>2.8371969326117217</v>
      </c>
      <c r="D1862" s="28">
        <f t="shared" ref="D1862:D1925" si="233">(1+C1862/100/2)^(2/365.25)-1</f>
        <v>7.7135378217185746E-5</v>
      </c>
      <c r="E1862" s="29">
        <f t="shared" si="232"/>
        <v>0.86655051551465234</v>
      </c>
      <c r="F1862" s="34">
        <f t="shared" ref="F1862:F1925" si="234">$C1862+F$3/100</f>
        <v>2.8171969326117217</v>
      </c>
      <c r="G1862" s="35">
        <f t="shared" ref="G1862:G1925" si="235">(1+F1862/100/2)^(2/365.25)-1</f>
        <v>7.6595399106427209E-5</v>
      </c>
      <c r="H1862" s="35">
        <f t="shared" ref="H1862:H1925" si="236">(1+G1862)^-(B1862-B$5)</f>
        <v>0.86741981037327687</v>
      </c>
      <c r="I1862" s="34">
        <f t="shared" ref="I1862:I1925" si="237">$C1862+I$3/100</f>
        <v>2.8571969326117217</v>
      </c>
      <c r="J1862" s="35">
        <f t="shared" ref="J1862:J1925" si="238">(1+I1862/100/2)^(2/365.25)-1</f>
        <v>7.7675304379409837E-5</v>
      </c>
      <c r="K1862" s="40">
        <f t="shared" ref="K1862:K1925" si="239">(1+J1862)^-(B1862-B$5)</f>
        <v>0.86568217741055697</v>
      </c>
    </row>
    <row r="1863" spans="2:11" x14ac:dyDescent="0.2">
      <c r="B1863" s="26">
        <v>43678</v>
      </c>
      <c r="C1863" s="27">
        <v>2.8377570862033461</v>
      </c>
      <c r="D1863" s="28">
        <f t="shared" si="233"/>
        <v>7.7150501016864936E-5</v>
      </c>
      <c r="E1863" s="29">
        <f t="shared" si="232"/>
        <v>0.86645933458970181</v>
      </c>
      <c r="F1863" s="34">
        <f t="shared" si="234"/>
        <v>2.8177570862033461</v>
      </c>
      <c r="G1863" s="35">
        <f t="shared" si="235"/>
        <v>7.6610523389142315E-5</v>
      </c>
      <c r="H1863" s="35">
        <f t="shared" si="236"/>
        <v>0.86732900387926648</v>
      </c>
      <c r="I1863" s="34">
        <f t="shared" si="237"/>
        <v>2.8577570862033461</v>
      </c>
      <c r="J1863" s="35">
        <f t="shared" si="238"/>
        <v>7.7690425696053111E-5</v>
      </c>
      <c r="K1863" s="40">
        <f t="shared" si="239"/>
        <v>0.86559062293364586</v>
      </c>
    </row>
    <row r="1864" spans="2:11" x14ac:dyDescent="0.2">
      <c r="B1864" s="26">
        <v>43679</v>
      </c>
      <c r="C1864" s="27">
        <v>2.8383164686548787</v>
      </c>
      <c r="D1864" s="28">
        <f t="shared" si="233"/>
        <v>7.7165602956119628E-5</v>
      </c>
      <c r="E1864" s="29">
        <f t="shared" si="232"/>
        <v>0.86636817065252136</v>
      </c>
      <c r="F1864" s="34">
        <f t="shared" si="234"/>
        <v>2.8183164686548787</v>
      </c>
      <c r="G1864" s="35">
        <f t="shared" si="235"/>
        <v>7.6625626809434522E-5</v>
      </c>
      <c r="H1864" s="35">
        <f t="shared" si="236"/>
        <v>0.8672382142927938</v>
      </c>
      <c r="I1864" s="34">
        <f t="shared" si="237"/>
        <v>2.8583164686548788</v>
      </c>
      <c r="J1864" s="35">
        <f t="shared" si="238"/>
        <v>7.7705526154492333E-5</v>
      </c>
      <c r="K1864" s="40">
        <f t="shared" si="239"/>
        <v>0.86549908552457877</v>
      </c>
    </row>
    <row r="1865" spans="2:11" x14ac:dyDescent="0.2">
      <c r="B1865" s="26">
        <v>43680</v>
      </c>
      <c r="C1865" s="27">
        <v>2.838875082906033</v>
      </c>
      <c r="D1865" s="28">
        <f t="shared" si="233"/>
        <v>7.7180684114441789E-5</v>
      </c>
      <c r="E1865" s="29">
        <f t="shared" si="232"/>
        <v>0.8662770236257582</v>
      </c>
      <c r="F1865" s="34">
        <f t="shared" si="234"/>
        <v>2.8188750829060329</v>
      </c>
      <c r="G1865" s="35">
        <f t="shared" si="235"/>
        <v>7.6640709447017841E-5</v>
      </c>
      <c r="H1865" s="35">
        <f t="shared" si="236"/>
        <v>0.86714744153620293</v>
      </c>
      <c r="I1865" s="34">
        <f t="shared" si="237"/>
        <v>2.858875082906033</v>
      </c>
      <c r="J1865" s="35">
        <f t="shared" si="238"/>
        <v>7.7720605834219469E-5</v>
      </c>
      <c r="K1865" s="40">
        <f t="shared" si="239"/>
        <v>0.86540756510609806</v>
      </c>
    </row>
    <row r="1866" spans="2:11" x14ac:dyDescent="0.2">
      <c r="B1866" s="26">
        <v>43681</v>
      </c>
      <c r="C1866" s="27">
        <v>2.8394329318965288</v>
      </c>
      <c r="D1866" s="28">
        <f t="shared" si="233"/>
        <v>7.7195744571545433E-5</v>
      </c>
      <c r="E1866" s="29">
        <f t="shared" si="232"/>
        <v>0.86618589343153585</v>
      </c>
      <c r="F1866" s="34">
        <f t="shared" si="234"/>
        <v>2.8194329318965288</v>
      </c>
      <c r="G1866" s="35">
        <f t="shared" si="235"/>
        <v>7.6655771380940152E-5</v>
      </c>
      <c r="H1866" s="35">
        <f t="shared" si="236"/>
        <v>0.86705668553271364</v>
      </c>
      <c r="I1866" s="34">
        <f t="shared" si="237"/>
        <v>2.8594329318965288</v>
      </c>
      <c r="J1866" s="35">
        <f t="shared" si="238"/>
        <v>7.7735664814726491E-5</v>
      </c>
      <c r="K1866" s="40">
        <f t="shared" si="239"/>
        <v>0.8653160616006168</v>
      </c>
    </row>
    <row r="1867" spans="2:11" x14ac:dyDescent="0.2">
      <c r="B1867" s="26">
        <v>43682</v>
      </c>
      <c r="C1867" s="27">
        <v>2.8399900185660871</v>
      </c>
      <c r="D1867" s="28">
        <f t="shared" si="233"/>
        <v>7.7210784406922528E-5</v>
      </c>
      <c r="E1867" s="29">
        <f t="shared" si="232"/>
        <v>0.86609477999215168</v>
      </c>
      <c r="F1867" s="34">
        <f t="shared" si="234"/>
        <v>2.8199900185660871</v>
      </c>
      <c r="G1867" s="35">
        <f t="shared" si="235"/>
        <v>7.6670812691359558E-5</v>
      </c>
      <c r="H1867" s="35">
        <f t="shared" si="236"/>
        <v>0.86696594620369338</v>
      </c>
      <c r="I1867" s="34">
        <f t="shared" si="237"/>
        <v>2.8599900185660871</v>
      </c>
      <c r="J1867" s="35">
        <f t="shared" si="238"/>
        <v>7.775070317528332E-5</v>
      </c>
      <c r="K1867" s="40">
        <f t="shared" si="239"/>
        <v>0.86522457493090876</v>
      </c>
    </row>
    <row r="1868" spans="2:11" x14ac:dyDescent="0.2">
      <c r="B1868" s="26">
        <v>43683</v>
      </c>
      <c r="C1868" s="27">
        <v>2.8405463458544209</v>
      </c>
      <c r="D1868" s="28">
        <f t="shared" si="233"/>
        <v>7.7225803699842999E-5</v>
      </c>
      <c r="E1868" s="29">
        <f t="shared" si="232"/>
        <v>0.86600368323020704</v>
      </c>
      <c r="F1868" s="34">
        <f t="shared" si="234"/>
        <v>2.8205463458544209</v>
      </c>
      <c r="G1868" s="35">
        <f t="shared" si="235"/>
        <v>7.6685833457323938E-5</v>
      </c>
      <c r="H1868" s="35">
        <f t="shared" si="236"/>
        <v>0.86687522347165902</v>
      </c>
      <c r="I1868" s="34">
        <f t="shared" si="237"/>
        <v>2.8605463458544209</v>
      </c>
      <c r="J1868" s="35">
        <f t="shared" si="238"/>
        <v>7.7765720995826015E-5</v>
      </c>
      <c r="K1868" s="40">
        <f t="shared" si="239"/>
        <v>0.86513310501856888</v>
      </c>
    </row>
    <row r="1869" spans="2:11" x14ac:dyDescent="0.2">
      <c r="B1869" s="26">
        <v>43684</v>
      </c>
      <c r="C1869" s="27">
        <v>2.8411021551198297</v>
      </c>
      <c r="D1869" s="28">
        <f t="shared" si="233"/>
        <v>7.724080896687191E-5</v>
      </c>
      <c r="E1869" s="29">
        <f t="shared" si="232"/>
        <v>0.8659125926784943</v>
      </c>
      <c r="F1869" s="34">
        <f t="shared" si="234"/>
        <v>2.8211021551198296</v>
      </c>
      <c r="G1869" s="35">
        <f t="shared" si="235"/>
        <v>7.6700840195842446E-5</v>
      </c>
      <c r="H1869" s="35">
        <f t="shared" si="236"/>
        <v>0.86678450685821262</v>
      </c>
      <c r="I1869" s="34">
        <f t="shared" si="237"/>
        <v>2.8611021551198297</v>
      </c>
      <c r="J1869" s="35">
        <f t="shared" si="238"/>
        <v>7.7780724791587375E-5</v>
      </c>
      <c r="K1869" s="40">
        <f t="shared" si="239"/>
        <v>0.86504164140894957</v>
      </c>
    </row>
    <row r="1870" spans="2:11" x14ac:dyDescent="0.2">
      <c r="B1870" s="26">
        <v>43685</v>
      </c>
      <c r="C1870" s="27">
        <v>2.841656972464877</v>
      </c>
      <c r="D1870" s="28">
        <f t="shared" si="233"/>
        <v>7.7255787414021171E-5</v>
      </c>
      <c r="E1870" s="29">
        <f t="shared" si="232"/>
        <v>0.86582152903088438</v>
      </c>
      <c r="F1870" s="34">
        <f t="shared" si="234"/>
        <v>2.821656972464877</v>
      </c>
      <c r="G1870" s="35">
        <f t="shared" si="235"/>
        <v>7.6715820112038813E-5</v>
      </c>
      <c r="H1870" s="35">
        <f t="shared" si="236"/>
        <v>0.86669381707989812</v>
      </c>
      <c r="I1870" s="34">
        <f t="shared" si="237"/>
        <v>2.861656972464877</v>
      </c>
      <c r="J1870" s="35">
        <f t="shared" si="238"/>
        <v>7.7795701770133618E-5</v>
      </c>
      <c r="K1870" s="40">
        <f t="shared" si="239"/>
        <v>0.8649502047724632</v>
      </c>
    </row>
    <row r="1871" spans="2:11" x14ac:dyDescent="0.2">
      <c r="B1871" s="26">
        <v>43686</v>
      </c>
      <c r="C1871" s="27">
        <v>2.8422110392478532</v>
      </c>
      <c r="D1871" s="28">
        <f t="shared" si="233"/>
        <v>7.7270745557633802E-5</v>
      </c>
      <c r="E1871" s="29">
        <f t="shared" si="232"/>
        <v>0.86573048182457113</v>
      </c>
      <c r="F1871" s="34">
        <f t="shared" si="234"/>
        <v>2.8222110392478532</v>
      </c>
      <c r="G1871" s="35">
        <f t="shared" si="235"/>
        <v>7.6730779722478104E-5</v>
      </c>
      <c r="H1871" s="35">
        <f t="shared" si="236"/>
        <v>0.86660314366276836</v>
      </c>
      <c r="I1871" s="34">
        <f t="shared" si="237"/>
        <v>2.8622110392478533</v>
      </c>
      <c r="J1871" s="35">
        <f t="shared" si="238"/>
        <v>7.7810658446919589E-5</v>
      </c>
      <c r="K1871" s="40">
        <f t="shared" si="239"/>
        <v>0.86485878465860255</v>
      </c>
    </row>
    <row r="1872" spans="2:11" x14ac:dyDescent="0.2">
      <c r="B1872" s="26">
        <v>43687</v>
      </c>
      <c r="C1872" s="27">
        <v>2.8427643584084801</v>
      </c>
      <c r="D1872" s="28">
        <f t="shared" si="233"/>
        <v>7.7285683476979727E-5</v>
      </c>
      <c r="E1872" s="29">
        <f t="shared" si="232"/>
        <v>0.8656394509811286</v>
      </c>
      <c r="F1872" s="34">
        <f t="shared" si="234"/>
        <v>2.8227643584084801</v>
      </c>
      <c r="G1872" s="35">
        <f t="shared" si="235"/>
        <v>7.6745719106874333E-5</v>
      </c>
      <c r="H1872" s="35">
        <f t="shared" si="236"/>
        <v>0.86651248652769108</v>
      </c>
      <c r="I1872" s="34">
        <f t="shared" si="237"/>
        <v>2.8627643584084801</v>
      </c>
      <c r="J1872" s="35">
        <f t="shared" si="238"/>
        <v>7.7825594901659301E-5</v>
      </c>
      <c r="K1872" s="40">
        <f t="shared" si="239"/>
        <v>0.86476738098774342</v>
      </c>
    </row>
    <row r="1873" spans="2:11" x14ac:dyDescent="0.2">
      <c r="B1873" s="26">
        <v>43688</v>
      </c>
      <c r="C1873" s="27">
        <v>2.843316932886478</v>
      </c>
      <c r="D1873" s="28">
        <f t="shared" si="233"/>
        <v>7.7300601251995005E-5</v>
      </c>
      <c r="E1873" s="29">
        <f t="shared" si="232"/>
        <v>0.86554843642070434</v>
      </c>
      <c r="F1873" s="34">
        <f t="shared" si="234"/>
        <v>2.823316932886478</v>
      </c>
      <c r="G1873" s="35">
        <f t="shared" si="235"/>
        <v>7.6760638344497423E-5</v>
      </c>
      <c r="H1873" s="35">
        <f t="shared" si="236"/>
        <v>0.86642184559569924</v>
      </c>
      <c r="I1873" s="34">
        <f t="shared" si="237"/>
        <v>2.863316932886478</v>
      </c>
      <c r="J1873" s="35">
        <f t="shared" si="238"/>
        <v>7.7840511213844721E-5</v>
      </c>
      <c r="K1873" s="40">
        <f t="shared" si="239"/>
        <v>0.86467599368111925</v>
      </c>
    </row>
    <row r="1874" spans="2:11" x14ac:dyDescent="0.2">
      <c r="B1874" s="26">
        <v>43689</v>
      </c>
      <c r="C1874" s="27">
        <v>2.8438687656215604</v>
      </c>
      <c r="D1874" s="28">
        <f t="shared" si="233"/>
        <v>7.7315498961727513E-5</v>
      </c>
      <c r="E1874" s="29">
        <f t="shared" si="232"/>
        <v>0.86545743806441899</v>
      </c>
      <c r="F1874" s="34">
        <f t="shared" si="234"/>
        <v>2.8238687656215604</v>
      </c>
      <c r="G1874" s="35">
        <f t="shared" si="235"/>
        <v>7.6775537515283432E-5</v>
      </c>
      <c r="H1874" s="35">
        <f t="shared" si="236"/>
        <v>0.86633122078670621</v>
      </c>
      <c r="I1874" s="34">
        <f t="shared" si="237"/>
        <v>2.8638687656215605</v>
      </c>
      <c r="J1874" s="35">
        <f t="shared" si="238"/>
        <v>7.7855407462967818E-5</v>
      </c>
      <c r="K1874" s="40">
        <f t="shared" si="239"/>
        <v>0.86458462265936331</v>
      </c>
    </row>
    <row r="1875" spans="2:11" x14ac:dyDescent="0.2">
      <c r="B1875" s="26">
        <v>43690</v>
      </c>
      <c r="C1875" s="27">
        <v>2.8444198595534469</v>
      </c>
      <c r="D1875" s="28">
        <f t="shared" si="233"/>
        <v>7.7330376685891267E-5</v>
      </c>
      <c r="E1875" s="29">
        <f t="shared" si="232"/>
        <v>0.86536645583229554</v>
      </c>
      <c r="F1875" s="34">
        <f t="shared" si="234"/>
        <v>2.8244198595534469</v>
      </c>
      <c r="G1875" s="35">
        <f t="shared" si="235"/>
        <v>7.6790416698724329E-5</v>
      </c>
      <c r="H1875" s="35">
        <f t="shared" si="236"/>
        <v>0.8662406120207633</v>
      </c>
      <c r="I1875" s="34">
        <f t="shared" si="237"/>
        <v>2.8644198595534469</v>
      </c>
      <c r="J1875" s="35">
        <f t="shared" si="238"/>
        <v>7.7870283728520562E-5</v>
      </c>
      <c r="K1875" s="40">
        <f t="shared" si="239"/>
        <v>0.86449326784270974</v>
      </c>
    </row>
    <row r="1876" spans="2:11" x14ac:dyDescent="0.2">
      <c r="B1876" s="26">
        <v>43691</v>
      </c>
      <c r="C1876" s="27">
        <v>2.8449702176218588</v>
      </c>
      <c r="D1876" s="28">
        <f t="shared" si="233"/>
        <v>7.7345234504200278E-5</v>
      </c>
      <c r="E1876" s="29">
        <f t="shared" si="232"/>
        <v>0.86527548964421497</v>
      </c>
      <c r="F1876" s="34">
        <f t="shared" si="234"/>
        <v>2.8249702176218587</v>
      </c>
      <c r="G1876" s="35">
        <f t="shared" si="235"/>
        <v>7.6805275973867992E-5</v>
      </c>
      <c r="H1876" s="35">
        <f t="shared" si="236"/>
        <v>0.86615001921924584</v>
      </c>
      <c r="I1876" s="34">
        <f t="shared" si="237"/>
        <v>2.8649702176218588</v>
      </c>
      <c r="J1876" s="35">
        <f t="shared" si="238"/>
        <v>7.788514008999492E-5</v>
      </c>
      <c r="K1876" s="40">
        <f t="shared" si="239"/>
        <v>0.86440192915138847</v>
      </c>
    </row>
    <row r="1877" spans="2:11" x14ac:dyDescent="0.2">
      <c r="B1877" s="26">
        <v>43692</v>
      </c>
      <c r="C1877" s="27">
        <v>2.845520081185088</v>
      </c>
      <c r="D1877" s="28">
        <f t="shared" si="233"/>
        <v>7.7360078932331433E-5</v>
      </c>
      <c r="E1877" s="29">
        <f t="shared" si="232"/>
        <v>0.86518452899676734</v>
      </c>
      <c r="F1877" s="34">
        <f t="shared" si="234"/>
        <v>2.825520081185088</v>
      </c>
      <c r="G1877" s="35">
        <f t="shared" si="235"/>
        <v>7.6820121857945622E-5</v>
      </c>
      <c r="H1877" s="35">
        <f t="shared" si="236"/>
        <v>0.86605943186485412</v>
      </c>
      <c r="I1877" s="34">
        <f t="shared" si="237"/>
        <v>2.8655200811850881</v>
      </c>
      <c r="J1877" s="35">
        <f t="shared" si="238"/>
        <v>7.789998306262369E-5</v>
      </c>
      <c r="K1877" s="40">
        <f t="shared" si="239"/>
        <v>0.86431059609309779</v>
      </c>
    </row>
    <row r="1878" spans="2:11" x14ac:dyDescent="0.2">
      <c r="B1878" s="26">
        <v>43693</v>
      </c>
      <c r="C1878" s="27">
        <v>2.8460689763456997</v>
      </c>
      <c r="D1878" s="28">
        <f t="shared" si="233"/>
        <v>7.737489717718482E-5</v>
      </c>
      <c r="E1878" s="29">
        <f t="shared" si="232"/>
        <v>0.86509359465191027</v>
      </c>
      <c r="F1878" s="34">
        <f t="shared" si="234"/>
        <v>2.8260689763456996</v>
      </c>
      <c r="G1878" s="35">
        <f t="shared" si="235"/>
        <v>7.6834941555858904E-5</v>
      </c>
      <c r="H1878" s="35">
        <f t="shared" si="236"/>
        <v>0.86596887074457551</v>
      </c>
      <c r="I1878" s="34">
        <f t="shared" si="237"/>
        <v>2.8660689763456997</v>
      </c>
      <c r="J1878" s="35">
        <f t="shared" si="238"/>
        <v>7.7914799854639227E-5</v>
      </c>
      <c r="K1878" s="40">
        <f t="shared" si="239"/>
        <v>0.86421928940723669</v>
      </c>
    </row>
    <row r="1879" spans="2:11" x14ac:dyDescent="0.2">
      <c r="B1879" s="26">
        <v>43694</v>
      </c>
      <c r="C1879" s="27">
        <v>2.8466171444619861</v>
      </c>
      <c r="D1879" s="28">
        <f t="shared" si="233"/>
        <v>7.7389695754437327E-5</v>
      </c>
      <c r="E1879" s="29">
        <f t="shared" si="232"/>
        <v>0.86500267611050541</v>
      </c>
      <c r="F1879" s="34">
        <f t="shared" si="234"/>
        <v>2.8266171444619861</v>
      </c>
      <c r="G1879" s="35">
        <f t="shared" si="235"/>
        <v>7.6849741584394948E-5</v>
      </c>
      <c r="H1879" s="35">
        <f t="shared" si="236"/>
        <v>0.86587832534652642</v>
      </c>
      <c r="I1879" s="34">
        <f t="shared" si="237"/>
        <v>2.8666171444619861</v>
      </c>
      <c r="J1879" s="35">
        <f t="shared" si="238"/>
        <v>7.792959698083024E-5</v>
      </c>
      <c r="K1879" s="40">
        <f t="shared" si="239"/>
        <v>0.86412799860596134</v>
      </c>
    </row>
    <row r="1880" spans="2:11" x14ac:dyDescent="0.2">
      <c r="B1880" s="26">
        <v>43695</v>
      </c>
      <c r="C1880" s="27">
        <v>2.8471645884736669</v>
      </c>
      <c r="D1880" s="28">
        <f t="shared" si="233"/>
        <v>7.7404474743802965E-5</v>
      </c>
      <c r="E1880" s="29">
        <f t="shared" si="232"/>
        <v>0.86491177329108371</v>
      </c>
      <c r="F1880" s="34">
        <f t="shared" si="234"/>
        <v>2.8271645884736669</v>
      </c>
      <c r="G1880" s="35">
        <f t="shared" si="235"/>
        <v>7.6864522023045723E-5</v>
      </c>
      <c r="H1880" s="35">
        <f t="shared" si="236"/>
        <v>0.8657877955893204</v>
      </c>
      <c r="I1880" s="34">
        <f t="shared" si="237"/>
        <v>2.867164588473667</v>
      </c>
      <c r="J1880" s="35">
        <f t="shared" si="238"/>
        <v>7.7944374521132787E-5</v>
      </c>
      <c r="K1880" s="40">
        <f t="shared" si="239"/>
        <v>0.86403672360797079</v>
      </c>
    </row>
    <row r="1881" spans="2:11" x14ac:dyDescent="0.2">
      <c r="B1881" s="26">
        <v>43696</v>
      </c>
      <c r="C1881" s="27">
        <v>2.8477113113204635</v>
      </c>
      <c r="D1881" s="28">
        <f t="shared" si="233"/>
        <v>7.7419234224773703E-5</v>
      </c>
      <c r="E1881" s="29">
        <f t="shared" si="232"/>
        <v>0.86482088611267338</v>
      </c>
      <c r="F1881" s="34">
        <f t="shared" si="234"/>
        <v>2.8277113113204635</v>
      </c>
      <c r="G1881" s="35">
        <f t="shared" si="235"/>
        <v>7.6879282951525241E-5</v>
      </c>
      <c r="H1881" s="35">
        <f t="shared" si="236"/>
        <v>0.86569728139204971</v>
      </c>
      <c r="I1881" s="34">
        <f t="shared" si="237"/>
        <v>2.8677113113204635</v>
      </c>
      <c r="J1881" s="35">
        <f t="shared" si="238"/>
        <v>7.7959132555038835E-5</v>
      </c>
      <c r="K1881" s="40">
        <f t="shared" si="239"/>
        <v>0.86394546433218267</v>
      </c>
    </row>
    <row r="1882" spans="2:11" x14ac:dyDescent="0.2">
      <c r="B1882" s="26">
        <v>43697</v>
      </c>
      <c r="C1882" s="27">
        <v>2.8482573159420892</v>
      </c>
      <c r="D1882" s="28">
        <f t="shared" si="233"/>
        <v>7.7433974276841511E-5</v>
      </c>
      <c r="E1882" s="29">
        <f t="shared" si="232"/>
        <v>0.86473001449375408</v>
      </c>
      <c r="F1882" s="34">
        <f t="shared" si="234"/>
        <v>2.8282573159420892</v>
      </c>
      <c r="G1882" s="35">
        <f t="shared" si="235"/>
        <v>7.6894024449103426E-5</v>
      </c>
      <c r="H1882" s="35">
        <f t="shared" si="236"/>
        <v>0.86560678267345792</v>
      </c>
      <c r="I1882" s="34">
        <f t="shared" si="237"/>
        <v>2.8682573159420892</v>
      </c>
      <c r="J1882" s="35">
        <f t="shared" si="238"/>
        <v>7.7973871162040354E-5</v>
      </c>
      <c r="K1882" s="40">
        <f t="shared" si="239"/>
        <v>0.86385422069744289</v>
      </c>
    </row>
    <row r="1883" spans="2:11" x14ac:dyDescent="0.2">
      <c r="B1883" s="26">
        <v>43698</v>
      </c>
      <c r="C1883" s="27">
        <v>2.8488026052782636</v>
      </c>
      <c r="D1883" s="28">
        <f t="shared" si="233"/>
        <v>7.7448694979498356E-5</v>
      </c>
      <c r="E1883" s="29">
        <f t="shared" si="232"/>
        <v>0.8646391583530364</v>
      </c>
      <c r="F1883" s="34">
        <f t="shared" si="234"/>
        <v>2.8288026052782635</v>
      </c>
      <c r="G1883" s="35">
        <f t="shared" si="235"/>
        <v>7.6908746595272248E-5</v>
      </c>
      <c r="H1883" s="35">
        <f t="shared" si="236"/>
        <v>0.86551629935191643</v>
      </c>
      <c r="I1883" s="34">
        <f t="shared" si="237"/>
        <v>2.8688026052782636</v>
      </c>
      <c r="J1883" s="35">
        <f t="shared" si="238"/>
        <v>7.7988590421407267E-5</v>
      </c>
      <c r="K1883" s="40">
        <f t="shared" si="239"/>
        <v>0.86376299262240464</v>
      </c>
    </row>
    <row r="1884" spans="2:11" x14ac:dyDescent="0.2">
      <c r="B1884" s="26">
        <v>43699</v>
      </c>
      <c r="C1884" s="27">
        <v>2.8493471822687089</v>
      </c>
      <c r="D1884" s="28">
        <f t="shared" si="233"/>
        <v>7.7463396412458252E-5</v>
      </c>
      <c r="E1884" s="29">
        <f t="shared" si="232"/>
        <v>0.86454831760809669</v>
      </c>
      <c r="F1884" s="34">
        <f t="shared" si="234"/>
        <v>2.8293471822687088</v>
      </c>
      <c r="G1884" s="35">
        <f t="shared" si="235"/>
        <v>7.6923449469745719E-5</v>
      </c>
      <c r="H1884" s="35">
        <f t="shared" si="236"/>
        <v>0.86542583134491236</v>
      </c>
      <c r="I1884" s="34">
        <f t="shared" si="237"/>
        <v>2.8693471822687089</v>
      </c>
      <c r="J1884" s="35">
        <f t="shared" si="238"/>
        <v>7.8003290412853588E-5</v>
      </c>
      <c r="K1884" s="40">
        <f t="shared" si="239"/>
        <v>0.86367178002491118</v>
      </c>
    </row>
    <row r="1885" spans="2:11" x14ac:dyDescent="0.2">
      <c r="B1885" s="26">
        <v>43700</v>
      </c>
      <c r="C1885" s="27">
        <v>2.8498910498531362</v>
      </c>
      <c r="D1885" s="28">
        <f t="shared" si="233"/>
        <v>7.7478078654991123E-5</v>
      </c>
      <c r="E1885" s="29">
        <f t="shared" si="232"/>
        <v>0.86445749217739265</v>
      </c>
      <c r="F1885" s="34">
        <f t="shared" si="234"/>
        <v>2.8298910498531362</v>
      </c>
      <c r="G1885" s="35">
        <f t="shared" si="235"/>
        <v>7.6938133152237853E-5</v>
      </c>
      <c r="H1885" s="35">
        <f t="shared" si="236"/>
        <v>0.86533537857054643</v>
      </c>
      <c r="I1885" s="34">
        <f t="shared" si="237"/>
        <v>2.8698910498531363</v>
      </c>
      <c r="J1885" s="35">
        <f t="shared" si="238"/>
        <v>7.801797121564924E-5</v>
      </c>
      <c r="K1885" s="40">
        <f t="shared" si="239"/>
        <v>0.86358058282357963</v>
      </c>
    </row>
    <row r="1886" spans="2:11" x14ac:dyDescent="0.2">
      <c r="B1886" s="26">
        <v>43701</v>
      </c>
      <c r="C1886" s="27">
        <v>2.8504344493898466</v>
      </c>
      <c r="D1886" s="28">
        <f t="shared" si="233"/>
        <v>7.74927482229959E-5</v>
      </c>
      <c r="E1886" s="29">
        <f t="shared" si="232"/>
        <v>0.86436667151469071</v>
      </c>
      <c r="F1886" s="34">
        <f t="shared" si="234"/>
        <v>2.8304344493898466</v>
      </c>
      <c r="G1886" s="35">
        <f t="shared" si="235"/>
        <v>7.6952804158647581E-5</v>
      </c>
      <c r="H1886" s="35">
        <f t="shared" si="236"/>
        <v>0.86524493047138784</v>
      </c>
      <c r="I1886" s="34">
        <f t="shared" si="237"/>
        <v>2.8704344493898466</v>
      </c>
      <c r="J1886" s="35">
        <f t="shared" si="238"/>
        <v>7.8032639345471111E-5</v>
      </c>
      <c r="K1886" s="40">
        <f t="shared" si="239"/>
        <v>0.86348939048285178</v>
      </c>
    </row>
    <row r="1887" spans="2:11" x14ac:dyDescent="0.2">
      <c r="B1887" s="26">
        <v>43702</v>
      </c>
      <c r="C1887" s="27">
        <v>2.8509769069814017</v>
      </c>
      <c r="D1887" s="28">
        <f t="shared" si="233"/>
        <v>7.7507392323150626E-5</v>
      </c>
      <c r="E1887" s="29">
        <f t="shared" si="232"/>
        <v>0.86427587646073423</v>
      </c>
      <c r="F1887" s="34">
        <f t="shared" si="234"/>
        <v>2.8309769069814017</v>
      </c>
      <c r="G1887" s="35">
        <f t="shared" si="235"/>
        <v>7.6967449695208856E-5</v>
      </c>
      <c r="H1887" s="35">
        <f t="shared" si="236"/>
        <v>0.86515450791041537</v>
      </c>
      <c r="I1887" s="34">
        <f t="shared" si="237"/>
        <v>2.8709769069814017</v>
      </c>
      <c r="J1887" s="35">
        <f t="shared" si="238"/>
        <v>7.8047282010107466E-5</v>
      </c>
      <c r="K1887" s="40">
        <f t="shared" si="239"/>
        <v>0.86339822382088038</v>
      </c>
    </row>
    <row r="1888" spans="2:11" x14ac:dyDescent="0.2">
      <c r="B1888" s="26">
        <v>43703</v>
      </c>
      <c r="C1888" s="27">
        <v>2.8515186639860941</v>
      </c>
      <c r="D1888" s="28">
        <f t="shared" si="233"/>
        <v>7.7522017471798321E-5</v>
      </c>
      <c r="E1888" s="29">
        <f t="shared" si="232"/>
        <v>0.86418509647269326</v>
      </c>
      <c r="F1888" s="34">
        <f t="shared" si="234"/>
        <v>2.8315186639860941</v>
      </c>
      <c r="G1888" s="35">
        <f t="shared" si="235"/>
        <v>7.698207627782061E-5</v>
      </c>
      <c r="H1888" s="35">
        <f t="shared" si="236"/>
        <v>0.86506410033480363</v>
      </c>
      <c r="I1888" s="34">
        <f t="shared" si="237"/>
        <v>2.8715186639860941</v>
      </c>
      <c r="J1888" s="35">
        <f t="shared" si="238"/>
        <v>7.8061905724569058E-5</v>
      </c>
      <c r="K1888" s="40">
        <f t="shared" si="239"/>
        <v>0.86330707230747106</v>
      </c>
    </row>
    <row r="1889" spans="2:11" x14ac:dyDescent="0.2">
      <c r="B1889" s="26">
        <v>43704</v>
      </c>
      <c r="C1889" s="27">
        <v>2.8520597233436451</v>
      </c>
      <c r="D1889" s="28">
        <f t="shared" si="233"/>
        <v>7.7536623747986866E-5</v>
      </c>
      <c r="E1889" s="29">
        <f t="shared" si="232"/>
        <v>0.8640943314681252</v>
      </c>
      <c r="F1889" s="34">
        <f t="shared" si="234"/>
        <v>2.8320597233436451</v>
      </c>
      <c r="G1889" s="35">
        <f t="shared" si="235"/>
        <v>7.6996683986418901E-5</v>
      </c>
      <c r="H1889" s="35">
        <f t="shared" si="236"/>
        <v>0.86497370766086601</v>
      </c>
      <c r="I1889" s="34">
        <f t="shared" si="237"/>
        <v>2.8720597233436451</v>
      </c>
      <c r="J1889" s="35">
        <f t="shared" si="238"/>
        <v>7.8076510568791946E-5</v>
      </c>
      <c r="K1889" s="40">
        <f t="shared" si="239"/>
        <v>0.86321593585886447</v>
      </c>
    </row>
    <row r="1890" spans="2:11" x14ac:dyDescent="0.2">
      <c r="B1890" s="26">
        <v>43705</v>
      </c>
      <c r="C1890" s="27">
        <v>2.8526000879937738</v>
      </c>
      <c r="D1890" s="28">
        <f t="shared" si="233"/>
        <v>7.7551211231430273E-5</v>
      </c>
      <c r="E1890" s="29">
        <f t="shared" si="232"/>
        <v>0.86400358136374289</v>
      </c>
      <c r="F1890" s="34">
        <f t="shared" si="234"/>
        <v>2.8326000879937738</v>
      </c>
      <c r="G1890" s="35">
        <f t="shared" si="235"/>
        <v>7.7011272900495698E-5</v>
      </c>
      <c r="H1890" s="35">
        <f t="shared" si="236"/>
        <v>0.8648833298049059</v>
      </c>
      <c r="I1890" s="34">
        <f t="shared" si="237"/>
        <v>2.8726000879937739</v>
      </c>
      <c r="J1890" s="35">
        <f t="shared" si="238"/>
        <v>7.8091096622046052E-5</v>
      </c>
      <c r="K1890" s="40">
        <f t="shared" si="239"/>
        <v>0.86312481439249134</v>
      </c>
    </row>
    <row r="1891" spans="2:11" x14ac:dyDescent="0.2">
      <c r="B1891" s="26">
        <v>43706</v>
      </c>
      <c r="C1891" s="27">
        <v>2.8531397608761937</v>
      </c>
      <c r="D1891" s="28">
        <f t="shared" si="233"/>
        <v>7.756578000162051E-5</v>
      </c>
      <c r="E1891" s="29">
        <f t="shared" si="232"/>
        <v>0.86391284607548269</v>
      </c>
      <c r="F1891" s="34">
        <f t="shared" si="234"/>
        <v>2.8331397608761937</v>
      </c>
      <c r="G1891" s="35">
        <f t="shared" si="235"/>
        <v>7.7025843099320923E-5</v>
      </c>
      <c r="H1891" s="35">
        <f t="shared" si="236"/>
        <v>0.86479296668376771</v>
      </c>
      <c r="I1891" s="34">
        <f t="shared" si="237"/>
        <v>2.8731397608761937</v>
      </c>
      <c r="J1891" s="35">
        <f t="shared" si="238"/>
        <v>7.8105663963823346E-5</v>
      </c>
      <c r="K1891" s="40">
        <f t="shared" si="239"/>
        <v>0.86303370782438826</v>
      </c>
    </row>
    <row r="1892" spans="2:11" x14ac:dyDescent="0.2">
      <c r="B1892" s="26">
        <v>43707</v>
      </c>
      <c r="C1892" s="27">
        <v>2.853678744930626</v>
      </c>
      <c r="D1892" s="28">
        <f t="shared" si="233"/>
        <v>7.7580330138049547E-5</v>
      </c>
      <c r="E1892" s="29">
        <f t="shared" si="232"/>
        <v>0.86382212552019177</v>
      </c>
      <c r="F1892" s="34">
        <f t="shared" si="234"/>
        <v>2.833678744930626</v>
      </c>
      <c r="G1892" s="35">
        <f t="shared" si="235"/>
        <v>7.7040394662608591E-5</v>
      </c>
      <c r="H1892" s="35">
        <f t="shared" si="236"/>
        <v>0.8647026182137596</v>
      </c>
      <c r="I1892" s="34">
        <f t="shared" si="237"/>
        <v>2.873678744930626</v>
      </c>
      <c r="J1892" s="35">
        <f t="shared" si="238"/>
        <v>7.8120212673837841E-5</v>
      </c>
      <c r="K1892" s="40">
        <f t="shared" si="239"/>
        <v>0.86294261607094369</v>
      </c>
    </row>
    <row r="1893" spans="2:11" x14ac:dyDescent="0.2">
      <c r="B1893" s="26">
        <v>43708</v>
      </c>
      <c r="C1893" s="27">
        <v>2.8542170430967913</v>
      </c>
      <c r="D1893" s="28">
        <f t="shared" si="233"/>
        <v>7.7594861720209352E-5</v>
      </c>
      <c r="E1893" s="29">
        <f t="shared" si="232"/>
        <v>0.86373141961337752</v>
      </c>
      <c r="F1893" s="34">
        <f t="shared" si="234"/>
        <v>2.8342170430967912</v>
      </c>
      <c r="G1893" s="35">
        <f t="shared" si="235"/>
        <v>7.7054927669628626E-5</v>
      </c>
      <c r="H1893" s="35">
        <f t="shared" si="236"/>
        <v>0.86461228431065329</v>
      </c>
      <c r="I1893" s="34">
        <f t="shared" si="237"/>
        <v>2.8742170430967913</v>
      </c>
      <c r="J1893" s="35">
        <f t="shared" si="238"/>
        <v>7.8134742831137416E-5</v>
      </c>
      <c r="K1893" s="40">
        <f t="shared" si="239"/>
        <v>0.86285153904889311</v>
      </c>
    </row>
    <row r="1894" spans="2:11" x14ac:dyDescent="0.2">
      <c r="B1894" s="26">
        <v>43709</v>
      </c>
      <c r="C1894" s="27">
        <v>2.854754896732981</v>
      </c>
      <c r="D1894" s="28">
        <f t="shared" si="233"/>
        <v>7.7609381263776811E-5</v>
      </c>
      <c r="E1894" s="29">
        <f t="shared" si="232"/>
        <v>0.86364071777173768</v>
      </c>
      <c r="F1894" s="34">
        <f t="shared" si="234"/>
        <v>2.834754896732981</v>
      </c>
      <c r="G1894" s="35">
        <f t="shared" si="235"/>
        <v>7.7069448637168136E-5</v>
      </c>
      <c r="H1894" s="35">
        <f t="shared" si="236"/>
        <v>0.86452195437865387</v>
      </c>
      <c r="I1894" s="34">
        <f t="shared" si="237"/>
        <v>2.874754896732981</v>
      </c>
      <c r="J1894" s="35">
        <f t="shared" si="238"/>
        <v>7.8149260951176913E-5</v>
      </c>
      <c r="K1894" s="40">
        <f t="shared" si="239"/>
        <v>0.86276046618578228</v>
      </c>
    </row>
    <row r="1895" spans="2:11" x14ac:dyDescent="0.2">
      <c r="B1895" s="26">
        <v>43710</v>
      </c>
      <c r="C1895" s="27">
        <v>2.8552918319417606</v>
      </c>
      <c r="D1895" s="28">
        <f t="shared" si="233"/>
        <v>7.7623875975874057E-5</v>
      </c>
      <c r="E1895" s="29">
        <f t="shared" si="232"/>
        <v>0.86355004090518517</v>
      </c>
      <c r="F1895" s="34">
        <f t="shared" si="234"/>
        <v>2.8352918319417606</v>
      </c>
      <c r="G1895" s="35">
        <f t="shared" si="235"/>
        <v>7.7083944770572899E-5</v>
      </c>
      <c r="H1895" s="35">
        <f t="shared" si="236"/>
        <v>0.86443164935159122</v>
      </c>
      <c r="I1895" s="34">
        <f t="shared" si="237"/>
        <v>2.8752918319417606</v>
      </c>
      <c r="J1895" s="35">
        <f t="shared" si="238"/>
        <v>7.8163754242188688E-5</v>
      </c>
      <c r="K1895" s="40">
        <f t="shared" si="239"/>
        <v>0.86266941836807409</v>
      </c>
    </row>
    <row r="1896" spans="2:11" x14ac:dyDescent="0.2">
      <c r="B1896" s="26">
        <v>43711</v>
      </c>
      <c r="C1896" s="27">
        <v>2.8558280900814217</v>
      </c>
      <c r="D1896" s="28">
        <f t="shared" si="233"/>
        <v>7.7638352372400021E-5</v>
      </c>
      <c r="E1896" s="29">
        <f t="shared" si="232"/>
        <v>0.86345937843363663</v>
      </c>
      <c r="F1896" s="34">
        <f t="shared" si="234"/>
        <v>2.8358280900814217</v>
      </c>
      <c r="G1896" s="35">
        <f t="shared" si="235"/>
        <v>7.7098422586630022E-5</v>
      </c>
      <c r="H1896" s="35">
        <f t="shared" si="236"/>
        <v>0.86434135863743122</v>
      </c>
      <c r="I1896" s="34">
        <f t="shared" si="237"/>
        <v>2.8758280900814217</v>
      </c>
      <c r="J1896" s="35">
        <f t="shared" si="238"/>
        <v>7.8178229219405537E-5</v>
      </c>
      <c r="K1896" s="40">
        <f t="shared" si="239"/>
        <v>0.86257838502776674</v>
      </c>
    </row>
    <row r="1897" spans="2:11" x14ac:dyDescent="0.2">
      <c r="B1897" s="26">
        <v>43712</v>
      </c>
      <c r="C1897" s="27">
        <v>2.8563636740916856</v>
      </c>
      <c r="D1897" s="28">
        <f t="shared" si="233"/>
        <v>7.7652810532402583E-5</v>
      </c>
      <c r="E1897" s="29">
        <f t="shared" si="232"/>
        <v>0.86336873027264105</v>
      </c>
      <c r="F1897" s="34">
        <f t="shared" si="234"/>
        <v>2.8363636740916855</v>
      </c>
      <c r="G1897" s="35">
        <f t="shared" si="235"/>
        <v>7.7112882164609431E-5</v>
      </c>
      <c r="H1897" s="35">
        <f t="shared" si="236"/>
        <v>0.86425108215147439</v>
      </c>
      <c r="I1897" s="34">
        <f t="shared" si="237"/>
        <v>2.8763636740916856</v>
      </c>
      <c r="J1897" s="35">
        <f t="shared" si="238"/>
        <v>7.8192685961875341E-5</v>
      </c>
      <c r="K1897" s="40">
        <f t="shared" si="239"/>
        <v>0.8624873660805924</v>
      </c>
    </row>
    <row r="1898" spans="2:11" x14ac:dyDescent="0.2">
      <c r="B1898" s="26">
        <v>43713</v>
      </c>
      <c r="C1898" s="27">
        <v>2.8568985869122723</v>
      </c>
      <c r="D1898" s="28">
        <f t="shared" si="233"/>
        <v>7.76672505358178E-5</v>
      </c>
      <c r="E1898" s="29">
        <f t="shared" si="232"/>
        <v>0.86327809633651076</v>
      </c>
      <c r="F1898" s="34">
        <f t="shared" si="234"/>
        <v>2.8368985869122723</v>
      </c>
      <c r="G1898" s="35">
        <f t="shared" si="235"/>
        <v>7.7127323584003094E-5</v>
      </c>
      <c r="H1898" s="35">
        <f t="shared" si="236"/>
        <v>0.86416081980843751</v>
      </c>
      <c r="I1898" s="34">
        <f t="shared" si="237"/>
        <v>2.8768985869122723</v>
      </c>
      <c r="J1898" s="35">
        <f t="shared" si="238"/>
        <v>7.8207124549534157E-5</v>
      </c>
      <c r="K1898" s="40">
        <f t="shared" si="239"/>
        <v>0.86239636144091092</v>
      </c>
    </row>
    <row r="1899" spans="2:11" x14ac:dyDescent="0.2">
      <c r="B1899" s="26">
        <v>43714</v>
      </c>
      <c r="C1899" s="27">
        <v>2.8574328314828956</v>
      </c>
      <c r="D1899" s="28">
        <f t="shared" si="233"/>
        <v>7.7681672462137641E-5</v>
      </c>
      <c r="E1899" s="29">
        <f t="shared" si="232"/>
        <v>0.86318747653988603</v>
      </c>
      <c r="F1899" s="34">
        <f t="shared" si="234"/>
        <v>2.8374328314828956</v>
      </c>
      <c r="G1899" s="35">
        <f t="shared" si="235"/>
        <v>7.7141746924302979E-5</v>
      </c>
      <c r="H1899" s="35">
        <f t="shared" si="236"/>
        <v>0.86407057152293509</v>
      </c>
      <c r="I1899" s="34">
        <f t="shared" si="237"/>
        <v>2.8774328314828956</v>
      </c>
      <c r="J1899" s="35">
        <f t="shared" si="238"/>
        <v>7.8221545061873954E-5</v>
      </c>
      <c r="K1899" s="40">
        <f t="shared" si="239"/>
        <v>0.86230537102329574</v>
      </c>
    </row>
    <row r="1900" spans="2:11" x14ac:dyDescent="0.2">
      <c r="B1900" s="26">
        <v>43715</v>
      </c>
      <c r="C1900" s="27">
        <v>2.8579664107432752</v>
      </c>
      <c r="D1900" s="28">
        <f t="shared" si="233"/>
        <v>7.7696076390409985E-5</v>
      </c>
      <c r="E1900" s="29">
        <f t="shared" si="232"/>
        <v>0.86309687079780673</v>
      </c>
      <c r="F1900" s="34">
        <f t="shared" si="234"/>
        <v>2.8379664107432752</v>
      </c>
      <c r="G1900" s="35">
        <f t="shared" si="235"/>
        <v>7.7156152265223099E-5</v>
      </c>
      <c r="H1900" s="35">
        <f t="shared" si="236"/>
        <v>0.86398033720885015</v>
      </c>
      <c r="I1900" s="34">
        <f t="shared" si="237"/>
        <v>2.8779664107432752</v>
      </c>
      <c r="J1900" s="35">
        <f t="shared" si="238"/>
        <v>7.8235947577942611E-5</v>
      </c>
      <c r="K1900" s="40">
        <f t="shared" si="239"/>
        <v>0.86221439474272565</v>
      </c>
    </row>
    <row r="1901" spans="2:11" x14ac:dyDescent="0.2">
      <c r="B1901" s="26">
        <v>43716</v>
      </c>
      <c r="C1901" s="27">
        <v>2.8584993276331323</v>
      </c>
      <c r="D1901" s="28">
        <f t="shared" si="233"/>
        <v>7.771046240057089E-5</v>
      </c>
      <c r="E1901" s="29">
        <f t="shared" si="232"/>
        <v>0.86300627902351201</v>
      </c>
      <c r="F1901" s="34">
        <f t="shared" si="234"/>
        <v>2.8384993276331323</v>
      </c>
      <c r="G1901" s="35">
        <f t="shared" si="235"/>
        <v>7.7170539686033379E-5</v>
      </c>
      <c r="H1901" s="35">
        <f t="shared" si="236"/>
        <v>0.86389011678059791</v>
      </c>
      <c r="I1901" s="34">
        <f t="shared" si="237"/>
        <v>2.8784993276331323</v>
      </c>
      <c r="J1901" s="35">
        <f t="shared" si="238"/>
        <v>7.8250332177676185E-5</v>
      </c>
      <c r="K1901" s="40">
        <f t="shared" si="239"/>
        <v>0.86212343251298018</v>
      </c>
    </row>
    <row r="1902" spans="2:11" x14ac:dyDescent="0.2">
      <c r="B1902" s="26">
        <v>43717</v>
      </c>
      <c r="C1902" s="27">
        <v>2.8590315850921799</v>
      </c>
      <c r="D1902" s="28">
        <f t="shared" si="233"/>
        <v>7.772483057189028E-5</v>
      </c>
      <c r="E1902" s="29">
        <f t="shared" si="232"/>
        <v>0.86291570113145188</v>
      </c>
      <c r="F1902" s="34">
        <f t="shared" si="234"/>
        <v>2.8390315850921799</v>
      </c>
      <c r="G1902" s="35">
        <f t="shared" si="235"/>
        <v>7.7184909266447832E-5</v>
      </c>
      <c r="H1902" s="35">
        <f t="shared" si="236"/>
        <v>0.86379991015163182</v>
      </c>
      <c r="I1902" s="34">
        <f t="shared" si="237"/>
        <v>2.8790315850921799</v>
      </c>
      <c r="J1902" s="35">
        <f t="shared" si="238"/>
        <v>7.8264698940566646E-5</v>
      </c>
      <c r="K1902" s="40">
        <f t="shared" si="239"/>
        <v>0.86203248424764811</v>
      </c>
    </row>
    <row r="1903" spans="2:11" x14ac:dyDescent="0.2">
      <c r="B1903" s="26">
        <v>43718</v>
      </c>
      <c r="C1903" s="27">
        <v>2.8595634244787176</v>
      </c>
      <c r="D1903" s="28">
        <f t="shared" si="233"/>
        <v>7.7739187420267086E-5</v>
      </c>
      <c r="E1903" s="29">
        <f t="shared" si="232"/>
        <v>0.8628251264952721</v>
      </c>
      <c r="F1903" s="34">
        <f t="shared" si="234"/>
        <v>2.8395634244787176</v>
      </c>
      <c r="G1903" s="35">
        <f t="shared" si="235"/>
        <v>7.7199267522365389E-5</v>
      </c>
      <c r="H1903" s="35">
        <f t="shared" si="236"/>
        <v>0.86370970668496272</v>
      </c>
      <c r="I1903" s="34">
        <f t="shared" si="237"/>
        <v>2.8795634244787176</v>
      </c>
      <c r="J1903" s="35">
        <f t="shared" si="238"/>
        <v>7.8279054381180657E-5</v>
      </c>
      <c r="K1903" s="40">
        <f t="shared" si="239"/>
        <v>0.86194153933371886</v>
      </c>
    </row>
    <row r="1904" spans="2:11" x14ac:dyDescent="0.2">
      <c r="B1904" s="26">
        <v>43719</v>
      </c>
      <c r="C1904" s="27">
        <v>2.8600943718953076</v>
      </c>
      <c r="D1904" s="28">
        <f t="shared" si="233"/>
        <v>7.7753520152601396E-5</v>
      </c>
      <c r="E1904" s="29">
        <f t="shared" si="232"/>
        <v>0.86273457610335003</v>
      </c>
      <c r="F1904" s="34">
        <f t="shared" si="234"/>
        <v>2.8400943718953076</v>
      </c>
      <c r="G1904" s="35">
        <f t="shared" si="235"/>
        <v>7.7213601660242048E-5</v>
      </c>
      <c r="H1904" s="35">
        <f t="shared" si="236"/>
        <v>0.86361952739093983</v>
      </c>
      <c r="I1904" s="34">
        <f t="shared" si="237"/>
        <v>2.8800943718953076</v>
      </c>
      <c r="J1904" s="35">
        <f t="shared" si="238"/>
        <v>7.8293385708194663E-5</v>
      </c>
      <c r="K1904" s="40">
        <f t="shared" si="239"/>
        <v>0.86185061873508284</v>
      </c>
    </row>
    <row r="1905" spans="2:11" x14ac:dyDescent="0.2">
      <c r="B1905" s="26">
        <v>43720</v>
      </c>
      <c r="C1905" s="27">
        <v>2.8606246687002419</v>
      </c>
      <c r="D1905" s="28">
        <f t="shared" si="233"/>
        <v>7.7767835284570097E-5</v>
      </c>
      <c r="E1905" s="29">
        <f t="shared" si="232"/>
        <v>0.86264403933350409</v>
      </c>
      <c r="F1905" s="34">
        <f t="shared" si="234"/>
        <v>2.8406246687002419</v>
      </c>
      <c r="G1905" s="35">
        <f t="shared" si="235"/>
        <v>7.7227918196198786E-5</v>
      </c>
      <c r="H1905" s="35">
        <f t="shared" si="236"/>
        <v>0.86352936163601701</v>
      </c>
      <c r="I1905" s="34">
        <f t="shared" si="237"/>
        <v>2.8806246687002419</v>
      </c>
      <c r="J1905" s="35">
        <f t="shared" si="238"/>
        <v>7.830769943684146E-5</v>
      </c>
      <c r="K1905" s="40">
        <f t="shared" si="239"/>
        <v>0.86175971184114475</v>
      </c>
    </row>
    <row r="1906" spans="2:11" x14ac:dyDescent="0.2">
      <c r="B1906" s="26">
        <v>43721</v>
      </c>
      <c r="C1906" s="27">
        <v>2.8611543178332415</v>
      </c>
      <c r="D1906" s="28">
        <f t="shared" si="233"/>
        <v>7.7782132896109246E-5</v>
      </c>
      <c r="E1906" s="29">
        <f t="shared" si="232"/>
        <v>0.86255351609811237</v>
      </c>
      <c r="F1906" s="34">
        <f t="shared" si="234"/>
        <v>2.8411543178332415</v>
      </c>
      <c r="G1906" s="35">
        <f t="shared" si="235"/>
        <v>7.7242217209505526E-5</v>
      </c>
      <c r="H1906" s="35">
        <f t="shared" si="236"/>
        <v>0.86343920933374019</v>
      </c>
      <c r="I1906" s="34">
        <f t="shared" si="237"/>
        <v>2.8811543178332415</v>
      </c>
      <c r="J1906" s="35">
        <f t="shared" si="238"/>
        <v>7.8321995646613018E-5</v>
      </c>
      <c r="K1906" s="40">
        <f t="shared" si="239"/>
        <v>0.86166881856500666</v>
      </c>
    </row>
    <row r="1907" spans="2:11" x14ac:dyDescent="0.2">
      <c r="B1907" s="26">
        <v>43722</v>
      </c>
      <c r="C1907" s="27">
        <v>2.8616833222340272</v>
      </c>
      <c r="D1907" s="28">
        <f t="shared" si="233"/>
        <v>7.7796413066044678E-5</v>
      </c>
      <c r="E1907" s="29">
        <f t="shared" si="232"/>
        <v>0.86246300631114936</v>
      </c>
      <c r="F1907" s="34">
        <f t="shared" si="234"/>
        <v>2.8416833222340272</v>
      </c>
      <c r="G1907" s="35">
        <f t="shared" si="235"/>
        <v>7.7256498779876281E-5</v>
      </c>
      <c r="H1907" s="35">
        <f t="shared" si="236"/>
        <v>0.8633490703961274</v>
      </c>
      <c r="I1907" s="34">
        <f t="shared" si="237"/>
        <v>2.8816833222340272</v>
      </c>
      <c r="J1907" s="35">
        <f t="shared" si="238"/>
        <v>7.8336274416557217E-5</v>
      </c>
      <c r="K1907" s="40">
        <f t="shared" si="239"/>
        <v>0.8615779388204261</v>
      </c>
    </row>
    <row r="1908" spans="2:11" x14ac:dyDescent="0.2">
      <c r="B1908" s="26">
        <v>43723</v>
      </c>
      <c r="C1908" s="27">
        <v>2.862211684842312</v>
      </c>
      <c r="D1908" s="28">
        <f t="shared" si="233"/>
        <v>7.7810675874312452E-5</v>
      </c>
      <c r="E1908" s="29">
        <f t="shared" si="232"/>
        <v>0.86237250988377323</v>
      </c>
      <c r="F1908" s="34">
        <f t="shared" si="234"/>
        <v>2.842211684842312</v>
      </c>
      <c r="G1908" s="35">
        <f t="shared" si="235"/>
        <v>7.7270762986803021E-5</v>
      </c>
      <c r="H1908" s="35">
        <f t="shared" si="236"/>
        <v>0.86325894473552478</v>
      </c>
      <c r="I1908" s="34">
        <f t="shared" si="237"/>
        <v>2.882211684842312</v>
      </c>
      <c r="J1908" s="35">
        <f t="shared" si="238"/>
        <v>7.8350535826610113E-5</v>
      </c>
      <c r="K1908" s="40">
        <f t="shared" si="239"/>
        <v>0.86148707251867784</v>
      </c>
    </row>
    <row r="1909" spans="2:11" x14ac:dyDescent="0.2">
      <c r="B1909" s="26">
        <v>43724</v>
      </c>
      <c r="C1909" s="27">
        <v>2.8627394085978159</v>
      </c>
      <c r="D1909" s="28">
        <f t="shared" si="233"/>
        <v>7.7824921400404534E-5</v>
      </c>
      <c r="E1909" s="29">
        <f t="shared" si="232"/>
        <v>0.86228202672881094</v>
      </c>
      <c r="F1909" s="34">
        <f t="shared" si="234"/>
        <v>2.8427394085978159</v>
      </c>
      <c r="G1909" s="35">
        <f t="shared" si="235"/>
        <v>7.7285009909555669E-5</v>
      </c>
      <c r="H1909" s="35">
        <f t="shared" si="236"/>
        <v>0.86316883226438446</v>
      </c>
      <c r="I1909" s="34">
        <f t="shared" si="237"/>
        <v>2.882739408597816</v>
      </c>
      <c r="J1909" s="35">
        <f t="shared" si="238"/>
        <v>7.8364779955819586E-5</v>
      </c>
      <c r="K1909" s="40">
        <f t="shared" si="239"/>
        <v>0.86139621957317591</v>
      </c>
    </row>
    <row r="1910" spans="2:11" x14ac:dyDescent="0.2">
      <c r="B1910" s="26">
        <v>43725</v>
      </c>
      <c r="C1910" s="27">
        <v>2.8632664964402599</v>
      </c>
      <c r="D1910" s="28">
        <f t="shared" si="233"/>
        <v>7.783914972359085E-5</v>
      </c>
      <c r="E1910" s="29">
        <f t="shared" si="232"/>
        <v>0.8621915567583156</v>
      </c>
      <c r="F1910" s="34">
        <f t="shared" si="234"/>
        <v>2.8432664964402599</v>
      </c>
      <c r="G1910" s="35">
        <f t="shared" si="235"/>
        <v>7.7299239628070282E-5</v>
      </c>
      <c r="H1910" s="35">
        <f t="shared" si="236"/>
        <v>0.86307873289421666</v>
      </c>
      <c r="I1910" s="34">
        <f t="shared" si="237"/>
        <v>2.8832664964402599</v>
      </c>
      <c r="J1910" s="35">
        <f t="shared" si="238"/>
        <v>7.8379006884121694E-5</v>
      </c>
      <c r="K1910" s="40">
        <f t="shared" si="239"/>
        <v>0.86130537989505285</v>
      </c>
    </row>
    <row r="1911" spans="2:11" x14ac:dyDescent="0.2">
      <c r="B1911" s="26">
        <v>43726</v>
      </c>
      <c r="C1911" s="27">
        <v>2.8637931897279363</v>
      </c>
      <c r="D1911" s="28">
        <f t="shared" si="233"/>
        <v>7.7853367359326242E-5</v>
      </c>
      <c r="E1911" s="29">
        <f t="shared" si="232"/>
        <v>0.86210108930921203</v>
      </c>
      <c r="F1911" s="34">
        <f t="shared" si="234"/>
        <v>2.8437931897279363</v>
      </c>
      <c r="G1911" s="35">
        <f t="shared" si="235"/>
        <v>7.7313458657801704E-5</v>
      </c>
      <c r="H1911" s="35">
        <f t="shared" si="236"/>
        <v>0.86298863595094866</v>
      </c>
      <c r="I1911" s="34">
        <f t="shared" si="237"/>
        <v>2.8837931897279363</v>
      </c>
      <c r="J1911" s="35">
        <f t="shared" si="238"/>
        <v>7.83932231260831E-5</v>
      </c>
      <c r="K1911" s="40">
        <f t="shared" si="239"/>
        <v>0.86121454283392573</v>
      </c>
    </row>
    <row r="1912" spans="2:11" x14ac:dyDescent="0.2">
      <c r="B1912" s="26">
        <v>43727</v>
      </c>
      <c r="C1912" s="27">
        <v>2.8643190145634074</v>
      </c>
      <c r="D1912" s="28">
        <f t="shared" si="233"/>
        <v>7.7867561515176931E-5</v>
      </c>
      <c r="E1912" s="29">
        <f t="shared" si="232"/>
        <v>0.86201064543809791</v>
      </c>
      <c r="F1912" s="34">
        <f t="shared" si="234"/>
        <v>2.8443190145634074</v>
      </c>
      <c r="G1912" s="35">
        <f t="shared" si="235"/>
        <v>7.732765420565002E-5</v>
      </c>
      <c r="H1912" s="35">
        <f t="shared" si="236"/>
        <v>0.86289856251339336</v>
      </c>
      <c r="I1912" s="34">
        <f t="shared" si="237"/>
        <v>2.8843190145634074</v>
      </c>
      <c r="J1912" s="35">
        <f t="shared" si="238"/>
        <v>7.840741589038025E-5</v>
      </c>
      <c r="K1912" s="40">
        <f t="shared" si="239"/>
        <v>0.8611237294224614</v>
      </c>
    </row>
    <row r="1913" spans="2:11" x14ac:dyDescent="0.2">
      <c r="B1913" s="26">
        <v>43728</v>
      </c>
      <c r="C1913" s="27">
        <v>2.8648442123049724</v>
      </c>
      <c r="D1913" s="28">
        <f t="shared" si="233"/>
        <v>7.7881738706819803E-5</v>
      </c>
      <c r="E1913" s="29">
        <f t="shared" si="232"/>
        <v>0.86192021448553779</v>
      </c>
      <c r="F1913" s="34">
        <f t="shared" si="234"/>
        <v>2.8448442123049724</v>
      </c>
      <c r="G1913" s="35">
        <f t="shared" si="235"/>
        <v>7.7341832787514164E-5</v>
      </c>
      <c r="H1913" s="35">
        <f t="shared" si="236"/>
        <v>0.86280850191128444</v>
      </c>
      <c r="I1913" s="34">
        <f t="shared" si="237"/>
        <v>2.8848442123049725</v>
      </c>
      <c r="J1913" s="35">
        <f t="shared" si="238"/>
        <v>7.842159169224594E-5</v>
      </c>
      <c r="K1913" s="40">
        <f t="shared" si="239"/>
        <v>0.8610329290127392</v>
      </c>
    </row>
    <row r="1914" spans="2:11" x14ac:dyDescent="0.2">
      <c r="B1914" s="26">
        <v>43729</v>
      </c>
      <c r="C1914" s="27">
        <v>2.8653687858923447</v>
      </c>
      <c r="D1914" s="28">
        <f t="shared" si="233"/>
        <v>7.7895899013746828E-5</v>
      </c>
      <c r="E1914" s="29">
        <f t="shared" si="232"/>
        <v>0.8618297963622783</v>
      </c>
      <c r="F1914" s="34">
        <f t="shared" si="234"/>
        <v>2.8453687858923447</v>
      </c>
      <c r="G1914" s="35">
        <f t="shared" si="235"/>
        <v>7.7355994482886103E-5</v>
      </c>
      <c r="H1914" s="35">
        <f t="shared" si="236"/>
        <v>0.86271845405557901</v>
      </c>
      <c r="I1914" s="34">
        <f t="shared" si="237"/>
        <v>2.8853687858923447</v>
      </c>
      <c r="J1914" s="35">
        <f t="shared" si="238"/>
        <v>7.843575061072805E-5</v>
      </c>
      <c r="K1914" s="40">
        <f t="shared" si="239"/>
        <v>0.8609421415170061</v>
      </c>
    </row>
    <row r="1915" spans="2:11" x14ac:dyDescent="0.2">
      <c r="B1915" s="26">
        <v>43730</v>
      </c>
      <c r="C1915" s="27">
        <v>2.8658927382652482</v>
      </c>
      <c r="D1915" s="28">
        <f t="shared" si="233"/>
        <v>7.7910042515227929E-5</v>
      </c>
      <c r="E1915" s="29">
        <f t="shared" si="232"/>
        <v>0.86173939097990193</v>
      </c>
      <c r="F1915" s="34">
        <f t="shared" si="234"/>
        <v>2.8458927382652481</v>
      </c>
      <c r="G1915" s="35">
        <f t="shared" si="235"/>
        <v>7.7370139371257807E-5</v>
      </c>
      <c r="H1915" s="35">
        <f t="shared" si="236"/>
        <v>0.86262841885677255</v>
      </c>
      <c r="I1915" s="34">
        <f t="shared" si="237"/>
        <v>2.8858927382652482</v>
      </c>
      <c r="J1915" s="35">
        <f t="shared" si="238"/>
        <v>7.8449892725540593E-5</v>
      </c>
      <c r="K1915" s="40">
        <f t="shared" si="239"/>
        <v>0.86085136684563346</v>
      </c>
    </row>
    <row r="1916" spans="2:11" x14ac:dyDescent="0.2">
      <c r="B1916" s="26">
        <v>43731</v>
      </c>
      <c r="C1916" s="27">
        <v>2.8664160723633945</v>
      </c>
      <c r="D1916" s="28">
        <f t="shared" si="233"/>
        <v>7.7924169290755074E-5</v>
      </c>
      <c r="E1916" s="29">
        <f t="shared" si="232"/>
        <v>0.86164899824882357</v>
      </c>
      <c r="F1916" s="34">
        <f t="shared" si="234"/>
        <v>2.8464160723633944</v>
      </c>
      <c r="G1916" s="35">
        <f t="shared" si="235"/>
        <v>7.7384267531899198E-5</v>
      </c>
      <c r="H1916" s="35">
        <f t="shared" si="236"/>
        <v>0.86253839622568096</v>
      </c>
      <c r="I1916" s="34">
        <f t="shared" si="237"/>
        <v>2.8864160723633945</v>
      </c>
      <c r="J1916" s="35">
        <f t="shared" si="238"/>
        <v>7.8464018116175538E-5</v>
      </c>
      <c r="K1916" s="40">
        <f t="shared" si="239"/>
        <v>0.86076060490914041</v>
      </c>
    </row>
    <row r="1917" spans="2:11" x14ac:dyDescent="0.2">
      <c r="B1917" s="26">
        <v>43732</v>
      </c>
      <c r="C1917" s="27">
        <v>2.8669387911265054</v>
      </c>
      <c r="D1917" s="28">
        <f t="shared" si="233"/>
        <v>7.7938279419820233E-5</v>
      </c>
      <c r="E1917" s="29">
        <f t="shared" si="232"/>
        <v>0.86155861807901535</v>
      </c>
      <c r="F1917" s="34">
        <f t="shared" si="234"/>
        <v>2.8469387911265054</v>
      </c>
      <c r="G1917" s="35">
        <f t="shared" si="235"/>
        <v>7.7398379044746335E-5</v>
      </c>
      <c r="H1917" s="35">
        <f t="shared" si="236"/>
        <v>0.86244838607233321</v>
      </c>
      <c r="I1917" s="34">
        <f t="shared" si="237"/>
        <v>2.8869387911265054</v>
      </c>
      <c r="J1917" s="35">
        <f t="shared" si="238"/>
        <v>7.8478126861902808E-5</v>
      </c>
      <c r="K1917" s="40">
        <f t="shared" si="239"/>
        <v>0.86066985561829468</v>
      </c>
    </row>
    <row r="1918" spans="2:11" x14ac:dyDescent="0.2">
      <c r="B1918" s="26">
        <v>43733</v>
      </c>
      <c r="C1918" s="27">
        <v>2.867460897494301</v>
      </c>
      <c r="D1918" s="28">
        <f t="shared" si="233"/>
        <v>7.7952372981915374E-5</v>
      </c>
      <c r="E1918" s="29">
        <f t="shared" si="232"/>
        <v>0.86146825038105279</v>
      </c>
      <c r="F1918" s="34">
        <f t="shared" si="234"/>
        <v>2.847460897494301</v>
      </c>
      <c r="G1918" s="35">
        <f t="shared" si="235"/>
        <v>7.7412473988847097E-5</v>
      </c>
      <c r="H1918" s="35">
        <f t="shared" si="236"/>
        <v>0.8623583883066025</v>
      </c>
      <c r="I1918" s="34">
        <f t="shared" si="237"/>
        <v>2.887460897494301</v>
      </c>
      <c r="J1918" s="35">
        <f t="shared" si="238"/>
        <v>7.8492219042436417E-5</v>
      </c>
      <c r="K1918" s="40">
        <f t="shared" si="239"/>
        <v>0.86057911888287442</v>
      </c>
    </row>
    <row r="1919" spans="2:11" x14ac:dyDescent="0.2">
      <c r="B1919" s="26">
        <v>43734</v>
      </c>
      <c r="C1919" s="27">
        <v>2.8679826328250733</v>
      </c>
      <c r="D1919" s="28">
        <f t="shared" si="233"/>
        <v>7.796645649249534E-5</v>
      </c>
      <c r="E1919" s="29">
        <f t="shared" si="232"/>
        <v>0.86137788445431185</v>
      </c>
      <c r="F1919" s="34">
        <f t="shared" si="234"/>
        <v>2.8479826328250732</v>
      </c>
      <c r="G1919" s="35">
        <f t="shared" si="235"/>
        <v>7.742655888032246E-5</v>
      </c>
      <c r="H1919" s="35">
        <f t="shared" si="236"/>
        <v>0.8622683922169404</v>
      </c>
      <c r="I1919" s="34">
        <f t="shared" si="237"/>
        <v>2.8879826328250733</v>
      </c>
      <c r="J1919" s="35">
        <f t="shared" si="238"/>
        <v>7.8506301172120985E-5</v>
      </c>
      <c r="K1919" s="40">
        <f t="shared" si="239"/>
        <v>0.86048838401550376</v>
      </c>
    </row>
    <row r="1920" spans="2:11" x14ac:dyDescent="0.2">
      <c r="B1920" s="26">
        <v>43735</v>
      </c>
      <c r="C1920" s="27">
        <v>2.8685035232213845</v>
      </c>
      <c r="D1920" s="28">
        <f t="shared" si="233"/>
        <v>7.7980517159348395E-5</v>
      </c>
      <c r="E1920" s="29">
        <f t="shared" si="232"/>
        <v>0.86128754142386765</v>
      </c>
      <c r="F1920" s="34">
        <f t="shared" si="234"/>
        <v>2.8485035232213844</v>
      </c>
      <c r="G1920" s="35">
        <f t="shared" si="235"/>
        <v>7.7440620925850467E-5</v>
      </c>
      <c r="H1920" s="35">
        <f t="shared" si="236"/>
        <v>0.8621784189512619</v>
      </c>
      <c r="I1920" s="34">
        <f t="shared" si="237"/>
        <v>2.8885035232213845</v>
      </c>
      <c r="J1920" s="35">
        <f t="shared" si="238"/>
        <v>7.8520360460521132E-5</v>
      </c>
      <c r="K1920" s="40">
        <f t="shared" si="239"/>
        <v>0.86039767211617779</v>
      </c>
    </row>
    <row r="1921" spans="2:11" x14ac:dyDescent="0.2">
      <c r="B1921" s="26">
        <v>43736</v>
      </c>
      <c r="C1921" s="27">
        <v>2.8690238100415355</v>
      </c>
      <c r="D1921" s="28">
        <f t="shared" si="233"/>
        <v>7.7994561497485293E-5</v>
      </c>
      <c r="E1921" s="29">
        <f t="shared" si="232"/>
        <v>0.86119721059414756</v>
      </c>
      <c r="F1921" s="34">
        <f t="shared" si="234"/>
        <v>2.8490238100415355</v>
      </c>
      <c r="G1921" s="35">
        <f t="shared" si="235"/>
        <v>7.745466664133005E-5</v>
      </c>
      <c r="H1921" s="35">
        <f t="shared" si="236"/>
        <v>0.86208845780195853</v>
      </c>
      <c r="I1921" s="34">
        <f t="shared" si="237"/>
        <v>2.8890238100415355</v>
      </c>
      <c r="J1921" s="35">
        <f t="shared" si="238"/>
        <v>7.853440342198148E-5</v>
      </c>
      <c r="K1921" s="40">
        <f t="shared" si="239"/>
        <v>0.86030697250170962</v>
      </c>
    </row>
    <row r="1922" spans="2:11" x14ac:dyDescent="0.2">
      <c r="B1922" s="26">
        <v>43737</v>
      </c>
      <c r="C1922" s="27">
        <v>2.869543496225238</v>
      </c>
      <c r="D1922" s="28">
        <f t="shared" si="233"/>
        <v>7.8008589586842092E-5</v>
      </c>
      <c r="E1922" s="29">
        <f t="shared" si="232"/>
        <v>0.86110689187352085</v>
      </c>
      <c r="F1922" s="34">
        <f t="shared" si="234"/>
        <v>2.8495434962252379</v>
      </c>
      <c r="G1922" s="35">
        <f t="shared" si="235"/>
        <v>7.7468696106031132E-5</v>
      </c>
      <c r="H1922" s="35">
        <f t="shared" si="236"/>
        <v>0.86199850867829708</v>
      </c>
      <c r="I1922" s="34">
        <f t="shared" si="237"/>
        <v>2.889543496225238</v>
      </c>
      <c r="J1922" s="35">
        <f t="shared" si="238"/>
        <v>7.8548430135993996E-5</v>
      </c>
      <c r="K1922" s="40">
        <f t="shared" si="239"/>
        <v>0.86021628508113346</v>
      </c>
    </row>
    <row r="1923" spans="2:11" x14ac:dyDescent="0.2">
      <c r="B1923" s="26">
        <v>43738</v>
      </c>
      <c r="C1923" s="27">
        <v>2.8700625847122132</v>
      </c>
      <c r="D1923" s="28">
        <f t="shared" si="233"/>
        <v>7.8022601506466671E-5</v>
      </c>
      <c r="E1923" s="29">
        <f t="shared" si="232"/>
        <v>0.86101658517152924</v>
      </c>
      <c r="F1923" s="34">
        <f t="shared" si="234"/>
        <v>2.8500625847122132</v>
      </c>
      <c r="G1923" s="35">
        <f t="shared" si="235"/>
        <v>7.7482709399667726E-5</v>
      </c>
      <c r="H1923" s="35">
        <f t="shared" si="236"/>
        <v>0.86190857148871336</v>
      </c>
      <c r="I1923" s="34">
        <f t="shared" si="237"/>
        <v>2.8900625847122132</v>
      </c>
      <c r="J1923" s="35">
        <f t="shared" si="238"/>
        <v>7.8562440682050649E-5</v>
      </c>
      <c r="K1923" s="40">
        <f t="shared" si="239"/>
        <v>0.86012560976355257</v>
      </c>
    </row>
    <row r="1924" spans="2:11" x14ac:dyDescent="0.2">
      <c r="B1924" s="26">
        <v>43739</v>
      </c>
      <c r="C1924" s="27">
        <v>2.8705810784421817</v>
      </c>
      <c r="D1924" s="28">
        <f t="shared" si="233"/>
        <v>7.8036597336073044E-5</v>
      </c>
      <c r="E1924" s="29">
        <f t="shared" si="232"/>
        <v>0.86092629039654667</v>
      </c>
      <c r="F1924" s="34">
        <f t="shared" si="234"/>
        <v>2.8505810784421817</v>
      </c>
      <c r="G1924" s="35">
        <f t="shared" si="235"/>
        <v>7.7496706601731802E-5</v>
      </c>
      <c r="H1924" s="35">
        <f t="shared" si="236"/>
        <v>0.86181864614193715</v>
      </c>
      <c r="I1924" s="34">
        <f t="shared" si="237"/>
        <v>2.8905810784421817</v>
      </c>
      <c r="J1924" s="35">
        <f t="shared" si="238"/>
        <v>7.8576435139643408E-5</v>
      </c>
      <c r="K1924" s="40">
        <f t="shared" si="239"/>
        <v>0.86003494645740297</v>
      </c>
    </row>
    <row r="1925" spans="2:11" x14ac:dyDescent="0.2">
      <c r="B1925" s="26">
        <v>43740</v>
      </c>
      <c r="C1925" s="27">
        <v>2.8710989803548563</v>
      </c>
      <c r="D1925" s="28">
        <f t="shared" si="233"/>
        <v>7.8050577155153178E-5</v>
      </c>
      <c r="E1925" s="29">
        <f t="shared" ref="E1925:E1988" si="240">(1+D1925)^-(B1925-B$5)</f>
        <v>0.86083600745703825</v>
      </c>
      <c r="F1925" s="34">
        <f t="shared" si="234"/>
        <v>2.8510989803548563</v>
      </c>
      <c r="G1925" s="35">
        <f t="shared" si="235"/>
        <v>7.7510687791493282E-5</v>
      </c>
      <c r="H1925" s="35">
        <f t="shared" si="236"/>
        <v>0.86172873254651772</v>
      </c>
      <c r="I1925" s="34">
        <f t="shared" si="237"/>
        <v>2.8910989803548564</v>
      </c>
      <c r="J1925" s="35">
        <f t="shared" si="238"/>
        <v>7.8590413588042196E-5</v>
      </c>
      <c r="K1925" s="40">
        <f t="shared" si="239"/>
        <v>0.8599442950718561</v>
      </c>
    </row>
    <row r="1926" spans="2:11" x14ac:dyDescent="0.2">
      <c r="B1926" s="26">
        <v>43741</v>
      </c>
      <c r="C1926" s="27">
        <v>2.8716162933899581</v>
      </c>
      <c r="D1926" s="28">
        <f t="shared" ref="D1926:D1989" si="241">(1+C1926/100/2)^(2/365.25)-1</f>
        <v>7.8064541043199043E-5</v>
      </c>
      <c r="E1926" s="29">
        <f t="shared" si="240"/>
        <v>0.86074573626095663</v>
      </c>
      <c r="F1926" s="34">
        <f t="shared" ref="F1926:F1989" si="242">$C1926+F$3/100</f>
        <v>2.851616293389958</v>
      </c>
      <c r="G1926" s="35">
        <f t="shared" ref="G1926:G1989" si="243">(1+F1926/100/2)^(2/365.25)-1</f>
        <v>7.7524653048666181E-5</v>
      </c>
      <c r="H1926" s="35">
        <f t="shared" ref="H1926:H1989" si="244">(1+G1926)^-(B1926-B$5)</f>
        <v>0.8616388306100905</v>
      </c>
      <c r="I1926" s="34">
        <f t="shared" ref="I1926:I1989" si="245">$C1926+I$3/100</f>
        <v>2.8916162933899581</v>
      </c>
      <c r="J1926" s="35">
        <f t="shared" ref="J1926:J1989" si="246">(1+I1926/100/2)^(2/365.25)-1</f>
        <v>7.8604376107183072E-5</v>
      </c>
      <c r="K1926" s="40">
        <f t="shared" ref="K1926:K1989" si="247">(1+J1926)^-(B1926-B$5)</f>
        <v>0.85985365551411019</v>
      </c>
    </row>
    <row r="1927" spans="2:11" x14ac:dyDescent="0.2">
      <c r="B1927" s="26">
        <v>43742</v>
      </c>
      <c r="C1927" s="27">
        <v>2.8721330204872078</v>
      </c>
      <c r="D1927" s="28">
        <f t="shared" si="241"/>
        <v>7.8078489079480562E-5</v>
      </c>
      <c r="E1927" s="29">
        <f t="shared" si="240"/>
        <v>0.86065547671695153</v>
      </c>
      <c r="F1927" s="34">
        <f t="shared" si="242"/>
        <v>2.8521330204872077</v>
      </c>
      <c r="G1927" s="35">
        <f t="shared" si="243"/>
        <v>7.7538602452742467E-5</v>
      </c>
      <c r="H1927" s="35">
        <f t="shared" si="244"/>
        <v>0.86154894024061657</v>
      </c>
      <c r="I1927" s="34">
        <f t="shared" si="245"/>
        <v>2.8921330204872078</v>
      </c>
      <c r="J1927" s="35">
        <f t="shared" si="246"/>
        <v>7.8618322776113914E-5</v>
      </c>
      <c r="K1927" s="40">
        <f t="shared" si="247"/>
        <v>0.85976302769324686</v>
      </c>
    </row>
    <row r="1928" spans="2:11" x14ac:dyDescent="0.2">
      <c r="B1928" s="26">
        <v>43743</v>
      </c>
      <c r="C1928" s="27">
        <v>2.8726494030048961</v>
      </c>
      <c r="D1928" s="28">
        <f t="shared" si="241"/>
        <v>7.8092427779452578E-5</v>
      </c>
      <c r="E1928" s="29">
        <f t="shared" si="240"/>
        <v>0.860565218082466</v>
      </c>
      <c r="F1928" s="34">
        <f t="shared" si="242"/>
        <v>2.8526494030048961</v>
      </c>
      <c r="G1928" s="35">
        <f t="shared" si="243"/>
        <v>7.7552542519399026E-5</v>
      </c>
      <c r="H1928" s="35">
        <f t="shared" si="244"/>
        <v>0.86145905068471496</v>
      </c>
      <c r="I1928" s="34">
        <f t="shared" si="245"/>
        <v>2.8926494030048961</v>
      </c>
      <c r="J1928" s="35">
        <f t="shared" si="246"/>
        <v>7.8632260109401386E-5</v>
      </c>
      <c r="K1928" s="40">
        <f t="shared" si="247"/>
        <v>0.85967240087954266</v>
      </c>
    </row>
    <row r="1929" spans="2:11" x14ac:dyDescent="0.2">
      <c r="B1929" s="26">
        <v>43744</v>
      </c>
      <c r="C1929" s="27">
        <v>2.8731649670455868</v>
      </c>
      <c r="D1929" s="28">
        <f t="shared" si="241"/>
        <v>7.8106344350903356E-5</v>
      </c>
      <c r="E1929" s="29">
        <f t="shared" si="240"/>
        <v>0.86047498156019653</v>
      </c>
      <c r="F1929" s="34">
        <f t="shared" si="242"/>
        <v>2.8531649670455868</v>
      </c>
      <c r="G1929" s="35">
        <f t="shared" si="243"/>
        <v>7.7566460455313901E-5</v>
      </c>
      <c r="H1929" s="35">
        <f t="shared" si="244"/>
        <v>0.86136918316820732</v>
      </c>
      <c r="I1929" s="34">
        <f t="shared" si="245"/>
        <v>2.8931649670455868</v>
      </c>
      <c r="J1929" s="35">
        <f t="shared" si="246"/>
        <v>7.8646175316610112E-5</v>
      </c>
      <c r="K1929" s="40">
        <f t="shared" si="247"/>
        <v>0.85958179625020648</v>
      </c>
    </row>
    <row r="1930" spans="2:11" x14ac:dyDescent="0.2">
      <c r="B1930" s="26">
        <v>43745</v>
      </c>
      <c r="C1930" s="27">
        <v>2.8736799539675801</v>
      </c>
      <c r="D1930" s="28">
        <f t="shared" si="241"/>
        <v>7.8120245309065695E-5</v>
      </c>
      <c r="E1930" s="29">
        <f t="shared" si="240"/>
        <v>0.86038475641233614</v>
      </c>
      <c r="F1930" s="34">
        <f t="shared" si="242"/>
        <v>2.8536799539675801</v>
      </c>
      <c r="G1930" s="35">
        <f t="shared" si="243"/>
        <v>7.7580362776608069E-5</v>
      </c>
      <c r="H1930" s="35">
        <f t="shared" si="244"/>
        <v>0.86127932694086007</v>
      </c>
      <c r="I1930" s="34">
        <f t="shared" si="245"/>
        <v>2.8936799539675802</v>
      </c>
      <c r="J1930" s="35">
        <f t="shared" si="246"/>
        <v>7.866007491208471E-5</v>
      </c>
      <c r="K1930" s="40">
        <f t="shared" si="247"/>
        <v>0.85949120308032889</v>
      </c>
    </row>
    <row r="1931" spans="2:11" x14ac:dyDescent="0.2">
      <c r="B1931" s="26">
        <v>43746</v>
      </c>
      <c r="C1931" s="27">
        <v>2.8741943667105874</v>
      </c>
      <c r="D1931" s="28">
        <f t="shared" si="241"/>
        <v>7.8134130733431562E-5</v>
      </c>
      <c r="E1931" s="29">
        <f t="shared" si="240"/>
        <v>0.86029454254562521</v>
      </c>
      <c r="F1931" s="34">
        <f t="shared" si="242"/>
        <v>2.8541943667105873</v>
      </c>
      <c r="G1931" s="35">
        <f t="shared" si="243"/>
        <v>7.7594249562551454E-5</v>
      </c>
      <c r="H1931" s="35">
        <f t="shared" si="244"/>
        <v>0.86118948190998834</v>
      </c>
      <c r="I1931" s="34">
        <f t="shared" si="245"/>
        <v>2.8941943667105874</v>
      </c>
      <c r="J1931" s="35">
        <f t="shared" si="246"/>
        <v>7.8673958975317149E-5</v>
      </c>
      <c r="K1931" s="40">
        <f t="shared" si="247"/>
        <v>0.85940062127696437</v>
      </c>
    </row>
    <row r="1932" spans="2:11" x14ac:dyDescent="0.2">
      <c r="B1932" s="26">
        <v>43747</v>
      </c>
      <c r="C1932" s="27">
        <v>2.8747082082143325</v>
      </c>
      <c r="D1932" s="28">
        <f t="shared" si="241"/>
        <v>7.814800070371497E-5</v>
      </c>
      <c r="E1932" s="29">
        <f t="shared" si="240"/>
        <v>0.86020433986662115</v>
      </c>
      <c r="F1932" s="34">
        <f t="shared" si="242"/>
        <v>2.8547082082143325</v>
      </c>
      <c r="G1932" s="35">
        <f t="shared" si="243"/>
        <v>7.7608120892858068E-5</v>
      </c>
      <c r="H1932" s="35">
        <f t="shared" si="244"/>
        <v>0.86109964798179628</v>
      </c>
      <c r="I1932" s="34">
        <f t="shared" si="245"/>
        <v>2.8947082082143325</v>
      </c>
      <c r="J1932" s="35">
        <f t="shared" si="246"/>
        <v>7.8687827585799397E-5</v>
      </c>
      <c r="K1932" s="40">
        <f t="shared" si="247"/>
        <v>0.85931005074668365</v>
      </c>
    </row>
    <row r="1933" spans="2:11" x14ac:dyDescent="0.2">
      <c r="B1933" s="26">
        <v>43748</v>
      </c>
      <c r="C1933" s="27">
        <v>2.8752214814185284</v>
      </c>
      <c r="D1933" s="28">
        <f t="shared" si="241"/>
        <v>7.8161855299185845E-5</v>
      </c>
      <c r="E1933" s="29">
        <f t="shared" si="240"/>
        <v>0.86011414828213562</v>
      </c>
      <c r="F1933" s="34">
        <f t="shared" si="242"/>
        <v>2.8552214814185284</v>
      </c>
      <c r="G1933" s="35">
        <f t="shared" si="243"/>
        <v>7.7621976846575791E-5</v>
      </c>
      <c r="H1933" s="35">
        <f t="shared" si="244"/>
        <v>0.86100982506379753</v>
      </c>
      <c r="I1933" s="34">
        <f t="shared" si="245"/>
        <v>2.8952214814185284</v>
      </c>
      <c r="J1933" s="35">
        <f t="shared" si="246"/>
        <v>7.8701680822801379E-5</v>
      </c>
      <c r="K1933" s="40">
        <f t="shared" si="247"/>
        <v>0.85921949139661702</v>
      </c>
    </row>
    <row r="1934" spans="2:11" x14ac:dyDescent="0.2">
      <c r="B1934" s="26">
        <v>43749</v>
      </c>
      <c r="C1934" s="27">
        <v>2.875734189262896</v>
      </c>
      <c r="D1934" s="28">
        <f t="shared" si="241"/>
        <v>7.8175694599114109E-5</v>
      </c>
      <c r="E1934" s="29">
        <f t="shared" si="240"/>
        <v>0.86002396769883604</v>
      </c>
      <c r="F1934" s="34">
        <f t="shared" si="242"/>
        <v>2.855734189262896</v>
      </c>
      <c r="G1934" s="35">
        <f t="shared" si="243"/>
        <v>7.7635817503640681E-5</v>
      </c>
      <c r="H1934" s="35">
        <f t="shared" si="244"/>
        <v>0.86092001306106725</v>
      </c>
      <c r="I1934" s="34">
        <f t="shared" si="245"/>
        <v>2.8957341892628961</v>
      </c>
      <c r="J1934" s="35">
        <f t="shared" si="246"/>
        <v>7.8715518766259152E-5</v>
      </c>
      <c r="K1934" s="40">
        <f t="shared" si="247"/>
        <v>0.8591289431322614</v>
      </c>
    </row>
    <row r="1935" spans="2:11" x14ac:dyDescent="0.2">
      <c r="B1935" s="26">
        <v>43750</v>
      </c>
      <c r="C1935" s="27">
        <v>2.8762463346871558</v>
      </c>
      <c r="D1935" s="28">
        <f t="shared" si="241"/>
        <v>7.8189518683213777E-5</v>
      </c>
      <c r="E1935" s="29">
        <f t="shared" si="240"/>
        <v>0.859933798022536</v>
      </c>
      <c r="F1935" s="34">
        <f t="shared" si="242"/>
        <v>2.8562463346871558</v>
      </c>
      <c r="G1935" s="35">
        <f t="shared" si="243"/>
        <v>7.7649642943322661E-5</v>
      </c>
      <c r="H1935" s="35">
        <f t="shared" si="244"/>
        <v>0.86083021188012676</v>
      </c>
      <c r="I1935" s="34">
        <f t="shared" si="245"/>
        <v>2.8962463346871559</v>
      </c>
      <c r="J1935" s="35">
        <f t="shared" si="246"/>
        <v>7.872934149499855E-5</v>
      </c>
      <c r="K1935" s="40">
        <f t="shared" si="247"/>
        <v>0.85903840586119795</v>
      </c>
    </row>
    <row r="1936" spans="2:11" x14ac:dyDescent="0.2">
      <c r="B1936" s="26">
        <v>43751</v>
      </c>
      <c r="C1936" s="27">
        <v>2.8767581590496003</v>
      </c>
      <c r="D1936" s="28">
        <f t="shared" si="241"/>
        <v>7.82033340664956E-5</v>
      </c>
      <c r="E1936" s="29">
        <f t="shared" si="240"/>
        <v>0.859843628474391</v>
      </c>
      <c r="F1936" s="34">
        <f t="shared" si="242"/>
        <v>2.8567581590496003</v>
      </c>
      <c r="G1936" s="35">
        <f t="shared" si="243"/>
        <v>7.7663459681076574E-5</v>
      </c>
      <c r="H1936" s="35">
        <f t="shared" si="244"/>
        <v>0.86074041073048202</v>
      </c>
      <c r="I1936" s="34">
        <f t="shared" si="245"/>
        <v>2.8967581590496003</v>
      </c>
      <c r="J1936" s="35">
        <f t="shared" si="246"/>
        <v>7.8743155524030328E-5</v>
      </c>
      <c r="K1936" s="40">
        <f t="shared" si="247"/>
        <v>0.8589478688157044</v>
      </c>
    </row>
    <row r="1937" spans="2:11" x14ac:dyDescent="0.2">
      <c r="B1937" s="26">
        <v>43752</v>
      </c>
      <c r="C1937" s="27">
        <v>2.8772690692435017</v>
      </c>
      <c r="D1937" s="28">
        <f t="shared" si="241"/>
        <v>7.821712473932152E-5</v>
      </c>
      <c r="E1937" s="29">
        <f t="shared" si="240"/>
        <v>0.85975348566967014</v>
      </c>
      <c r="F1937" s="34">
        <f t="shared" si="242"/>
        <v>2.8572690692435017</v>
      </c>
      <c r="G1937" s="35">
        <f t="shared" si="243"/>
        <v>7.7677251706154138E-5</v>
      </c>
      <c r="H1937" s="35">
        <f t="shared" si="244"/>
        <v>0.86065063625658411</v>
      </c>
      <c r="I1937" s="34">
        <f t="shared" si="245"/>
        <v>2.8972690692435017</v>
      </c>
      <c r="J1937" s="35">
        <f t="shared" si="246"/>
        <v>7.8756944845048693E-5</v>
      </c>
      <c r="K1937" s="40">
        <f t="shared" si="247"/>
        <v>0.85885735858090073</v>
      </c>
    </row>
    <row r="1938" spans="2:11" x14ac:dyDescent="0.2">
      <c r="B1938" s="26">
        <v>43753</v>
      </c>
      <c r="C1938" s="27">
        <v>2.8777796642550286</v>
      </c>
      <c r="D1938" s="28">
        <f t="shared" si="241"/>
        <v>7.8230906870313532E-5</v>
      </c>
      <c r="E1938" s="29">
        <f t="shared" si="240"/>
        <v>0.85966334279971901</v>
      </c>
      <c r="F1938" s="34">
        <f t="shared" si="242"/>
        <v>2.8577796642550286</v>
      </c>
      <c r="G1938" s="35">
        <f t="shared" si="243"/>
        <v>7.7691035188509616E-5</v>
      </c>
      <c r="H1938" s="35">
        <f t="shared" si="244"/>
        <v>0.86056086162004164</v>
      </c>
      <c r="I1938" s="34">
        <f t="shared" si="245"/>
        <v>2.8977796642550286</v>
      </c>
      <c r="J1938" s="35">
        <f t="shared" si="246"/>
        <v>7.8770725624899285E-5</v>
      </c>
      <c r="K1938" s="40">
        <f t="shared" si="247"/>
        <v>0.85876684837924877</v>
      </c>
    </row>
    <row r="1939" spans="2:11" x14ac:dyDescent="0.2">
      <c r="B1939" s="26">
        <v>43754</v>
      </c>
      <c r="C1939" s="27">
        <v>2.878289589396025</v>
      </c>
      <c r="D1939" s="28">
        <f t="shared" si="241"/>
        <v>7.8244670885574408E-5</v>
      </c>
      <c r="E1939" s="29">
        <f t="shared" si="240"/>
        <v>0.85957321580328694</v>
      </c>
      <c r="F1939" s="34">
        <f t="shared" si="242"/>
        <v>2.858289589396025</v>
      </c>
      <c r="G1939" s="35">
        <f t="shared" si="243"/>
        <v>7.77048005533576E-5</v>
      </c>
      <c r="H1939" s="35">
        <f t="shared" si="244"/>
        <v>0.86047110277732242</v>
      </c>
      <c r="I1939" s="34">
        <f t="shared" si="245"/>
        <v>2.898289589396025</v>
      </c>
      <c r="J1939" s="35">
        <f t="shared" si="246"/>
        <v>7.8784488290795096E-5</v>
      </c>
      <c r="K1939" s="40">
        <f t="shared" si="247"/>
        <v>0.85867635413090027</v>
      </c>
    </row>
    <row r="1940" spans="2:11" x14ac:dyDescent="0.2">
      <c r="B1940" s="26">
        <v>43755</v>
      </c>
      <c r="C1940" s="27">
        <v>2.8787989668155021</v>
      </c>
      <c r="D1940" s="28">
        <f t="shared" si="241"/>
        <v>7.8258420082244484E-5</v>
      </c>
      <c r="E1940" s="29">
        <f t="shared" si="240"/>
        <v>0.85948309924085442</v>
      </c>
      <c r="F1940" s="34">
        <f t="shared" si="242"/>
        <v>2.8587989668155021</v>
      </c>
      <c r="G1940" s="35">
        <f t="shared" si="243"/>
        <v>7.7718551098060473E-5</v>
      </c>
      <c r="H1940" s="35">
        <f t="shared" si="244"/>
        <v>0.86038135428306428</v>
      </c>
      <c r="I1940" s="34">
        <f t="shared" si="245"/>
        <v>2.8987989668155021</v>
      </c>
      <c r="J1940" s="35">
        <f t="shared" si="246"/>
        <v>7.8798236139432376E-5</v>
      </c>
      <c r="K1940" s="40">
        <f t="shared" si="247"/>
        <v>0.85858587040269219</v>
      </c>
    </row>
    <row r="1941" spans="2:11" x14ac:dyDescent="0.2">
      <c r="B1941" s="26">
        <v>43756</v>
      </c>
      <c r="C1941" s="27">
        <v>2.8793077994531795</v>
      </c>
      <c r="D1941" s="28">
        <f t="shared" si="241"/>
        <v>7.827215453981573E-5</v>
      </c>
      <c r="E1941" s="29">
        <f t="shared" si="240"/>
        <v>0.85939299301711969</v>
      </c>
      <c r="F1941" s="34">
        <f t="shared" si="242"/>
        <v>2.8593077994531795</v>
      </c>
      <c r="G1941" s="35">
        <f t="shared" si="243"/>
        <v>7.7732286902332248E-5</v>
      </c>
      <c r="H1941" s="35">
        <f t="shared" si="244"/>
        <v>0.8602916160417724</v>
      </c>
      <c r="I1941" s="34">
        <f t="shared" si="245"/>
        <v>2.8993077994531795</v>
      </c>
      <c r="J1941" s="35">
        <f t="shared" si="246"/>
        <v>7.8811969250525138E-5</v>
      </c>
      <c r="K1941" s="40">
        <f t="shared" si="247"/>
        <v>0.85849539709914213</v>
      </c>
    </row>
    <row r="1942" spans="2:11" x14ac:dyDescent="0.2">
      <c r="B1942" s="26">
        <v>43757</v>
      </c>
      <c r="C1942" s="27">
        <v>2.8798160902487706</v>
      </c>
      <c r="D1942" s="28">
        <f t="shared" si="241"/>
        <v>7.828587433755807E-5</v>
      </c>
      <c r="E1942" s="29">
        <f t="shared" si="240"/>
        <v>0.8593028970368739</v>
      </c>
      <c r="F1942" s="34">
        <f t="shared" si="242"/>
        <v>2.8598160902487706</v>
      </c>
      <c r="G1942" s="35">
        <f t="shared" si="243"/>
        <v>7.7746008045442849E-5</v>
      </c>
      <c r="H1942" s="35">
        <f t="shared" si="244"/>
        <v>0.86020188795774677</v>
      </c>
      <c r="I1942" s="34">
        <f t="shared" si="245"/>
        <v>2.8998160902487706</v>
      </c>
      <c r="J1942" s="35">
        <f t="shared" si="246"/>
        <v>7.882568770356535E-5</v>
      </c>
      <c r="K1942" s="40">
        <f t="shared" si="247"/>
        <v>0.85840493412466445</v>
      </c>
    </row>
    <row r="1943" spans="2:11" x14ac:dyDescent="0.2">
      <c r="B1943" s="26">
        <v>43758</v>
      </c>
      <c r="C1943" s="27">
        <v>2.8803239613512854</v>
      </c>
      <c r="D1943" s="28">
        <f t="shared" si="241"/>
        <v>7.8299582773055931E-5</v>
      </c>
      <c r="E1943" s="29">
        <f t="shared" si="240"/>
        <v>0.85921280584622428</v>
      </c>
      <c r="F1943" s="34">
        <f t="shared" si="242"/>
        <v>2.8603239613512854</v>
      </c>
      <c r="G1943" s="35">
        <f t="shared" si="243"/>
        <v>7.7759717824754659E-5</v>
      </c>
      <c r="H1943" s="35">
        <f t="shared" si="244"/>
        <v>0.86011216457197759</v>
      </c>
      <c r="I1943" s="34">
        <f t="shared" si="245"/>
        <v>2.9003239613512855</v>
      </c>
      <c r="J1943" s="35">
        <f t="shared" si="246"/>
        <v>7.8839394795027218E-5</v>
      </c>
      <c r="K1943" s="40">
        <f t="shared" si="247"/>
        <v>0.85831447603278588</v>
      </c>
    </row>
    <row r="1944" spans="2:11" x14ac:dyDescent="0.2">
      <c r="B1944" s="26">
        <v>43759</v>
      </c>
      <c r="C1944" s="27">
        <v>2.8808311772818658</v>
      </c>
      <c r="D1944" s="28">
        <f t="shared" si="241"/>
        <v>7.8313273489838409E-5</v>
      </c>
      <c r="E1944" s="29">
        <f t="shared" si="240"/>
        <v>0.85912273006285511</v>
      </c>
      <c r="F1944" s="34">
        <f t="shared" si="242"/>
        <v>2.8608311772818658</v>
      </c>
      <c r="G1944" s="35">
        <f t="shared" si="243"/>
        <v>7.7773409884240863E-5</v>
      </c>
      <c r="H1944" s="35">
        <f t="shared" si="244"/>
        <v>0.86002245651240605</v>
      </c>
      <c r="I1944" s="34">
        <f t="shared" si="245"/>
        <v>2.9008311772818658</v>
      </c>
      <c r="J1944" s="35">
        <f t="shared" si="246"/>
        <v>7.8853084169772103E-5</v>
      </c>
      <c r="K1944" s="40">
        <f t="shared" si="247"/>
        <v>0.85822403342791542</v>
      </c>
    </row>
    <row r="1945" spans="2:11" x14ac:dyDescent="0.2">
      <c r="B1945" s="26">
        <v>43760</v>
      </c>
      <c r="C1945" s="27">
        <v>2.8813378601895137</v>
      </c>
      <c r="D1945" s="28">
        <f t="shared" si="241"/>
        <v>7.832694978548993E-5</v>
      </c>
      <c r="E1945" s="29">
        <f t="shared" si="240"/>
        <v>0.85903266423434255</v>
      </c>
      <c r="F1945" s="34">
        <f t="shared" si="242"/>
        <v>2.8613378601895136</v>
      </c>
      <c r="G1945" s="35">
        <f t="shared" si="243"/>
        <v>7.7787087520819753E-5</v>
      </c>
      <c r="H1945" s="35">
        <f t="shared" si="244"/>
        <v>0.85993275832238114</v>
      </c>
      <c r="I1945" s="34">
        <f t="shared" si="245"/>
        <v>2.9013378601895137</v>
      </c>
      <c r="J1945" s="35">
        <f t="shared" si="246"/>
        <v>7.88667591247183E-5</v>
      </c>
      <c r="K1945" s="40">
        <f t="shared" si="247"/>
        <v>0.85813360086476986</v>
      </c>
    </row>
    <row r="1946" spans="2:11" x14ac:dyDescent="0.2">
      <c r="B1946" s="26">
        <v>43761</v>
      </c>
      <c r="C1946" s="27">
        <v>2.8818440130139509</v>
      </c>
      <c r="D1946" s="28">
        <f t="shared" si="241"/>
        <v>7.8340611739280419E-5</v>
      </c>
      <c r="E1946" s="29">
        <f t="shared" si="240"/>
        <v>0.85894260826478741</v>
      </c>
      <c r="F1946" s="34">
        <f t="shared" si="242"/>
        <v>2.8618440130139509</v>
      </c>
      <c r="G1946" s="35">
        <f t="shared" si="243"/>
        <v>7.7800750813983299E-5</v>
      </c>
      <c r="H1946" s="35">
        <f t="shared" si="244"/>
        <v>0.85984306990515191</v>
      </c>
      <c r="I1946" s="34">
        <f t="shared" si="245"/>
        <v>2.9018440130139509</v>
      </c>
      <c r="J1946" s="35">
        <f t="shared" si="246"/>
        <v>7.8880419739357777E-5</v>
      </c>
      <c r="K1946" s="40">
        <f t="shared" si="247"/>
        <v>0.85804317824669463</v>
      </c>
    </row>
    <row r="1947" spans="2:11" x14ac:dyDescent="0.2">
      <c r="B1947" s="26">
        <v>43762</v>
      </c>
      <c r="C1947" s="27">
        <v>2.8823497579041861</v>
      </c>
      <c r="D1947" s="28">
        <f t="shared" si="241"/>
        <v>7.8354262648350215E-5</v>
      </c>
      <c r="E1947" s="29">
        <f t="shared" si="240"/>
        <v>0.85885255669088811</v>
      </c>
      <c r="F1947" s="34">
        <f t="shared" si="242"/>
        <v>2.8623497579041861</v>
      </c>
      <c r="G1947" s="35">
        <f t="shared" si="243"/>
        <v>7.7814403061537973E-5</v>
      </c>
      <c r="H1947" s="35">
        <f t="shared" si="244"/>
        <v>0.85975338579090843</v>
      </c>
      <c r="I1947" s="34">
        <f t="shared" si="245"/>
        <v>2.9023497579041861</v>
      </c>
      <c r="J1947" s="35">
        <f t="shared" si="246"/>
        <v>7.8894069310164738E-5</v>
      </c>
      <c r="K1947" s="40">
        <f t="shared" si="247"/>
        <v>0.85795276011747645</v>
      </c>
    </row>
    <row r="1948" spans="2:11" x14ac:dyDescent="0.2">
      <c r="B1948" s="26">
        <v>43763</v>
      </c>
      <c r="C1948" s="27">
        <v>2.8828548593813541</v>
      </c>
      <c r="D1948" s="28">
        <f t="shared" si="241"/>
        <v>7.8367896156894545E-5</v>
      </c>
      <c r="E1948" s="29">
        <f t="shared" si="240"/>
        <v>0.85876252014649268</v>
      </c>
      <c r="F1948" s="34">
        <f t="shared" si="242"/>
        <v>2.8628548593813541</v>
      </c>
      <c r="G1948" s="35">
        <f t="shared" si="243"/>
        <v>7.7828037906790826E-5</v>
      </c>
      <c r="H1948" s="35">
        <f t="shared" si="244"/>
        <v>0.85966371662581109</v>
      </c>
      <c r="I1948" s="34">
        <f t="shared" si="245"/>
        <v>2.9028548593813541</v>
      </c>
      <c r="J1948" s="35">
        <f t="shared" si="246"/>
        <v>7.8907701482222592E-5</v>
      </c>
      <c r="K1948" s="40">
        <f t="shared" si="247"/>
        <v>0.85786235709810377</v>
      </c>
    </row>
    <row r="1949" spans="2:11" x14ac:dyDescent="0.2">
      <c r="B1949" s="26">
        <v>43764</v>
      </c>
      <c r="C1949" s="27">
        <v>2.8833594395944679</v>
      </c>
      <c r="D1949" s="28">
        <f t="shared" si="241"/>
        <v>7.8381515561831705E-5</v>
      </c>
      <c r="E1949" s="29">
        <f t="shared" si="240"/>
        <v>0.85867249317015482</v>
      </c>
      <c r="F1949" s="34">
        <f t="shared" si="242"/>
        <v>2.8633594395944679</v>
      </c>
      <c r="G1949" s="35">
        <f t="shared" si="243"/>
        <v>7.7841658647326284E-5</v>
      </c>
      <c r="H1949" s="35">
        <f t="shared" si="244"/>
        <v>0.85957405694177036</v>
      </c>
      <c r="I1949" s="34">
        <f t="shared" si="245"/>
        <v>2.903359439594468</v>
      </c>
      <c r="J1949" s="35">
        <f t="shared" si="246"/>
        <v>7.8921319552005542E-5</v>
      </c>
      <c r="K1949" s="40">
        <f t="shared" si="247"/>
        <v>0.85777196373374198</v>
      </c>
    </row>
    <row r="1950" spans="2:11" x14ac:dyDescent="0.2">
      <c r="B1950" s="26">
        <v>43765</v>
      </c>
      <c r="C1950" s="27">
        <v>2.8838635014832397</v>
      </c>
      <c r="D1950" s="28">
        <f t="shared" si="241"/>
        <v>7.8395120942875707E-5</v>
      </c>
      <c r="E1950" s="29">
        <f t="shared" si="240"/>
        <v>0.85858247566432166</v>
      </c>
      <c r="F1950" s="34">
        <f t="shared" si="242"/>
        <v>2.8638635014832396</v>
      </c>
      <c r="G1950" s="35">
        <f t="shared" si="243"/>
        <v>7.7855265362192227E-5</v>
      </c>
      <c r="H1950" s="35">
        <f t="shared" si="244"/>
        <v>0.85948440664264825</v>
      </c>
      <c r="I1950" s="34">
        <f t="shared" si="245"/>
        <v>2.9038635014832397</v>
      </c>
      <c r="J1950" s="35">
        <f t="shared" si="246"/>
        <v>7.8934923599449647E-5</v>
      </c>
      <c r="K1950" s="40">
        <f t="shared" si="247"/>
        <v>0.85768157992664462</v>
      </c>
    </row>
    <row r="1951" spans="2:11" x14ac:dyDescent="0.2">
      <c r="B1951" s="26">
        <v>43766</v>
      </c>
      <c r="C1951" s="27">
        <v>2.8843671671966802</v>
      </c>
      <c r="D1951" s="28">
        <f t="shared" si="241"/>
        <v>7.8408715596944845E-5</v>
      </c>
      <c r="E1951" s="29">
        <f t="shared" si="240"/>
        <v>0.85849246215673458</v>
      </c>
      <c r="F1951" s="34">
        <f t="shared" si="242"/>
        <v>2.8643671671966802</v>
      </c>
      <c r="G1951" s="35">
        <f t="shared" si="243"/>
        <v>7.7868861349417173E-5</v>
      </c>
      <c r="H1951" s="35">
        <f t="shared" si="244"/>
        <v>0.85939476024765549</v>
      </c>
      <c r="I1951" s="34">
        <f t="shared" si="245"/>
        <v>2.9043671671966802</v>
      </c>
      <c r="J1951" s="35">
        <f t="shared" si="246"/>
        <v>7.8948516920807066E-5</v>
      </c>
      <c r="K1951" s="40">
        <f t="shared" si="247"/>
        <v>0.85759120021115298</v>
      </c>
    </row>
    <row r="1952" spans="2:11" x14ac:dyDescent="0.2">
      <c r="B1952" s="26">
        <v>43767</v>
      </c>
      <c r="C1952" s="27">
        <v>2.8848702012559304</v>
      </c>
      <c r="D1952" s="28">
        <f t="shared" si="241"/>
        <v>7.8422293168456392E-5</v>
      </c>
      <c r="E1952" s="29">
        <f t="shared" si="240"/>
        <v>0.85840246329680436</v>
      </c>
      <c r="F1952" s="34">
        <f t="shared" si="242"/>
        <v>2.8648702012559304</v>
      </c>
      <c r="G1952" s="35">
        <f t="shared" si="243"/>
        <v>7.7882440251864082E-5</v>
      </c>
      <c r="H1952" s="35">
        <f t="shared" si="244"/>
        <v>0.8593051284210218</v>
      </c>
      <c r="I1952" s="34">
        <f t="shared" si="245"/>
        <v>2.9048702012559304</v>
      </c>
      <c r="J1952" s="35">
        <f t="shared" si="246"/>
        <v>7.8962093161161206E-5</v>
      </c>
      <c r="K1952" s="40">
        <f t="shared" si="247"/>
        <v>0.85750083522440701</v>
      </c>
    </row>
    <row r="1953" spans="2:11" x14ac:dyDescent="0.2">
      <c r="B1953" s="26">
        <v>43768</v>
      </c>
      <c r="C1953" s="27">
        <v>2.8853727258099933</v>
      </c>
      <c r="D1953" s="28">
        <f t="shared" si="241"/>
        <v>7.8435856954106598E-5</v>
      </c>
      <c r="E1953" s="29">
        <f t="shared" si="240"/>
        <v>0.85831247361432539</v>
      </c>
      <c r="F1953" s="34">
        <f t="shared" si="242"/>
        <v>2.8653727258099932</v>
      </c>
      <c r="G1953" s="35">
        <f t="shared" si="243"/>
        <v>7.7896005367561472E-5</v>
      </c>
      <c r="H1953" s="35">
        <f t="shared" si="244"/>
        <v>0.85921550568395511</v>
      </c>
      <c r="I1953" s="34">
        <f t="shared" si="245"/>
        <v>2.9053727258099933</v>
      </c>
      <c r="J1953" s="35">
        <f t="shared" si="246"/>
        <v>7.8975655617208318E-5</v>
      </c>
      <c r="K1953" s="40">
        <f t="shared" si="247"/>
        <v>0.85741047950204929</v>
      </c>
    </row>
    <row r="1954" spans="2:11" x14ac:dyDescent="0.2">
      <c r="B1954" s="26">
        <v>43769</v>
      </c>
      <c r="C1954" s="27">
        <v>2.8858747437985892</v>
      </c>
      <c r="D1954" s="28">
        <f t="shared" si="241"/>
        <v>7.844940703338743E-5</v>
      </c>
      <c r="E1954" s="29">
        <f t="shared" si="240"/>
        <v>0.85822249301089826</v>
      </c>
      <c r="F1954" s="34">
        <f t="shared" si="242"/>
        <v>2.8658747437985892</v>
      </c>
      <c r="G1954" s="35">
        <f t="shared" si="243"/>
        <v>7.790955677555722E-5</v>
      </c>
      <c r="H1954" s="35">
        <f t="shared" si="244"/>
        <v>0.85912589193908528</v>
      </c>
      <c r="I1954" s="34">
        <f t="shared" si="245"/>
        <v>2.9058747437985892</v>
      </c>
      <c r="J1954" s="35">
        <f t="shared" si="246"/>
        <v>7.8989204368440369E-5</v>
      </c>
      <c r="K1954" s="40">
        <f t="shared" si="247"/>
        <v>0.85732013294581577</v>
      </c>
    </row>
    <row r="1955" spans="2:11" x14ac:dyDescent="0.2">
      <c r="B1955" s="26">
        <v>43770</v>
      </c>
      <c r="C1955" s="27">
        <v>2.8863763773707287</v>
      </c>
      <c r="D1955" s="28">
        <f t="shared" si="241"/>
        <v>7.8462946703661274E-5</v>
      </c>
      <c r="E1955" s="29">
        <f t="shared" si="240"/>
        <v>0.85813251600383933</v>
      </c>
      <c r="F1955" s="34">
        <f t="shared" si="242"/>
        <v>2.8663763773707287</v>
      </c>
      <c r="G1955" s="35">
        <f t="shared" si="243"/>
        <v>7.7923097773213712E-5</v>
      </c>
      <c r="H1955" s="35">
        <f t="shared" si="244"/>
        <v>0.8590362816976671</v>
      </c>
      <c r="I1955" s="34">
        <f t="shared" si="245"/>
        <v>2.9063763773707287</v>
      </c>
      <c r="J1955" s="35">
        <f t="shared" si="246"/>
        <v>7.9002742711331564E-5</v>
      </c>
      <c r="K1955" s="40">
        <f t="shared" si="247"/>
        <v>0.85722979007996047</v>
      </c>
    </row>
    <row r="1956" spans="2:11" x14ac:dyDescent="0.2">
      <c r="B1956" s="26">
        <v>43771</v>
      </c>
      <c r="C1956" s="27">
        <v>2.8868773910475456</v>
      </c>
      <c r="D1956" s="28">
        <f t="shared" si="241"/>
        <v>7.8476469609123356E-5</v>
      </c>
      <c r="E1956" s="29">
        <f t="shared" si="240"/>
        <v>0.85804255325978007</v>
      </c>
      <c r="F1956" s="34">
        <f t="shared" si="242"/>
        <v>2.8668773910475456</v>
      </c>
      <c r="G1956" s="35">
        <f t="shared" si="243"/>
        <v>7.793662200450413E-5</v>
      </c>
      <c r="H1956" s="35">
        <f t="shared" si="244"/>
        <v>0.85894668563815757</v>
      </c>
      <c r="I1956" s="34">
        <f t="shared" si="245"/>
        <v>2.9068773910475456</v>
      </c>
      <c r="J1956" s="35">
        <f t="shared" si="246"/>
        <v>7.9016264291187355E-5</v>
      </c>
      <c r="K1956" s="40">
        <f t="shared" si="247"/>
        <v>0.85713946155829623</v>
      </c>
    </row>
    <row r="1957" spans="2:11" x14ac:dyDescent="0.2">
      <c r="B1957" s="26">
        <v>43772</v>
      </c>
      <c r="C1957" s="27">
        <v>2.8873779069780499</v>
      </c>
      <c r="D1957" s="28">
        <f t="shared" si="241"/>
        <v>7.8489979046691971E-5</v>
      </c>
      <c r="E1957" s="29">
        <f t="shared" si="240"/>
        <v>0.8579525992984115</v>
      </c>
      <c r="F1957" s="34">
        <f t="shared" si="242"/>
        <v>2.8673779069780498</v>
      </c>
      <c r="G1957" s="35">
        <f t="shared" si="243"/>
        <v>7.7950132766568814E-5</v>
      </c>
      <c r="H1957" s="35">
        <f t="shared" si="244"/>
        <v>0.85885709827371315</v>
      </c>
      <c r="I1957" s="34">
        <f t="shared" si="245"/>
        <v>2.9073779069780499</v>
      </c>
      <c r="J1957" s="35">
        <f t="shared" si="246"/>
        <v>7.9029772404259901E-5</v>
      </c>
      <c r="K1957" s="40">
        <f t="shared" si="247"/>
        <v>0.85704914190728776</v>
      </c>
    </row>
    <row r="1958" spans="2:11" x14ac:dyDescent="0.2">
      <c r="B1958" s="26">
        <v>43773</v>
      </c>
      <c r="C1958" s="27">
        <v>2.8878779281019629</v>
      </c>
      <c r="D1958" s="28">
        <f t="shared" si="241"/>
        <v>7.8503475095637043E-5</v>
      </c>
      <c r="E1958" s="29">
        <f t="shared" si="240"/>
        <v>0.85786265402072104</v>
      </c>
      <c r="F1958" s="34">
        <f t="shared" si="242"/>
        <v>2.8678779281019628</v>
      </c>
      <c r="G1958" s="35">
        <f t="shared" si="243"/>
        <v>7.7963630138899731E-5</v>
      </c>
      <c r="H1958" s="35">
        <f t="shared" si="244"/>
        <v>0.85876751950548658</v>
      </c>
      <c r="I1958" s="34">
        <f t="shared" si="245"/>
        <v>2.9078779281019629</v>
      </c>
      <c r="J1958" s="35">
        <f t="shared" si="246"/>
        <v>7.9043267130263217E-5</v>
      </c>
      <c r="K1958" s="40">
        <f t="shared" si="247"/>
        <v>0.85695883102712322</v>
      </c>
    </row>
    <row r="1959" spans="2:11" x14ac:dyDescent="0.2">
      <c r="B1959" s="26">
        <v>43774</v>
      </c>
      <c r="C1959" s="27">
        <v>2.8883774573589962</v>
      </c>
      <c r="D1959" s="28">
        <f t="shared" si="241"/>
        <v>7.8516957835672585E-5</v>
      </c>
      <c r="E1959" s="29">
        <f t="shared" si="240"/>
        <v>0.85777271732678939</v>
      </c>
      <c r="F1959" s="34">
        <f t="shared" si="242"/>
        <v>2.8683774573589962</v>
      </c>
      <c r="G1959" s="35">
        <f t="shared" si="243"/>
        <v>7.7977114200766806E-5</v>
      </c>
      <c r="H1959" s="35">
        <f t="shared" si="244"/>
        <v>0.85867794923376894</v>
      </c>
      <c r="I1959" s="34">
        <f t="shared" si="245"/>
        <v>2.9083774573589962</v>
      </c>
      <c r="J1959" s="35">
        <f t="shared" si="246"/>
        <v>7.9056748548689271E-5</v>
      </c>
      <c r="K1959" s="40">
        <f t="shared" si="247"/>
        <v>0.85686852881863707</v>
      </c>
    </row>
    <row r="1960" spans="2:11" x14ac:dyDescent="0.2">
      <c r="B1960" s="26">
        <v>43775</v>
      </c>
      <c r="C1960" s="27">
        <v>2.8888766168981608</v>
      </c>
      <c r="D1960" s="28">
        <f t="shared" si="241"/>
        <v>7.8530430563716891E-5</v>
      </c>
      <c r="E1960" s="29">
        <f t="shared" si="240"/>
        <v>0.85768278372241147</v>
      </c>
      <c r="F1960" s="34">
        <f t="shared" si="242"/>
        <v>2.8688766168981608</v>
      </c>
      <c r="G1960" s="35">
        <f t="shared" si="243"/>
        <v>7.7990588249754467E-5</v>
      </c>
      <c r="H1960" s="35">
        <f t="shared" si="244"/>
        <v>0.85858838195774478</v>
      </c>
      <c r="I1960" s="34">
        <f t="shared" si="245"/>
        <v>2.9088766168981608</v>
      </c>
      <c r="J1960" s="35">
        <f t="shared" si="246"/>
        <v>7.9070219956012266E-5</v>
      </c>
      <c r="K1960" s="40">
        <f t="shared" si="247"/>
        <v>0.85677822979383889</v>
      </c>
    </row>
    <row r="1961" spans="2:11" x14ac:dyDescent="0.2">
      <c r="B1961" s="26">
        <v>43776</v>
      </c>
      <c r="C1961" s="27">
        <v>2.889375171240598</v>
      </c>
      <c r="D1961" s="28">
        <f t="shared" si="241"/>
        <v>7.8543886924187234E-5</v>
      </c>
      <c r="E1961" s="29">
        <f t="shared" si="240"/>
        <v>0.85759286389470113</v>
      </c>
      <c r="F1961" s="34">
        <f t="shared" si="242"/>
        <v>2.8693751712405979</v>
      </c>
      <c r="G1961" s="35">
        <f t="shared" si="243"/>
        <v>7.8004045929613852E-5</v>
      </c>
      <c r="H1961" s="35">
        <f t="shared" si="244"/>
        <v>0.85849882837675806</v>
      </c>
      <c r="I1961" s="34">
        <f t="shared" si="245"/>
        <v>2.909375171240598</v>
      </c>
      <c r="J1961" s="35">
        <f t="shared" si="246"/>
        <v>7.9083674997315612E-5</v>
      </c>
      <c r="K1961" s="40">
        <f t="shared" si="247"/>
        <v>0.85668794462775899</v>
      </c>
    </row>
    <row r="1962" spans="2:11" x14ac:dyDescent="0.2">
      <c r="B1962" s="26">
        <v>43777</v>
      </c>
      <c r="C1962" s="27">
        <v>2.8898732425353106</v>
      </c>
      <c r="D1962" s="28">
        <f t="shared" si="241"/>
        <v>7.8557330213779863E-5</v>
      </c>
      <c r="E1962" s="29">
        <f t="shared" si="240"/>
        <v>0.85750295235146934</v>
      </c>
      <c r="F1962" s="34">
        <f t="shared" si="242"/>
        <v>2.8698732425353106</v>
      </c>
      <c r="G1962" s="35">
        <f t="shared" si="243"/>
        <v>7.8017490537263257E-5</v>
      </c>
      <c r="H1962" s="35">
        <f t="shared" si="244"/>
        <v>0.85840928299259112</v>
      </c>
      <c r="I1962" s="34">
        <f t="shared" si="245"/>
        <v>2.9098732425353107</v>
      </c>
      <c r="J1962" s="35">
        <f t="shared" si="246"/>
        <v>7.9097116969295556E-5</v>
      </c>
      <c r="K1962" s="40">
        <f t="shared" si="247"/>
        <v>0.85659766783386992</v>
      </c>
    </row>
    <row r="1963" spans="2:11" x14ac:dyDescent="0.2">
      <c r="B1963" s="26">
        <v>43778</v>
      </c>
      <c r="C1963" s="27">
        <v>2.8903708337220193</v>
      </c>
      <c r="D1963" s="28">
        <f t="shared" si="241"/>
        <v>7.8570760512430837E-5</v>
      </c>
      <c r="E1963" s="29">
        <f t="shared" si="240"/>
        <v>0.85741304899162529</v>
      </c>
      <c r="F1963" s="34">
        <f t="shared" si="242"/>
        <v>2.8703708337220193</v>
      </c>
      <c r="G1963" s="35">
        <f t="shared" si="243"/>
        <v>7.8030922152638738E-5</v>
      </c>
      <c r="H1963" s="35">
        <f t="shared" si="244"/>
        <v>0.85831974570402247</v>
      </c>
      <c r="I1963" s="34">
        <f t="shared" si="245"/>
        <v>2.9103708337220193</v>
      </c>
      <c r="J1963" s="35">
        <f t="shared" si="246"/>
        <v>7.9110545951444067E-5</v>
      </c>
      <c r="K1963" s="40">
        <f t="shared" si="247"/>
        <v>0.85650739931182662</v>
      </c>
    </row>
    <row r="1964" spans="2:11" x14ac:dyDescent="0.2">
      <c r="B1964" s="26">
        <v>43779</v>
      </c>
      <c r="C1964" s="27">
        <v>2.8908680669497344</v>
      </c>
      <c r="D1964" s="28">
        <f t="shared" si="241"/>
        <v>7.858418111661436E-5</v>
      </c>
      <c r="E1964" s="29">
        <f t="shared" si="240"/>
        <v>0.85732314831228495</v>
      </c>
      <c r="F1964" s="34">
        <f t="shared" si="242"/>
        <v>2.8708680669497344</v>
      </c>
      <c r="G1964" s="35">
        <f t="shared" si="243"/>
        <v>7.8044344072658589E-5</v>
      </c>
      <c r="H1964" s="35">
        <f t="shared" si="244"/>
        <v>0.85823021100131869</v>
      </c>
      <c r="I1964" s="34">
        <f t="shared" si="245"/>
        <v>2.9108680669497344</v>
      </c>
      <c r="J1964" s="35">
        <f t="shared" si="246"/>
        <v>7.9123965240013305E-5</v>
      </c>
      <c r="K1964" s="40">
        <f t="shared" si="247"/>
        <v>0.85641713356458926</v>
      </c>
    </row>
    <row r="1965" spans="2:11" x14ac:dyDescent="0.2">
      <c r="B1965" s="26">
        <v>43780</v>
      </c>
      <c r="C1965" s="27">
        <v>2.8913647067395893</v>
      </c>
      <c r="D1965" s="28">
        <f t="shared" si="241"/>
        <v>7.859758567096975E-5</v>
      </c>
      <c r="E1965" s="29">
        <f t="shared" si="240"/>
        <v>0.85723326101620512</v>
      </c>
      <c r="F1965" s="34">
        <f t="shared" si="242"/>
        <v>2.8713647067395893</v>
      </c>
      <c r="G1965" s="35">
        <f t="shared" si="243"/>
        <v>7.8057749941295995E-5</v>
      </c>
      <c r="H1965" s="35">
        <f t="shared" si="244"/>
        <v>0.85814068960008916</v>
      </c>
      <c r="I1965" s="34">
        <f t="shared" si="245"/>
        <v>2.9113647067395894</v>
      </c>
      <c r="J1965" s="35">
        <f t="shared" si="246"/>
        <v>7.9137368480530768E-5</v>
      </c>
      <c r="K1965" s="40">
        <f t="shared" si="247"/>
        <v>0.85632688128280232</v>
      </c>
    </row>
    <row r="1966" spans="2:11" x14ac:dyDescent="0.2">
      <c r="B1966" s="26">
        <v>43781</v>
      </c>
      <c r="C1966" s="27">
        <v>2.8918608752405972</v>
      </c>
      <c r="D1966" s="28">
        <f t="shared" si="241"/>
        <v>7.86109774724153E-5</v>
      </c>
      <c r="E1966" s="29">
        <f t="shared" si="240"/>
        <v>0.85714338160138193</v>
      </c>
      <c r="F1966" s="34">
        <f t="shared" si="242"/>
        <v>2.8718608752405972</v>
      </c>
      <c r="G1966" s="35">
        <f t="shared" si="243"/>
        <v>7.8071143055913339E-5</v>
      </c>
      <c r="H1966" s="35">
        <f t="shared" si="244"/>
        <v>0.85805117599183345</v>
      </c>
      <c r="I1966" s="34">
        <f t="shared" si="245"/>
        <v>2.9118608752405972</v>
      </c>
      <c r="J1966" s="35">
        <f t="shared" si="246"/>
        <v>7.9150758969248614E-5</v>
      </c>
      <c r="K1966" s="40">
        <f t="shared" si="247"/>
        <v>0.85623663697109287</v>
      </c>
    </row>
    <row r="1967" spans="2:11" x14ac:dyDescent="0.2">
      <c r="B1967" s="26">
        <v>43782</v>
      </c>
      <c r="C1967" s="27">
        <v>2.8923565753924709</v>
      </c>
      <c r="D1967" s="28">
        <f t="shared" si="241"/>
        <v>7.8624356600442979E-5</v>
      </c>
      <c r="E1967" s="29">
        <f t="shared" si="240"/>
        <v>0.85705350996672525</v>
      </c>
      <c r="F1967" s="34">
        <f t="shared" si="242"/>
        <v>2.8723565753924709</v>
      </c>
      <c r="G1967" s="35">
        <f t="shared" si="243"/>
        <v>7.80845234955585E-5</v>
      </c>
      <c r="H1967" s="35">
        <f t="shared" si="244"/>
        <v>0.85796167007575219</v>
      </c>
      <c r="I1967" s="34">
        <f t="shared" si="245"/>
        <v>2.9123565753924709</v>
      </c>
      <c r="J1967" s="35">
        <f t="shared" si="246"/>
        <v>7.9164136785658812E-5</v>
      </c>
      <c r="K1967" s="40">
        <f t="shared" si="247"/>
        <v>0.85614640052832591</v>
      </c>
    </row>
    <row r="1968" spans="2:11" x14ac:dyDescent="0.2">
      <c r="B1968" s="26">
        <v>43783</v>
      </c>
      <c r="C1968" s="27">
        <v>2.8928519293442201</v>
      </c>
      <c r="D1968" s="28">
        <f t="shared" si="241"/>
        <v>7.8637726351971082E-5</v>
      </c>
      <c r="E1968" s="29">
        <f t="shared" si="240"/>
        <v>0.85696364059857888</v>
      </c>
      <c r="F1968" s="34">
        <f t="shared" si="242"/>
        <v>2.8728519293442201</v>
      </c>
      <c r="G1968" s="35">
        <f t="shared" si="243"/>
        <v>7.8097894557815906E-5</v>
      </c>
      <c r="H1968" s="35">
        <f t="shared" si="244"/>
        <v>0.85787216633133156</v>
      </c>
      <c r="I1968" s="34">
        <f t="shared" si="245"/>
        <v>2.9128519293442201</v>
      </c>
      <c r="J1968" s="35">
        <f t="shared" si="246"/>
        <v>7.9177505226679656E-5</v>
      </c>
      <c r="K1968" s="40">
        <f t="shared" si="247"/>
        <v>0.85605616644662408</v>
      </c>
    </row>
    <row r="1969" spans="2:11" x14ac:dyDescent="0.2">
      <c r="B1969" s="26">
        <v>43784</v>
      </c>
      <c r="C1969" s="27">
        <v>2.8933467016169869</v>
      </c>
      <c r="D1969" s="28">
        <f t="shared" si="241"/>
        <v>7.8651080371416882E-5</v>
      </c>
      <c r="E1969" s="29">
        <f t="shared" si="240"/>
        <v>0.8568737842170715</v>
      </c>
      <c r="F1969" s="34">
        <f t="shared" si="242"/>
        <v>2.8733467016169869</v>
      </c>
      <c r="G1969" s="35">
        <f t="shared" si="243"/>
        <v>7.8111249886436696E-5</v>
      </c>
      <c r="H1969" s="35">
        <f t="shared" si="244"/>
        <v>0.8577826754912361</v>
      </c>
      <c r="I1969" s="34">
        <f t="shared" si="245"/>
        <v>2.9133467016169869</v>
      </c>
      <c r="J1969" s="35">
        <f t="shared" si="246"/>
        <v>7.9190857936950465E-5</v>
      </c>
      <c r="K1969" s="40">
        <f t="shared" si="247"/>
        <v>0.85596594543441606</v>
      </c>
    </row>
    <row r="1970" spans="2:11" x14ac:dyDescent="0.2">
      <c r="B1970" s="26">
        <v>43785</v>
      </c>
      <c r="C1970" s="27">
        <v>2.8938410143597735</v>
      </c>
      <c r="D1970" s="28">
        <f t="shared" si="241"/>
        <v>7.8664421955476627E-5</v>
      </c>
      <c r="E1970" s="29">
        <f t="shared" si="240"/>
        <v>0.85678393531068675</v>
      </c>
      <c r="F1970" s="34">
        <f t="shared" si="242"/>
        <v>2.8738410143597735</v>
      </c>
      <c r="G1970" s="35">
        <f t="shared" si="243"/>
        <v>7.8124592778783253E-5</v>
      </c>
      <c r="H1970" s="35">
        <f t="shared" si="244"/>
        <v>0.8576931920373253</v>
      </c>
      <c r="I1970" s="34">
        <f t="shared" si="245"/>
        <v>2.9138410143597735</v>
      </c>
      <c r="J1970" s="35">
        <f t="shared" si="246"/>
        <v>7.9204198213389532E-5</v>
      </c>
      <c r="K1970" s="40">
        <f t="shared" si="247"/>
        <v>0.85587573198599454</v>
      </c>
    </row>
    <row r="1971" spans="2:11" x14ac:dyDescent="0.2">
      <c r="B1971" s="26">
        <v>43786</v>
      </c>
      <c r="C1971" s="27">
        <v>2.8943348705123011</v>
      </c>
      <c r="D1971" s="28">
        <f t="shared" si="241"/>
        <v>7.8677751184086375E-5</v>
      </c>
      <c r="E1971" s="29">
        <f t="shared" si="240"/>
        <v>0.85669409377661199</v>
      </c>
      <c r="F1971" s="34">
        <f t="shared" si="242"/>
        <v>2.8743348705123011</v>
      </c>
      <c r="G1971" s="35">
        <f t="shared" si="243"/>
        <v>7.8137923314125501E-5</v>
      </c>
      <c r="H1971" s="35">
        <f t="shared" si="244"/>
        <v>0.85760371586745576</v>
      </c>
      <c r="I1971" s="34">
        <f t="shared" si="245"/>
        <v>2.9143348705123011</v>
      </c>
      <c r="J1971" s="35">
        <f t="shared" si="246"/>
        <v>7.921752613526678E-5</v>
      </c>
      <c r="K1971" s="40">
        <f t="shared" si="247"/>
        <v>0.85578552599939128</v>
      </c>
    </row>
    <row r="1972" spans="2:11" x14ac:dyDescent="0.2">
      <c r="B1972" s="26">
        <v>43787</v>
      </c>
      <c r="C1972" s="27">
        <v>2.8948283922235793</v>
      </c>
      <c r="D1972" s="28">
        <f t="shared" si="241"/>
        <v>7.8691071353720332E-5</v>
      </c>
      <c r="E1972" s="29">
        <f t="shared" si="240"/>
        <v>0.85660425409226215</v>
      </c>
      <c r="F1972" s="34">
        <f t="shared" si="242"/>
        <v>2.8748283922235793</v>
      </c>
      <c r="G1972" s="35">
        <f t="shared" si="243"/>
        <v>7.8151244789825824E-5</v>
      </c>
      <c r="H1972" s="35">
        <f t="shared" si="244"/>
        <v>0.85751424145163302</v>
      </c>
      <c r="I1972" s="34">
        <f t="shared" si="245"/>
        <v>2.9148283922235794</v>
      </c>
      <c r="J1972" s="35">
        <f t="shared" si="246"/>
        <v>7.9230844999056416E-5</v>
      </c>
      <c r="K1972" s="40">
        <f t="shared" si="247"/>
        <v>0.85569532195793085</v>
      </c>
    </row>
    <row r="1973" spans="2:11" x14ac:dyDescent="0.2">
      <c r="B1973" s="26">
        <v>43788</v>
      </c>
      <c r="C1973" s="27">
        <v>2.8953213440147421</v>
      </c>
      <c r="D1973" s="28">
        <f t="shared" si="241"/>
        <v>7.8704376109017815E-5</v>
      </c>
      <c r="E1973" s="29">
        <f t="shared" si="240"/>
        <v>0.85651442699416069</v>
      </c>
      <c r="F1973" s="34">
        <f t="shared" si="242"/>
        <v>2.875321344014742</v>
      </c>
      <c r="G1973" s="35">
        <f t="shared" si="243"/>
        <v>7.8164550849413317E-5</v>
      </c>
      <c r="H1973" s="35">
        <f t="shared" si="244"/>
        <v>0.85742477953980556</v>
      </c>
      <c r="I1973" s="34">
        <f t="shared" si="245"/>
        <v>2.9153213440147421</v>
      </c>
      <c r="J1973" s="35">
        <f t="shared" si="246"/>
        <v>7.9244148450285934E-5</v>
      </c>
      <c r="K1973" s="40">
        <f t="shared" si="247"/>
        <v>0.85560513058506549</v>
      </c>
    </row>
    <row r="1974" spans="2:11" x14ac:dyDescent="0.2">
      <c r="B1974" s="26">
        <v>43789</v>
      </c>
      <c r="C1974" s="27">
        <v>2.8958138480348001</v>
      </c>
      <c r="D1974" s="28">
        <f t="shared" si="241"/>
        <v>7.8717668746897118E-5</v>
      </c>
      <c r="E1974" s="29">
        <f t="shared" si="240"/>
        <v>0.85642460696065337</v>
      </c>
      <c r="F1974" s="34">
        <f t="shared" si="242"/>
        <v>2.8758138480348001</v>
      </c>
      <c r="G1974" s="35">
        <f t="shared" si="243"/>
        <v>7.8177844790694451E-5</v>
      </c>
      <c r="H1974" s="35">
        <f t="shared" si="244"/>
        <v>0.85733532460319117</v>
      </c>
      <c r="I1974" s="34">
        <f t="shared" si="245"/>
        <v>2.9158138480348001</v>
      </c>
      <c r="J1974" s="35">
        <f t="shared" si="246"/>
        <v>7.9257439785207495E-5</v>
      </c>
      <c r="K1974" s="40">
        <f t="shared" si="247"/>
        <v>0.85551494636636394</v>
      </c>
    </row>
    <row r="1975" spans="2:11" x14ac:dyDescent="0.2">
      <c r="B1975" s="26">
        <v>43790</v>
      </c>
      <c r="C1975" s="27">
        <v>2.8963059072234736</v>
      </c>
      <c r="D1975" s="28">
        <f t="shared" si="241"/>
        <v>7.8730949346628165E-5</v>
      </c>
      <c r="E1975" s="29">
        <f t="shared" si="240"/>
        <v>0.85633479388902822</v>
      </c>
      <c r="F1975" s="34">
        <f t="shared" si="242"/>
        <v>2.8763059072234736</v>
      </c>
      <c r="G1975" s="35">
        <f t="shared" si="243"/>
        <v>7.8191126692495061E-5</v>
      </c>
      <c r="H1975" s="35">
        <f t="shared" si="244"/>
        <v>0.85724587653921114</v>
      </c>
      <c r="I1975" s="34">
        <f t="shared" si="245"/>
        <v>2.9163059072234736</v>
      </c>
      <c r="J1975" s="35">
        <f t="shared" si="246"/>
        <v>7.9270719083313068E-5</v>
      </c>
      <c r="K1975" s="40">
        <f t="shared" si="247"/>
        <v>0.85542476919888444</v>
      </c>
    </row>
    <row r="1976" spans="2:11" x14ac:dyDescent="0.2">
      <c r="B1976" s="26">
        <v>43791</v>
      </c>
      <c r="C1976" s="27">
        <v>2.8967976437297644</v>
      </c>
      <c r="D1976" s="28">
        <f t="shared" si="241"/>
        <v>7.8744221205351295E-5</v>
      </c>
      <c r="E1976" s="29">
        <f t="shared" si="240"/>
        <v>0.85624498224586354</v>
      </c>
      <c r="F1976" s="34">
        <f t="shared" si="242"/>
        <v>2.8767976437297644</v>
      </c>
      <c r="G1976" s="35">
        <f t="shared" si="243"/>
        <v>7.8204399852399575E-5</v>
      </c>
      <c r="H1976" s="35">
        <f t="shared" si="244"/>
        <v>0.85715642980842521</v>
      </c>
      <c r="I1976" s="34">
        <f t="shared" si="245"/>
        <v>2.9167976437297645</v>
      </c>
      <c r="J1976" s="35">
        <f t="shared" si="246"/>
        <v>7.9283989641076857E-5</v>
      </c>
      <c r="K1976" s="40">
        <f t="shared" si="247"/>
        <v>0.85533459355612163</v>
      </c>
    </row>
    <row r="1977" spans="2:11" x14ac:dyDescent="0.2">
      <c r="B1977" s="26">
        <v>43792</v>
      </c>
      <c r="C1977" s="27">
        <v>2.8972888220748159</v>
      </c>
      <c r="D1977" s="28">
        <f t="shared" si="241"/>
        <v>7.8757477967705825E-5</v>
      </c>
      <c r="E1977" s="29">
        <f t="shared" si="240"/>
        <v>0.85615518278451352</v>
      </c>
      <c r="F1977" s="34">
        <f t="shared" si="242"/>
        <v>2.8772888220748158</v>
      </c>
      <c r="G1977" s="35">
        <f t="shared" si="243"/>
        <v>7.8217657914381178E-5</v>
      </c>
      <c r="H1977" s="35">
        <f t="shared" si="244"/>
        <v>0.85706699517624751</v>
      </c>
      <c r="I1977" s="34">
        <f t="shared" si="245"/>
        <v>2.9172888220748159</v>
      </c>
      <c r="J1977" s="35">
        <f t="shared" si="246"/>
        <v>7.929724510358227E-5</v>
      </c>
      <c r="K1977" s="40">
        <f t="shared" si="247"/>
        <v>0.85524443017906293</v>
      </c>
    </row>
    <row r="1978" spans="2:11" x14ac:dyDescent="0.2">
      <c r="B1978" s="26">
        <v>43793</v>
      </c>
      <c r="C1978" s="27">
        <v>2.8977795644076365</v>
      </c>
      <c r="D1978" s="28">
        <f t="shared" si="241"/>
        <v>7.8770722929943915E-5</v>
      </c>
      <c r="E1978" s="29">
        <f t="shared" si="240"/>
        <v>0.85606538997470882</v>
      </c>
      <c r="F1978" s="34">
        <f t="shared" si="242"/>
        <v>2.8777795644076365</v>
      </c>
      <c r="G1978" s="35">
        <f t="shared" si="243"/>
        <v>7.8230904175358162E-5</v>
      </c>
      <c r="H1978" s="35">
        <f t="shared" si="244"/>
        <v>0.8569775671057499</v>
      </c>
      <c r="I1978" s="34">
        <f t="shared" si="245"/>
        <v>2.9177795644076365</v>
      </c>
      <c r="J1978" s="35">
        <f t="shared" si="246"/>
        <v>7.93104887677476E-5</v>
      </c>
      <c r="K1978" s="40">
        <f t="shared" si="247"/>
        <v>0.85515427354247653</v>
      </c>
    </row>
    <row r="1979" spans="2:11" x14ac:dyDescent="0.2">
      <c r="B1979" s="26">
        <v>43794</v>
      </c>
      <c r="C1979" s="27">
        <v>2.8982698736679398</v>
      </c>
      <c r="D1979" s="28">
        <f t="shared" si="241"/>
        <v>7.8783956172223668E-5</v>
      </c>
      <c r="E1979" s="29">
        <f t="shared" si="240"/>
        <v>0.85597560371135217</v>
      </c>
      <c r="F1979" s="34">
        <f t="shared" si="242"/>
        <v>2.8782698736679397</v>
      </c>
      <c r="G1979" s="35">
        <f t="shared" si="243"/>
        <v>7.8244138714822498E-5</v>
      </c>
      <c r="H1979" s="35">
        <f t="shared" si="244"/>
        <v>0.85688814549271297</v>
      </c>
      <c r="I1979" s="34">
        <f t="shared" si="245"/>
        <v>2.9182698736679398</v>
      </c>
      <c r="J1979" s="35">
        <f t="shared" si="246"/>
        <v>7.9323720712842771E-5</v>
      </c>
      <c r="K1979" s="40">
        <f t="shared" si="247"/>
        <v>0.85506412354250316</v>
      </c>
    </row>
    <row r="1980" spans="2:11" x14ac:dyDescent="0.2">
      <c r="B1980" s="26">
        <v>43795</v>
      </c>
      <c r="C1980" s="27">
        <v>2.8987597527954465</v>
      </c>
      <c r="D1980" s="28">
        <f t="shared" si="241"/>
        <v>7.8797177773370919E-5</v>
      </c>
      <c r="E1980" s="29">
        <f t="shared" si="240"/>
        <v>0.85588582389087753</v>
      </c>
      <c r="F1980" s="34">
        <f t="shared" si="242"/>
        <v>2.8787597527954465</v>
      </c>
      <c r="G1980" s="35">
        <f t="shared" si="243"/>
        <v>7.8257361612266152E-5</v>
      </c>
      <c r="H1980" s="35">
        <f t="shared" si="244"/>
        <v>0.85679873023260877</v>
      </c>
      <c r="I1980" s="34">
        <f t="shared" si="245"/>
        <v>2.9187597527954465</v>
      </c>
      <c r="J1980" s="35">
        <f t="shared" si="246"/>
        <v>7.9336941018137708E-5</v>
      </c>
      <c r="K1980" s="40">
        <f t="shared" si="247"/>
        <v>0.85497398007555081</v>
      </c>
    </row>
    <row r="1981" spans="2:11" x14ac:dyDescent="0.2">
      <c r="B1981" s="26">
        <v>43796</v>
      </c>
      <c r="C1981" s="27">
        <v>2.8992493239391668</v>
      </c>
      <c r="D1981" s="28">
        <f t="shared" si="241"/>
        <v>7.8810391030526006E-5</v>
      </c>
      <c r="E1981" s="29">
        <f t="shared" si="240"/>
        <v>0.85579604496840433</v>
      </c>
      <c r="F1981" s="34">
        <f t="shared" si="242"/>
        <v>2.8792493239391668</v>
      </c>
      <c r="G1981" s="35">
        <f t="shared" si="243"/>
        <v>7.8270576165051509E-5</v>
      </c>
      <c r="H1981" s="35">
        <f t="shared" si="244"/>
        <v>0.85670931577387044</v>
      </c>
      <c r="I1981" s="34">
        <f t="shared" si="245"/>
        <v>2.9192493239391668</v>
      </c>
      <c r="J1981" s="35">
        <f t="shared" si="246"/>
        <v>7.9350152980106614E-5</v>
      </c>
      <c r="K1981" s="40">
        <f t="shared" si="247"/>
        <v>0.85488383760291264</v>
      </c>
    </row>
    <row r="1982" spans="2:11" x14ac:dyDescent="0.2">
      <c r="B1982" s="26">
        <v>43797</v>
      </c>
      <c r="C1982" s="27">
        <v>2.8997383516202344</v>
      </c>
      <c r="D1982" s="28">
        <f t="shared" si="241"/>
        <v>7.8823589588328247E-5</v>
      </c>
      <c r="E1982" s="29">
        <f t="shared" si="240"/>
        <v>0.85570627771740115</v>
      </c>
      <c r="F1982" s="34">
        <f t="shared" si="242"/>
        <v>2.8797383516202344</v>
      </c>
      <c r="G1982" s="35">
        <f t="shared" si="243"/>
        <v>7.8283776016707662E-5</v>
      </c>
      <c r="H1982" s="35">
        <f t="shared" si="244"/>
        <v>0.85661991290348838</v>
      </c>
      <c r="I1982" s="34">
        <f t="shared" si="245"/>
        <v>2.9197383516202344</v>
      </c>
      <c r="J1982" s="35">
        <f t="shared" si="246"/>
        <v>7.9363350244054942E-5</v>
      </c>
      <c r="K1982" s="40">
        <f t="shared" si="247"/>
        <v>0.85479370688580136</v>
      </c>
    </row>
    <row r="1983" spans="2:11" x14ac:dyDescent="0.2">
      <c r="B1983" s="26">
        <v>43798</v>
      </c>
      <c r="C1983" s="27">
        <v>2.9002269579876625</v>
      </c>
      <c r="D1983" s="28">
        <f t="shared" si="241"/>
        <v>7.8836776743695935E-5</v>
      </c>
      <c r="E1983" s="29">
        <f t="shared" si="240"/>
        <v>0.85561651659464688</v>
      </c>
      <c r="F1983" s="34">
        <f t="shared" si="242"/>
        <v>2.8802269579876625</v>
      </c>
      <c r="G1983" s="35">
        <f t="shared" si="243"/>
        <v>7.8296964464819041E-5</v>
      </c>
      <c r="H1983" s="35">
        <f t="shared" si="244"/>
        <v>0.85653051607140529</v>
      </c>
      <c r="I1983" s="34">
        <f t="shared" si="245"/>
        <v>2.9202269579876625</v>
      </c>
      <c r="J1983" s="35">
        <f t="shared" si="246"/>
        <v>7.9376536106678941E-5</v>
      </c>
      <c r="K1983" s="40">
        <f t="shared" si="247"/>
        <v>0.85470358238765498</v>
      </c>
    </row>
    <row r="1984" spans="2:11" x14ac:dyDescent="0.2">
      <c r="B1984" s="26">
        <v>43799</v>
      </c>
      <c r="C1984" s="27">
        <v>2.900715145981164</v>
      </c>
      <c r="D1984" s="28">
        <f t="shared" si="241"/>
        <v>7.8849952575676951E-5</v>
      </c>
      <c r="E1984" s="29">
        <f t="shared" si="240"/>
        <v>0.85552676149575035</v>
      </c>
      <c r="F1984" s="34">
        <f t="shared" si="242"/>
        <v>2.880715145981164</v>
      </c>
      <c r="G1984" s="35">
        <f t="shared" si="243"/>
        <v>7.8310141588655569E-5</v>
      </c>
      <c r="H1984" s="35">
        <f t="shared" si="244"/>
        <v>0.85644112517249127</v>
      </c>
      <c r="I1984" s="34">
        <f t="shared" si="245"/>
        <v>2.920715145981164</v>
      </c>
      <c r="J1984" s="35">
        <f t="shared" si="246"/>
        <v>7.9389710647248535E-5</v>
      </c>
      <c r="K1984" s="40">
        <f t="shared" si="247"/>
        <v>0.85461346400325444</v>
      </c>
    </row>
    <row r="1985" spans="2:11" x14ac:dyDescent="0.2">
      <c r="B1985" s="26">
        <v>43800</v>
      </c>
      <c r="C1985" s="27">
        <v>2.901203037749748</v>
      </c>
      <c r="D1985" s="28">
        <f t="shared" si="241"/>
        <v>7.8863120381411633E-5</v>
      </c>
      <c r="E1985" s="29">
        <f t="shared" si="240"/>
        <v>0.85543700686585156</v>
      </c>
      <c r="F1985" s="34">
        <f t="shared" si="242"/>
        <v>2.881203037749748</v>
      </c>
      <c r="G1985" s="35">
        <f t="shared" si="243"/>
        <v>7.8323310685357583E-5</v>
      </c>
      <c r="H1985" s="35">
        <f t="shared" si="244"/>
        <v>0.85635173464586223</v>
      </c>
      <c r="I1985" s="34">
        <f t="shared" si="245"/>
        <v>2.921203037749748</v>
      </c>
      <c r="J1985" s="35">
        <f t="shared" si="246"/>
        <v>7.9402877162237928E-5</v>
      </c>
      <c r="K1985" s="40">
        <f t="shared" si="247"/>
        <v>0.85452334618483317</v>
      </c>
    </row>
    <row r="1986" spans="2:11" x14ac:dyDescent="0.2">
      <c r="B1986" s="26">
        <v>43801</v>
      </c>
      <c r="C1986" s="27">
        <v>2.9016903978145581</v>
      </c>
      <c r="D1986" s="28">
        <f t="shared" si="241"/>
        <v>7.8876273805317254E-5</v>
      </c>
      <c r="E1986" s="29">
        <f t="shared" si="240"/>
        <v>0.85534726349512324</v>
      </c>
      <c r="F1986" s="34">
        <f t="shared" si="242"/>
        <v>2.881690397814558</v>
      </c>
      <c r="G1986" s="35">
        <f t="shared" si="243"/>
        <v>7.833646539889827E-5</v>
      </c>
      <c r="H1986" s="35">
        <f t="shared" si="244"/>
        <v>0.85626235529461858</v>
      </c>
      <c r="I1986" s="34">
        <f t="shared" si="245"/>
        <v>2.9216903978145581</v>
      </c>
      <c r="J1986" s="35">
        <f t="shared" si="246"/>
        <v>7.9416029296730528E-5</v>
      </c>
      <c r="K1986" s="40">
        <f t="shared" si="247"/>
        <v>0.85443323971049268</v>
      </c>
    </row>
    <row r="1987" spans="2:11" x14ac:dyDescent="0.2">
      <c r="B1987" s="26">
        <v>43802</v>
      </c>
      <c r="C1987" s="27">
        <v>2.9021773483245945</v>
      </c>
      <c r="D1987" s="28">
        <f t="shared" si="241"/>
        <v>7.8889416144312108E-5</v>
      </c>
      <c r="E1987" s="29">
        <f t="shared" si="240"/>
        <v>0.85525752583133574</v>
      </c>
      <c r="F1987" s="34">
        <f t="shared" si="242"/>
        <v>2.8821773483245945</v>
      </c>
      <c r="G1987" s="35">
        <f t="shared" si="243"/>
        <v>7.8349609026417966E-5</v>
      </c>
      <c r="H1987" s="35">
        <f t="shared" si="244"/>
        <v>0.85617298155972021</v>
      </c>
      <c r="I1987" s="34">
        <f t="shared" si="245"/>
        <v>2.9221773483245945</v>
      </c>
      <c r="J1987" s="35">
        <f t="shared" si="246"/>
        <v>7.9429170347644629E-5</v>
      </c>
      <c r="K1987" s="40">
        <f t="shared" si="247"/>
        <v>0.85434313903316672</v>
      </c>
    </row>
    <row r="1988" spans="2:11" x14ac:dyDescent="0.2">
      <c r="B1988" s="26">
        <v>43803</v>
      </c>
      <c r="C1988" s="27">
        <v>2.9026638922195791</v>
      </c>
      <c r="D1988" s="28">
        <f t="shared" si="241"/>
        <v>7.8902547477888163E-5</v>
      </c>
      <c r="E1988" s="29">
        <f t="shared" si="240"/>
        <v>0.8551677937677723</v>
      </c>
      <c r="F1988" s="34">
        <f t="shared" si="242"/>
        <v>2.8826638922195791</v>
      </c>
      <c r="G1988" s="35">
        <f t="shared" si="243"/>
        <v>7.8362741647186596E-5</v>
      </c>
      <c r="H1988" s="35">
        <f t="shared" si="244"/>
        <v>0.85608361333478267</v>
      </c>
      <c r="I1988" s="34">
        <f t="shared" si="245"/>
        <v>2.9226638922195791</v>
      </c>
      <c r="J1988" s="35">
        <f t="shared" si="246"/>
        <v>7.9442300394028109E-5</v>
      </c>
      <c r="K1988" s="40">
        <f t="shared" si="247"/>
        <v>0.85425304404755364</v>
      </c>
    </row>
    <row r="1989" spans="2:11" x14ac:dyDescent="0.2">
      <c r="B1989" s="26">
        <v>43804</v>
      </c>
      <c r="C1989" s="27">
        <v>2.9031501516485223</v>
      </c>
      <c r="D1989" s="28">
        <f t="shared" si="241"/>
        <v>7.8915671102741669E-5</v>
      </c>
      <c r="E1989" s="29">
        <f t="shared" ref="E1989:E2052" si="248">(1+D1989)^-(B1989-B$5)</f>
        <v>0.85507806174103385</v>
      </c>
      <c r="F1989" s="34">
        <f t="shared" si="242"/>
        <v>2.8831501516485223</v>
      </c>
      <c r="G1989" s="35">
        <f t="shared" si="243"/>
        <v>7.8375866558788587E-5</v>
      </c>
      <c r="H1989" s="35">
        <f t="shared" si="244"/>
        <v>0.8559942450488478</v>
      </c>
      <c r="I1989" s="34">
        <f t="shared" si="245"/>
        <v>2.9231501516485223</v>
      </c>
      <c r="J1989" s="35">
        <f t="shared" si="246"/>
        <v>7.9455422732577219E-5</v>
      </c>
      <c r="K1989" s="40">
        <f t="shared" si="247"/>
        <v>0.85416294919564983</v>
      </c>
    </row>
    <row r="1990" spans="2:11" x14ac:dyDescent="0.2">
      <c r="B1990" s="26">
        <v>43805</v>
      </c>
      <c r="C1990" s="27">
        <v>2.903635891132557</v>
      </c>
      <c r="D1990" s="28">
        <f t="shared" ref="D1990:D2053" si="249">(1+C1990/100/2)^(2/365.25)-1</f>
        <v>7.8928780663511944E-5</v>
      </c>
      <c r="E1990" s="29">
        <f t="shared" si="248"/>
        <v>0.85498834055748285</v>
      </c>
      <c r="F1990" s="34">
        <f t="shared" ref="F1990:F2053" si="250">$C1990+F$3/100</f>
        <v>2.883635891132557</v>
      </c>
      <c r="G1990" s="35">
        <f t="shared" ref="G1990:G2053" si="251">(1+F1990/100/2)^(2/365.25)-1</f>
        <v>7.8388977404753035E-5</v>
      </c>
      <c r="H1990" s="35">
        <f t="shared" ref="H1990:H2053" si="252">(1+G1990)^-(B1990-B$5)</f>
        <v>0.85590488752219185</v>
      </c>
      <c r="I1990" s="34">
        <f t="shared" ref="I1990:I2053" si="253">$C1990+I$3/100</f>
        <v>2.9236358911325571</v>
      </c>
      <c r="J1990" s="35">
        <f t="shared" ref="J1990:J2053" si="254">(1+I1990/100/2)^(2/365.25)-1</f>
        <v>7.9468531008375365E-5</v>
      </c>
      <c r="K1990" s="40">
        <f t="shared" ref="K1990:K2053" si="255">(1+J1990)^-(B1990-B$5)</f>
        <v>0.85407286527210913</v>
      </c>
    </row>
    <row r="1991" spans="2:11" x14ac:dyDescent="0.2">
      <c r="B1991" s="26">
        <v>43806</v>
      </c>
      <c r="C1991" s="27">
        <v>2.9041212328206942</v>
      </c>
      <c r="D1991" s="28">
        <f t="shared" si="249"/>
        <v>7.8941879457117281E-5</v>
      </c>
      <c r="E1991" s="29">
        <f t="shared" si="248"/>
        <v>0.85489862465511224</v>
      </c>
      <c r="F1991" s="34">
        <f t="shared" si="250"/>
        <v>2.8841212328206942</v>
      </c>
      <c r="G1991" s="35">
        <f t="shared" si="251"/>
        <v>7.8402077482664367E-5</v>
      </c>
      <c r="H1991" s="35">
        <f t="shared" si="252"/>
        <v>0.85581553518529008</v>
      </c>
      <c r="I1991" s="34">
        <f t="shared" si="253"/>
        <v>2.9241212328206942</v>
      </c>
      <c r="J1991" s="35">
        <f t="shared" si="254"/>
        <v>7.9481628517896752E-5</v>
      </c>
      <c r="K1991" s="40">
        <f t="shared" si="255"/>
        <v>0.85398278672113381</v>
      </c>
    </row>
    <row r="1992" spans="2:11" x14ac:dyDescent="0.2">
      <c r="B1992" s="26">
        <v>43807</v>
      </c>
      <c r="C1992" s="27">
        <v>2.9046061796526548</v>
      </c>
      <c r="D1992" s="28">
        <f t="shared" si="249"/>
        <v>7.8954967562827605E-5</v>
      </c>
      <c r="E1992" s="29">
        <f t="shared" si="248"/>
        <v>0.85480891392683611</v>
      </c>
      <c r="F1992" s="34">
        <f t="shared" si="250"/>
        <v>2.8846061796526548</v>
      </c>
      <c r="G1992" s="35">
        <f t="shared" si="251"/>
        <v>7.8415166871570463E-5</v>
      </c>
      <c r="H1992" s="35">
        <f t="shared" si="252"/>
        <v>0.85572618793136013</v>
      </c>
      <c r="I1992" s="34">
        <f t="shared" si="253"/>
        <v>2.9246061796526548</v>
      </c>
      <c r="J1992" s="35">
        <f t="shared" si="254"/>
        <v>7.9494715340855393E-5</v>
      </c>
      <c r="K1992" s="40">
        <f t="shared" si="255"/>
        <v>0.85389271343534878</v>
      </c>
    </row>
    <row r="1993" spans="2:11" x14ac:dyDescent="0.2">
      <c r="B1993" s="26">
        <v>43808</v>
      </c>
      <c r="C1993" s="27">
        <v>2.9050908537774407</v>
      </c>
      <c r="D1993" s="28">
        <f t="shared" si="249"/>
        <v>7.8968048277561209E-5</v>
      </c>
      <c r="E1993" s="29">
        <f t="shared" si="248"/>
        <v>0.85471920279909508</v>
      </c>
      <c r="F1993" s="34">
        <f t="shared" si="250"/>
        <v>2.8850908537774407</v>
      </c>
      <c r="G1993" s="35">
        <f t="shared" si="251"/>
        <v>7.8428248868611661E-5</v>
      </c>
      <c r="H1993" s="35">
        <f t="shared" si="252"/>
        <v>0.85563684018066599</v>
      </c>
      <c r="I1993" s="34">
        <f t="shared" si="253"/>
        <v>2.9250908537774407</v>
      </c>
      <c r="J1993" s="35">
        <f t="shared" si="254"/>
        <v>7.9507794773281404E-5</v>
      </c>
      <c r="K1993" s="40">
        <f t="shared" si="255"/>
        <v>0.8538026398483024</v>
      </c>
    </row>
    <row r="1994" spans="2:11" x14ac:dyDescent="0.2">
      <c r="B1994" s="26">
        <v>43809</v>
      </c>
      <c r="C1994" s="27">
        <v>2.9055750197161934</v>
      </c>
      <c r="D1994" s="28">
        <f t="shared" si="249"/>
        <v>7.8981115245957412E-5</v>
      </c>
      <c r="E1994" s="29">
        <f t="shared" si="248"/>
        <v>0.85462950209503386</v>
      </c>
      <c r="F1994" s="34">
        <f t="shared" si="250"/>
        <v>2.8855750197161933</v>
      </c>
      <c r="G1994" s="35">
        <f t="shared" si="251"/>
        <v>7.8441317117983189E-5</v>
      </c>
      <c r="H1994" s="35">
        <f t="shared" si="252"/>
        <v>0.85554750276861169</v>
      </c>
      <c r="I1994" s="34">
        <f t="shared" si="253"/>
        <v>2.9255750197161934</v>
      </c>
      <c r="J1994" s="35">
        <f t="shared" si="254"/>
        <v>7.9520860460924325E-5</v>
      </c>
      <c r="K1994" s="40">
        <f t="shared" si="255"/>
        <v>0.85371257676976808</v>
      </c>
    </row>
    <row r="1995" spans="2:11" x14ac:dyDescent="0.2">
      <c r="B1995" s="26">
        <v>43810</v>
      </c>
      <c r="C1995" s="27">
        <v>2.9060587996179232</v>
      </c>
      <c r="D1995" s="28">
        <f t="shared" si="249"/>
        <v>7.8994171764712462E-5</v>
      </c>
      <c r="E1995" s="29">
        <f t="shared" si="248"/>
        <v>0.85453980624298609</v>
      </c>
      <c r="F1995" s="34">
        <f t="shared" si="250"/>
        <v>2.8860587996179232</v>
      </c>
      <c r="G1995" s="35">
        <f t="shared" si="251"/>
        <v>7.8454374916825387E-5</v>
      </c>
      <c r="H1995" s="35">
        <f t="shared" si="252"/>
        <v>0.85545817011717251</v>
      </c>
      <c r="I1995" s="34">
        <f t="shared" si="253"/>
        <v>2.9260587996179233</v>
      </c>
      <c r="J1995" s="35">
        <f t="shared" si="254"/>
        <v>7.9533915699814273E-5</v>
      </c>
      <c r="K1995" s="40">
        <f t="shared" si="255"/>
        <v>0.85362251863520111</v>
      </c>
    </row>
    <row r="1996" spans="2:11" x14ac:dyDescent="0.2">
      <c r="B1996" s="26">
        <v>43811</v>
      </c>
      <c r="C1996" s="27">
        <v>2.9065421964223437</v>
      </c>
      <c r="D1996" s="28">
        <f t="shared" si="249"/>
        <v>7.9007217913318328E-5</v>
      </c>
      <c r="E1996" s="29">
        <f t="shared" si="248"/>
        <v>0.85445011513474911</v>
      </c>
      <c r="F1996" s="34">
        <f t="shared" si="250"/>
        <v>2.8865421964223437</v>
      </c>
      <c r="G1996" s="35">
        <f t="shared" si="251"/>
        <v>7.8467422344408178E-5</v>
      </c>
      <c r="H1996" s="35">
        <f t="shared" si="252"/>
        <v>0.85536884211799913</v>
      </c>
      <c r="I1996" s="34">
        <f t="shared" si="253"/>
        <v>2.9265421964223437</v>
      </c>
      <c r="J1996" s="35">
        <f t="shared" si="254"/>
        <v>7.9546960569665259E-5</v>
      </c>
      <c r="K1996" s="40">
        <f t="shared" si="255"/>
        <v>0.85353246533654659</v>
      </c>
    </row>
    <row r="1997" spans="2:11" x14ac:dyDescent="0.2">
      <c r="B1997" s="26">
        <v>43812</v>
      </c>
      <c r="C1997" s="27">
        <v>2.9070252130691743</v>
      </c>
      <c r="D1997" s="28">
        <f t="shared" si="249"/>
        <v>7.9020253771044935E-5</v>
      </c>
      <c r="E1997" s="29">
        <f t="shared" si="248"/>
        <v>0.85436042866303052</v>
      </c>
      <c r="F1997" s="34">
        <f t="shared" si="250"/>
        <v>2.8870252130691743</v>
      </c>
      <c r="G1997" s="35">
        <f t="shared" si="251"/>
        <v>7.848045948022353E-5</v>
      </c>
      <c r="H1997" s="35">
        <f t="shared" si="252"/>
        <v>0.85527951866325935</v>
      </c>
      <c r="I1997" s="34">
        <f t="shared" si="253"/>
        <v>2.9270252130691743</v>
      </c>
      <c r="J1997" s="35">
        <f t="shared" si="254"/>
        <v>7.9559995149969254E-5</v>
      </c>
      <c r="K1997" s="40">
        <f t="shared" si="255"/>
        <v>0.8534424167653839</v>
      </c>
    </row>
    <row r="1998" spans="2:11" x14ac:dyDescent="0.2">
      <c r="B1998" s="26">
        <v>43813</v>
      </c>
      <c r="C1998" s="27">
        <v>2.9075079717074259</v>
      </c>
      <c r="D1998" s="28">
        <f t="shared" si="249"/>
        <v>7.903328263503262E-5</v>
      </c>
      <c r="E1998" s="29">
        <f t="shared" si="248"/>
        <v>0.85427074124107161</v>
      </c>
      <c r="F1998" s="34">
        <f t="shared" si="250"/>
        <v>2.8875079717074259</v>
      </c>
      <c r="G1998" s="35">
        <f t="shared" si="251"/>
        <v>7.8493489621411783E-5</v>
      </c>
      <c r="H1998" s="35">
        <f t="shared" si="252"/>
        <v>0.85519019416039777</v>
      </c>
      <c r="I1998" s="34">
        <f t="shared" si="253"/>
        <v>2.9275079717074259</v>
      </c>
      <c r="J1998" s="35">
        <f t="shared" si="254"/>
        <v>7.9573022736534327E-5</v>
      </c>
      <c r="K1998" s="40">
        <f t="shared" si="255"/>
        <v>0.85335236734398723</v>
      </c>
    </row>
    <row r="1999" spans="2:11" x14ac:dyDescent="0.2">
      <c r="B1999" s="26">
        <v>43814</v>
      </c>
      <c r="C1999" s="27">
        <v>2.9079902368582324</v>
      </c>
      <c r="D1999" s="28">
        <f t="shared" si="249"/>
        <v>7.9046298149476613E-5</v>
      </c>
      <c r="E1999" s="29">
        <f t="shared" si="248"/>
        <v>0.85418106371382474</v>
      </c>
      <c r="F1999" s="34">
        <f t="shared" si="250"/>
        <v>2.8879902368582324</v>
      </c>
      <c r="G1999" s="35">
        <f t="shared" si="251"/>
        <v>7.850650641194612E-5</v>
      </c>
      <c r="H1999" s="35">
        <f t="shared" si="252"/>
        <v>0.85510087946659541</v>
      </c>
      <c r="I1999" s="34">
        <f t="shared" si="253"/>
        <v>2.9279902368582325</v>
      </c>
      <c r="J1999" s="35">
        <f t="shared" si="254"/>
        <v>7.9586036975554109E-5</v>
      </c>
      <c r="K1999" s="40">
        <f t="shared" si="255"/>
        <v>0.8532623279017566</v>
      </c>
    </row>
    <row r="2000" spans="2:11" x14ac:dyDescent="0.2">
      <c r="B2000" s="26">
        <v>43815</v>
      </c>
      <c r="C2000" s="27">
        <v>2.9084721306706065</v>
      </c>
      <c r="D2000" s="28">
        <f t="shared" si="249"/>
        <v>7.9059303611517251E-5</v>
      </c>
      <c r="E2000" s="29">
        <f t="shared" si="248"/>
        <v>0.85409139049669369</v>
      </c>
      <c r="F2000" s="34">
        <f t="shared" si="250"/>
        <v>2.8884721306706065</v>
      </c>
      <c r="G2000" s="35">
        <f t="shared" si="251"/>
        <v>7.851951314896688E-5</v>
      </c>
      <c r="H2000" s="35">
        <f t="shared" si="252"/>
        <v>0.8550115689908151</v>
      </c>
      <c r="I2000" s="34">
        <f t="shared" si="253"/>
        <v>2.9284721306706065</v>
      </c>
      <c r="J2000" s="35">
        <f t="shared" si="254"/>
        <v>7.959904116283667E-5</v>
      </c>
      <c r="K2000" s="40">
        <f t="shared" si="255"/>
        <v>0.85317229286274676</v>
      </c>
    </row>
    <row r="2001" spans="2:11" x14ac:dyDescent="0.2">
      <c r="B2001" s="26">
        <v>43816</v>
      </c>
      <c r="C2001" s="27">
        <v>2.9089536560842615</v>
      </c>
      <c r="D2001" s="28">
        <f t="shared" si="249"/>
        <v>7.9072299100646504E-5</v>
      </c>
      <c r="E2001" s="29">
        <f t="shared" si="248"/>
        <v>0.85400172148064957</v>
      </c>
      <c r="F2001" s="34">
        <f t="shared" si="250"/>
        <v>2.8889536560842615</v>
      </c>
      <c r="G2001" s="35">
        <f t="shared" si="251"/>
        <v>7.8532509911966031E-5</v>
      </c>
      <c r="H2001" s="35">
        <f t="shared" si="252"/>
        <v>0.85492226262441184</v>
      </c>
      <c r="I2001" s="34">
        <f t="shared" si="253"/>
        <v>2.9289536560842615</v>
      </c>
      <c r="J2001" s="35">
        <f t="shared" si="254"/>
        <v>7.961203537787398E-5</v>
      </c>
      <c r="K2001" s="40">
        <f t="shared" si="255"/>
        <v>0.85308226211758287</v>
      </c>
    </row>
    <row r="2002" spans="2:11" x14ac:dyDescent="0.2">
      <c r="B2002" s="26">
        <v>43817</v>
      </c>
      <c r="C2002" s="27">
        <v>2.909434935248207</v>
      </c>
      <c r="D2002" s="28">
        <f t="shared" si="249"/>
        <v>7.9085287913116531E-5</v>
      </c>
      <c r="E2002" s="29">
        <f t="shared" si="248"/>
        <v>0.85391205107148371</v>
      </c>
      <c r="F2002" s="34">
        <f t="shared" si="250"/>
        <v>2.8894349352482069</v>
      </c>
      <c r="G2002" s="35">
        <f t="shared" si="251"/>
        <v>7.8545499997861867E-5</v>
      </c>
      <c r="H2002" s="35">
        <f t="shared" si="252"/>
        <v>0.85483295476535071</v>
      </c>
      <c r="I2002" s="34">
        <f t="shared" si="253"/>
        <v>2.929434935248207</v>
      </c>
      <c r="J2002" s="35">
        <f t="shared" si="254"/>
        <v>7.9625022917362287E-5</v>
      </c>
      <c r="K2002" s="40">
        <f t="shared" si="255"/>
        <v>0.85299223007767189</v>
      </c>
    </row>
    <row r="2003" spans="2:11" x14ac:dyDescent="0.2">
      <c r="B2003" s="26">
        <v>43818</v>
      </c>
      <c r="C2003" s="27">
        <v>2.9099157326835852</v>
      </c>
      <c r="D2003" s="28">
        <f t="shared" si="249"/>
        <v>7.909826369401074E-5</v>
      </c>
      <c r="E2003" s="29">
        <f t="shared" si="248"/>
        <v>0.85382239012863426</v>
      </c>
      <c r="F2003" s="34">
        <f t="shared" si="250"/>
        <v>2.8899157326835851</v>
      </c>
      <c r="G2003" s="35">
        <f t="shared" si="251"/>
        <v>7.8558477050849618E-5</v>
      </c>
      <c r="H2003" s="35">
        <f t="shared" si="252"/>
        <v>0.8547436562871642</v>
      </c>
      <c r="I2003" s="34">
        <f t="shared" si="253"/>
        <v>2.9299157326835852</v>
      </c>
      <c r="J2003" s="35">
        <f t="shared" si="254"/>
        <v>7.9637997426384999E-5</v>
      </c>
      <c r="K2003" s="40">
        <f t="shared" si="255"/>
        <v>0.85290220759061197</v>
      </c>
    </row>
    <row r="2004" spans="2:11" x14ac:dyDescent="0.2">
      <c r="B2004" s="26">
        <v>43819</v>
      </c>
      <c r="C2004" s="27">
        <v>2.9103961705393977</v>
      </c>
      <c r="D2004" s="28">
        <f t="shared" si="249"/>
        <v>7.9111229740025379E-5</v>
      </c>
      <c r="E2004" s="29">
        <f t="shared" si="248"/>
        <v>0.85373273305884867</v>
      </c>
      <c r="F2004" s="34">
        <f t="shared" si="250"/>
        <v>2.8903961705393977</v>
      </c>
      <c r="G2004" s="35">
        <f t="shared" si="251"/>
        <v>7.8571444368069621E-5</v>
      </c>
      <c r="H2004" s="35">
        <f t="shared" si="252"/>
        <v>0.85465436158911978</v>
      </c>
      <c r="I2004" s="34">
        <f t="shared" si="253"/>
        <v>2.9303961705393977</v>
      </c>
      <c r="J2004" s="35">
        <f t="shared" si="254"/>
        <v>7.9650962201638364E-5</v>
      </c>
      <c r="K2004" s="40">
        <f t="shared" si="255"/>
        <v>0.85281218906915235</v>
      </c>
    </row>
    <row r="2005" spans="2:11" x14ac:dyDescent="0.2">
      <c r="B2005" s="26">
        <v>43820</v>
      </c>
      <c r="C2005" s="27">
        <v>2.9108762517553659</v>
      </c>
      <c r="D2005" s="28">
        <f t="shared" si="249"/>
        <v>7.9124186130652419E-5</v>
      </c>
      <c r="E2005" s="29">
        <f t="shared" si="248"/>
        <v>0.85364307975221976</v>
      </c>
      <c r="F2005" s="34">
        <f t="shared" si="250"/>
        <v>2.8908762517553659</v>
      </c>
      <c r="G2005" s="35">
        <f t="shared" si="251"/>
        <v>7.85844020287918E-5</v>
      </c>
      <c r="H2005" s="35">
        <f t="shared" si="252"/>
        <v>0.85456507056195896</v>
      </c>
      <c r="I2005" s="34">
        <f t="shared" si="253"/>
        <v>2.9308762517553659</v>
      </c>
      <c r="J2005" s="35">
        <f t="shared" si="254"/>
        <v>7.9663917322170263E-5</v>
      </c>
      <c r="K2005" s="40">
        <f t="shared" si="255"/>
        <v>0.85272217440435827</v>
      </c>
    </row>
    <row r="2006" spans="2:11" x14ac:dyDescent="0.2">
      <c r="B2006" s="26">
        <v>43821</v>
      </c>
      <c r="C2006" s="27">
        <v>2.9113560984804998</v>
      </c>
      <c r="D2006" s="28">
        <f t="shared" si="249"/>
        <v>7.9137136162366062E-5</v>
      </c>
      <c r="E2006" s="29">
        <f t="shared" si="248"/>
        <v>0.85355342460446437</v>
      </c>
      <c r="F2006" s="34">
        <f t="shared" si="250"/>
        <v>2.8913560984804998</v>
      </c>
      <c r="G2006" s="35">
        <f t="shared" si="251"/>
        <v>7.8597353330156494E-5</v>
      </c>
      <c r="H2006" s="35">
        <f t="shared" si="252"/>
        <v>0.85447577759402005</v>
      </c>
      <c r="I2006" s="34">
        <f t="shared" si="253"/>
        <v>2.9313560984804998</v>
      </c>
      <c r="J2006" s="35">
        <f t="shared" si="254"/>
        <v>7.96768660844549E-5</v>
      </c>
      <c r="K2006" s="40">
        <f t="shared" si="255"/>
        <v>0.85263215799780123</v>
      </c>
    </row>
    <row r="2007" spans="2:11" x14ac:dyDescent="0.2">
      <c r="B2007" s="26">
        <v>43822</v>
      </c>
      <c r="C2007" s="27">
        <v>2.9118354752359328</v>
      </c>
      <c r="D2007" s="28">
        <f t="shared" si="249"/>
        <v>7.9150073480027672E-5</v>
      </c>
      <c r="E2007" s="29">
        <f t="shared" si="248"/>
        <v>0.85346377849206501</v>
      </c>
      <c r="F2007" s="34">
        <f t="shared" si="250"/>
        <v>2.8918354752359328</v>
      </c>
      <c r="G2007" s="35">
        <f t="shared" si="251"/>
        <v>7.8610291916136887E-5</v>
      </c>
      <c r="H2007" s="35">
        <f t="shared" si="252"/>
        <v>0.85438649357515195</v>
      </c>
      <c r="I2007" s="34">
        <f t="shared" si="253"/>
        <v>2.9318354752359328</v>
      </c>
      <c r="J2007" s="35">
        <f t="shared" si="254"/>
        <v>7.9689802134241816E-5</v>
      </c>
      <c r="K2007" s="40">
        <f t="shared" si="255"/>
        <v>0.85254215071273254</v>
      </c>
    </row>
    <row r="2008" spans="2:11" x14ac:dyDescent="0.2">
      <c r="B2008" s="26">
        <v>43823</v>
      </c>
      <c r="C2008" s="27">
        <v>2.9123145041706757</v>
      </c>
      <c r="D2008" s="28">
        <f t="shared" si="249"/>
        <v>7.9163001380555542E-5</v>
      </c>
      <c r="E2008" s="29">
        <f t="shared" si="248"/>
        <v>0.85337413581149713</v>
      </c>
      <c r="F2008" s="34">
        <f t="shared" si="250"/>
        <v>2.8923145041706757</v>
      </c>
      <c r="G2008" s="35">
        <f t="shared" si="251"/>
        <v>7.8623221084095363E-5</v>
      </c>
      <c r="H2008" s="35">
        <f t="shared" si="252"/>
        <v>0.85429721289503047</v>
      </c>
      <c r="I2008" s="34">
        <f t="shared" si="253"/>
        <v>2.9323145041706757</v>
      </c>
      <c r="J2008" s="35">
        <f t="shared" si="254"/>
        <v>7.9702728767783171E-5</v>
      </c>
      <c r="K2008" s="40">
        <f t="shared" si="255"/>
        <v>0.85245214695319993</v>
      </c>
    </row>
    <row r="2009" spans="2:11" x14ac:dyDescent="0.2">
      <c r="B2009" s="26">
        <v>43824</v>
      </c>
      <c r="C2009" s="27">
        <v>2.9127931882244491</v>
      </c>
      <c r="D2009" s="28">
        <f t="shared" si="249"/>
        <v>7.9175919943219597E-5</v>
      </c>
      <c r="E2009" s="29">
        <f t="shared" si="248"/>
        <v>0.85328449645266102</v>
      </c>
      <c r="F2009" s="34">
        <f t="shared" si="250"/>
        <v>2.8927931882244491</v>
      </c>
      <c r="G2009" s="35">
        <f t="shared" si="251"/>
        <v>7.8636140913301844E-5</v>
      </c>
      <c r="H2009" s="35">
        <f t="shared" si="252"/>
        <v>0.8542079354434623</v>
      </c>
      <c r="I2009" s="34">
        <f t="shared" si="253"/>
        <v>2.9327931882244491</v>
      </c>
      <c r="J2009" s="35">
        <f t="shared" si="254"/>
        <v>7.9715646064126844E-5</v>
      </c>
      <c r="K2009" s="40">
        <f t="shared" si="255"/>
        <v>0.85236214660916054</v>
      </c>
    </row>
    <row r="2010" spans="2:11" x14ac:dyDescent="0.2">
      <c r="B2010" s="26">
        <v>43825</v>
      </c>
      <c r="C2010" s="27">
        <v>2.9132716495462549</v>
      </c>
      <c r="D2010" s="28">
        <f t="shared" si="249"/>
        <v>7.9188832464716086E-5</v>
      </c>
      <c r="E2010" s="29">
        <f t="shared" si="248"/>
        <v>0.85319485480123558</v>
      </c>
      <c r="F2010" s="34">
        <f t="shared" si="250"/>
        <v>2.8932716495462549</v>
      </c>
      <c r="G2010" s="35">
        <f t="shared" si="251"/>
        <v>7.8649054700452581E-5</v>
      </c>
      <c r="H2010" s="35">
        <f t="shared" si="252"/>
        <v>0.85411865559992595</v>
      </c>
      <c r="I2010" s="34">
        <f t="shared" si="253"/>
        <v>2.933271649546255</v>
      </c>
      <c r="J2010" s="35">
        <f t="shared" si="254"/>
        <v>7.9728557319969084E-5</v>
      </c>
      <c r="K2010" s="40">
        <f t="shared" si="255"/>
        <v>0.85227214407222163</v>
      </c>
    </row>
    <row r="2011" spans="2:11" x14ac:dyDescent="0.2">
      <c r="B2011" s="26">
        <v>43826</v>
      </c>
      <c r="C2011" s="27">
        <v>2.9137496526572355</v>
      </c>
      <c r="D2011" s="28">
        <f t="shared" si="249"/>
        <v>7.9201732589684326E-5</v>
      </c>
      <c r="E2011" s="29">
        <f t="shared" si="248"/>
        <v>0.85310522175028702</v>
      </c>
      <c r="F2011" s="34">
        <f t="shared" si="250"/>
        <v>2.8937496526572355</v>
      </c>
      <c r="G2011" s="35">
        <f t="shared" si="251"/>
        <v>7.8661956090186891E-5</v>
      </c>
      <c r="H2011" s="35">
        <f t="shared" si="252"/>
        <v>0.85402938426949671</v>
      </c>
      <c r="I2011" s="34">
        <f t="shared" si="253"/>
        <v>2.9337496526572355</v>
      </c>
      <c r="J2011" s="35">
        <f t="shared" si="254"/>
        <v>7.9741456180615344E-5</v>
      </c>
      <c r="K2011" s="40">
        <f t="shared" si="255"/>
        <v>0.85218215022306676</v>
      </c>
    </row>
    <row r="2012" spans="2:11" x14ac:dyDescent="0.2">
      <c r="B2012" s="26">
        <v>43827</v>
      </c>
      <c r="C2012" s="27">
        <v>2.9142273197064008</v>
      </c>
      <c r="D2012" s="28">
        <f t="shared" si="249"/>
        <v>7.9214623615264657E-5</v>
      </c>
      <c r="E2012" s="29">
        <f t="shared" si="248"/>
        <v>0.85301559168686536</v>
      </c>
      <c r="F2012" s="34">
        <f t="shared" si="250"/>
        <v>2.8942273197064008</v>
      </c>
      <c r="G2012" s="35">
        <f t="shared" si="251"/>
        <v>7.8674848379423068E-5</v>
      </c>
      <c r="H2012" s="35">
        <f t="shared" si="252"/>
        <v>0.85394011583313745</v>
      </c>
      <c r="I2012" s="34">
        <f t="shared" si="253"/>
        <v>2.9342273197064008</v>
      </c>
      <c r="J2012" s="35">
        <f t="shared" si="254"/>
        <v>7.9754345942539828E-5</v>
      </c>
      <c r="K2012" s="40">
        <f t="shared" si="255"/>
        <v>0.85209215945539951</v>
      </c>
    </row>
    <row r="2013" spans="2:11" x14ac:dyDescent="0.2">
      <c r="B2013" s="26">
        <v>43828</v>
      </c>
      <c r="C2013" s="27">
        <v>2.9147046536334638</v>
      </c>
      <c r="D2013" s="28">
        <f t="shared" si="249"/>
        <v>7.9227505620282912E-5</v>
      </c>
      <c r="E2013" s="29">
        <f t="shared" si="248"/>
        <v>0.85292596450016733</v>
      </c>
      <c r="F2013" s="34">
        <f t="shared" si="250"/>
        <v>2.8947046536334637</v>
      </c>
      <c r="G2013" s="35">
        <f t="shared" si="251"/>
        <v>7.8687731647431036E-5</v>
      </c>
      <c r="H2013" s="35">
        <f t="shared" si="252"/>
        <v>0.85385085017966866</v>
      </c>
      <c r="I2013" s="34">
        <f t="shared" si="253"/>
        <v>2.9347046536334638</v>
      </c>
      <c r="J2013" s="35">
        <f t="shared" si="254"/>
        <v>7.976722668501246E-5</v>
      </c>
      <c r="K2013" s="40">
        <f t="shared" si="255"/>
        <v>0.85200217165818071</v>
      </c>
    </row>
    <row r="2014" spans="2:11" x14ac:dyDescent="0.2">
      <c r="B2014" s="26">
        <v>43829</v>
      </c>
      <c r="C2014" s="27">
        <v>2.9151817767335251</v>
      </c>
      <c r="D2014" s="28">
        <f t="shared" si="249"/>
        <v>7.9240381905654189E-5</v>
      </c>
      <c r="E2014" s="29">
        <f t="shared" si="248"/>
        <v>0.85283633455909158</v>
      </c>
      <c r="F2014" s="34">
        <f t="shared" si="250"/>
        <v>2.8951817767335251</v>
      </c>
      <c r="G2014" s="35">
        <f t="shared" si="251"/>
        <v>7.8700609195125892E-5</v>
      </c>
      <c r="H2014" s="35">
        <f t="shared" si="252"/>
        <v>0.85376158167163374</v>
      </c>
      <c r="I2014" s="34">
        <f t="shared" si="253"/>
        <v>2.9351817767335251</v>
      </c>
      <c r="J2014" s="35">
        <f t="shared" si="254"/>
        <v>7.9780101708282203E-5</v>
      </c>
      <c r="K2014" s="40">
        <f t="shared" si="255"/>
        <v>0.85191218120742507</v>
      </c>
    </row>
    <row r="2015" spans="2:11" x14ac:dyDescent="0.2">
      <c r="B2015" s="26">
        <v>43830</v>
      </c>
      <c r="C2015" s="27">
        <v>2.9156584532402272</v>
      </c>
      <c r="D2015" s="28">
        <f t="shared" si="249"/>
        <v>7.9253246108690334E-5</v>
      </c>
      <c r="E2015" s="29">
        <f t="shared" si="248"/>
        <v>0.85274671278629599</v>
      </c>
      <c r="F2015" s="34">
        <f t="shared" si="250"/>
        <v>2.8956584532402272</v>
      </c>
      <c r="G2015" s="35">
        <f t="shared" si="251"/>
        <v>7.8713474659153349E-5</v>
      </c>
      <c r="H2015" s="35">
        <f t="shared" si="252"/>
        <v>0.85367232124459358</v>
      </c>
      <c r="I2015" s="34">
        <f t="shared" si="253"/>
        <v>2.9356584532402272</v>
      </c>
      <c r="J2015" s="35">
        <f t="shared" si="254"/>
        <v>7.9792964650327036E-5</v>
      </c>
      <c r="K2015" s="40">
        <f t="shared" si="255"/>
        <v>0.85182219901267986</v>
      </c>
    </row>
    <row r="2016" spans="2:11" x14ac:dyDescent="0.2">
      <c r="B2016" s="26">
        <v>43831</v>
      </c>
      <c r="C2016" s="27">
        <v>2.9158226431735734</v>
      </c>
      <c r="D2016" s="28">
        <f t="shared" si="249"/>
        <v>7.9257677141564287E-5</v>
      </c>
      <c r="E2016" s="29">
        <f t="shared" si="248"/>
        <v>0.85267153777367966</v>
      </c>
      <c r="F2016" s="34">
        <f t="shared" si="250"/>
        <v>2.8958226431735734</v>
      </c>
      <c r="G2016" s="35">
        <f t="shared" si="251"/>
        <v>7.8717906126568593E-5</v>
      </c>
      <c r="H2016" s="35">
        <f t="shared" si="252"/>
        <v>0.85359752459499816</v>
      </c>
      <c r="I2016" s="34">
        <f t="shared" si="253"/>
        <v>2.9358226431735734</v>
      </c>
      <c r="J2016" s="35">
        <f t="shared" si="254"/>
        <v>7.9797395249103786E-5</v>
      </c>
      <c r="K2016" s="40">
        <f t="shared" si="255"/>
        <v>0.85174664658239463</v>
      </c>
    </row>
    <row r="2017" spans="2:11" x14ac:dyDescent="0.2">
      <c r="B2017" s="26">
        <v>43832</v>
      </c>
      <c r="C2017" s="27">
        <v>2.9162988355546462</v>
      </c>
      <c r="D2017" s="28">
        <f t="shared" si="249"/>
        <v>7.9270528238861715E-5</v>
      </c>
      <c r="E2017" s="29">
        <f t="shared" si="248"/>
        <v>0.85258191912056791</v>
      </c>
      <c r="F2017" s="34">
        <f t="shared" si="250"/>
        <v>2.8962988355546462</v>
      </c>
      <c r="G2017" s="35">
        <f t="shared" si="251"/>
        <v>7.873075848374711E-5</v>
      </c>
      <c r="H2017" s="35">
        <f t="shared" si="252"/>
        <v>0.85350826710466476</v>
      </c>
      <c r="I2017" s="34">
        <f t="shared" si="253"/>
        <v>2.9362988355546462</v>
      </c>
      <c r="J2017" s="35">
        <f t="shared" si="254"/>
        <v>7.9810245086742171E-5</v>
      </c>
      <c r="K2017" s="40">
        <f t="shared" si="255"/>
        <v>0.85165666769050663</v>
      </c>
    </row>
    <row r="2018" spans="2:11" x14ac:dyDescent="0.2">
      <c r="B2018" s="26">
        <v>43833</v>
      </c>
      <c r="C2018" s="27">
        <v>2.9167745885845506</v>
      </c>
      <c r="D2018" s="28">
        <f t="shared" si="249"/>
        <v>7.9283367449445308E-5</v>
      </c>
      <c r="E2018" s="29">
        <f t="shared" si="248"/>
        <v>0.85249230837461798</v>
      </c>
      <c r="F2018" s="34">
        <f t="shared" si="250"/>
        <v>2.8967745885845506</v>
      </c>
      <c r="G2018" s="35">
        <f t="shared" si="251"/>
        <v>7.8743598952879523E-5</v>
      </c>
      <c r="H2018" s="35">
        <f t="shared" si="252"/>
        <v>0.85341901743433068</v>
      </c>
      <c r="I2018" s="34">
        <f t="shared" si="253"/>
        <v>2.9367745885845506</v>
      </c>
      <c r="J2018" s="35">
        <f t="shared" si="254"/>
        <v>7.9823083038998988E-5</v>
      </c>
      <c r="K2018" s="40">
        <f t="shared" si="255"/>
        <v>0.85156669679359698</v>
      </c>
    </row>
    <row r="2019" spans="2:11" x14ac:dyDescent="0.2">
      <c r="B2019" s="26">
        <v>43834</v>
      </c>
      <c r="C2019" s="27">
        <v>2.9172500244094177</v>
      </c>
      <c r="D2019" s="28">
        <f t="shared" si="249"/>
        <v>7.9296198069567225E-5</v>
      </c>
      <c r="E2019" s="29">
        <f t="shared" si="248"/>
        <v>0.85240269990713358</v>
      </c>
      <c r="F2019" s="34">
        <f t="shared" si="250"/>
        <v>2.8972500244094177</v>
      </c>
      <c r="G2019" s="35">
        <f t="shared" si="251"/>
        <v>7.8756430830884128E-5</v>
      </c>
      <c r="H2019" s="35">
        <f t="shared" si="252"/>
        <v>0.8533297699477348</v>
      </c>
      <c r="I2019" s="34">
        <f t="shared" si="253"/>
        <v>2.9372500244094177</v>
      </c>
      <c r="J2019" s="35">
        <f t="shared" si="254"/>
        <v>7.9835912401682307E-5</v>
      </c>
      <c r="K2019" s="40">
        <f t="shared" si="255"/>
        <v>0.85147672826972354</v>
      </c>
    </row>
    <row r="2020" spans="2:11" x14ac:dyDescent="0.2">
      <c r="B2020" s="26">
        <v>43835</v>
      </c>
      <c r="C2020" s="27">
        <v>2.9177252651753802</v>
      </c>
      <c r="D2020" s="28">
        <f t="shared" si="249"/>
        <v>7.9309023395923717E-5</v>
      </c>
      <c r="E2020" s="29">
        <f t="shared" si="248"/>
        <v>0.85231308808027761</v>
      </c>
      <c r="F2020" s="34">
        <f t="shared" si="250"/>
        <v>2.8977252651753802</v>
      </c>
      <c r="G2020" s="35">
        <f t="shared" si="251"/>
        <v>7.8769257414457172E-5</v>
      </c>
      <c r="H2020" s="35">
        <f t="shared" si="252"/>
        <v>0.85324051900083653</v>
      </c>
      <c r="I2020" s="34">
        <f t="shared" si="253"/>
        <v>2.9377252651753802</v>
      </c>
      <c r="J2020" s="35">
        <f t="shared" si="254"/>
        <v>7.9848736470822246E-5</v>
      </c>
      <c r="K2020" s="40">
        <f t="shared" si="255"/>
        <v>0.85138675648808493</v>
      </c>
    </row>
    <row r="2021" spans="2:11" x14ac:dyDescent="0.2">
      <c r="B2021" s="26">
        <v>43836</v>
      </c>
      <c r="C2021" s="27">
        <v>2.9182000754006987</v>
      </c>
      <c r="D2021" s="28">
        <f t="shared" si="249"/>
        <v>7.9321837073376145E-5</v>
      </c>
      <c r="E2021" s="29">
        <f t="shared" si="248"/>
        <v>0.85222348382837032</v>
      </c>
      <c r="F2021" s="34">
        <f t="shared" si="250"/>
        <v>2.8982000754006987</v>
      </c>
      <c r="G2021" s="35">
        <f t="shared" si="251"/>
        <v>7.878207234801593E-5</v>
      </c>
      <c r="H2021" s="35">
        <f t="shared" si="252"/>
        <v>0.85315127554082637</v>
      </c>
      <c r="I2021" s="34">
        <f t="shared" si="253"/>
        <v>2.9382000754006987</v>
      </c>
      <c r="J2021" s="35">
        <f t="shared" si="254"/>
        <v>7.9861548892168344E-5</v>
      </c>
      <c r="K2021" s="40">
        <f t="shared" si="255"/>
        <v>0.85129679237005118</v>
      </c>
    </row>
    <row r="2022" spans="2:11" x14ac:dyDescent="0.2">
      <c r="B2022" s="26">
        <v>43837</v>
      </c>
      <c r="C2022" s="27">
        <v>2.9186745772315059</v>
      </c>
      <c r="D2022" s="28">
        <f t="shared" si="249"/>
        <v>7.9334642398176669E-5</v>
      </c>
      <c r="E2022" s="29">
        <f t="shared" si="248"/>
        <v>0.85213388151564395</v>
      </c>
      <c r="F2022" s="34">
        <f t="shared" si="250"/>
        <v>2.8986745772315059</v>
      </c>
      <c r="G2022" s="35">
        <f t="shared" si="251"/>
        <v>7.8794878928256651E-5</v>
      </c>
      <c r="H2022" s="35">
        <f t="shared" si="252"/>
        <v>0.85306203392504287</v>
      </c>
      <c r="I2022" s="34">
        <f t="shared" si="253"/>
        <v>2.9386745772315059</v>
      </c>
      <c r="J2022" s="35">
        <f t="shared" si="254"/>
        <v>7.9874352962194806E-5</v>
      </c>
      <c r="K2022" s="40">
        <f t="shared" si="255"/>
        <v>0.85120683028522071</v>
      </c>
    </row>
    <row r="2023" spans="2:11" x14ac:dyDescent="0.2">
      <c r="B2023" s="26">
        <v>43838</v>
      </c>
      <c r="C2023" s="27">
        <v>2.9191488928139266</v>
      </c>
      <c r="D2023" s="28">
        <f t="shared" si="249"/>
        <v>7.9347442667243584E-5</v>
      </c>
      <c r="E2023" s="29">
        <f t="shared" si="248"/>
        <v>0.8520442754966282</v>
      </c>
      <c r="F2023" s="34">
        <f t="shared" si="250"/>
        <v>2.8991488928139266</v>
      </c>
      <c r="G2023" s="35">
        <f t="shared" si="251"/>
        <v>7.8807680452097628E-5</v>
      </c>
      <c r="H2023" s="35">
        <f t="shared" si="252"/>
        <v>0.85297278850176705</v>
      </c>
      <c r="I2023" s="34">
        <f t="shared" si="253"/>
        <v>2.9391488928139267</v>
      </c>
      <c r="J2023" s="35">
        <f t="shared" si="254"/>
        <v>7.9887151976487658E-5</v>
      </c>
      <c r="K2023" s="40">
        <f t="shared" si="255"/>
        <v>0.851116864596551</v>
      </c>
    </row>
    <row r="2024" spans="2:11" x14ac:dyDescent="0.2">
      <c r="B2024" s="26">
        <v>43839</v>
      </c>
      <c r="C2024" s="27">
        <v>2.9196227866662259</v>
      </c>
      <c r="D2024" s="28">
        <f t="shared" si="249"/>
        <v>7.9360231525438252E-5</v>
      </c>
      <c r="E2024" s="29">
        <f t="shared" si="248"/>
        <v>0.85195467671781588</v>
      </c>
      <c r="F2024" s="34">
        <f t="shared" si="250"/>
        <v>2.8996227866662259</v>
      </c>
      <c r="G2024" s="35">
        <f t="shared" si="251"/>
        <v>7.8820470563956135E-5</v>
      </c>
      <c r="H2024" s="35">
        <f t="shared" si="252"/>
        <v>0.8528835502301032</v>
      </c>
      <c r="I2024" s="34">
        <f t="shared" si="253"/>
        <v>2.9396227866662259</v>
      </c>
      <c r="J2024" s="35">
        <f t="shared" si="254"/>
        <v>7.9899939581240531E-5</v>
      </c>
      <c r="K2024" s="40">
        <f t="shared" si="255"/>
        <v>0.8510269062364153</v>
      </c>
    </row>
    <row r="2025" spans="2:11" x14ac:dyDescent="0.2">
      <c r="B2025" s="26">
        <v>43840</v>
      </c>
      <c r="C2025" s="27">
        <v>2.9200965001438224</v>
      </c>
      <c r="D2025" s="28">
        <f t="shared" si="249"/>
        <v>7.9373015485995069E-5</v>
      </c>
      <c r="E2025" s="29">
        <f t="shared" si="248"/>
        <v>0.85186507400117284</v>
      </c>
      <c r="F2025" s="34">
        <f t="shared" si="250"/>
        <v>2.9000965001438224</v>
      </c>
      <c r="G2025" s="35">
        <f t="shared" si="251"/>
        <v>7.8833255777732703E-5</v>
      </c>
      <c r="H2025" s="35">
        <f t="shared" si="252"/>
        <v>0.85279430791894184</v>
      </c>
      <c r="I2025" s="34">
        <f t="shared" si="253"/>
        <v>2.9400965001438224</v>
      </c>
      <c r="J2025" s="35">
        <f t="shared" si="254"/>
        <v>7.9912722288799642E-5</v>
      </c>
      <c r="K2025" s="40">
        <f t="shared" si="255"/>
        <v>0.85093694404073272</v>
      </c>
    </row>
    <row r="2026" spans="2:11" x14ac:dyDescent="0.2">
      <c r="B2026" s="26">
        <v>43841</v>
      </c>
      <c r="C2026" s="27">
        <v>2.9205697977649785</v>
      </c>
      <c r="D2026" s="28">
        <f t="shared" si="249"/>
        <v>7.9385788194441531E-5</v>
      </c>
      <c r="E2026" s="29">
        <f t="shared" si="248"/>
        <v>0.85177547830067457</v>
      </c>
      <c r="F2026" s="34">
        <f t="shared" si="250"/>
        <v>2.9005697977649785</v>
      </c>
      <c r="G2026" s="35">
        <f t="shared" si="251"/>
        <v>7.8846029738288692E-5</v>
      </c>
      <c r="H2026" s="35">
        <f t="shared" si="252"/>
        <v>0.85270507253507044</v>
      </c>
      <c r="I2026" s="34">
        <f t="shared" si="253"/>
        <v>2.9405697977649785</v>
      </c>
      <c r="J2026" s="35">
        <f t="shared" si="254"/>
        <v>7.9925493745358622E-5</v>
      </c>
      <c r="K2026" s="40">
        <f t="shared" si="255"/>
        <v>0.85084698894999156</v>
      </c>
    </row>
    <row r="2027" spans="2:11" x14ac:dyDescent="0.2">
      <c r="B2027" s="26">
        <v>43842</v>
      </c>
      <c r="C2027" s="27">
        <v>2.9210428016758279</v>
      </c>
      <c r="D2027" s="28">
        <f t="shared" si="249"/>
        <v>7.9398552947029799E-5</v>
      </c>
      <c r="E2027" s="29">
        <f t="shared" si="248"/>
        <v>0.85168588396847122</v>
      </c>
      <c r="F2027" s="34">
        <f t="shared" si="250"/>
        <v>2.9010428016758278</v>
      </c>
      <c r="G2027" s="35">
        <f t="shared" si="251"/>
        <v>7.8858795742320353E-5</v>
      </c>
      <c r="H2027" s="35">
        <f t="shared" si="252"/>
        <v>0.85261583842397892</v>
      </c>
      <c r="I2027" s="34">
        <f t="shared" si="253"/>
        <v>2.9410428016758279</v>
      </c>
      <c r="J2027" s="35">
        <f t="shared" si="254"/>
        <v>7.9938257246947586E-5</v>
      </c>
      <c r="K2027" s="40">
        <f t="shared" si="255"/>
        <v>0.85075703532320335</v>
      </c>
    </row>
    <row r="2028" spans="2:11" x14ac:dyDescent="0.2">
      <c r="B2028" s="26">
        <v>43843</v>
      </c>
      <c r="C2028" s="27">
        <v>2.9215156340224935</v>
      </c>
      <c r="D2028" s="28">
        <f t="shared" si="249"/>
        <v>7.9411313040012033E-5</v>
      </c>
      <c r="E2028" s="29">
        <f t="shared" si="248"/>
        <v>0.85159628534815579</v>
      </c>
      <c r="F2028" s="34">
        <f t="shared" si="250"/>
        <v>2.9015156340224935</v>
      </c>
      <c r="G2028" s="35">
        <f t="shared" si="251"/>
        <v>7.8871557086301891E-5</v>
      </c>
      <c r="H2028" s="35">
        <f t="shared" si="252"/>
        <v>0.85252659992290925</v>
      </c>
      <c r="I2028" s="34">
        <f t="shared" si="253"/>
        <v>2.9415156340224935</v>
      </c>
      <c r="J2028" s="35">
        <f t="shared" si="254"/>
        <v>7.9951016089374605E-5</v>
      </c>
      <c r="K2028" s="40">
        <f t="shared" si="255"/>
        <v>0.85066707751068993</v>
      </c>
    </row>
    <row r="2029" spans="2:11" x14ac:dyDescent="0.2">
      <c r="B2029" s="26">
        <v>43844</v>
      </c>
      <c r="C2029" s="27">
        <v>2.9219880593232408</v>
      </c>
      <c r="D2029" s="28">
        <f t="shared" si="249"/>
        <v>7.9424062118915728E-5</v>
      </c>
      <c r="E2029" s="29">
        <f t="shared" si="248"/>
        <v>0.85150669340609009</v>
      </c>
      <c r="F2029" s="34">
        <f t="shared" si="250"/>
        <v>2.9019880593232408</v>
      </c>
      <c r="G2029" s="35">
        <f t="shared" si="251"/>
        <v>7.8884307414872623E-5</v>
      </c>
      <c r="H2029" s="35">
        <f t="shared" si="252"/>
        <v>0.85243736801119474</v>
      </c>
      <c r="I2029" s="34">
        <f t="shared" si="253"/>
        <v>2.9419880593232408</v>
      </c>
      <c r="J2029" s="35">
        <f t="shared" si="254"/>
        <v>7.9963763918611264E-5</v>
      </c>
      <c r="K2029" s="40">
        <f t="shared" si="255"/>
        <v>0.85057712646590322</v>
      </c>
    </row>
    <row r="2030" spans="2:11" x14ac:dyDescent="0.2">
      <c r="B2030" s="26">
        <v>43845</v>
      </c>
      <c r="C2030" s="27">
        <v>2.9224603189334903</v>
      </c>
      <c r="D2030" s="28">
        <f t="shared" si="249"/>
        <v>7.9436806696753237E-5</v>
      </c>
      <c r="E2030" s="29">
        <f t="shared" si="248"/>
        <v>0.85141709694146217</v>
      </c>
      <c r="F2030" s="34">
        <f t="shared" si="250"/>
        <v>2.9024603189334903</v>
      </c>
      <c r="G2030" s="35">
        <f t="shared" si="251"/>
        <v>7.8897053242155124E-5</v>
      </c>
      <c r="H2030" s="35">
        <f t="shared" si="252"/>
        <v>0.852348131474159</v>
      </c>
      <c r="I2030" s="34">
        <f t="shared" si="253"/>
        <v>2.9424603189334904</v>
      </c>
      <c r="J2030" s="35">
        <f t="shared" si="254"/>
        <v>7.997650724744787E-5</v>
      </c>
      <c r="K2030" s="40">
        <f t="shared" si="255"/>
        <v>0.85048717100124283</v>
      </c>
    </row>
    <row r="2031" spans="2:11" x14ac:dyDescent="0.2">
      <c r="B2031" s="26">
        <v>43846</v>
      </c>
      <c r="C2031" s="27">
        <v>2.9229321773715018</v>
      </c>
      <c r="D2031" s="28">
        <f t="shared" si="249"/>
        <v>7.9449540419052056E-5</v>
      </c>
      <c r="E2031" s="29">
        <f t="shared" si="248"/>
        <v>0.85132750692892201</v>
      </c>
      <c r="F2031" s="34">
        <f t="shared" si="250"/>
        <v>2.9029321773715018</v>
      </c>
      <c r="G2031" s="35">
        <f t="shared" si="251"/>
        <v>7.8909788212566667E-5</v>
      </c>
      <c r="H2031" s="35">
        <f t="shared" si="252"/>
        <v>0.85225890130014015</v>
      </c>
      <c r="I2031" s="34">
        <f t="shared" si="253"/>
        <v>2.9429321773715018</v>
      </c>
      <c r="J2031" s="35">
        <f t="shared" si="254"/>
        <v>7.9989239721633965E-5</v>
      </c>
      <c r="K2031" s="40">
        <f t="shared" si="255"/>
        <v>0.85039722207833224</v>
      </c>
    </row>
    <row r="2032" spans="2:11" x14ac:dyDescent="0.2">
      <c r="B2032" s="26">
        <v>43847</v>
      </c>
      <c r="C2032" s="27">
        <v>2.9234037565597788</v>
      </c>
      <c r="D2032" s="28">
        <f t="shared" si="249"/>
        <v>7.946226657606914E-5</v>
      </c>
      <c r="E2032" s="29">
        <f t="shared" si="248"/>
        <v>0.85123791771907031</v>
      </c>
      <c r="F2032" s="34">
        <f t="shared" si="250"/>
        <v>2.9034037565597788</v>
      </c>
      <c r="G2032" s="35">
        <f t="shared" si="251"/>
        <v>7.8922515617030342E-5</v>
      </c>
      <c r="H2032" s="35">
        <f t="shared" si="252"/>
        <v>0.8521696718326992</v>
      </c>
      <c r="I2032" s="34">
        <f t="shared" si="253"/>
        <v>2.9434037565597788</v>
      </c>
      <c r="J2032" s="35">
        <f t="shared" si="254"/>
        <v>8.0001964631204459E-5</v>
      </c>
      <c r="K2032" s="40">
        <f t="shared" si="255"/>
        <v>0.85030727405485174</v>
      </c>
    </row>
    <row r="2033" spans="2:11" x14ac:dyDescent="0.2">
      <c r="B2033" s="26">
        <v>43848</v>
      </c>
      <c r="C2033" s="27">
        <v>2.923875059878184</v>
      </c>
      <c r="D2033" s="28">
        <f t="shared" si="249"/>
        <v>7.9474985258842779E-5</v>
      </c>
      <c r="E2033" s="29">
        <f t="shared" si="248"/>
        <v>0.85114832917580263</v>
      </c>
      <c r="F2033" s="34">
        <f t="shared" si="250"/>
        <v>2.903875059878184</v>
      </c>
      <c r="G2033" s="35">
        <f t="shared" si="251"/>
        <v>7.8935235546806481E-5</v>
      </c>
      <c r="H2033" s="35">
        <f t="shared" si="252"/>
        <v>0.8520804429352431</v>
      </c>
      <c r="I2033" s="34">
        <f t="shared" si="253"/>
        <v>2.943875059878184</v>
      </c>
      <c r="J2033" s="35">
        <f t="shared" si="254"/>
        <v>8.0014682067641729E-5</v>
      </c>
      <c r="K2033" s="40">
        <f t="shared" si="255"/>
        <v>0.85021732679368334</v>
      </c>
    </row>
    <row r="2034" spans="2:11" x14ac:dyDescent="0.2">
      <c r="B2034" s="26">
        <v>43849</v>
      </c>
      <c r="C2034" s="27">
        <v>2.9243460900441898</v>
      </c>
      <c r="D2034" s="28">
        <f t="shared" si="249"/>
        <v>7.9487696540869734E-5</v>
      </c>
      <c r="E2034" s="29">
        <f t="shared" si="248"/>
        <v>0.85105874119323555</v>
      </c>
      <c r="F2034" s="34">
        <f t="shared" si="250"/>
        <v>2.9043460900441898</v>
      </c>
      <c r="G2034" s="35">
        <f t="shared" si="251"/>
        <v>7.894794807494776E-5</v>
      </c>
      <c r="H2034" s="35">
        <f t="shared" si="252"/>
        <v>0.8519912145022821</v>
      </c>
      <c r="I2034" s="34">
        <f t="shared" si="253"/>
        <v>2.9443460900441898</v>
      </c>
      <c r="J2034" s="35">
        <f t="shared" si="254"/>
        <v>8.0027392103776407E-5</v>
      </c>
      <c r="K2034" s="40">
        <f t="shared" si="255"/>
        <v>0.85012738019034206</v>
      </c>
    </row>
    <row r="2035" spans="2:11" x14ac:dyDescent="0.2">
      <c r="B2035" s="26">
        <v>43850</v>
      </c>
      <c r="C2035" s="27">
        <v>2.9248169692039254</v>
      </c>
      <c r="D2035" s="28">
        <f t="shared" si="249"/>
        <v>7.9500403718624213E-5</v>
      </c>
      <c r="E2035" s="29">
        <f t="shared" si="248"/>
        <v>0.85096914809791935</v>
      </c>
      <c r="F2035" s="34">
        <f t="shared" si="250"/>
        <v>2.9048169692039254</v>
      </c>
      <c r="G2035" s="35">
        <f t="shared" si="251"/>
        <v>7.8960656498372472E-5</v>
      </c>
      <c r="H2035" s="35">
        <f t="shared" si="252"/>
        <v>0.85190198085341395</v>
      </c>
      <c r="I2035" s="34">
        <f t="shared" si="253"/>
        <v>2.9448169692039254</v>
      </c>
      <c r="J2035" s="35">
        <f t="shared" si="254"/>
        <v>8.0040098036082696E-5</v>
      </c>
      <c r="K2035" s="40">
        <f t="shared" si="255"/>
        <v>0.8500374285773632</v>
      </c>
    </row>
    <row r="2036" spans="2:11" x14ac:dyDescent="0.2">
      <c r="B2036" s="26">
        <v>43851</v>
      </c>
      <c r="C2036" s="27">
        <v>2.9252874618756568</v>
      </c>
      <c r="D2036" s="28">
        <f t="shared" si="249"/>
        <v>7.9513100437411666E-5</v>
      </c>
      <c r="E2036" s="29">
        <f t="shared" si="248"/>
        <v>0.85087956088485495</v>
      </c>
      <c r="F2036" s="34">
        <f t="shared" si="250"/>
        <v>2.9052874618756568</v>
      </c>
      <c r="G2036" s="35">
        <f t="shared" si="251"/>
        <v>7.8973354461719936E-5</v>
      </c>
      <c r="H2036" s="35">
        <f t="shared" si="252"/>
        <v>0.85181275299712433</v>
      </c>
      <c r="I2036" s="34">
        <f t="shared" si="253"/>
        <v>2.9452874618756568</v>
      </c>
      <c r="J2036" s="35">
        <f t="shared" si="254"/>
        <v>8.0052793510310138E-5</v>
      </c>
      <c r="K2036" s="40">
        <f t="shared" si="255"/>
        <v>0.84994748293743927</v>
      </c>
    </row>
    <row r="2037" spans="2:11" x14ac:dyDescent="0.2">
      <c r="B2037" s="26">
        <v>43852</v>
      </c>
      <c r="C2037" s="27">
        <v>2.9257576902055078</v>
      </c>
      <c r="D2037" s="28">
        <f t="shared" si="249"/>
        <v>7.9525789993262208E-5</v>
      </c>
      <c r="E2037" s="29">
        <f t="shared" si="248"/>
        <v>0.85078997388300814</v>
      </c>
      <c r="F2037" s="34">
        <f t="shared" si="250"/>
        <v>2.9057576902055078</v>
      </c>
      <c r="G2037" s="35">
        <f t="shared" si="251"/>
        <v>7.8986045261464355E-5</v>
      </c>
      <c r="H2037" s="35">
        <f t="shared" si="252"/>
        <v>0.85172352525511219</v>
      </c>
      <c r="I2037" s="34">
        <f t="shared" si="253"/>
        <v>2.9457576902055078</v>
      </c>
      <c r="J2037" s="35">
        <f t="shared" si="254"/>
        <v>8.0065481822488849E-5</v>
      </c>
      <c r="K2037" s="40">
        <f t="shared" si="255"/>
        <v>0.84985753760537419</v>
      </c>
    </row>
    <row r="2038" spans="2:11" x14ac:dyDescent="0.2">
      <c r="B2038" s="26">
        <v>43853</v>
      </c>
      <c r="C2038" s="27">
        <v>2.9262277763396112</v>
      </c>
      <c r="D2038" s="28">
        <f t="shared" si="249"/>
        <v>7.9538475682650045E-5</v>
      </c>
      <c r="E2038" s="29">
        <f t="shared" si="248"/>
        <v>0.85070038141195292</v>
      </c>
      <c r="F2038" s="34">
        <f t="shared" si="250"/>
        <v>2.9062277763396112</v>
      </c>
      <c r="G2038" s="35">
        <f t="shared" si="251"/>
        <v>7.8998732194301979E-5</v>
      </c>
      <c r="H2038" s="35">
        <f t="shared" si="252"/>
        <v>0.85163429194041507</v>
      </c>
      <c r="I2038" s="34">
        <f t="shared" si="253"/>
        <v>2.9462277763396112</v>
      </c>
      <c r="J2038" s="35">
        <f t="shared" si="254"/>
        <v>8.0078166268648943E-5</v>
      </c>
      <c r="K2038" s="40">
        <f t="shared" si="255"/>
        <v>0.84976758690789311</v>
      </c>
    </row>
    <row r="2039" spans="2:11" x14ac:dyDescent="0.2">
      <c r="B2039" s="26">
        <v>43854</v>
      </c>
      <c r="C2039" s="27">
        <v>2.9266974847962288</v>
      </c>
      <c r="D2039" s="28">
        <f t="shared" si="249"/>
        <v>7.9551151150658583E-5</v>
      </c>
      <c r="E2039" s="29">
        <f t="shared" si="248"/>
        <v>0.85061079447947885</v>
      </c>
      <c r="F2039" s="34">
        <f t="shared" si="250"/>
        <v>2.9066974847962288</v>
      </c>
      <c r="G2039" s="35">
        <f t="shared" si="251"/>
        <v>7.9011408905094171E-5</v>
      </c>
      <c r="H2039" s="35">
        <f t="shared" si="252"/>
        <v>0.8515450640731429</v>
      </c>
      <c r="I2039" s="34">
        <f t="shared" si="253"/>
        <v>2.9466974847962288</v>
      </c>
      <c r="J2039" s="35">
        <f t="shared" si="254"/>
        <v>8.0090840494539961E-5</v>
      </c>
      <c r="K2039" s="40">
        <f t="shared" si="255"/>
        <v>0.84967764183934891</v>
      </c>
    </row>
    <row r="2040" spans="2:11" x14ac:dyDescent="0.2">
      <c r="B2040" s="26">
        <v>43855</v>
      </c>
      <c r="C2040" s="27">
        <v>2.9271670569307813</v>
      </c>
      <c r="D2040" s="28">
        <f t="shared" si="249"/>
        <v>7.9563822910966309E-5</v>
      </c>
      <c r="E2040" s="29">
        <f t="shared" si="248"/>
        <v>0.85052120183841073</v>
      </c>
      <c r="F2040" s="34">
        <f t="shared" si="250"/>
        <v>2.9071670569307813</v>
      </c>
      <c r="G2040" s="35">
        <f t="shared" si="251"/>
        <v>7.9024081907519417E-5</v>
      </c>
      <c r="H2040" s="35">
        <f t="shared" si="252"/>
        <v>0.8514558303941816</v>
      </c>
      <c r="I2040" s="34">
        <f t="shared" si="253"/>
        <v>2.9471670569307813</v>
      </c>
      <c r="J2040" s="35">
        <f t="shared" si="254"/>
        <v>8.0103511012952211E-5</v>
      </c>
      <c r="K2040" s="40">
        <f t="shared" si="255"/>
        <v>0.84958769116682775</v>
      </c>
    </row>
    <row r="2041" spans="2:11" x14ac:dyDescent="0.2">
      <c r="B2041" s="26">
        <v>43856</v>
      </c>
      <c r="C2041" s="27">
        <v>2.9276362572615313</v>
      </c>
      <c r="D2041" s="28">
        <f t="shared" si="249"/>
        <v>7.9576484608656628E-5</v>
      </c>
      <c r="E2041" s="29">
        <f t="shared" si="248"/>
        <v>0.85043161450506821</v>
      </c>
      <c r="F2041" s="34">
        <f t="shared" si="250"/>
        <v>2.9076362572615313</v>
      </c>
      <c r="G2041" s="35">
        <f t="shared" si="251"/>
        <v>7.9036744846439078E-5</v>
      </c>
      <c r="H2041" s="35">
        <f t="shared" si="252"/>
        <v>0.85136660193176117</v>
      </c>
      <c r="I2041" s="34">
        <f t="shared" si="253"/>
        <v>2.9476362572615313</v>
      </c>
      <c r="J2041" s="35">
        <f t="shared" si="254"/>
        <v>8.0116171469635233E-5</v>
      </c>
      <c r="K2041" s="40">
        <f t="shared" si="255"/>
        <v>0.849497745892701</v>
      </c>
    </row>
    <row r="2042" spans="2:11" x14ac:dyDescent="0.2">
      <c r="B2042" s="26">
        <v>43857</v>
      </c>
      <c r="C2042" s="27">
        <v>2.928105207934605</v>
      </c>
      <c r="D2042" s="28">
        <f t="shared" si="249"/>
        <v>7.9589139540203746E-5</v>
      </c>
      <c r="E2042" s="29">
        <f t="shared" si="248"/>
        <v>0.85034202679527915</v>
      </c>
      <c r="F2042" s="34">
        <f t="shared" si="250"/>
        <v>2.908105207934605</v>
      </c>
      <c r="G2042" s="35">
        <f t="shared" si="251"/>
        <v>7.9049401018327359E-5</v>
      </c>
      <c r="H2042" s="35">
        <f t="shared" si="252"/>
        <v>0.85127737299634065</v>
      </c>
      <c r="I2042" s="34">
        <f t="shared" si="253"/>
        <v>2.9481052079346051</v>
      </c>
      <c r="J2042" s="35">
        <f t="shared" si="254"/>
        <v>8.0128825160841188E-5</v>
      </c>
      <c r="K2042" s="40">
        <f t="shared" si="255"/>
        <v>0.84940780034034624</v>
      </c>
    </row>
    <row r="2043" spans="2:11" x14ac:dyDescent="0.2">
      <c r="B2043" s="26">
        <v>43858</v>
      </c>
      <c r="C2043" s="27">
        <v>2.9285740310961352</v>
      </c>
      <c r="D2043" s="28">
        <f t="shared" si="249"/>
        <v>7.9601791001637778E-5</v>
      </c>
      <c r="E2043" s="29">
        <f t="shared" si="248"/>
        <v>0.8502524330180552</v>
      </c>
      <c r="F2043" s="34">
        <f t="shared" si="250"/>
        <v>2.9085740310961352</v>
      </c>
      <c r="G2043" s="35">
        <f t="shared" si="251"/>
        <v>7.9062053720102554E-5</v>
      </c>
      <c r="H2043" s="35">
        <f t="shared" si="252"/>
        <v>0.8511881378881675</v>
      </c>
      <c r="I2043" s="34">
        <f t="shared" si="253"/>
        <v>2.9485740310961353</v>
      </c>
      <c r="J2043" s="35">
        <f t="shared" si="254"/>
        <v>8.0141475382156102E-5</v>
      </c>
      <c r="K2043" s="40">
        <f t="shared" si="255"/>
        <v>0.84931784882500538</v>
      </c>
    </row>
    <row r="2044" spans="2:11" x14ac:dyDescent="0.2">
      <c r="B2044" s="26">
        <v>43859</v>
      </c>
      <c r="C2044" s="27">
        <v>2.9290424912643829</v>
      </c>
      <c r="D2044" s="28">
        <f t="shared" si="249"/>
        <v>7.9614432638486221E-5</v>
      </c>
      <c r="E2044" s="29">
        <f t="shared" si="248"/>
        <v>0.85016284420024479</v>
      </c>
      <c r="F2044" s="34">
        <f t="shared" si="250"/>
        <v>2.9090424912643829</v>
      </c>
      <c r="G2044" s="35">
        <f t="shared" si="251"/>
        <v>7.9074696595959892E-5</v>
      </c>
      <c r="H2044" s="35">
        <f t="shared" si="252"/>
        <v>0.85109890764910257</v>
      </c>
      <c r="I2044" s="34">
        <f t="shared" si="253"/>
        <v>2.9490424912643829</v>
      </c>
      <c r="J2044" s="35">
        <f t="shared" si="254"/>
        <v>8.0154115779995649E-5</v>
      </c>
      <c r="K2044" s="40">
        <f t="shared" si="255"/>
        <v>0.84922790236051371</v>
      </c>
    </row>
    <row r="2045" spans="2:11" x14ac:dyDescent="0.2">
      <c r="B2045" s="26">
        <v>43860</v>
      </c>
      <c r="C2045" s="27">
        <v>2.9295108297947681</v>
      </c>
      <c r="D2045" s="28">
        <f t="shared" si="249"/>
        <v>7.9627070963761426E-5</v>
      </c>
      <c r="E2045" s="29">
        <f t="shared" si="248"/>
        <v>0.85007324907405424</v>
      </c>
      <c r="F2045" s="34">
        <f t="shared" si="250"/>
        <v>2.909510829794768</v>
      </c>
      <c r="G2045" s="35">
        <f t="shared" si="251"/>
        <v>7.9087336160243993E-5</v>
      </c>
      <c r="H2045" s="35">
        <f t="shared" si="252"/>
        <v>0.85100967099634273</v>
      </c>
      <c r="I2045" s="34">
        <f t="shared" si="253"/>
        <v>2.9495108297947681</v>
      </c>
      <c r="J2045" s="35">
        <f t="shared" si="254"/>
        <v>8.0166752866706048E-5</v>
      </c>
      <c r="K2045" s="40">
        <f t="shared" si="255"/>
        <v>0.8491379496920366</v>
      </c>
    </row>
    <row r="2046" spans="2:11" x14ac:dyDescent="0.2">
      <c r="B2046" s="26">
        <v>43861</v>
      </c>
      <c r="C2046" s="27">
        <v>2.9299788112055558</v>
      </c>
      <c r="D2046" s="28">
        <f t="shared" si="249"/>
        <v>7.9639699622990889E-5</v>
      </c>
      <c r="E2046" s="29">
        <f t="shared" si="248"/>
        <v>0.84998365867450676</v>
      </c>
      <c r="F2046" s="34">
        <f t="shared" si="250"/>
        <v>2.9099788112055558</v>
      </c>
      <c r="G2046" s="35">
        <f t="shared" si="251"/>
        <v>7.9099966057372129E-5</v>
      </c>
      <c r="H2046" s="35">
        <f t="shared" si="252"/>
        <v>0.85092043897913505</v>
      </c>
      <c r="I2046" s="34">
        <f t="shared" si="253"/>
        <v>2.9499788112055558</v>
      </c>
      <c r="J2046" s="35">
        <f t="shared" si="254"/>
        <v>8.0179380288258884E-5</v>
      </c>
      <c r="K2046" s="40">
        <f t="shared" si="255"/>
        <v>0.84904800184199714</v>
      </c>
    </row>
    <row r="2047" spans="2:11" x14ac:dyDescent="0.2">
      <c r="B2047" s="26">
        <v>43862</v>
      </c>
      <c r="C2047" s="27">
        <v>2.9304465576428695</v>
      </c>
      <c r="D2047" s="28">
        <f t="shared" si="249"/>
        <v>7.9652321912426771E-5</v>
      </c>
      <c r="E2047" s="29">
        <f t="shared" si="248"/>
        <v>0.84989406730654227</v>
      </c>
      <c r="F2047" s="34">
        <f t="shared" si="250"/>
        <v>2.9104465576428695</v>
      </c>
      <c r="G2047" s="35">
        <f t="shared" si="251"/>
        <v>7.9112589584262594E-5</v>
      </c>
      <c r="H2047" s="35">
        <f t="shared" si="252"/>
        <v>0.85083120589530614</v>
      </c>
      <c r="I2047" s="34">
        <f t="shared" si="253"/>
        <v>2.9504465576428696</v>
      </c>
      <c r="J2047" s="35">
        <f t="shared" si="254"/>
        <v>8.0192001340684271E-5</v>
      </c>
      <c r="K2047" s="40">
        <f t="shared" si="255"/>
        <v>0.84895805312224482</v>
      </c>
    </row>
    <row r="2048" spans="2:11" x14ac:dyDescent="0.2">
      <c r="B2048" s="26">
        <v>43863</v>
      </c>
      <c r="C2048" s="27">
        <v>2.9309141912528434</v>
      </c>
      <c r="D2048" s="28">
        <f t="shared" si="249"/>
        <v>7.9664941128321232E-5</v>
      </c>
      <c r="E2048" s="29">
        <f t="shared" si="248"/>
        <v>0.8498044692667599</v>
      </c>
      <c r="F2048" s="34">
        <f t="shared" si="250"/>
        <v>2.9109141912528433</v>
      </c>
      <c r="G2048" s="35">
        <f t="shared" si="251"/>
        <v>7.9125210037167548E-5</v>
      </c>
      <c r="H2048" s="35">
        <f t="shared" si="252"/>
        <v>0.85074196603474883</v>
      </c>
      <c r="I2048" s="34">
        <f t="shared" si="253"/>
        <v>2.9509141912528434</v>
      </c>
      <c r="J2048" s="35">
        <f t="shared" si="254"/>
        <v>8.0204619320012327E-5</v>
      </c>
      <c r="K2048" s="40">
        <f t="shared" si="255"/>
        <v>0.84886809783544026</v>
      </c>
    </row>
    <row r="2049" spans="2:11" x14ac:dyDescent="0.2">
      <c r="B2049" s="26">
        <v>43864</v>
      </c>
      <c r="C2049" s="27">
        <v>2.9313814765537387</v>
      </c>
      <c r="D2049" s="28">
        <f t="shared" si="249"/>
        <v>7.9677550916201767E-5</v>
      </c>
      <c r="E2049" s="29">
        <f t="shared" si="248"/>
        <v>0.84971487560262726</v>
      </c>
      <c r="F2049" s="34">
        <f t="shared" si="250"/>
        <v>2.9113814765537387</v>
      </c>
      <c r="G2049" s="35">
        <f t="shared" si="251"/>
        <v>7.9137821061170399E-5</v>
      </c>
      <c r="H2049" s="35">
        <f t="shared" si="252"/>
        <v>0.8506527304578132</v>
      </c>
      <c r="I2049" s="34">
        <f t="shared" si="253"/>
        <v>2.9513814765537387</v>
      </c>
      <c r="J2049" s="35">
        <f t="shared" si="254"/>
        <v>8.0217227871992591E-5</v>
      </c>
      <c r="K2049" s="40">
        <f t="shared" si="255"/>
        <v>0.84877814701688625</v>
      </c>
    </row>
    <row r="2050" spans="2:11" x14ac:dyDescent="0.2">
      <c r="B2050" s="26">
        <v>43865</v>
      </c>
      <c r="C2050" s="27">
        <v>2.9318485356916857</v>
      </c>
      <c r="D2050" s="28">
        <f t="shared" si="249"/>
        <v>7.9690154572098493E-5</v>
      </c>
      <c r="E2050" s="29">
        <f t="shared" si="248"/>
        <v>0.84962528061236409</v>
      </c>
      <c r="F2050" s="34">
        <f t="shared" si="250"/>
        <v>2.9118485356916857</v>
      </c>
      <c r="G2050" s="35">
        <f t="shared" si="251"/>
        <v>7.9150425952523307E-5</v>
      </c>
      <c r="H2050" s="35">
        <f t="shared" si="252"/>
        <v>0.85056349345615245</v>
      </c>
      <c r="I2050" s="34">
        <f t="shared" si="253"/>
        <v>2.9518485356916857</v>
      </c>
      <c r="J2050" s="35">
        <f t="shared" si="254"/>
        <v>8.022983029265518E-5</v>
      </c>
      <c r="K2050" s="40">
        <f t="shared" si="255"/>
        <v>0.8486881949707844</v>
      </c>
    </row>
    <row r="2051" spans="2:11" x14ac:dyDescent="0.2">
      <c r="B2051" s="26">
        <v>43866</v>
      </c>
      <c r="C2051" s="27">
        <v>2.9323154908128166</v>
      </c>
      <c r="D2051" s="28">
        <f t="shared" si="249"/>
        <v>7.9702755392263569E-5</v>
      </c>
      <c r="E2051" s="29">
        <f t="shared" si="248"/>
        <v>0.84953567858517343</v>
      </c>
      <c r="F2051" s="34">
        <f t="shared" si="250"/>
        <v>2.9123154908128166</v>
      </c>
      <c r="G2051" s="35">
        <f t="shared" si="251"/>
        <v>7.916302800792252E-5</v>
      </c>
      <c r="H2051" s="35">
        <f t="shared" si="252"/>
        <v>0.85047424931194282</v>
      </c>
      <c r="I2051" s="34">
        <f t="shared" si="253"/>
        <v>2.9523154908128166</v>
      </c>
      <c r="J2051" s="35">
        <f t="shared" si="254"/>
        <v>8.0242429877808163E-5</v>
      </c>
      <c r="K2051" s="40">
        <f t="shared" si="255"/>
        <v>0.84859823599392625</v>
      </c>
    </row>
    <row r="2052" spans="2:11" x14ac:dyDescent="0.2">
      <c r="B2052" s="26">
        <v>43867</v>
      </c>
      <c r="C2052" s="27">
        <v>2.9327821064353889</v>
      </c>
      <c r="D2052" s="28">
        <f t="shared" si="249"/>
        <v>7.9715347022224492E-5</v>
      </c>
      <c r="E2052" s="29">
        <f t="shared" si="248"/>
        <v>0.84944608058079574</v>
      </c>
      <c r="F2052" s="34">
        <f t="shared" si="250"/>
        <v>2.9127821064353889</v>
      </c>
      <c r="G2052" s="35">
        <f t="shared" si="251"/>
        <v>7.9175620872007357E-5</v>
      </c>
      <c r="H2052" s="35">
        <f t="shared" si="252"/>
        <v>0.85038500909888459</v>
      </c>
      <c r="I2052" s="34">
        <f t="shared" si="253"/>
        <v>2.952782106435389</v>
      </c>
      <c r="J2052" s="35">
        <f t="shared" si="254"/>
        <v>8.0255020273645172E-5</v>
      </c>
      <c r="K2052" s="40">
        <f t="shared" si="255"/>
        <v>0.84850828113201637</v>
      </c>
    </row>
    <row r="2053" spans="2:11" x14ac:dyDescent="0.2">
      <c r="B2053" s="26">
        <v>43868</v>
      </c>
      <c r="C2053" s="27">
        <v>2.9332485043984056</v>
      </c>
      <c r="D2053" s="28">
        <f t="shared" si="249"/>
        <v>7.9727932749795727E-5</v>
      </c>
      <c r="E2053" s="29">
        <f t="shared" ref="E2053:E2116" si="256">(1+D2053)^-(B2053-B$5)</f>
        <v>0.84935648090460947</v>
      </c>
      <c r="F2053" s="34">
        <f t="shared" si="250"/>
        <v>2.9132485043984055</v>
      </c>
      <c r="G2053" s="35">
        <f t="shared" si="251"/>
        <v>7.9188207833480462E-5</v>
      </c>
      <c r="H2053" s="35">
        <f t="shared" si="252"/>
        <v>0.85029576711439048</v>
      </c>
      <c r="I2053" s="34">
        <f t="shared" si="253"/>
        <v>2.9532485043984056</v>
      </c>
      <c r="J2053" s="35">
        <f t="shared" si="254"/>
        <v>8.0267604767758627E-5</v>
      </c>
      <c r="K2053" s="40">
        <f t="shared" si="255"/>
        <v>0.84841832469772527</v>
      </c>
    </row>
    <row r="2054" spans="2:11" x14ac:dyDescent="0.2">
      <c r="B2054" s="26">
        <v>43869</v>
      </c>
      <c r="C2054" s="27">
        <v>2.9337146882492724</v>
      </c>
      <c r="D2054" s="28">
        <f t="shared" ref="D2054:D2117" si="257">(1+C2054/100/2)^(2/365.25)-1</f>
        <v>7.9740512670900543E-5</v>
      </c>
      <c r="E2054" s="29">
        <f t="shared" si="256"/>
        <v>0.8492668794074314</v>
      </c>
      <c r="F2054" s="34">
        <f t="shared" ref="F2054:F2117" si="258">$C2054+F$3/100</f>
        <v>2.9137146882492724</v>
      </c>
      <c r="G2054" s="35">
        <f t="shared" ref="G2054:G2117" si="259">(1+F2054/100/2)^(2/365.25)-1</f>
        <v>7.9200788987598969E-5</v>
      </c>
      <c r="H2054" s="35">
        <f t="shared" ref="H2054:H2117" si="260">(1+G2054)^-(B2054-B$5)</f>
        <v>0.85020652321024304</v>
      </c>
      <c r="I2054" s="34">
        <f t="shared" ref="I2054:I2117" si="261">$C2054+I$3/100</f>
        <v>2.9537146882492724</v>
      </c>
      <c r="J2054" s="35">
        <f t="shared" ref="J2054:J2117" si="262">(1+I2054/100/2)^(2/365.25)-1</f>
        <v>8.0280183456071796E-5</v>
      </c>
      <c r="K2054" s="40">
        <f t="shared" ref="K2054:K2117" si="263">(1+J2054)^-(B2054-B$5)</f>
        <v>0.84832836654184252</v>
      </c>
    </row>
    <row r="2055" spans="2:11" x14ac:dyDescent="0.2">
      <c r="B2055" s="26">
        <v>43870</v>
      </c>
      <c r="C2055" s="27">
        <v>2.9341807798307107</v>
      </c>
      <c r="D2055" s="28">
        <f t="shared" si="257"/>
        <v>7.9753090073353405E-5</v>
      </c>
      <c r="E2055" s="29">
        <f t="shared" si="256"/>
        <v>0.84917727038367918</v>
      </c>
      <c r="F2055" s="34">
        <f t="shared" si="258"/>
        <v>2.9141807798307107</v>
      </c>
      <c r="G2055" s="35">
        <f t="shared" si="259"/>
        <v>7.9213367623065523E-5</v>
      </c>
      <c r="H2055" s="35">
        <f t="shared" si="260"/>
        <v>0.85011727167288653</v>
      </c>
      <c r="I2055" s="34">
        <f t="shared" si="261"/>
        <v>2.9541807798307107</v>
      </c>
      <c r="J2055" s="35">
        <f t="shared" si="262"/>
        <v>8.0292759625733012E-5</v>
      </c>
      <c r="K2055" s="40">
        <f t="shared" si="263"/>
        <v>0.84823840096611935</v>
      </c>
    </row>
    <row r="2056" spans="2:11" x14ac:dyDescent="0.2">
      <c r="B2056" s="26">
        <v>43871</v>
      </c>
      <c r="C2056" s="27">
        <v>2.9346465436609837</v>
      </c>
      <c r="D2056" s="28">
        <f t="shared" si="257"/>
        <v>7.9765658602903855E-5</v>
      </c>
      <c r="E2056" s="29">
        <f t="shared" si="256"/>
        <v>0.84908766490904064</v>
      </c>
      <c r="F2056" s="34">
        <f t="shared" si="258"/>
        <v>2.9146465436609836</v>
      </c>
      <c r="G2056" s="35">
        <f t="shared" si="259"/>
        <v>7.922593738451944E-5</v>
      </c>
      <c r="H2056" s="35">
        <f t="shared" si="260"/>
        <v>0.85002802359214502</v>
      </c>
      <c r="I2056" s="34">
        <f t="shared" si="261"/>
        <v>2.9546465436609837</v>
      </c>
      <c r="J2056" s="35">
        <f t="shared" si="262"/>
        <v>8.0305326923602038E-5</v>
      </c>
      <c r="K2056" s="40">
        <f t="shared" si="263"/>
        <v>0.84814843903200043</v>
      </c>
    </row>
    <row r="2057" spans="2:11" x14ac:dyDescent="0.2">
      <c r="B2057" s="26">
        <v>43872</v>
      </c>
      <c r="C2057" s="27">
        <v>2.9351121018862156</v>
      </c>
      <c r="D2057" s="28">
        <f t="shared" si="257"/>
        <v>7.9778221555359963E-5</v>
      </c>
      <c r="E2057" s="29">
        <f t="shared" si="256"/>
        <v>0.84899805726537847</v>
      </c>
      <c r="F2057" s="34">
        <f t="shared" si="258"/>
        <v>2.9151121018862156</v>
      </c>
      <c r="G2057" s="35">
        <f t="shared" si="259"/>
        <v>7.9238501568434927E-5</v>
      </c>
      <c r="H2057" s="35">
        <f t="shared" si="260"/>
        <v>0.84993877324261102</v>
      </c>
      <c r="I2057" s="34">
        <f t="shared" si="261"/>
        <v>2.9551121018862156</v>
      </c>
      <c r="J2057" s="35">
        <f t="shared" si="262"/>
        <v>8.0317888644820812E-5</v>
      </c>
      <c r="K2057" s="40">
        <f t="shared" si="263"/>
        <v>0.84805847502916054</v>
      </c>
    </row>
    <row r="2058" spans="2:11" x14ac:dyDescent="0.2">
      <c r="B2058" s="26">
        <v>43873</v>
      </c>
      <c r="C2058" s="27">
        <v>2.9355775766525403</v>
      </c>
      <c r="D2058" s="28">
        <f t="shared" si="257"/>
        <v>7.9790782227195933E-5</v>
      </c>
      <c r="E2058" s="29">
        <f t="shared" si="256"/>
        <v>0.84890844172538249</v>
      </c>
      <c r="F2058" s="34">
        <f t="shared" si="258"/>
        <v>2.9155775766525402</v>
      </c>
      <c r="G2058" s="35">
        <f t="shared" si="259"/>
        <v>7.9251063471508232E-5</v>
      </c>
      <c r="H2058" s="35">
        <f t="shared" si="260"/>
        <v>0.84984951489015592</v>
      </c>
      <c r="I2058" s="34">
        <f t="shared" si="261"/>
        <v>2.9555775766525403</v>
      </c>
      <c r="J2058" s="35">
        <f t="shared" si="262"/>
        <v>8.0330448085641493E-5</v>
      </c>
      <c r="K2058" s="40">
        <f t="shared" si="263"/>
        <v>0.84796850323664841</v>
      </c>
    </row>
    <row r="2059" spans="2:11" x14ac:dyDescent="0.2">
      <c r="B2059" s="26">
        <v>43874</v>
      </c>
      <c r="C2059" s="27">
        <v>2.9360427324782195</v>
      </c>
      <c r="D2059" s="28">
        <f t="shared" si="257"/>
        <v>7.9803334263939263E-5</v>
      </c>
      <c r="E2059" s="29">
        <f t="shared" si="256"/>
        <v>0.84881882937680875</v>
      </c>
      <c r="F2059" s="34">
        <f t="shared" si="258"/>
        <v>2.9160427324782194</v>
      </c>
      <c r="G2059" s="35">
        <f t="shared" si="259"/>
        <v>7.9263616738600717E-5</v>
      </c>
      <c r="H2059" s="35">
        <f t="shared" si="260"/>
        <v>0.84976025963601121</v>
      </c>
      <c r="I2059" s="34">
        <f t="shared" si="261"/>
        <v>2.9560427324782195</v>
      </c>
      <c r="J2059" s="35">
        <f t="shared" si="262"/>
        <v>8.0342998892257711E-5</v>
      </c>
      <c r="K2059" s="40">
        <f t="shared" si="263"/>
        <v>0.84787853472919417</v>
      </c>
    </row>
    <row r="2060" spans="2:11" x14ac:dyDescent="0.2">
      <c r="B2060" s="26">
        <v>43875</v>
      </c>
      <c r="C2060" s="27">
        <v>2.936507810718672</v>
      </c>
      <c r="D2060" s="28">
        <f t="shared" si="257"/>
        <v>7.9815884178380259E-5</v>
      </c>
      <c r="E2060" s="29">
        <f t="shared" si="256"/>
        <v>0.84872920888473546</v>
      </c>
      <c r="F2060" s="34">
        <f t="shared" si="258"/>
        <v>2.9165078107186719</v>
      </c>
      <c r="G2060" s="35">
        <f t="shared" si="259"/>
        <v>7.9276167883390869E-5</v>
      </c>
      <c r="H2060" s="35">
        <f t="shared" si="260"/>
        <v>0.84967099613119035</v>
      </c>
      <c r="I2060" s="34">
        <f t="shared" si="261"/>
        <v>2.956507810718672</v>
      </c>
      <c r="J2060" s="35">
        <f t="shared" si="262"/>
        <v>8.035554757679364E-5</v>
      </c>
      <c r="K2060" s="40">
        <f t="shared" si="263"/>
        <v>0.84778855818519239</v>
      </c>
    </row>
    <row r="2061" spans="2:11" x14ac:dyDescent="0.2">
      <c r="B2061" s="26">
        <v>43876</v>
      </c>
      <c r="C2061" s="27">
        <v>2.9369725758921623</v>
      </c>
      <c r="D2061" s="28">
        <f t="shared" si="257"/>
        <v>7.9828425616268461E-5</v>
      </c>
      <c r="E2061" s="29">
        <f t="shared" si="256"/>
        <v>0.84863959134491485</v>
      </c>
      <c r="F2061" s="34">
        <f t="shared" si="258"/>
        <v>2.9169725758921623</v>
      </c>
      <c r="G2061" s="35">
        <f t="shared" si="259"/>
        <v>7.9288710550518005E-5</v>
      </c>
      <c r="H2061" s="35">
        <f t="shared" si="260"/>
        <v>0.84958173548551219</v>
      </c>
      <c r="I2061" s="34">
        <f t="shared" si="261"/>
        <v>2.9569725758921623</v>
      </c>
      <c r="J2061" s="35">
        <f t="shared" si="262"/>
        <v>8.0368087785664954E-5</v>
      </c>
      <c r="K2061" s="40">
        <f t="shared" si="263"/>
        <v>0.84769858468732395</v>
      </c>
    </row>
    <row r="2062" spans="2:11" x14ac:dyDescent="0.2">
      <c r="B2062" s="26">
        <v>43877</v>
      </c>
      <c r="C2062" s="27">
        <v>2.9374371501448167</v>
      </c>
      <c r="D2062" s="28">
        <f t="shared" si="257"/>
        <v>7.9840961873856031E-5</v>
      </c>
      <c r="E2062" s="29">
        <f t="shared" si="256"/>
        <v>0.84854997102722596</v>
      </c>
      <c r="F2062" s="34">
        <f t="shared" si="258"/>
        <v>2.9174371501448166</v>
      </c>
      <c r="G2062" s="35">
        <f t="shared" si="259"/>
        <v>7.9301248036900418E-5</v>
      </c>
      <c r="H2062" s="35">
        <f t="shared" si="260"/>
        <v>0.84949247196124722</v>
      </c>
      <c r="I2062" s="34">
        <f t="shared" si="261"/>
        <v>2.9574371501448167</v>
      </c>
      <c r="J2062" s="35">
        <f t="shared" si="262"/>
        <v>8.0380622814457681E-5</v>
      </c>
      <c r="K2062" s="40">
        <f t="shared" si="263"/>
        <v>0.84760860851237996</v>
      </c>
    </row>
    <row r="2063" spans="2:11" x14ac:dyDescent="0.2">
      <c r="B2063" s="26">
        <v>43878</v>
      </c>
      <c r="C2063" s="27">
        <v>2.9379016556227664</v>
      </c>
      <c r="D2063" s="28">
        <f t="shared" si="257"/>
        <v>7.9853496246951039E-5</v>
      </c>
      <c r="E2063" s="29">
        <f t="shared" si="256"/>
        <v>0.84846034219300037</v>
      </c>
      <c r="F2063" s="34">
        <f t="shared" si="258"/>
        <v>2.9179016556227664</v>
      </c>
      <c r="G2063" s="35">
        <f t="shared" si="259"/>
        <v>7.9313783638568225E-5</v>
      </c>
      <c r="H2063" s="35">
        <f t="shared" si="260"/>
        <v>0.84940319981341605</v>
      </c>
      <c r="I2063" s="34">
        <f t="shared" si="261"/>
        <v>2.9579016556227664</v>
      </c>
      <c r="J2063" s="35">
        <f t="shared" si="262"/>
        <v>8.0393155959201934E-5</v>
      </c>
      <c r="K2063" s="40">
        <f t="shared" si="263"/>
        <v>0.84751862392849608</v>
      </c>
    </row>
    <row r="2064" spans="2:11" x14ac:dyDescent="0.2">
      <c r="B2064" s="26">
        <v>43879</v>
      </c>
      <c r="C2064" s="27">
        <v>2.9383658568442739</v>
      </c>
      <c r="D2064" s="28">
        <f t="shared" si="257"/>
        <v>7.986602238152507E-5</v>
      </c>
      <c r="E2064" s="29">
        <f t="shared" si="256"/>
        <v>0.84837071595022606</v>
      </c>
      <c r="F2064" s="34">
        <f t="shared" si="258"/>
        <v>2.9183658568442739</v>
      </c>
      <c r="G2064" s="35">
        <f t="shared" si="259"/>
        <v>7.9326311001048921E-5</v>
      </c>
      <c r="H2064" s="35">
        <f t="shared" si="260"/>
        <v>0.84931393016254719</v>
      </c>
      <c r="I2064" s="34">
        <f t="shared" si="261"/>
        <v>2.9583658568442739</v>
      </c>
      <c r="J2064" s="35">
        <f t="shared" si="262"/>
        <v>8.0405680866091345E-5</v>
      </c>
      <c r="K2064" s="40">
        <f t="shared" si="263"/>
        <v>0.84742864203019463</v>
      </c>
    </row>
    <row r="2065" spans="2:11" x14ac:dyDescent="0.2">
      <c r="B2065" s="26">
        <v>43880</v>
      </c>
      <c r="C2065" s="27">
        <v>2.9388298759554718</v>
      </c>
      <c r="D2065" s="28">
        <f t="shared" si="257"/>
        <v>7.9878543573386196E-5</v>
      </c>
      <c r="E2065" s="29">
        <f t="shared" si="256"/>
        <v>0.84828108656212509</v>
      </c>
      <c r="F2065" s="34">
        <f t="shared" si="258"/>
        <v>2.9188298759554718</v>
      </c>
      <c r="G2065" s="35">
        <f t="shared" si="259"/>
        <v>7.9338833420150578E-5</v>
      </c>
      <c r="H2065" s="35">
        <f t="shared" si="260"/>
        <v>0.84922465726595031</v>
      </c>
      <c r="I2065" s="34">
        <f t="shared" si="261"/>
        <v>2.9588298759554719</v>
      </c>
      <c r="J2065" s="35">
        <f t="shared" si="262"/>
        <v>8.0418200830711939E-5</v>
      </c>
      <c r="K2065" s="40">
        <f t="shared" si="263"/>
        <v>0.84733865708778355</v>
      </c>
    </row>
    <row r="2066" spans="2:11" x14ac:dyDescent="0.2">
      <c r="B2066" s="26">
        <v>43881</v>
      </c>
      <c r="C2066" s="27">
        <v>2.9392938351024855</v>
      </c>
      <c r="D2066" s="28">
        <f t="shared" si="257"/>
        <v>7.9891063118564531E-5</v>
      </c>
      <c r="E2066" s="29">
        <f t="shared" si="256"/>
        <v>0.84819144828258464</v>
      </c>
      <c r="F2066" s="34">
        <f t="shared" si="258"/>
        <v>2.9192938351024855</v>
      </c>
      <c r="G2066" s="35">
        <f t="shared" si="259"/>
        <v>7.9351354192569445E-5</v>
      </c>
      <c r="H2066" s="35">
        <f t="shared" si="260"/>
        <v>0.84913537537004824</v>
      </c>
      <c r="I2066" s="34">
        <f t="shared" si="261"/>
        <v>2.9592938351024856</v>
      </c>
      <c r="J2066" s="35">
        <f t="shared" si="262"/>
        <v>8.0430719149093832E-5</v>
      </c>
      <c r="K2066" s="40">
        <f t="shared" si="263"/>
        <v>0.84724866336203497</v>
      </c>
    </row>
    <row r="2067" spans="2:11" x14ac:dyDescent="0.2">
      <c r="B2067" s="26">
        <v>43882</v>
      </c>
      <c r="C2067" s="27">
        <v>2.9397574988035782</v>
      </c>
      <c r="D2067" s="28">
        <f t="shared" si="257"/>
        <v>7.9903574663031662E-5</v>
      </c>
      <c r="E2067" s="29">
        <f t="shared" si="256"/>
        <v>0.84810181223207726</v>
      </c>
      <c r="F2067" s="34">
        <f t="shared" si="258"/>
        <v>2.9197574988035782</v>
      </c>
      <c r="G2067" s="35">
        <f t="shared" si="259"/>
        <v>7.9363866963610974E-5</v>
      </c>
      <c r="H2067" s="35">
        <f t="shared" si="260"/>
        <v>0.84904609560834732</v>
      </c>
      <c r="I2067" s="34">
        <f t="shared" si="261"/>
        <v>2.9597574988035782</v>
      </c>
      <c r="J2067" s="35">
        <f t="shared" si="262"/>
        <v>8.0443229467430655E-5</v>
      </c>
      <c r="K2067" s="40">
        <f t="shared" si="263"/>
        <v>0.8471586719597789</v>
      </c>
    </row>
    <row r="2068" spans="2:11" x14ac:dyDescent="0.2">
      <c r="B2068" s="26">
        <v>43883</v>
      </c>
      <c r="C2068" s="27">
        <v>2.9402210488095264</v>
      </c>
      <c r="D2068" s="28">
        <f t="shared" si="257"/>
        <v>7.9916083111308822E-5</v>
      </c>
      <c r="E2068" s="29">
        <f t="shared" si="256"/>
        <v>0.84801216985255057</v>
      </c>
      <c r="F2068" s="34">
        <f t="shared" si="258"/>
        <v>2.9202210488095264</v>
      </c>
      <c r="G2068" s="35">
        <f t="shared" si="259"/>
        <v>7.9376376637796398E-5</v>
      </c>
      <c r="H2068" s="35">
        <f t="shared" si="260"/>
        <v>0.84895680941352503</v>
      </c>
      <c r="I2068" s="34">
        <f t="shared" si="261"/>
        <v>2.9602210488095264</v>
      </c>
      <c r="J2068" s="35">
        <f t="shared" si="262"/>
        <v>8.0455736689799551E-5</v>
      </c>
      <c r="K2068" s="40">
        <f t="shared" si="263"/>
        <v>0.84706867433362976</v>
      </c>
    </row>
    <row r="2069" spans="2:11" x14ac:dyDescent="0.2">
      <c r="B2069" s="26">
        <v>43884</v>
      </c>
      <c r="C2069" s="27">
        <v>2.9406844284525246</v>
      </c>
      <c r="D2069" s="28">
        <f t="shared" si="257"/>
        <v>7.9928586933952772E-5</v>
      </c>
      <c r="E2069" s="29">
        <f t="shared" si="256"/>
        <v>0.84792252383228262</v>
      </c>
      <c r="F2069" s="34">
        <f t="shared" si="258"/>
        <v>2.9206844284525246</v>
      </c>
      <c r="G2069" s="35">
        <f t="shared" si="259"/>
        <v>7.9388881686126567E-5</v>
      </c>
      <c r="H2069" s="35">
        <f t="shared" si="260"/>
        <v>0.84886751947607075</v>
      </c>
      <c r="I2069" s="34">
        <f t="shared" si="261"/>
        <v>2.9606844284525247</v>
      </c>
      <c r="J2069" s="35">
        <f t="shared" si="262"/>
        <v>8.0468239286979326E-5</v>
      </c>
      <c r="K2069" s="40">
        <f t="shared" si="263"/>
        <v>0.84697867316870445</v>
      </c>
    </row>
    <row r="2070" spans="2:11" x14ac:dyDescent="0.2">
      <c r="B2070" s="26">
        <v>43885</v>
      </c>
      <c r="C2070" s="27">
        <v>2.941147640669417</v>
      </c>
      <c r="D2070" s="28">
        <f t="shared" si="257"/>
        <v>7.9941086210233436E-5</v>
      </c>
      <c r="E2070" s="29">
        <f t="shared" si="256"/>
        <v>0.84783287404751229</v>
      </c>
      <c r="F2070" s="34">
        <f t="shared" si="258"/>
        <v>2.921147640669417</v>
      </c>
      <c r="G2070" s="35">
        <f t="shared" si="259"/>
        <v>7.9401382187649361E-5</v>
      </c>
      <c r="H2070" s="35">
        <f t="shared" si="260"/>
        <v>0.84877822567225814</v>
      </c>
      <c r="I2070" s="34">
        <f t="shared" si="261"/>
        <v>2.961147640669417</v>
      </c>
      <c r="J2070" s="35">
        <f t="shared" si="262"/>
        <v>8.048073733846195E-5</v>
      </c>
      <c r="K2070" s="40">
        <f t="shared" si="263"/>
        <v>0.84688866834062226</v>
      </c>
    </row>
    <row r="2071" spans="2:11" x14ac:dyDescent="0.2">
      <c r="B2071" s="26">
        <v>43886</v>
      </c>
      <c r="C2071" s="27">
        <v>2.9416106883970392</v>
      </c>
      <c r="D2071" s="28">
        <f t="shared" si="257"/>
        <v>7.9953581019864828E-5</v>
      </c>
      <c r="E2071" s="29">
        <f t="shared" si="256"/>
        <v>0.8477432203732419</v>
      </c>
      <c r="F2071" s="34">
        <f t="shared" si="258"/>
        <v>2.9216106883970392</v>
      </c>
      <c r="G2071" s="35">
        <f t="shared" si="259"/>
        <v>7.9413878222078793E-5</v>
      </c>
      <c r="H2071" s="35">
        <f t="shared" si="260"/>
        <v>0.84868892787721761</v>
      </c>
      <c r="I2071" s="34">
        <f t="shared" si="261"/>
        <v>2.9616106883970392</v>
      </c>
      <c r="J2071" s="35">
        <f t="shared" si="262"/>
        <v>8.0493230923517345E-5</v>
      </c>
      <c r="K2071" s="40">
        <f t="shared" si="263"/>
        <v>0.84679865972554724</v>
      </c>
    </row>
    <row r="2072" spans="2:11" x14ac:dyDescent="0.2">
      <c r="B2072" s="26">
        <v>43887</v>
      </c>
      <c r="C2072" s="27">
        <v>2.9420735149675892</v>
      </c>
      <c r="D2072" s="28">
        <f t="shared" si="257"/>
        <v>7.9966069833403708E-5</v>
      </c>
      <c r="E2072" s="29">
        <f t="shared" si="256"/>
        <v>0.84765356550363424</v>
      </c>
      <c r="F2072" s="34">
        <f t="shared" si="258"/>
        <v>2.9220735149675892</v>
      </c>
      <c r="G2072" s="35">
        <f t="shared" si="259"/>
        <v>7.942636825974958E-5</v>
      </c>
      <c r="H2072" s="35">
        <f t="shared" si="260"/>
        <v>0.84859962878863993</v>
      </c>
      <c r="I2072" s="34">
        <f t="shared" si="261"/>
        <v>2.9620735149675892</v>
      </c>
      <c r="J2072" s="35">
        <f t="shared" si="262"/>
        <v>8.0505718513146363E-5</v>
      </c>
      <c r="K2072" s="40">
        <f t="shared" si="263"/>
        <v>0.84670865001404072</v>
      </c>
    </row>
    <row r="2073" spans="2:11" x14ac:dyDescent="0.2">
      <c r="B2073" s="26">
        <v>43888</v>
      </c>
      <c r="C2073" s="27">
        <v>2.9425362425271966</v>
      </c>
      <c r="D2073" s="28">
        <f t="shared" si="257"/>
        <v>7.9978555946880192E-5</v>
      </c>
      <c r="E2073" s="29">
        <f t="shared" si="256"/>
        <v>0.84756390367979129</v>
      </c>
      <c r="F2073" s="34">
        <f t="shared" si="258"/>
        <v>2.9225362425271966</v>
      </c>
      <c r="G2073" s="35">
        <f t="shared" si="259"/>
        <v>7.9438855597135927E-5</v>
      </c>
      <c r="H2073" s="35">
        <f t="shared" si="260"/>
        <v>0.84851032263989357</v>
      </c>
      <c r="I2073" s="34">
        <f t="shared" si="261"/>
        <v>2.9625362425271966</v>
      </c>
      <c r="J2073" s="35">
        <f t="shared" si="262"/>
        <v>8.0518203402935029E-5</v>
      </c>
      <c r="K2073" s="40">
        <f t="shared" si="263"/>
        <v>0.84661863345402733</v>
      </c>
    </row>
    <row r="2074" spans="2:11" x14ac:dyDescent="0.2">
      <c r="B2074" s="26">
        <v>43889</v>
      </c>
      <c r="C2074" s="27">
        <v>2.942998814408059</v>
      </c>
      <c r="D2074" s="28">
        <f t="shared" si="257"/>
        <v>7.9991037831295131E-5</v>
      </c>
      <c r="E2074" s="29">
        <f t="shared" si="256"/>
        <v>0.84747423759351248</v>
      </c>
      <c r="F2074" s="34">
        <f t="shared" si="258"/>
        <v>2.922998814408059</v>
      </c>
      <c r="G2074" s="35">
        <f t="shared" si="259"/>
        <v>7.9451338705016639E-5</v>
      </c>
      <c r="H2074" s="35">
        <f t="shared" si="260"/>
        <v>0.84842101212665622</v>
      </c>
      <c r="I2074" s="34">
        <f t="shared" si="261"/>
        <v>2.962998814408059</v>
      </c>
      <c r="J2074" s="35">
        <f t="shared" si="262"/>
        <v>8.0530684064328284E-5</v>
      </c>
      <c r="K2074" s="40">
        <f t="shared" si="263"/>
        <v>0.84652861273367863</v>
      </c>
    </row>
    <row r="2075" spans="2:11" x14ac:dyDescent="0.2">
      <c r="B2075" s="26">
        <v>43890</v>
      </c>
      <c r="C2075" s="27">
        <v>2.9434611139553204</v>
      </c>
      <c r="D2075" s="28">
        <f t="shared" si="257"/>
        <v>8.0003512338944205E-5</v>
      </c>
      <c r="E2075" s="29">
        <f t="shared" si="256"/>
        <v>0.84738457277965618</v>
      </c>
      <c r="F2075" s="34">
        <f t="shared" si="258"/>
        <v>2.9234611139553204</v>
      </c>
      <c r="G2075" s="35">
        <f t="shared" si="259"/>
        <v>7.9463814435465352E-5</v>
      </c>
      <c r="H2075" s="35">
        <f t="shared" si="260"/>
        <v>0.8483317027901085</v>
      </c>
      <c r="I2075" s="34">
        <f t="shared" si="261"/>
        <v>2.9634611139553204</v>
      </c>
      <c r="J2075" s="35">
        <f t="shared" si="262"/>
        <v>8.0543157349399763E-5</v>
      </c>
      <c r="K2075" s="40">
        <f t="shared" si="263"/>
        <v>0.84643859338221206</v>
      </c>
    </row>
    <row r="2076" spans="2:11" x14ac:dyDescent="0.2">
      <c r="B2076" s="26">
        <v>43891</v>
      </c>
      <c r="C2076" s="27">
        <v>2.943923383286088</v>
      </c>
      <c r="D2076" s="28">
        <f t="shared" si="257"/>
        <v>8.0015986003045825E-5</v>
      </c>
      <c r="E2076" s="29">
        <f t="shared" si="256"/>
        <v>0.8472948977954875</v>
      </c>
      <c r="F2076" s="34">
        <f t="shared" si="258"/>
        <v>2.923923383286088</v>
      </c>
      <c r="G2076" s="35">
        <f t="shared" si="259"/>
        <v>7.9476289321922522E-5</v>
      </c>
      <c r="H2076" s="35">
        <f t="shared" si="260"/>
        <v>0.84824238317421008</v>
      </c>
      <c r="I2076" s="34">
        <f t="shared" si="261"/>
        <v>2.9639233832860881</v>
      </c>
      <c r="J2076" s="35">
        <f t="shared" si="262"/>
        <v>8.0555629790923788E-5</v>
      </c>
      <c r="K2076" s="40">
        <f t="shared" si="263"/>
        <v>0.8463485639701217</v>
      </c>
    </row>
    <row r="2077" spans="2:11" x14ac:dyDescent="0.2">
      <c r="B2077" s="26">
        <v>43892</v>
      </c>
      <c r="C2077" s="27">
        <v>2.9443855057486572</v>
      </c>
      <c r="D2077" s="28">
        <f t="shared" si="257"/>
        <v>8.0028455675673627E-5</v>
      </c>
      <c r="E2077" s="29">
        <f t="shared" si="256"/>
        <v>0.8472052181738422</v>
      </c>
      <c r="F2077" s="34">
        <f t="shared" si="258"/>
        <v>2.9243855057486572</v>
      </c>
      <c r="G2077" s="35">
        <f t="shared" si="259"/>
        <v>7.9488760217127918E-5</v>
      </c>
      <c r="H2077" s="35">
        <f t="shared" si="260"/>
        <v>0.84815305881717351</v>
      </c>
      <c r="I2077" s="34">
        <f t="shared" si="261"/>
        <v>2.9643855057486572</v>
      </c>
      <c r="J2077" s="35">
        <f t="shared" si="262"/>
        <v>8.0568098241640129E-5</v>
      </c>
      <c r="K2077" s="40">
        <f t="shared" si="263"/>
        <v>0.84625853002311957</v>
      </c>
    </row>
    <row r="2078" spans="2:11" x14ac:dyDescent="0.2">
      <c r="B2078" s="26">
        <v>43893</v>
      </c>
      <c r="C2078" s="27">
        <v>2.9448474246752245</v>
      </c>
      <c r="D2078" s="28">
        <f t="shared" si="257"/>
        <v>8.0040919828050505E-5</v>
      </c>
      <c r="E2078" s="29">
        <f t="shared" si="256"/>
        <v>0.84711553661265648</v>
      </c>
      <c r="F2078" s="34">
        <f t="shared" si="258"/>
        <v>2.9248474246752245</v>
      </c>
      <c r="G2078" s="35">
        <f t="shared" si="259"/>
        <v>7.9501225591194213E-5</v>
      </c>
      <c r="H2078" s="35">
        <f t="shared" si="260"/>
        <v>0.84806373242172939</v>
      </c>
      <c r="I2078" s="34">
        <f t="shared" si="261"/>
        <v>2.9648474246752246</v>
      </c>
      <c r="J2078" s="35">
        <f t="shared" si="262"/>
        <v>8.0580561172549636E-5</v>
      </c>
      <c r="K2078" s="40">
        <f t="shared" si="263"/>
        <v>0.84616849423646523</v>
      </c>
    </row>
    <row r="2079" spans="2:11" x14ac:dyDescent="0.2">
      <c r="B2079" s="26">
        <v>43894</v>
      </c>
      <c r="C2079" s="27">
        <v>2.9453092622119197</v>
      </c>
      <c r="D2079" s="28">
        <f t="shared" si="257"/>
        <v>8.0053381755984532E-5</v>
      </c>
      <c r="E2079" s="29">
        <f t="shared" si="256"/>
        <v>0.84702584733933095</v>
      </c>
      <c r="F2079" s="34">
        <f t="shared" si="258"/>
        <v>2.9253092622119197</v>
      </c>
      <c r="G2079" s="35">
        <f t="shared" si="259"/>
        <v>7.9513688740595612E-5</v>
      </c>
      <c r="H2079" s="35">
        <f t="shared" si="260"/>
        <v>0.8479743982074206</v>
      </c>
      <c r="I2079" s="34">
        <f t="shared" si="261"/>
        <v>2.9653092622119197</v>
      </c>
      <c r="J2079" s="35">
        <f t="shared" si="262"/>
        <v>8.0593021879238336E-5</v>
      </c>
      <c r="K2079" s="40">
        <f t="shared" si="263"/>
        <v>0.8460784508444803</v>
      </c>
    </row>
    <row r="2080" spans="2:11" x14ac:dyDescent="0.2">
      <c r="B2080" s="26">
        <v>43895</v>
      </c>
      <c r="C2080" s="27">
        <v>2.9457709616909415</v>
      </c>
      <c r="D2080" s="28">
        <f t="shared" si="257"/>
        <v>8.0065839930698601E-5</v>
      </c>
      <c r="E2080" s="29">
        <f t="shared" si="256"/>
        <v>0.84693615305019931</v>
      </c>
      <c r="F2080" s="34">
        <f t="shared" si="258"/>
        <v>2.9257709616909415</v>
      </c>
      <c r="G2080" s="35">
        <f t="shared" si="259"/>
        <v>7.9526148136332964E-5</v>
      </c>
      <c r="H2080" s="35">
        <f t="shared" si="260"/>
        <v>0.84788505887440513</v>
      </c>
      <c r="I2080" s="34">
        <f t="shared" si="261"/>
        <v>2.9657709616909416</v>
      </c>
      <c r="J2080" s="35">
        <f t="shared" si="262"/>
        <v>8.0605478832929123E-5</v>
      </c>
      <c r="K2080" s="40">
        <f t="shared" si="263"/>
        <v>0.8459884025406339</v>
      </c>
    </row>
    <row r="2081" spans="2:11" x14ac:dyDescent="0.2">
      <c r="B2081" s="26">
        <v>43896</v>
      </c>
      <c r="C2081" s="27">
        <v>2.9462325260491262</v>
      </c>
      <c r="D2081" s="28">
        <f t="shared" si="257"/>
        <v>8.0078294431018548E-5</v>
      </c>
      <c r="E2081" s="29">
        <f t="shared" si="256"/>
        <v>0.84684645362020872</v>
      </c>
      <c r="F2081" s="34">
        <f t="shared" si="258"/>
        <v>2.9262325260491262</v>
      </c>
      <c r="G2081" s="35">
        <f t="shared" si="259"/>
        <v>7.9538603857454149E-5</v>
      </c>
      <c r="H2081" s="35">
        <f t="shared" si="260"/>
        <v>0.84779571429680267</v>
      </c>
      <c r="I2081" s="34">
        <f t="shared" si="261"/>
        <v>2.9662325260491262</v>
      </c>
      <c r="J2081" s="35">
        <f t="shared" si="262"/>
        <v>8.0617932112669877E-5</v>
      </c>
      <c r="K2081" s="40">
        <f t="shared" si="263"/>
        <v>0.84589834919923845</v>
      </c>
    </row>
    <row r="2082" spans="2:11" x14ac:dyDescent="0.2">
      <c r="B2082" s="26">
        <v>43897</v>
      </c>
      <c r="C2082" s="27">
        <v>2.946693958223316</v>
      </c>
      <c r="D2082" s="28">
        <f t="shared" si="257"/>
        <v>8.0090745336436342E-5</v>
      </c>
      <c r="E2082" s="29">
        <f t="shared" si="256"/>
        <v>0.84675674892208119</v>
      </c>
      <c r="F2082" s="34">
        <f t="shared" si="258"/>
        <v>2.926693958223316</v>
      </c>
      <c r="G2082" s="35">
        <f t="shared" si="259"/>
        <v>7.9551055983451135E-5</v>
      </c>
      <c r="H2082" s="35">
        <f t="shared" si="260"/>
        <v>0.84770636434733804</v>
      </c>
      <c r="I2082" s="34">
        <f t="shared" si="261"/>
        <v>2.9666939582233161</v>
      </c>
      <c r="J2082" s="35">
        <f t="shared" si="262"/>
        <v>8.0630381798174611E-5</v>
      </c>
      <c r="K2082" s="40">
        <f t="shared" si="263"/>
        <v>0.84580829069320917</v>
      </c>
    </row>
    <row r="2083" spans="2:11" x14ac:dyDescent="0.2">
      <c r="B2083" s="26">
        <v>43898</v>
      </c>
      <c r="C2083" s="27">
        <v>2.9471552015457068</v>
      </c>
      <c r="D2083" s="28">
        <f t="shared" si="257"/>
        <v>8.0103191117952832E-5</v>
      </c>
      <c r="E2083" s="29">
        <f t="shared" si="256"/>
        <v>0.84666704165877815</v>
      </c>
      <c r="F2083" s="34">
        <f t="shared" si="258"/>
        <v>2.9271552015457067</v>
      </c>
      <c r="G2083" s="35">
        <f t="shared" si="259"/>
        <v>7.9563502984880685E-5</v>
      </c>
      <c r="H2083" s="35">
        <f t="shared" si="260"/>
        <v>0.84761701173272452</v>
      </c>
      <c r="I2083" s="34">
        <f t="shared" si="261"/>
        <v>2.9671552015457068</v>
      </c>
      <c r="J2083" s="35">
        <f t="shared" si="262"/>
        <v>8.0642826360000086E-5</v>
      </c>
      <c r="K2083" s="40">
        <f t="shared" si="263"/>
        <v>0.84571822972292687</v>
      </c>
    </row>
    <row r="2084" spans="2:11" x14ac:dyDescent="0.2">
      <c r="B2084" s="26">
        <v>43899</v>
      </c>
      <c r="C2084" s="27">
        <v>2.9476163781624298</v>
      </c>
      <c r="D2084" s="28">
        <f t="shared" si="257"/>
        <v>8.011563507137609E-5</v>
      </c>
      <c r="E2084" s="29">
        <f t="shared" si="256"/>
        <v>0.84657732604600344</v>
      </c>
      <c r="F2084" s="34">
        <f t="shared" si="258"/>
        <v>2.9276163781624298</v>
      </c>
      <c r="G2084" s="35">
        <f t="shared" si="259"/>
        <v>7.9575948157994958E-5</v>
      </c>
      <c r="H2084" s="35">
        <f t="shared" si="260"/>
        <v>0.84752765066106561</v>
      </c>
      <c r="I2084" s="34">
        <f t="shared" si="261"/>
        <v>2.9676163781624298</v>
      </c>
      <c r="J2084" s="35">
        <f t="shared" si="262"/>
        <v>8.0655269093954374E-5</v>
      </c>
      <c r="K2084" s="40">
        <f t="shared" si="263"/>
        <v>0.8456281605105016</v>
      </c>
    </row>
    <row r="2085" spans="2:11" x14ac:dyDescent="0.2">
      <c r="B2085" s="26">
        <v>43900</v>
      </c>
      <c r="C2085" s="27">
        <v>2.9480774314056828</v>
      </c>
      <c r="D2085" s="28">
        <f t="shared" si="257"/>
        <v>8.0128075667706966E-5</v>
      </c>
      <c r="E2085" s="29">
        <f t="shared" si="256"/>
        <v>0.84648760478467322</v>
      </c>
      <c r="F2085" s="34">
        <f t="shared" si="258"/>
        <v>2.9280774314056828</v>
      </c>
      <c r="G2085" s="35">
        <f t="shared" si="259"/>
        <v>7.9588389973794804E-5</v>
      </c>
      <c r="H2085" s="35">
        <f t="shared" si="260"/>
        <v>0.84743828383683195</v>
      </c>
      <c r="I2085" s="34">
        <f t="shared" si="261"/>
        <v>2.9680774314056828</v>
      </c>
      <c r="J2085" s="35">
        <f t="shared" si="262"/>
        <v>8.0667708471038324E-5</v>
      </c>
      <c r="K2085" s="40">
        <f t="shared" si="263"/>
        <v>0.84553808575440459</v>
      </c>
    </row>
    <row r="2086" spans="2:11" x14ac:dyDescent="0.2">
      <c r="B2086" s="26">
        <v>43901</v>
      </c>
      <c r="C2086" s="27">
        <v>2.9485383642123018</v>
      </c>
      <c r="D2086" s="28">
        <f t="shared" si="257"/>
        <v>8.0140512986437429E-5</v>
      </c>
      <c r="E2086" s="29">
        <f t="shared" si="256"/>
        <v>0.84639787774731767</v>
      </c>
      <c r="F2086" s="34">
        <f t="shared" si="258"/>
        <v>2.9285383642123017</v>
      </c>
      <c r="G2086" s="35">
        <f t="shared" si="259"/>
        <v>7.9600828511328103E-5</v>
      </c>
      <c r="H2086" s="35">
        <f t="shared" si="260"/>
        <v>0.84734891113260469</v>
      </c>
      <c r="I2086" s="34">
        <f t="shared" si="261"/>
        <v>2.9685383642123018</v>
      </c>
      <c r="J2086" s="35">
        <f t="shared" si="262"/>
        <v>8.0680144570743906E-5</v>
      </c>
      <c r="K2086" s="40">
        <f t="shared" si="263"/>
        <v>0.84544800532663955</v>
      </c>
    </row>
    <row r="2087" spans="2:11" x14ac:dyDescent="0.2">
      <c r="B2087" s="26">
        <v>43902</v>
      </c>
      <c r="C2087" s="27">
        <v>2.9489991199144847</v>
      </c>
      <c r="D2087" s="28">
        <f t="shared" si="257"/>
        <v>8.0152945497902195E-5</v>
      </c>
      <c r="E2087" s="29">
        <f t="shared" si="256"/>
        <v>0.84630814764097351</v>
      </c>
      <c r="F2087" s="34">
        <f t="shared" si="258"/>
        <v>2.9289991199144847</v>
      </c>
      <c r="G2087" s="35">
        <f t="shared" si="259"/>
        <v>7.9613262241595706E-5</v>
      </c>
      <c r="H2087" s="35">
        <f t="shared" si="260"/>
        <v>0.847259535258027</v>
      </c>
      <c r="I2087" s="34">
        <f t="shared" si="261"/>
        <v>2.9689991199144847</v>
      </c>
      <c r="J2087" s="35">
        <f t="shared" si="262"/>
        <v>8.0692575864071969E-5</v>
      </c>
      <c r="K2087" s="40">
        <f t="shared" si="263"/>
        <v>0.84535792193070503</v>
      </c>
    </row>
    <row r="2088" spans="2:11" x14ac:dyDescent="0.2">
      <c r="B2088" s="26">
        <v>43903</v>
      </c>
      <c r="C2088" s="27">
        <v>2.9494598206583622</v>
      </c>
      <c r="D2088" s="28">
        <f t="shared" si="257"/>
        <v>8.0165376498575469E-5</v>
      </c>
      <c r="E2088" s="29">
        <f t="shared" si="256"/>
        <v>0.84621840867096532</v>
      </c>
      <c r="F2088" s="34">
        <f t="shared" si="258"/>
        <v>2.9294598206583622</v>
      </c>
      <c r="G2088" s="35">
        <f t="shared" si="259"/>
        <v>7.9625694460627727E-5</v>
      </c>
      <c r="H2088" s="35">
        <f t="shared" si="260"/>
        <v>0.84717015041200816</v>
      </c>
      <c r="I2088" s="34">
        <f t="shared" si="261"/>
        <v>2.9694598206583622</v>
      </c>
      <c r="J2088" s="35">
        <f t="shared" si="262"/>
        <v>8.0705005646608541E-5</v>
      </c>
      <c r="K2088" s="40">
        <f t="shared" si="263"/>
        <v>0.84526782977926063</v>
      </c>
    </row>
    <row r="2089" spans="2:11" x14ac:dyDescent="0.2">
      <c r="B2089" s="26">
        <v>43904</v>
      </c>
      <c r="C2089" s="27">
        <v>2.9499204097761305</v>
      </c>
      <c r="D2089" s="28">
        <f t="shared" si="257"/>
        <v>8.0177804459236057E-5</v>
      </c>
      <c r="E2089" s="29">
        <f t="shared" si="256"/>
        <v>0.84612866354191463</v>
      </c>
      <c r="F2089" s="34">
        <f t="shared" si="258"/>
        <v>2.9299204097761304</v>
      </c>
      <c r="G2089" s="35">
        <f t="shared" si="259"/>
        <v>7.9638123639425018E-5</v>
      </c>
      <c r="H2089" s="35">
        <f t="shared" si="260"/>
        <v>0.84708075930233351</v>
      </c>
      <c r="I2089" s="34">
        <f t="shared" si="261"/>
        <v>2.9699204097761305</v>
      </c>
      <c r="J2089" s="35">
        <f t="shared" si="262"/>
        <v>8.0717432389132426E-5</v>
      </c>
      <c r="K2089" s="40">
        <f t="shared" si="263"/>
        <v>0.84517773157453169</v>
      </c>
    </row>
    <row r="2090" spans="2:11" x14ac:dyDescent="0.2">
      <c r="B2090" s="26">
        <v>43905</v>
      </c>
      <c r="C2090" s="27">
        <v>2.9503808902046318</v>
      </c>
      <c r="D2090" s="28">
        <f t="shared" si="257"/>
        <v>8.0190229459153883E-5</v>
      </c>
      <c r="E2090" s="29">
        <f t="shared" si="256"/>
        <v>0.84603891212623261</v>
      </c>
      <c r="F2090" s="34">
        <f t="shared" si="258"/>
        <v>2.9303808902046318</v>
      </c>
      <c r="G2090" s="35">
        <f t="shared" si="259"/>
        <v>7.9650549857035458E-5</v>
      </c>
      <c r="H2090" s="35">
        <f t="shared" si="260"/>
        <v>0.84699136180109857</v>
      </c>
      <c r="I2090" s="34">
        <f t="shared" si="261"/>
        <v>2.9703808902046318</v>
      </c>
      <c r="J2090" s="35">
        <f t="shared" si="262"/>
        <v>8.0729856171357639E-5</v>
      </c>
      <c r="K2090" s="40">
        <f t="shared" si="263"/>
        <v>0.84508762718788222</v>
      </c>
    </row>
    <row r="2091" spans="2:11" x14ac:dyDescent="0.2">
      <c r="B2091" s="26">
        <v>43906</v>
      </c>
      <c r="C2091" s="27">
        <v>2.9508412052760575</v>
      </c>
      <c r="D2091" s="28">
        <f t="shared" si="257"/>
        <v>8.0202649969107753E-5</v>
      </c>
      <c r="E2091" s="29">
        <f t="shared" si="256"/>
        <v>0.84594915713324392</v>
      </c>
      <c r="F2091" s="34">
        <f t="shared" si="258"/>
        <v>2.9308412052760575</v>
      </c>
      <c r="G2091" s="35">
        <f t="shared" si="259"/>
        <v>7.9662971584459896E-5</v>
      </c>
      <c r="H2091" s="35">
        <f t="shared" si="260"/>
        <v>0.84690196062064638</v>
      </c>
      <c r="I2091" s="34">
        <f t="shared" si="261"/>
        <v>2.9708412052760576</v>
      </c>
      <c r="J2091" s="35">
        <f t="shared" si="262"/>
        <v>8.0742275464285029E-5</v>
      </c>
      <c r="K2091" s="40">
        <f t="shared" si="263"/>
        <v>0.84499751932532086</v>
      </c>
    </row>
    <row r="2092" spans="2:11" x14ac:dyDescent="0.2">
      <c r="B2092" s="26">
        <v>43907</v>
      </c>
      <c r="C2092" s="27">
        <v>2.9513014771365413</v>
      </c>
      <c r="D2092" s="28">
        <f t="shared" si="257"/>
        <v>8.0215069285127782E-5</v>
      </c>
      <c r="E2092" s="29">
        <f t="shared" si="256"/>
        <v>0.84585939275955091</v>
      </c>
      <c r="F2092" s="34">
        <f t="shared" si="258"/>
        <v>2.9313014771365413</v>
      </c>
      <c r="G2092" s="35">
        <f t="shared" si="259"/>
        <v>7.9675392117950494E-5</v>
      </c>
      <c r="H2092" s="35">
        <f t="shared" si="260"/>
        <v>0.84681254995076627</v>
      </c>
      <c r="I2092" s="34">
        <f t="shared" si="261"/>
        <v>2.9713014771365414</v>
      </c>
      <c r="J2092" s="35">
        <f t="shared" si="262"/>
        <v>8.0754693563278579E-5</v>
      </c>
      <c r="K2092" s="40">
        <f t="shared" si="263"/>
        <v>0.84490740219146321</v>
      </c>
    </row>
    <row r="2093" spans="2:11" x14ac:dyDescent="0.2">
      <c r="B2093" s="26">
        <v>43908</v>
      </c>
      <c r="C2093" s="27">
        <v>2.9517616491182777</v>
      </c>
      <c r="D2093" s="28">
        <f t="shared" si="257"/>
        <v>8.0227485878214821E-5</v>
      </c>
      <c r="E2093" s="29">
        <f t="shared" si="256"/>
        <v>0.84576962171334058</v>
      </c>
      <c r="F2093" s="34">
        <f t="shared" si="258"/>
        <v>2.9317616491182776</v>
      </c>
      <c r="G2093" s="35">
        <f t="shared" si="259"/>
        <v>7.9687809928064013E-5</v>
      </c>
      <c r="H2093" s="35">
        <f t="shared" si="260"/>
        <v>0.84672313250325781</v>
      </c>
      <c r="I2093" s="34">
        <f t="shared" si="261"/>
        <v>2.9717616491182777</v>
      </c>
      <c r="J2093" s="35">
        <f t="shared" si="262"/>
        <v>8.0767108939561183E-5</v>
      </c>
      <c r="K2093" s="40">
        <f t="shared" si="263"/>
        <v>0.84481727849077548</v>
      </c>
    </row>
    <row r="2094" spans="2:11" x14ac:dyDescent="0.2">
      <c r="B2094" s="26">
        <v>43909</v>
      </c>
      <c r="C2094" s="27">
        <v>2.9522217241581106</v>
      </c>
      <c r="D2094" s="28">
        <f t="shared" si="257"/>
        <v>8.0239899827638794E-5</v>
      </c>
      <c r="E2094" s="29">
        <f t="shared" si="256"/>
        <v>0.8456798438657156</v>
      </c>
      <c r="F2094" s="34">
        <f t="shared" si="258"/>
        <v>2.9322217241581106</v>
      </c>
      <c r="G2094" s="35">
        <f t="shared" si="259"/>
        <v>7.9700225094070376E-5</v>
      </c>
      <c r="H2094" s="35">
        <f t="shared" si="260"/>
        <v>0.84663370814887617</v>
      </c>
      <c r="I2094" s="34">
        <f t="shared" si="261"/>
        <v>2.9722217241581106</v>
      </c>
      <c r="J2094" s="35">
        <f t="shared" si="262"/>
        <v>8.0779521672402765E-5</v>
      </c>
      <c r="K2094" s="40">
        <f t="shared" si="263"/>
        <v>0.84472714809443217</v>
      </c>
    </row>
    <row r="2095" spans="2:11" x14ac:dyDescent="0.2">
      <c r="B2095" s="26">
        <v>43910</v>
      </c>
      <c r="C2095" s="27">
        <v>2.952681645588231</v>
      </c>
      <c r="D2095" s="28">
        <f t="shared" si="257"/>
        <v>8.0252309604178507E-5</v>
      </c>
      <c r="E2095" s="29">
        <f t="shared" si="256"/>
        <v>0.84559006192959241</v>
      </c>
      <c r="F2095" s="34">
        <f t="shared" si="258"/>
        <v>2.932681645588231</v>
      </c>
      <c r="G2095" s="35">
        <f t="shared" si="259"/>
        <v>7.9712636087192479E-5</v>
      </c>
      <c r="H2095" s="35">
        <f t="shared" si="260"/>
        <v>0.84654427960325418</v>
      </c>
      <c r="I2095" s="34">
        <f t="shared" si="261"/>
        <v>2.972681645588231</v>
      </c>
      <c r="J2095" s="35">
        <f t="shared" si="262"/>
        <v>8.0791930233026221E-5</v>
      </c>
      <c r="K2095" s="40">
        <f t="shared" si="263"/>
        <v>0.8446370137117335</v>
      </c>
    </row>
    <row r="2096" spans="2:11" x14ac:dyDescent="0.2">
      <c r="B2096" s="26">
        <v>43911</v>
      </c>
      <c r="C2096" s="27">
        <v>2.9531415355547708</v>
      </c>
      <c r="D2096" s="28">
        <f t="shared" si="257"/>
        <v>8.0264718503864074E-5</v>
      </c>
      <c r="E2096" s="29">
        <f t="shared" si="256"/>
        <v>0.84550027009245943</v>
      </c>
      <c r="F2096" s="34">
        <f t="shared" si="258"/>
        <v>2.9331415355547708</v>
      </c>
      <c r="G2096" s="35">
        <f t="shared" si="259"/>
        <v>7.9725046203016348E-5</v>
      </c>
      <c r="H2096" s="35">
        <f t="shared" si="260"/>
        <v>0.84645484104759061</v>
      </c>
      <c r="I2096" s="34">
        <f t="shared" si="261"/>
        <v>2.9731415355547708</v>
      </c>
      <c r="J2096" s="35">
        <f t="shared" si="262"/>
        <v>8.0804337916573488E-5</v>
      </c>
      <c r="K2096" s="40">
        <f t="shared" si="263"/>
        <v>0.8445468695380568</v>
      </c>
    </row>
    <row r="2097" spans="2:11" x14ac:dyDescent="0.2">
      <c r="B2097" s="26">
        <v>43912</v>
      </c>
      <c r="C2097" s="27">
        <v>2.9536012773400739</v>
      </c>
      <c r="D2097" s="28">
        <f t="shared" si="257"/>
        <v>8.0277123377436865E-5</v>
      </c>
      <c r="E2097" s="29">
        <f t="shared" si="256"/>
        <v>0.8454104739307835</v>
      </c>
      <c r="F2097" s="34">
        <f t="shared" si="258"/>
        <v>2.9336012773400739</v>
      </c>
      <c r="G2097" s="35">
        <f t="shared" si="259"/>
        <v>7.9737452292505395E-5</v>
      </c>
      <c r="H2097" s="35">
        <f t="shared" si="260"/>
        <v>0.84636539806475886</v>
      </c>
      <c r="I2097" s="34">
        <f t="shared" si="261"/>
        <v>2.973601277340074</v>
      </c>
      <c r="J2097" s="35">
        <f t="shared" si="262"/>
        <v>8.0816741574452067E-5</v>
      </c>
      <c r="K2097" s="40">
        <f t="shared" si="263"/>
        <v>0.84445672114279913</v>
      </c>
    </row>
    <row r="2098" spans="2:11" x14ac:dyDescent="0.2">
      <c r="B2098" s="26">
        <v>43913</v>
      </c>
      <c r="C2098" s="27">
        <v>2.954060934373484</v>
      </c>
      <c r="D2098" s="28">
        <f t="shared" si="257"/>
        <v>8.028952593619465E-5</v>
      </c>
      <c r="E2098" s="29">
        <f t="shared" si="256"/>
        <v>0.84532067043076831</v>
      </c>
      <c r="F2098" s="34">
        <f t="shared" si="258"/>
        <v>2.934060934373484</v>
      </c>
      <c r="G2098" s="35">
        <f t="shared" si="259"/>
        <v>7.9749856066735347E-5</v>
      </c>
      <c r="H2098" s="35">
        <f t="shared" si="260"/>
        <v>0.84627594763756298</v>
      </c>
      <c r="I2098" s="34">
        <f t="shared" si="261"/>
        <v>2.9740609343734841</v>
      </c>
      <c r="J2098" s="35">
        <f t="shared" si="262"/>
        <v>8.0829142917737684E-5</v>
      </c>
      <c r="K2098" s="40">
        <f t="shared" si="263"/>
        <v>0.8443665655157282</v>
      </c>
    </row>
    <row r="2099" spans="2:11" x14ac:dyDescent="0.2">
      <c r="B2099" s="26">
        <v>43914</v>
      </c>
      <c r="C2099" s="27">
        <v>2.9545205687538645</v>
      </c>
      <c r="D2099" s="28">
        <f t="shared" si="257"/>
        <v>8.0301927855686017E-5</v>
      </c>
      <c r="E2099" s="29">
        <f t="shared" si="256"/>
        <v>0.84523085663751485</v>
      </c>
      <c r="F2099" s="34">
        <f t="shared" si="258"/>
        <v>2.9345205687538645</v>
      </c>
      <c r="G2099" s="35">
        <f t="shared" si="259"/>
        <v>7.9762259201920926E-5</v>
      </c>
      <c r="H2099" s="35">
        <f t="shared" si="260"/>
        <v>0.84618648680666309</v>
      </c>
      <c r="I2099" s="34">
        <f t="shared" si="261"/>
        <v>2.9745205687538645</v>
      </c>
      <c r="J2099" s="35">
        <f t="shared" si="262"/>
        <v>8.0841543621978929E-5</v>
      </c>
      <c r="K2099" s="40">
        <f t="shared" si="263"/>
        <v>0.84427639970520796</v>
      </c>
    </row>
    <row r="2100" spans="2:11" x14ac:dyDescent="0.2">
      <c r="B2100" s="26">
        <v>43915</v>
      </c>
      <c r="C2100" s="27">
        <v>2.9549801238134066</v>
      </c>
      <c r="D2100" s="28">
        <f t="shared" si="257"/>
        <v>8.0314327607133862E-5</v>
      </c>
      <c r="E2100" s="29">
        <f t="shared" si="256"/>
        <v>0.8451410352643951</v>
      </c>
      <c r="F2100" s="34">
        <f t="shared" si="258"/>
        <v>2.9349801238134066</v>
      </c>
      <c r="G2100" s="35">
        <f t="shared" si="259"/>
        <v>7.9774660168618894E-5</v>
      </c>
      <c r="H2100" s="35">
        <f t="shared" si="260"/>
        <v>0.84609701828972483</v>
      </c>
      <c r="I2100" s="34">
        <f t="shared" si="261"/>
        <v>2.9749801238134066</v>
      </c>
      <c r="J2100" s="35">
        <f t="shared" si="262"/>
        <v>8.0853942158398695E-5</v>
      </c>
      <c r="K2100" s="40">
        <f t="shared" si="263"/>
        <v>0.84418622642144925</v>
      </c>
    </row>
    <row r="2101" spans="2:11" x14ac:dyDescent="0.2">
      <c r="B2101" s="26">
        <v>43916</v>
      </c>
      <c r="C2101" s="27">
        <v>2.9554396024889531</v>
      </c>
      <c r="D2101" s="28">
        <f t="shared" si="257"/>
        <v>8.0326725269586063E-5</v>
      </c>
      <c r="E2101" s="29">
        <f t="shared" si="256"/>
        <v>0.84505120618113305</v>
      </c>
      <c r="F2101" s="34">
        <f t="shared" si="258"/>
        <v>2.9354396024889531</v>
      </c>
      <c r="G2101" s="35">
        <f t="shared" si="259"/>
        <v>7.9787059046321218E-5</v>
      </c>
      <c r="H2101" s="35">
        <f t="shared" si="260"/>
        <v>0.84600754195564865</v>
      </c>
      <c r="I2101" s="34">
        <f t="shared" si="261"/>
        <v>2.9754396024889531</v>
      </c>
      <c r="J2101" s="35">
        <f t="shared" si="262"/>
        <v>8.0866338605822818E-5</v>
      </c>
      <c r="K2101" s="40">
        <f t="shared" si="263"/>
        <v>0.84409604553519335</v>
      </c>
    </row>
    <row r="2102" spans="2:11" x14ac:dyDescent="0.2">
      <c r="B2102" s="26">
        <v>43917</v>
      </c>
      <c r="C2102" s="27">
        <v>2.9558989481126998</v>
      </c>
      <c r="D2102" s="28">
        <f t="shared" si="257"/>
        <v>8.0339119314043472E-5</v>
      </c>
      <c r="E2102" s="29">
        <f t="shared" si="256"/>
        <v>0.84496137210693123</v>
      </c>
      <c r="F2102" s="34">
        <f t="shared" si="258"/>
        <v>2.9358989481126998</v>
      </c>
      <c r="G2102" s="35">
        <f t="shared" si="259"/>
        <v>7.9799454305584661E-5</v>
      </c>
      <c r="H2102" s="35">
        <f t="shared" si="260"/>
        <v>0.84591806052733243</v>
      </c>
      <c r="I2102" s="34">
        <f t="shared" si="261"/>
        <v>2.9758989481126998</v>
      </c>
      <c r="J2102" s="35">
        <f t="shared" si="262"/>
        <v>8.0878731435918283E-5</v>
      </c>
      <c r="K2102" s="40">
        <f t="shared" si="263"/>
        <v>0.84400585976118114</v>
      </c>
    </row>
    <row r="2103" spans="2:11" x14ac:dyDescent="0.2">
      <c r="B2103" s="26">
        <v>43918</v>
      </c>
      <c r="C2103" s="27">
        <v>2.9563582828307777</v>
      </c>
      <c r="D2103" s="28">
        <f t="shared" si="257"/>
        <v>8.0351513036536204E-5</v>
      </c>
      <c r="E2103" s="29">
        <f t="shared" si="256"/>
        <v>0.84487152721249925</v>
      </c>
      <c r="F2103" s="34">
        <f t="shared" si="258"/>
        <v>2.9363582828307777</v>
      </c>
      <c r="G2103" s="35">
        <f t="shared" si="259"/>
        <v>7.9811849242883426E-5</v>
      </c>
      <c r="H2103" s="35">
        <f t="shared" si="260"/>
        <v>0.84582856816796881</v>
      </c>
      <c r="I2103" s="34">
        <f t="shared" si="261"/>
        <v>2.9763582828307777</v>
      </c>
      <c r="J2103" s="35">
        <f t="shared" si="262"/>
        <v>8.0891123943827026E-5</v>
      </c>
      <c r="K2103" s="40">
        <f t="shared" si="263"/>
        <v>0.84391566327812462</v>
      </c>
    </row>
    <row r="2104" spans="2:11" x14ac:dyDescent="0.2">
      <c r="B2104" s="26">
        <v>43919</v>
      </c>
      <c r="C2104" s="27">
        <v>2.9568175499753848</v>
      </c>
      <c r="D2104" s="28">
        <f t="shared" si="257"/>
        <v>8.0363904907843065E-5</v>
      </c>
      <c r="E2104" s="29">
        <f t="shared" si="256"/>
        <v>0.84478167421536854</v>
      </c>
      <c r="F2104" s="34">
        <f t="shared" si="258"/>
        <v>2.9368175499753848</v>
      </c>
      <c r="G2104" s="35">
        <f t="shared" si="259"/>
        <v>7.9824242328552231E-5</v>
      </c>
      <c r="H2104" s="35">
        <f t="shared" si="260"/>
        <v>0.84573906759915884</v>
      </c>
      <c r="I2104" s="34">
        <f t="shared" si="261"/>
        <v>2.9768175499753848</v>
      </c>
      <c r="J2104" s="35">
        <f t="shared" si="262"/>
        <v>8.0903514600771942E-5</v>
      </c>
      <c r="K2104" s="40">
        <f t="shared" si="263"/>
        <v>0.84382545879985715</v>
      </c>
    </row>
    <row r="2105" spans="2:11" x14ac:dyDescent="0.2">
      <c r="B2105" s="26">
        <v>43920</v>
      </c>
      <c r="C2105" s="27">
        <v>2.9572767524833563</v>
      </c>
      <c r="D2105" s="28">
        <f t="shared" si="257"/>
        <v>8.0376295007233978E-5</v>
      </c>
      <c r="E2105" s="29">
        <f t="shared" si="256"/>
        <v>0.84469181298457208</v>
      </c>
      <c r="F2105" s="34">
        <f t="shared" si="258"/>
        <v>2.9372767524833563</v>
      </c>
      <c r="G2105" s="35">
        <f t="shared" si="259"/>
        <v>7.9836633642305088E-5</v>
      </c>
      <c r="H2105" s="35">
        <f t="shared" si="260"/>
        <v>0.84564955868880809</v>
      </c>
      <c r="I2105" s="34">
        <f t="shared" si="261"/>
        <v>2.9772767524833563</v>
      </c>
      <c r="J2105" s="35">
        <f t="shared" si="262"/>
        <v>8.0915903486022955E-5</v>
      </c>
      <c r="K2105" s="40">
        <f t="shared" si="263"/>
        <v>0.84373524619543483</v>
      </c>
    </row>
    <row r="2106" spans="2:11" x14ac:dyDescent="0.2">
      <c r="B2106" s="26">
        <v>43921</v>
      </c>
      <c r="C2106" s="27">
        <v>2.9577358336868915</v>
      </c>
      <c r="D2106" s="28">
        <f t="shared" si="257"/>
        <v>8.0388681805709794E-5</v>
      </c>
      <c r="E2106" s="29">
        <f t="shared" si="256"/>
        <v>0.84460194624184493</v>
      </c>
      <c r="F2106" s="34">
        <f t="shared" si="258"/>
        <v>2.9377358336868915</v>
      </c>
      <c r="G2106" s="35">
        <f t="shared" si="259"/>
        <v>7.9849021654920804E-5</v>
      </c>
      <c r="H2106" s="35">
        <f t="shared" si="260"/>
        <v>0.84556004416244612</v>
      </c>
      <c r="I2106" s="34">
        <f t="shared" si="261"/>
        <v>2.9777358336868915</v>
      </c>
      <c r="J2106" s="35">
        <f t="shared" si="262"/>
        <v>8.0928289070580917E-5</v>
      </c>
      <c r="K2106" s="40">
        <f t="shared" si="263"/>
        <v>0.84364502818397658</v>
      </c>
    </row>
    <row r="2107" spans="2:11" x14ac:dyDescent="0.2">
      <c r="B2107" s="26">
        <v>43922</v>
      </c>
      <c r="C2107" s="27">
        <v>2.9581949157321201</v>
      </c>
      <c r="D2107" s="28">
        <f t="shared" si="257"/>
        <v>8.0401068599078584E-5</v>
      </c>
      <c r="E2107" s="29">
        <f t="shared" si="256"/>
        <v>0.84451206814974245</v>
      </c>
      <c r="F2107" s="34">
        <f t="shared" si="258"/>
        <v>2.9381949157321201</v>
      </c>
      <c r="G2107" s="35">
        <f t="shared" si="259"/>
        <v>7.9861409662429494E-5</v>
      </c>
      <c r="H2107" s="35">
        <f t="shared" si="260"/>
        <v>0.84547051817511443</v>
      </c>
      <c r="I2107" s="34">
        <f t="shared" si="261"/>
        <v>2.9781949157321201</v>
      </c>
      <c r="J2107" s="35">
        <f t="shared" si="262"/>
        <v>8.0940674650253897E-5</v>
      </c>
      <c r="K2107" s="40">
        <f t="shared" si="263"/>
        <v>0.84355479893387253</v>
      </c>
    </row>
    <row r="2108" spans="2:11" x14ac:dyDescent="0.2">
      <c r="B2108" s="26">
        <v>43923</v>
      </c>
      <c r="C2108" s="27">
        <v>2.9586539419512383</v>
      </c>
      <c r="D2108" s="28">
        <f t="shared" si="257"/>
        <v>8.04134538583412E-5</v>
      </c>
      <c r="E2108" s="29">
        <f t="shared" si="256"/>
        <v>0.84442218142852454</v>
      </c>
      <c r="F2108" s="34">
        <f t="shared" si="258"/>
        <v>2.9386539419512383</v>
      </c>
      <c r="G2108" s="35">
        <f t="shared" si="259"/>
        <v>7.987379613538792E-5</v>
      </c>
      <c r="H2108" s="35">
        <f t="shared" si="260"/>
        <v>0.84538098345130452</v>
      </c>
      <c r="I2108" s="34">
        <f t="shared" si="261"/>
        <v>2.9786539419512383</v>
      </c>
      <c r="J2108" s="35">
        <f t="shared" si="262"/>
        <v>8.0953058695820701E-5</v>
      </c>
      <c r="K2108" s="40">
        <f t="shared" si="263"/>
        <v>0.8434645611634487</v>
      </c>
    </row>
    <row r="2109" spans="2:11" x14ac:dyDescent="0.2">
      <c r="B2109" s="26">
        <v>43924</v>
      </c>
      <c r="C2109" s="27">
        <v>2.9591129152810889</v>
      </c>
      <c r="D2109" s="28">
        <f t="shared" si="257"/>
        <v>8.0425837662545518E-5</v>
      </c>
      <c r="E2109" s="29">
        <f t="shared" si="256"/>
        <v>0.84433228594646037</v>
      </c>
      <c r="F2109" s="34">
        <f t="shared" si="258"/>
        <v>2.9391129152810889</v>
      </c>
      <c r="G2109" s="35">
        <f t="shared" si="259"/>
        <v>7.9886181153510094E-5</v>
      </c>
      <c r="H2109" s="35">
        <f t="shared" si="260"/>
        <v>0.84529143985782873</v>
      </c>
      <c r="I2109" s="34">
        <f t="shared" si="261"/>
        <v>2.9791129152810889</v>
      </c>
      <c r="J2109" s="35">
        <f t="shared" si="262"/>
        <v>8.0965441286551254E-5</v>
      </c>
      <c r="K2109" s="40">
        <f t="shared" si="263"/>
        <v>0.8433743147403916</v>
      </c>
    </row>
    <row r="2110" spans="2:11" x14ac:dyDescent="0.2">
      <c r="B2110" s="26">
        <v>43925</v>
      </c>
      <c r="C2110" s="27">
        <v>2.9595717790538631</v>
      </c>
      <c r="D2110" s="28">
        <f t="shared" si="257"/>
        <v>8.0438218482914436E-5</v>
      </c>
      <c r="E2110" s="29">
        <f t="shared" si="256"/>
        <v>0.84424238442896293</v>
      </c>
      <c r="F2110" s="34">
        <f t="shared" si="258"/>
        <v>2.9395717790538631</v>
      </c>
      <c r="G2110" s="35">
        <f t="shared" si="259"/>
        <v>7.9898563187574823E-5</v>
      </c>
      <c r="H2110" s="35">
        <f t="shared" si="260"/>
        <v>0.84520189012403035</v>
      </c>
      <c r="I2110" s="34">
        <f t="shared" si="261"/>
        <v>2.9795717790538632</v>
      </c>
      <c r="J2110" s="35">
        <f t="shared" si="262"/>
        <v>8.0977820893668451E-5</v>
      </c>
      <c r="K2110" s="40">
        <f t="shared" si="263"/>
        <v>0.84328406238707709</v>
      </c>
    </row>
    <row r="2111" spans="2:11" x14ac:dyDescent="0.2">
      <c r="B2111" s="26">
        <v>43926</v>
      </c>
      <c r="C2111" s="27">
        <v>2.9600306554156939</v>
      </c>
      <c r="D2111" s="28">
        <f t="shared" si="257"/>
        <v>8.0450599615256024E-5</v>
      </c>
      <c r="E2111" s="29">
        <f t="shared" si="256"/>
        <v>0.8441524710287398</v>
      </c>
      <c r="F2111" s="34">
        <f t="shared" si="258"/>
        <v>2.9400306554156939</v>
      </c>
      <c r="G2111" s="35">
        <f t="shared" si="259"/>
        <v>7.9910945533168132E-5</v>
      </c>
      <c r="H2111" s="35">
        <f t="shared" si="260"/>
        <v>0.84511232839610462</v>
      </c>
      <c r="I2111" s="34">
        <f t="shared" si="261"/>
        <v>2.9800306554156939</v>
      </c>
      <c r="J2111" s="35">
        <f t="shared" si="262"/>
        <v>8.0990200812758317E-5</v>
      </c>
      <c r="K2111" s="40">
        <f t="shared" si="263"/>
        <v>0.84319379826322982</v>
      </c>
    </row>
    <row r="2112" spans="2:11" x14ac:dyDescent="0.2">
      <c r="B2112" s="26">
        <v>43927</v>
      </c>
      <c r="C2112" s="27">
        <v>2.9604894876987768</v>
      </c>
      <c r="D2112" s="28">
        <f t="shared" si="257"/>
        <v>8.0462979530349088E-5</v>
      </c>
      <c r="E2112" s="29">
        <f t="shared" si="256"/>
        <v>0.84406254846989603</v>
      </c>
      <c r="F2112" s="34">
        <f t="shared" si="258"/>
        <v>2.9404894876987768</v>
      </c>
      <c r="G2112" s="35">
        <f t="shared" si="259"/>
        <v>7.9923326661734961E-5</v>
      </c>
      <c r="H2112" s="35">
        <f t="shared" si="260"/>
        <v>0.84502275740051325</v>
      </c>
      <c r="I2112" s="34">
        <f t="shared" si="261"/>
        <v>2.9804894876987769</v>
      </c>
      <c r="J2112" s="35">
        <f t="shared" si="262"/>
        <v>8.1002579514821704E-5</v>
      </c>
      <c r="K2112" s="40">
        <f t="shared" si="263"/>
        <v>0.84310352508967945</v>
      </c>
    </row>
    <row r="2113" spans="2:11" x14ac:dyDescent="0.2">
      <c r="B2113" s="26">
        <v>43928</v>
      </c>
      <c r="C2113" s="27">
        <v>2.9609482189937859</v>
      </c>
      <c r="D2113" s="28">
        <f t="shared" si="257"/>
        <v>8.0475356692977229E-5</v>
      </c>
      <c r="E2113" s="29">
        <f t="shared" si="256"/>
        <v>0.84397261949194935</v>
      </c>
      <c r="F2113" s="34">
        <f t="shared" si="258"/>
        <v>2.9409482189937859</v>
      </c>
      <c r="G2113" s="35">
        <f t="shared" si="259"/>
        <v>7.9935705037392779E-5</v>
      </c>
      <c r="H2113" s="35">
        <f t="shared" si="260"/>
        <v>0.84493317988054972</v>
      </c>
      <c r="I2113" s="34">
        <f t="shared" si="261"/>
        <v>2.9809482189937859</v>
      </c>
      <c r="J2113" s="35">
        <f t="shared" si="262"/>
        <v>8.1014955464420169E-5</v>
      </c>
      <c r="K2113" s="40">
        <f t="shared" si="263"/>
        <v>0.84301324560294333</v>
      </c>
    </row>
    <row r="2114" spans="2:11" x14ac:dyDescent="0.2">
      <c r="B2114" s="26">
        <v>43929</v>
      </c>
      <c r="C2114" s="27">
        <v>2.9614069719288256</v>
      </c>
      <c r="D2114" s="28">
        <f t="shared" si="257"/>
        <v>8.0487734411605061E-5</v>
      </c>
      <c r="E2114" s="29">
        <f t="shared" si="256"/>
        <v>0.84388267821794705</v>
      </c>
      <c r="F2114" s="34">
        <f t="shared" si="258"/>
        <v>2.9414069719288256</v>
      </c>
      <c r="G2114" s="35">
        <f t="shared" si="259"/>
        <v>7.9948083969050288E-5</v>
      </c>
      <c r="H2114" s="35">
        <f t="shared" si="260"/>
        <v>0.84484358995232356</v>
      </c>
      <c r="I2114" s="34">
        <f t="shared" si="261"/>
        <v>2.9814069719288256</v>
      </c>
      <c r="J2114" s="35">
        <f t="shared" si="262"/>
        <v>8.1027331970018324E-5</v>
      </c>
      <c r="K2114" s="40">
        <f t="shared" si="263"/>
        <v>0.842922953933115</v>
      </c>
    </row>
    <row r="2115" spans="2:11" x14ac:dyDescent="0.2">
      <c r="B2115" s="26">
        <v>43930</v>
      </c>
      <c r="C2115" s="27">
        <v>2.9618656895956494</v>
      </c>
      <c r="D2115" s="28">
        <f t="shared" si="257"/>
        <v>8.050011115079414E-5</v>
      </c>
      <c r="E2115" s="29">
        <f t="shared" si="256"/>
        <v>0.84379272738622335</v>
      </c>
      <c r="F2115" s="34">
        <f t="shared" si="258"/>
        <v>2.9418656895956494</v>
      </c>
      <c r="G2115" s="35">
        <f t="shared" si="259"/>
        <v>7.9960461921269044E-5</v>
      </c>
      <c r="H2115" s="35">
        <f t="shared" si="260"/>
        <v>0.8447539903567205</v>
      </c>
      <c r="I2115" s="34">
        <f t="shared" si="261"/>
        <v>2.9818656895956495</v>
      </c>
      <c r="J2115" s="35">
        <f t="shared" si="262"/>
        <v>8.1039707496399771E-5</v>
      </c>
      <c r="K2115" s="40">
        <f t="shared" si="263"/>
        <v>0.84283265281445419</v>
      </c>
    </row>
    <row r="2116" spans="2:11" x14ac:dyDescent="0.2">
      <c r="B2116" s="26">
        <v>43931</v>
      </c>
      <c r="C2116" s="27">
        <v>2.9623243153264567</v>
      </c>
      <c r="D2116" s="28">
        <f t="shared" si="257"/>
        <v>8.0512485381545318E-5</v>
      </c>
      <c r="E2116" s="29">
        <f t="shared" si="256"/>
        <v>0.84370276972713765</v>
      </c>
      <c r="F2116" s="34">
        <f t="shared" si="258"/>
        <v>2.9423243153264567</v>
      </c>
      <c r="G2116" s="35">
        <f t="shared" si="259"/>
        <v>7.9972837365049898E-5</v>
      </c>
      <c r="H2116" s="35">
        <f t="shared" si="260"/>
        <v>0.84466438382739184</v>
      </c>
      <c r="I2116" s="34">
        <f t="shared" si="261"/>
        <v>2.9823243153264567</v>
      </c>
      <c r="J2116" s="35">
        <f t="shared" si="262"/>
        <v>8.1052080514787406E-5</v>
      </c>
      <c r="K2116" s="40">
        <f t="shared" si="263"/>
        <v>0.84274234497444545</v>
      </c>
    </row>
    <row r="2117" spans="2:11" x14ac:dyDescent="0.2">
      <c r="B2117" s="26">
        <v>43932</v>
      </c>
      <c r="C2117" s="27">
        <v>2.962782971267377</v>
      </c>
      <c r="D2117" s="28">
        <f t="shared" si="257"/>
        <v>8.0524860399666665E-5</v>
      </c>
      <c r="E2117" s="29">
        <f t="shared" ref="E2117:E2180" si="264">(1+D2117)^-(B2117-B$5)</f>
        <v>0.84361279937953382</v>
      </c>
      <c r="F2117" s="34">
        <f t="shared" si="258"/>
        <v>2.942782971267377</v>
      </c>
      <c r="G2117" s="35">
        <f t="shared" si="259"/>
        <v>7.9985213595978877E-5</v>
      </c>
      <c r="H2117" s="35">
        <f t="shared" si="260"/>
        <v>0.84457476449692637</v>
      </c>
      <c r="I2117" s="34">
        <f t="shared" si="261"/>
        <v>2.982782971267377</v>
      </c>
      <c r="J2117" s="35">
        <f t="shared" si="262"/>
        <v>8.106445432010112E-5</v>
      </c>
      <c r="K2117" s="40">
        <f t="shared" si="263"/>
        <v>0.8426520245598319</v>
      </c>
    </row>
    <row r="2118" spans="2:11" x14ac:dyDescent="0.2">
      <c r="B2118" s="26">
        <v>43933</v>
      </c>
      <c r="C2118" s="27">
        <v>2.9632416007506071</v>
      </c>
      <c r="D2118" s="28">
        <f t="shared" ref="D2118:D2181" si="265">(1+C2118/100/2)^(2/365.25)-1</f>
        <v>8.0537234676159031E-5</v>
      </c>
      <c r="E2118" s="29">
        <f t="shared" si="264"/>
        <v>0.84352281907261406</v>
      </c>
      <c r="F2118" s="34">
        <f t="shared" ref="F2118:F2181" si="266">$C2118+F$3/100</f>
        <v>2.943241600750607</v>
      </c>
      <c r="G2118" s="35">
        <f t="shared" ref="G2118:G2181" si="267">(1+F2118/100/2)^(2/365.25)-1</f>
        <v>7.9997589085278875E-5</v>
      </c>
      <c r="H2118" s="35">
        <f t="shared" ref="H2118:H2181" si="268">(1+G2118)^-(B2118-B$5)</f>
        <v>0.84448513509753909</v>
      </c>
      <c r="I2118" s="34">
        <f t="shared" ref="I2118:I2181" si="269">$C2118+I$3/100</f>
        <v>2.9832416007506071</v>
      </c>
      <c r="J2118" s="35">
        <f t="shared" ref="J2118:J2181" si="270">(1+I2118/100/2)^(2/365.25)-1</f>
        <v>8.1076827384007899E-5</v>
      </c>
      <c r="K2118" s="40">
        <f t="shared" ref="K2118:K2181" si="271">(1+J2118)^-(B2118-B$5)</f>
        <v>0.84256169429574479</v>
      </c>
    </row>
    <row r="2119" spans="2:11" x14ac:dyDescent="0.2">
      <c r="B2119" s="26">
        <v>43934</v>
      </c>
      <c r="C2119" s="27">
        <v>2.9637002067129896</v>
      </c>
      <c r="D2119" s="28">
        <f t="shared" si="265"/>
        <v>8.0549608290070296E-5</v>
      </c>
      <c r="E2119" s="29">
        <f t="shared" si="264"/>
        <v>0.84343282867252689</v>
      </c>
      <c r="F2119" s="34">
        <f t="shared" si="266"/>
        <v>2.9437002067129896</v>
      </c>
      <c r="G2119" s="35">
        <f t="shared" si="267"/>
        <v>8.0009963911997772E-5</v>
      </c>
      <c r="H2119" s="35">
        <f t="shared" si="268"/>
        <v>0.84439549549462622</v>
      </c>
      <c r="I2119" s="34">
        <f t="shared" si="269"/>
        <v>2.9837002067129896</v>
      </c>
      <c r="J2119" s="35">
        <f t="shared" si="270"/>
        <v>8.1089199785555621E-5</v>
      </c>
      <c r="K2119" s="40">
        <f t="shared" si="271"/>
        <v>0.84247135404852924</v>
      </c>
    </row>
    <row r="2120" spans="2:11" x14ac:dyDescent="0.2">
      <c r="B2120" s="26">
        <v>43935</v>
      </c>
      <c r="C2120" s="27">
        <v>2.9641587324867156</v>
      </c>
      <c r="D2120" s="28">
        <f t="shared" si="265"/>
        <v>8.05619797128454E-5</v>
      </c>
      <c r="E2120" s="29">
        <f t="shared" si="264"/>
        <v>0.84334283091272533</v>
      </c>
      <c r="F2120" s="34">
        <f t="shared" si="266"/>
        <v>2.9441587324867156</v>
      </c>
      <c r="G2120" s="35">
        <f t="shared" si="267"/>
        <v>8.0022336547136419E-5</v>
      </c>
      <c r="H2120" s="35">
        <f t="shared" si="268"/>
        <v>0.8443058484257423</v>
      </c>
      <c r="I2120" s="34">
        <f t="shared" si="269"/>
        <v>2.9841587324867156</v>
      </c>
      <c r="J2120" s="35">
        <f t="shared" si="270"/>
        <v>8.1101569995967182E-5</v>
      </c>
      <c r="K2120" s="40">
        <f t="shared" si="271"/>
        <v>0.84238100654875481</v>
      </c>
    </row>
    <row r="2121" spans="2:11" x14ac:dyDescent="0.2">
      <c r="B2121" s="26">
        <v>43936</v>
      </c>
      <c r="C2121" s="27">
        <v>2.9646173002179173</v>
      </c>
      <c r="D2121" s="28">
        <f t="shared" si="265"/>
        <v>8.0574352239626279E-5</v>
      </c>
      <c r="E2121" s="29">
        <f t="shared" si="264"/>
        <v>0.84325281992354073</v>
      </c>
      <c r="F2121" s="34">
        <f t="shared" si="266"/>
        <v>2.9446173002179172</v>
      </c>
      <c r="G2121" s="35">
        <f t="shared" si="267"/>
        <v>8.003471028672493E-5</v>
      </c>
      <c r="H2121" s="35">
        <f t="shared" si="268"/>
        <v>0.84421618801323517</v>
      </c>
      <c r="I2121" s="34">
        <f t="shared" si="269"/>
        <v>2.9846173002179173</v>
      </c>
      <c r="J2121" s="35">
        <f t="shared" si="270"/>
        <v>8.1113941310384519E-5</v>
      </c>
      <c r="K2121" s="40">
        <f t="shared" si="271"/>
        <v>0.84229064593359482</v>
      </c>
    </row>
    <row r="2122" spans="2:11" x14ac:dyDescent="0.2">
      <c r="B2122" s="26">
        <v>43937</v>
      </c>
      <c r="C2122" s="27">
        <v>2.9650758532387922</v>
      </c>
      <c r="D2122" s="28">
        <f t="shared" si="265"/>
        <v>8.0586724341857874E-5</v>
      </c>
      <c r="E2122" s="29">
        <f t="shared" si="264"/>
        <v>0.8431627984371024</v>
      </c>
      <c r="F2122" s="34">
        <f t="shared" si="266"/>
        <v>2.9450758532387922</v>
      </c>
      <c r="G2122" s="35">
        <f t="shared" si="267"/>
        <v>8.0047083601542113E-5</v>
      </c>
      <c r="H2122" s="35">
        <f t="shared" si="268"/>
        <v>0.84412651699291907</v>
      </c>
      <c r="I2122" s="34">
        <f t="shared" si="269"/>
        <v>2.9850758532387922</v>
      </c>
      <c r="J2122" s="35">
        <f t="shared" si="270"/>
        <v>8.1126312200252571E-5</v>
      </c>
      <c r="K2122" s="40">
        <f t="shared" si="271"/>
        <v>0.84220027493172223</v>
      </c>
    </row>
    <row r="2123" spans="2:11" x14ac:dyDescent="0.2">
      <c r="B2123" s="26">
        <v>43938</v>
      </c>
      <c r="C2123" s="27">
        <v>2.9655343944861787</v>
      </c>
      <c r="D2123" s="28">
        <f t="shared" si="265"/>
        <v>8.0599096098588063E-5</v>
      </c>
      <c r="E2123" s="29">
        <f t="shared" si="264"/>
        <v>0.84307276631855033</v>
      </c>
      <c r="F2123" s="34">
        <f t="shared" si="266"/>
        <v>2.9455343944861787</v>
      </c>
      <c r="G2123" s="35">
        <f t="shared" si="267"/>
        <v>8.005945657085789E-5</v>
      </c>
      <c r="H2123" s="35">
        <f t="shared" si="268"/>
        <v>0.84403683522978701</v>
      </c>
      <c r="I2123" s="34">
        <f t="shared" si="269"/>
        <v>2.9855343944861787</v>
      </c>
      <c r="J2123" s="35">
        <f t="shared" si="270"/>
        <v>8.1138682744841262E-5</v>
      </c>
      <c r="K2123" s="40">
        <f t="shared" si="271"/>
        <v>0.84210989340855202</v>
      </c>
    </row>
    <row r="2124" spans="2:11" x14ac:dyDescent="0.2">
      <c r="B2124" s="26">
        <v>43939</v>
      </c>
      <c r="C2124" s="27">
        <v>2.965992867039664</v>
      </c>
      <c r="D2124" s="28">
        <f t="shared" si="265"/>
        <v>8.061146597415636E-5</v>
      </c>
      <c r="E2124" s="29">
        <f t="shared" si="264"/>
        <v>0.84298272631704985</v>
      </c>
      <c r="F2124" s="34">
        <f t="shared" si="266"/>
        <v>2.945992867039664</v>
      </c>
      <c r="G2124" s="35">
        <f t="shared" si="267"/>
        <v>8.0071827658789729E-5</v>
      </c>
      <c r="H2124" s="35">
        <f t="shared" si="268"/>
        <v>0.84394714547672411</v>
      </c>
      <c r="I2124" s="34">
        <f t="shared" si="269"/>
        <v>2.985992867039664</v>
      </c>
      <c r="J2124" s="35">
        <f t="shared" si="270"/>
        <v>8.115105140826806E-5</v>
      </c>
      <c r="K2124" s="40">
        <f t="shared" si="271"/>
        <v>0.84201950411044302</v>
      </c>
    </row>
    <row r="2125" spans="2:11" x14ac:dyDescent="0.2">
      <c r="B2125" s="26">
        <v>43940</v>
      </c>
      <c r="C2125" s="27">
        <v>2.9664513935496686</v>
      </c>
      <c r="D2125" s="28">
        <f t="shared" si="265"/>
        <v>8.0623837277693511E-5</v>
      </c>
      <c r="E2125" s="29">
        <f t="shared" si="264"/>
        <v>0.84289267252939359</v>
      </c>
      <c r="F2125" s="34">
        <f t="shared" si="266"/>
        <v>2.9464513935496686</v>
      </c>
      <c r="G2125" s="35">
        <f t="shared" si="267"/>
        <v>8.0084200174690423E-5</v>
      </c>
      <c r="H2125" s="35">
        <f t="shared" si="268"/>
        <v>0.84385744182298772</v>
      </c>
      <c r="I2125" s="34">
        <f t="shared" si="269"/>
        <v>2.9864513935496686</v>
      </c>
      <c r="J2125" s="35">
        <f t="shared" si="270"/>
        <v>8.1163421499441668E-5</v>
      </c>
      <c r="K2125" s="40">
        <f t="shared" si="271"/>
        <v>0.84192910114092967</v>
      </c>
    </row>
    <row r="2126" spans="2:11" x14ac:dyDescent="0.2">
      <c r="B2126" s="26">
        <v>43941</v>
      </c>
      <c r="C2126" s="27">
        <v>2.9669098574920754</v>
      </c>
      <c r="D2126" s="28">
        <f t="shared" si="265"/>
        <v>8.0636206865491999E-5</v>
      </c>
      <c r="E2126" s="29">
        <f t="shared" si="264"/>
        <v>0.84280261057743799</v>
      </c>
      <c r="F2126" s="34">
        <f t="shared" si="266"/>
        <v>2.9469098574920753</v>
      </c>
      <c r="G2126" s="35">
        <f t="shared" si="267"/>
        <v>8.009657097463041E-5</v>
      </c>
      <c r="H2126" s="35">
        <f t="shared" si="268"/>
        <v>0.84376772989751525</v>
      </c>
      <c r="I2126" s="34">
        <f t="shared" si="269"/>
        <v>2.9869098574920754</v>
      </c>
      <c r="J2126" s="35">
        <f t="shared" si="270"/>
        <v>8.1175789875098658E-5</v>
      </c>
      <c r="K2126" s="40">
        <f t="shared" si="271"/>
        <v>0.84183869011516532</v>
      </c>
    </row>
    <row r="2127" spans="2:11" x14ac:dyDescent="0.2">
      <c r="B2127" s="26">
        <v>43942</v>
      </c>
      <c r="C2127" s="27">
        <v>2.9673683810130158</v>
      </c>
      <c r="D2127" s="28">
        <f t="shared" si="265"/>
        <v>8.0648578032693763E-5</v>
      </c>
      <c r="E2127" s="29">
        <f t="shared" si="264"/>
        <v>0.84271253457843387</v>
      </c>
      <c r="F2127" s="34">
        <f t="shared" si="266"/>
        <v>2.9473683810130158</v>
      </c>
      <c r="G2127" s="35">
        <f t="shared" si="267"/>
        <v>8.0108943354639806E-5</v>
      </c>
      <c r="H2127" s="35">
        <f t="shared" si="268"/>
        <v>0.84367800380883484</v>
      </c>
      <c r="I2127" s="34">
        <f t="shared" si="269"/>
        <v>2.9873683810130158</v>
      </c>
      <c r="J2127" s="35">
        <f t="shared" si="270"/>
        <v>8.1188159830158924E-5</v>
      </c>
      <c r="K2127" s="40">
        <f t="shared" si="271"/>
        <v>0.84174826515730428</v>
      </c>
    </row>
    <row r="2128" spans="2:11" x14ac:dyDescent="0.2">
      <c r="B2128" s="26">
        <v>43943</v>
      </c>
      <c r="C2128" s="27">
        <v>2.9678269074446879</v>
      </c>
      <c r="D2128" s="28">
        <f t="shared" si="265"/>
        <v>8.0660949250743741E-5</v>
      </c>
      <c r="E2128" s="29">
        <f t="shared" si="264"/>
        <v>0.84262244726906255</v>
      </c>
      <c r="F2128" s="34">
        <f t="shared" si="266"/>
        <v>2.9478269074446879</v>
      </c>
      <c r="G2128" s="35">
        <f t="shared" si="267"/>
        <v>8.0121315785053326E-5</v>
      </c>
      <c r="H2128" s="35">
        <f t="shared" si="268"/>
        <v>0.84358826629892547</v>
      </c>
      <c r="I2128" s="34">
        <f t="shared" si="269"/>
        <v>2.9878269074446879</v>
      </c>
      <c r="J2128" s="35">
        <f t="shared" si="270"/>
        <v>8.1200529836067403E-5</v>
      </c>
      <c r="K2128" s="40">
        <f t="shared" si="271"/>
        <v>0.84165782900089881</v>
      </c>
    </row>
    <row r="2129" spans="2:11" x14ac:dyDescent="0.2">
      <c r="B2129" s="26">
        <v>43944</v>
      </c>
      <c r="C2129" s="27">
        <v>2.9682854397239269</v>
      </c>
      <c r="D2129" s="28">
        <f t="shared" si="265"/>
        <v>8.0673320598911857E-5</v>
      </c>
      <c r="E2129" s="29">
        <f t="shared" si="264"/>
        <v>0.84253234851294145</v>
      </c>
      <c r="F2129" s="34">
        <f t="shared" si="266"/>
        <v>2.9482854397239269</v>
      </c>
      <c r="G2129" s="35">
        <f t="shared" si="267"/>
        <v>8.0133688345584986E-5</v>
      </c>
      <c r="H2129" s="35">
        <f t="shared" si="268"/>
        <v>0.84349851723037805</v>
      </c>
      <c r="I2129" s="34">
        <f t="shared" si="269"/>
        <v>2.9882854397239269</v>
      </c>
      <c r="J2129" s="35">
        <f t="shared" si="270"/>
        <v>8.1212899971871977E-5</v>
      </c>
      <c r="K2129" s="40">
        <f t="shared" si="271"/>
        <v>0.84156738150997235</v>
      </c>
    </row>
    <row r="2130" spans="2:11" x14ac:dyDescent="0.2">
      <c r="B2130" s="26">
        <v>43945</v>
      </c>
      <c r="C2130" s="27">
        <v>2.9687439211829325</v>
      </c>
      <c r="D2130" s="28">
        <f t="shared" si="265"/>
        <v>8.0685690547976918E-5</v>
      </c>
      <c r="E2130" s="29">
        <f t="shared" si="264"/>
        <v>0.8424422410528527</v>
      </c>
      <c r="F2130" s="34">
        <f t="shared" si="266"/>
        <v>2.9487439211829325</v>
      </c>
      <c r="G2130" s="35">
        <f t="shared" si="267"/>
        <v>8.0146059507013589E-5</v>
      </c>
      <c r="H2130" s="35">
        <f t="shared" si="268"/>
        <v>0.84340875934935899</v>
      </c>
      <c r="I2130" s="34">
        <f t="shared" si="269"/>
        <v>2.9887439211829325</v>
      </c>
      <c r="J2130" s="35">
        <f t="shared" si="270"/>
        <v>8.1225268708795539E-5</v>
      </c>
      <c r="K2130" s="40">
        <f t="shared" si="271"/>
        <v>0.84147692542390373</v>
      </c>
    </row>
    <row r="2131" spans="2:11" x14ac:dyDescent="0.2">
      <c r="B2131" s="26">
        <v>43946</v>
      </c>
      <c r="C2131" s="27">
        <v>2.9692024739678335</v>
      </c>
      <c r="D2131" s="28">
        <f t="shared" si="265"/>
        <v>8.069806239352495E-5</v>
      </c>
      <c r="E2131" s="29">
        <f t="shared" si="264"/>
        <v>0.84235211899589391</v>
      </c>
      <c r="F2131" s="34">
        <f t="shared" si="266"/>
        <v>2.9492024739678335</v>
      </c>
      <c r="G2131" s="35">
        <f t="shared" si="267"/>
        <v>8.0158432565147208E-5</v>
      </c>
      <c r="H2131" s="35">
        <f t="shared" si="268"/>
        <v>0.84331898675569805</v>
      </c>
      <c r="I2131" s="34">
        <f t="shared" si="269"/>
        <v>2.9892024739678336</v>
      </c>
      <c r="J2131" s="35">
        <f t="shared" si="270"/>
        <v>8.1237639342202073E-5</v>
      </c>
      <c r="K2131" s="40">
        <f t="shared" si="271"/>
        <v>0.84138645485656172</v>
      </c>
    </row>
    <row r="2132" spans="2:11" x14ac:dyDescent="0.2">
      <c r="B2132" s="26">
        <v>43947</v>
      </c>
      <c r="C2132" s="27">
        <v>2.9696610414108267</v>
      </c>
      <c r="D2132" s="28">
        <f t="shared" si="265"/>
        <v>8.0710434607000892E-5</v>
      </c>
      <c r="E2132" s="29">
        <f t="shared" si="264"/>
        <v>0.84226198508207095</v>
      </c>
      <c r="F2132" s="34">
        <f t="shared" si="266"/>
        <v>2.9496610414108266</v>
      </c>
      <c r="G2132" s="35">
        <f t="shared" si="267"/>
        <v>8.0170805991208738E-5</v>
      </c>
      <c r="H2132" s="35">
        <f t="shared" si="268"/>
        <v>0.84322920219257347</v>
      </c>
      <c r="I2132" s="34">
        <f t="shared" si="269"/>
        <v>2.9896610414108267</v>
      </c>
      <c r="J2132" s="35">
        <f t="shared" si="270"/>
        <v>8.1250010343092427E-5</v>
      </c>
      <c r="K2132" s="40">
        <f t="shared" si="271"/>
        <v>0.84129597254570299</v>
      </c>
    </row>
    <row r="2133" spans="2:11" x14ac:dyDescent="0.2">
      <c r="B2133" s="26">
        <v>43948</v>
      </c>
      <c r="C2133" s="27">
        <v>2.9701195966464335</v>
      </c>
      <c r="D2133" s="28">
        <f t="shared" si="265"/>
        <v>8.0722806463207064E-5</v>
      </c>
      <c r="E2133" s="29">
        <f t="shared" si="264"/>
        <v>0.84217184061601957</v>
      </c>
      <c r="F2133" s="34">
        <f t="shared" si="266"/>
        <v>2.9501195966464335</v>
      </c>
      <c r="G2133" s="35">
        <f t="shared" si="267"/>
        <v>8.0183179060000498E-5</v>
      </c>
      <c r="H2133" s="35">
        <f t="shared" si="268"/>
        <v>0.84313940696659861</v>
      </c>
      <c r="I2133" s="34">
        <f t="shared" si="269"/>
        <v>2.9901195966464336</v>
      </c>
      <c r="J2133" s="35">
        <f t="shared" si="270"/>
        <v>8.1262380987157101E-5</v>
      </c>
      <c r="K2133" s="40">
        <f t="shared" si="271"/>
        <v>0.84120547979282878</v>
      </c>
    </row>
    <row r="2134" spans="2:11" x14ac:dyDescent="0.2">
      <c r="B2134" s="26">
        <v>43949</v>
      </c>
      <c r="C2134" s="27">
        <v>2.9705782022161329</v>
      </c>
      <c r="D2134" s="28">
        <f t="shared" si="265"/>
        <v>8.0735179649682465E-5</v>
      </c>
      <c r="E2134" s="29">
        <f t="shared" si="264"/>
        <v>0.8420816825787073</v>
      </c>
      <c r="F2134" s="34">
        <f t="shared" si="266"/>
        <v>2.9505782022161329</v>
      </c>
      <c r="G2134" s="35">
        <f t="shared" si="267"/>
        <v>8.0195553459061486E-5</v>
      </c>
      <c r="H2134" s="35">
        <f t="shared" si="268"/>
        <v>0.84304959805509039</v>
      </c>
      <c r="I2134" s="34">
        <f t="shared" si="269"/>
        <v>2.9905782022161329</v>
      </c>
      <c r="J2134" s="35">
        <f t="shared" si="270"/>
        <v>8.1274752961046914E-5</v>
      </c>
      <c r="K2134" s="40">
        <f t="shared" si="271"/>
        <v>0.84111497358423704</v>
      </c>
    </row>
    <row r="2135" spans="2:11" x14ac:dyDescent="0.2">
      <c r="B2135" s="26">
        <v>43950</v>
      </c>
      <c r="C2135" s="27">
        <v>2.9710367713876575</v>
      </c>
      <c r="D2135" s="28">
        <f t="shared" si="265"/>
        <v>8.0747551826299002E-5</v>
      </c>
      <c r="E2135" s="29">
        <f t="shared" si="264"/>
        <v>0.84199151517002124</v>
      </c>
      <c r="F2135" s="34">
        <f t="shared" si="266"/>
        <v>2.9510367713876575</v>
      </c>
      <c r="G2135" s="35">
        <f t="shared" si="267"/>
        <v>8.0207926848041566E-5</v>
      </c>
      <c r="H2135" s="35">
        <f t="shared" si="268"/>
        <v>0.84295977966300195</v>
      </c>
      <c r="I2135" s="34">
        <f t="shared" si="269"/>
        <v>2.9910367713876576</v>
      </c>
      <c r="J2135" s="35">
        <f t="shared" si="270"/>
        <v>8.1287123925299909E-5</v>
      </c>
      <c r="K2135" s="40">
        <f t="shared" si="271"/>
        <v>0.84102445811349869</v>
      </c>
    </row>
    <row r="2136" spans="2:11" x14ac:dyDescent="0.2">
      <c r="B2136" s="26">
        <v>43951</v>
      </c>
      <c r="C2136" s="27">
        <v>2.9714953970283142</v>
      </c>
      <c r="D2136" s="28">
        <f t="shared" si="265"/>
        <v>8.0759925498607998E-5</v>
      </c>
      <c r="E2136" s="29">
        <f t="shared" si="264"/>
        <v>0.84190133390264366</v>
      </c>
      <c r="F2136" s="34">
        <f t="shared" si="266"/>
        <v>2.9514953970283142</v>
      </c>
      <c r="G2136" s="35">
        <f t="shared" si="267"/>
        <v>8.0220301733158195E-5</v>
      </c>
      <c r="H2136" s="35">
        <f t="shared" si="268"/>
        <v>0.84286994729661102</v>
      </c>
      <c r="I2136" s="34">
        <f t="shared" si="269"/>
        <v>2.9914953970283142</v>
      </c>
      <c r="J2136" s="35">
        <f t="shared" si="270"/>
        <v>8.1299496385245362E-5</v>
      </c>
      <c r="K2136" s="40">
        <f t="shared" si="271"/>
        <v>0.8409339288988702</v>
      </c>
    </row>
    <row r="2137" spans="2:11" x14ac:dyDescent="0.2">
      <c r="B2137" s="26">
        <v>43952</v>
      </c>
      <c r="C2137" s="27">
        <v>2.9719540818136019</v>
      </c>
      <c r="D2137" s="28">
        <f t="shared" si="265"/>
        <v>8.077230073877395E-5</v>
      </c>
      <c r="E2137" s="29">
        <f t="shared" si="264"/>
        <v>0.84181113864967316</v>
      </c>
      <c r="F2137" s="34">
        <f t="shared" si="266"/>
        <v>2.9519540818136019</v>
      </c>
      <c r="G2137" s="35">
        <f t="shared" si="267"/>
        <v>8.0232678186131778E-5</v>
      </c>
      <c r="H2137" s="35">
        <f t="shared" si="268"/>
        <v>0.84278010082975474</v>
      </c>
      <c r="I2137" s="34">
        <f t="shared" si="269"/>
        <v>2.9919540818136019</v>
      </c>
      <c r="J2137" s="35">
        <f t="shared" si="270"/>
        <v>8.1311870412825726E-5</v>
      </c>
      <c r="K2137" s="40">
        <f t="shared" si="271"/>
        <v>0.8408433858144253</v>
      </c>
    </row>
    <row r="2138" spans="2:11" x14ac:dyDescent="0.2">
      <c r="B2138" s="26">
        <v>43953</v>
      </c>
      <c r="C2138" s="27">
        <v>2.9724127988780413</v>
      </c>
      <c r="D2138" s="28">
        <f t="shared" si="265"/>
        <v>8.0784676822043266E-5</v>
      </c>
      <c r="E2138" s="29">
        <f t="shared" si="264"/>
        <v>0.84172093071501486</v>
      </c>
      <c r="F2138" s="34">
        <f t="shared" si="266"/>
        <v>2.9524127988780413</v>
      </c>
      <c r="G2138" s="35">
        <f t="shared" si="267"/>
        <v>8.0245055482430772E-5</v>
      </c>
      <c r="H2138" s="35">
        <f t="shared" si="268"/>
        <v>0.84269024156758698</v>
      </c>
      <c r="I2138" s="34">
        <f t="shared" si="269"/>
        <v>2.9924127988780413</v>
      </c>
      <c r="J2138" s="35">
        <f t="shared" si="270"/>
        <v>8.1324245283509455E-5</v>
      </c>
      <c r="K2138" s="40">
        <f t="shared" si="271"/>
        <v>0.84075283016184688</v>
      </c>
    </row>
    <row r="2139" spans="2:11" x14ac:dyDescent="0.2">
      <c r="B2139" s="26">
        <v>43954</v>
      </c>
      <c r="C2139" s="27">
        <v>2.9728715213561454</v>
      </c>
      <c r="D2139" s="28">
        <f t="shared" si="265"/>
        <v>8.0797053023662357E-5</v>
      </c>
      <c r="E2139" s="29">
        <f t="shared" si="264"/>
        <v>0.84163071140424917</v>
      </c>
      <c r="F2139" s="34">
        <f t="shared" si="266"/>
        <v>2.9528715213561454</v>
      </c>
      <c r="G2139" s="35">
        <f t="shared" si="267"/>
        <v>8.0257432896857495E-5</v>
      </c>
      <c r="H2139" s="35">
        <f t="shared" si="268"/>
        <v>0.84260037081760319</v>
      </c>
      <c r="I2139" s="34">
        <f t="shared" si="269"/>
        <v>2.9928715213561454</v>
      </c>
      <c r="J2139" s="35">
        <f t="shared" si="270"/>
        <v>8.1336620272320914E-5</v>
      </c>
      <c r="K2139" s="40">
        <f t="shared" si="271"/>
        <v>0.84066226324568816</v>
      </c>
    </row>
    <row r="2140" spans="2:11" x14ac:dyDescent="0.2">
      <c r="B2140" s="26">
        <v>43955</v>
      </c>
      <c r="C2140" s="27">
        <v>2.9733303117894025</v>
      </c>
      <c r="D2140" s="28">
        <f t="shared" si="265"/>
        <v>8.0809431030726131E-5</v>
      </c>
      <c r="E2140" s="29">
        <f t="shared" si="264"/>
        <v>0.84154047769174245</v>
      </c>
      <c r="F2140" s="34">
        <f t="shared" si="266"/>
        <v>2.9533303117894025</v>
      </c>
      <c r="G2140" s="35">
        <f t="shared" si="267"/>
        <v>8.0269812117172989E-5</v>
      </c>
      <c r="H2140" s="35">
        <f t="shared" si="268"/>
        <v>0.84251048554972363</v>
      </c>
      <c r="I2140" s="34">
        <f t="shared" si="269"/>
        <v>2.9933303117894026</v>
      </c>
      <c r="J2140" s="35">
        <f t="shared" si="270"/>
        <v>8.1348997066577056E-5</v>
      </c>
      <c r="K2140" s="40">
        <f t="shared" si="271"/>
        <v>0.84057168204347021</v>
      </c>
    </row>
    <row r="2141" spans="2:11" x14ac:dyDescent="0.2">
      <c r="B2141" s="26">
        <v>43956</v>
      </c>
      <c r="C2141" s="27">
        <v>2.9737891135100085</v>
      </c>
      <c r="D2141" s="28">
        <f t="shared" si="265"/>
        <v>8.0821809314679527E-5</v>
      </c>
      <c r="E2141" s="29">
        <f t="shared" si="264"/>
        <v>0.8414502323270231</v>
      </c>
      <c r="F2141" s="34">
        <f t="shared" si="266"/>
        <v>2.9537891135100085</v>
      </c>
      <c r="G2141" s="35">
        <f t="shared" si="267"/>
        <v>8.0282191614156062E-5</v>
      </c>
      <c r="H2141" s="35">
        <f t="shared" si="268"/>
        <v>0.84242058851778034</v>
      </c>
      <c r="I2141" s="34">
        <f t="shared" si="269"/>
        <v>2.9937891135100085</v>
      </c>
      <c r="J2141" s="35">
        <f t="shared" si="270"/>
        <v>8.1361374137500775E-5</v>
      </c>
      <c r="K2141" s="40">
        <f t="shared" si="271"/>
        <v>0.84048108930161824</v>
      </c>
    </row>
    <row r="2142" spans="2:11" x14ac:dyDescent="0.2">
      <c r="B2142" s="26">
        <v>43957</v>
      </c>
      <c r="C2142" s="27">
        <v>2.9742479890594486</v>
      </c>
      <c r="D2142" s="28">
        <f t="shared" si="265"/>
        <v>8.0834189562395409E-5</v>
      </c>
      <c r="E2142" s="29">
        <f t="shared" si="264"/>
        <v>0.84135997228222514</v>
      </c>
      <c r="F2142" s="34">
        <f t="shared" si="266"/>
        <v>2.9542479890594486</v>
      </c>
      <c r="G2142" s="35">
        <f t="shared" si="267"/>
        <v>8.029457307534571E-5</v>
      </c>
      <c r="H2142" s="35">
        <f t="shared" si="268"/>
        <v>0.84233067668903439</v>
      </c>
      <c r="I2142" s="34">
        <f t="shared" si="269"/>
        <v>2.9942479890594487</v>
      </c>
      <c r="J2142" s="35">
        <f t="shared" si="270"/>
        <v>8.1373753172409025E-5</v>
      </c>
      <c r="K2142" s="40">
        <f t="shared" si="271"/>
        <v>0.84039048199564892</v>
      </c>
    </row>
    <row r="2143" spans="2:11" x14ac:dyDescent="0.2">
      <c r="B2143" s="26">
        <v>43958</v>
      </c>
      <c r="C2143" s="27">
        <v>2.9747068817699214</v>
      </c>
      <c r="D2143" s="28">
        <f t="shared" si="265"/>
        <v>8.0846570245540761E-5</v>
      </c>
      <c r="E2143" s="29">
        <f t="shared" si="264"/>
        <v>0.84126970030794701</v>
      </c>
      <c r="F2143" s="34">
        <f t="shared" si="266"/>
        <v>2.9547068817699214</v>
      </c>
      <c r="G2143" s="35">
        <f t="shared" si="267"/>
        <v>8.0306954971742783E-5</v>
      </c>
      <c r="H2143" s="35">
        <f t="shared" si="268"/>
        <v>0.84224075281892974</v>
      </c>
      <c r="I2143" s="34">
        <f t="shared" si="269"/>
        <v>2.9947068817699214</v>
      </c>
      <c r="J2143" s="35">
        <f t="shared" si="270"/>
        <v>8.1386132642302655E-5</v>
      </c>
      <c r="K2143" s="40">
        <f t="shared" si="271"/>
        <v>0.84029986287381364</v>
      </c>
    </row>
    <row r="2144" spans="2:11" x14ac:dyDescent="0.2">
      <c r="B2144" s="26">
        <v>43959</v>
      </c>
      <c r="C2144" s="27">
        <v>2.975165854182908</v>
      </c>
      <c r="D2144" s="28">
        <f t="shared" si="265"/>
        <v>8.0858953050988447E-5</v>
      </c>
      <c r="E2144" s="29">
        <f t="shared" si="264"/>
        <v>0.84117941337403712</v>
      </c>
      <c r="F2144" s="34">
        <f t="shared" si="266"/>
        <v>2.955165854182908</v>
      </c>
      <c r="G2144" s="35">
        <f t="shared" si="267"/>
        <v>8.031933899088628E-5</v>
      </c>
      <c r="H2144" s="35">
        <f t="shared" si="268"/>
        <v>0.84215081387193425</v>
      </c>
      <c r="I2144" s="34">
        <f t="shared" si="269"/>
        <v>2.995165854182908</v>
      </c>
      <c r="J2144" s="35">
        <f t="shared" si="270"/>
        <v>8.139851423449862E-5</v>
      </c>
      <c r="K2144" s="40">
        <f t="shared" si="271"/>
        <v>0.84020922890852745</v>
      </c>
    </row>
    <row r="2145" spans="2:11" x14ac:dyDescent="0.2">
      <c r="B2145" s="26">
        <v>43960</v>
      </c>
      <c r="C2145" s="27">
        <v>2.9756248195588273</v>
      </c>
      <c r="D2145" s="28">
        <f t="shared" si="265"/>
        <v>8.087133563883242E-5</v>
      </c>
      <c r="E2145" s="29">
        <f t="shared" si="264"/>
        <v>0.84108911569348388</v>
      </c>
      <c r="F2145" s="34">
        <f t="shared" si="266"/>
        <v>2.9556248195588273</v>
      </c>
      <c r="G2145" s="35">
        <f t="shared" si="267"/>
        <v>8.0331722792204019E-5</v>
      </c>
      <c r="H2145" s="35">
        <f t="shared" si="268"/>
        <v>0.84206086406753977</v>
      </c>
      <c r="I2145" s="34">
        <f t="shared" si="269"/>
        <v>2.9956248195588273</v>
      </c>
      <c r="J2145" s="35">
        <f t="shared" si="270"/>
        <v>8.1410895608868827E-5</v>
      </c>
      <c r="K2145" s="40">
        <f t="shared" si="271"/>
        <v>0.84011858430871589</v>
      </c>
    </row>
    <row r="2146" spans="2:11" x14ac:dyDescent="0.2">
      <c r="B2146" s="26">
        <v>43961</v>
      </c>
      <c r="C2146" s="27">
        <v>2.9760838707797395</v>
      </c>
      <c r="D2146" s="28">
        <f t="shared" si="265"/>
        <v>8.0883720514846047E-5</v>
      </c>
      <c r="E2146" s="29">
        <f t="shared" si="264"/>
        <v>0.84099880276083538</v>
      </c>
      <c r="F2146" s="34">
        <f t="shared" si="266"/>
        <v>2.9560838707797394</v>
      </c>
      <c r="G2146" s="35">
        <f t="shared" si="267"/>
        <v>8.0344108881913456E-5</v>
      </c>
      <c r="H2146" s="35">
        <f t="shared" si="268"/>
        <v>0.84197089889420629</v>
      </c>
      <c r="I2146" s="34">
        <f t="shared" si="269"/>
        <v>2.9960838707797395</v>
      </c>
      <c r="J2146" s="35">
        <f t="shared" si="270"/>
        <v>8.1423279271408688E-5</v>
      </c>
      <c r="K2146" s="40">
        <f t="shared" si="271"/>
        <v>0.84002792457351971</v>
      </c>
    </row>
    <row r="2147" spans="2:11" x14ac:dyDescent="0.2">
      <c r="B2147" s="26">
        <v>43962</v>
      </c>
      <c r="C2147" s="27">
        <v>2.9765430105137023</v>
      </c>
      <c r="D2147" s="28">
        <f t="shared" si="265"/>
        <v>8.089610775097178E-5</v>
      </c>
      <c r="E2147" s="29">
        <f t="shared" si="264"/>
        <v>0.84090847444769645</v>
      </c>
      <c r="F2147" s="34">
        <f t="shared" si="266"/>
        <v>2.9565430105137023</v>
      </c>
      <c r="G2147" s="35">
        <f t="shared" si="267"/>
        <v>8.0356497332179089E-5</v>
      </c>
      <c r="H2147" s="35">
        <f t="shared" si="268"/>
        <v>0.84188091822281064</v>
      </c>
      <c r="I2147" s="34">
        <f t="shared" si="269"/>
        <v>2.9965430105137023</v>
      </c>
      <c r="J2147" s="35">
        <f t="shared" si="270"/>
        <v>8.1435665293838611E-5</v>
      </c>
      <c r="K2147" s="40">
        <f t="shared" si="271"/>
        <v>0.83993724957519267</v>
      </c>
    </row>
    <row r="2148" spans="2:11" x14ac:dyDescent="0.2">
      <c r="B2148" s="26">
        <v>43963</v>
      </c>
      <c r="C2148" s="27">
        <v>2.9770021820929142</v>
      </c>
      <c r="D2148" s="28">
        <f t="shared" si="265"/>
        <v>8.0908495818432513E-5</v>
      </c>
      <c r="E2148" s="29">
        <f t="shared" si="264"/>
        <v>0.84081813350974266</v>
      </c>
      <c r="F2148" s="34">
        <f t="shared" si="266"/>
        <v>2.9570021820929142</v>
      </c>
      <c r="G2148" s="35">
        <f t="shared" si="267"/>
        <v>8.0368886613779722E-5</v>
      </c>
      <c r="H2148" s="35">
        <f t="shared" si="268"/>
        <v>0.84179092481296547</v>
      </c>
      <c r="I2148" s="34">
        <f t="shared" si="269"/>
        <v>2.9970021820929142</v>
      </c>
      <c r="J2148" s="35">
        <f t="shared" si="270"/>
        <v>8.1448052147381489E-5</v>
      </c>
      <c r="K2148" s="40">
        <f t="shared" si="271"/>
        <v>0.83984656206601105</v>
      </c>
    </row>
    <row r="2149" spans="2:11" x14ac:dyDescent="0.2">
      <c r="B2149" s="26">
        <v>43964</v>
      </c>
      <c r="C2149" s="27">
        <v>2.9774614480588562</v>
      </c>
      <c r="D2149" s="28">
        <f t="shared" si="265"/>
        <v>8.09208864045452E-5</v>
      </c>
      <c r="E2149" s="29">
        <f t="shared" si="264"/>
        <v>0.84072777690990608</v>
      </c>
      <c r="F2149" s="34">
        <f t="shared" si="266"/>
        <v>2.9574614480588561</v>
      </c>
      <c r="G2149" s="35">
        <f t="shared" si="267"/>
        <v>8.0381278414032309E-5</v>
      </c>
      <c r="H2149" s="35">
        <f t="shared" si="268"/>
        <v>0.84170091562408755</v>
      </c>
      <c r="I2149" s="34">
        <f t="shared" si="269"/>
        <v>2.9974614480588562</v>
      </c>
      <c r="J2149" s="35">
        <f t="shared" si="270"/>
        <v>8.1460441519354276E-5</v>
      </c>
      <c r="K2149" s="40">
        <f t="shared" si="271"/>
        <v>0.83975585901281813</v>
      </c>
    </row>
    <row r="2150" spans="2:11" x14ac:dyDescent="0.2">
      <c r="B2150" s="26">
        <v>43965</v>
      </c>
      <c r="C2150" s="27">
        <v>2.9779207517437256</v>
      </c>
      <c r="D2150" s="28">
        <f t="shared" si="265"/>
        <v>8.0933277980310692E-5</v>
      </c>
      <c r="E2150" s="29">
        <f t="shared" si="264"/>
        <v>0.84063740740532544</v>
      </c>
      <c r="F2150" s="34">
        <f t="shared" si="266"/>
        <v>2.9579207517437256</v>
      </c>
      <c r="G2150" s="35">
        <f t="shared" si="267"/>
        <v>8.0393671204381789E-5</v>
      </c>
      <c r="H2150" s="35">
        <f t="shared" si="268"/>
        <v>0.8416108934159473</v>
      </c>
      <c r="I2150" s="34">
        <f t="shared" si="269"/>
        <v>2.9979207517437256</v>
      </c>
      <c r="J2150" s="35">
        <f t="shared" si="270"/>
        <v>8.1472831880979868E-5</v>
      </c>
      <c r="K2150" s="40">
        <f t="shared" si="271"/>
        <v>0.83966514316914553</v>
      </c>
    </row>
    <row r="2151" spans="2:11" x14ac:dyDescent="0.2">
      <c r="B2151" s="26">
        <v>43966</v>
      </c>
      <c r="C2151" s="27">
        <v>2.9783801556890084</v>
      </c>
      <c r="D2151" s="28">
        <f t="shared" si="265"/>
        <v>8.094567223304594E-5</v>
      </c>
      <c r="E2151" s="29">
        <f t="shared" si="264"/>
        <v>0.84054702195690201</v>
      </c>
      <c r="F2151" s="34">
        <f t="shared" si="266"/>
        <v>2.9583801556890084</v>
      </c>
      <c r="G2151" s="35">
        <f t="shared" si="267"/>
        <v>8.0406066671701026E-5</v>
      </c>
      <c r="H2151" s="35">
        <f t="shared" si="268"/>
        <v>0.84152085514655994</v>
      </c>
      <c r="I2151" s="34">
        <f t="shared" si="269"/>
        <v>2.9983801556890084</v>
      </c>
      <c r="J2151" s="35">
        <f t="shared" si="270"/>
        <v>8.1485224919353172E-5</v>
      </c>
      <c r="K2151" s="40">
        <f t="shared" si="271"/>
        <v>0.83957441149949952</v>
      </c>
    </row>
    <row r="2152" spans="2:11" x14ac:dyDescent="0.2">
      <c r="B2152" s="26">
        <v>43967</v>
      </c>
      <c r="C2152" s="27">
        <v>2.9788396032269007</v>
      </c>
      <c r="D2152" s="28">
        <f t="shared" si="265"/>
        <v>8.0958067634195885E-5</v>
      </c>
      <c r="E2152" s="29">
        <f t="shared" si="264"/>
        <v>0.8404566233229136</v>
      </c>
      <c r="F2152" s="34">
        <f t="shared" si="266"/>
        <v>2.9588396032269006</v>
      </c>
      <c r="G2152" s="35">
        <f t="shared" si="267"/>
        <v>8.0418463287657005E-5</v>
      </c>
      <c r="H2152" s="35">
        <f t="shared" si="268"/>
        <v>0.84143080357687161</v>
      </c>
      <c r="I2152" s="34">
        <f t="shared" si="269"/>
        <v>2.9988396032269007</v>
      </c>
      <c r="J2152" s="35">
        <f t="shared" si="270"/>
        <v>8.1497619105919128E-5</v>
      </c>
      <c r="K2152" s="40">
        <f t="shared" si="271"/>
        <v>0.83948366675914021</v>
      </c>
    </row>
    <row r="2153" spans="2:11" x14ac:dyDescent="0.2">
      <c r="B2153" s="26">
        <v>43968</v>
      </c>
      <c r="C2153" s="27">
        <v>2.97929912695938</v>
      </c>
      <c r="D2153" s="28">
        <f t="shared" si="265"/>
        <v>8.0970465062835117E-5</v>
      </c>
      <c r="E2153" s="29">
        <f t="shared" si="264"/>
        <v>0.84036620992016942</v>
      </c>
      <c r="F2153" s="34">
        <f t="shared" si="266"/>
        <v>2.95929912695938</v>
      </c>
      <c r="G2153" s="35">
        <f t="shared" si="267"/>
        <v>8.0430861931324316E-5</v>
      </c>
      <c r="H2153" s="35">
        <f t="shared" si="268"/>
        <v>0.84134073712188862</v>
      </c>
      <c r="I2153" s="34">
        <f t="shared" si="269"/>
        <v>2.9992991269593801</v>
      </c>
      <c r="J2153" s="35">
        <f t="shared" si="270"/>
        <v>8.1510015319974372E-5</v>
      </c>
      <c r="K2153" s="40">
        <f t="shared" si="271"/>
        <v>0.83939290736651695</v>
      </c>
    </row>
    <row r="2154" spans="2:11" x14ac:dyDescent="0.2">
      <c r="B2154" s="26">
        <v>43969</v>
      </c>
      <c r="C2154" s="27">
        <v>2.9797587598997022</v>
      </c>
      <c r="D2154" s="28">
        <f t="shared" si="265"/>
        <v>8.0982865410028637E-5</v>
      </c>
      <c r="E2154" s="29">
        <f t="shared" si="264"/>
        <v>0.84027578014159876</v>
      </c>
      <c r="F2154" s="34">
        <f t="shared" si="266"/>
        <v>2.9597587598997022</v>
      </c>
      <c r="G2154" s="35">
        <f t="shared" si="267"/>
        <v>8.0443263493767958E-5</v>
      </c>
      <c r="H2154" s="35">
        <f t="shared" si="268"/>
        <v>0.84125065417230338</v>
      </c>
      <c r="I2154" s="34">
        <f t="shared" si="269"/>
        <v>2.9997587598997022</v>
      </c>
      <c r="J2154" s="35">
        <f t="shared" si="270"/>
        <v>8.1522414451917768E-5</v>
      </c>
      <c r="K2154" s="40">
        <f t="shared" si="271"/>
        <v>0.83930213171736223</v>
      </c>
    </row>
    <row r="2155" spans="2:11" x14ac:dyDescent="0.2">
      <c r="B2155" s="26">
        <v>43970</v>
      </c>
      <c r="C2155" s="27">
        <v>2.9802184452431617</v>
      </c>
      <c r="D2155" s="28">
        <f t="shared" si="265"/>
        <v>8.0995267143002536E-5</v>
      </c>
      <c r="E2155" s="29">
        <f t="shared" si="264"/>
        <v>0.84018533675548857</v>
      </c>
      <c r="F2155" s="34">
        <f t="shared" si="266"/>
        <v>2.9602184452431617</v>
      </c>
      <c r="G2155" s="35">
        <f t="shared" si="267"/>
        <v>8.045566644199198E-5</v>
      </c>
      <c r="H2155" s="35">
        <f t="shared" si="268"/>
        <v>0.84116055750080965</v>
      </c>
      <c r="I2155" s="34">
        <f t="shared" si="269"/>
        <v>3.0002184452431617</v>
      </c>
      <c r="J2155" s="35">
        <f t="shared" si="270"/>
        <v>8.1534814969863589E-5</v>
      </c>
      <c r="K2155" s="40">
        <f t="shared" si="271"/>
        <v>0.83921134257540753</v>
      </c>
    </row>
    <row r="2156" spans="2:11" x14ac:dyDescent="0.2">
      <c r="B2156" s="26">
        <v>43971</v>
      </c>
      <c r="C2156" s="27">
        <v>2.9806782455312448</v>
      </c>
      <c r="D2156" s="28">
        <f t="shared" si="265"/>
        <v>8.1007671949073767E-5</v>
      </c>
      <c r="E2156" s="29">
        <f t="shared" si="264"/>
        <v>0.84009487671617311</v>
      </c>
      <c r="F2156" s="34">
        <f t="shared" si="266"/>
        <v>2.9606782455312448</v>
      </c>
      <c r="G2156" s="35">
        <f t="shared" si="267"/>
        <v>8.0468072463757423E-5</v>
      </c>
      <c r="H2156" s="35">
        <f t="shared" si="268"/>
        <v>0.84107044405683373</v>
      </c>
      <c r="I2156" s="34">
        <f t="shared" si="269"/>
        <v>3.0006782455312448</v>
      </c>
      <c r="J2156" s="35">
        <f t="shared" si="270"/>
        <v>8.1547218560462653E-5</v>
      </c>
      <c r="K2156" s="40">
        <f t="shared" si="271"/>
        <v>0.83912053689973565</v>
      </c>
    </row>
    <row r="2157" spans="2:11" x14ac:dyDescent="0.2">
      <c r="B2157" s="26">
        <v>43972</v>
      </c>
      <c r="C2157" s="27">
        <v>2.98113810409615</v>
      </c>
      <c r="D2157" s="28">
        <f t="shared" si="265"/>
        <v>8.1020078299465226E-5</v>
      </c>
      <c r="E2157" s="29">
        <f t="shared" si="264"/>
        <v>0.84000440278679134</v>
      </c>
      <c r="F2157" s="34">
        <f t="shared" si="266"/>
        <v>2.96113810409615</v>
      </c>
      <c r="G2157" s="35">
        <f t="shared" si="267"/>
        <v>8.0480480030065138E-5</v>
      </c>
      <c r="H2157" s="35">
        <f t="shared" si="268"/>
        <v>0.84098031660718831</v>
      </c>
      <c r="I2157" s="34">
        <f t="shared" si="269"/>
        <v>3.00113810409615</v>
      </c>
      <c r="J2157" s="35">
        <f t="shared" si="270"/>
        <v>8.15596236951599E-5</v>
      </c>
      <c r="K2157" s="40">
        <f t="shared" si="271"/>
        <v>0.83902971744971289</v>
      </c>
    </row>
    <row r="2158" spans="2:11" x14ac:dyDescent="0.2">
      <c r="B2158" s="26">
        <v>43973</v>
      </c>
      <c r="C2158" s="27">
        <v>2.9815980834793572</v>
      </c>
      <c r="D2158" s="28">
        <f t="shared" si="265"/>
        <v>8.103248788127182E-5</v>
      </c>
      <c r="E2158" s="29">
        <f t="shared" si="264"/>
        <v>0.83991391191945308</v>
      </c>
      <c r="F2158" s="34">
        <f t="shared" si="266"/>
        <v>2.9615980834793572</v>
      </c>
      <c r="G2158" s="35">
        <f t="shared" si="267"/>
        <v>8.0492890828010033E-5</v>
      </c>
      <c r="H2158" s="35">
        <f t="shared" si="268"/>
        <v>0.84089017210036776</v>
      </c>
      <c r="I2158" s="34">
        <f t="shared" si="269"/>
        <v>3.0015980834793572</v>
      </c>
      <c r="J2158" s="35">
        <f t="shared" si="270"/>
        <v>8.1572032061272282E-5</v>
      </c>
      <c r="K2158" s="40">
        <f t="shared" si="271"/>
        <v>0.83893888118083626</v>
      </c>
    </row>
    <row r="2159" spans="2:11" x14ac:dyDescent="0.2">
      <c r="B2159" s="26">
        <v>43974</v>
      </c>
      <c r="C2159" s="27">
        <v>2.9820581268743025</v>
      </c>
      <c r="D2159" s="28">
        <f t="shared" si="265"/>
        <v>8.104489916216373E-5</v>
      </c>
      <c r="E2159" s="29">
        <f t="shared" si="264"/>
        <v>0.83982340688534363</v>
      </c>
      <c r="F2159" s="34">
        <f t="shared" si="266"/>
        <v>2.9620581268743025</v>
      </c>
      <c r="G2159" s="35">
        <f t="shared" si="267"/>
        <v>8.050530332526229E-5</v>
      </c>
      <c r="H2159" s="35">
        <f t="shared" si="268"/>
        <v>0.84080001331075016</v>
      </c>
      <c r="I2159" s="34">
        <f t="shared" si="269"/>
        <v>3.0020581268743025</v>
      </c>
      <c r="J2159" s="35">
        <f t="shared" si="270"/>
        <v>8.1584442126025891E-5</v>
      </c>
      <c r="K2159" s="40">
        <f t="shared" si="271"/>
        <v>0.83884803086157789</v>
      </c>
    </row>
    <row r="2160" spans="2:11" x14ac:dyDescent="0.2">
      <c r="B2160" s="26">
        <v>43975</v>
      </c>
      <c r="C2160" s="27">
        <v>2.9825182672974346</v>
      </c>
      <c r="D2160" s="28">
        <f t="shared" si="265"/>
        <v>8.1057313032761868E-5</v>
      </c>
      <c r="E2160" s="29">
        <f t="shared" si="264"/>
        <v>0.8397328860751706</v>
      </c>
      <c r="F2160" s="34">
        <f t="shared" si="266"/>
        <v>2.9625182672974346</v>
      </c>
      <c r="G2160" s="35">
        <f t="shared" si="267"/>
        <v>8.0517718412442818E-5</v>
      </c>
      <c r="H2160" s="35">
        <f t="shared" si="268"/>
        <v>0.84070983862730064</v>
      </c>
      <c r="I2160" s="34">
        <f t="shared" si="269"/>
        <v>3.0025182672974347</v>
      </c>
      <c r="J2160" s="35">
        <f t="shared" si="270"/>
        <v>8.1596854780263683E-5</v>
      </c>
      <c r="K2160" s="40">
        <f t="shared" si="271"/>
        <v>0.83875716488453111</v>
      </c>
    </row>
    <row r="2161" spans="2:11" x14ac:dyDescent="0.2">
      <c r="B2161" s="26">
        <v>43976</v>
      </c>
      <c r="C2161" s="27">
        <v>2.9829785373493998</v>
      </c>
      <c r="D2161" s="28">
        <f t="shared" si="265"/>
        <v>8.1069730372584914E-5</v>
      </c>
      <c r="E2161" s="29">
        <f t="shared" si="264"/>
        <v>0.83964234789773051</v>
      </c>
      <c r="F2161" s="34">
        <f t="shared" si="266"/>
        <v>2.9629785373493998</v>
      </c>
      <c r="G2161" s="35">
        <f t="shared" si="267"/>
        <v>8.0530136969070298E-5</v>
      </c>
      <c r="H2161" s="35">
        <f t="shared" si="268"/>
        <v>0.8406196464567165</v>
      </c>
      <c r="I2161" s="34">
        <f t="shared" si="269"/>
        <v>3.0029785373493998</v>
      </c>
      <c r="J2161" s="35">
        <f t="shared" si="270"/>
        <v>8.1609270903282294E-5</v>
      </c>
      <c r="K2161" s="40">
        <f t="shared" si="271"/>
        <v>0.83866628166058321</v>
      </c>
    </row>
    <row r="2162" spans="2:11" x14ac:dyDescent="0.2">
      <c r="B2162" s="26">
        <v>43977</v>
      </c>
      <c r="C2162" s="27">
        <v>2.9834388803623968</v>
      </c>
      <c r="D2162" s="28">
        <f t="shared" si="265"/>
        <v>8.1082149652633717E-5</v>
      </c>
      <c r="E2162" s="29">
        <f t="shared" si="264"/>
        <v>0.8395517951204291</v>
      </c>
      <c r="F2162" s="34">
        <f t="shared" si="266"/>
        <v>2.9634388803623968</v>
      </c>
      <c r="G2162" s="35">
        <f t="shared" si="267"/>
        <v>8.0542557466367626E-5</v>
      </c>
      <c r="H2162" s="35">
        <f t="shared" si="268"/>
        <v>0.84052943956943749</v>
      </c>
      <c r="I2162" s="34">
        <f t="shared" si="269"/>
        <v>3.0034388803623968</v>
      </c>
      <c r="J2162" s="35">
        <f t="shared" si="270"/>
        <v>8.1621688966748707E-5</v>
      </c>
      <c r="K2162" s="40">
        <f t="shared" si="271"/>
        <v>0.83857538395280162</v>
      </c>
    </row>
    <row r="2163" spans="2:11" x14ac:dyDescent="0.2">
      <c r="B2163" s="26">
        <v>43978</v>
      </c>
      <c r="C2163" s="27">
        <v>2.9838993588779066</v>
      </c>
      <c r="D2163" s="28">
        <f t="shared" si="265"/>
        <v>8.1094572560447276E-5</v>
      </c>
      <c r="E2163" s="29">
        <f t="shared" si="264"/>
        <v>0.83946122468876616</v>
      </c>
      <c r="F2163" s="34">
        <f t="shared" si="266"/>
        <v>2.9638993588779066</v>
      </c>
      <c r="G2163" s="35">
        <f t="shared" si="267"/>
        <v>8.0554981591429708E-5</v>
      </c>
      <c r="H2163" s="35">
        <f t="shared" si="268"/>
        <v>0.84043921490788376</v>
      </c>
      <c r="I2163" s="34">
        <f t="shared" si="269"/>
        <v>3.0038993588779066</v>
      </c>
      <c r="J2163" s="35">
        <f t="shared" si="270"/>
        <v>8.1634110657091696E-5</v>
      </c>
      <c r="K2163" s="40">
        <f t="shared" si="271"/>
        <v>0.83848446871217175</v>
      </c>
    </row>
    <row r="2164" spans="2:11" x14ac:dyDescent="0.2">
      <c r="B2164" s="26">
        <v>43979</v>
      </c>
      <c r="C2164" s="27">
        <v>2.9843599160882288</v>
      </c>
      <c r="D2164" s="28">
        <f t="shared" si="265"/>
        <v>8.1106997563251682E-5</v>
      </c>
      <c r="E2164" s="29">
        <f t="shared" si="264"/>
        <v>0.83937063937859235</v>
      </c>
      <c r="F2164" s="34">
        <f t="shared" si="266"/>
        <v>2.9643599160882288</v>
      </c>
      <c r="G2164" s="35">
        <f t="shared" si="267"/>
        <v>8.0567407811926728E-5</v>
      </c>
      <c r="H2164" s="35">
        <f t="shared" si="268"/>
        <v>0.84034897525052055</v>
      </c>
      <c r="I2164" s="34">
        <f t="shared" si="269"/>
        <v>3.0043599160882288</v>
      </c>
      <c r="J2164" s="35">
        <f t="shared" si="270"/>
        <v>8.1646534442425533E-5</v>
      </c>
      <c r="K2164" s="40">
        <f t="shared" si="271"/>
        <v>0.83839353870968381</v>
      </c>
    </row>
    <row r="2165" spans="2:11" x14ac:dyDescent="0.2">
      <c r="B2165" s="26">
        <v>43980</v>
      </c>
      <c r="C2165" s="27">
        <v>2.9848205850121152</v>
      </c>
      <c r="D2165" s="28">
        <f t="shared" si="265"/>
        <v>8.1119425551667845E-5</v>
      </c>
      <c r="E2165" s="29">
        <f t="shared" si="264"/>
        <v>0.83928003757724867</v>
      </c>
      <c r="F2165" s="34">
        <f t="shared" si="266"/>
        <v>2.9648205850121152</v>
      </c>
      <c r="G2165" s="35">
        <f t="shared" si="267"/>
        <v>8.057983701825755E-5</v>
      </c>
      <c r="H2165" s="35">
        <f t="shared" si="268"/>
        <v>0.84025871898322813</v>
      </c>
      <c r="I2165" s="34">
        <f t="shared" si="269"/>
        <v>3.0048205850121152</v>
      </c>
      <c r="J2165" s="35">
        <f t="shared" si="270"/>
        <v>8.1658961213371128E-5</v>
      </c>
      <c r="K2165" s="40">
        <f t="shared" si="271"/>
        <v>0.83830259233461812</v>
      </c>
    </row>
    <row r="2166" spans="2:11" x14ac:dyDescent="0.2">
      <c r="B2166" s="26">
        <v>43981</v>
      </c>
      <c r="C2166" s="27">
        <v>2.9852813833478833</v>
      </c>
      <c r="D2166" s="28">
        <f t="shared" si="265"/>
        <v>8.1131857003535757E-5</v>
      </c>
      <c r="E2166" s="29">
        <f t="shared" si="264"/>
        <v>0.83918941841805517</v>
      </c>
      <c r="F2166" s="34">
        <f t="shared" si="266"/>
        <v>2.9652813833478833</v>
      </c>
      <c r="G2166" s="35">
        <f t="shared" si="267"/>
        <v>8.0592269688484208E-5</v>
      </c>
      <c r="H2166" s="35">
        <f t="shared" si="268"/>
        <v>0.84016844523769241</v>
      </c>
      <c r="I2166" s="34">
        <f t="shared" si="269"/>
        <v>3.0052813833478833</v>
      </c>
      <c r="J2166" s="35">
        <f t="shared" si="270"/>
        <v>8.1671391447102337E-5</v>
      </c>
      <c r="K2166" s="40">
        <f t="shared" si="271"/>
        <v>0.83821162872282307</v>
      </c>
    </row>
    <row r="2167" spans="2:11" x14ac:dyDescent="0.2">
      <c r="B2167" s="26">
        <v>43982</v>
      </c>
      <c r="C2167" s="27">
        <v>2.9857423140323771</v>
      </c>
      <c r="D2167" s="28">
        <f t="shared" si="265"/>
        <v>8.114429199768125E-5</v>
      </c>
      <c r="E2167" s="29">
        <f t="shared" si="264"/>
        <v>0.83909878175714647</v>
      </c>
      <c r="F2167" s="34">
        <f t="shared" si="266"/>
        <v>2.9657423140323771</v>
      </c>
      <c r="G2167" s="35">
        <f t="shared" si="267"/>
        <v>8.0604705901210494E-5</v>
      </c>
      <c r="H2167" s="35">
        <f t="shared" si="268"/>
        <v>0.84007815387061247</v>
      </c>
      <c r="I2167" s="34">
        <f t="shared" si="269"/>
        <v>3.0057423140323771</v>
      </c>
      <c r="J2167" s="35">
        <f t="shared" si="270"/>
        <v>8.1683825222889084E-5</v>
      </c>
      <c r="K2167" s="40">
        <f t="shared" si="271"/>
        <v>0.83812064772964279</v>
      </c>
    </row>
    <row r="2168" spans="2:11" x14ac:dyDescent="0.2">
      <c r="B2168" s="26">
        <v>43983</v>
      </c>
      <c r="C2168" s="27">
        <v>2.9862033502001095</v>
      </c>
      <c r="D2168" s="28">
        <f t="shared" si="265"/>
        <v>8.1156729809572781E-5</v>
      </c>
      <c r="E2168" s="29">
        <f t="shared" si="264"/>
        <v>0.83900812890828302</v>
      </c>
      <c r="F2168" s="34">
        <f t="shared" si="266"/>
        <v>2.9662033502001095</v>
      </c>
      <c r="G2168" s="35">
        <f t="shared" si="267"/>
        <v>8.0617144931904861E-5</v>
      </c>
      <c r="H2168" s="35">
        <f t="shared" si="268"/>
        <v>0.83998784619675826</v>
      </c>
      <c r="I2168" s="34">
        <f t="shared" si="269"/>
        <v>3.0062033502001095</v>
      </c>
      <c r="J2168" s="35">
        <f t="shared" si="270"/>
        <v>8.1696261815977778E-5</v>
      </c>
      <c r="K2168" s="40">
        <f t="shared" si="271"/>
        <v>0.83802965066733726</v>
      </c>
    </row>
    <row r="2169" spans="2:11" x14ac:dyDescent="0.2">
      <c r="B2169" s="26">
        <v>43984</v>
      </c>
      <c r="C2169" s="27">
        <v>2.9866645096890845</v>
      </c>
      <c r="D2169" s="28">
        <f t="shared" si="265"/>
        <v>8.1169170920158962E-5</v>
      </c>
      <c r="E2169" s="29">
        <f t="shared" si="264"/>
        <v>0.83891745899847336</v>
      </c>
      <c r="F2169" s="34">
        <f t="shared" si="266"/>
        <v>2.9666645096890845</v>
      </c>
      <c r="G2169" s="35">
        <f t="shared" si="267"/>
        <v>8.0629587261737967E-5</v>
      </c>
      <c r="H2169" s="35">
        <f t="shared" si="268"/>
        <v>0.8398975213421136</v>
      </c>
      <c r="I2169" s="34">
        <f t="shared" si="269"/>
        <v>3.0066645096890845</v>
      </c>
      <c r="J2169" s="35">
        <f t="shared" si="270"/>
        <v>8.1708701707761122E-5</v>
      </c>
      <c r="K2169" s="40">
        <f t="shared" si="271"/>
        <v>0.83793863666364909</v>
      </c>
    </row>
    <row r="2170" spans="2:11" x14ac:dyDescent="0.2">
      <c r="B2170" s="26">
        <v>43985</v>
      </c>
      <c r="C2170" s="27">
        <v>2.9871257654927734</v>
      </c>
      <c r="D2170" s="28">
        <f t="shared" si="265"/>
        <v>8.1181614601133489E-5</v>
      </c>
      <c r="E2170" s="29">
        <f t="shared" si="264"/>
        <v>0.83882677334952438</v>
      </c>
      <c r="F2170" s="34">
        <f t="shared" si="266"/>
        <v>2.9671257654927734</v>
      </c>
      <c r="G2170" s="35">
        <f t="shared" si="267"/>
        <v>8.0642032162181465E-5</v>
      </c>
      <c r="H2170" s="35">
        <f t="shared" si="268"/>
        <v>0.83980718063030668</v>
      </c>
      <c r="I2170" s="34">
        <f t="shared" si="269"/>
        <v>3.0071257654927734</v>
      </c>
      <c r="J2170" s="35">
        <f t="shared" si="270"/>
        <v>8.1721144169488724E-5</v>
      </c>
      <c r="K2170" s="40">
        <f t="shared" si="271"/>
        <v>0.83784760703971251</v>
      </c>
    </row>
    <row r="2171" spans="2:11" x14ac:dyDescent="0.2">
      <c r="B2171" s="26">
        <v>43986</v>
      </c>
      <c r="C2171" s="27">
        <v>2.9875871804345882</v>
      </c>
      <c r="D2171" s="28">
        <f t="shared" si="265"/>
        <v>8.1194062547140788E-5</v>
      </c>
      <c r="E2171" s="29">
        <f t="shared" si="264"/>
        <v>0.83873606888403862</v>
      </c>
      <c r="F2171" s="34">
        <f t="shared" si="266"/>
        <v>2.9675871804345881</v>
      </c>
      <c r="G2171" s="35">
        <f t="shared" si="267"/>
        <v>8.0654481328101824E-5</v>
      </c>
      <c r="H2171" s="35">
        <f t="shared" si="268"/>
        <v>0.83971682097973299</v>
      </c>
      <c r="I2171" s="34">
        <f t="shared" si="269"/>
        <v>3.0075871804345882</v>
      </c>
      <c r="J2171" s="35">
        <f t="shared" si="270"/>
        <v>8.1733590895805008E-5</v>
      </c>
      <c r="K2171" s="40">
        <f t="shared" si="271"/>
        <v>0.83775655872154942</v>
      </c>
    </row>
    <row r="2172" spans="2:11" x14ac:dyDescent="0.2">
      <c r="B2172" s="26">
        <v>43987</v>
      </c>
      <c r="C2172" s="27">
        <v>2.9880487275081764</v>
      </c>
      <c r="D2172" s="28">
        <f t="shared" si="265"/>
        <v>8.1206514029430465E-5</v>
      </c>
      <c r="E2172" s="29">
        <f t="shared" si="264"/>
        <v>0.83864534692386639</v>
      </c>
      <c r="F2172" s="34">
        <f t="shared" si="266"/>
        <v>2.9680487275081764</v>
      </c>
      <c r="G2172" s="35">
        <f t="shared" si="267"/>
        <v>8.0666934030748649E-5</v>
      </c>
      <c r="H2172" s="35">
        <f t="shared" si="268"/>
        <v>0.83962644371379302</v>
      </c>
      <c r="I2172" s="34">
        <f t="shared" si="269"/>
        <v>3.0080487275081764</v>
      </c>
      <c r="J2172" s="35">
        <f t="shared" si="270"/>
        <v>8.1746041158181626E-5</v>
      </c>
      <c r="K2172" s="40">
        <f t="shared" si="271"/>
        <v>0.83766549302880899</v>
      </c>
    </row>
    <row r="2173" spans="2:11" x14ac:dyDescent="0.2">
      <c r="B2173" s="26">
        <v>43988</v>
      </c>
      <c r="C2173" s="27">
        <v>2.9885104096503752</v>
      </c>
      <c r="D2173" s="28">
        <f t="shared" si="265"/>
        <v>8.1218969127716534E-5</v>
      </c>
      <c r="E2173" s="29">
        <f t="shared" si="264"/>
        <v>0.83855460732266851</v>
      </c>
      <c r="F2173" s="34">
        <f t="shared" si="266"/>
        <v>2.9685104096503752</v>
      </c>
      <c r="G2173" s="35">
        <f t="shared" si="267"/>
        <v>8.0679390349391866E-5</v>
      </c>
      <c r="H2173" s="35">
        <f t="shared" si="268"/>
        <v>0.83953604868681864</v>
      </c>
      <c r="I2173" s="34">
        <f t="shared" si="269"/>
        <v>3.0085104096503752</v>
      </c>
      <c r="J2173" s="35">
        <f t="shared" si="270"/>
        <v>8.1758495036110546E-5</v>
      </c>
      <c r="K2173" s="40">
        <f t="shared" si="271"/>
        <v>0.83757440981631803</v>
      </c>
    </row>
    <row r="2174" spans="2:11" x14ac:dyDescent="0.2">
      <c r="B2174" s="26">
        <v>43989</v>
      </c>
      <c r="C2174" s="27">
        <v>2.9889722297271839</v>
      </c>
      <c r="D2174" s="28">
        <f t="shared" si="265"/>
        <v>8.1231427918826427E-5</v>
      </c>
      <c r="E2174" s="29">
        <f t="shared" si="264"/>
        <v>0.83846384993969869</v>
      </c>
      <c r="F2174" s="34">
        <f t="shared" si="266"/>
        <v>2.9689722297271839</v>
      </c>
      <c r="G2174" s="35">
        <f t="shared" si="267"/>
        <v>8.0691850361525042E-5</v>
      </c>
      <c r="H2174" s="35">
        <f t="shared" si="268"/>
        <v>0.83944563575675346</v>
      </c>
      <c r="I2174" s="34">
        <f t="shared" si="269"/>
        <v>3.0089722297271839</v>
      </c>
      <c r="J2174" s="35">
        <f t="shared" si="270"/>
        <v>8.17709526064192E-5</v>
      </c>
      <c r="K2174" s="40">
        <f t="shared" si="271"/>
        <v>0.83748330894311296</v>
      </c>
    </row>
    <row r="2175" spans="2:11" x14ac:dyDescent="0.2">
      <c r="B2175" s="26">
        <v>43990</v>
      </c>
      <c r="C2175" s="27">
        <v>2.9894341908170565</v>
      </c>
      <c r="D2175" s="28">
        <f t="shared" si="265"/>
        <v>8.1243890485804826E-5</v>
      </c>
      <c r="E2175" s="29">
        <f t="shared" si="264"/>
        <v>0.83837307462244681</v>
      </c>
      <c r="F2175" s="34">
        <f t="shared" si="266"/>
        <v>2.9694341908170565</v>
      </c>
      <c r="G2175" s="35">
        <f t="shared" si="267"/>
        <v>8.0704314149970813E-5</v>
      </c>
      <c r="H2175" s="35">
        <f t="shared" si="268"/>
        <v>0.839355204771292</v>
      </c>
      <c r="I2175" s="34">
        <f t="shared" si="269"/>
        <v>3.0094341908170565</v>
      </c>
      <c r="J2175" s="35">
        <f t="shared" si="270"/>
        <v>8.1783413952374318E-5</v>
      </c>
      <c r="K2175" s="40">
        <f t="shared" si="271"/>
        <v>0.83739219025675227</v>
      </c>
    </row>
    <row r="2176" spans="2:11" x14ac:dyDescent="0.2">
      <c r="B2176" s="26">
        <v>43991</v>
      </c>
      <c r="C2176" s="27">
        <v>2.9898962957860675</v>
      </c>
      <c r="D2176" s="28">
        <f t="shared" si="265"/>
        <v>8.1256356906145299E-5</v>
      </c>
      <c r="E2176" s="29">
        <f t="shared" si="264"/>
        <v>0.83828228122816817</v>
      </c>
      <c r="F2176" s="34">
        <f t="shared" si="266"/>
        <v>2.9698962957860675</v>
      </c>
      <c r="G2176" s="35">
        <f t="shared" si="267"/>
        <v>8.0716781792000702E-5</v>
      </c>
      <c r="H2176" s="35">
        <f t="shared" si="268"/>
        <v>0.83926475558778935</v>
      </c>
      <c r="I2176" s="34">
        <f t="shared" si="269"/>
        <v>3.0098962957860675</v>
      </c>
      <c r="J2176" s="35">
        <f t="shared" si="270"/>
        <v>8.1795879151469464E-5</v>
      </c>
      <c r="K2176" s="40">
        <f t="shared" si="271"/>
        <v>0.83730105361471441</v>
      </c>
    </row>
    <row r="2177" spans="2:11" x14ac:dyDescent="0.2">
      <c r="B2177" s="26">
        <v>43992</v>
      </c>
      <c r="C2177" s="27">
        <v>2.9903585325988504</v>
      </c>
      <c r="D2177" s="28">
        <f t="shared" si="265"/>
        <v>8.1268826855218634E-5</v>
      </c>
      <c r="E2177" s="29">
        <f t="shared" si="264"/>
        <v>0.83819147034652963</v>
      </c>
      <c r="F2177" s="34">
        <f t="shared" si="266"/>
        <v>2.9703585325988504</v>
      </c>
      <c r="G2177" s="35">
        <f t="shared" si="267"/>
        <v>8.0729252962985498E-5</v>
      </c>
      <c r="H2177" s="35">
        <f t="shared" si="268"/>
        <v>0.83917428879637679</v>
      </c>
      <c r="I2177" s="34">
        <f t="shared" si="269"/>
        <v>3.0103585325988504</v>
      </c>
      <c r="J2177" s="35">
        <f t="shared" si="270"/>
        <v>8.1808347878631338E-5</v>
      </c>
      <c r="K2177" s="40">
        <f t="shared" si="271"/>
        <v>0.8372098996064512</v>
      </c>
    </row>
    <row r="2178" spans="2:11" x14ac:dyDescent="0.2">
      <c r="B2178" s="26">
        <v>43993</v>
      </c>
      <c r="C2178" s="27">
        <v>2.9908209341365963</v>
      </c>
      <c r="D2178" s="28">
        <f t="shared" si="265"/>
        <v>8.1281301219648938E-5</v>
      </c>
      <c r="E2178" s="29">
        <f t="shared" si="264"/>
        <v>0.8381006403616863</v>
      </c>
      <c r="F2178" s="34">
        <f t="shared" si="266"/>
        <v>2.9708209341365963</v>
      </c>
      <c r="G2178" s="35">
        <f t="shared" si="267"/>
        <v>8.0741728549771352E-5</v>
      </c>
      <c r="H2178" s="35">
        <f t="shared" si="268"/>
        <v>0.83908380277913897</v>
      </c>
      <c r="I2178" s="34">
        <f t="shared" si="269"/>
        <v>3.0108209341365963</v>
      </c>
      <c r="J2178" s="35">
        <f t="shared" si="270"/>
        <v>8.1820821020928136E-5</v>
      </c>
      <c r="K2178" s="40">
        <f t="shared" si="271"/>
        <v>0.8371187266174106</v>
      </c>
    </row>
    <row r="2179" spans="2:11" x14ac:dyDescent="0.2">
      <c r="B2179" s="26">
        <v>43994</v>
      </c>
      <c r="C2179" s="27">
        <v>2.9912834882928374</v>
      </c>
      <c r="D2179" s="28">
        <f t="shared" si="265"/>
        <v>8.1293779673252686E-5</v>
      </c>
      <c r="E2179" s="29">
        <f t="shared" si="264"/>
        <v>0.83800979186488711</v>
      </c>
      <c r="F2179" s="34">
        <f t="shared" si="266"/>
        <v>2.9712834882928374</v>
      </c>
      <c r="G2179" s="35">
        <f t="shared" si="267"/>
        <v>8.075420822617474E-5</v>
      </c>
      <c r="H2179" s="35">
        <f t="shared" si="268"/>
        <v>0.83899329812808732</v>
      </c>
      <c r="I2179" s="34">
        <f t="shared" si="269"/>
        <v>3.0112834882928374</v>
      </c>
      <c r="J2179" s="35">
        <f t="shared" si="270"/>
        <v>8.1833298251732245E-5</v>
      </c>
      <c r="K2179" s="40">
        <f t="shared" si="271"/>
        <v>0.83702753523932039</v>
      </c>
    </row>
    <row r="2180" spans="2:11" x14ac:dyDescent="0.2">
      <c r="B2180" s="26">
        <v>43995</v>
      </c>
      <c r="C2180" s="27">
        <v>2.9917461981466942</v>
      </c>
      <c r="D2180" s="28">
        <f t="shared" si="265"/>
        <v>8.1306262298630472E-5</v>
      </c>
      <c r="E2180" s="29">
        <f t="shared" si="264"/>
        <v>0.83791892470395746</v>
      </c>
      <c r="F2180" s="34">
        <f t="shared" si="266"/>
        <v>2.9717461981466942</v>
      </c>
      <c r="G2180" s="35">
        <f t="shared" si="267"/>
        <v>8.0766692075018298E-5</v>
      </c>
      <c r="H2180" s="35">
        <f t="shared" si="268"/>
        <v>0.8389027746901605</v>
      </c>
      <c r="I2180" s="34">
        <f t="shared" si="269"/>
        <v>3.0117461981466942</v>
      </c>
      <c r="J2180" s="35">
        <f t="shared" si="270"/>
        <v>8.1845779654310391E-5</v>
      </c>
      <c r="K2180" s="40">
        <f t="shared" si="271"/>
        <v>0.83693632531848083</v>
      </c>
    </row>
    <row r="2181" spans="2:11" x14ac:dyDescent="0.2">
      <c r="B2181" s="26">
        <v>43996</v>
      </c>
      <c r="C2181" s="27">
        <v>2.9922090665638987</v>
      </c>
      <c r="D2181" s="28">
        <f t="shared" si="265"/>
        <v>8.1318749173497906E-5</v>
      </c>
      <c r="E2181" s="29">
        <f t="shared" ref="E2181:E2244" si="272">(1+D2181)^-(B2181-B$5)</f>
        <v>0.83782803873439904</v>
      </c>
      <c r="F2181" s="34">
        <f t="shared" si="266"/>
        <v>2.9722090665638987</v>
      </c>
      <c r="G2181" s="35">
        <f t="shared" si="267"/>
        <v>8.0779180173351506E-5</v>
      </c>
      <c r="H2181" s="35">
        <f t="shared" si="268"/>
        <v>0.83881223232234348</v>
      </c>
      <c r="I2181" s="34">
        <f t="shared" si="269"/>
        <v>3.0122090665638988</v>
      </c>
      <c r="J2181" s="35">
        <f t="shared" si="270"/>
        <v>8.1858265305712052E-5</v>
      </c>
      <c r="K2181" s="40">
        <f t="shared" si="271"/>
        <v>0.83684509671225416</v>
      </c>
    </row>
    <row r="2182" spans="2:11" x14ac:dyDescent="0.2">
      <c r="B2182" s="26">
        <v>43997</v>
      </c>
      <c r="C2182" s="27">
        <v>2.9926720815088084</v>
      </c>
      <c r="D2182" s="28">
        <f t="shared" ref="D2182:D2245" si="273">(1+C2182/100/2)^(2/365.25)-1</f>
        <v>8.1331239972781688E-5</v>
      </c>
      <c r="E2182" s="29">
        <f t="shared" si="272"/>
        <v>0.83773713454711796</v>
      </c>
      <c r="F2182" s="34">
        <f t="shared" ref="F2182:F2245" si="274">$C2182+F$3/100</f>
        <v>2.9726720815088084</v>
      </c>
      <c r="G2182" s="35">
        <f t="shared" ref="G2182:G2245" si="275">(1+F2182/100/2)^(2/365.25)-1</f>
        <v>8.0791672196767195E-5</v>
      </c>
      <c r="H2182" s="35">
        <f t="shared" ref="H2182:H2245" si="276">(1+G2182)^-(B2182-B$5)</f>
        <v>0.83872167161414435</v>
      </c>
      <c r="I2182" s="34">
        <f t="shared" ref="I2182:I2245" si="277">$C2182+I$3/100</f>
        <v>3.0126720815088084</v>
      </c>
      <c r="J2182" s="35">
        <f t="shared" ref="J2182:J2245" si="278">(1+I2182/100/2)^(2/365.25)-1</f>
        <v>8.1870754881308017E-5</v>
      </c>
      <c r="K2182" s="40">
        <f t="shared" ref="K2182:K2245" si="279">(1+J2182)^-(B2182-B$5)</f>
        <v>0.83675385000934188</v>
      </c>
    </row>
    <row r="2183" spans="2:11" x14ac:dyDescent="0.2">
      <c r="B2183" s="26">
        <v>43998</v>
      </c>
      <c r="C2183" s="27">
        <v>2.993135275863184</v>
      </c>
      <c r="D2183" s="28">
        <f t="shared" si="273"/>
        <v>8.1343735583772059E-5</v>
      </c>
      <c r="E2183" s="29">
        <f t="shared" si="272"/>
        <v>0.83764621052116495</v>
      </c>
      <c r="F2183" s="34">
        <f t="shared" si="274"/>
        <v>2.9731352758631839</v>
      </c>
      <c r="G2183" s="35">
        <f t="shared" si="275"/>
        <v>8.0804169032333562E-5</v>
      </c>
      <c r="H2183" s="35">
        <f t="shared" si="276"/>
        <v>0.83863109094400301</v>
      </c>
      <c r="I2183" s="34">
        <f t="shared" si="277"/>
        <v>3.013135275863184</v>
      </c>
      <c r="J2183" s="35">
        <f t="shared" si="278"/>
        <v>8.1883249267944436E-5</v>
      </c>
      <c r="K2183" s="40">
        <f t="shared" si="279"/>
        <v>0.83666258359265766</v>
      </c>
    </row>
    <row r="2184" spans="2:11" x14ac:dyDescent="0.2">
      <c r="B2184" s="26">
        <v>43999</v>
      </c>
      <c r="C2184" s="27">
        <v>2.9935986375914325</v>
      </c>
      <c r="D2184" s="28">
        <f t="shared" si="273"/>
        <v>8.1356235681617761E-5</v>
      </c>
      <c r="E2184" s="29">
        <f t="shared" si="272"/>
        <v>0.83755526724630558</v>
      </c>
      <c r="F2184" s="34">
        <f t="shared" si="274"/>
        <v>2.9735986375914325</v>
      </c>
      <c r="G2184" s="35">
        <f t="shared" si="275"/>
        <v>8.0816670355199349E-5</v>
      </c>
      <c r="H2184" s="35">
        <f t="shared" si="276"/>
        <v>0.83854049090182126</v>
      </c>
      <c r="I2184" s="34">
        <f t="shared" si="277"/>
        <v>3.0135986375914325</v>
      </c>
      <c r="J2184" s="35">
        <f t="shared" si="278"/>
        <v>8.1895748140992097E-5</v>
      </c>
      <c r="K2184" s="40">
        <f t="shared" si="279"/>
        <v>0.83657129805003172</v>
      </c>
    </row>
    <row r="2185" spans="2:11" x14ac:dyDescent="0.2">
      <c r="B2185" s="26">
        <v>44000</v>
      </c>
      <c r="C2185" s="27">
        <v>2.9940621621083614</v>
      </c>
      <c r="D2185" s="28">
        <f t="shared" si="273"/>
        <v>8.136874014263995E-5</v>
      </c>
      <c r="E2185" s="29">
        <f t="shared" si="272"/>
        <v>0.83746430494528379</v>
      </c>
      <c r="F2185" s="34">
        <f t="shared" si="274"/>
        <v>2.9740621621083614</v>
      </c>
      <c r="G2185" s="35">
        <f t="shared" si="275"/>
        <v>8.0829176041463668E-5</v>
      </c>
      <c r="H2185" s="35">
        <f t="shared" si="276"/>
        <v>0.83844987171096608</v>
      </c>
      <c r="I2185" s="34">
        <f t="shared" si="277"/>
        <v>3.0140621621083614</v>
      </c>
      <c r="J2185" s="35">
        <f t="shared" si="278"/>
        <v>8.1908251376994201E-5</v>
      </c>
      <c r="K2185" s="40">
        <f t="shared" si="279"/>
        <v>0.83647999360381764</v>
      </c>
    </row>
    <row r="2186" spans="2:11" x14ac:dyDescent="0.2">
      <c r="B2186" s="26">
        <v>44001</v>
      </c>
      <c r="C2186" s="27">
        <v>2.9945258673948443</v>
      </c>
      <c r="D2186" s="28">
        <f t="shared" si="273"/>
        <v>8.1381249451784043E-5</v>
      </c>
      <c r="E2186" s="29">
        <f t="shared" si="272"/>
        <v>0.83737332272993537</v>
      </c>
      <c r="F2186" s="34">
        <f t="shared" si="274"/>
        <v>2.9745258673948443</v>
      </c>
      <c r="G2186" s="35">
        <f t="shared" si="275"/>
        <v>8.0841686576516025E-5</v>
      </c>
      <c r="H2186" s="35">
        <f t="shared" si="276"/>
        <v>0.83835923248159538</v>
      </c>
      <c r="I2186" s="34">
        <f t="shared" si="277"/>
        <v>3.0145258673948443</v>
      </c>
      <c r="J2186" s="35">
        <f t="shared" si="278"/>
        <v>8.1920759460452075E-5</v>
      </c>
      <c r="K2186" s="40">
        <f t="shared" si="279"/>
        <v>0.83638866936761536</v>
      </c>
    </row>
    <row r="2187" spans="2:11" x14ac:dyDescent="0.2">
      <c r="B2187" s="26">
        <v>44002</v>
      </c>
      <c r="C2187" s="27">
        <v>2.9949897488299619</v>
      </c>
      <c r="D2187" s="28">
        <f t="shared" si="273"/>
        <v>8.1393763484483017E-5</v>
      </c>
      <c r="E2187" s="29">
        <f t="shared" si="272"/>
        <v>0.8372823208240906</v>
      </c>
      <c r="F2187" s="34">
        <f t="shared" si="274"/>
        <v>2.9749897488299619</v>
      </c>
      <c r="G2187" s="35">
        <f t="shared" si="275"/>
        <v>8.0854201835567352E-5</v>
      </c>
      <c r="H2187" s="35">
        <f t="shared" si="276"/>
        <v>0.83826857343820083</v>
      </c>
      <c r="I2187" s="34">
        <f t="shared" si="277"/>
        <v>3.014989748829962</v>
      </c>
      <c r="J2187" s="35">
        <f t="shared" si="278"/>
        <v>8.193327226702074E-5</v>
      </c>
      <c r="K2187" s="40">
        <f t="shared" si="279"/>
        <v>0.83629732556522196</v>
      </c>
    </row>
    <row r="2188" spans="2:11" x14ac:dyDescent="0.2">
      <c r="B2188" s="26">
        <v>44003</v>
      </c>
      <c r="C2188" s="27">
        <v>2.995453801935708</v>
      </c>
      <c r="D2188" s="28">
        <f t="shared" si="273"/>
        <v>8.1406282119944606E-5</v>
      </c>
      <c r="E2188" s="29">
        <f t="shared" si="272"/>
        <v>0.83719129944559878</v>
      </c>
      <c r="F2188" s="34">
        <f t="shared" si="274"/>
        <v>2.975453801935708</v>
      </c>
      <c r="G2188" s="35">
        <f t="shared" si="275"/>
        <v>8.0866721697603339E-5</v>
      </c>
      <c r="H2188" s="35">
        <f t="shared" si="276"/>
        <v>0.83817789479878202</v>
      </c>
      <c r="I2188" s="34">
        <f t="shared" si="277"/>
        <v>3.015453801935708</v>
      </c>
      <c r="J2188" s="35">
        <f t="shared" si="278"/>
        <v>8.1945789675907932E-5</v>
      </c>
      <c r="K2188" s="40">
        <f t="shared" si="279"/>
        <v>0.83620596241317158</v>
      </c>
    </row>
    <row r="2189" spans="2:11" x14ac:dyDescent="0.2">
      <c r="B2189" s="26">
        <v>44004</v>
      </c>
      <c r="C2189" s="27">
        <v>2.9959180408247987</v>
      </c>
      <c r="D2189" s="28">
        <f t="shared" si="273"/>
        <v>8.1418805738531219E-5</v>
      </c>
      <c r="E2189" s="29">
        <f t="shared" si="272"/>
        <v>0.83710025789558185</v>
      </c>
      <c r="F2189" s="34">
        <f t="shared" si="274"/>
        <v>2.9759180408247987</v>
      </c>
      <c r="G2189" s="35">
        <f t="shared" si="275"/>
        <v>8.0879246543652528E-5</v>
      </c>
      <c r="H2189" s="35">
        <f t="shared" si="276"/>
        <v>0.83808719586327629</v>
      </c>
      <c r="I2189" s="34">
        <f t="shared" si="277"/>
        <v>3.0159180408247988</v>
      </c>
      <c r="J2189" s="35">
        <f t="shared" si="278"/>
        <v>8.1958312067698103E-5</v>
      </c>
      <c r="K2189" s="40">
        <f t="shared" si="279"/>
        <v>0.83611457921428689</v>
      </c>
    </row>
    <row r="2190" spans="2:11" x14ac:dyDescent="0.2">
      <c r="B2190" s="26">
        <v>44005</v>
      </c>
      <c r="C2190" s="27">
        <v>2.9963824684698812</v>
      </c>
      <c r="D2190" s="28">
        <f t="shared" si="273"/>
        <v>8.1431334420845047E-5</v>
      </c>
      <c r="E2190" s="29">
        <f t="shared" si="272"/>
        <v>0.83700919602338408</v>
      </c>
      <c r="F2190" s="34">
        <f t="shared" si="274"/>
        <v>2.9763824684698812</v>
      </c>
      <c r="G2190" s="35">
        <f t="shared" si="275"/>
        <v>8.0891776453650976E-5</v>
      </c>
      <c r="H2190" s="35">
        <f t="shared" si="276"/>
        <v>0.83799647648103925</v>
      </c>
      <c r="I2190" s="34">
        <f t="shared" si="277"/>
        <v>3.0163824684698812</v>
      </c>
      <c r="J2190" s="35">
        <f t="shared" si="278"/>
        <v>8.197083952232731E-5</v>
      </c>
      <c r="K2190" s="40">
        <f t="shared" si="279"/>
        <v>0.83602317581820818</v>
      </c>
    </row>
    <row r="2191" spans="2:11" x14ac:dyDescent="0.2">
      <c r="B2191" s="26">
        <v>44006</v>
      </c>
      <c r="C2191" s="27">
        <v>2.9968470802856304</v>
      </c>
      <c r="D2191" s="28">
        <f t="shared" si="273"/>
        <v>8.1443868042763157E-5</v>
      </c>
      <c r="E2191" s="29">
        <f t="shared" si="272"/>
        <v>0.8369181140517179</v>
      </c>
      <c r="F2191" s="34">
        <f t="shared" si="274"/>
        <v>2.9768470802856304</v>
      </c>
      <c r="G2191" s="35">
        <f t="shared" si="275"/>
        <v>8.0904311303697796E-5</v>
      </c>
      <c r="H2191" s="35">
        <f t="shared" si="276"/>
        <v>0.83790573687530512</v>
      </c>
      <c r="I2191" s="34">
        <f t="shared" si="277"/>
        <v>3.0168470802856304</v>
      </c>
      <c r="J2191" s="35">
        <f t="shared" si="278"/>
        <v>8.1983371916338754E-5</v>
      </c>
      <c r="K2191" s="40">
        <f t="shared" si="279"/>
        <v>0.83593175244681772</v>
      </c>
    </row>
    <row r="2192" spans="2:11" x14ac:dyDescent="0.2">
      <c r="B2192" s="26">
        <v>44007</v>
      </c>
      <c r="C2192" s="27">
        <v>2.9973118829699676</v>
      </c>
      <c r="D2192" s="28">
        <f t="shared" si="273"/>
        <v>8.14564067852519E-5</v>
      </c>
      <c r="E2192" s="29">
        <f t="shared" si="272"/>
        <v>0.83682701164590456</v>
      </c>
      <c r="F2192" s="34">
        <f t="shared" si="274"/>
        <v>2.9773118829699676</v>
      </c>
      <c r="G2192" s="35">
        <f t="shared" si="275"/>
        <v>8.0916851274981383E-5</v>
      </c>
      <c r="H2192" s="35">
        <f t="shared" si="276"/>
        <v>0.83781497671051897</v>
      </c>
      <c r="I2192" s="34">
        <f t="shared" si="277"/>
        <v>3.0173118829699677</v>
      </c>
      <c r="J2192" s="35">
        <f t="shared" si="278"/>
        <v>8.1995909430254699E-5</v>
      </c>
      <c r="K2192" s="40">
        <f t="shared" si="279"/>
        <v>0.83584030876667836</v>
      </c>
    </row>
    <row r="2193" spans="2:11" x14ac:dyDescent="0.2">
      <c r="B2193" s="26">
        <v>44008</v>
      </c>
      <c r="C2193" s="27">
        <v>2.9977768813402972</v>
      </c>
      <c r="D2193" s="28">
        <f t="shared" si="273"/>
        <v>8.1468950777985327E-5</v>
      </c>
      <c r="E2193" s="29">
        <f t="shared" si="272"/>
        <v>0.83673588856444381</v>
      </c>
      <c r="F2193" s="34">
        <f t="shared" si="274"/>
        <v>2.9777768813402972</v>
      </c>
      <c r="G2193" s="35">
        <f t="shared" si="275"/>
        <v>8.0929396496953743E-5</v>
      </c>
      <c r="H2193" s="35">
        <f t="shared" si="276"/>
        <v>0.83772419574497348</v>
      </c>
      <c r="I2193" s="34">
        <f t="shared" si="277"/>
        <v>3.0177768813402972</v>
      </c>
      <c r="J2193" s="35">
        <f t="shared" si="278"/>
        <v>8.2008452194193282E-5</v>
      </c>
      <c r="K2193" s="40">
        <f t="shared" si="279"/>
        <v>0.83574884453569742</v>
      </c>
    </row>
    <row r="2194" spans="2:11" x14ac:dyDescent="0.2">
      <c r="B2194" s="26">
        <v>44009</v>
      </c>
      <c r="C2194" s="27">
        <v>2.9982420745813099</v>
      </c>
      <c r="D2194" s="28">
        <f t="shared" si="273"/>
        <v>8.1481499998981022E-5</v>
      </c>
      <c r="E2194" s="29">
        <f t="shared" si="272"/>
        <v>0.83664474484337314</v>
      </c>
      <c r="F2194" s="34">
        <f t="shared" si="274"/>
        <v>2.9782420745813099</v>
      </c>
      <c r="G2194" s="35">
        <f t="shared" si="275"/>
        <v>8.0941946947632459E-5</v>
      </c>
      <c r="H2194" s="35">
        <f t="shared" si="276"/>
        <v>0.83763339401485615</v>
      </c>
      <c r="I2194" s="34">
        <f t="shared" si="277"/>
        <v>3.0182420745813099</v>
      </c>
      <c r="J2194" s="35">
        <f t="shared" si="278"/>
        <v>8.2021000185727999E-5</v>
      </c>
      <c r="K2194" s="40">
        <f t="shared" si="279"/>
        <v>0.83565735979092126</v>
      </c>
    </row>
    <row r="2195" spans="2:11" x14ac:dyDescent="0.2">
      <c r="B2195" s="26">
        <v>44010</v>
      </c>
      <c r="C2195" s="27">
        <v>2.9987074675014505</v>
      </c>
      <c r="D2195" s="28">
        <f t="shared" si="273"/>
        <v>8.1494054578135078E-5</v>
      </c>
      <c r="E2195" s="29">
        <f t="shared" si="272"/>
        <v>0.83655358024089621</v>
      </c>
      <c r="F2195" s="34">
        <f t="shared" si="274"/>
        <v>2.9787074675014504</v>
      </c>
      <c r="G2195" s="35">
        <f t="shared" si="275"/>
        <v>8.0954502757135671E-5</v>
      </c>
      <c r="H2195" s="35">
        <f t="shared" si="276"/>
        <v>0.8375425712774347</v>
      </c>
      <c r="I2195" s="34">
        <f t="shared" si="277"/>
        <v>3.0187074675014505</v>
      </c>
      <c r="J2195" s="35">
        <f t="shared" si="278"/>
        <v>8.2033553534754944E-5</v>
      </c>
      <c r="K2195" s="40">
        <f t="shared" si="279"/>
        <v>0.83556585429012042</v>
      </c>
    </row>
    <row r="2196" spans="2:11" x14ac:dyDescent="0.2">
      <c r="B2196" s="26">
        <v>44011</v>
      </c>
      <c r="C2196" s="27">
        <v>2.9991730639688874</v>
      </c>
      <c r="D2196" s="28">
        <f t="shared" si="273"/>
        <v>8.1506614619586415E-5</v>
      </c>
      <c r="E2196" s="29">
        <f t="shared" si="272"/>
        <v>0.83646239456093907</v>
      </c>
      <c r="F2196" s="34">
        <f t="shared" si="274"/>
        <v>2.9791730639688874</v>
      </c>
      <c r="G2196" s="35">
        <f t="shared" si="275"/>
        <v>8.0967064029158209E-5</v>
      </c>
      <c r="H2196" s="35">
        <f t="shared" si="276"/>
        <v>0.83745172733751061</v>
      </c>
      <c r="I2196" s="34">
        <f t="shared" si="277"/>
        <v>3.0191730639688874</v>
      </c>
      <c r="J2196" s="35">
        <f t="shared" si="278"/>
        <v>8.204611234563508E-5</v>
      </c>
      <c r="K2196" s="40">
        <f t="shared" si="279"/>
        <v>0.83547432783801212</v>
      </c>
    </row>
    <row r="2197" spans="2:11" x14ac:dyDescent="0.2">
      <c r="B2197" s="26">
        <v>44012</v>
      </c>
      <c r="C2197" s="27">
        <v>2.9996387013852028</v>
      </c>
      <c r="D2197" s="28">
        <f t="shared" si="273"/>
        <v>8.1519175736843863E-5</v>
      </c>
      <c r="E2197" s="29">
        <f t="shared" si="272"/>
        <v>0.83637119584082953</v>
      </c>
      <c r="F2197" s="34">
        <f t="shared" si="274"/>
        <v>2.9796387013852028</v>
      </c>
      <c r="G2197" s="35">
        <f t="shared" si="275"/>
        <v>8.0979626377652991E-5</v>
      </c>
      <c r="H2197" s="35">
        <f t="shared" si="276"/>
        <v>0.83736087024081152</v>
      </c>
      <c r="I2197" s="34">
        <f t="shared" si="277"/>
        <v>3.0196387013852029</v>
      </c>
      <c r="J2197" s="35">
        <f t="shared" si="278"/>
        <v>8.2058672232321328E-5</v>
      </c>
      <c r="K2197" s="40">
        <f t="shared" si="279"/>
        <v>0.83538278846105096</v>
      </c>
    </row>
    <row r="2198" spans="2:11" x14ac:dyDescent="0.2">
      <c r="B2198" s="26">
        <v>44013</v>
      </c>
      <c r="C2198" s="27">
        <v>3.0001047323125083</v>
      </c>
      <c r="D2198" s="28">
        <f t="shared" si="273"/>
        <v>8.1531747440966029E-5</v>
      </c>
      <c r="E2198" s="29">
        <f t="shared" si="272"/>
        <v>0.83627996664228588</v>
      </c>
      <c r="F2198" s="34">
        <f t="shared" si="274"/>
        <v>2.9801047323125083</v>
      </c>
      <c r="G2198" s="35">
        <f t="shared" si="275"/>
        <v>8.0992199313678626E-5</v>
      </c>
      <c r="H2198" s="35">
        <f t="shared" si="276"/>
        <v>0.83726998252879492</v>
      </c>
      <c r="I2198" s="34">
        <f t="shared" si="277"/>
        <v>3.0201047323125083</v>
      </c>
      <c r="J2198" s="35">
        <f t="shared" si="278"/>
        <v>8.2071242704762071E-5</v>
      </c>
      <c r="K2198" s="40">
        <f t="shared" si="279"/>
        <v>0.83529121874404411</v>
      </c>
    </row>
    <row r="2199" spans="2:11" x14ac:dyDescent="0.2">
      <c r="B2199" s="26">
        <v>44014</v>
      </c>
      <c r="C2199" s="27">
        <v>3.0005709698085541</v>
      </c>
      <c r="D2199" s="28">
        <f t="shared" si="273"/>
        <v>8.1544324688875847E-5</v>
      </c>
      <c r="E2199" s="29">
        <f t="shared" si="272"/>
        <v>0.83618871620245916</v>
      </c>
      <c r="F2199" s="34">
        <f t="shared" si="274"/>
        <v>2.9805709698085541</v>
      </c>
      <c r="G2199" s="35">
        <f t="shared" si="275"/>
        <v>8.1004777793936E-5</v>
      </c>
      <c r="H2199" s="35">
        <f t="shared" si="276"/>
        <v>0.83717907344944831</v>
      </c>
      <c r="I2199" s="34">
        <f t="shared" si="277"/>
        <v>3.0205709698085541</v>
      </c>
      <c r="J2199" s="35">
        <f t="shared" si="278"/>
        <v>8.2083818720324331E-5</v>
      </c>
      <c r="K2199" s="40">
        <f t="shared" si="279"/>
        <v>0.83519962791212532</v>
      </c>
    </row>
    <row r="2200" spans="2:11" x14ac:dyDescent="0.2">
      <c r="B2200" s="26">
        <v>44015</v>
      </c>
      <c r="C2200" s="27">
        <v>3.0010374130320883</v>
      </c>
      <c r="D2200" s="28">
        <f t="shared" si="273"/>
        <v>8.1556907457702721E-5</v>
      </c>
      <c r="E2200" s="29">
        <f t="shared" si="272"/>
        <v>0.83609744455867574</v>
      </c>
      <c r="F2200" s="34">
        <f t="shared" si="274"/>
        <v>2.9810374130320882</v>
      </c>
      <c r="G2200" s="35">
        <f t="shared" si="275"/>
        <v>8.1017361795776566E-5</v>
      </c>
      <c r="H2200" s="35">
        <f t="shared" si="276"/>
        <v>0.83708814303979073</v>
      </c>
      <c r="I2200" s="34">
        <f t="shared" si="277"/>
        <v>3.0210374130320883</v>
      </c>
      <c r="J2200" s="35">
        <f t="shared" si="278"/>
        <v>8.2096400256359559E-5</v>
      </c>
      <c r="K2200" s="40">
        <f t="shared" si="279"/>
        <v>0.83510801600196627</v>
      </c>
    </row>
    <row r="2201" spans="2:11" x14ac:dyDescent="0.2">
      <c r="B2201" s="26">
        <v>44016</v>
      </c>
      <c r="C2201" s="27">
        <v>3.0015040611418633</v>
      </c>
      <c r="D2201" s="28">
        <f t="shared" si="273"/>
        <v>8.1569495724576058E-5</v>
      </c>
      <c r="E2201" s="29">
        <f t="shared" si="272"/>
        <v>0.8360061517477142</v>
      </c>
      <c r="F2201" s="34">
        <f t="shared" si="274"/>
        <v>2.9815040611418633</v>
      </c>
      <c r="G2201" s="35">
        <f t="shared" si="275"/>
        <v>8.1029951296329727E-5</v>
      </c>
      <c r="H2201" s="35">
        <f t="shared" si="276"/>
        <v>0.83699719133669026</v>
      </c>
      <c r="I2201" s="34">
        <f t="shared" si="277"/>
        <v>3.0215040611418633</v>
      </c>
      <c r="J2201" s="35">
        <f t="shared" si="278"/>
        <v>8.210898728999716E-5</v>
      </c>
      <c r="K2201" s="40">
        <f t="shared" si="279"/>
        <v>0.8350163830510402</v>
      </c>
    </row>
    <row r="2202" spans="2:11" x14ac:dyDescent="0.2">
      <c r="B2202" s="26">
        <v>44017</v>
      </c>
      <c r="C2202" s="27">
        <v>3.0019709132966219</v>
      </c>
      <c r="D2202" s="28">
        <f t="shared" si="273"/>
        <v>8.1582089467291397E-5</v>
      </c>
      <c r="E2202" s="29">
        <f t="shared" si="272"/>
        <v>0.83591483780581433</v>
      </c>
      <c r="F2202" s="34">
        <f t="shared" si="274"/>
        <v>2.9819709132966219</v>
      </c>
      <c r="G2202" s="35">
        <f t="shared" si="275"/>
        <v>8.1042546272946936E-5</v>
      </c>
      <c r="H2202" s="35">
        <f t="shared" si="276"/>
        <v>0.83690621837748191</v>
      </c>
      <c r="I2202" s="34">
        <f t="shared" si="277"/>
        <v>3.0219709132966219</v>
      </c>
      <c r="J2202" s="35">
        <f t="shared" si="278"/>
        <v>8.2121579798810629E-5</v>
      </c>
      <c r="K2202" s="40">
        <f t="shared" si="279"/>
        <v>0.83492472909559945</v>
      </c>
    </row>
    <row r="2203" spans="2:11" x14ac:dyDescent="0.2">
      <c r="B2203" s="26">
        <v>44018</v>
      </c>
      <c r="C2203" s="27">
        <v>3.002437968655117</v>
      </c>
      <c r="D2203" s="28">
        <f t="shared" si="273"/>
        <v>8.1594688662534054E-5</v>
      </c>
      <c r="E2203" s="29">
        <f t="shared" si="272"/>
        <v>0.83582350277137907</v>
      </c>
      <c r="F2203" s="34">
        <f t="shared" si="274"/>
        <v>2.982437968655117</v>
      </c>
      <c r="G2203" s="35">
        <f t="shared" si="275"/>
        <v>8.1055146702757597E-5</v>
      </c>
      <c r="H2203" s="35">
        <f t="shared" si="276"/>
        <v>0.83681522419927745</v>
      </c>
      <c r="I2203" s="34">
        <f t="shared" si="277"/>
        <v>3.022437968655117</v>
      </c>
      <c r="J2203" s="35">
        <f t="shared" si="278"/>
        <v>8.2134177759707327E-5</v>
      </c>
      <c r="K2203" s="40">
        <f t="shared" si="279"/>
        <v>0.83483305417374765</v>
      </c>
    </row>
    <row r="2204" spans="2:11" x14ac:dyDescent="0.2">
      <c r="B2204" s="26">
        <v>44019</v>
      </c>
      <c r="C2204" s="27">
        <v>3.0029052263760976</v>
      </c>
      <c r="D2204" s="28">
        <f t="shared" si="273"/>
        <v>8.1607293287877525E-5</v>
      </c>
      <c r="E2204" s="29">
        <f t="shared" si="272"/>
        <v>0.83573214668107532</v>
      </c>
      <c r="F2204" s="34">
        <f t="shared" si="274"/>
        <v>2.9829052263760976</v>
      </c>
      <c r="G2204" s="35">
        <f t="shared" si="275"/>
        <v>8.1067752563335205E-5</v>
      </c>
      <c r="H2204" s="35">
        <f t="shared" si="276"/>
        <v>0.83672420883884002</v>
      </c>
      <c r="I2204" s="34">
        <f t="shared" si="277"/>
        <v>3.0229052263760976</v>
      </c>
      <c r="J2204" s="35">
        <f t="shared" si="278"/>
        <v>8.2146781150038706E-5</v>
      </c>
      <c r="K2204" s="40">
        <f t="shared" si="279"/>
        <v>0.83474135832221852</v>
      </c>
    </row>
    <row r="2205" spans="2:11" x14ac:dyDescent="0.2">
      <c r="B2205" s="26">
        <v>44020</v>
      </c>
      <c r="C2205" s="27">
        <v>3.0033726856183125</v>
      </c>
      <c r="D2205" s="28">
        <f t="shared" si="273"/>
        <v>8.1619903320451215E-5</v>
      </c>
      <c r="E2205" s="29">
        <f t="shared" si="272"/>
        <v>0.83564076957207967</v>
      </c>
      <c r="F2205" s="34">
        <f t="shared" si="274"/>
        <v>2.9833726856183125</v>
      </c>
      <c r="G2205" s="35">
        <f t="shared" si="275"/>
        <v>8.1080363831587121E-5</v>
      </c>
      <c r="H2205" s="35">
        <f t="shared" si="276"/>
        <v>0.83663317233427592</v>
      </c>
      <c r="I2205" s="34">
        <f t="shared" si="277"/>
        <v>3.0233726856183125</v>
      </c>
      <c r="J2205" s="35">
        <f t="shared" si="278"/>
        <v>8.2159389947378259E-5</v>
      </c>
      <c r="K2205" s="40">
        <f t="shared" si="279"/>
        <v>0.83464964157776333</v>
      </c>
    </row>
    <row r="2206" spans="2:11" x14ac:dyDescent="0.2">
      <c r="B2206" s="26">
        <v>44021</v>
      </c>
      <c r="C2206" s="27">
        <v>3.0038403455405134</v>
      </c>
      <c r="D2206" s="28">
        <f t="shared" si="273"/>
        <v>8.1632518737828619E-5</v>
      </c>
      <c r="E2206" s="29">
        <f t="shared" si="272"/>
        <v>0.83554937148160657</v>
      </c>
      <c r="F2206" s="34">
        <f t="shared" si="274"/>
        <v>2.9838403455405134</v>
      </c>
      <c r="G2206" s="35">
        <f t="shared" si="275"/>
        <v>8.1092980485086841E-5</v>
      </c>
      <c r="H2206" s="35">
        <f t="shared" si="276"/>
        <v>0.83654211472211115</v>
      </c>
      <c r="I2206" s="34">
        <f t="shared" si="277"/>
        <v>3.0238403455405134</v>
      </c>
      <c r="J2206" s="35">
        <f t="shared" si="278"/>
        <v>8.2172004128633347E-5</v>
      </c>
      <c r="K2206" s="40">
        <f t="shared" si="279"/>
        <v>0.83455790397846541</v>
      </c>
    </row>
    <row r="2207" spans="2:11" x14ac:dyDescent="0.2">
      <c r="B2207" s="26">
        <v>44022</v>
      </c>
      <c r="C2207" s="27">
        <v>3.0043082053014438</v>
      </c>
      <c r="D2207" s="28">
        <f t="shared" si="273"/>
        <v>8.1645139516917098E-5</v>
      </c>
      <c r="E2207" s="29">
        <f t="shared" si="272"/>
        <v>0.83545795244752141</v>
      </c>
      <c r="F2207" s="34">
        <f t="shared" si="274"/>
        <v>2.9843082053014438</v>
      </c>
      <c r="G2207" s="35">
        <f t="shared" si="275"/>
        <v>8.1105602500741725E-5</v>
      </c>
      <c r="H2207" s="35">
        <f t="shared" si="276"/>
        <v>0.83645103604053794</v>
      </c>
      <c r="I2207" s="34">
        <f t="shared" si="277"/>
        <v>3.0243082053014438</v>
      </c>
      <c r="J2207" s="35">
        <f t="shared" si="278"/>
        <v>8.2184623671377466E-5</v>
      </c>
      <c r="K2207" s="40">
        <f t="shared" si="279"/>
        <v>0.83446614556103227</v>
      </c>
    </row>
    <row r="2208" spans="2:11" x14ac:dyDescent="0.2">
      <c r="B2208" s="26">
        <v>44023</v>
      </c>
      <c r="C2208" s="27">
        <v>3.0047762640598563</v>
      </c>
      <c r="D2208" s="28">
        <f t="shared" si="273"/>
        <v>8.1657765635068102E-5</v>
      </c>
      <c r="E2208" s="29">
        <f t="shared" si="272"/>
        <v>0.83536651250693783</v>
      </c>
      <c r="F2208" s="34">
        <f t="shared" si="274"/>
        <v>2.9847762640598563</v>
      </c>
      <c r="G2208" s="35">
        <f t="shared" si="275"/>
        <v>8.1118229856347313E-5</v>
      </c>
      <c r="H2208" s="35">
        <f t="shared" si="276"/>
        <v>0.83635993632589445</v>
      </c>
      <c r="I2208" s="34">
        <f t="shared" si="277"/>
        <v>3.0247762640598563</v>
      </c>
      <c r="J2208" s="35">
        <f t="shared" si="278"/>
        <v>8.2197248552517976E-5</v>
      </c>
      <c r="K2208" s="40">
        <f t="shared" si="279"/>
        <v>0.83437436636376028</v>
      </c>
    </row>
    <row r="2209" spans="2:11" x14ac:dyDescent="0.2">
      <c r="B2209" s="26">
        <v>44024</v>
      </c>
      <c r="C2209" s="27">
        <v>3.0052442825559207</v>
      </c>
      <c r="D2209" s="28">
        <f t="shared" si="273"/>
        <v>8.1670390638333146E-5</v>
      </c>
      <c r="E2209" s="29">
        <f t="shared" si="272"/>
        <v>0.83527506353591896</v>
      </c>
      <c r="F2209" s="34">
        <f t="shared" si="274"/>
        <v>2.9852442825559207</v>
      </c>
      <c r="G2209" s="35">
        <f t="shared" si="275"/>
        <v>8.113085609662285E-5</v>
      </c>
      <c r="H2209" s="35">
        <f t="shared" si="276"/>
        <v>0.83626882747098585</v>
      </c>
      <c r="I2209" s="34">
        <f t="shared" si="277"/>
        <v>3.0252442825559207</v>
      </c>
      <c r="J2209" s="35">
        <f t="shared" si="278"/>
        <v>8.2209872318772526E-5</v>
      </c>
      <c r="K2209" s="40">
        <f t="shared" si="279"/>
        <v>0.83428257824727869</v>
      </c>
    </row>
    <row r="2210" spans="2:11" x14ac:dyDescent="0.2">
      <c r="B2210" s="26">
        <v>44025</v>
      </c>
      <c r="C2210" s="27">
        <v>3.0057127367855441</v>
      </c>
      <c r="D2210" s="28">
        <f t="shared" si="273"/>
        <v>8.1683027366441507E-5</v>
      </c>
      <c r="E2210" s="29">
        <f t="shared" si="272"/>
        <v>0.8351835818993647</v>
      </c>
      <c r="F2210" s="34">
        <f t="shared" si="274"/>
        <v>2.9857127367855441</v>
      </c>
      <c r="G2210" s="35">
        <f t="shared" si="275"/>
        <v>8.1143494063073973E-5</v>
      </c>
      <c r="H2210" s="35">
        <f t="shared" si="276"/>
        <v>0.83617768580885876</v>
      </c>
      <c r="I2210" s="34">
        <f t="shared" si="277"/>
        <v>3.0257127367855441</v>
      </c>
      <c r="J2210" s="35">
        <f t="shared" si="278"/>
        <v>8.2222507808982215E-5</v>
      </c>
      <c r="K2210" s="40">
        <f t="shared" si="279"/>
        <v>0.83419075760586048</v>
      </c>
    </row>
    <row r="2211" spans="2:11" x14ac:dyDescent="0.2">
      <c r="B2211" s="26">
        <v>44026</v>
      </c>
      <c r="C2211" s="27">
        <v>3.006181387488899</v>
      </c>
      <c r="D2211" s="28">
        <f t="shared" si="273"/>
        <v>8.1695669365666745E-5</v>
      </c>
      <c r="E2211" s="29">
        <f t="shared" si="272"/>
        <v>0.8350920794686485</v>
      </c>
      <c r="F2211" s="34">
        <f t="shared" si="274"/>
        <v>2.9861813874888989</v>
      </c>
      <c r="G2211" s="35">
        <f t="shared" si="275"/>
        <v>8.1156137301086062E-5</v>
      </c>
      <c r="H2211" s="35">
        <f t="shared" si="276"/>
        <v>0.83608652322704247</v>
      </c>
      <c r="I2211" s="34">
        <f t="shared" si="277"/>
        <v>3.026181387488899</v>
      </c>
      <c r="J2211" s="35">
        <f t="shared" si="278"/>
        <v>8.2235148569642647E-5</v>
      </c>
      <c r="K2211" s="40">
        <f t="shared" si="279"/>
        <v>0.83409891629680932</v>
      </c>
    </row>
    <row r="2212" spans="2:11" x14ac:dyDescent="0.2">
      <c r="B2212" s="26">
        <v>44027</v>
      </c>
      <c r="C2212" s="27">
        <v>3.0066502338247294</v>
      </c>
      <c r="D2212" s="28">
        <f t="shared" si="273"/>
        <v>8.1708316613138265E-5</v>
      </c>
      <c r="E2212" s="29">
        <f t="shared" si="272"/>
        <v>0.83500055628179526</v>
      </c>
      <c r="F2212" s="34">
        <f t="shared" si="274"/>
        <v>2.9866502338247294</v>
      </c>
      <c r="G2212" s="35">
        <f t="shared" si="275"/>
        <v>8.1168785787788522E-5</v>
      </c>
      <c r="H2212" s="35">
        <f t="shared" si="276"/>
        <v>0.83599533976318308</v>
      </c>
      <c r="I2212" s="34">
        <f t="shared" si="277"/>
        <v>3.0266502338247294</v>
      </c>
      <c r="J2212" s="35">
        <f t="shared" si="278"/>
        <v>8.2247794578105271E-5</v>
      </c>
      <c r="K2212" s="40">
        <f t="shared" si="279"/>
        <v>0.83400705435738964</v>
      </c>
    </row>
    <row r="2213" spans="2:11" x14ac:dyDescent="0.2">
      <c r="B2213" s="26">
        <v>44028</v>
      </c>
      <c r="C2213" s="27">
        <v>3.0071192749517874</v>
      </c>
      <c r="D2213" s="28">
        <f t="shared" si="273"/>
        <v>8.1720969085985473E-5</v>
      </c>
      <c r="E2213" s="29">
        <f t="shared" si="272"/>
        <v>0.83490901237698267</v>
      </c>
      <c r="F2213" s="34">
        <f t="shared" si="274"/>
        <v>2.9871192749517874</v>
      </c>
      <c r="G2213" s="35">
        <f t="shared" si="275"/>
        <v>8.1181439500532804E-5</v>
      </c>
      <c r="H2213" s="35">
        <f t="shared" si="276"/>
        <v>0.83590413545529707</v>
      </c>
      <c r="I2213" s="34">
        <f t="shared" si="277"/>
        <v>3.0271192749517875</v>
      </c>
      <c r="J2213" s="35">
        <f t="shared" si="278"/>
        <v>8.2260445811499494E-5</v>
      </c>
      <c r="K2213" s="40">
        <f t="shared" si="279"/>
        <v>0.83391517182609232</v>
      </c>
    </row>
    <row r="2214" spans="2:11" x14ac:dyDescent="0.2">
      <c r="B2214" s="26">
        <v>44029</v>
      </c>
      <c r="C2214" s="27">
        <v>3.0075885100288215</v>
      </c>
      <c r="D2214" s="28">
        <f t="shared" si="273"/>
        <v>8.1733626761781863E-5</v>
      </c>
      <c r="E2214" s="29">
        <f t="shared" si="272"/>
        <v>0.83481744779142752</v>
      </c>
      <c r="F2214" s="34">
        <f t="shared" si="274"/>
        <v>2.9875885100288215</v>
      </c>
      <c r="G2214" s="35">
        <f t="shared" si="275"/>
        <v>8.1194098416448313E-5</v>
      </c>
      <c r="H2214" s="35">
        <f t="shared" si="276"/>
        <v>0.83581291034137528</v>
      </c>
      <c r="I2214" s="34">
        <f t="shared" si="277"/>
        <v>3.0275885100288216</v>
      </c>
      <c r="J2214" s="35">
        <f t="shared" si="278"/>
        <v>8.2273102246954721E-5</v>
      </c>
      <c r="K2214" s="40">
        <f t="shared" si="279"/>
        <v>0.83382326874072077</v>
      </c>
    </row>
    <row r="2215" spans="2:11" x14ac:dyDescent="0.2">
      <c r="B2215" s="26">
        <v>44030</v>
      </c>
      <c r="C2215" s="27">
        <v>3.0080579382145816</v>
      </c>
      <c r="D2215" s="28">
        <f t="shared" si="273"/>
        <v>8.1746289617434797E-5</v>
      </c>
      <c r="E2215" s="29">
        <f t="shared" si="272"/>
        <v>0.83472586256365966</v>
      </c>
      <c r="F2215" s="34">
        <f t="shared" si="274"/>
        <v>2.9880579382145815</v>
      </c>
      <c r="G2215" s="35">
        <f t="shared" si="275"/>
        <v>8.1206762512886499E-5</v>
      </c>
      <c r="H2215" s="35">
        <f t="shared" si="276"/>
        <v>0.83572166445918272</v>
      </c>
      <c r="I2215" s="34">
        <f t="shared" si="277"/>
        <v>3.0280579382145816</v>
      </c>
      <c r="J2215" s="35">
        <f t="shared" si="278"/>
        <v>8.2285763862044448E-5</v>
      </c>
      <c r="K2215" s="40">
        <f t="shared" si="279"/>
        <v>0.83373134513846681</v>
      </c>
    </row>
    <row r="2216" spans="2:11" x14ac:dyDescent="0.2">
      <c r="B2216" s="26">
        <v>44031</v>
      </c>
      <c r="C2216" s="27">
        <v>3.0085275586678186</v>
      </c>
      <c r="D2216" s="28">
        <f t="shared" si="273"/>
        <v>8.1758957630295725E-5</v>
      </c>
      <c r="E2216" s="29">
        <f t="shared" si="272"/>
        <v>0.83463425673165359</v>
      </c>
      <c r="F2216" s="34">
        <f t="shared" si="274"/>
        <v>2.9885275586678186</v>
      </c>
      <c r="G2216" s="35">
        <f t="shared" si="275"/>
        <v>8.1219431767198813E-5</v>
      </c>
      <c r="H2216" s="35">
        <f t="shared" si="276"/>
        <v>0.83563039784635473</v>
      </c>
      <c r="I2216" s="34">
        <f t="shared" si="277"/>
        <v>3.0285275586678186</v>
      </c>
      <c r="J2216" s="35">
        <f t="shared" si="278"/>
        <v>8.2298430634120123E-5</v>
      </c>
      <c r="K2216" s="40">
        <f t="shared" si="279"/>
        <v>0.8336394010574798</v>
      </c>
    </row>
    <row r="2217" spans="2:11" x14ac:dyDescent="0.2">
      <c r="B2217" s="26">
        <v>44032</v>
      </c>
      <c r="C2217" s="27">
        <v>3.0089973705472772</v>
      </c>
      <c r="D2217" s="28">
        <f t="shared" si="273"/>
        <v>8.1771630777938142E-5</v>
      </c>
      <c r="E2217" s="29">
        <f t="shared" si="272"/>
        <v>0.83454263033264597</v>
      </c>
      <c r="F2217" s="34">
        <f t="shared" si="274"/>
        <v>2.9889973705472772</v>
      </c>
      <c r="G2217" s="35">
        <f t="shared" si="275"/>
        <v>8.1232106156514661E-5</v>
      </c>
      <c r="H2217" s="35">
        <f t="shared" si="276"/>
        <v>0.83553911054146035</v>
      </c>
      <c r="I2217" s="34">
        <f t="shared" si="277"/>
        <v>3.0289973705472772</v>
      </c>
      <c r="J2217" s="35">
        <f t="shared" si="278"/>
        <v>8.2311102539867065E-5</v>
      </c>
      <c r="K2217" s="40">
        <f t="shared" si="279"/>
        <v>0.83354743653662</v>
      </c>
    </row>
    <row r="2218" spans="2:11" x14ac:dyDescent="0.2">
      <c r="B2218" s="26">
        <v>44033</v>
      </c>
      <c r="C2218" s="27">
        <v>3.0094673730117085</v>
      </c>
      <c r="D2218" s="28">
        <f t="shared" si="273"/>
        <v>8.1784309037269409E-5</v>
      </c>
      <c r="E2218" s="29">
        <f t="shared" si="272"/>
        <v>0.83445098340549695</v>
      </c>
      <c r="F2218" s="34">
        <f t="shared" si="274"/>
        <v>2.9894673730117085</v>
      </c>
      <c r="G2218" s="35">
        <f t="shared" si="275"/>
        <v>8.1244785658185492E-5</v>
      </c>
      <c r="H2218" s="35">
        <f t="shared" si="276"/>
        <v>0.83544780258252638</v>
      </c>
      <c r="I2218" s="34">
        <f t="shared" si="277"/>
        <v>3.0294673730117085</v>
      </c>
      <c r="J2218" s="35">
        <f t="shared" si="278"/>
        <v>8.2323779557302856E-5</v>
      </c>
      <c r="K2218" s="40">
        <f t="shared" si="279"/>
        <v>0.83345545161281498</v>
      </c>
    </row>
    <row r="2219" spans="2:11" x14ac:dyDescent="0.2">
      <c r="B2219" s="26">
        <v>44034</v>
      </c>
      <c r="C2219" s="27">
        <v>3.0099375652198614</v>
      </c>
      <c r="D2219" s="28">
        <f t="shared" si="273"/>
        <v>8.1796992385640976E-5</v>
      </c>
      <c r="E2219" s="29">
        <f t="shared" si="272"/>
        <v>0.83435931598826263</v>
      </c>
      <c r="F2219" s="34">
        <f t="shared" si="274"/>
        <v>2.9899375652198614</v>
      </c>
      <c r="G2219" s="35">
        <f t="shared" si="275"/>
        <v>8.1257470249562758E-5</v>
      </c>
      <c r="H2219" s="35">
        <f t="shared" si="276"/>
        <v>0.83535647400710411</v>
      </c>
      <c r="I2219" s="34">
        <f t="shared" si="277"/>
        <v>3.0299375652198615</v>
      </c>
      <c r="J2219" s="35">
        <f t="shared" si="278"/>
        <v>8.2336461663112814E-5</v>
      </c>
      <c r="K2219" s="40">
        <f t="shared" si="279"/>
        <v>0.83336344632503678</v>
      </c>
    </row>
    <row r="2220" spans="2:11" x14ac:dyDescent="0.2">
      <c r="B2220" s="26">
        <v>44035</v>
      </c>
      <c r="C2220" s="27">
        <v>3.0104079463304889</v>
      </c>
      <c r="D2220" s="28">
        <f t="shared" si="273"/>
        <v>8.1809680800404294E-5</v>
      </c>
      <c r="E2220" s="29">
        <f t="shared" si="272"/>
        <v>0.83426762811901134</v>
      </c>
      <c r="F2220" s="34">
        <f t="shared" si="274"/>
        <v>2.9904079463304889</v>
      </c>
      <c r="G2220" s="35">
        <f t="shared" si="275"/>
        <v>8.1270159907553818E-5</v>
      </c>
      <c r="H2220" s="35">
        <f t="shared" si="276"/>
        <v>0.83526512485463555</v>
      </c>
      <c r="I2220" s="34">
        <f t="shared" si="277"/>
        <v>3.0304079463304889</v>
      </c>
      <c r="J2220" s="35">
        <f t="shared" si="278"/>
        <v>8.2349148834870434E-5</v>
      </c>
      <c r="K2220" s="40">
        <f t="shared" si="279"/>
        <v>0.83327142071104487</v>
      </c>
    </row>
    <row r="2221" spans="2:11" x14ac:dyDescent="0.2">
      <c r="B2221" s="26">
        <v>44036</v>
      </c>
      <c r="C2221" s="27">
        <v>3.0108785155023337</v>
      </c>
      <c r="D2221" s="28">
        <f t="shared" si="273"/>
        <v>8.1822374258910813E-5</v>
      </c>
      <c r="E2221" s="29">
        <f t="shared" si="272"/>
        <v>0.83417591983583561</v>
      </c>
      <c r="F2221" s="34">
        <f t="shared" si="274"/>
        <v>2.9908785155023336</v>
      </c>
      <c r="G2221" s="35">
        <f t="shared" si="275"/>
        <v>8.1282854609954214E-5</v>
      </c>
      <c r="H2221" s="35">
        <f t="shared" si="276"/>
        <v>0.83517375516230552</v>
      </c>
      <c r="I2221" s="34">
        <f t="shared" si="277"/>
        <v>3.0308785155023337</v>
      </c>
      <c r="J2221" s="35">
        <f t="shared" si="278"/>
        <v>8.236184104970512E-5</v>
      </c>
      <c r="K2221" s="40">
        <f t="shared" si="279"/>
        <v>0.83317937480960524</v>
      </c>
    </row>
    <row r="2222" spans="2:11" x14ac:dyDescent="0.2">
      <c r="B2222" s="26">
        <v>44037</v>
      </c>
      <c r="C2222" s="27">
        <v>3.0113490334755686</v>
      </c>
      <c r="D2222" s="28">
        <f t="shared" si="273"/>
        <v>8.1835066306990001E-5</v>
      </c>
      <c r="E2222" s="29">
        <f t="shared" si="272"/>
        <v>0.83408420306894748</v>
      </c>
      <c r="F2222" s="34">
        <f t="shared" si="274"/>
        <v>2.9913490334755686</v>
      </c>
      <c r="G2222" s="35">
        <f t="shared" si="275"/>
        <v>8.1295547901705234E-5</v>
      </c>
      <c r="H2222" s="35">
        <f t="shared" si="276"/>
        <v>0.83508237687599507</v>
      </c>
      <c r="I2222" s="34">
        <f t="shared" si="277"/>
        <v>3.0313490334755686</v>
      </c>
      <c r="J2222" s="35">
        <f t="shared" si="278"/>
        <v>8.2374531854556565E-5</v>
      </c>
      <c r="K2222" s="40">
        <f t="shared" si="279"/>
        <v>0.83308732053438994</v>
      </c>
    </row>
    <row r="2223" spans="2:11" x14ac:dyDescent="0.2">
      <c r="B2223" s="26">
        <v>44038</v>
      </c>
      <c r="C2223" s="27">
        <v>3.0118199762461013</v>
      </c>
      <c r="D2223" s="28">
        <f t="shared" si="273"/>
        <v>8.1847769784593183E-5</v>
      </c>
      <c r="E2223" s="29">
        <f t="shared" si="272"/>
        <v>0.83399245407765266</v>
      </c>
      <c r="F2223" s="34">
        <f t="shared" si="274"/>
        <v>2.9918199762461013</v>
      </c>
      <c r="G2223" s="35">
        <f t="shared" si="275"/>
        <v>8.1308252624090471E-5</v>
      </c>
      <c r="H2223" s="35">
        <f t="shared" si="276"/>
        <v>0.83499096622398028</v>
      </c>
      <c r="I2223" s="34">
        <f t="shared" si="277"/>
        <v>3.0318199762461013</v>
      </c>
      <c r="J2223" s="35">
        <f t="shared" si="278"/>
        <v>8.2387234087599737E-5</v>
      </c>
      <c r="K2223" s="40">
        <f t="shared" si="279"/>
        <v>0.83299523417607613</v>
      </c>
    </row>
    <row r="2224" spans="2:11" x14ac:dyDescent="0.2">
      <c r="B2224" s="26">
        <v>44039</v>
      </c>
      <c r="C2224" s="27">
        <v>3.0122911045541012</v>
      </c>
      <c r="D2224" s="28">
        <f t="shared" si="273"/>
        <v>8.1860478237771872E-5</v>
      </c>
      <c r="E2224" s="29">
        <f t="shared" si="272"/>
        <v>0.83390068478760149</v>
      </c>
      <c r="F2224" s="34">
        <f t="shared" si="274"/>
        <v>2.9922911045541012</v>
      </c>
      <c r="G2224" s="35">
        <f t="shared" si="275"/>
        <v>8.1320962322495305E-5</v>
      </c>
      <c r="H2224" s="35">
        <f t="shared" si="276"/>
        <v>0.83489953514789761</v>
      </c>
      <c r="I2224" s="34">
        <f t="shared" si="277"/>
        <v>3.0322911045541012</v>
      </c>
      <c r="J2224" s="35">
        <f t="shared" si="278"/>
        <v>8.2399941295774326E-5</v>
      </c>
      <c r="K2224" s="40">
        <f t="shared" si="279"/>
        <v>0.83290312764507246</v>
      </c>
    </row>
    <row r="2225" spans="2:11" x14ac:dyDescent="0.2">
      <c r="B2225" s="26">
        <v>44040</v>
      </c>
      <c r="C2225" s="27">
        <v>3.0127624175583212</v>
      </c>
      <c r="D2225" s="28">
        <f t="shared" si="273"/>
        <v>8.1873191643655474E-5</v>
      </c>
      <c r="E2225" s="29">
        <f t="shared" si="272"/>
        <v>0.83380889523769008</v>
      </c>
      <c r="F2225" s="34">
        <f t="shared" si="274"/>
        <v>2.9927624175583212</v>
      </c>
      <c r="G2225" s="35">
        <f t="shared" si="275"/>
        <v>8.1333676974049141E-5</v>
      </c>
      <c r="H2225" s="35">
        <f t="shared" si="276"/>
        <v>0.83480808368628956</v>
      </c>
      <c r="I2225" s="34">
        <f t="shared" si="277"/>
        <v>3.0327624175583212</v>
      </c>
      <c r="J2225" s="35">
        <f t="shared" si="278"/>
        <v>8.2412653455987694E-5</v>
      </c>
      <c r="K2225" s="40">
        <f t="shared" si="279"/>
        <v>0.83281100098027583</v>
      </c>
    </row>
    <row r="2226" spans="2:11" x14ac:dyDescent="0.2">
      <c r="B2226" s="26">
        <v>44041</v>
      </c>
      <c r="C2226" s="27">
        <v>3.013233914417504</v>
      </c>
      <c r="D2226" s="28">
        <f t="shared" si="273"/>
        <v>8.1885909979373395E-5</v>
      </c>
      <c r="E2226" s="29">
        <f t="shared" si="272"/>
        <v>0.83371708546684242</v>
      </c>
      <c r="F2226" s="34">
        <f t="shared" si="274"/>
        <v>2.993233914417504</v>
      </c>
      <c r="G2226" s="35">
        <f t="shared" si="275"/>
        <v>8.1346396556103429E-5</v>
      </c>
      <c r="H2226" s="35">
        <f t="shared" si="276"/>
        <v>0.83471661187768964</v>
      </c>
      <c r="I2226" s="34">
        <f t="shared" si="277"/>
        <v>3.033233914417504</v>
      </c>
      <c r="J2226" s="35">
        <f t="shared" si="278"/>
        <v>8.2425370545813337E-5</v>
      </c>
      <c r="K2226" s="40">
        <f t="shared" si="279"/>
        <v>0.83271885422005598</v>
      </c>
    </row>
    <row r="2227" spans="2:11" x14ac:dyDescent="0.2">
      <c r="B2227" s="26">
        <v>44042</v>
      </c>
      <c r="C2227" s="27">
        <v>3.0137055942904021</v>
      </c>
      <c r="D2227" s="28">
        <f t="shared" si="273"/>
        <v>8.1898633222499129E-5</v>
      </c>
      <c r="E2227" s="29">
        <f t="shared" si="272"/>
        <v>0.83362525551302702</v>
      </c>
      <c r="F2227" s="34">
        <f t="shared" si="274"/>
        <v>2.9937055942904021</v>
      </c>
      <c r="G2227" s="35">
        <f t="shared" si="275"/>
        <v>8.1359121045787575E-5</v>
      </c>
      <c r="H2227" s="35">
        <f t="shared" si="276"/>
        <v>0.83462511976126486</v>
      </c>
      <c r="I2227" s="34">
        <f t="shared" si="277"/>
        <v>3.0337055942904021</v>
      </c>
      <c r="J2227" s="35">
        <f t="shared" si="278"/>
        <v>8.2438092542602703E-5</v>
      </c>
      <c r="K2227" s="40">
        <f t="shared" si="279"/>
        <v>0.83262668740265267</v>
      </c>
    </row>
    <row r="2228" spans="2:11" x14ac:dyDescent="0.2">
      <c r="B2228" s="26">
        <v>44043</v>
      </c>
      <c r="C2228" s="27">
        <v>3.0141774563357639</v>
      </c>
      <c r="D2228" s="28">
        <f t="shared" si="273"/>
        <v>8.1911361350162082E-5</v>
      </c>
      <c r="E2228" s="29">
        <f t="shared" si="272"/>
        <v>0.83353340541548571</v>
      </c>
      <c r="F2228" s="34">
        <f t="shared" si="274"/>
        <v>2.9941774563357639</v>
      </c>
      <c r="G2228" s="35">
        <f t="shared" si="275"/>
        <v>8.1371850420675074E-5</v>
      </c>
      <c r="H2228" s="35">
        <f t="shared" si="276"/>
        <v>0.83453360737487037</v>
      </c>
      <c r="I2228" s="34">
        <f t="shared" si="277"/>
        <v>3.034177456335764</v>
      </c>
      <c r="J2228" s="35">
        <f t="shared" si="278"/>
        <v>8.2450819423263155E-5</v>
      </c>
      <c r="K2228" s="40">
        <f t="shared" si="279"/>
        <v>0.83253450056736167</v>
      </c>
    </row>
    <row r="2229" spans="2:11" x14ac:dyDescent="0.2">
      <c r="B2229" s="26">
        <v>44044</v>
      </c>
      <c r="C2229" s="27">
        <v>3.0146494997123394</v>
      </c>
      <c r="D2229" s="28">
        <f t="shared" si="273"/>
        <v>8.1924094339713704E-5</v>
      </c>
      <c r="E2229" s="29">
        <f t="shared" si="272"/>
        <v>0.83344153521265374</v>
      </c>
      <c r="F2229" s="34">
        <f t="shared" si="274"/>
        <v>2.9946494997123394</v>
      </c>
      <c r="G2229" s="35">
        <f t="shared" si="275"/>
        <v>8.1384584657895331E-5</v>
      </c>
      <c r="H2229" s="35">
        <f t="shared" si="276"/>
        <v>0.83444207475777288</v>
      </c>
      <c r="I2229" s="34">
        <f t="shared" si="277"/>
        <v>3.0346494997123394</v>
      </c>
      <c r="J2229" s="35">
        <f t="shared" si="278"/>
        <v>8.2463551165368187E-5</v>
      </c>
      <c r="K2229" s="40">
        <f t="shared" si="279"/>
        <v>0.83244229375274958</v>
      </c>
    </row>
    <row r="2230" spans="2:11" x14ac:dyDescent="0.2">
      <c r="B2230" s="26">
        <v>44045</v>
      </c>
      <c r="C2230" s="27">
        <v>3.0151217235788796</v>
      </c>
      <c r="D2230" s="28">
        <f t="shared" si="273"/>
        <v>8.1936832168283402E-5</v>
      </c>
      <c r="E2230" s="29">
        <f t="shared" si="272"/>
        <v>0.83334964494372388</v>
      </c>
      <c r="F2230" s="34">
        <f t="shared" si="274"/>
        <v>2.9951217235788796</v>
      </c>
      <c r="G2230" s="35">
        <f t="shared" si="275"/>
        <v>8.1397323734577753E-5</v>
      </c>
      <c r="H2230" s="35">
        <f t="shared" si="276"/>
        <v>0.83435052194909143</v>
      </c>
      <c r="I2230" s="34">
        <f t="shared" si="277"/>
        <v>3.0351217235788797</v>
      </c>
      <c r="J2230" s="35">
        <f t="shared" si="278"/>
        <v>8.2476287746047205E-5</v>
      </c>
      <c r="K2230" s="40">
        <f t="shared" si="279"/>
        <v>0.83235006699765834</v>
      </c>
    </row>
    <row r="2231" spans="2:11" x14ac:dyDescent="0.2">
      <c r="B2231" s="26">
        <v>44046</v>
      </c>
      <c r="C2231" s="27">
        <v>3.0155941270941287</v>
      </c>
      <c r="D2231" s="28">
        <f t="shared" si="273"/>
        <v>8.194957481344467E-5</v>
      </c>
      <c r="E2231" s="29">
        <f t="shared" si="272"/>
        <v>0.83325773464716624</v>
      </c>
      <c r="F2231" s="34">
        <f t="shared" si="274"/>
        <v>2.9955941270941286</v>
      </c>
      <c r="G2231" s="35">
        <f t="shared" si="275"/>
        <v>8.1410067628295835E-5</v>
      </c>
      <c r="H2231" s="35">
        <f t="shared" si="276"/>
        <v>0.83425894898735009</v>
      </c>
      <c r="I2231" s="34">
        <f t="shared" si="277"/>
        <v>3.0355941270941287</v>
      </c>
      <c r="J2231" s="35">
        <f t="shared" si="278"/>
        <v>8.2489029142873704E-5</v>
      </c>
      <c r="K2231" s="40">
        <f t="shared" si="279"/>
        <v>0.83225782034060658</v>
      </c>
    </row>
    <row r="2232" spans="2:11" x14ac:dyDescent="0.2">
      <c r="B2232" s="26">
        <v>44047</v>
      </c>
      <c r="C2232" s="27">
        <v>3.0160667094168385</v>
      </c>
      <c r="D2232" s="28">
        <f t="shared" si="273"/>
        <v>8.1962322252104869E-5</v>
      </c>
      <c r="E2232" s="29">
        <f t="shared" si="272"/>
        <v>0.83316580436252119</v>
      </c>
      <c r="F2232" s="34">
        <f t="shared" si="274"/>
        <v>2.9960667094168385</v>
      </c>
      <c r="G2232" s="35">
        <f t="shared" si="275"/>
        <v>8.1422816315956936E-5</v>
      </c>
      <c r="H2232" s="35">
        <f t="shared" si="276"/>
        <v>0.83416735591190283</v>
      </c>
      <c r="I2232" s="34">
        <f t="shared" si="277"/>
        <v>3.0360667094168385</v>
      </c>
      <c r="J2232" s="35">
        <f t="shared" si="278"/>
        <v>8.2501775332755045E-5</v>
      </c>
      <c r="K2232" s="40">
        <f t="shared" si="279"/>
        <v>0.83216555382116808</v>
      </c>
    </row>
    <row r="2233" spans="2:11" x14ac:dyDescent="0.2">
      <c r="B2233" s="26">
        <v>44048</v>
      </c>
      <c r="C2233" s="27">
        <v>3.0165394697057581</v>
      </c>
      <c r="D2233" s="28">
        <f t="shared" si="273"/>
        <v>8.1975074461615449E-5</v>
      </c>
      <c r="E2233" s="29">
        <f t="shared" si="272"/>
        <v>0.83307385412883039</v>
      </c>
      <c r="F2233" s="34">
        <f t="shared" si="274"/>
        <v>2.9965394697057581</v>
      </c>
      <c r="G2233" s="35">
        <f t="shared" si="275"/>
        <v>8.1435569775134553E-5</v>
      </c>
      <c r="H2233" s="35">
        <f t="shared" si="276"/>
        <v>0.8340757427614589</v>
      </c>
      <c r="I2233" s="34">
        <f t="shared" si="277"/>
        <v>3.0365394697057582</v>
      </c>
      <c r="J2233" s="35">
        <f t="shared" si="278"/>
        <v>8.2514526293042678E-5</v>
      </c>
      <c r="K2233" s="40">
        <f t="shared" si="279"/>
        <v>0.8320732674782696</v>
      </c>
    </row>
    <row r="2234" spans="2:11" x14ac:dyDescent="0.2">
      <c r="B2234" s="26">
        <v>44049</v>
      </c>
      <c r="C2234" s="27">
        <v>3.0170124071196365</v>
      </c>
      <c r="D2234" s="28">
        <f t="shared" si="273"/>
        <v>8.1987831419549906E-5</v>
      </c>
      <c r="E2234" s="29">
        <f t="shared" si="272"/>
        <v>0.83298188398444672</v>
      </c>
      <c r="F2234" s="34">
        <f t="shared" si="274"/>
        <v>2.9970124071196365</v>
      </c>
      <c r="G2234" s="35">
        <f t="shared" si="275"/>
        <v>8.1448327982958091E-5</v>
      </c>
      <c r="H2234" s="35">
        <f t="shared" si="276"/>
        <v>0.83398410957546387</v>
      </c>
      <c r="I2234" s="34">
        <f t="shared" si="277"/>
        <v>3.0370124071196365</v>
      </c>
      <c r="J2234" s="35">
        <f t="shared" si="278"/>
        <v>8.2527282001088054E-5</v>
      </c>
      <c r="K2234" s="40">
        <f t="shared" si="279"/>
        <v>0.83198096135086896</v>
      </c>
    </row>
    <row r="2235" spans="2:11" x14ac:dyDescent="0.2">
      <c r="B2235" s="26">
        <v>44050</v>
      </c>
      <c r="C2235" s="27">
        <v>3.0174855208172255</v>
      </c>
      <c r="D2235" s="28">
        <f t="shared" si="273"/>
        <v>8.20005931028156E-5</v>
      </c>
      <c r="E2235" s="29">
        <f t="shared" si="272"/>
        <v>0.83288989396935609</v>
      </c>
      <c r="F2235" s="34">
        <f t="shared" si="274"/>
        <v>2.9974855208172255</v>
      </c>
      <c r="G2235" s="35">
        <f t="shared" si="275"/>
        <v>8.1461090916556955E-5</v>
      </c>
      <c r="H2235" s="35">
        <f t="shared" si="276"/>
        <v>0.83389245639328302</v>
      </c>
      <c r="I2235" s="34">
        <f t="shared" si="277"/>
        <v>3.0374855208172256</v>
      </c>
      <c r="J2235" s="35">
        <f t="shared" si="278"/>
        <v>8.2540042434242622E-5</v>
      </c>
      <c r="K2235" s="40">
        <f t="shared" si="279"/>
        <v>0.83188863547796399</v>
      </c>
    </row>
    <row r="2236" spans="2:11" x14ac:dyDescent="0.2">
      <c r="B2236" s="26">
        <v>44051</v>
      </c>
      <c r="C2236" s="27">
        <v>3.0179585715386894</v>
      </c>
      <c r="D2236" s="28">
        <f t="shared" si="273"/>
        <v>8.2013353057686089E-5</v>
      </c>
      <c r="E2236" s="29">
        <f t="shared" si="272"/>
        <v>0.83279789607049903</v>
      </c>
      <c r="F2236" s="34">
        <f t="shared" si="274"/>
        <v>2.9979585715386894</v>
      </c>
      <c r="G2236" s="35">
        <f t="shared" si="275"/>
        <v>8.1473852121982659E-5</v>
      </c>
      <c r="H2236" s="35">
        <f t="shared" si="276"/>
        <v>0.83380079521662165</v>
      </c>
      <c r="I2236" s="34">
        <f t="shared" si="277"/>
        <v>3.0379585715386894</v>
      </c>
      <c r="J2236" s="35">
        <f t="shared" si="278"/>
        <v>8.255280113922403E-5</v>
      </c>
      <c r="K2236" s="40">
        <f t="shared" si="279"/>
        <v>0.83179630183101627</v>
      </c>
    </row>
    <row r="2237" spans="2:11" x14ac:dyDescent="0.2">
      <c r="B2237" s="26">
        <v>44052</v>
      </c>
      <c r="C2237" s="27">
        <v>3.0184320349015321</v>
      </c>
      <c r="D2237" s="28">
        <f t="shared" si="273"/>
        <v>8.2026124113676602E-5</v>
      </c>
      <c r="E2237" s="29">
        <f t="shared" si="272"/>
        <v>0.83270586645395039</v>
      </c>
      <c r="F2237" s="34">
        <f t="shared" si="274"/>
        <v>2.9984320349015321</v>
      </c>
      <c r="G2237" s="35">
        <f t="shared" si="275"/>
        <v>8.1486624429194521E-5</v>
      </c>
      <c r="H2237" s="35">
        <f t="shared" si="276"/>
        <v>0.83370910218205985</v>
      </c>
      <c r="I2237" s="34">
        <f t="shared" si="277"/>
        <v>3.0384320349015321</v>
      </c>
      <c r="J2237" s="35">
        <f t="shared" si="278"/>
        <v>8.2565570943993194E-5</v>
      </c>
      <c r="K2237" s="40">
        <f t="shared" si="279"/>
        <v>0.83170393660816644</v>
      </c>
    </row>
    <row r="2238" spans="2:11" x14ac:dyDescent="0.2">
      <c r="B2238" s="26">
        <v>44053</v>
      </c>
      <c r="C2238" s="27">
        <v>3.0189056724067531</v>
      </c>
      <c r="D2238" s="28">
        <f t="shared" si="273"/>
        <v>8.2038899837266754E-5</v>
      </c>
      <c r="E2238" s="29">
        <f t="shared" si="272"/>
        <v>0.83261381706511262</v>
      </c>
      <c r="F2238" s="34">
        <f t="shared" si="274"/>
        <v>2.9989056724067531</v>
      </c>
      <c r="G2238" s="35">
        <f t="shared" si="275"/>
        <v>8.1499401404450111E-5</v>
      </c>
      <c r="H2238" s="35">
        <f t="shared" si="276"/>
        <v>0.83361738925010309</v>
      </c>
      <c r="I2238" s="34">
        <f t="shared" si="277"/>
        <v>3.0389056724067531</v>
      </c>
      <c r="J2238" s="35">
        <f t="shared" si="278"/>
        <v>8.2578345415917909E-5</v>
      </c>
      <c r="K2238" s="40">
        <f t="shared" si="279"/>
        <v>0.8316115517387257</v>
      </c>
    </row>
    <row r="2239" spans="2:11" x14ac:dyDescent="0.2">
      <c r="B2239" s="26">
        <v>44054</v>
      </c>
      <c r="C2239" s="27">
        <v>3.0193792444120873</v>
      </c>
      <c r="D2239" s="28">
        <f t="shared" si="273"/>
        <v>8.2051673764294009E-5</v>
      </c>
      <c r="E2239" s="29">
        <f t="shared" si="272"/>
        <v>0.83252175992269251</v>
      </c>
      <c r="F2239" s="34">
        <f t="shared" si="274"/>
        <v>2.9993792444120873</v>
      </c>
      <c r="G2239" s="35">
        <f t="shared" si="275"/>
        <v>8.1512176583142804E-5</v>
      </c>
      <c r="H2239" s="35">
        <f t="shared" si="276"/>
        <v>0.83352566845427245</v>
      </c>
      <c r="I2239" s="34">
        <f t="shared" si="277"/>
        <v>3.0393792444120873</v>
      </c>
      <c r="J2239" s="35">
        <f t="shared" si="278"/>
        <v>8.2591118091723814E-5</v>
      </c>
      <c r="K2239" s="40">
        <f t="shared" si="279"/>
        <v>0.83151915922519992</v>
      </c>
    </row>
    <row r="2240" spans="2:11" x14ac:dyDescent="0.2">
      <c r="B2240" s="26">
        <v>44055</v>
      </c>
      <c r="C2240" s="27">
        <v>3.0198532269134448</v>
      </c>
      <c r="D2240" s="28">
        <f t="shared" si="273"/>
        <v>8.20644587342656E-5</v>
      </c>
      <c r="E2240" s="29">
        <f t="shared" si="272"/>
        <v>0.83242967115038202</v>
      </c>
      <c r="F2240" s="34">
        <f t="shared" si="274"/>
        <v>2.9998532269134448</v>
      </c>
      <c r="G2240" s="35">
        <f t="shared" si="275"/>
        <v>8.1524962805890056E-5</v>
      </c>
      <c r="H2240" s="35">
        <f t="shared" si="276"/>
        <v>0.83343391588741389</v>
      </c>
      <c r="I2240" s="34">
        <f t="shared" si="277"/>
        <v>3.0398532269134448</v>
      </c>
      <c r="J2240" s="35">
        <f t="shared" si="278"/>
        <v>8.2603901809141789E-5</v>
      </c>
      <c r="K2240" s="40">
        <f t="shared" si="279"/>
        <v>0.83142673522344956</v>
      </c>
    </row>
    <row r="2241" spans="2:11" x14ac:dyDescent="0.2">
      <c r="B2241" s="26">
        <v>44056</v>
      </c>
      <c r="C2241" s="27">
        <v>3.0203273806509898</v>
      </c>
      <c r="D2241" s="28">
        <f t="shared" si="273"/>
        <v>8.2077248293455085E-5</v>
      </c>
      <c r="E2241" s="29">
        <f t="shared" si="272"/>
        <v>0.83233756274304627</v>
      </c>
      <c r="F2241" s="34">
        <f t="shared" si="274"/>
        <v>3.0003273806509898</v>
      </c>
      <c r="G2241" s="35">
        <f t="shared" si="275"/>
        <v>8.1537753618299291E-5</v>
      </c>
      <c r="H2241" s="35">
        <f t="shared" si="276"/>
        <v>0.83334214356035274</v>
      </c>
      <c r="I2241" s="34">
        <f t="shared" si="277"/>
        <v>3.0403273806509898</v>
      </c>
      <c r="J2241" s="35">
        <f t="shared" si="278"/>
        <v>8.2616690115555613E-5</v>
      </c>
      <c r="K2241" s="40">
        <f t="shared" si="279"/>
        <v>0.83133429171164985</v>
      </c>
    </row>
    <row r="2242" spans="2:11" x14ac:dyDescent="0.2">
      <c r="B2242" s="26">
        <v>44057</v>
      </c>
      <c r="C2242" s="27">
        <v>3.0208017047834734</v>
      </c>
      <c r="D2242" s="28">
        <f t="shared" si="273"/>
        <v>8.2090042418991871E-5</v>
      </c>
      <c r="E2242" s="29">
        <f t="shared" si="272"/>
        <v>0.83224543474101498</v>
      </c>
      <c r="F2242" s="34">
        <f t="shared" si="274"/>
        <v>3.0008017047834734</v>
      </c>
      <c r="G2242" s="35">
        <f t="shared" si="275"/>
        <v>8.1550548997277872E-5</v>
      </c>
      <c r="H2242" s="35">
        <f t="shared" si="276"/>
        <v>0.83325035151365423</v>
      </c>
      <c r="I2242" s="34">
        <f t="shared" si="277"/>
        <v>3.0408017047834734</v>
      </c>
      <c r="J2242" s="35">
        <f t="shared" si="278"/>
        <v>8.2629482987650604E-5</v>
      </c>
      <c r="K2242" s="40">
        <f t="shared" si="279"/>
        <v>0.83124182873129793</v>
      </c>
    </row>
    <row r="2243" spans="2:11" x14ac:dyDescent="0.2">
      <c r="B2243" s="26">
        <v>44058</v>
      </c>
      <c r="C2243" s="27">
        <v>3.0212761984696463</v>
      </c>
      <c r="D2243" s="28">
        <f t="shared" si="273"/>
        <v>8.2102841088227407E-5</v>
      </c>
      <c r="E2243" s="29">
        <f t="shared" si="272"/>
        <v>0.83215328718366488</v>
      </c>
      <c r="F2243" s="34">
        <f t="shared" si="274"/>
        <v>3.0012761984696463</v>
      </c>
      <c r="G2243" s="35">
        <f t="shared" si="275"/>
        <v>8.1563348920621337E-5</v>
      </c>
      <c r="H2243" s="35">
        <f t="shared" si="276"/>
        <v>0.83315853978577026</v>
      </c>
      <c r="I2243" s="34">
        <f t="shared" si="277"/>
        <v>3.0412761984696464</v>
      </c>
      <c r="J2243" s="35">
        <f t="shared" si="278"/>
        <v>8.2642280403000257E-5</v>
      </c>
      <c r="K2243" s="40">
        <f t="shared" si="279"/>
        <v>0.83114934632080029</v>
      </c>
    </row>
    <row r="2244" spans="2:11" x14ac:dyDescent="0.2">
      <c r="B2244" s="26">
        <v>44059</v>
      </c>
      <c r="C2244" s="27">
        <v>3.0217508608682571</v>
      </c>
      <c r="D2244" s="28">
        <f t="shared" si="273"/>
        <v>8.2115644278513145E-5</v>
      </c>
      <c r="E2244" s="29">
        <f t="shared" si="272"/>
        <v>0.83206112011052957</v>
      </c>
      <c r="F2244" s="34">
        <f t="shared" si="274"/>
        <v>3.001750860868257</v>
      </c>
      <c r="G2244" s="35">
        <f t="shared" si="275"/>
        <v>8.1576153365237047E-5</v>
      </c>
      <c r="H2244" s="35">
        <f t="shared" si="276"/>
        <v>0.8330667084172374</v>
      </c>
      <c r="I2244" s="34">
        <f t="shared" si="277"/>
        <v>3.0417508608682571</v>
      </c>
      <c r="J2244" s="35">
        <f t="shared" si="278"/>
        <v>8.2655082338956021E-5</v>
      </c>
      <c r="K2244" s="40">
        <f t="shared" si="279"/>
        <v>0.83105684452014272</v>
      </c>
    </row>
    <row r="2245" spans="2:11" x14ac:dyDescent="0.2">
      <c r="B2245" s="26">
        <v>44060</v>
      </c>
      <c r="C2245" s="27">
        <v>3.0222256911380572</v>
      </c>
      <c r="D2245" s="28">
        <f t="shared" si="273"/>
        <v>8.2128451966978488E-5</v>
      </c>
      <c r="E2245" s="29">
        <f t="shared" ref="E2245:E2308" si="280">(1+D2245)^-(B2245-B$5)</f>
        <v>0.8319689335616598</v>
      </c>
      <c r="F2245" s="34">
        <f t="shared" si="274"/>
        <v>3.0022256911380572</v>
      </c>
      <c r="G2245" s="35">
        <f t="shared" si="275"/>
        <v>8.1588962308698498E-5</v>
      </c>
      <c r="H2245" s="35">
        <f t="shared" si="276"/>
        <v>0.83297485744751121</v>
      </c>
      <c r="I2245" s="34">
        <f t="shared" si="277"/>
        <v>3.0422256911380572</v>
      </c>
      <c r="J2245" s="35">
        <f t="shared" si="278"/>
        <v>8.2667888772869347E-5</v>
      </c>
      <c r="K2245" s="40">
        <f t="shared" si="279"/>
        <v>0.8309643233689229</v>
      </c>
    </row>
    <row r="2246" spans="2:11" x14ac:dyDescent="0.2">
      <c r="B2246" s="26">
        <v>44061</v>
      </c>
      <c r="C2246" s="27">
        <v>3.0227006884377903</v>
      </c>
      <c r="D2246" s="28">
        <f t="shared" ref="D2246:D2309" si="281">(1+C2246/100/2)^(2/365.25)-1</f>
        <v>8.2141264130974889E-5</v>
      </c>
      <c r="E2246" s="29">
        <f t="shared" si="280"/>
        <v>0.83187672757706765</v>
      </c>
      <c r="F2246" s="34">
        <f t="shared" ref="F2246:F2309" si="282">$C2246+F$3/100</f>
        <v>3.0027006884377903</v>
      </c>
      <c r="G2246" s="35">
        <f t="shared" ref="G2246:G2309" si="283">(1+F2246/100/2)^(2/365.25)-1</f>
        <v>8.1601775728135095E-5</v>
      </c>
      <c r="H2246" s="35">
        <f t="shared" ref="H2246:H2309" si="284">(1+G2246)^-(B2246-B$5)</f>
        <v>0.8328829869165072</v>
      </c>
      <c r="I2246" s="34">
        <f t="shared" ref="I2246:I2309" si="285">$C2246+I$3/100</f>
        <v>3.0427006884377903</v>
      </c>
      <c r="J2246" s="35">
        <f t="shared" ref="J2246:J2309" si="286">(1+I2246/100/2)^(2/365.25)-1</f>
        <v>8.2680699681647596E-5</v>
      </c>
      <c r="K2246" s="40">
        <f t="shared" ref="K2246:K2309" si="287">(1+J2246)^-(B2246-B$5)</f>
        <v>0.83087178290763064</v>
      </c>
    </row>
    <row r="2247" spans="2:11" x14ac:dyDescent="0.2">
      <c r="B2247" s="26">
        <v>44062</v>
      </c>
      <c r="C2247" s="27">
        <v>3.0231758519262084</v>
      </c>
      <c r="D2247" s="28">
        <f t="shared" si="281"/>
        <v>8.2154080747631753E-5</v>
      </c>
      <c r="E2247" s="29">
        <f t="shared" si="280"/>
        <v>0.83178450219676892</v>
      </c>
      <c r="F2247" s="34">
        <f t="shared" si="282"/>
        <v>3.0031758519262084</v>
      </c>
      <c r="G2247" s="35">
        <f t="shared" si="283"/>
        <v>8.1614593600676244E-5</v>
      </c>
      <c r="H2247" s="35">
        <f t="shared" si="284"/>
        <v>0.83279109686459163</v>
      </c>
      <c r="I2247" s="34">
        <f t="shared" si="285"/>
        <v>3.0431758519262084</v>
      </c>
      <c r="J2247" s="35">
        <f t="shared" si="286"/>
        <v>8.2693515042864263E-5</v>
      </c>
      <c r="K2247" s="40">
        <f t="shared" si="287"/>
        <v>0.83077922317586739</v>
      </c>
    </row>
    <row r="2248" spans="2:11" x14ac:dyDescent="0.2">
      <c r="B2248" s="26">
        <v>44063</v>
      </c>
      <c r="C2248" s="27">
        <v>3.023651180762061</v>
      </c>
      <c r="D2248" s="28">
        <f t="shared" si="281"/>
        <v>8.2166901794522573E-5</v>
      </c>
      <c r="E2248" s="29">
        <f t="shared" si="280"/>
        <v>0.83169225746013942</v>
      </c>
      <c r="F2248" s="34">
        <f t="shared" si="282"/>
        <v>3.0036511807620609</v>
      </c>
      <c r="G2248" s="35">
        <f t="shared" si="283"/>
        <v>8.1627415903673395E-5</v>
      </c>
      <c r="H2248" s="35">
        <f t="shared" si="284"/>
        <v>0.83269918733152271</v>
      </c>
      <c r="I2248" s="34">
        <f t="shared" si="285"/>
        <v>3.043651180762061</v>
      </c>
      <c r="J2248" s="35">
        <f t="shared" si="286"/>
        <v>8.2706334833870798E-5</v>
      </c>
      <c r="K2248" s="40">
        <f t="shared" si="287"/>
        <v>0.8306866442129518</v>
      </c>
    </row>
    <row r="2249" spans="2:11" x14ac:dyDescent="0.2">
      <c r="B2249" s="26">
        <v>44064</v>
      </c>
      <c r="C2249" s="27">
        <v>3.0241266741040995</v>
      </c>
      <c r="D2249" s="28">
        <f t="shared" si="281"/>
        <v>8.2179727248776757E-5</v>
      </c>
      <c r="E2249" s="29">
        <f t="shared" si="280"/>
        <v>0.83159999340745083</v>
      </c>
      <c r="F2249" s="34">
        <f t="shared" si="282"/>
        <v>3.0041266741040995</v>
      </c>
      <c r="G2249" s="35">
        <f t="shared" si="283"/>
        <v>8.1640242614477998E-5</v>
      </c>
      <c r="H2249" s="35">
        <f t="shared" si="284"/>
        <v>0.83260725835742666</v>
      </c>
      <c r="I2249" s="34">
        <f t="shared" si="285"/>
        <v>3.0441266741040995</v>
      </c>
      <c r="J2249" s="35">
        <f t="shared" si="286"/>
        <v>8.2719159031574563E-5</v>
      </c>
      <c r="K2249" s="40">
        <f t="shared" si="287"/>
        <v>0.8305940460601402</v>
      </c>
    </row>
    <row r="2250" spans="2:11" x14ac:dyDescent="0.2">
      <c r="B2250" s="26">
        <v>44065</v>
      </c>
      <c r="C2250" s="27">
        <v>3.0246023311110672</v>
      </c>
      <c r="D2250" s="28">
        <f t="shared" si="281"/>
        <v>8.219255708752371E-5</v>
      </c>
      <c r="E2250" s="29">
        <f t="shared" si="280"/>
        <v>0.83150771007918034</v>
      </c>
      <c r="F2250" s="34">
        <f t="shared" si="282"/>
        <v>3.0046023311110672</v>
      </c>
      <c r="G2250" s="35">
        <f t="shared" si="283"/>
        <v>8.1653073710441504E-5</v>
      </c>
      <c r="H2250" s="35">
        <f t="shared" si="284"/>
        <v>0.832515309981951</v>
      </c>
      <c r="I2250" s="34">
        <f t="shared" si="285"/>
        <v>3.0446023311110673</v>
      </c>
      <c r="J2250" s="35">
        <f t="shared" si="286"/>
        <v>8.2731987613771096E-5</v>
      </c>
      <c r="K2250" s="40">
        <f t="shared" si="287"/>
        <v>0.83050142875620392</v>
      </c>
    </row>
    <row r="2251" spans="2:11" x14ac:dyDescent="0.2">
      <c r="B2251" s="26">
        <v>44066</v>
      </c>
      <c r="C2251" s="27">
        <v>3.0250781509417171</v>
      </c>
      <c r="D2251" s="28">
        <f t="shared" si="281"/>
        <v>8.2205391288336926E-5</v>
      </c>
      <c r="E2251" s="29">
        <f t="shared" si="280"/>
        <v>0.83141540751522391</v>
      </c>
      <c r="F2251" s="34">
        <f t="shared" si="282"/>
        <v>3.005078150941717</v>
      </c>
      <c r="G2251" s="35">
        <f t="shared" si="283"/>
        <v>8.1665909168693318E-5</v>
      </c>
      <c r="H2251" s="35">
        <f t="shared" si="284"/>
        <v>0.83242334224609904</v>
      </c>
      <c r="I2251" s="34">
        <f t="shared" si="285"/>
        <v>3.0450781509417171</v>
      </c>
      <c r="J2251" s="35">
        <f t="shared" si="286"/>
        <v>8.2744820557145715E-5</v>
      </c>
      <c r="K2251" s="40">
        <f t="shared" si="287"/>
        <v>0.83040879234253551</v>
      </c>
    </row>
    <row r="2252" spans="2:11" x14ac:dyDescent="0.2">
      <c r="B2252" s="26">
        <v>44067</v>
      </c>
      <c r="C2252" s="27">
        <v>3.0255538943362184</v>
      </c>
      <c r="D2252" s="28">
        <f t="shared" si="281"/>
        <v>8.2218223397489965E-5</v>
      </c>
      <c r="E2252" s="29">
        <f t="shared" si="280"/>
        <v>0.8313230977674706</v>
      </c>
      <c r="F2252" s="34">
        <f t="shared" si="282"/>
        <v>3.0055538943362183</v>
      </c>
      <c r="G2252" s="35">
        <f t="shared" si="283"/>
        <v>8.1678742535284954E-5</v>
      </c>
      <c r="H2252" s="35">
        <f t="shared" si="284"/>
        <v>0.83233136721658163</v>
      </c>
      <c r="I2252" s="34">
        <f t="shared" si="285"/>
        <v>3.0455538943362184</v>
      </c>
      <c r="J2252" s="35">
        <f t="shared" si="286"/>
        <v>8.2757651409304245E-5</v>
      </c>
      <c r="K2252" s="40">
        <f t="shared" si="287"/>
        <v>0.8303161488545503</v>
      </c>
    </row>
    <row r="2253" spans="2:11" x14ac:dyDescent="0.2">
      <c r="B2253" s="26">
        <v>44068</v>
      </c>
      <c r="C2253" s="27">
        <v>3.0260300372904783</v>
      </c>
      <c r="D2253" s="28">
        <f t="shared" si="281"/>
        <v>8.223106625404597E-5</v>
      </c>
      <c r="E2253" s="29">
        <f t="shared" si="280"/>
        <v>0.8312307568567342</v>
      </c>
      <c r="F2253" s="34">
        <f t="shared" si="282"/>
        <v>3.0060300372904782</v>
      </c>
      <c r="G2253" s="35">
        <f t="shared" si="283"/>
        <v>8.1691586649945691E-5</v>
      </c>
      <c r="H2253" s="35">
        <f t="shared" si="284"/>
        <v>0.83223936088416339</v>
      </c>
      <c r="I2253" s="34">
        <f t="shared" si="285"/>
        <v>3.0460300372904783</v>
      </c>
      <c r="J2253" s="35">
        <f t="shared" si="286"/>
        <v>8.2770493007755519E-5</v>
      </c>
      <c r="K2253" s="40">
        <f t="shared" si="287"/>
        <v>0.83022347434461308</v>
      </c>
    </row>
    <row r="2254" spans="2:11" x14ac:dyDescent="0.2">
      <c r="B2254" s="26">
        <v>44069</v>
      </c>
      <c r="C2254" s="27">
        <v>3.0265063405446702</v>
      </c>
      <c r="D2254" s="28">
        <f t="shared" si="281"/>
        <v>8.2243913404278501E-5</v>
      </c>
      <c r="E2254" s="29">
        <f t="shared" si="280"/>
        <v>0.83113839683169677</v>
      </c>
      <c r="F2254" s="34">
        <f t="shared" si="282"/>
        <v>3.0065063405446701</v>
      </c>
      <c r="G2254" s="35">
        <f t="shared" si="283"/>
        <v>8.1704435058949088E-5</v>
      </c>
      <c r="H2254" s="35">
        <f t="shared" si="284"/>
        <v>0.83214733531159502</v>
      </c>
      <c r="I2254" s="34">
        <f t="shared" si="285"/>
        <v>3.0465063405446702</v>
      </c>
      <c r="J2254" s="35">
        <f t="shared" si="286"/>
        <v>8.2783338899439229E-5</v>
      </c>
      <c r="K2254" s="40">
        <f t="shared" si="287"/>
        <v>0.83013078084536041</v>
      </c>
    </row>
    <row r="2255" spans="2:11" x14ac:dyDescent="0.2">
      <c r="B2255" s="26">
        <v>44070</v>
      </c>
      <c r="C2255" s="27">
        <v>3.0269828032575368</v>
      </c>
      <c r="D2255" s="28">
        <f t="shared" si="281"/>
        <v>8.2256764825316964E-5</v>
      </c>
      <c r="E2255" s="29">
        <f t="shared" si="280"/>
        <v>0.83104601773252185</v>
      </c>
      <c r="F2255" s="34">
        <f t="shared" si="282"/>
        <v>3.0069828032575368</v>
      </c>
      <c r="G2255" s="35">
        <f t="shared" si="283"/>
        <v>8.1717287739424549E-5</v>
      </c>
      <c r="H2255" s="35">
        <f t="shared" si="284"/>
        <v>0.83205529053962934</v>
      </c>
      <c r="I2255" s="34">
        <f t="shared" si="285"/>
        <v>3.0469828032575368</v>
      </c>
      <c r="J2255" s="35">
        <f t="shared" si="286"/>
        <v>8.2796189061706826E-5</v>
      </c>
      <c r="K2255" s="40">
        <f t="shared" si="287"/>
        <v>0.83003806839735328</v>
      </c>
    </row>
    <row r="2256" spans="2:11" x14ac:dyDescent="0.2">
      <c r="B2256" s="26">
        <v>44071</v>
      </c>
      <c r="C2256" s="27">
        <v>3.027459424587831</v>
      </c>
      <c r="D2256" s="28">
        <f t="shared" si="281"/>
        <v>8.2269620494956897E-5</v>
      </c>
      <c r="E2256" s="29">
        <f t="shared" si="280"/>
        <v>0.83095361959921732</v>
      </c>
      <c r="F2256" s="34">
        <f t="shared" si="282"/>
        <v>3.007459424587831</v>
      </c>
      <c r="G2256" s="35">
        <f t="shared" si="283"/>
        <v>8.1730144668501481E-5</v>
      </c>
      <c r="H2256" s="35">
        <f t="shared" si="284"/>
        <v>0.83196322660915556</v>
      </c>
      <c r="I2256" s="34">
        <f t="shared" si="285"/>
        <v>3.047459424587831</v>
      </c>
      <c r="J2256" s="35">
        <f t="shared" si="286"/>
        <v>8.280904347190976E-5</v>
      </c>
      <c r="K2256" s="40">
        <f t="shared" si="287"/>
        <v>0.82994533704052864</v>
      </c>
    </row>
    <row r="2257" spans="2:11" x14ac:dyDescent="0.2">
      <c r="B2257" s="26">
        <v>44072</v>
      </c>
      <c r="C2257" s="27">
        <v>3.0279362036943014</v>
      </c>
      <c r="D2257" s="28">
        <f t="shared" si="281"/>
        <v>8.2282480390105661E-5</v>
      </c>
      <c r="E2257" s="29">
        <f t="shared" si="280"/>
        <v>0.83086120247252626</v>
      </c>
      <c r="F2257" s="34">
        <f t="shared" si="282"/>
        <v>3.0079362036943014</v>
      </c>
      <c r="G2257" s="35">
        <f t="shared" si="283"/>
        <v>8.1743005823531334E-5</v>
      </c>
      <c r="H2257" s="35">
        <f t="shared" si="284"/>
        <v>0.83187114356039438</v>
      </c>
      <c r="I2257" s="34">
        <f t="shared" si="285"/>
        <v>3.0479362036943014</v>
      </c>
      <c r="J2257" s="35">
        <f t="shared" si="286"/>
        <v>8.2821902107177436E-5</v>
      </c>
      <c r="K2257" s="40">
        <f t="shared" si="287"/>
        <v>0.82985258681580498</v>
      </c>
    </row>
    <row r="2258" spans="2:11" x14ac:dyDescent="0.2">
      <c r="B2258" s="26">
        <v>44073</v>
      </c>
      <c r="C2258" s="27">
        <v>3.0284131397356973</v>
      </c>
      <c r="D2258" s="28">
        <f t="shared" si="281"/>
        <v>8.2295344488114708E-5</v>
      </c>
      <c r="E2258" s="29">
        <f t="shared" si="280"/>
        <v>0.8307687663935911</v>
      </c>
      <c r="F2258" s="34">
        <f t="shared" si="282"/>
        <v>3.0084131397356972</v>
      </c>
      <c r="G2258" s="35">
        <f t="shared" si="283"/>
        <v>8.1755871182087603E-5</v>
      </c>
      <c r="H2258" s="35">
        <f t="shared" si="284"/>
        <v>0.83177904143358983</v>
      </c>
      <c r="I2258" s="34">
        <f t="shared" si="285"/>
        <v>3.0484131397356973</v>
      </c>
      <c r="J2258" s="35">
        <f t="shared" si="286"/>
        <v>8.283476494508335E-5</v>
      </c>
      <c r="K2258" s="40">
        <f t="shared" si="287"/>
        <v>0.82975981776343111</v>
      </c>
    </row>
    <row r="2259" spans="2:11" x14ac:dyDescent="0.2">
      <c r="B2259" s="26">
        <v>44074</v>
      </c>
      <c r="C2259" s="27">
        <v>3.0288902318707702</v>
      </c>
      <c r="D2259" s="28">
        <f t="shared" si="281"/>
        <v>8.2308212766335487E-5</v>
      </c>
      <c r="E2259" s="29">
        <f t="shared" si="280"/>
        <v>0.83067631140223375</v>
      </c>
      <c r="F2259" s="34">
        <f t="shared" si="282"/>
        <v>3.0088902318707702</v>
      </c>
      <c r="G2259" s="35">
        <f t="shared" si="283"/>
        <v>8.1768740721077648E-5</v>
      </c>
      <c r="H2259" s="35">
        <f t="shared" si="284"/>
        <v>0.83168692027014579</v>
      </c>
      <c r="I2259" s="34">
        <f t="shared" si="285"/>
        <v>3.0488902318707702</v>
      </c>
      <c r="J2259" s="35">
        <f t="shared" si="286"/>
        <v>8.2847631962756907E-5</v>
      </c>
      <c r="K2259" s="40">
        <f t="shared" si="287"/>
        <v>0.82966702992412278</v>
      </c>
    </row>
    <row r="2260" spans="2:11" x14ac:dyDescent="0.2">
      <c r="B2260" s="26">
        <v>44075</v>
      </c>
      <c r="C2260" s="27">
        <v>3.0293674792582639</v>
      </c>
      <c r="D2260" s="28">
        <f t="shared" si="281"/>
        <v>8.2321085201897404E-5</v>
      </c>
      <c r="E2260" s="29">
        <f t="shared" si="280"/>
        <v>0.8305838375400727</v>
      </c>
      <c r="F2260" s="34">
        <f t="shared" si="282"/>
        <v>3.0093674792582639</v>
      </c>
      <c r="G2260" s="35">
        <f t="shared" si="283"/>
        <v>8.1781614417852921E-5</v>
      </c>
      <c r="H2260" s="35">
        <f t="shared" si="284"/>
        <v>0.83159478011065235</v>
      </c>
      <c r="I2260" s="34">
        <f t="shared" si="285"/>
        <v>3.0493674792582639</v>
      </c>
      <c r="J2260" s="35">
        <f t="shared" si="286"/>
        <v>8.2860503137327512E-5</v>
      </c>
      <c r="K2260" s="40">
        <f t="shared" si="287"/>
        <v>0.8295742233389003</v>
      </c>
    </row>
    <row r="2261" spans="2:11" x14ac:dyDescent="0.2">
      <c r="B2261" s="26">
        <v>44076</v>
      </c>
      <c r="C2261" s="27">
        <v>3.0298448810569303</v>
      </c>
      <c r="D2261" s="28">
        <f t="shared" si="281"/>
        <v>8.2333961772151909E-5</v>
      </c>
      <c r="E2261" s="29">
        <f t="shared" si="280"/>
        <v>0.83049134484752074</v>
      </c>
      <c r="F2261" s="34">
        <f t="shared" si="282"/>
        <v>3.0098448810569303</v>
      </c>
      <c r="G2261" s="35">
        <f t="shared" si="283"/>
        <v>8.1794492249764872E-5</v>
      </c>
      <c r="H2261" s="35">
        <f t="shared" si="284"/>
        <v>0.83150262099567729</v>
      </c>
      <c r="I2261" s="34">
        <f t="shared" si="285"/>
        <v>3.0498448810569303</v>
      </c>
      <c r="J2261" s="35">
        <f t="shared" si="286"/>
        <v>8.2873378446146617E-5</v>
      </c>
      <c r="K2261" s="40">
        <f t="shared" si="287"/>
        <v>0.82948139804859422</v>
      </c>
    </row>
    <row r="2262" spans="2:11" x14ac:dyDescent="0.2">
      <c r="B2262" s="26">
        <v>44077</v>
      </c>
      <c r="C2262" s="27">
        <v>3.0303224364255188</v>
      </c>
      <c r="D2262" s="28">
        <f t="shared" si="281"/>
        <v>8.2346842454450453E-5</v>
      </c>
      <c r="E2262" s="29">
        <f t="shared" si="280"/>
        <v>0.83039883336529441</v>
      </c>
      <c r="F2262" s="34">
        <f t="shared" si="282"/>
        <v>3.0103224364255188</v>
      </c>
      <c r="G2262" s="35">
        <f t="shared" si="283"/>
        <v>8.1807374193942906E-5</v>
      </c>
      <c r="H2262" s="35">
        <f t="shared" si="284"/>
        <v>0.83141044296661881</v>
      </c>
      <c r="I2262" s="34">
        <f t="shared" si="285"/>
        <v>3.0503224364255188</v>
      </c>
      <c r="J2262" s="35">
        <f t="shared" si="286"/>
        <v>8.2886257866787716E-5</v>
      </c>
      <c r="K2262" s="40">
        <f t="shared" si="287"/>
        <v>0.82938855409338852</v>
      </c>
    </row>
    <row r="2263" spans="2:11" x14ac:dyDescent="0.2">
      <c r="B2263" s="26">
        <v>44078</v>
      </c>
      <c r="C2263" s="27">
        <v>3.0308001445227783</v>
      </c>
      <c r="D2263" s="28">
        <f t="shared" si="281"/>
        <v>8.2359727225922441E-5</v>
      </c>
      <c r="E2263" s="29">
        <f t="shared" si="280"/>
        <v>0.83030630313449416</v>
      </c>
      <c r="F2263" s="34">
        <f t="shared" si="282"/>
        <v>3.0108001445227783</v>
      </c>
      <c r="G2263" s="35">
        <f t="shared" si="283"/>
        <v>8.1820260227960517E-5</v>
      </c>
      <c r="H2263" s="35">
        <f t="shared" si="284"/>
        <v>0.83131824606372728</v>
      </c>
      <c r="I2263" s="34">
        <f t="shared" si="285"/>
        <v>3.0508001445227784</v>
      </c>
      <c r="J2263" s="35">
        <f t="shared" si="286"/>
        <v>8.289914137615817E-5</v>
      </c>
      <c r="K2263" s="40">
        <f t="shared" si="287"/>
        <v>0.82929569151490601</v>
      </c>
    </row>
    <row r="2264" spans="2:11" x14ac:dyDescent="0.2">
      <c r="B2264" s="26">
        <v>44079</v>
      </c>
      <c r="C2264" s="27">
        <v>3.0312780045074605</v>
      </c>
      <c r="D2264" s="28">
        <f t="shared" si="281"/>
        <v>8.2372616063919324E-5</v>
      </c>
      <c r="E2264" s="29">
        <f t="shared" si="280"/>
        <v>0.83021375419622601</v>
      </c>
      <c r="F2264" s="34">
        <f t="shared" si="282"/>
        <v>3.0112780045074605</v>
      </c>
      <c r="G2264" s="35">
        <f t="shared" si="283"/>
        <v>8.1833150328947113E-5</v>
      </c>
      <c r="H2264" s="35">
        <f t="shared" si="284"/>
        <v>0.83122603032819209</v>
      </c>
      <c r="I2264" s="34">
        <f t="shared" si="285"/>
        <v>3.0512780045074606</v>
      </c>
      <c r="J2264" s="35">
        <f t="shared" si="286"/>
        <v>8.2912028951609429E-5</v>
      </c>
      <c r="K2264" s="40">
        <f t="shared" si="287"/>
        <v>0.82920281035385102</v>
      </c>
    </row>
    <row r="2265" spans="2:11" x14ac:dyDescent="0.2">
      <c r="B2265" s="26">
        <v>44080</v>
      </c>
      <c r="C2265" s="27">
        <v>3.031756015538309</v>
      </c>
      <c r="D2265" s="28">
        <f t="shared" si="281"/>
        <v>8.2385508946014596E-5</v>
      </c>
      <c r="E2265" s="29">
        <f t="shared" si="280"/>
        <v>0.83012118659101786</v>
      </c>
      <c r="F2265" s="34">
        <f t="shared" si="282"/>
        <v>3.011756015538309</v>
      </c>
      <c r="G2265" s="35">
        <f t="shared" si="283"/>
        <v>8.1846044474032098E-5</v>
      </c>
      <c r="H2265" s="35">
        <f t="shared" si="284"/>
        <v>0.83113379580157154</v>
      </c>
      <c r="I2265" s="34">
        <f t="shared" si="285"/>
        <v>3.051756015538309</v>
      </c>
      <c r="J2265" s="35">
        <f t="shared" si="286"/>
        <v>8.2924920570492944E-5</v>
      </c>
      <c r="K2265" s="40">
        <f t="shared" si="287"/>
        <v>0.82910991065138195</v>
      </c>
    </row>
    <row r="2266" spans="2:11" x14ac:dyDescent="0.2">
      <c r="B2266" s="26">
        <v>44081</v>
      </c>
      <c r="C2266" s="27">
        <v>3.032233938355497</v>
      </c>
      <c r="D2266" s="28">
        <f t="shared" si="281"/>
        <v>8.2398399418481816E-5</v>
      </c>
      <c r="E2266" s="29">
        <f t="shared" si="280"/>
        <v>0.83002861242755899</v>
      </c>
      <c r="F2266" s="34">
        <f t="shared" si="282"/>
        <v>3.012233938355497</v>
      </c>
      <c r="G2266" s="35">
        <f t="shared" si="283"/>
        <v>8.185893620948903E-5</v>
      </c>
      <c r="H2266" s="35">
        <f t="shared" si="284"/>
        <v>0.83104155460783979</v>
      </c>
      <c r="I2266" s="34">
        <f t="shared" si="285"/>
        <v>3.0522339383554971</v>
      </c>
      <c r="J2266" s="35">
        <f t="shared" si="286"/>
        <v>8.2937809780192495E-5</v>
      </c>
      <c r="K2266" s="40">
        <f t="shared" si="287"/>
        <v>0.82901700449969351</v>
      </c>
    </row>
    <row r="2267" spans="2:11" x14ac:dyDescent="0.2">
      <c r="B2267" s="26">
        <v>44082</v>
      </c>
      <c r="C2267" s="27">
        <v>3.0327122489549314</v>
      </c>
      <c r="D2267" s="28">
        <f t="shared" si="281"/>
        <v>8.241130031994004E-5</v>
      </c>
      <c r="E2267" s="29">
        <f t="shared" si="280"/>
        <v>0.82993600761672515</v>
      </c>
      <c r="F2267" s="34">
        <f t="shared" si="282"/>
        <v>3.0127122489549314</v>
      </c>
      <c r="G2267" s="35">
        <f t="shared" si="283"/>
        <v>8.1871838374825145E-5</v>
      </c>
      <c r="H2267" s="35">
        <f t="shared" si="284"/>
        <v>0.8309492826259095</v>
      </c>
      <c r="I2267" s="34">
        <f t="shared" si="285"/>
        <v>3.0527122489549314</v>
      </c>
      <c r="J2267" s="35">
        <f t="shared" si="286"/>
        <v>8.2950709417994872E-5</v>
      </c>
      <c r="K2267" s="40">
        <f t="shared" si="287"/>
        <v>0.82892406784103478</v>
      </c>
    </row>
    <row r="2268" spans="2:11" x14ac:dyDescent="0.2">
      <c r="B2268" s="26">
        <v>44083</v>
      </c>
      <c r="C2268" s="27">
        <v>3.0331907080767828</v>
      </c>
      <c r="D2268" s="28">
        <f t="shared" si="281"/>
        <v>8.242420519688487E-5</v>
      </c>
      <c r="E2268" s="29">
        <f t="shared" si="280"/>
        <v>0.82984338426321991</v>
      </c>
      <c r="F2268" s="34">
        <f t="shared" si="282"/>
        <v>3.0131907080767828</v>
      </c>
      <c r="G2268" s="35">
        <f t="shared" si="283"/>
        <v>8.1884744516314001E-5</v>
      </c>
      <c r="H2268" s="35">
        <f t="shared" si="284"/>
        <v>0.83085699197610108</v>
      </c>
      <c r="I2268" s="34">
        <f t="shared" si="285"/>
        <v>3.0531907080767828</v>
      </c>
      <c r="J2268" s="35">
        <f t="shared" si="286"/>
        <v>8.2963613031061811E-5</v>
      </c>
      <c r="K2268" s="40">
        <f t="shared" si="287"/>
        <v>0.82883111276406762</v>
      </c>
    </row>
    <row r="2269" spans="2:11" x14ac:dyDescent="0.2">
      <c r="B2269" s="26">
        <v>44084</v>
      </c>
      <c r="C2269" s="27">
        <v>3.033669314879802</v>
      </c>
      <c r="D2269" s="28">
        <f t="shared" si="281"/>
        <v>8.2437114027111846E-5</v>
      </c>
      <c r="E2269" s="29">
        <f t="shared" si="280"/>
        <v>0.8297507424070325</v>
      </c>
      <c r="F2269" s="34">
        <f t="shared" si="282"/>
        <v>3.0136693148798019</v>
      </c>
      <c r="G2269" s="35">
        <f t="shared" si="283"/>
        <v>8.1897654611307047E-5</v>
      </c>
      <c r="H2269" s="35">
        <f t="shared" si="284"/>
        <v>0.83076468269928672</v>
      </c>
      <c r="I2269" s="34">
        <f t="shared" si="285"/>
        <v>3.053669314879802</v>
      </c>
      <c r="J2269" s="35">
        <f t="shared" si="286"/>
        <v>8.2976520596522718E-5</v>
      </c>
      <c r="K2269" s="40">
        <f t="shared" si="287"/>
        <v>0.82873813931070917</v>
      </c>
    </row>
    <row r="2270" spans="2:11" x14ac:dyDescent="0.2">
      <c r="B2270" s="26">
        <v>44085</v>
      </c>
      <c r="C2270" s="27">
        <v>3.0341480685227338</v>
      </c>
      <c r="D2270" s="28">
        <f t="shared" si="281"/>
        <v>8.2450026787306285E-5</v>
      </c>
      <c r="E2270" s="29">
        <f t="shared" si="280"/>
        <v>0.82965808209131386</v>
      </c>
      <c r="F2270" s="34">
        <f t="shared" si="282"/>
        <v>3.0141480685227338</v>
      </c>
      <c r="G2270" s="35">
        <f t="shared" si="283"/>
        <v>8.1910568636711645E-5</v>
      </c>
      <c r="H2270" s="35">
        <f t="shared" si="284"/>
        <v>0.83067235483799529</v>
      </c>
      <c r="I2270" s="34">
        <f t="shared" si="285"/>
        <v>3.0541480685227338</v>
      </c>
      <c r="J2270" s="35">
        <f t="shared" si="286"/>
        <v>8.2989432091951088E-5</v>
      </c>
      <c r="K2270" s="40">
        <f t="shared" si="287"/>
        <v>0.82864514752154073</v>
      </c>
    </row>
    <row r="2271" spans="2:11" x14ac:dyDescent="0.2">
      <c r="B2271" s="26">
        <v>44086</v>
      </c>
      <c r="C2271" s="27">
        <v>3.034626968164329</v>
      </c>
      <c r="D2271" s="28">
        <f t="shared" si="281"/>
        <v>8.2462943455263726E-5</v>
      </c>
      <c r="E2271" s="29">
        <f t="shared" si="280"/>
        <v>0.82956540335573858</v>
      </c>
      <c r="F2271" s="34">
        <f t="shared" si="282"/>
        <v>3.014626968164329</v>
      </c>
      <c r="G2271" s="35">
        <f t="shared" si="283"/>
        <v>8.1923486570101289E-5</v>
      </c>
      <c r="H2271" s="35">
        <f t="shared" si="284"/>
        <v>0.83058000843275837</v>
      </c>
      <c r="I2271" s="34">
        <f t="shared" si="285"/>
        <v>3.054626968164329</v>
      </c>
      <c r="J2271" s="35">
        <f t="shared" si="286"/>
        <v>8.300234749469837E-5</v>
      </c>
      <c r="K2271" s="40">
        <f t="shared" si="287"/>
        <v>0.82855213743799316</v>
      </c>
    </row>
    <row r="2272" spans="2:11" x14ac:dyDescent="0.2">
      <c r="B2272" s="26">
        <v>44087</v>
      </c>
      <c r="C2272" s="27">
        <v>3.0351060129633378</v>
      </c>
      <c r="D2272" s="28">
        <f t="shared" si="281"/>
        <v>8.2475864007891531E-5</v>
      </c>
      <c r="E2272" s="29">
        <f t="shared" si="280"/>
        <v>0.8294727062432552</v>
      </c>
      <c r="F2272" s="34">
        <f t="shared" si="282"/>
        <v>3.0151060129633378</v>
      </c>
      <c r="G2272" s="35">
        <f t="shared" si="283"/>
        <v>8.1936408388605386E-5</v>
      </c>
      <c r="H2272" s="35">
        <f t="shared" si="284"/>
        <v>0.83048764352539106</v>
      </c>
      <c r="I2272" s="34">
        <f t="shared" si="285"/>
        <v>3.0551060129633378</v>
      </c>
      <c r="J2272" s="35">
        <f t="shared" si="286"/>
        <v>8.3015266781671926E-5</v>
      </c>
      <c r="K2272" s="40">
        <f t="shared" si="287"/>
        <v>0.82845910910224529</v>
      </c>
    </row>
    <row r="2273" spans="2:11" x14ac:dyDescent="0.2">
      <c r="B2273" s="26">
        <v>44088</v>
      </c>
      <c r="C2273" s="27">
        <v>3.0355852020785088</v>
      </c>
      <c r="D2273" s="28">
        <f t="shared" si="281"/>
        <v>8.2488788422763193E-5</v>
      </c>
      <c r="E2273" s="29">
        <f t="shared" si="280"/>
        <v>0.82937999079436131</v>
      </c>
      <c r="F2273" s="34">
        <f t="shared" si="282"/>
        <v>3.0155852020785088</v>
      </c>
      <c r="G2273" s="35">
        <f t="shared" si="283"/>
        <v>8.1949334069575386E-5</v>
      </c>
      <c r="H2273" s="35">
        <f t="shared" si="284"/>
        <v>0.83039526015755127</v>
      </c>
      <c r="I2273" s="34">
        <f t="shared" si="285"/>
        <v>3.0555852020785088</v>
      </c>
      <c r="J2273" s="35">
        <f t="shared" si="286"/>
        <v>8.3028189930445251E-5</v>
      </c>
      <c r="K2273" s="40">
        <f t="shared" si="287"/>
        <v>0.82836606255486012</v>
      </c>
    </row>
    <row r="2274" spans="2:11" x14ac:dyDescent="0.2">
      <c r="B2274" s="26">
        <v>44089</v>
      </c>
      <c r="C2274" s="27">
        <v>3.0360645346685935</v>
      </c>
      <c r="D2274" s="28">
        <f t="shared" si="281"/>
        <v>8.2501716676786074E-5</v>
      </c>
      <c r="E2274" s="29">
        <f t="shared" si="280"/>
        <v>0.82928725705130024</v>
      </c>
      <c r="F2274" s="34">
        <f t="shared" si="282"/>
        <v>3.0160645346685935</v>
      </c>
      <c r="G2274" s="35">
        <f t="shared" si="283"/>
        <v>8.1962263590362738E-5</v>
      </c>
      <c r="H2274" s="35">
        <f t="shared" si="284"/>
        <v>0.83030285837046314</v>
      </c>
      <c r="I2274" s="34">
        <f t="shared" si="285"/>
        <v>3.0560645346685935</v>
      </c>
      <c r="J2274" s="35">
        <f t="shared" si="286"/>
        <v>8.304111691814775E-5</v>
      </c>
      <c r="K2274" s="40">
        <f t="shared" si="287"/>
        <v>0.82827299783820474</v>
      </c>
    </row>
    <row r="2275" spans="2:11" x14ac:dyDescent="0.2">
      <c r="B2275" s="26">
        <v>44090</v>
      </c>
      <c r="C2275" s="27">
        <v>3.036544009892336</v>
      </c>
      <c r="D2275" s="28">
        <f t="shared" si="281"/>
        <v>8.251464874753367E-5</v>
      </c>
      <c r="E2275" s="29">
        <f t="shared" si="280"/>
        <v>0.82919450505576364</v>
      </c>
      <c r="F2275" s="34">
        <f t="shared" si="282"/>
        <v>3.016544009892336</v>
      </c>
      <c r="G2275" s="35">
        <f t="shared" si="283"/>
        <v>8.1975196928318894E-5</v>
      </c>
      <c r="H2275" s="35">
        <f t="shared" si="284"/>
        <v>0.83021043820600382</v>
      </c>
      <c r="I2275" s="34">
        <f t="shared" si="285"/>
        <v>3.056544009892336</v>
      </c>
      <c r="J2275" s="35">
        <f t="shared" si="286"/>
        <v>8.3054047722130875E-5</v>
      </c>
      <c r="K2275" s="40">
        <f t="shared" si="287"/>
        <v>0.82817991499342003</v>
      </c>
    </row>
    <row r="2276" spans="2:11" x14ac:dyDescent="0.2">
      <c r="B2276" s="26">
        <v>44091</v>
      </c>
      <c r="C2276" s="27">
        <v>3.0370236269084878</v>
      </c>
      <c r="D2276" s="28">
        <f t="shared" si="281"/>
        <v>8.252758461235743E-5</v>
      </c>
      <c r="E2276" s="29">
        <f t="shared" si="280"/>
        <v>0.82910173484867611</v>
      </c>
      <c r="F2276" s="34">
        <f t="shared" si="282"/>
        <v>3.0170236269084878</v>
      </c>
      <c r="G2276" s="35">
        <f t="shared" si="283"/>
        <v>8.1988134060351214E-5</v>
      </c>
      <c r="H2276" s="35">
        <f t="shared" si="284"/>
        <v>0.83011799970628597</v>
      </c>
      <c r="I2276" s="34">
        <f t="shared" si="285"/>
        <v>3.0570236269084878</v>
      </c>
      <c r="J2276" s="35">
        <f t="shared" si="286"/>
        <v>8.3066982319746074E-5</v>
      </c>
      <c r="K2276" s="40">
        <f t="shared" si="287"/>
        <v>0.82808681406224727</v>
      </c>
    </row>
    <row r="2277" spans="2:11" x14ac:dyDescent="0.2">
      <c r="B2277" s="26">
        <v>44092</v>
      </c>
      <c r="C2277" s="27">
        <v>3.0375033848757984</v>
      </c>
      <c r="D2277" s="28">
        <f t="shared" si="281"/>
        <v>8.254052424838676E-5</v>
      </c>
      <c r="E2277" s="29">
        <f t="shared" si="280"/>
        <v>0.82900894647233225</v>
      </c>
      <c r="F2277" s="34">
        <f t="shared" si="282"/>
        <v>3.0175033848757984</v>
      </c>
      <c r="G2277" s="35">
        <f t="shared" si="283"/>
        <v>8.2001074964033194E-5</v>
      </c>
      <c r="H2277" s="35">
        <f t="shared" si="284"/>
        <v>0.83002554291249087</v>
      </c>
      <c r="I2277" s="34">
        <f t="shared" si="285"/>
        <v>3.0575033848757984</v>
      </c>
      <c r="J2277" s="35">
        <f t="shared" si="286"/>
        <v>8.3079920688122755E-5</v>
      </c>
      <c r="K2277" s="40">
        <f t="shared" si="287"/>
        <v>0.82799369508680687</v>
      </c>
    </row>
    <row r="2278" spans="2:11" x14ac:dyDescent="0.2">
      <c r="B2278" s="26">
        <v>44093</v>
      </c>
      <c r="C2278" s="27">
        <v>3.0379832829530198</v>
      </c>
      <c r="D2278" s="28">
        <f t="shared" si="281"/>
        <v>8.2553467632751065E-5</v>
      </c>
      <c r="E2278" s="29">
        <f t="shared" si="280"/>
        <v>0.82891613996902669</v>
      </c>
      <c r="F2278" s="34">
        <f t="shared" si="282"/>
        <v>3.0179832829530198</v>
      </c>
      <c r="G2278" s="35">
        <f t="shared" si="283"/>
        <v>8.2014019616716283E-5</v>
      </c>
      <c r="H2278" s="35">
        <f t="shared" si="284"/>
        <v>0.82993306786676224</v>
      </c>
      <c r="I2278" s="34">
        <f t="shared" si="285"/>
        <v>3.0579832829530198</v>
      </c>
      <c r="J2278" s="35">
        <f t="shared" si="286"/>
        <v>8.3092862804834411E-5</v>
      </c>
      <c r="K2278" s="40">
        <f t="shared" si="287"/>
        <v>0.8279005581082084</v>
      </c>
    </row>
    <row r="2279" spans="2:11" x14ac:dyDescent="0.2">
      <c r="B2279" s="26">
        <v>44094</v>
      </c>
      <c r="C2279" s="27">
        <v>3.038463081880316</v>
      </c>
      <c r="D2279" s="28">
        <f t="shared" si="281"/>
        <v>8.2566408312612083E-5</v>
      </c>
      <c r="E2279" s="29">
        <f t="shared" si="280"/>
        <v>0.82882332749876797</v>
      </c>
      <c r="F2279" s="34">
        <f t="shared" si="282"/>
        <v>3.018463081880316</v>
      </c>
      <c r="G2279" s="35">
        <f t="shared" si="283"/>
        <v>8.2026961564451994E-5</v>
      </c>
      <c r="H2279" s="35">
        <f t="shared" si="284"/>
        <v>0.82984058674600769</v>
      </c>
      <c r="I2279" s="34">
        <f t="shared" si="285"/>
        <v>3.058463081880316</v>
      </c>
      <c r="J2279" s="35">
        <f t="shared" si="286"/>
        <v>8.3105802217042779E-5</v>
      </c>
      <c r="K2279" s="40">
        <f t="shared" si="287"/>
        <v>0.82780741527182733</v>
      </c>
    </row>
    <row r="2280" spans="2:11" x14ac:dyDescent="0.2">
      <c r="B2280" s="26">
        <v>44095</v>
      </c>
      <c r="C2280" s="27">
        <v>3.0389432576535977</v>
      </c>
      <c r="D2280" s="28">
        <f t="shared" si="281"/>
        <v>8.2579359125922736E-5</v>
      </c>
      <c r="E2280" s="29">
        <f t="shared" si="280"/>
        <v>0.82873048487014356</v>
      </c>
      <c r="F2280" s="34">
        <f t="shared" si="282"/>
        <v>3.0189432576535977</v>
      </c>
      <c r="G2280" s="35">
        <f t="shared" si="283"/>
        <v>8.203991364652552E-5</v>
      </c>
      <c r="H2280" s="35">
        <f t="shared" si="284"/>
        <v>0.82974807532672601</v>
      </c>
      <c r="I2280" s="34">
        <f t="shared" si="285"/>
        <v>3.0589432576535978</v>
      </c>
      <c r="J2280" s="35">
        <f t="shared" si="286"/>
        <v>8.3118751761812604E-5</v>
      </c>
      <c r="K2280" s="40">
        <f t="shared" si="287"/>
        <v>0.82771424241773095</v>
      </c>
    </row>
    <row r="2281" spans="2:11" x14ac:dyDescent="0.2">
      <c r="B2281" s="26">
        <v>44096</v>
      </c>
      <c r="C2281" s="27">
        <v>3.0394235707996367</v>
      </c>
      <c r="D2281" s="28">
        <f t="shared" si="281"/>
        <v>8.2592313613849555E-5</v>
      </c>
      <c r="E2281" s="29">
        <f t="shared" si="280"/>
        <v>0.82863762425103071</v>
      </c>
      <c r="F2281" s="34">
        <f t="shared" si="282"/>
        <v>3.0194235707996366</v>
      </c>
      <c r="G2281" s="35">
        <f t="shared" si="283"/>
        <v>8.2052869403659301E-5</v>
      </c>
      <c r="H2281" s="35">
        <f t="shared" si="284"/>
        <v>0.82965554579236422</v>
      </c>
      <c r="I2281" s="34">
        <f t="shared" si="285"/>
        <v>3.0594235707996367</v>
      </c>
      <c r="J2281" s="35">
        <f t="shared" si="286"/>
        <v>8.3131704980754506E-5</v>
      </c>
      <c r="K2281" s="40">
        <f t="shared" si="287"/>
        <v>0.82762105169773648</v>
      </c>
    </row>
    <row r="2282" spans="2:11" x14ac:dyDescent="0.2">
      <c r="B2282" s="26">
        <v>44097</v>
      </c>
      <c r="C2282" s="27">
        <v>3.0399037824888699</v>
      </c>
      <c r="D2282" s="28">
        <f t="shared" si="281"/>
        <v>8.2605265335100597E-5</v>
      </c>
      <c r="E2282" s="29">
        <f t="shared" si="280"/>
        <v>0.82854475779158887</v>
      </c>
      <c r="F2282" s="34">
        <f t="shared" si="282"/>
        <v>3.0199037824888699</v>
      </c>
      <c r="G2282" s="35">
        <f t="shared" si="283"/>
        <v>8.2065822393673216E-5</v>
      </c>
      <c r="H2282" s="35">
        <f t="shared" si="284"/>
        <v>0.82956301030954471</v>
      </c>
      <c r="I2282" s="34">
        <f t="shared" si="285"/>
        <v>3.05990378248887</v>
      </c>
      <c r="J2282" s="35">
        <f t="shared" si="286"/>
        <v>8.3144655433242676E-5</v>
      </c>
      <c r="K2282" s="40">
        <f t="shared" si="287"/>
        <v>0.82752785524596839</v>
      </c>
    </row>
    <row r="2283" spans="2:11" x14ac:dyDescent="0.2">
      <c r="B2283" s="26">
        <v>44098</v>
      </c>
      <c r="C2283" s="27">
        <v>3.0403843685003262</v>
      </c>
      <c r="D2283" s="28">
        <f t="shared" si="281"/>
        <v>8.2618227121411536E-5</v>
      </c>
      <c r="E2283" s="29">
        <f t="shared" si="280"/>
        <v>0.82845186128872317</v>
      </c>
      <c r="F2283" s="34">
        <f t="shared" si="282"/>
        <v>3.0203843685003262</v>
      </c>
      <c r="G2283" s="35">
        <f t="shared" si="283"/>
        <v>8.2078785450079295E-5</v>
      </c>
      <c r="H2283" s="35">
        <f t="shared" si="284"/>
        <v>0.82947044464217978</v>
      </c>
      <c r="I2283" s="34">
        <f t="shared" si="285"/>
        <v>3.0603843685003262</v>
      </c>
      <c r="J2283" s="35">
        <f t="shared" si="286"/>
        <v>8.3157615949902564E-5</v>
      </c>
      <c r="K2283" s="40">
        <f t="shared" si="287"/>
        <v>0.82743462889135444</v>
      </c>
    </row>
    <row r="2284" spans="2:11" x14ac:dyDescent="0.2">
      <c r="B2284" s="26">
        <v>44099</v>
      </c>
      <c r="C2284" s="27">
        <v>3.04086508957417</v>
      </c>
      <c r="D2284" s="28">
        <f t="shared" si="281"/>
        <v>8.2631192519944108E-5</v>
      </c>
      <c r="E2284" s="29">
        <f t="shared" si="280"/>
        <v>0.82835894691091849</v>
      </c>
      <c r="F2284" s="34">
        <f t="shared" si="282"/>
        <v>3.02086508957417</v>
      </c>
      <c r="G2284" s="35">
        <f t="shared" si="283"/>
        <v>8.2091752118929051E-5</v>
      </c>
      <c r="H2284" s="35">
        <f t="shared" si="284"/>
        <v>0.82937786097586053</v>
      </c>
      <c r="I2284" s="34">
        <f t="shared" si="285"/>
        <v>3.06086508957417</v>
      </c>
      <c r="J2284" s="35">
        <f t="shared" si="286"/>
        <v>8.317058007856204E-5</v>
      </c>
      <c r="K2284" s="40">
        <f t="shared" si="287"/>
        <v>0.8273413847858504</v>
      </c>
    </row>
    <row r="2285" spans="2:11" x14ac:dyDescent="0.2">
      <c r="B2285" s="26">
        <v>44100</v>
      </c>
      <c r="C2285" s="27">
        <v>3.0413459448691529</v>
      </c>
      <c r="D2285" s="28">
        <f t="shared" si="281"/>
        <v>8.2644161508049763E-5</v>
      </c>
      <c r="E2285" s="29">
        <f t="shared" si="280"/>
        <v>0.82826601470013528</v>
      </c>
      <c r="F2285" s="34">
        <f t="shared" si="282"/>
        <v>3.0213459448691529</v>
      </c>
      <c r="G2285" s="35">
        <f t="shared" si="283"/>
        <v>8.2104722377573935E-5</v>
      </c>
      <c r="H2285" s="35">
        <f t="shared" si="284"/>
        <v>0.82928525935247266</v>
      </c>
      <c r="I2285" s="34">
        <f t="shared" si="285"/>
        <v>3.0613459448691529</v>
      </c>
      <c r="J2285" s="35">
        <f t="shared" si="286"/>
        <v>8.318354779635051E-5</v>
      </c>
      <c r="K2285" s="40">
        <f t="shared" si="287"/>
        <v>0.82724812297222161</v>
      </c>
    </row>
    <row r="2286" spans="2:11" x14ac:dyDescent="0.2">
      <c r="B2286" s="26">
        <v>44101</v>
      </c>
      <c r="C2286" s="27">
        <v>3.0418269335440242</v>
      </c>
      <c r="D2286" s="28">
        <f t="shared" si="281"/>
        <v>8.2657134063079951E-5</v>
      </c>
      <c r="E2286" s="29">
        <f t="shared" si="280"/>
        <v>0.82817306469846808</v>
      </c>
      <c r="F2286" s="34">
        <f t="shared" si="282"/>
        <v>3.0218269335440242</v>
      </c>
      <c r="G2286" s="35">
        <f t="shared" si="283"/>
        <v>8.2117696203365398E-5</v>
      </c>
      <c r="H2286" s="35">
        <f t="shared" si="284"/>
        <v>0.82919263981416169</v>
      </c>
      <c r="I2286" s="34">
        <f t="shared" si="285"/>
        <v>3.0618269335440242</v>
      </c>
      <c r="J2286" s="35">
        <f t="shared" si="286"/>
        <v>8.3196519080619424E-5</v>
      </c>
      <c r="K2286" s="40">
        <f t="shared" si="287"/>
        <v>0.82715484349229562</v>
      </c>
    </row>
    <row r="2287" spans="2:11" x14ac:dyDescent="0.2">
      <c r="B2287" s="26">
        <v>44102</v>
      </c>
      <c r="C2287" s="27">
        <v>3.0423080547575334</v>
      </c>
      <c r="D2287" s="28">
        <f t="shared" si="281"/>
        <v>8.2670110161942034E-5</v>
      </c>
      <c r="E2287" s="29">
        <f t="shared" si="280"/>
        <v>0.82808009694947271</v>
      </c>
      <c r="F2287" s="34">
        <f t="shared" si="282"/>
        <v>3.0223080547575334</v>
      </c>
      <c r="G2287" s="35">
        <f t="shared" si="283"/>
        <v>8.2130673573654889E-5</v>
      </c>
      <c r="H2287" s="35">
        <f t="shared" si="284"/>
        <v>0.82910000240373971</v>
      </c>
      <c r="I2287" s="34">
        <f t="shared" si="285"/>
        <v>3.0623080547575334</v>
      </c>
      <c r="J2287" s="35">
        <f t="shared" si="286"/>
        <v>8.3209493908498189E-5</v>
      </c>
      <c r="K2287" s="40">
        <f t="shared" si="287"/>
        <v>0.8270615463891039</v>
      </c>
    </row>
    <row r="2288" spans="2:11" x14ac:dyDescent="0.2">
      <c r="B2288" s="26">
        <v>44103</v>
      </c>
      <c r="C2288" s="27">
        <v>3.0427893076684311</v>
      </c>
      <c r="D2288" s="28">
        <f t="shared" si="281"/>
        <v>8.2683089782209507E-5</v>
      </c>
      <c r="E2288" s="29">
        <f t="shared" si="280"/>
        <v>0.82798711149463389</v>
      </c>
      <c r="F2288" s="34">
        <f t="shared" si="282"/>
        <v>3.0227893076684311</v>
      </c>
      <c r="G2288" s="35">
        <f t="shared" si="283"/>
        <v>8.2143654465571814E-5</v>
      </c>
      <c r="H2288" s="35">
        <f t="shared" si="284"/>
        <v>0.82900734716325919</v>
      </c>
      <c r="I2288" s="34">
        <f t="shared" si="285"/>
        <v>3.0627893076684312</v>
      </c>
      <c r="J2288" s="35">
        <f t="shared" si="286"/>
        <v>8.3222472257338254E-5</v>
      </c>
      <c r="K2288" s="40">
        <f t="shared" si="287"/>
        <v>0.8269682317050141</v>
      </c>
    </row>
    <row r="2289" spans="2:11" x14ac:dyDescent="0.2">
      <c r="B2289" s="26">
        <v>44104</v>
      </c>
      <c r="C2289" s="27">
        <v>3.0432706914354624</v>
      </c>
      <c r="D2289" s="28">
        <f t="shared" si="281"/>
        <v>8.2696072901233819E-5</v>
      </c>
      <c r="E2289" s="29">
        <f t="shared" si="280"/>
        <v>0.82789410837635846</v>
      </c>
      <c r="F2289" s="34">
        <f t="shared" si="282"/>
        <v>3.0232706914354623</v>
      </c>
      <c r="G2289" s="35">
        <f t="shared" si="283"/>
        <v>8.2156638856467623E-5</v>
      </c>
      <c r="H2289" s="35">
        <f t="shared" si="284"/>
        <v>0.82891467413585962</v>
      </c>
      <c r="I2289" s="34">
        <f t="shared" si="285"/>
        <v>3.0632706914354624</v>
      </c>
      <c r="J2289" s="35">
        <f t="shared" si="286"/>
        <v>8.3235454104713114E-5</v>
      </c>
      <c r="K2289" s="40">
        <f t="shared" si="287"/>
        <v>0.82687489948153037</v>
      </c>
    </row>
    <row r="2290" spans="2:11" x14ac:dyDescent="0.2">
      <c r="B2290" s="26">
        <v>44105</v>
      </c>
      <c r="C2290" s="27">
        <v>3.0437522052173787</v>
      </c>
      <c r="D2290" s="28">
        <f t="shared" si="281"/>
        <v>8.2709059496144377E-5</v>
      </c>
      <c r="E2290" s="29">
        <f t="shared" si="280"/>
        <v>0.82780108763779381</v>
      </c>
      <c r="F2290" s="34">
        <f t="shared" si="282"/>
        <v>3.0237522052173786</v>
      </c>
      <c r="G2290" s="35">
        <f t="shared" si="283"/>
        <v>8.2169626723693767E-5</v>
      </c>
      <c r="H2290" s="35">
        <f t="shared" si="284"/>
        <v>0.82882198336335999</v>
      </c>
      <c r="I2290" s="34">
        <f t="shared" si="285"/>
        <v>3.0637522052173787</v>
      </c>
      <c r="J2290" s="35">
        <f t="shared" si="286"/>
        <v>8.324843942753013E-5</v>
      </c>
      <c r="K2290" s="40">
        <f t="shared" si="287"/>
        <v>0.82678154976198381</v>
      </c>
    </row>
    <row r="2291" spans="2:11" x14ac:dyDescent="0.2">
      <c r="B2291" s="26">
        <v>44106</v>
      </c>
      <c r="C2291" s="27">
        <v>3.0442338481729285</v>
      </c>
      <c r="D2291" s="28">
        <f t="shared" si="281"/>
        <v>8.2722049544292631E-5</v>
      </c>
      <c r="E2291" s="29">
        <f t="shared" si="280"/>
        <v>0.82770804932122533</v>
      </c>
      <c r="F2291" s="34">
        <f t="shared" si="282"/>
        <v>3.0242338481729285</v>
      </c>
      <c r="G2291" s="35">
        <f t="shared" si="283"/>
        <v>8.2182618044601696E-5</v>
      </c>
      <c r="H2291" s="35">
        <f t="shared" si="284"/>
        <v>0.82872927488864367</v>
      </c>
      <c r="I2291" s="34">
        <f t="shared" si="285"/>
        <v>3.0642338481729285</v>
      </c>
      <c r="J2291" s="35">
        <f t="shared" si="286"/>
        <v>8.3261428203140753E-5</v>
      </c>
      <c r="K2291" s="40">
        <f t="shared" si="287"/>
        <v>0.82668818258919774</v>
      </c>
    </row>
    <row r="2292" spans="2:11" x14ac:dyDescent="0.2">
      <c r="B2292" s="26">
        <v>44107</v>
      </c>
      <c r="C2292" s="27">
        <v>3.0447156194608618</v>
      </c>
      <c r="D2292" s="28">
        <f t="shared" si="281"/>
        <v>8.2735043022807986E-5</v>
      </c>
      <c r="E2292" s="29">
        <f t="shared" si="280"/>
        <v>0.82761499346971057</v>
      </c>
      <c r="F2292" s="34">
        <f t="shared" si="282"/>
        <v>3.0247156194608618</v>
      </c>
      <c r="G2292" s="35">
        <f t="shared" si="283"/>
        <v>8.2195612796098771E-5</v>
      </c>
      <c r="H2292" s="35">
        <f t="shared" si="284"/>
        <v>0.8286365487549946</v>
      </c>
      <c r="I2292" s="34">
        <f t="shared" si="285"/>
        <v>3.0647156194608618</v>
      </c>
      <c r="J2292" s="35">
        <f t="shared" si="286"/>
        <v>8.3274420409118477E-5</v>
      </c>
      <c r="K2292" s="40">
        <f t="shared" si="287"/>
        <v>0.82659479800518021</v>
      </c>
    </row>
    <row r="2293" spans="2:11" x14ac:dyDescent="0.2">
      <c r="B2293" s="26">
        <v>44108</v>
      </c>
      <c r="C2293" s="27">
        <v>3.04519751823993</v>
      </c>
      <c r="D2293" s="28">
        <f t="shared" si="281"/>
        <v>8.2748039909263937E-5</v>
      </c>
      <c r="E2293" s="29">
        <f t="shared" si="280"/>
        <v>0.82752192012551096</v>
      </c>
      <c r="F2293" s="34">
        <f t="shared" si="282"/>
        <v>3.02519751823993</v>
      </c>
      <c r="G2293" s="35">
        <f t="shared" si="283"/>
        <v>8.2208610955758488E-5</v>
      </c>
      <c r="H2293" s="35">
        <f t="shared" si="284"/>
        <v>0.8285438050048971</v>
      </c>
      <c r="I2293" s="34">
        <f t="shared" si="285"/>
        <v>3.06519751823993</v>
      </c>
      <c r="J2293" s="35">
        <f t="shared" si="286"/>
        <v>8.3287416022370664E-5</v>
      </c>
      <c r="K2293" s="40">
        <f t="shared" si="287"/>
        <v>0.82650139605329598</v>
      </c>
    </row>
    <row r="2294" spans="2:11" x14ac:dyDescent="0.2">
      <c r="B2294" s="26">
        <v>44109</v>
      </c>
      <c r="C2294" s="27">
        <v>3.0456795436688768</v>
      </c>
      <c r="D2294" s="28">
        <f t="shared" si="281"/>
        <v>8.2761040180789891E-5</v>
      </c>
      <c r="E2294" s="29">
        <f t="shared" si="280"/>
        <v>0.82742882933165007</v>
      </c>
      <c r="F2294" s="34">
        <f t="shared" si="282"/>
        <v>3.0256795436688768</v>
      </c>
      <c r="G2294" s="35">
        <f t="shared" si="283"/>
        <v>8.2221612500932295E-5</v>
      </c>
      <c r="H2294" s="35">
        <f t="shared" si="284"/>
        <v>0.82845104368075217</v>
      </c>
      <c r="I2294" s="34">
        <f t="shared" si="285"/>
        <v>3.0656795436688768</v>
      </c>
      <c r="J2294" s="35">
        <f t="shared" si="286"/>
        <v>8.3300415020470808E-5</v>
      </c>
      <c r="K2294" s="40">
        <f t="shared" si="287"/>
        <v>0.82640797677572053</v>
      </c>
    </row>
    <row r="2295" spans="2:11" x14ac:dyDescent="0.2">
      <c r="B2295" s="26">
        <v>44110</v>
      </c>
      <c r="C2295" s="27">
        <v>3.0461616949064538</v>
      </c>
      <c r="D2295" s="28">
        <f t="shared" si="281"/>
        <v>8.2774043814737297E-5</v>
      </c>
      <c r="E2295" s="29">
        <f t="shared" si="280"/>
        <v>0.82733572113092113</v>
      </c>
      <c r="F2295" s="34">
        <f t="shared" si="282"/>
        <v>3.0261616949064538</v>
      </c>
      <c r="G2295" s="35">
        <f t="shared" si="283"/>
        <v>8.22346174087496E-5</v>
      </c>
      <c r="H2295" s="35">
        <f t="shared" si="284"/>
        <v>0.82835826482594344</v>
      </c>
      <c r="I2295" s="34">
        <f t="shared" si="285"/>
        <v>3.0661616949064538</v>
      </c>
      <c r="J2295" s="35">
        <f t="shared" si="286"/>
        <v>8.3313417380548316E-5</v>
      </c>
      <c r="K2295" s="40">
        <f t="shared" si="287"/>
        <v>0.82631454021576711</v>
      </c>
    </row>
    <row r="2296" spans="2:11" x14ac:dyDescent="0.2">
      <c r="B2296" s="26">
        <v>44111</v>
      </c>
      <c r="C2296" s="27">
        <v>3.0466437326928317</v>
      </c>
      <c r="D2296" s="28">
        <f t="shared" si="281"/>
        <v>8.2787044358045847E-5</v>
      </c>
      <c r="E2296" s="29">
        <f t="shared" si="280"/>
        <v>0.82724260775198966</v>
      </c>
      <c r="F2296" s="34">
        <f t="shared" si="282"/>
        <v>3.0266437326928317</v>
      </c>
      <c r="G2296" s="35">
        <f t="shared" si="283"/>
        <v>8.2247619225928048E-5</v>
      </c>
      <c r="H2296" s="35">
        <f t="shared" si="284"/>
        <v>0.82826548068479466</v>
      </c>
      <c r="I2296" s="34">
        <f t="shared" si="285"/>
        <v>3.0666437326928317</v>
      </c>
      <c r="J2296" s="35">
        <f t="shared" si="286"/>
        <v>8.3326416650653101E-5</v>
      </c>
      <c r="K2296" s="40">
        <f t="shared" si="287"/>
        <v>0.82622109858496739</v>
      </c>
    </row>
    <row r="2297" spans="2:11" x14ac:dyDescent="0.2">
      <c r="B2297" s="26">
        <v>44112</v>
      </c>
      <c r="C2297" s="27">
        <v>3.0471261330239168</v>
      </c>
      <c r="D2297" s="28">
        <f t="shared" si="281"/>
        <v>8.2800054648446419E-5</v>
      </c>
      <c r="E2297" s="29">
        <f t="shared" si="280"/>
        <v>0.82714946487073993</v>
      </c>
      <c r="F2297" s="34">
        <f t="shared" si="282"/>
        <v>3.0271261330239168</v>
      </c>
      <c r="G2297" s="35">
        <f t="shared" si="283"/>
        <v>8.2260630790864653E-5</v>
      </c>
      <c r="H2297" s="35">
        <f t="shared" si="284"/>
        <v>0.82817266690148883</v>
      </c>
      <c r="I2297" s="34">
        <f t="shared" si="285"/>
        <v>3.0671261330239168</v>
      </c>
      <c r="J2297" s="35">
        <f t="shared" si="286"/>
        <v>8.3339425666739686E-5</v>
      </c>
      <c r="K2297" s="40">
        <f t="shared" si="287"/>
        <v>0.8261276275925129</v>
      </c>
    </row>
    <row r="2298" spans="2:11" x14ac:dyDescent="0.2">
      <c r="B2298" s="26">
        <v>44113</v>
      </c>
      <c r="C2298" s="27">
        <v>3.0476086566398828</v>
      </c>
      <c r="D2298" s="28">
        <f t="shared" si="281"/>
        <v>8.2813068233100751E-5</v>
      </c>
      <c r="E2298" s="29">
        <f t="shared" si="280"/>
        <v>0.8270563047116406</v>
      </c>
      <c r="F2298" s="34">
        <f t="shared" si="282"/>
        <v>3.0276086566398828</v>
      </c>
      <c r="G2298" s="35">
        <f t="shared" si="283"/>
        <v>8.2273645650499105E-5</v>
      </c>
      <c r="H2298" s="35">
        <f t="shared" si="284"/>
        <v>0.82807983571623611</v>
      </c>
      <c r="I2298" s="34">
        <f t="shared" si="285"/>
        <v>3.0676086566398828</v>
      </c>
      <c r="J2298" s="35">
        <f t="shared" si="286"/>
        <v>8.335243797663594E-5</v>
      </c>
      <c r="K2298" s="40">
        <f t="shared" si="287"/>
        <v>0.82603413944634763</v>
      </c>
    </row>
    <row r="2299" spans="2:11" x14ac:dyDescent="0.2">
      <c r="B2299" s="26">
        <v>44114</v>
      </c>
      <c r="C2299" s="27">
        <v>3.0480913026994734</v>
      </c>
      <c r="D2299" s="28">
        <f t="shared" si="281"/>
        <v>8.2826085089360291E-5</v>
      </c>
      <c r="E2299" s="29">
        <f t="shared" si="280"/>
        <v>0.82696312731749499</v>
      </c>
      <c r="F2299" s="34">
        <f t="shared" si="282"/>
        <v>3.0280913026994734</v>
      </c>
      <c r="G2299" s="35">
        <f t="shared" si="283"/>
        <v>8.2286663781960812E-5</v>
      </c>
      <c r="H2299" s="35">
        <f t="shared" si="284"/>
        <v>0.82798698717227859</v>
      </c>
      <c r="I2299" s="34">
        <f t="shared" si="285"/>
        <v>3.0680913026994734</v>
      </c>
      <c r="J2299" s="35">
        <f t="shared" si="286"/>
        <v>8.3365453557915359E-5</v>
      </c>
      <c r="K2299" s="40">
        <f t="shared" si="287"/>
        <v>0.82594063418944041</v>
      </c>
    </row>
    <row r="2300" spans="2:11" x14ac:dyDescent="0.2">
      <c r="B2300" s="26">
        <v>44115</v>
      </c>
      <c r="C2300" s="27">
        <v>3.0485740703614392</v>
      </c>
      <c r="D2300" s="28">
        <f t="shared" si="281"/>
        <v>8.2839105194354445E-5</v>
      </c>
      <c r="E2300" s="29">
        <f t="shared" si="280"/>
        <v>0.82686993273215958</v>
      </c>
      <c r="F2300" s="34">
        <f t="shared" si="282"/>
        <v>3.0285740703614392</v>
      </c>
      <c r="G2300" s="35">
        <f t="shared" si="283"/>
        <v>8.2299685162601222E-5</v>
      </c>
      <c r="H2300" s="35">
        <f t="shared" si="284"/>
        <v>0.82789412131291118</v>
      </c>
      <c r="I2300" s="34">
        <f t="shared" si="285"/>
        <v>3.0685740703614393</v>
      </c>
      <c r="J2300" s="35">
        <f t="shared" si="286"/>
        <v>8.3378472387485303E-5</v>
      </c>
      <c r="K2300" s="40">
        <f t="shared" si="287"/>
        <v>0.8258471118651558</v>
      </c>
    </row>
    <row r="2301" spans="2:11" x14ac:dyDescent="0.2">
      <c r="B2301" s="26">
        <v>44116</v>
      </c>
      <c r="C2301" s="27">
        <v>3.0490569587845306</v>
      </c>
      <c r="D2301" s="28">
        <f t="shared" si="281"/>
        <v>8.2852128525434665E-5</v>
      </c>
      <c r="E2301" s="29">
        <f t="shared" si="280"/>
        <v>0.82677672099855248</v>
      </c>
      <c r="F2301" s="34">
        <f t="shared" si="282"/>
        <v>3.0290569587845306</v>
      </c>
      <c r="G2301" s="35">
        <f t="shared" si="283"/>
        <v>8.2312709769549741E-5</v>
      </c>
      <c r="H2301" s="35">
        <f t="shared" si="284"/>
        <v>0.82780123818148843</v>
      </c>
      <c r="I2301" s="34">
        <f t="shared" si="285"/>
        <v>3.0690569587845307</v>
      </c>
      <c r="J2301" s="35">
        <f t="shared" si="286"/>
        <v>8.3391494443141312E-5</v>
      </c>
      <c r="K2301" s="40">
        <f t="shared" si="287"/>
        <v>0.82575357251625026</v>
      </c>
    </row>
    <row r="2302" spans="2:11" x14ac:dyDescent="0.2">
      <c r="B2302" s="26">
        <v>44117</v>
      </c>
      <c r="C2302" s="27">
        <v>3.0495399671274965</v>
      </c>
      <c r="D2302" s="28">
        <f t="shared" si="281"/>
        <v>8.28651550599524E-5</v>
      </c>
      <c r="E2302" s="29">
        <f t="shared" si="280"/>
        <v>0.82668349215982029</v>
      </c>
      <c r="F2302" s="34">
        <f t="shared" si="282"/>
        <v>3.0295399671274965</v>
      </c>
      <c r="G2302" s="35">
        <f t="shared" si="283"/>
        <v>8.2325737580157821E-5</v>
      </c>
      <c r="H2302" s="35">
        <f t="shared" si="284"/>
        <v>0.82770833782158737</v>
      </c>
      <c r="I2302" s="34">
        <f t="shared" si="285"/>
        <v>3.0695399671274965</v>
      </c>
      <c r="J2302" s="35">
        <f t="shared" si="286"/>
        <v>8.3404519701568702E-5</v>
      </c>
      <c r="K2302" s="40">
        <f t="shared" si="287"/>
        <v>0.82566001618675589</v>
      </c>
    </row>
    <row r="2303" spans="2:11" x14ac:dyDescent="0.2">
      <c r="B2303" s="26">
        <v>44118</v>
      </c>
      <c r="C2303" s="27">
        <v>3.0500230945490889</v>
      </c>
      <c r="D2303" s="28">
        <f t="shared" si="281"/>
        <v>8.2878184775037056E-5</v>
      </c>
      <c r="E2303" s="29">
        <f t="shared" si="280"/>
        <v>0.82659024625951272</v>
      </c>
      <c r="F2303" s="34">
        <f t="shared" si="282"/>
        <v>3.0300230945490889</v>
      </c>
      <c r="G2303" s="35">
        <f t="shared" si="283"/>
        <v>8.2338768571998955E-5</v>
      </c>
      <c r="H2303" s="35">
        <f t="shared" si="284"/>
        <v>0.82761542027551949</v>
      </c>
      <c r="I2303" s="34">
        <f t="shared" si="285"/>
        <v>3.0700230945490889</v>
      </c>
      <c r="J2303" s="35">
        <f t="shared" si="286"/>
        <v>8.3417548140563014E-5</v>
      </c>
      <c r="K2303" s="40">
        <f t="shared" si="287"/>
        <v>0.82556644291932435</v>
      </c>
    </row>
    <row r="2304" spans="2:11" x14ac:dyDescent="0.2">
      <c r="B2304" s="26">
        <v>44119</v>
      </c>
      <c r="C2304" s="27">
        <v>3.0505063402080501</v>
      </c>
      <c r="D2304" s="28">
        <f t="shared" si="281"/>
        <v>8.2891217648262128E-5</v>
      </c>
      <c r="E2304" s="29">
        <f t="shared" si="280"/>
        <v>0.82649698334067678</v>
      </c>
      <c r="F2304" s="34">
        <f t="shared" si="282"/>
        <v>3.0305063402080501</v>
      </c>
      <c r="G2304" s="35">
        <f t="shared" si="283"/>
        <v>8.235180272175846E-5</v>
      </c>
      <c r="H2304" s="35">
        <f t="shared" si="284"/>
        <v>0.82752248558818287</v>
      </c>
      <c r="I2304" s="34">
        <f t="shared" si="285"/>
        <v>3.0705063402080501</v>
      </c>
      <c r="J2304" s="35">
        <f t="shared" si="286"/>
        <v>8.3430579737031607E-5</v>
      </c>
      <c r="K2304" s="40">
        <f t="shared" si="287"/>
        <v>0.82547285275796967</v>
      </c>
    </row>
    <row r="2305" spans="2:11" x14ac:dyDescent="0.2">
      <c r="B2305" s="26">
        <v>44120</v>
      </c>
      <c r="C2305" s="27">
        <v>3.0509897032631335</v>
      </c>
      <c r="D2305" s="28">
        <f t="shared" si="281"/>
        <v>8.2904253656534976E-5</v>
      </c>
      <c r="E2305" s="29">
        <f t="shared" si="280"/>
        <v>0.82640370344757708</v>
      </c>
      <c r="F2305" s="34">
        <f t="shared" si="282"/>
        <v>3.0309897032631334</v>
      </c>
      <c r="G2305" s="35">
        <f t="shared" si="283"/>
        <v>8.2364840007231876E-5</v>
      </c>
      <c r="H2305" s="35">
        <f t="shared" si="284"/>
        <v>0.82742953380189477</v>
      </c>
      <c r="I2305" s="34">
        <f t="shared" si="285"/>
        <v>3.0709897032631335</v>
      </c>
      <c r="J2305" s="35">
        <f t="shared" si="286"/>
        <v>8.3443614468547977E-5</v>
      </c>
      <c r="K2305" s="40">
        <f t="shared" si="287"/>
        <v>0.82537924574551236</v>
      </c>
    </row>
    <row r="2306" spans="2:11" x14ac:dyDescent="0.2">
      <c r="B2306" s="26">
        <v>44121</v>
      </c>
      <c r="C2306" s="27">
        <v>3.0514731828730879</v>
      </c>
      <c r="D2306" s="28">
        <f t="shared" si="281"/>
        <v>8.2917292777429097E-5</v>
      </c>
      <c r="E2306" s="29">
        <f t="shared" si="280"/>
        <v>0.82631040662285571</v>
      </c>
      <c r="F2306" s="34">
        <f t="shared" si="282"/>
        <v>3.0314731828730879</v>
      </c>
      <c r="G2306" s="35">
        <f t="shared" si="283"/>
        <v>8.2377880405548609E-5</v>
      </c>
      <c r="H2306" s="35">
        <f t="shared" si="284"/>
        <v>0.82733656496092289</v>
      </c>
      <c r="I2306" s="34">
        <f t="shared" si="285"/>
        <v>3.0714731828730879</v>
      </c>
      <c r="J2306" s="35">
        <f t="shared" si="286"/>
        <v>8.345665231224153E-5</v>
      </c>
      <c r="K2306" s="40">
        <f t="shared" si="287"/>
        <v>0.82528562192567201</v>
      </c>
    </row>
    <row r="2307" spans="2:11" x14ac:dyDescent="0.2">
      <c r="B2307" s="26">
        <v>44122</v>
      </c>
      <c r="C2307" s="27">
        <v>3.051956778196665</v>
      </c>
      <c r="D2307" s="28">
        <f t="shared" si="281"/>
        <v>8.293033498829594E-5</v>
      </c>
      <c r="E2307" s="29">
        <f t="shared" si="280"/>
        <v>0.82621709291045708</v>
      </c>
      <c r="F2307" s="34">
        <f t="shared" si="282"/>
        <v>3.031956778196665</v>
      </c>
      <c r="G2307" s="35">
        <f t="shared" si="283"/>
        <v>8.2390923894060109E-5</v>
      </c>
      <c r="H2307" s="35">
        <f t="shared" si="284"/>
        <v>0.82724357910835988</v>
      </c>
      <c r="I2307" s="34">
        <f t="shared" si="285"/>
        <v>3.071956778196665</v>
      </c>
      <c r="J2307" s="35">
        <f t="shared" si="286"/>
        <v>8.3469693245685761E-5</v>
      </c>
      <c r="K2307" s="40">
        <f t="shared" si="287"/>
        <v>0.82519198134163174</v>
      </c>
    </row>
    <row r="2308" spans="2:11" x14ac:dyDescent="0.2">
      <c r="B2308" s="26">
        <v>44123</v>
      </c>
      <c r="C2308" s="27">
        <v>3.052440488392608</v>
      </c>
      <c r="D2308" s="28">
        <f t="shared" si="281"/>
        <v>8.2943380266042865E-5</v>
      </c>
      <c r="E2308" s="29">
        <f t="shared" si="280"/>
        <v>0.82612376235439589</v>
      </c>
      <c r="F2308" s="34">
        <f t="shared" si="282"/>
        <v>3.0324404883926079</v>
      </c>
      <c r="G2308" s="35">
        <f t="shared" si="283"/>
        <v>8.240397044989578E-5</v>
      </c>
      <c r="H2308" s="35">
        <f t="shared" si="284"/>
        <v>0.82715057628844801</v>
      </c>
      <c r="I2308" s="34">
        <f t="shared" si="285"/>
        <v>3.072440488392608</v>
      </c>
      <c r="J2308" s="35">
        <f t="shared" si="286"/>
        <v>8.348273724578803E-5</v>
      </c>
      <c r="K2308" s="40">
        <f t="shared" si="287"/>
        <v>0.82509832403770356</v>
      </c>
    </row>
    <row r="2309" spans="2:11" x14ac:dyDescent="0.2">
      <c r="B2309" s="26">
        <v>44124</v>
      </c>
      <c r="C2309" s="27">
        <v>3.0529240742010901</v>
      </c>
      <c r="D2309" s="28">
        <f t="shared" si="281"/>
        <v>8.2956422158497745E-5</v>
      </c>
      <c r="E2309" s="29">
        <f t="shared" ref="E2309:E2372" si="288">(1+D2309)^-(B2309-B$5)</f>
        <v>0.82603042723369524</v>
      </c>
      <c r="F2309" s="34">
        <f t="shared" si="282"/>
        <v>3.0329240742010901</v>
      </c>
      <c r="G2309" s="35">
        <f t="shared" si="283"/>
        <v>8.2417013619995316E-5</v>
      </c>
      <c r="H2309" s="35">
        <f t="shared" si="284"/>
        <v>0.82705756879721748</v>
      </c>
      <c r="I2309" s="34">
        <f t="shared" si="285"/>
        <v>3.0729240742010901</v>
      </c>
      <c r="J2309" s="35">
        <f t="shared" si="286"/>
        <v>8.3495777860598253E-5</v>
      </c>
      <c r="K2309" s="40">
        <f t="shared" si="287"/>
        <v>0.82500466227737768</v>
      </c>
    </row>
    <row r="2310" spans="2:11" x14ac:dyDescent="0.2">
      <c r="B2310" s="26">
        <v>44125</v>
      </c>
      <c r="C2310" s="27">
        <v>3.0534080116180187</v>
      </c>
      <c r="D2310" s="28">
        <f t="shared" ref="D2310:D2373" si="289">(1+C2310/100/2)^(2/365.25)-1</f>
        <v>8.2969473502503277E-5</v>
      </c>
      <c r="E2310" s="29">
        <f t="shared" si="288"/>
        <v>0.82593706312459614</v>
      </c>
      <c r="F2310" s="34">
        <f t="shared" ref="F2310:F2373" si="290">$C2310+F$3/100</f>
        <v>3.0334080116180187</v>
      </c>
      <c r="G2310" s="35">
        <f t="shared" ref="G2310:G2373" si="291">(1+F2310/100/2)^(2/365.25)-1</f>
        <v>8.2430066242533684E-5</v>
      </c>
      <c r="H2310" s="35">
        <f t="shared" ref="H2310:H2373" si="292">(1+G2310)^-(B2310-B$5)</f>
        <v>0.82696453217705301</v>
      </c>
      <c r="I2310" s="34">
        <f t="shared" ref="I2310:I2373" si="293">$C2310+I$3/100</f>
        <v>3.0734080116180187</v>
      </c>
      <c r="J2310" s="35">
        <f t="shared" ref="J2310:J2373" si="294">(1+I2310/100/2)^(2/365.25)-1</f>
        <v>8.3508827926292994E-5</v>
      </c>
      <c r="K2310" s="40">
        <f t="shared" ref="K2310:K2373" si="295">(1+J2310)^-(B2310-B$5)</f>
        <v>0.82491097166803695</v>
      </c>
    </row>
    <row r="2311" spans="2:11" x14ac:dyDescent="0.2">
      <c r="B2311" s="26">
        <v>44126</v>
      </c>
      <c r="C2311" s="27">
        <v>3.0538920613835638</v>
      </c>
      <c r="D2311" s="28">
        <f t="shared" si="289"/>
        <v>8.2982527845443244E-5</v>
      </c>
      <c r="E2311" s="29">
        <f t="shared" si="288"/>
        <v>0.82584368230268601</v>
      </c>
      <c r="F2311" s="34">
        <f t="shared" si="290"/>
        <v>3.0338920613835638</v>
      </c>
      <c r="G2311" s="35">
        <f t="shared" si="291"/>
        <v>8.2443121864450575E-5</v>
      </c>
      <c r="H2311" s="35">
        <f t="shared" si="292"/>
        <v>0.82687147872054079</v>
      </c>
      <c r="I2311" s="34">
        <f t="shared" si="293"/>
        <v>3.0738920613835639</v>
      </c>
      <c r="J2311" s="35">
        <f t="shared" si="294"/>
        <v>8.3521880990700126E-5</v>
      </c>
      <c r="K2311" s="40">
        <f t="shared" si="295"/>
        <v>0.82481726446954262</v>
      </c>
    </row>
    <row r="2312" spans="2:11" x14ac:dyDescent="0.2">
      <c r="B2312" s="26">
        <v>44127</v>
      </c>
      <c r="C2312" s="27">
        <v>3.0543762226564777</v>
      </c>
      <c r="D2312" s="28">
        <f t="shared" si="289"/>
        <v>8.2995585164669095E-5</v>
      </c>
      <c r="E2312" s="29">
        <f t="shared" si="288"/>
        <v>0.82575028481193813</v>
      </c>
      <c r="F2312" s="34">
        <f t="shared" si="290"/>
        <v>3.0343762226564777</v>
      </c>
      <c r="G2312" s="35">
        <f t="shared" si="291"/>
        <v>8.2456180462875395E-5</v>
      </c>
      <c r="H2312" s="35">
        <f t="shared" si="292"/>
        <v>0.82677840847180839</v>
      </c>
      <c r="I2312" s="34">
        <f t="shared" si="293"/>
        <v>3.0743762226564777</v>
      </c>
      <c r="J2312" s="35">
        <f t="shared" si="294"/>
        <v>8.3534937030949052E-5</v>
      </c>
      <c r="K2312" s="40">
        <f t="shared" si="295"/>
        <v>0.82472354072620735</v>
      </c>
    </row>
    <row r="2313" spans="2:11" x14ac:dyDescent="0.2">
      <c r="B2313" s="26">
        <v>44128</v>
      </c>
      <c r="C2313" s="27">
        <v>3.054860494595502</v>
      </c>
      <c r="D2313" s="28">
        <f t="shared" si="289"/>
        <v>8.300864543753228E-5</v>
      </c>
      <c r="E2313" s="29">
        <f t="shared" si="288"/>
        <v>0.82565687069620275</v>
      </c>
      <c r="F2313" s="34">
        <f t="shared" si="290"/>
        <v>3.034860494595502</v>
      </c>
      <c r="G2313" s="35">
        <f t="shared" si="291"/>
        <v>8.2469242015159594E-5</v>
      </c>
      <c r="H2313" s="35">
        <f t="shared" si="292"/>
        <v>0.8266853214749722</v>
      </c>
      <c r="I2313" s="34">
        <f t="shared" si="293"/>
        <v>3.074860494595502</v>
      </c>
      <c r="J2313" s="35">
        <f t="shared" si="294"/>
        <v>8.3547996024613269E-5</v>
      </c>
      <c r="K2313" s="40">
        <f t="shared" si="295"/>
        <v>0.82462980048137857</v>
      </c>
    </row>
    <row r="2314" spans="2:11" x14ac:dyDescent="0.2">
      <c r="B2314" s="26">
        <v>44129</v>
      </c>
      <c r="C2314" s="27">
        <v>3.0553448763593911</v>
      </c>
      <c r="D2314" s="28">
        <f t="shared" si="289"/>
        <v>8.3021708641384251E-5</v>
      </c>
      <c r="E2314" s="29">
        <f t="shared" si="288"/>
        <v>0.82556343999934167</v>
      </c>
      <c r="F2314" s="34">
        <f t="shared" si="290"/>
        <v>3.0353448763593911</v>
      </c>
      <c r="G2314" s="35">
        <f t="shared" si="291"/>
        <v>8.2482306498654623E-5</v>
      </c>
      <c r="H2314" s="35">
        <f t="shared" si="292"/>
        <v>0.82659221777353054</v>
      </c>
      <c r="I2314" s="34">
        <f t="shared" si="293"/>
        <v>3.0753448763593911</v>
      </c>
      <c r="J2314" s="35">
        <f t="shared" si="294"/>
        <v>8.3561057948822182E-5</v>
      </c>
      <c r="K2314" s="40">
        <f t="shared" si="295"/>
        <v>0.82453604377945855</v>
      </c>
    </row>
    <row r="2315" spans="2:11" x14ac:dyDescent="0.2">
      <c r="B2315" s="26">
        <v>44130</v>
      </c>
      <c r="C2315" s="27">
        <v>3.055829367106893</v>
      </c>
      <c r="D2315" s="28">
        <f t="shared" si="289"/>
        <v>8.3034774753132368E-5</v>
      </c>
      <c r="E2315" s="29">
        <f t="shared" si="288"/>
        <v>0.82546999276607513</v>
      </c>
      <c r="F2315" s="34">
        <f t="shared" si="290"/>
        <v>3.035829367106893</v>
      </c>
      <c r="G2315" s="35">
        <f t="shared" si="291"/>
        <v>8.2495373890489887E-5</v>
      </c>
      <c r="H2315" s="35">
        <f t="shared" si="292"/>
        <v>0.82649909741205274</v>
      </c>
      <c r="I2315" s="34">
        <f t="shared" si="293"/>
        <v>3.075829367106893</v>
      </c>
      <c r="J2315" s="35">
        <f t="shared" si="294"/>
        <v>8.357412278092724E-5</v>
      </c>
      <c r="K2315" s="40">
        <f t="shared" si="295"/>
        <v>0.82444227066418552</v>
      </c>
    </row>
    <row r="2316" spans="2:11" x14ac:dyDescent="0.2">
      <c r="B2316" s="26">
        <v>44131</v>
      </c>
      <c r="C2316" s="27">
        <v>3.0563139659967566</v>
      </c>
      <c r="D2316" s="28">
        <f t="shared" si="289"/>
        <v>8.304784375057217E-5</v>
      </c>
      <c r="E2316" s="29">
        <f t="shared" si="288"/>
        <v>0.82537652903988767</v>
      </c>
      <c r="F2316" s="34">
        <f t="shared" si="290"/>
        <v>3.0363139659967566</v>
      </c>
      <c r="G2316" s="35">
        <f t="shared" si="291"/>
        <v>8.2508444168238881E-5</v>
      </c>
      <c r="H2316" s="35">
        <f t="shared" si="292"/>
        <v>0.82640596043413883</v>
      </c>
      <c r="I2316" s="34">
        <f t="shared" si="293"/>
        <v>3.0763139659967567</v>
      </c>
      <c r="J2316" s="35">
        <f t="shared" si="294"/>
        <v>8.3587190498279895E-5</v>
      </c>
      <c r="K2316" s="40">
        <f t="shared" si="295"/>
        <v>0.82434848117954695</v>
      </c>
    </row>
    <row r="2317" spans="2:11" x14ac:dyDescent="0.2">
      <c r="B2317" s="26">
        <v>44132</v>
      </c>
      <c r="C2317" s="27">
        <v>3.0567986721877345</v>
      </c>
      <c r="D2317" s="28">
        <f t="shared" si="289"/>
        <v>8.3060915610611019E-5</v>
      </c>
      <c r="E2317" s="29">
        <f t="shared" si="288"/>
        <v>0.82528304886522064</v>
      </c>
      <c r="F2317" s="34">
        <f t="shared" si="290"/>
        <v>3.0367986721877345</v>
      </c>
      <c r="G2317" s="35">
        <f t="shared" si="291"/>
        <v>8.2521517308808967E-5</v>
      </c>
      <c r="H2317" s="35">
        <f t="shared" si="292"/>
        <v>0.82631280688485675</v>
      </c>
      <c r="I2317" s="34">
        <f t="shared" si="293"/>
        <v>3.0767986721877345</v>
      </c>
      <c r="J2317" s="35">
        <f t="shared" si="294"/>
        <v>8.3600261078009552E-5</v>
      </c>
      <c r="K2317" s="40">
        <f t="shared" si="295"/>
        <v>0.82425467537020514</v>
      </c>
    </row>
    <row r="2318" spans="2:11" x14ac:dyDescent="0.2">
      <c r="B2318" s="26">
        <v>44133</v>
      </c>
      <c r="C2318" s="27">
        <v>3.0572834848385697</v>
      </c>
      <c r="D2318" s="28">
        <f t="shared" si="289"/>
        <v>8.3073990310600365E-5</v>
      </c>
      <c r="E2318" s="29">
        <f t="shared" si="288"/>
        <v>0.82518955228660718</v>
      </c>
      <c r="F2318" s="34">
        <f t="shared" si="290"/>
        <v>3.0372834848385697</v>
      </c>
      <c r="G2318" s="35">
        <f t="shared" si="291"/>
        <v>8.2534593289773639E-5</v>
      </c>
      <c r="H2318" s="35">
        <f t="shared" si="292"/>
        <v>0.82621963680764554</v>
      </c>
      <c r="I2318" s="34">
        <f t="shared" si="293"/>
        <v>3.0772834848385697</v>
      </c>
      <c r="J2318" s="35">
        <f t="shared" si="294"/>
        <v>8.3613334497467662E-5</v>
      </c>
      <c r="K2318" s="40">
        <f t="shared" si="295"/>
        <v>0.82416085328012345</v>
      </c>
    </row>
    <row r="2319" spans="2:11" x14ac:dyDescent="0.2">
      <c r="B2319" s="26">
        <v>44134</v>
      </c>
      <c r="C2319" s="27">
        <v>3.0577682838987243</v>
      </c>
      <c r="D2319" s="28">
        <f t="shared" si="289"/>
        <v>8.3087064613129868E-5</v>
      </c>
      <c r="E2319" s="29">
        <f t="shared" si="288"/>
        <v>0.82509604548531035</v>
      </c>
      <c r="F2319" s="34">
        <f t="shared" si="290"/>
        <v>3.0377682838987243</v>
      </c>
      <c r="G2319" s="35">
        <f t="shared" si="291"/>
        <v>8.2547668873056423E-5</v>
      </c>
      <c r="H2319" s="35">
        <f t="shared" si="292"/>
        <v>0.82612645639304605</v>
      </c>
      <c r="I2319" s="34">
        <f t="shared" si="293"/>
        <v>3.0777682838987244</v>
      </c>
      <c r="J2319" s="35">
        <f t="shared" si="294"/>
        <v>8.3626407519465928E-5</v>
      </c>
      <c r="K2319" s="40">
        <f t="shared" si="295"/>
        <v>0.82406702108253616</v>
      </c>
    </row>
    <row r="2320" spans="2:11" x14ac:dyDescent="0.2">
      <c r="B2320" s="26">
        <v>44135</v>
      </c>
      <c r="C2320" s="27">
        <v>3.0582533069455278</v>
      </c>
      <c r="D2320" s="28">
        <f t="shared" si="289"/>
        <v>8.3100144925296604E-5</v>
      </c>
      <c r="E2320" s="29">
        <f t="shared" si="288"/>
        <v>0.82500251623247822</v>
      </c>
      <c r="F2320" s="34">
        <f t="shared" si="290"/>
        <v>3.0382533069455278</v>
      </c>
      <c r="G2320" s="35">
        <f t="shared" si="291"/>
        <v>8.2560750466642574E-5</v>
      </c>
      <c r="H2320" s="35">
        <f t="shared" si="292"/>
        <v>0.82603325339567213</v>
      </c>
      <c r="I2320" s="34">
        <f t="shared" si="293"/>
        <v>3.0782533069455278</v>
      </c>
      <c r="J2320" s="35">
        <f t="shared" si="294"/>
        <v>8.3639486550213249E-5</v>
      </c>
      <c r="K2320" s="40">
        <f t="shared" si="295"/>
        <v>0.82397316656581931</v>
      </c>
    </row>
    <row r="2321" spans="2:11" x14ac:dyDescent="0.2">
      <c r="B2321" s="26">
        <v>44136</v>
      </c>
      <c r="C2321" s="27">
        <v>3.058738433928438</v>
      </c>
      <c r="D2321" s="28">
        <f t="shared" si="289"/>
        <v>8.3113228009246143E-5</v>
      </c>
      <c r="E2321" s="29">
        <f t="shared" si="288"/>
        <v>0.82490897070853741</v>
      </c>
      <c r="F2321" s="34">
        <f t="shared" si="290"/>
        <v>3.038738433928438</v>
      </c>
      <c r="G2321" s="35">
        <f t="shared" si="291"/>
        <v>8.2573834832233572E-5</v>
      </c>
      <c r="H2321" s="35">
        <f t="shared" si="292"/>
        <v>0.82594003400388338</v>
      </c>
      <c r="I2321" s="34">
        <f t="shared" si="293"/>
        <v>3.078738433928438</v>
      </c>
      <c r="J2321" s="35">
        <f t="shared" si="294"/>
        <v>8.3652568352743373E-5</v>
      </c>
      <c r="K2321" s="40">
        <f t="shared" si="295"/>
        <v>0.82387929590101305</v>
      </c>
    </row>
    <row r="2322" spans="2:11" x14ac:dyDescent="0.2">
      <c r="B2322" s="26">
        <v>44137</v>
      </c>
      <c r="C2322" s="27">
        <v>3.059223664006208</v>
      </c>
      <c r="D2322" s="28">
        <f t="shared" si="289"/>
        <v>8.3126313842329935E-5</v>
      </c>
      <c r="E2322" s="29">
        <f t="shared" si="288"/>
        <v>0.82481540895820182</v>
      </c>
      <c r="F2322" s="34">
        <f t="shared" si="290"/>
        <v>3.039223664006208</v>
      </c>
      <c r="G2322" s="35">
        <f t="shared" si="291"/>
        <v>8.2586921947180869E-5</v>
      </c>
      <c r="H2322" s="35">
        <f t="shared" si="292"/>
        <v>0.82584679826274043</v>
      </c>
      <c r="I2322" s="34">
        <f t="shared" si="293"/>
        <v>3.0792236640062081</v>
      </c>
      <c r="J2322" s="35">
        <f t="shared" si="294"/>
        <v>8.3665652904185706E-5</v>
      </c>
      <c r="K2322" s="40">
        <f t="shared" si="295"/>
        <v>0.82378540913269127</v>
      </c>
    </row>
    <row r="2323" spans="2:11" x14ac:dyDescent="0.2">
      <c r="B2323" s="26">
        <v>44138</v>
      </c>
      <c r="C2323" s="27">
        <v>3.0597089963375814</v>
      </c>
      <c r="D2323" s="28">
        <f t="shared" si="289"/>
        <v>8.3139402401899432E-5</v>
      </c>
      <c r="E2323" s="29">
        <f t="shared" si="288"/>
        <v>0.82472183102569963</v>
      </c>
      <c r="F2323" s="34">
        <f t="shared" si="290"/>
        <v>3.0397089963375814</v>
      </c>
      <c r="G2323" s="35">
        <f t="shared" si="291"/>
        <v>8.2600011789057959E-5</v>
      </c>
      <c r="H2323" s="35">
        <f t="shared" si="292"/>
        <v>0.82575354621571773</v>
      </c>
      <c r="I2323" s="34">
        <f t="shared" si="293"/>
        <v>3.0797089963375814</v>
      </c>
      <c r="J2323" s="35">
        <f t="shared" si="294"/>
        <v>8.3678740181891698E-5</v>
      </c>
      <c r="K2323" s="40">
        <f t="shared" si="295"/>
        <v>0.82369150630562382</v>
      </c>
    </row>
    <row r="2324" spans="2:11" x14ac:dyDescent="0.2">
      <c r="B2324" s="26">
        <v>44139</v>
      </c>
      <c r="C2324" s="27">
        <v>3.0601941915874407</v>
      </c>
      <c r="D2324" s="28">
        <f t="shared" si="289"/>
        <v>8.31524872337841E-5</v>
      </c>
      <c r="E2324" s="29">
        <f t="shared" si="288"/>
        <v>0.82462824925337652</v>
      </c>
      <c r="F2324" s="34">
        <f t="shared" si="290"/>
        <v>3.0401941915874406</v>
      </c>
      <c r="G2324" s="35">
        <f t="shared" si="291"/>
        <v>8.2613097902584087E-5</v>
      </c>
      <c r="H2324" s="35">
        <f t="shared" si="292"/>
        <v>0.82566029022305487</v>
      </c>
      <c r="I2324" s="34">
        <f t="shared" si="293"/>
        <v>3.0801941915874407</v>
      </c>
      <c r="J2324" s="35">
        <f t="shared" si="294"/>
        <v>8.3691823732134907E-5</v>
      </c>
      <c r="K2324" s="40">
        <f t="shared" si="295"/>
        <v>0.82359759974575786</v>
      </c>
    </row>
    <row r="2325" spans="2:11" x14ac:dyDescent="0.2">
      <c r="B2325" s="26">
        <v>44140</v>
      </c>
      <c r="C2325" s="27">
        <v>3.0606797259052128</v>
      </c>
      <c r="D2325" s="28">
        <f t="shared" si="289"/>
        <v>8.3165581178379355E-5</v>
      </c>
      <c r="E2325" s="29">
        <f t="shared" si="288"/>
        <v>0.82453463909396063</v>
      </c>
      <c r="F2325" s="34">
        <f t="shared" si="290"/>
        <v>3.0406797259052127</v>
      </c>
      <c r="G2325" s="35">
        <f t="shared" si="291"/>
        <v>8.2626193130153069E-5</v>
      </c>
      <c r="H2325" s="35">
        <f t="shared" si="292"/>
        <v>0.82556700570270536</v>
      </c>
      <c r="I2325" s="34">
        <f t="shared" si="293"/>
        <v>3.0806797259052128</v>
      </c>
      <c r="J2325" s="35">
        <f t="shared" si="294"/>
        <v>8.3704916394200524E-5</v>
      </c>
      <c r="K2325" s="40">
        <f t="shared" si="295"/>
        <v>0.82350366493862526</v>
      </c>
    </row>
    <row r="2326" spans="2:11" x14ac:dyDescent="0.2">
      <c r="B2326" s="26">
        <v>44141</v>
      </c>
      <c r="C2326" s="27">
        <v>3.0611653599528248</v>
      </c>
      <c r="D2326" s="28">
        <f t="shared" si="289"/>
        <v>8.317867778129262E-5</v>
      </c>
      <c r="E2326" s="29">
        <f t="shared" si="288"/>
        <v>0.82444101288615002</v>
      </c>
      <c r="F2326" s="34">
        <f t="shared" si="290"/>
        <v>3.0411653599528248</v>
      </c>
      <c r="G2326" s="35">
        <f t="shared" si="291"/>
        <v>8.2639291016040062E-5</v>
      </c>
      <c r="H2326" s="35">
        <f t="shared" si="292"/>
        <v>0.82547370501146655</v>
      </c>
      <c r="I2326" s="34">
        <f t="shared" si="293"/>
        <v>3.0811653599528248</v>
      </c>
      <c r="J2326" s="35">
        <f t="shared" si="294"/>
        <v>8.3718011714584151E-5</v>
      </c>
      <c r="K2326" s="40">
        <f t="shared" si="295"/>
        <v>0.82340971420582187</v>
      </c>
    </row>
    <row r="2327" spans="2:11" x14ac:dyDescent="0.2">
      <c r="B2327" s="26">
        <v>44142</v>
      </c>
      <c r="C2327" s="27">
        <v>3.0616510928890306</v>
      </c>
      <c r="D2327" s="28">
        <f t="shared" si="289"/>
        <v>8.3191777020097391E-5</v>
      </c>
      <c r="E2327" s="29">
        <f t="shared" si="288"/>
        <v>0.82434737067471464</v>
      </c>
      <c r="F2327" s="34">
        <f t="shared" si="290"/>
        <v>3.0416510928890306</v>
      </c>
      <c r="G2327" s="35">
        <f t="shared" si="291"/>
        <v>8.2652391538040604E-5</v>
      </c>
      <c r="H2327" s="35">
        <f t="shared" si="292"/>
        <v>0.82538038819359982</v>
      </c>
      <c r="I2327" s="34">
        <f t="shared" si="293"/>
        <v>3.0816510928890306</v>
      </c>
      <c r="J2327" s="35">
        <f t="shared" si="294"/>
        <v>8.3731109670193149E-5</v>
      </c>
      <c r="K2327" s="40">
        <f t="shared" si="295"/>
        <v>0.82331574759298143</v>
      </c>
    </row>
    <row r="2328" spans="2:11" x14ac:dyDescent="0.2">
      <c r="B2328" s="26">
        <v>44143</v>
      </c>
      <c r="C2328" s="27">
        <v>3.062136923872572</v>
      </c>
      <c r="D2328" s="28">
        <f t="shared" si="289"/>
        <v>8.3204878871701027E-5</v>
      </c>
      <c r="E2328" s="29">
        <f t="shared" si="288"/>
        <v>0.8242537125045819</v>
      </c>
      <c r="F2328" s="34">
        <f t="shared" si="290"/>
        <v>3.042136923872572</v>
      </c>
      <c r="G2328" s="35">
        <f t="shared" si="291"/>
        <v>8.2665494673062057E-5</v>
      </c>
      <c r="H2328" s="35">
        <f t="shared" si="292"/>
        <v>0.82528705529455337</v>
      </c>
      <c r="I2328" s="34">
        <f t="shared" si="293"/>
        <v>3.082136923872572</v>
      </c>
      <c r="J2328" s="35">
        <f t="shared" si="294"/>
        <v>8.3744210238601013E-5</v>
      </c>
      <c r="K2328" s="40">
        <f t="shared" si="295"/>
        <v>0.82322176514454659</v>
      </c>
    </row>
    <row r="2329" spans="2:11" x14ac:dyDescent="0.2">
      <c r="B2329" s="26">
        <v>44144</v>
      </c>
      <c r="C2329" s="27">
        <v>3.0626227328529123</v>
      </c>
      <c r="D2329" s="28">
        <f t="shared" si="289"/>
        <v>8.3217980098693189E-5</v>
      </c>
      <c r="E2329" s="29">
        <f t="shared" si="288"/>
        <v>0.82416004457795722</v>
      </c>
      <c r="F2329" s="34">
        <f t="shared" si="290"/>
        <v>3.0426227328529123</v>
      </c>
      <c r="G2329" s="35">
        <f t="shared" si="291"/>
        <v>8.267859718369408E-5</v>
      </c>
      <c r="H2329" s="35">
        <f t="shared" si="292"/>
        <v>0.82519371252343088</v>
      </c>
      <c r="I2329" s="34">
        <f t="shared" si="293"/>
        <v>3.0826227328529123</v>
      </c>
      <c r="J2329" s="35">
        <f t="shared" si="294"/>
        <v>8.3757310182619449E-5</v>
      </c>
      <c r="K2329" s="40">
        <f t="shared" si="295"/>
        <v>0.8231277730539408</v>
      </c>
    </row>
    <row r="2330" spans="2:11" x14ac:dyDescent="0.2">
      <c r="B2330" s="26">
        <v>44145</v>
      </c>
      <c r="C2330" s="27">
        <v>3.0631087574073792</v>
      </c>
      <c r="D2330" s="28">
        <f t="shared" si="289"/>
        <v>8.3231087108170954E-5</v>
      </c>
      <c r="E2330" s="29">
        <f t="shared" si="288"/>
        <v>0.82406635462718802</v>
      </c>
      <c r="F2330" s="34">
        <f t="shared" si="290"/>
        <v>3.0431087574073792</v>
      </c>
      <c r="G2330" s="35">
        <f t="shared" si="291"/>
        <v>8.269170547703375E-5</v>
      </c>
      <c r="H2330" s="35">
        <f t="shared" si="292"/>
        <v>0.82510034759763751</v>
      </c>
      <c r="I2330" s="34">
        <f t="shared" si="293"/>
        <v>3.0831087574073792</v>
      </c>
      <c r="J2330" s="35">
        <f t="shared" si="294"/>
        <v>8.3770415908235307E-5</v>
      </c>
      <c r="K2330" s="40">
        <f t="shared" si="295"/>
        <v>0.82303375907122633</v>
      </c>
    </row>
    <row r="2331" spans="2:11" x14ac:dyDescent="0.2">
      <c r="B2331" s="26">
        <v>44146</v>
      </c>
      <c r="C2331" s="27">
        <v>3.0635948774854325</v>
      </c>
      <c r="D2331" s="28">
        <f t="shared" si="289"/>
        <v>8.3244196662501935E-5</v>
      </c>
      <c r="E2331" s="29">
        <f t="shared" si="288"/>
        <v>0.82397264885252874</v>
      </c>
      <c r="F2331" s="34">
        <f t="shared" si="290"/>
        <v>3.0435948774854324</v>
      </c>
      <c r="G2331" s="35">
        <f t="shared" si="291"/>
        <v>8.2704816315670726E-5</v>
      </c>
      <c r="H2331" s="35">
        <f t="shared" si="292"/>
        <v>0.82500696672481</v>
      </c>
      <c r="I2331" s="34">
        <f t="shared" si="293"/>
        <v>3.0835948774854325</v>
      </c>
      <c r="J2331" s="35">
        <f t="shared" si="294"/>
        <v>8.3783524178704383E-5</v>
      </c>
      <c r="K2331" s="40">
        <f t="shared" si="295"/>
        <v>0.82293972938725457</v>
      </c>
    </row>
    <row r="2332" spans="2:11" x14ac:dyDescent="0.2">
      <c r="B2332" s="26">
        <v>44147</v>
      </c>
      <c r="C2332" s="27">
        <v>3.0640810922458246</v>
      </c>
      <c r="D2332" s="28">
        <f t="shared" si="289"/>
        <v>8.3257308739037583E-5</v>
      </c>
      <c r="E2332" s="29">
        <f t="shared" si="288"/>
        <v>0.82387892729904577</v>
      </c>
      <c r="F2332" s="34">
        <f t="shared" si="290"/>
        <v>3.0440810922458246</v>
      </c>
      <c r="G2332" s="35">
        <f t="shared" si="291"/>
        <v>8.2717929676512369E-5</v>
      </c>
      <c r="H2332" s="35">
        <f t="shared" si="292"/>
        <v>0.82491356995091836</v>
      </c>
      <c r="I2332" s="34">
        <f t="shared" si="293"/>
        <v>3.0840810922458246</v>
      </c>
      <c r="J2332" s="35">
        <f t="shared" si="294"/>
        <v>8.3796634970934036E-5</v>
      </c>
      <c r="K2332" s="40">
        <f t="shared" si="295"/>
        <v>0.82284568404773839</v>
      </c>
    </row>
    <row r="2333" spans="2:11" x14ac:dyDescent="0.2">
      <c r="B2333" s="26">
        <v>44148</v>
      </c>
      <c r="C2333" s="27">
        <v>3.0645674008472987</v>
      </c>
      <c r="D2333" s="28">
        <f t="shared" si="289"/>
        <v>8.3270423314907305E-5</v>
      </c>
      <c r="E2333" s="29">
        <f t="shared" si="288"/>
        <v>0.82378519001191575</v>
      </c>
      <c r="F2333" s="34">
        <f t="shared" si="290"/>
        <v>3.0445674008472987</v>
      </c>
      <c r="G2333" s="35">
        <f t="shared" si="291"/>
        <v>8.2731045537132175E-5</v>
      </c>
      <c r="H2333" s="35">
        <f t="shared" si="292"/>
        <v>0.82482015732016722</v>
      </c>
      <c r="I2333" s="34">
        <f t="shared" si="293"/>
        <v>3.0845674008472987</v>
      </c>
      <c r="J2333" s="35">
        <f t="shared" si="294"/>
        <v>8.3809748262275718E-5</v>
      </c>
      <c r="K2333" s="40">
        <f t="shared" si="295"/>
        <v>0.82275162309742367</v>
      </c>
    </row>
    <row r="2334" spans="2:11" x14ac:dyDescent="0.2">
      <c r="B2334" s="26">
        <v>44149</v>
      </c>
      <c r="C2334" s="27">
        <v>3.0650538024486056</v>
      </c>
      <c r="D2334" s="28">
        <f t="shared" si="289"/>
        <v>8.3283540367684594E-5</v>
      </c>
      <c r="E2334" s="29">
        <f t="shared" si="288"/>
        <v>0.82369143703614955</v>
      </c>
      <c r="F2334" s="34">
        <f t="shared" si="290"/>
        <v>3.0450538024486056</v>
      </c>
      <c r="G2334" s="35">
        <f t="shared" si="291"/>
        <v>8.2744163874881593E-5</v>
      </c>
      <c r="H2334" s="35">
        <f t="shared" si="292"/>
        <v>0.82472672887793619</v>
      </c>
      <c r="I2334" s="34">
        <f t="shared" si="293"/>
        <v>3.0850538024486056</v>
      </c>
      <c r="J2334" s="35">
        <f t="shared" si="294"/>
        <v>8.3822864030302924E-5</v>
      </c>
      <c r="K2334" s="40">
        <f t="shared" si="295"/>
        <v>0.82265754658163559</v>
      </c>
    </row>
    <row r="2335" spans="2:11" x14ac:dyDescent="0.2">
      <c r="B2335" s="26">
        <v>44150</v>
      </c>
      <c r="C2335" s="27">
        <v>3.0655402962084963</v>
      </c>
      <c r="D2335" s="28">
        <f t="shared" si="289"/>
        <v>8.3296659874276813E-5</v>
      </c>
      <c r="E2335" s="29">
        <f t="shared" si="288"/>
        <v>0.82359766841744075</v>
      </c>
      <c r="F2335" s="34">
        <f t="shared" si="290"/>
        <v>3.0455402962084963</v>
      </c>
      <c r="G2335" s="35">
        <f t="shared" si="291"/>
        <v>8.2757284666667985E-5</v>
      </c>
      <c r="H2335" s="35">
        <f t="shared" si="292"/>
        <v>0.82463328466997554</v>
      </c>
      <c r="I2335" s="34">
        <f t="shared" si="293"/>
        <v>3.0855402962084963</v>
      </c>
      <c r="J2335" s="35">
        <f t="shared" si="294"/>
        <v>8.3835982252145058E-5</v>
      </c>
      <c r="K2335" s="40">
        <f t="shared" si="295"/>
        <v>0.82256345454497837</v>
      </c>
    </row>
    <row r="2336" spans="2:11" x14ac:dyDescent="0.2">
      <c r="B2336" s="26">
        <v>44151</v>
      </c>
      <c r="C2336" s="27">
        <v>3.0660267620764294</v>
      </c>
      <c r="D2336" s="28">
        <f t="shared" si="289"/>
        <v>8.3309778597495665E-5</v>
      </c>
      <c r="E2336" s="29">
        <f t="shared" si="288"/>
        <v>0.82350389037107308</v>
      </c>
      <c r="F2336" s="34">
        <f t="shared" si="290"/>
        <v>3.0460267620764294</v>
      </c>
      <c r="G2336" s="35">
        <f t="shared" si="291"/>
        <v>8.2770404675081011E-5</v>
      </c>
      <c r="H2336" s="35">
        <f t="shared" si="292"/>
        <v>0.82453983092024052</v>
      </c>
      <c r="I2336" s="34">
        <f t="shared" si="293"/>
        <v>3.0860267620764295</v>
      </c>
      <c r="J2336" s="35">
        <f t="shared" si="294"/>
        <v>8.3849099690391782E-5</v>
      </c>
      <c r="K2336" s="40">
        <f t="shared" si="295"/>
        <v>0.8224693531959878</v>
      </c>
    </row>
    <row r="2337" spans="2:11" x14ac:dyDescent="0.2">
      <c r="B2337" s="26">
        <v>44152</v>
      </c>
      <c r="C2337" s="27">
        <v>3.0665134376297356</v>
      </c>
      <c r="D2337" s="28">
        <f t="shared" si="289"/>
        <v>8.3322902944216182E-5</v>
      </c>
      <c r="E2337" s="29">
        <f t="shared" si="288"/>
        <v>0.82341009060330106</v>
      </c>
      <c r="F2337" s="34">
        <f t="shared" si="290"/>
        <v>3.0465134376297356</v>
      </c>
      <c r="G2337" s="35">
        <f t="shared" si="291"/>
        <v>8.278353030743979E-5</v>
      </c>
      <c r="H2337" s="35">
        <f t="shared" si="292"/>
        <v>0.82444635531806221</v>
      </c>
      <c r="I2337" s="34">
        <f t="shared" si="293"/>
        <v>3.0865134376297356</v>
      </c>
      <c r="J2337" s="35">
        <f t="shared" si="294"/>
        <v>8.3862222751696081E-5</v>
      </c>
      <c r="K2337" s="40">
        <f t="shared" si="295"/>
        <v>0.82237523025657511</v>
      </c>
    </row>
    <row r="2338" spans="2:11" x14ac:dyDescent="0.2">
      <c r="B2338" s="26">
        <v>44153</v>
      </c>
      <c r="C2338" s="27">
        <v>3.0670002028178698</v>
      </c>
      <c r="D2338" s="28">
        <f t="shared" si="289"/>
        <v>8.3336029676805978E-5</v>
      </c>
      <c r="E2338" s="29">
        <f t="shared" si="288"/>
        <v>0.82331627532848228</v>
      </c>
      <c r="F2338" s="34">
        <f t="shared" si="290"/>
        <v>3.0470002028178698</v>
      </c>
      <c r="G2338" s="35">
        <f t="shared" si="291"/>
        <v>8.2796658325889894E-5</v>
      </c>
      <c r="H2338" s="35">
        <f t="shared" si="292"/>
        <v>0.82435286408643116</v>
      </c>
      <c r="I2338" s="34">
        <f t="shared" si="293"/>
        <v>3.0870002028178698</v>
      </c>
      <c r="J2338" s="35">
        <f t="shared" si="294"/>
        <v>8.3875348198647615E-5</v>
      </c>
      <c r="K2338" s="40">
        <f t="shared" si="295"/>
        <v>0.82228109193282239</v>
      </c>
    </row>
    <row r="2339" spans="2:11" x14ac:dyDescent="0.2">
      <c r="B2339" s="26">
        <v>44154</v>
      </c>
      <c r="C2339" s="27">
        <v>3.0674870567995831</v>
      </c>
      <c r="D2339" s="28">
        <f t="shared" si="289"/>
        <v>8.3349158772616505E-5</v>
      </c>
      <c r="E2339" s="29">
        <f t="shared" si="288"/>
        <v>0.82322244459180938</v>
      </c>
      <c r="F2339" s="34">
        <f t="shared" si="290"/>
        <v>3.0474870567995831</v>
      </c>
      <c r="G2339" s="35">
        <f t="shared" si="291"/>
        <v>8.2809788707782772E-5</v>
      </c>
      <c r="H2339" s="35">
        <f t="shared" si="292"/>
        <v>0.82425935727025901</v>
      </c>
      <c r="I2339" s="34">
        <f t="shared" si="293"/>
        <v>3.0874870567995831</v>
      </c>
      <c r="J2339" s="35">
        <f t="shared" si="294"/>
        <v>8.3888476008597834E-5</v>
      </c>
      <c r="K2339" s="40">
        <f t="shared" si="295"/>
        <v>0.82218693827005851</v>
      </c>
    </row>
    <row r="2340" spans="2:11" x14ac:dyDescent="0.2">
      <c r="B2340" s="26">
        <v>44155</v>
      </c>
      <c r="C2340" s="27">
        <v>3.067973998733625</v>
      </c>
      <c r="D2340" s="28">
        <f t="shared" si="289"/>
        <v>8.3362290208777168E-5</v>
      </c>
      <c r="E2340" s="29">
        <f t="shared" si="288"/>
        <v>0.82312859843927266</v>
      </c>
      <c r="F2340" s="34">
        <f t="shared" si="290"/>
        <v>3.047973998733625</v>
      </c>
      <c r="G2340" s="35">
        <f t="shared" si="291"/>
        <v>8.2822921430469876E-5</v>
      </c>
      <c r="H2340" s="35">
        <f t="shared" si="292"/>
        <v>0.8241658349150458</v>
      </c>
      <c r="I2340" s="34">
        <f t="shared" si="293"/>
        <v>3.087973998733625</v>
      </c>
      <c r="J2340" s="35">
        <f t="shared" si="294"/>
        <v>8.3901606158676145E-5</v>
      </c>
      <c r="K2340" s="40">
        <f t="shared" si="295"/>
        <v>0.82209276931398989</v>
      </c>
    </row>
    <row r="2341" spans="2:11" x14ac:dyDescent="0.2">
      <c r="B2341" s="26">
        <v>44156</v>
      </c>
      <c r="C2341" s="27">
        <v>3.068461027778747</v>
      </c>
      <c r="D2341" s="28">
        <f t="shared" si="289"/>
        <v>8.3375423963083506E-5</v>
      </c>
      <c r="E2341" s="29">
        <f t="shared" si="288"/>
        <v>0.82303473691534512</v>
      </c>
      <c r="F2341" s="34">
        <f t="shared" si="290"/>
        <v>3.0484610277787469</v>
      </c>
      <c r="G2341" s="35">
        <f t="shared" si="291"/>
        <v>8.283605647108061E-5</v>
      </c>
      <c r="H2341" s="35">
        <f t="shared" si="292"/>
        <v>0.82407229706720009</v>
      </c>
      <c r="I2341" s="34">
        <f t="shared" si="293"/>
        <v>3.088461027778747</v>
      </c>
      <c r="J2341" s="35">
        <f t="shared" si="294"/>
        <v>8.3914738626456042E-5</v>
      </c>
      <c r="K2341" s="40">
        <f t="shared" si="295"/>
        <v>0.82199858510948298</v>
      </c>
    </row>
    <row r="2342" spans="2:11" x14ac:dyDescent="0.2">
      <c r="B2342" s="26">
        <v>44157</v>
      </c>
      <c r="C2342" s="27">
        <v>3.068948023884404</v>
      </c>
      <c r="D2342" s="28">
        <f t="shared" si="289"/>
        <v>8.3388556797459046E-5</v>
      </c>
      <c r="E2342" s="29">
        <f t="shared" si="288"/>
        <v>0.8229408662491039</v>
      </c>
      <c r="F2342" s="34">
        <f t="shared" si="290"/>
        <v>3.048948023884404</v>
      </c>
      <c r="G2342" s="35">
        <f t="shared" si="291"/>
        <v>8.2849190592204636E-5</v>
      </c>
      <c r="H2342" s="35">
        <f t="shared" si="292"/>
        <v>0.82397874996165565</v>
      </c>
      <c r="I2342" s="34">
        <f t="shared" si="293"/>
        <v>3.088948023884404</v>
      </c>
      <c r="J2342" s="35">
        <f t="shared" si="294"/>
        <v>8.3927870174749231E-5</v>
      </c>
      <c r="K2342" s="40">
        <f t="shared" si="295"/>
        <v>0.82190439187646203</v>
      </c>
    </row>
    <row r="2343" spans="2:11" x14ac:dyDescent="0.2">
      <c r="B2343" s="26">
        <v>44158</v>
      </c>
      <c r="C2343" s="27">
        <v>3.069435224627926</v>
      </c>
      <c r="D2343" s="28">
        <f t="shared" si="289"/>
        <v>8.3401695119222907E-5</v>
      </c>
      <c r="E2343" s="29">
        <f t="shared" si="288"/>
        <v>0.82284697412284635</v>
      </c>
      <c r="F2343" s="34">
        <f t="shared" si="290"/>
        <v>3.0494352246279259</v>
      </c>
      <c r="G2343" s="35">
        <f t="shared" si="291"/>
        <v>8.2862330200939027E-5</v>
      </c>
      <c r="H2343" s="35">
        <f t="shared" si="292"/>
        <v>0.82388518126605315</v>
      </c>
      <c r="I2343" s="34">
        <f t="shared" si="293"/>
        <v>3.089435224627926</v>
      </c>
      <c r="J2343" s="35">
        <f t="shared" si="294"/>
        <v>8.3941007209764607E-5</v>
      </c>
      <c r="K2343" s="40">
        <f t="shared" si="295"/>
        <v>0.82181017731464479</v>
      </c>
    </row>
    <row r="2344" spans="2:11" x14ac:dyDescent="0.2">
      <c r="B2344" s="26">
        <v>44159</v>
      </c>
      <c r="C2344" s="27">
        <v>3.069922509958773</v>
      </c>
      <c r="D2344" s="28">
        <f t="shared" si="289"/>
        <v>8.3414835690520661E-5</v>
      </c>
      <c r="E2344" s="29">
        <f t="shared" si="288"/>
        <v>0.82275306676335946</v>
      </c>
      <c r="F2344" s="34">
        <f t="shared" si="290"/>
        <v>3.049922509958773</v>
      </c>
      <c r="G2344" s="35">
        <f t="shared" si="291"/>
        <v>8.2875472059429356E-5</v>
      </c>
      <c r="H2344" s="35">
        <f t="shared" si="292"/>
        <v>0.82379159721487005</v>
      </c>
      <c r="I2344" s="34">
        <f t="shared" si="293"/>
        <v>3.089922509958773</v>
      </c>
      <c r="J2344" s="35">
        <f t="shared" si="294"/>
        <v>8.395414649409183E-5</v>
      </c>
      <c r="K2344" s="40">
        <f t="shared" si="295"/>
        <v>0.82171594764216205</v>
      </c>
    </row>
    <row r="2345" spans="2:11" x14ac:dyDescent="0.2">
      <c r="B2345" s="26">
        <v>44160</v>
      </c>
      <c r="C2345" s="27">
        <v>3.0704098790356946</v>
      </c>
      <c r="D2345" s="28">
        <f t="shared" si="289"/>
        <v>8.3427978488925802E-5</v>
      </c>
      <c r="E2345" s="29">
        <f t="shared" si="288"/>
        <v>0.82265914421602648</v>
      </c>
      <c r="F2345" s="34">
        <f t="shared" si="290"/>
        <v>3.0504098790356946</v>
      </c>
      <c r="G2345" s="35">
        <f t="shared" si="291"/>
        <v>8.2888616145249117E-5</v>
      </c>
      <c r="H2345" s="35">
        <f t="shared" si="292"/>
        <v>0.82369799785337017</v>
      </c>
      <c r="I2345" s="34">
        <f t="shared" si="293"/>
        <v>3.0904098790356946</v>
      </c>
      <c r="J2345" s="35">
        <f t="shared" si="294"/>
        <v>8.3967288005304397E-5</v>
      </c>
      <c r="K2345" s="40">
        <f t="shared" si="295"/>
        <v>0.82162170290398895</v>
      </c>
    </row>
    <row r="2346" spans="2:11" x14ac:dyDescent="0.2">
      <c r="B2346" s="26">
        <v>44161</v>
      </c>
      <c r="C2346" s="27">
        <v>3.0708973310174419</v>
      </c>
      <c r="D2346" s="28">
        <f t="shared" si="289"/>
        <v>8.3441123491567737E-5</v>
      </c>
      <c r="E2346" s="29">
        <f t="shared" si="288"/>
        <v>0.82256520652660003</v>
      </c>
      <c r="F2346" s="34">
        <f t="shared" si="290"/>
        <v>3.0508973310174419</v>
      </c>
      <c r="G2346" s="35">
        <f t="shared" si="291"/>
        <v>8.2901762435527715E-5</v>
      </c>
      <c r="H2346" s="35">
        <f t="shared" si="292"/>
        <v>0.823604383227582</v>
      </c>
      <c r="I2346" s="34">
        <f t="shared" si="293"/>
        <v>3.0908973310174419</v>
      </c>
      <c r="J2346" s="35">
        <f t="shared" si="294"/>
        <v>8.3980431720531712E-5</v>
      </c>
      <c r="K2346" s="40">
        <f t="shared" si="295"/>
        <v>0.82152744314680481</v>
      </c>
    </row>
    <row r="2347" spans="2:11" x14ac:dyDescent="0.2">
      <c r="B2347" s="26">
        <v>44162</v>
      </c>
      <c r="C2347" s="27">
        <v>3.0713848650627589</v>
      </c>
      <c r="D2347" s="28">
        <f t="shared" si="289"/>
        <v>8.3454270675797915E-5</v>
      </c>
      <c r="E2347" s="29">
        <f t="shared" si="288"/>
        <v>0.82247125374129537</v>
      </c>
      <c r="F2347" s="34">
        <f t="shared" si="290"/>
        <v>3.0513848650627589</v>
      </c>
      <c r="G2347" s="35">
        <f t="shared" si="291"/>
        <v>8.2914910907616601E-5</v>
      </c>
      <c r="H2347" s="35">
        <f t="shared" si="292"/>
        <v>0.82351075338362645</v>
      </c>
      <c r="I2347" s="34">
        <f t="shared" si="293"/>
        <v>3.0913848650627589</v>
      </c>
      <c r="J2347" s="35">
        <f t="shared" si="294"/>
        <v>8.3993577617125226E-5</v>
      </c>
      <c r="K2347" s="40">
        <f t="shared" si="295"/>
        <v>0.82143316841586911</v>
      </c>
    </row>
    <row r="2348" spans="2:11" x14ac:dyDescent="0.2">
      <c r="B2348" s="26">
        <v>44163</v>
      </c>
      <c r="C2348" s="27">
        <v>3.0718724803303972</v>
      </c>
      <c r="D2348" s="28">
        <f t="shared" si="289"/>
        <v>8.3467420018967786E-5</v>
      </c>
      <c r="E2348" s="29">
        <f t="shared" si="288"/>
        <v>0.82237728590596004</v>
      </c>
      <c r="F2348" s="34">
        <f t="shared" si="290"/>
        <v>3.0518724803303972</v>
      </c>
      <c r="G2348" s="35">
        <f t="shared" si="291"/>
        <v>8.2928061538867226E-5</v>
      </c>
      <c r="H2348" s="35">
        <f t="shared" si="292"/>
        <v>0.82341710836732929</v>
      </c>
      <c r="I2348" s="34">
        <f t="shared" si="293"/>
        <v>3.0918724803303972</v>
      </c>
      <c r="J2348" s="35">
        <f t="shared" si="294"/>
        <v>8.4006725672436389E-5</v>
      </c>
      <c r="K2348" s="40">
        <f t="shared" si="295"/>
        <v>0.82133887875742251</v>
      </c>
    </row>
    <row r="2349" spans="2:11" x14ac:dyDescent="0.2">
      <c r="B2349" s="26">
        <v>44164</v>
      </c>
      <c r="C2349" s="27">
        <v>3.0723600567698166</v>
      </c>
      <c r="D2349" s="28">
        <f t="shared" si="289"/>
        <v>8.3480568283667012E-5</v>
      </c>
      <c r="E2349" s="29">
        <f t="shared" si="288"/>
        <v>0.8222833092620353</v>
      </c>
      <c r="F2349" s="34">
        <f t="shared" si="290"/>
        <v>3.0523600567698166</v>
      </c>
      <c r="G2349" s="35">
        <f t="shared" si="291"/>
        <v>8.2941211091647205E-5</v>
      </c>
      <c r="H2349" s="35">
        <f t="shared" si="292"/>
        <v>0.82332345442845289</v>
      </c>
      <c r="I2349" s="34">
        <f t="shared" si="293"/>
        <v>3.0923600567698166</v>
      </c>
      <c r="J2349" s="35">
        <f t="shared" si="294"/>
        <v>8.401987264949895E-5</v>
      </c>
      <c r="K2349" s="40">
        <f t="shared" si="295"/>
        <v>0.82124458040425563</v>
      </c>
    </row>
    <row r="2350" spans="2:11" x14ac:dyDescent="0.2">
      <c r="B2350" s="26">
        <v>44165</v>
      </c>
      <c r="C2350" s="27">
        <v>3.0728478319583452</v>
      </c>
      <c r="D2350" s="28">
        <f t="shared" si="289"/>
        <v>8.3493721876548577E-5</v>
      </c>
      <c r="E2350" s="29">
        <f t="shared" si="288"/>
        <v>0.82218931146680274</v>
      </c>
      <c r="F2350" s="34">
        <f t="shared" si="290"/>
        <v>3.0528478319583452</v>
      </c>
      <c r="G2350" s="35">
        <f t="shared" si="291"/>
        <v>8.2954365973053612E-5</v>
      </c>
      <c r="H2350" s="35">
        <f t="shared" si="292"/>
        <v>0.82322977920783114</v>
      </c>
      <c r="I2350" s="34">
        <f t="shared" si="293"/>
        <v>3.0928478319583452</v>
      </c>
      <c r="J2350" s="35">
        <f t="shared" si="294"/>
        <v>8.4033024954077717E-5</v>
      </c>
      <c r="K2350" s="40">
        <f t="shared" si="295"/>
        <v>0.82115026103043764</v>
      </c>
    </row>
    <row r="2351" spans="2:11" x14ac:dyDescent="0.2">
      <c r="B2351" s="26">
        <v>44166</v>
      </c>
      <c r="C2351" s="27">
        <v>3.0733356858454455</v>
      </c>
      <c r="D2351" s="28">
        <f t="shared" si="289"/>
        <v>8.3506877560202142E-5</v>
      </c>
      <c r="E2351" s="29">
        <f t="shared" si="288"/>
        <v>0.82209529875988685</v>
      </c>
      <c r="F2351" s="34">
        <f t="shared" si="290"/>
        <v>3.0533356858454455</v>
      </c>
      <c r="G2351" s="35">
        <f t="shared" si="291"/>
        <v>8.296752294523202E-5</v>
      </c>
      <c r="H2351" s="35">
        <f t="shared" si="292"/>
        <v>0.82313608895360713</v>
      </c>
      <c r="I2351" s="34">
        <f t="shared" si="293"/>
        <v>3.0933356858454455</v>
      </c>
      <c r="J2351" s="35">
        <f t="shared" si="294"/>
        <v>8.4046179349428485E-5</v>
      </c>
      <c r="K2351" s="40">
        <f t="shared" si="295"/>
        <v>0.82105592686698525</v>
      </c>
    </row>
    <row r="2352" spans="2:11" x14ac:dyDescent="0.2">
      <c r="B2352" s="26">
        <v>44167</v>
      </c>
      <c r="C2352" s="27">
        <v>3.0738236175898614</v>
      </c>
      <c r="D2352" s="28">
        <f t="shared" si="289"/>
        <v>8.3520035311979157E-5</v>
      </c>
      <c r="E2352" s="29">
        <f t="shared" si="288"/>
        <v>0.82200127118716482</v>
      </c>
      <c r="F2352" s="34">
        <f t="shared" si="290"/>
        <v>3.0538236175898614</v>
      </c>
      <c r="G2352" s="35">
        <f t="shared" si="291"/>
        <v>8.2980681985977967E-5</v>
      </c>
      <c r="H2352" s="35">
        <f t="shared" si="292"/>
        <v>0.82304238371145744</v>
      </c>
      <c r="I2352" s="34">
        <f t="shared" si="293"/>
        <v>3.0938236175898615</v>
      </c>
      <c r="J2352" s="35">
        <f t="shared" si="294"/>
        <v>8.4059335812458613E-5</v>
      </c>
      <c r="K2352" s="40">
        <f t="shared" si="295"/>
        <v>0.82096157796052593</v>
      </c>
    </row>
    <row r="2353" spans="2:11" x14ac:dyDescent="0.2">
      <c r="B2353" s="26">
        <v>44168</v>
      </c>
      <c r="C2353" s="27">
        <v>3.0743116263503438</v>
      </c>
      <c r="D2353" s="28">
        <f t="shared" si="289"/>
        <v>8.3533195109231073E-5</v>
      </c>
      <c r="E2353" s="29">
        <f t="shared" si="288"/>
        <v>0.82190722879501055</v>
      </c>
      <c r="F2353" s="34">
        <f t="shared" si="290"/>
        <v>3.0543116263503438</v>
      </c>
      <c r="G2353" s="35">
        <f t="shared" si="291"/>
        <v>8.2993843072198814E-5</v>
      </c>
      <c r="H2353" s="35">
        <f t="shared" si="292"/>
        <v>0.82294866352809437</v>
      </c>
      <c r="I2353" s="34">
        <f t="shared" si="293"/>
        <v>3.0943116263503438</v>
      </c>
      <c r="J2353" s="35">
        <f t="shared" si="294"/>
        <v>8.4072494320741598E-5</v>
      </c>
      <c r="K2353" s="40">
        <f t="shared" si="295"/>
        <v>0.82086721435704468</v>
      </c>
    </row>
    <row r="2354" spans="2:11" x14ac:dyDescent="0.2">
      <c r="B2354" s="26">
        <v>44169</v>
      </c>
      <c r="C2354" s="27">
        <v>3.0747997112856429</v>
      </c>
      <c r="D2354" s="28">
        <f t="shared" si="289"/>
        <v>8.3546356928865251E-5</v>
      </c>
      <c r="E2354" s="29">
        <f t="shared" si="288"/>
        <v>0.82181317163090217</v>
      </c>
      <c r="F2354" s="34">
        <f t="shared" si="290"/>
        <v>3.0547997112856429</v>
      </c>
      <c r="G2354" s="35">
        <f t="shared" si="291"/>
        <v>8.3007006181246012E-5</v>
      </c>
      <c r="H2354" s="35">
        <f t="shared" si="292"/>
        <v>0.8228549284498925</v>
      </c>
      <c r="I2354" s="34">
        <f t="shared" si="293"/>
        <v>3.0947997112856429</v>
      </c>
      <c r="J2354" s="35">
        <f t="shared" si="294"/>
        <v>8.4085654851628888E-5</v>
      </c>
      <c r="K2354" s="40">
        <f t="shared" si="295"/>
        <v>0.82077283610246421</v>
      </c>
    </row>
    <row r="2355" spans="2:11" x14ac:dyDescent="0.2">
      <c r="B2355" s="26">
        <v>44170</v>
      </c>
      <c r="C2355" s="27">
        <v>3.0752878715545071</v>
      </c>
      <c r="D2355" s="28">
        <f t="shared" si="289"/>
        <v>8.3559520748899274E-5</v>
      </c>
      <c r="E2355" s="29">
        <f t="shared" si="288"/>
        <v>0.82171909973906143</v>
      </c>
      <c r="F2355" s="34">
        <f t="shared" si="290"/>
        <v>3.0552878715545071</v>
      </c>
      <c r="G2355" s="35">
        <f t="shared" si="291"/>
        <v>8.3020171290693057E-5</v>
      </c>
      <c r="H2355" s="35">
        <f t="shared" si="292"/>
        <v>0.82276117852278807</v>
      </c>
      <c r="I2355" s="34">
        <f t="shared" si="293"/>
        <v>3.0952878715545071</v>
      </c>
      <c r="J2355" s="35">
        <f t="shared" si="294"/>
        <v>8.4098817382249891E-5</v>
      </c>
      <c r="K2355" s="40">
        <f t="shared" si="295"/>
        <v>0.82067844324362127</v>
      </c>
    </row>
    <row r="2356" spans="2:11" x14ac:dyDescent="0.2">
      <c r="B2356" s="26">
        <v>44171</v>
      </c>
      <c r="C2356" s="27">
        <v>3.075775987106399</v>
      </c>
      <c r="D2356" s="28">
        <f t="shared" si="289"/>
        <v>8.357268333125667E-5</v>
      </c>
      <c r="E2356" s="29">
        <f t="shared" si="288"/>
        <v>0.82162501937685928</v>
      </c>
      <c r="F2356" s="34">
        <f t="shared" si="290"/>
        <v>3.055775987106399</v>
      </c>
      <c r="G2356" s="35">
        <f t="shared" si="291"/>
        <v>8.3033335162463473E-5</v>
      </c>
      <c r="H2356" s="35">
        <f t="shared" si="292"/>
        <v>0.82266742001166893</v>
      </c>
      <c r="I2356" s="34">
        <f t="shared" si="293"/>
        <v>3.095775987106399</v>
      </c>
      <c r="J2356" s="35">
        <f t="shared" si="294"/>
        <v>8.4111978675638355E-5</v>
      </c>
      <c r="K2356" s="40">
        <f t="shared" si="295"/>
        <v>0.82058404202745217</v>
      </c>
    </row>
    <row r="2357" spans="2:11" x14ac:dyDescent="0.2">
      <c r="B2357" s="26">
        <v>44172</v>
      </c>
      <c r="C2357" s="27">
        <v>3.0762642955186412</v>
      </c>
      <c r="D2357" s="28">
        <f t="shared" si="289"/>
        <v>8.3585851083034512E-5</v>
      </c>
      <c r="E2357" s="29">
        <f t="shared" si="288"/>
        <v>0.8215309181737358</v>
      </c>
      <c r="F2357" s="34">
        <f t="shared" si="290"/>
        <v>3.0562642955186412</v>
      </c>
      <c r="G2357" s="35">
        <f t="shared" si="291"/>
        <v>8.3046504204098426E-5</v>
      </c>
      <c r="H2357" s="35">
        <f t="shared" si="292"/>
        <v>0.82257364052919058</v>
      </c>
      <c r="I2357" s="34">
        <f t="shared" si="293"/>
        <v>3.0962642955186412</v>
      </c>
      <c r="J2357" s="35">
        <f t="shared" si="294"/>
        <v>8.4125145137781132E-5</v>
      </c>
      <c r="K2357" s="40">
        <f t="shared" si="295"/>
        <v>0.82048962010085236</v>
      </c>
    </row>
    <row r="2358" spans="2:11" x14ac:dyDescent="0.2">
      <c r="B2358" s="26">
        <v>44173</v>
      </c>
      <c r="C2358" s="27">
        <v>3.0767526767406959</v>
      </c>
      <c r="D2358" s="28">
        <f t="shared" si="289"/>
        <v>8.3599020766822463E-5</v>
      </c>
      <c r="E2358" s="29">
        <f t="shared" si="288"/>
        <v>0.82143680238324024</v>
      </c>
      <c r="F2358" s="34">
        <f t="shared" si="290"/>
        <v>3.0567526767406958</v>
      </c>
      <c r="G2358" s="35">
        <f t="shared" si="291"/>
        <v>8.3059675177743486E-5</v>
      </c>
      <c r="H2358" s="35">
        <f t="shared" si="292"/>
        <v>0.82247984633793769</v>
      </c>
      <c r="I2358" s="34">
        <f t="shared" si="293"/>
        <v>3.0967526767406959</v>
      </c>
      <c r="J2358" s="35">
        <f t="shared" si="294"/>
        <v>8.4138313531711972E-5</v>
      </c>
      <c r="K2358" s="40">
        <f t="shared" si="295"/>
        <v>0.820395183709137</v>
      </c>
    </row>
    <row r="2359" spans="2:11" x14ac:dyDescent="0.2">
      <c r="B2359" s="26">
        <v>44174</v>
      </c>
      <c r="C2359" s="27">
        <v>3.0772411299313127</v>
      </c>
      <c r="D2359" s="28">
        <f t="shared" si="289"/>
        <v>8.3612192359527882E-5</v>
      </c>
      <c r="E2359" s="29">
        <f t="shared" si="288"/>
        <v>0.82134267205269784</v>
      </c>
      <c r="F2359" s="34">
        <f t="shared" si="290"/>
        <v>3.0572411299313127</v>
      </c>
      <c r="G2359" s="35">
        <f t="shared" si="291"/>
        <v>8.3072848060972149E-5</v>
      </c>
      <c r="H2359" s="35">
        <f t="shared" si="292"/>
        <v>0.82238603748392824</v>
      </c>
      <c r="I2359" s="34">
        <f t="shared" si="293"/>
        <v>3.0972411299313127</v>
      </c>
      <c r="J2359" s="35">
        <f t="shared" si="294"/>
        <v>8.4151483834560281E-5</v>
      </c>
      <c r="K2359" s="40">
        <f t="shared" si="295"/>
        <v>0.82030073289903371</v>
      </c>
    </row>
    <row r="2360" spans="2:11" x14ac:dyDescent="0.2">
      <c r="B2360" s="26">
        <v>44175</v>
      </c>
      <c r="C2360" s="27">
        <v>3.0777296542492403</v>
      </c>
      <c r="D2360" s="28">
        <f t="shared" si="289"/>
        <v>8.3625365838946308E-5</v>
      </c>
      <c r="E2360" s="29">
        <f t="shared" si="288"/>
        <v>0.82124852722803898</v>
      </c>
      <c r="F2360" s="34">
        <f t="shared" si="290"/>
        <v>3.0577296542492403</v>
      </c>
      <c r="G2360" s="35">
        <f t="shared" si="291"/>
        <v>8.3086022830691775E-5</v>
      </c>
      <c r="H2360" s="35">
        <f t="shared" si="292"/>
        <v>0.8222922140147938</v>
      </c>
      <c r="I2360" s="34">
        <f t="shared" si="293"/>
        <v>3.0977296542492403</v>
      </c>
      <c r="J2360" s="35">
        <f t="shared" si="294"/>
        <v>8.4164656023677509E-5</v>
      </c>
      <c r="K2360" s="40">
        <f t="shared" si="295"/>
        <v>0.82020626771717442</v>
      </c>
    </row>
    <row r="2361" spans="2:11" x14ac:dyDescent="0.2">
      <c r="B2361" s="26">
        <v>44176</v>
      </c>
      <c r="C2361" s="27">
        <v>3.078218248853231</v>
      </c>
      <c r="D2361" s="28">
        <f t="shared" si="289"/>
        <v>8.3638541181985104E-5</v>
      </c>
      <c r="E2361" s="29">
        <f t="shared" si="288"/>
        <v>0.82115436795654584</v>
      </c>
      <c r="F2361" s="34">
        <f t="shared" si="290"/>
        <v>3.058218248853231</v>
      </c>
      <c r="G2361" s="35">
        <f t="shared" si="291"/>
        <v>8.3099199464475859E-5</v>
      </c>
      <c r="H2361" s="35">
        <f t="shared" si="292"/>
        <v>0.82219837597689316</v>
      </c>
      <c r="I2361" s="34">
        <f t="shared" si="293"/>
        <v>3.098218248853231</v>
      </c>
      <c r="J2361" s="35">
        <f t="shared" si="294"/>
        <v>8.4177830076415106E-5</v>
      </c>
      <c r="K2361" s="40">
        <f t="shared" si="295"/>
        <v>0.82011178821033592</v>
      </c>
    </row>
    <row r="2362" spans="2:11" x14ac:dyDescent="0.2">
      <c r="B2362" s="26">
        <v>44177</v>
      </c>
      <c r="C2362" s="27">
        <v>3.0787067936927381</v>
      </c>
      <c r="D2362" s="28">
        <f t="shared" si="289"/>
        <v>8.3651715151678019E-5</v>
      </c>
      <c r="E2362" s="29">
        <f t="shared" si="288"/>
        <v>0.82106020050512107</v>
      </c>
      <c r="F2362" s="34">
        <f t="shared" si="290"/>
        <v>3.0587067936927381</v>
      </c>
      <c r="G2362" s="35">
        <f t="shared" si="291"/>
        <v>8.3112374724469973E-5</v>
      </c>
      <c r="H2362" s="35">
        <f t="shared" si="292"/>
        <v>0.82210452964596636</v>
      </c>
      <c r="I2362" s="34">
        <f t="shared" si="293"/>
        <v>3.0987067936927382</v>
      </c>
      <c r="J2362" s="35">
        <f t="shared" si="294"/>
        <v>8.4191002756028865E-5</v>
      </c>
      <c r="K2362" s="40">
        <f t="shared" si="295"/>
        <v>0.82001730063617373</v>
      </c>
    </row>
    <row r="2363" spans="2:11" x14ac:dyDescent="0.2">
      <c r="B2363" s="26">
        <v>44178</v>
      </c>
      <c r="C2363" s="27">
        <v>3.0791955263450936</v>
      </c>
      <c r="D2363" s="28">
        <f t="shared" si="289"/>
        <v>8.3664894154455993E-5</v>
      </c>
      <c r="E2363" s="29">
        <f t="shared" si="288"/>
        <v>0.82096601248130874</v>
      </c>
      <c r="F2363" s="34">
        <f t="shared" si="290"/>
        <v>3.0591955263450936</v>
      </c>
      <c r="G2363" s="35">
        <f t="shared" si="291"/>
        <v>8.3125555017993236E-5</v>
      </c>
      <c r="H2363" s="35">
        <f t="shared" si="292"/>
        <v>0.82201066261316225</v>
      </c>
      <c r="I2363" s="34">
        <f t="shared" si="293"/>
        <v>3.0991955263450937</v>
      </c>
      <c r="J2363" s="35">
        <f t="shared" si="294"/>
        <v>8.4204180468061551E-5</v>
      </c>
      <c r="K2363" s="40">
        <f t="shared" si="295"/>
        <v>0.8199227926205811</v>
      </c>
    </row>
    <row r="2364" spans="2:11" x14ac:dyDescent="0.2">
      <c r="B2364" s="26">
        <v>44179</v>
      </c>
      <c r="C2364" s="27">
        <v>3.079684326759756</v>
      </c>
      <c r="D2364" s="28">
        <f t="shared" si="289"/>
        <v>8.3678074952686643E-5</v>
      </c>
      <c r="E2364" s="29">
        <f t="shared" si="288"/>
        <v>0.82087181015135802</v>
      </c>
      <c r="F2364" s="34">
        <f t="shared" si="290"/>
        <v>3.059684326759756</v>
      </c>
      <c r="G2364" s="35">
        <f t="shared" si="291"/>
        <v>8.3138737107635308E-5</v>
      </c>
      <c r="H2364" s="35">
        <f t="shared" si="292"/>
        <v>0.8219167811513185</v>
      </c>
      <c r="I2364" s="34">
        <f t="shared" si="293"/>
        <v>3.099684326759756</v>
      </c>
      <c r="J2364" s="35">
        <f t="shared" si="294"/>
        <v>8.4217359975546913E-5</v>
      </c>
      <c r="K2364" s="40">
        <f t="shared" si="295"/>
        <v>0.81982827042057071</v>
      </c>
    </row>
    <row r="2365" spans="2:11" x14ac:dyDescent="0.2">
      <c r="B2365" s="26">
        <v>44180</v>
      </c>
      <c r="C2365" s="27">
        <v>3.0801731940954755</v>
      </c>
      <c r="D2365" s="28">
        <f t="shared" si="289"/>
        <v>8.3691257524165508E-5</v>
      </c>
      <c r="E2365" s="29">
        <f t="shared" si="288"/>
        <v>0.82077759356154778</v>
      </c>
      <c r="F2365" s="34">
        <f t="shared" si="290"/>
        <v>3.0601731940954755</v>
      </c>
      <c r="G2365" s="35">
        <f t="shared" si="291"/>
        <v>8.315192097030355E-5</v>
      </c>
      <c r="H2365" s="35">
        <f t="shared" si="292"/>
        <v>0.82182288530873981</v>
      </c>
      <c r="I2365" s="34">
        <f t="shared" si="293"/>
        <v>3.1001731940954755</v>
      </c>
      <c r="J2365" s="35">
        <f t="shared" si="294"/>
        <v>8.42305412558364E-5</v>
      </c>
      <c r="K2365" s="40">
        <f t="shared" si="295"/>
        <v>0.81973373408245209</v>
      </c>
    </row>
    <row r="2366" spans="2:11" x14ac:dyDescent="0.2">
      <c r="B2366" s="26">
        <v>44181</v>
      </c>
      <c r="C2366" s="27">
        <v>3.0806621275110029</v>
      </c>
      <c r="D2366" s="28">
        <f t="shared" si="289"/>
        <v>8.3704441845799948E-5</v>
      </c>
      <c r="E2366" s="29">
        <f t="shared" si="288"/>
        <v>0.82068336275909304</v>
      </c>
      <c r="F2366" s="34">
        <f t="shared" si="290"/>
        <v>3.0606621275110029</v>
      </c>
      <c r="G2366" s="35">
        <f t="shared" si="291"/>
        <v>8.3165106583349413E-5</v>
      </c>
      <c r="H2366" s="35">
        <f t="shared" si="292"/>
        <v>0.82172897513226006</v>
      </c>
      <c r="I2366" s="34">
        <f t="shared" si="293"/>
        <v>3.1006621275110029</v>
      </c>
      <c r="J2366" s="35">
        <f t="shared" si="294"/>
        <v>8.4243724286281463E-5</v>
      </c>
      <c r="K2366" s="40">
        <f t="shared" si="295"/>
        <v>0.81963918365355193</v>
      </c>
    </row>
    <row r="2367" spans="2:11" x14ac:dyDescent="0.2">
      <c r="B2367" s="26">
        <v>44182</v>
      </c>
      <c r="C2367" s="27">
        <v>3.0811508877864369</v>
      </c>
      <c r="D2367" s="28">
        <f t="shared" si="289"/>
        <v>8.3717621467194192E-5</v>
      </c>
      <c r="E2367" s="29">
        <f t="shared" si="288"/>
        <v>0.82058913024897795</v>
      </c>
      <c r="F2367" s="34">
        <f t="shared" si="290"/>
        <v>3.0611508877864368</v>
      </c>
      <c r="G2367" s="35">
        <f t="shared" si="291"/>
        <v>8.317828749571099E-5</v>
      </c>
      <c r="H2367" s="35">
        <f t="shared" si="292"/>
        <v>0.82163506314359647</v>
      </c>
      <c r="I2367" s="34">
        <f t="shared" si="293"/>
        <v>3.1011508877864369</v>
      </c>
      <c r="J2367" s="35">
        <f t="shared" si="294"/>
        <v>8.4256902616930418E-5</v>
      </c>
      <c r="K2367" s="40">
        <f t="shared" si="295"/>
        <v>0.81954463162103619</v>
      </c>
    </row>
    <row r="2368" spans="2:11" x14ac:dyDescent="0.2">
      <c r="B2368" s="26">
        <v>44183</v>
      </c>
      <c r="C2368" s="27">
        <v>3.0816399508402279</v>
      </c>
      <c r="D2368" s="28">
        <f t="shared" si="289"/>
        <v>8.373080922141618E-5</v>
      </c>
      <c r="E2368" s="29">
        <f t="shared" si="288"/>
        <v>0.82049487116651831</v>
      </c>
      <c r="F2368" s="34">
        <f t="shared" si="290"/>
        <v>3.0616399508402279</v>
      </c>
      <c r="G2368" s="35">
        <f t="shared" si="291"/>
        <v>8.3191476541788489E-5</v>
      </c>
      <c r="H2368" s="35">
        <f t="shared" si="292"/>
        <v>0.82154112444373595</v>
      </c>
      <c r="I2368" s="34">
        <f t="shared" si="293"/>
        <v>3.1016399508402279</v>
      </c>
      <c r="J2368" s="35">
        <f t="shared" si="294"/>
        <v>8.4270089079740984E-5</v>
      </c>
      <c r="K2368" s="40">
        <f t="shared" si="295"/>
        <v>0.81945005315471409</v>
      </c>
    </row>
    <row r="2369" spans="2:11" x14ac:dyDescent="0.2">
      <c r="B2369" s="26">
        <v>44184</v>
      </c>
      <c r="C2369" s="27">
        <v>3.0821290774500594</v>
      </c>
      <c r="D2369" s="28">
        <f t="shared" si="289"/>
        <v>8.3743998657848095E-5</v>
      </c>
      <c r="E2369" s="29">
        <f t="shared" si="288"/>
        <v>0.82040059801264276</v>
      </c>
      <c r="F2369" s="34">
        <f t="shared" si="290"/>
        <v>3.0621290774500594</v>
      </c>
      <c r="G2369" s="35">
        <f t="shared" si="291"/>
        <v>8.3204667270297961E-5</v>
      </c>
      <c r="H2369" s="35">
        <f t="shared" si="292"/>
        <v>0.82144717155098057</v>
      </c>
      <c r="I2369" s="34">
        <f t="shared" si="293"/>
        <v>3.1021290774500594</v>
      </c>
      <c r="J2369" s="35">
        <f t="shared" si="294"/>
        <v>8.4283277224539432E-5</v>
      </c>
      <c r="K2369" s="40">
        <f t="shared" si="295"/>
        <v>0.81935546073871413</v>
      </c>
    </row>
    <row r="2370" spans="2:11" x14ac:dyDescent="0.2">
      <c r="B2370" s="26">
        <v>44185</v>
      </c>
      <c r="C2370" s="27">
        <v>3.0826182667746833</v>
      </c>
      <c r="D2370" s="28">
        <f t="shared" si="289"/>
        <v>8.3757189754063432E-5</v>
      </c>
      <c r="E2370" s="29">
        <f t="shared" si="288"/>
        <v>0.82030631083409489</v>
      </c>
      <c r="F2370" s="34">
        <f t="shared" si="290"/>
        <v>3.0626182667746833</v>
      </c>
      <c r="G2370" s="35">
        <f t="shared" si="291"/>
        <v>8.3217859658368809E-5</v>
      </c>
      <c r="H2370" s="35">
        <f t="shared" si="292"/>
        <v>0.82135320451309479</v>
      </c>
      <c r="I2370" s="34">
        <f t="shared" si="293"/>
        <v>3.1026182667746833</v>
      </c>
      <c r="J2370" s="35">
        <f t="shared" si="294"/>
        <v>8.4296467028677213E-5</v>
      </c>
      <c r="K2370" s="40">
        <f t="shared" si="295"/>
        <v>0.81926085442023411</v>
      </c>
    </row>
    <row r="2371" spans="2:11" x14ac:dyDescent="0.2">
      <c r="B2371" s="26">
        <v>44186</v>
      </c>
      <c r="C2371" s="27">
        <v>3.0831075179728433</v>
      </c>
      <c r="D2371" s="28">
        <f t="shared" si="289"/>
        <v>8.3770382486747508E-5</v>
      </c>
      <c r="E2371" s="29">
        <f t="shared" si="288"/>
        <v>0.82021200967954533</v>
      </c>
      <c r="F2371" s="34">
        <f t="shared" si="290"/>
        <v>3.0631075179728433</v>
      </c>
      <c r="G2371" s="35">
        <f t="shared" si="291"/>
        <v>8.3231053683352485E-5</v>
      </c>
      <c r="H2371" s="35">
        <f t="shared" si="292"/>
        <v>0.82125922337743784</v>
      </c>
      <c r="I2371" s="34">
        <f t="shared" si="293"/>
        <v>3.1031075179728433</v>
      </c>
      <c r="J2371" s="35">
        <f t="shared" si="294"/>
        <v>8.4309658469505777E-5</v>
      </c>
      <c r="K2371" s="40">
        <f t="shared" si="295"/>
        <v>0.81916623424646495</v>
      </c>
    </row>
    <row r="2372" spans="2:11" x14ac:dyDescent="0.2">
      <c r="B2372" s="26">
        <v>44187</v>
      </c>
      <c r="C2372" s="27">
        <v>3.0835967109940019</v>
      </c>
      <c r="D2372" s="28">
        <f t="shared" si="289"/>
        <v>8.378357361937816E-5</v>
      </c>
      <c r="E2372" s="29">
        <f t="shared" si="288"/>
        <v>0.82011770083446445</v>
      </c>
      <c r="F2372" s="34">
        <f t="shared" si="290"/>
        <v>3.0635967109940019</v>
      </c>
      <c r="G2372" s="35">
        <f t="shared" si="291"/>
        <v>8.3244246108060693E-5</v>
      </c>
      <c r="H2372" s="35">
        <f t="shared" si="292"/>
        <v>0.82116523443854905</v>
      </c>
      <c r="I2372" s="34">
        <f t="shared" si="293"/>
        <v>3.1035967109940019</v>
      </c>
      <c r="J2372" s="35">
        <f t="shared" si="294"/>
        <v>8.4322848310280918E-5</v>
      </c>
      <c r="K2372" s="40">
        <f t="shared" si="295"/>
        <v>0.81907160649525468</v>
      </c>
    </row>
    <row r="2373" spans="2:11" x14ac:dyDescent="0.2">
      <c r="B2373" s="26">
        <v>44188</v>
      </c>
      <c r="C2373" s="27">
        <v>3.0840860834154871</v>
      </c>
      <c r="D2373" s="28">
        <f t="shared" si="289"/>
        <v>8.3796769557720197E-5</v>
      </c>
      <c r="E2373" s="29">
        <f t="shared" ref="E2373:E2436" si="296">(1+D2373)^-(B2373-B$5)</f>
        <v>0.82002337187019803</v>
      </c>
      <c r="F2373" s="34">
        <f t="shared" si="290"/>
        <v>3.064086083415487</v>
      </c>
      <c r="G2373" s="35">
        <f t="shared" si="291"/>
        <v>8.325744333914642E-5</v>
      </c>
      <c r="H2373" s="35">
        <f t="shared" si="292"/>
        <v>0.82107122525040188</v>
      </c>
      <c r="I2373" s="34">
        <f t="shared" si="293"/>
        <v>3.1040860834154871</v>
      </c>
      <c r="J2373" s="35">
        <f t="shared" si="294"/>
        <v>8.4336042956323354E-5</v>
      </c>
      <c r="K2373" s="40">
        <f t="shared" si="295"/>
        <v>0.818976958754836</v>
      </c>
    </row>
    <row r="2374" spans="2:11" x14ac:dyDescent="0.2">
      <c r="B2374" s="26">
        <v>44189</v>
      </c>
      <c r="C2374" s="27">
        <v>3.0845755151867587</v>
      </c>
      <c r="D2374" s="28">
        <f t="shared" ref="D2374:D2437" si="297">(1+C2374/100/2)^(2/365.25)-1</f>
        <v>8.3809967065029412E-5</v>
      </c>
      <c r="E2374" s="29">
        <f t="shared" si="296"/>
        <v>0.81992902907097254</v>
      </c>
      <c r="F2374" s="34">
        <f t="shared" ref="F2374:F2437" si="298">$C2374+F$3/100</f>
        <v>3.0645755151867586</v>
      </c>
      <c r="G2374" s="35">
        <f t="shared" ref="G2374:G2437" si="299">(1+F2374/100/2)^(2/365.25)-1</f>
        <v>8.327064213897728E-5</v>
      </c>
      <c r="H2374" s="35">
        <f t="shared" ref="H2374:H2437" si="300">(1+G2374)^-(B2374-B$5)</f>
        <v>0.82097720210664549</v>
      </c>
      <c r="I2374" s="34">
        <f t="shared" ref="I2374:I2437" si="301">$C2374+I$3/100</f>
        <v>3.1045755151867587</v>
      </c>
      <c r="J2374" s="35">
        <f t="shared" ref="J2374:J2437" si="302">(1+I2374/100/2)^(2/365.25)-1</f>
        <v>8.4349239170888879E-5</v>
      </c>
      <c r="K2374" s="40">
        <f t="shared" ref="K2374:K2437" si="303">(1+J2374)^-(B2374-B$5)</f>
        <v>0.81888229730127915</v>
      </c>
    </row>
    <row r="2375" spans="2:11" x14ac:dyDescent="0.2">
      <c r="B2375" s="26">
        <v>44190</v>
      </c>
      <c r="C2375" s="27">
        <v>3.0850650054665683</v>
      </c>
      <c r="D2375" s="28">
        <f t="shared" si="297"/>
        <v>8.3823166118213166E-5</v>
      </c>
      <c r="E2375" s="29">
        <f t="shared" si="296"/>
        <v>0.8198346724850557</v>
      </c>
      <c r="F2375" s="34">
        <f t="shared" si="298"/>
        <v>3.0650650054665682</v>
      </c>
      <c r="G2375" s="35">
        <f t="shared" si="299"/>
        <v>8.3283842485126769E-5</v>
      </c>
      <c r="H2375" s="35">
        <f t="shared" si="300"/>
        <v>0.82088316505434933</v>
      </c>
      <c r="I2375" s="34">
        <f t="shared" si="301"/>
        <v>3.1050650054665683</v>
      </c>
      <c r="J2375" s="35">
        <f t="shared" si="302"/>
        <v>8.4362436931550988E-5</v>
      </c>
      <c r="K2375" s="40">
        <f t="shared" si="303"/>
        <v>0.81878762218133694</v>
      </c>
    </row>
    <row r="2376" spans="2:11" x14ac:dyDescent="0.2">
      <c r="B2376" s="26">
        <v>44191</v>
      </c>
      <c r="C2376" s="27">
        <v>3.0855545534136599</v>
      </c>
      <c r="D2376" s="28">
        <f t="shared" si="297"/>
        <v>8.383636669462291E-5</v>
      </c>
      <c r="E2376" s="29">
        <f t="shared" si="296"/>
        <v>0.81974030215966021</v>
      </c>
      <c r="F2376" s="34">
        <f t="shared" si="298"/>
        <v>3.0655545534136599</v>
      </c>
      <c r="G2376" s="35">
        <f t="shared" si="299"/>
        <v>8.3297044354502248E-5</v>
      </c>
      <c r="H2376" s="35">
        <f t="shared" si="300"/>
        <v>0.8207891141421324</v>
      </c>
      <c r="I2376" s="34">
        <f t="shared" si="301"/>
        <v>3.1055545534136599</v>
      </c>
      <c r="J2376" s="35">
        <f t="shared" si="302"/>
        <v>8.4375636215439087E-5</v>
      </c>
      <c r="K2376" s="40">
        <f t="shared" si="303"/>
        <v>0.81869293344315108</v>
      </c>
    </row>
    <row r="2377" spans="2:11" x14ac:dyDescent="0.2">
      <c r="B2377" s="26">
        <v>44192</v>
      </c>
      <c r="C2377" s="27">
        <v>3.0860441581867848</v>
      </c>
      <c r="D2377" s="28">
        <f t="shared" si="297"/>
        <v>8.3849568771832139E-5</v>
      </c>
      <c r="E2377" s="29">
        <f t="shared" si="296"/>
        <v>0.81964591814205923</v>
      </c>
      <c r="F2377" s="34">
        <f t="shared" si="298"/>
        <v>3.0660441581867848</v>
      </c>
      <c r="G2377" s="35">
        <f t="shared" si="299"/>
        <v>8.3310247724899256E-5</v>
      </c>
      <c r="H2377" s="35">
        <f t="shared" si="300"/>
        <v>0.82069504941646365</v>
      </c>
      <c r="I2377" s="34">
        <f t="shared" si="301"/>
        <v>3.1060441581867848</v>
      </c>
      <c r="J2377" s="35">
        <f t="shared" si="302"/>
        <v>8.4388836999682582E-5</v>
      </c>
      <c r="K2377" s="40">
        <f t="shared" si="303"/>
        <v>0.81859823113476271</v>
      </c>
    </row>
    <row r="2378" spans="2:11" x14ac:dyDescent="0.2">
      <c r="B2378" s="26">
        <v>44193</v>
      </c>
      <c r="C2378" s="27">
        <v>3.0865338189446927</v>
      </c>
      <c r="D2378" s="28">
        <f t="shared" si="297"/>
        <v>8.3862772327192303E-5</v>
      </c>
      <c r="E2378" s="29">
        <f t="shared" si="296"/>
        <v>0.81955152047993485</v>
      </c>
      <c r="F2378" s="34">
        <f t="shared" si="298"/>
        <v>3.0665338189446927</v>
      </c>
      <c r="G2378" s="35">
        <f t="shared" si="299"/>
        <v>8.3323452573447199E-5</v>
      </c>
      <c r="H2378" s="35">
        <f t="shared" si="300"/>
        <v>0.82060097092572104</v>
      </c>
      <c r="I2378" s="34">
        <f t="shared" si="301"/>
        <v>3.1065338189446927</v>
      </c>
      <c r="J2378" s="35">
        <f t="shared" si="302"/>
        <v>8.4402039261854966E-5</v>
      </c>
      <c r="K2378" s="40">
        <f t="shared" si="303"/>
        <v>0.81850351530304388</v>
      </c>
    </row>
    <row r="2379" spans="2:11" x14ac:dyDescent="0.2">
      <c r="B2379" s="26">
        <v>44194</v>
      </c>
      <c r="C2379" s="27">
        <v>3.0870234156368426</v>
      </c>
      <c r="D2379" s="28">
        <f t="shared" si="297"/>
        <v>8.3875974123071018E-5</v>
      </c>
      <c r="E2379" s="29">
        <f t="shared" si="296"/>
        <v>0.81945711547472255</v>
      </c>
      <c r="F2379" s="34">
        <f t="shared" si="298"/>
        <v>3.0670234156368426</v>
      </c>
      <c r="G2379" s="35">
        <f t="shared" si="299"/>
        <v>8.3336655662513692E-5</v>
      </c>
      <c r="H2379" s="35">
        <f t="shared" si="300"/>
        <v>0.82050688497904067</v>
      </c>
      <c r="I2379" s="34">
        <f t="shared" si="301"/>
        <v>3.1070234156368426</v>
      </c>
      <c r="J2379" s="35">
        <f t="shared" si="302"/>
        <v>8.4415239764989991E-5</v>
      </c>
      <c r="K2379" s="40">
        <f t="shared" si="303"/>
        <v>0.8184087922401464</v>
      </c>
    </row>
    <row r="2380" spans="2:11" x14ac:dyDescent="0.2">
      <c r="B2380" s="26">
        <v>44195</v>
      </c>
      <c r="C2380" s="27">
        <v>3.087513185840566</v>
      </c>
      <c r="D2380" s="28">
        <f t="shared" si="297"/>
        <v>8.3889180566121269E-5</v>
      </c>
      <c r="E2380" s="29">
        <f t="shared" si="296"/>
        <v>0.81936269066965151</v>
      </c>
      <c r="F2380" s="34">
        <f t="shared" si="298"/>
        <v>3.067513185840566</v>
      </c>
      <c r="G2380" s="35">
        <f t="shared" si="299"/>
        <v>8.3349863399195812E-5</v>
      </c>
      <c r="H2380" s="35">
        <f t="shared" si="300"/>
        <v>0.82041277910290022</v>
      </c>
      <c r="I2380" s="34">
        <f t="shared" si="301"/>
        <v>3.107513185840566</v>
      </c>
      <c r="J2380" s="35">
        <f t="shared" si="302"/>
        <v>8.4428444914630418E-5</v>
      </c>
      <c r="K2380" s="40">
        <f t="shared" si="303"/>
        <v>0.81831404950750086</v>
      </c>
    </row>
    <row r="2381" spans="2:11" x14ac:dyDescent="0.2">
      <c r="B2381" s="26">
        <v>44196</v>
      </c>
      <c r="C2381" s="27">
        <v>3.0880030095053166</v>
      </c>
      <c r="D2381" s="28">
        <f t="shared" si="297"/>
        <v>8.3902388418932716E-5</v>
      </c>
      <c r="E2381" s="29">
        <f t="shared" si="296"/>
        <v>0.81926825236408207</v>
      </c>
      <c r="F2381" s="34">
        <f t="shared" si="298"/>
        <v>3.0680030095053166</v>
      </c>
      <c r="G2381" s="35">
        <f t="shared" si="299"/>
        <v>8.3363072545639127E-5</v>
      </c>
      <c r="H2381" s="35">
        <f t="shared" si="300"/>
        <v>0.82031865960547001</v>
      </c>
      <c r="I2381" s="34">
        <f t="shared" si="301"/>
        <v>3.1080030095053166</v>
      </c>
      <c r="J2381" s="35">
        <f t="shared" si="302"/>
        <v>8.4441651474032042E-5</v>
      </c>
      <c r="K2381" s="40">
        <f t="shared" si="303"/>
        <v>0.81821929339491362</v>
      </c>
    </row>
    <row r="2382" spans="2:11" x14ac:dyDescent="0.2">
      <c r="B2382" s="26">
        <v>44197</v>
      </c>
      <c r="C2382" s="27">
        <v>3.0886067317616206</v>
      </c>
      <c r="D2382" s="28">
        <f t="shared" si="297"/>
        <v>8.3918667447502315E-5</v>
      </c>
      <c r="E2382" s="29">
        <f t="shared" si="296"/>
        <v>0.81916782370956942</v>
      </c>
      <c r="F2382" s="34">
        <f t="shared" si="298"/>
        <v>3.0686067317616206</v>
      </c>
      <c r="G2382" s="35">
        <f t="shared" si="299"/>
        <v>8.3379353168711035E-5</v>
      </c>
      <c r="H2382" s="35">
        <f t="shared" si="300"/>
        <v>0.82021854138301309</v>
      </c>
      <c r="I2382" s="34">
        <f t="shared" si="301"/>
        <v>3.1086067317616206</v>
      </c>
      <c r="J2382" s="35">
        <f t="shared" si="302"/>
        <v>8.4457928908321378E-5</v>
      </c>
      <c r="K2382" s="40">
        <f t="shared" si="303"/>
        <v>0.81811855529842958</v>
      </c>
    </row>
    <row r="2383" spans="2:11" x14ac:dyDescent="0.2">
      <c r="B2383" s="26">
        <v>44198</v>
      </c>
      <c r="C2383" s="27">
        <v>3.089096688094795</v>
      </c>
      <c r="D2383" s="28">
        <f t="shared" si="297"/>
        <v>8.3931878806842164E-5</v>
      </c>
      <c r="E2383" s="29">
        <f t="shared" si="296"/>
        <v>0.81907335525077563</v>
      </c>
      <c r="F2383" s="34">
        <f t="shared" si="298"/>
        <v>3.069096688094795</v>
      </c>
      <c r="G2383" s="35">
        <f t="shared" si="299"/>
        <v>8.3392565822348885E-5</v>
      </c>
      <c r="H2383" s="35">
        <f t="shared" si="300"/>
        <v>0.82012439148255367</v>
      </c>
      <c r="I2383" s="34">
        <f t="shared" si="301"/>
        <v>3.109096688094795</v>
      </c>
      <c r="J2383" s="35">
        <f t="shared" si="302"/>
        <v>8.4471138974029358E-5</v>
      </c>
      <c r="K2383" s="40">
        <f t="shared" si="303"/>
        <v>0.81802376928228682</v>
      </c>
    </row>
    <row r="2384" spans="2:11" x14ac:dyDescent="0.2">
      <c r="B2384" s="26">
        <v>44199</v>
      </c>
      <c r="C2384" s="27">
        <v>3.0895866951795985</v>
      </c>
      <c r="D2384" s="28">
        <f t="shared" si="297"/>
        <v>8.3945091503112579E-5</v>
      </c>
      <c r="E2384" s="29">
        <f t="shared" si="296"/>
        <v>0.81897887344414499</v>
      </c>
      <c r="F2384" s="34">
        <f t="shared" si="298"/>
        <v>3.0695866951795985</v>
      </c>
      <c r="G2384" s="35">
        <f t="shared" si="299"/>
        <v>8.3405779812695258E-5</v>
      </c>
      <c r="H2384" s="35">
        <f t="shared" si="300"/>
        <v>0.82003022811455117</v>
      </c>
      <c r="I2384" s="34">
        <f t="shared" si="301"/>
        <v>3.1095866951795985</v>
      </c>
      <c r="J2384" s="35">
        <f t="shared" si="302"/>
        <v>8.448435037644586E-5</v>
      </c>
      <c r="K2384" s="40">
        <f t="shared" si="303"/>
        <v>0.81792897003972076</v>
      </c>
    </row>
    <row r="2385" spans="2:11" x14ac:dyDescent="0.2">
      <c r="B2385" s="26">
        <v>44200</v>
      </c>
      <c r="C2385" s="27">
        <v>3.0900767521745363</v>
      </c>
      <c r="D2385" s="28">
        <f t="shared" si="297"/>
        <v>8.3958305513442966E-5</v>
      </c>
      <c r="E2385" s="29">
        <f t="shared" si="296"/>
        <v>0.8188843783383436</v>
      </c>
      <c r="F2385" s="34">
        <f t="shared" si="298"/>
        <v>3.0700767521745362</v>
      </c>
      <c r="G2385" s="35">
        <f t="shared" si="299"/>
        <v>8.3418995117323647E-5</v>
      </c>
      <c r="H2385" s="35">
        <f t="shared" si="300"/>
        <v>0.81993605132622471</v>
      </c>
      <c r="I2385" s="34">
        <f t="shared" si="301"/>
        <v>3.1100767521745363</v>
      </c>
      <c r="J2385" s="35">
        <f t="shared" si="302"/>
        <v>8.449756309270029E-5</v>
      </c>
      <c r="K2385" s="40">
        <f t="shared" si="303"/>
        <v>0.81783415761848621</v>
      </c>
    </row>
    <row r="2386" spans="2:11" x14ac:dyDescent="0.2">
      <c r="B2386" s="26">
        <v>44201</v>
      </c>
      <c r="C2386" s="27">
        <v>3.0905669774473985</v>
      </c>
      <c r="D2386" s="28">
        <f t="shared" si="297"/>
        <v>8.397152402972452E-5</v>
      </c>
      <c r="E2386" s="29">
        <f t="shared" si="296"/>
        <v>0.81878986371489026</v>
      </c>
      <c r="F2386" s="34">
        <f t="shared" si="298"/>
        <v>3.0705669774473985</v>
      </c>
      <c r="G2386" s="35">
        <f t="shared" si="299"/>
        <v>8.3432214928125248E-5</v>
      </c>
      <c r="H2386" s="35">
        <f t="shared" si="300"/>
        <v>0.81984185489139305</v>
      </c>
      <c r="I2386" s="34">
        <f t="shared" si="301"/>
        <v>3.1105669774473985</v>
      </c>
      <c r="J2386" s="35">
        <f t="shared" si="302"/>
        <v>8.4510780314239753E-5</v>
      </c>
      <c r="K2386" s="40">
        <f t="shared" si="303"/>
        <v>0.81773932580970776</v>
      </c>
    </row>
    <row r="2387" spans="2:11" x14ac:dyDescent="0.2">
      <c r="B2387" s="26">
        <v>44202</v>
      </c>
      <c r="C2387" s="27">
        <v>3.091057131738109</v>
      </c>
      <c r="D2387" s="28">
        <f t="shared" si="297"/>
        <v>8.3984740600007157E-5</v>
      </c>
      <c r="E2387" s="29">
        <f t="shared" si="296"/>
        <v>0.81869534215321549</v>
      </c>
      <c r="F2387" s="34">
        <f t="shared" si="298"/>
        <v>3.071057131738109</v>
      </c>
      <c r="G2387" s="35">
        <f t="shared" si="299"/>
        <v>8.3445432793149976E-5</v>
      </c>
      <c r="H2387" s="35">
        <f t="shared" si="300"/>
        <v>0.8197476514054679</v>
      </c>
      <c r="I2387" s="34">
        <f t="shared" si="301"/>
        <v>3.111057131738109</v>
      </c>
      <c r="J2387" s="35">
        <f t="shared" si="302"/>
        <v>8.4523995590446432E-5</v>
      </c>
      <c r="K2387" s="40">
        <f t="shared" si="303"/>
        <v>0.81764448717380367</v>
      </c>
    </row>
    <row r="2388" spans="2:11" x14ac:dyDescent="0.2">
      <c r="B2388" s="26">
        <v>44203</v>
      </c>
      <c r="C2388" s="27">
        <v>3.0915473334144594</v>
      </c>
      <c r="D2388" s="28">
        <f t="shared" si="297"/>
        <v>8.3997958416404117E-5</v>
      </c>
      <c r="E2388" s="29">
        <f t="shared" si="296"/>
        <v>0.81860080743652386</v>
      </c>
      <c r="F2388" s="34">
        <f t="shared" si="298"/>
        <v>3.0715473334144594</v>
      </c>
      <c r="G2388" s="35">
        <f t="shared" si="299"/>
        <v>8.3458651904066983E-5</v>
      </c>
      <c r="H2388" s="35">
        <f t="shared" si="300"/>
        <v>0.81965343464486262</v>
      </c>
      <c r="I2388" s="34">
        <f t="shared" si="301"/>
        <v>3.1115473334144594</v>
      </c>
      <c r="J2388" s="35">
        <f t="shared" si="302"/>
        <v>8.4537212112323346E-5</v>
      </c>
      <c r="K2388" s="40">
        <f t="shared" si="303"/>
        <v>0.81754963550417969</v>
      </c>
    </row>
    <row r="2389" spans="2:11" x14ac:dyDescent="0.2">
      <c r="B2389" s="26">
        <v>44204</v>
      </c>
      <c r="C2389" s="27">
        <v>3.0920375816349521</v>
      </c>
      <c r="D2389" s="28">
        <f t="shared" si="297"/>
        <v>8.4011177456044805E-5</v>
      </c>
      <c r="E2389" s="29">
        <f t="shared" si="296"/>
        <v>0.8185062596134014</v>
      </c>
      <c r="F2389" s="34">
        <f t="shared" si="298"/>
        <v>3.0720375816349521</v>
      </c>
      <c r="G2389" s="35">
        <f t="shared" si="299"/>
        <v>8.3471872238449762E-5</v>
      </c>
      <c r="H2389" s="35">
        <f t="shared" si="300"/>
        <v>0.81955920465698129</v>
      </c>
      <c r="I2389" s="34">
        <f t="shared" si="301"/>
        <v>3.1120375816349521</v>
      </c>
      <c r="J2389" s="35">
        <f t="shared" si="302"/>
        <v>8.4550429857443987E-5</v>
      </c>
      <c r="K2389" s="40">
        <f t="shared" si="303"/>
        <v>0.81745477084858753</v>
      </c>
    </row>
    <row r="2390" spans="2:11" x14ac:dyDescent="0.2">
      <c r="B2390" s="26">
        <v>44205</v>
      </c>
      <c r="C2390" s="27">
        <v>3.0925278755580878</v>
      </c>
      <c r="D2390" s="28">
        <f t="shared" si="297"/>
        <v>8.4024397696280673E-5</v>
      </c>
      <c r="E2390" s="29">
        <f t="shared" si="296"/>
        <v>0.81841169873195307</v>
      </c>
      <c r="F2390" s="34">
        <f t="shared" si="298"/>
        <v>3.0725278755580878</v>
      </c>
      <c r="G2390" s="35">
        <f t="shared" si="299"/>
        <v>8.3485093773649766E-5</v>
      </c>
      <c r="H2390" s="35">
        <f t="shared" si="300"/>
        <v>0.81946496149024828</v>
      </c>
      <c r="I2390" s="34">
        <f t="shared" si="301"/>
        <v>3.1125278755580879</v>
      </c>
      <c r="J2390" s="35">
        <f t="shared" si="302"/>
        <v>8.4563648803159808E-5</v>
      </c>
      <c r="K2390" s="40">
        <f t="shared" si="303"/>
        <v>0.81735989325526848</v>
      </c>
    </row>
    <row r="2391" spans="2:11" x14ac:dyDescent="0.2">
      <c r="B2391" s="26">
        <v>44206</v>
      </c>
      <c r="C2391" s="27">
        <v>3.0930182143423699</v>
      </c>
      <c r="D2391" s="28">
        <f t="shared" si="297"/>
        <v>8.4037619114463169E-5</v>
      </c>
      <c r="E2391" s="29">
        <f t="shared" si="296"/>
        <v>0.81831712484087515</v>
      </c>
      <c r="F2391" s="34">
        <f t="shared" si="298"/>
        <v>3.0730182143423699</v>
      </c>
      <c r="G2391" s="35">
        <f t="shared" si="299"/>
        <v>8.3498316486796398E-5</v>
      </c>
      <c r="H2391" s="35">
        <f t="shared" si="300"/>
        <v>0.81937070519375921</v>
      </c>
      <c r="I2391" s="34">
        <f t="shared" si="301"/>
        <v>3.1130182143423699</v>
      </c>
      <c r="J2391" s="35">
        <f t="shared" si="302"/>
        <v>8.4576868926378168E-5</v>
      </c>
      <c r="K2391" s="40">
        <f t="shared" si="303"/>
        <v>0.81726500277334602</v>
      </c>
    </row>
    <row r="2392" spans="2:11" x14ac:dyDescent="0.2">
      <c r="B2392" s="26">
        <v>44207</v>
      </c>
      <c r="C2392" s="27">
        <v>3.093508597146299</v>
      </c>
      <c r="D2392" s="28">
        <f t="shared" si="297"/>
        <v>8.40508416877217E-5</v>
      </c>
      <c r="E2392" s="29">
        <f t="shared" si="296"/>
        <v>0.81822253798853906</v>
      </c>
      <c r="F2392" s="34">
        <f t="shared" si="298"/>
        <v>3.073508597146299</v>
      </c>
      <c r="G2392" s="35">
        <f t="shared" si="299"/>
        <v>8.351154035524111E-5</v>
      </c>
      <c r="H2392" s="35">
        <f t="shared" si="300"/>
        <v>0.81927643581546217</v>
      </c>
      <c r="I2392" s="34">
        <f t="shared" si="301"/>
        <v>3.113508597146299</v>
      </c>
      <c r="J2392" s="35">
        <f t="shared" si="302"/>
        <v>8.4590090204894608E-5</v>
      </c>
      <c r="K2392" s="40">
        <f t="shared" si="303"/>
        <v>0.81717009945024022</v>
      </c>
    </row>
    <row r="2393" spans="2:11" x14ac:dyDescent="0.2">
      <c r="B2393" s="26">
        <v>44208</v>
      </c>
      <c r="C2393" s="27">
        <v>3.093999023128378</v>
      </c>
      <c r="D2393" s="28">
        <f t="shared" si="297"/>
        <v>8.4064065393629761E-5</v>
      </c>
      <c r="E2393" s="29">
        <f t="shared" si="296"/>
        <v>0.81812793822350727</v>
      </c>
      <c r="F2393" s="34">
        <f t="shared" si="298"/>
        <v>3.073999023128378</v>
      </c>
      <c r="G2393" s="35">
        <f t="shared" si="299"/>
        <v>8.3524765356335351E-5</v>
      </c>
      <c r="H2393" s="35">
        <f t="shared" si="300"/>
        <v>0.81918215340442069</v>
      </c>
      <c r="I2393" s="34">
        <f t="shared" si="301"/>
        <v>3.1139990231283781</v>
      </c>
      <c r="J2393" s="35">
        <f t="shared" si="302"/>
        <v>8.4603312615838533E-5</v>
      </c>
      <c r="K2393" s="40">
        <f t="shared" si="303"/>
        <v>0.81707518333494944</v>
      </c>
    </row>
    <row r="2394" spans="2:11" x14ac:dyDescent="0.2">
      <c r="B2394" s="26">
        <v>44209</v>
      </c>
      <c r="C2394" s="27">
        <v>3.0944894914471091</v>
      </c>
      <c r="D2394" s="28">
        <f t="shared" si="297"/>
        <v>8.4077290209094713E-5</v>
      </c>
      <c r="E2394" s="29">
        <f t="shared" si="296"/>
        <v>0.81803332559476483</v>
      </c>
      <c r="F2394" s="34">
        <f t="shared" si="298"/>
        <v>3.074489491447109</v>
      </c>
      <c r="G2394" s="35">
        <f t="shared" si="299"/>
        <v>8.3537991467208528E-5</v>
      </c>
      <c r="H2394" s="35">
        <f t="shared" si="300"/>
        <v>0.81908785800896866</v>
      </c>
      <c r="I2394" s="34">
        <f t="shared" si="301"/>
        <v>3.1144894914471091</v>
      </c>
      <c r="J2394" s="35">
        <f t="shared" si="302"/>
        <v>8.4616536136339349E-5</v>
      </c>
      <c r="K2394" s="40">
        <f t="shared" si="303"/>
        <v>0.81698025447613187</v>
      </c>
    </row>
    <row r="2395" spans="2:11" x14ac:dyDescent="0.2">
      <c r="B2395" s="26">
        <v>44210</v>
      </c>
      <c r="C2395" s="27">
        <v>3.0949800012609936</v>
      </c>
      <c r="D2395" s="28">
        <f t="shared" si="297"/>
        <v>8.4090516111912095E-5</v>
      </c>
      <c r="E2395" s="29">
        <f t="shared" si="296"/>
        <v>0.81793870014998382</v>
      </c>
      <c r="F2395" s="34">
        <f t="shared" si="298"/>
        <v>3.0749800012609936</v>
      </c>
      <c r="G2395" s="35">
        <f t="shared" si="299"/>
        <v>8.3551218665434135E-5</v>
      </c>
      <c r="H2395" s="35">
        <f t="shared" si="300"/>
        <v>0.8189935496774966</v>
      </c>
      <c r="I2395" s="34">
        <f t="shared" si="301"/>
        <v>3.1149800012609936</v>
      </c>
      <c r="J2395" s="35">
        <f t="shared" si="302"/>
        <v>8.4629760743748506E-5</v>
      </c>
      <c r="K2395" s="40">
        <f t="shared" si="303"/>
        <v>0.81688531292240574</v>
      </c>
    </row>
    <row r="2396" spans="2:11" x14ac:dyDescent="0.2">
      <c r="B2396" s="26">
        <v>44211</v>
      </c>
      <c r="C2396" s="27">
        <v>3.0954706709378237</v>
      </c>
      <c r="D2396" s="28">
        <f t="shared" si="297"/>
        <v>8.4103746293306969E-5</v>
      </c>
      <c r="E2396" s="29">
        <f t="shared" si="296"/>
        <v>0.81784405565386253</v>
      </c>
      <c r="F2396" s="34">
        <f t="shared" si="298"/>
        <v>3.0754706709378237</v>
      </c>
      <c r="G2396" s="35">
        <f t="shared" si="299"/>
        <v>8.3564450142681324E-5</v>
      </c>
      <c r="H2396" s="35">
        <f t="shared" si="300"/>
        <v>0.81889922216583677</v>
      </c>
      <c r="I2396" s="34">
        <f t="shared" si="301"/>
        <v>3.1154706709378237</v>
      </c>
      <c r="J2396" s="35">
        <f t="shared" si="302"/>
        <v>8.464298962951311E-5</v>
      </c>
      <c r="K2396" s="40">
        <f t="shared" si="303"/>
        <v>0.81679035244591713</v>
      </c>
    </row>
    <row r="2397" spans="2:11" x14ac:dyDescent="0.2">
      <c r="B2397" s="26">
        <v>44212</v>
      </c>
      <c r="C2397" s="27">
        <v>3.0959612612175214</v>
      </c>
      <c r="D2397" s="28">
        <f t="shared" si="297"/>
        <v>8.4116974301995384E-5</v>
      </c>
      <c r="E2397" s="29">
        <f t="shared" si="296"/>
        <v>0.81774940472276236</v>
      </c>
      <c r="F2397" s="34">
        <f t="shared" si="298"/>
        <v>3.0759612612175213</v>
      </c>
      <c r="G2397" s="35">
        <f t="shared" si="299"/>
        <v>8.3577679447000008E-5</v>
      </c>
      <c r="H2397" s="35">
        <f t="shared" si="300"/>
        <v>0.81880488810791885</v>
      </c>
      <c r="I2397" s="34">
        <f t="shared" si="301"/>
        <v>3.1159612612175214</v>
      </c>
      <c r="J2397" s="35">
        <f t="shared" si="302"/>
        <v>8.4656216343015345E-5</v>
      </c>
      <c r="K2397" s="40">
        <f t="shared" si="303"/>
        <v>0.8166953856457142</v>
      </c>
    </row>
    <row r="2398" spans="2:11" x14ac:dyDescent="0.2">
      <c r="B2398" s="26">
        <v>44213</v>
      </c>
      <c r="C2398" s="27">
        <v>3.0964518904678791</v>
      </c>
      <c r="D2398" s="28">
        <f t="shared" si="297"/>
        <v>8.4130203329868536E-5</v>
      </c>
      <c r="E2398" s="29">
        <f t="shared" si="296"/>
        <v>0.8176547411222026</v>
      </c>
      <c r="F2398" s="34">
        <f t="shared" si="298"/>
        <v>3.076451890467879</v>
      </c>
      <c r="G2398" s="35">
        <f t="shared" si="299"/>
        <v>8.359090977050343E-5</v>
      </c>
      <c r="H2398" s="35">
        <f t="shared" si="300"/>
        <v>0.81871054126040232</v>
      </c>
      <c r="I2398" s="34">
        <f t="shared" si="301"/>
        <v>3.1164518904678791</v>
      </c>
      <c r="J2398" s="35">
        <f t="shared" si="302"/>
        <v>8.4669444075258227E-5</v>
      </c>
      <c r="K2398" s="40">
        <f t="shared" si="303"/>
        <v>0.81660040629686803</v>
      </c>
    </row>
    <row r="2399" spans="2:11" x14ac:dyDescent="0.2">
      <c r="B2399" s="26">
        <v>44214</v>
      </c>
      <c r="C2399" s="27">
        <v>3.0969425578473979</v>
      </c>
      <c r="D2399" s="28">
        <f t="shared" si="297"/>
        <v>8.4143433353833785E-5</v>
      </c>
      <c r="E2399" s="29">
        <f t="shared" si="296"/>
        <v>0.81756006490169775</v>
      </c>
      <c r="F2399" s="34">
        <f t="shared" si="298"/>
        <v>3.0769425578473979</v>
      </c>
      <c r="G2399" s="35">
        <f t="shared" si="299"/>
        <v>8.3604141090543038E-5</v>
      </c>
      <c r="H2399" s="35">
        <f t="shared" si="300"/>
        <v>0.81861618167232442</v>
      </c>
      <c r="I2399" s="34">
        <f t="shared" si="301"/>
        <v>3.1169425578473979</v>
      </c>
      <c r="J2399" s="35">
        <f t="shared" si="302"/>
        <v>8.4682672803815251E-5</v>
      </c>
      <c r="K2399" s="40">
        <f t="shared" si="303"/>
        <v>0.81650541444780156</v>
      </c>
    </row>
    <row r="2400" spans="2:11" x14ac:dyDescent="0.2">
      <c r="B2400" s="26">
        <v>44215</v>
      </c>
      <c r="C2400" s="27">
        <v>3.0974332625145808</v>
      </c>
      <c r="D2400" s="28">
        <f t="shared" si="297"/>
        <v>8.4156664351686672E-5</v>
      </c>
      <c r="E2400" s="29">
        <f t="shared" si="296"/>
        <v>0.81746537610928094</v>
      </c>
      <c r="F2400" s="34">
        <f t="shared" si="298"/>
        <v>3.0774332625145808</v>
      </c>
      <c r="G2400" s="35">
        <f t="shared" si="299"/>
        <v>8.3617373384026195E-5</v>
      </c>
      <c r="H2400" s="35">
        <f t="shared" si="300"/>
        <v>0.81852180939332619</v>
      </c>
      <c r="I2400" s="34">
        <f t="shared" si="301"/>
        <v>3.1174332625145809</v>
      </c>
      <c r="J2400" s="35">
        <f t="shared" si="302"/>
        <v>8.4695902505815823E-5</v>
      </c>
      <c r="K2400" s="40">
        <f t="shared" si="303"/>
        <v>0.81641041014743521</v>
      </c>
    </row>
    <row r="2401" spans="2:11" x14ac:dyDescent="0.2">
      <c r="B2401" s="26">
        <v>44216</v>
      </c>
      <c r="C2401" s="27">
        <v>3.097924003627929</v>
      </c>
      <c r="D2401" s="28">
        <f t="shared" si="297"/>
        <v>8.4169896300112512E-5</v>
      </c>
      <c r="E2401" s="29">
        <f t="shared" si="296"/>
        <v>0.81737067479479386</v>
      </c>
      <c r="F2401" s="34">
        <f t="shared" si="298"/>
        <v>3.077924003627929</v>
      </c>
      <c r="G2401" s="35">
        <f t="shared" si="299"/>
        <v>8.3630606628748438E-5</v>
      </c>
      <c r="H2401" s="35">
        <f t="shared" si="300"/>
        <v>0.81842742447137606</v>
      </c>
      <c r="I2401" s="34">
        <f t="shared" si="301"/>
        <v>3.117924003627929</v>
      </c>
      <c r="J2401" s="35">
        <f t="shared" si="302"/>
        <v>8.4709133158833438E-5</v>
      </c>
      <c r="K2401" s="40">
        <f t="shared" si="303"/>
        <v>0.81631539344427329</v>
      </c>
    </row>
    <row r="2402" spans="2:11" x14ac:dyDescent="0.2">
      <c r="B2402" s="26">
        <v>44217</v>
      </c>
      <c r="C2402" s="27">
        <v>3.0984147803459452</v>
      </c>
      <c r="D2402" s="28">
        <f t="shared" si="297"/>
        <v>8.418312917712889E-5</v>
      </c>
      <c r="E2402" s="29">
        <f t="shared" si="296"/>
        <v>0.81727596100633593</v>
      </c>
      <c r="F2402" s="34">
        <f t="shared" si="298"/>
        <v>3.0784147803459452</v>
      </c>
      <c r="G2402" s="35">
        <f t="shared" si="299"/>
        <v>8.3643840801617131E-5</v>
      </c>
      <c r="H2402" s="35">
        <f t="shared" si="300"/>
        <v>0.81833302695640275</v>
      </c>
      <c r="I2402" s="34">
        <f t="shared" si="301"/>
        <v>3.1184147803459452</v>
      </c>
      <c r="J2402" s="35">
        <f t="shared" si="302"/>
        <v>8.4722364739775458E-5</v>
      </c>
      <c r="K2402" s="40">
        <f t="shared" si="303"/>
        <v>0.81622036438788936</v>
      </c>
    </row>
    <row r="2403" spans="2:11" x14ac:dyDescent="0.2">
      <c r="B2403" s="26">
        <v>44218</v>
      </c>
      <c r="C2403" s="27">
        <v>3.0989055918271307</v>
      </c>
      <c r="D2403" s="28">
        <f t="shared" si="297"/>
        <v>8.4196362959421123E-5</v>
      </c>
      <c r="E2403" s="29">
        <f t="shared" si="296"/>
        <v>0.81718123479365112</v>
      </c>
      <c r="F2403" s="34">
        <f t="shared" si="298"/>
        <v>3.0789055918271306</v>
      </c>
      <c r="G2403" s="35">
        <f t="shared" si="299"/>
        <v>8.3657075880205767E-5</v>
      </c>
      <c r="H2403" s="35">
        <f t="shared" si="300"/>
        <v>0.81823861689708433</v>
      </c>
      <c r="I2403" s="34">
        <f t="shared" si="301"/>
        <v>3.1189055918271307</v>
      </c>
      <c r="J2403" s="35">
        <f t="shared" si="302"/>
        <v>8.4735597226215376E-5</v>
      </c>
      <c r="K2403" s="40">
        <f t="shared" si="303"/>
        <v>0.81612532302745178</v>
      </c>
    </row>
    <row r="2404" spans="2:11" x14ac:dyDescent="0.2">
      <c r="B2404" s="26">
        <v>44219</v>
      </c>
      <c r="C2404" s="27">
        <v>3.0993964372299874</v>
      </c>
      <c r="D2404" s="28">
        <f t="shared" si="297"/>
        <v>8.4209597624562704E-5</v>
      </c>
      <c r="E2404" s="29">
        <f t="shared" si="296"/>
        <v>0.81708649620609208</v>
      </c>
      <c r="F2404" s="34">
        <f t="shared" si="298"/>
        <v>3.0793964372299873</v>
      </c>
      <c r="G2404" s="35">
        <f t="shared" si="299"/>
        <v>8.3670311841643752E-5</v>
      </c>
      <c r="H2404" s="35">
        <f t="shared" si="300"/>
        <v>0.81814419434276286</v>
      </c>
      <c r="I2404" s="34">
        <f t="shared" si="301"/>
        <v>3.1193964372299874</v>
      </c>
      <c r="J2404" s="35">
        <f t="shared" si="302"/>
        <v>8.4748830595282598E-5</v>
      </c>
      <c r="K2404" s="40">
        <f t="shared" si="303"/>
        <v>0.81603026941163315</v>
      </c>
    </row>
    <row r="2405" spans="2:11" x14ac:dyDescent="0.2">
      <c r="B2405" s="26">
        <v>44220</v>
      </c>
      <c r="C2405" s="27">
        <v>3.0998873157130178</v>
      </c>
      <c r="D2405" s="28">
        <f t="shared" si="297"/>
        <v>8.4222833149905085E-5</v>
      </c>
      <c r="E2405" s="29">
        <f t="shared" si="296"/>
        <v>0.81699174529207308</v>
      </c>
      <c r="F2405" s="34">
        <f t="shared" si="298"/>
        <v>3.0798873157130178</v>
      </c>
      <c r="G2405" s="35">
        <f t="shared" si="299"/>
        <v>8.3683548663282536E-5</v>
      </c>
      <c r="H2405" s="35">
        <f t="shared" si="300"/>
        <v>0.81804975934283841</v>
      </c>
      <c r="I2405" s="34">
        <f t="shared" si="301"/>
        <v>3.1198873157130178</v>
      </c>
      <c r="J2405" s="35">
        <f t="shared" si="302"/>
        <v>8.476206482455062E-5</v>
      </c>
      <c r="K2405" s="40">
        <f t="shared" si="303"/>
        <v>0.81593520358943084</v>
      </c>
    </row>
    <row r="2406" spans="2:11" x14ac:dyDescent="0.2">
      <c r="B2406" s="26">
        <v>44221</v>
      </c>
      <c r="C2406" s="27">
        <v>3.1003783456440139</v>
      </c>
      <c r="D2406" s="28">
        <f t="shared" si="297"/>
        <v>8.4236072726895372E-5</v>
      </c>
      <c r="E2406" s="29">
        <f t="shared" si="296"/>
        <v>0.81689697579733189</v>
      </c>
      <c r="F2406" s="34">
        <f t="shared" si="298"/>
        <v>3.0803783456440139</v>
      </c>
      <c r="G2406" s="35">
        <f t="shared" si="299"/>
        <v>8.3696789536791272E-5</v>
      </c>
      <c r="H2406" s="35">
        <f t="shared" si="300"/>
        <v>0.81795530563393759</v>
      </c>
      <c r="I2406" s="34">
        <f t="shared" si="301"/>
        <v>3.120378345644014</v>
      </c>
      <c r="J2406" s="35">
        <f t="shared" si="302"/>
        <v>8.4775303105022459E-5</v>
      </c>
      <c r="K2406" s="40">
        <f t="shared" si="303"/>
        <v>0.81584011931531497</v>
      </c>
    </row>
    <row r="2407" spans="2:11" x14ac:dyDescent="0.2">
      <c r="B2407" s="26">
        <v>44222</v>
      </c>
      <c r="C2407" s="27">
        <v>3.1008692877628978</v>
      </c>
      <c r="D2407" s="28">
        <f t="shared" si="297"/>
        <v>8.4249309904249614E-5</v>
      </c>
      <c r="E2407" s="29">
        <f t="shared" si="296"/>
        <v>0.81680220037744355</v>
      </c>
      <c r="F2407" s="34">
        <f t="shared" si="298"/>
        <v>3.0808692877628978</v>
      </c>
      <c r="G2407" s="35">
        <f t="shared" si="299"/>
        <v>8.3710028010886006E-5</v>
      </c>
      <c r="H2407" s="35">
        <f t="shared" si="300"/>
        <v>0.81786084588817154</v>
      </c>
      <c r="I2407" s="34">
        <f t="shared" si="301"/>
        <v>3.1208692877628978</v>
      </c>
      <c r="J2407" s="35">
        <f t="shared" si="302"/>
        <v>8.4788538986302342E-5</v>
      </c>
      <c r="K2407" s="40">
        <f t="shared" si="303"/>
        <v>0.81574502922643088</v>
      </c>
    </row>
    <row r="2408" spans="2:11" x14ac:dyDescent="0.2">
      <c r="B2408" s="26">
        <v>44223</v>
      </c>
      <c r="C2408" s="27">
        <v>3.101360260437461</v>
      </c>
      <c r="D2408" s="28">
        <f t="shared" si="297"/>
        <v>8.4262547873636962E-5</v>
      </c>
      <c r="E2408" s="29">
        <f t="shared" si="296"/>
        <v>0.8167074127794669</v>
      </c>
      <c r="F2408" s="34">
        <f t="shared" si="298"/>
        <v>3.081360260437461</v>
      </c>
      <c r="G2408" s="35">
        <f t="shared" si="299"/>
        <v>8.3723267276791802E-5</v>
      </c>
      <c r="H2408" s="35">
        <f t="shared" si="300"/>
        <v>0.81776637384479012</v>
      </c>
      <c r="I2408" s="34">
        <f t="shared" si="301"/>
        <v>3.1213602604374611</v>
      </c>
      <c r="J2408" s="35">
        <f t="shared" si="302"/>
        <v>8.4801775659393286E-5</v>
      </c>
      <c r="K2408" s="40">
        <f t="shared" si="303"/>
        <v>0.81564992707959316</v>
      </c>
    </row>
    <row r="2409" spans="2:11" x14ac:dyDescent="0.2">
      <c r="B2409" s="26">
        <v>44224</v>
      </c>
      <c r="C2409" s="27">
        <v>3.1018512628262056</v>
      </c>
      <c r="D2409" s="28">
        <f t="shared" si="297"/>
        <v>8.427578661263091E-5</v>
      </c>
      <c r="E2409" s="29">
        <f t="shared" si="296"/>
        <v>0.81661261305189936</v>
      </c>
      <c r="F2409" s="34">
        <f t="shared" si="298"/>
        <v>3.0818512628262056</v>
      </c>
      <c r="G2409" s="35">
        <f t="shared" si="299"/>
        <v>8.3736507312304198E-5</v>
      </c>
      <c r="H2409" s="35">
        <f t="shared" si="300"/>
        <v>0.81767188955306258</v>
      </c>
      <c r="I2409" s="34">
        <f t="shared" si="301"/>
        <v>3.1218512628262056</v>
      </c>
      <c r="J2409" s="35">
        <f t="shared" si="302"/>
        <v>8.4815013101868786E-5</v>
      </c>
      <c r="K2409" s="40">
        <f t="shared" si="303"/>
        <v>0.81555481292327259</v>
      </c>
    </row>
    <row r="2410" spans="2:11" x14ac:dyDescent="0.2">
      <c r="B2410" s="26">
        <v>44225</v>
      </c>
      <c r="C2410" s="27">
        <v>3.1023422940876366</v>
      </c>
      <c r="D2410" s="28">
        <f t="shared" si="297"/>
        <v>8.428902609813882E-5</v>
      </c>
      <c r="E2410" s="29">
        <f t="shared" si="296"/>
        <v>0.81651780124534268</v>
      </c>
      <c r="F2410" s="34">
        <f t="shared" si="298"/>
        <v>3.0823422940876366</v>
      </c>
      <c r="G2410" s="35">
        <f t="shared" si="299"/>
        <v>8.3749748094552601E-5</v>
      </c>
      <c r="H2410" s="35">
        <f t="shared" si="300"/>
        <v>0.81757739306254851</v>
      </c>
      <c r="I2410" s="34">
        <f t="shared" si="301"/>
        <v>3.1223422940876366</v>
      </c>
      <c r="J2410" s="35">
        <f t="shared" si="302"/>
        <v>8.4828251290858248E-5</v>
      </c>
      <c r="K2410" s="40">
        <f t="shared" si="303"/>
        <v>0.81545968680734593</v>
      </c>
    </row>
    <row r="2411" spans="2:11" x14ac:dyDescent="0.2">
      <c r="B2411" s="26">
        <v>44226</v>
      </c>
      <c r="C2411" s="27">
        <v>3.1028332342382536</v>
      </c>
      <c r="D2411" s="28">
        <f t="shared" si="297"/>
        <v>8.4302263095192842E-5</v>
      </c>
      <c r="E2411" s="29">
        <f t="shared" si="296"/>
        <v>0.81642298371871724</v>
      </c>
      <c r="F2411" s="34">
        <f t="shared" si="298"/>
        <v>3.0828332342382536</v>
      </c>
      <c r="G2411" s="35">
        <f t="shared" si="299"/>
        <v>8.3762986388125071E-5</v>
      </c>
      <c r="H2411" s="35">
        <f t="shared" si="300"/>
        <v>0.81748289074104563</v>
      </c>
      <c r="I2411" s="34">
        <f t="shared" si="301"/>
        <v>3.1228332342382537</v>
      </c>
      <c r="J2411" s="35">
        <f t="shared" si="302"/>
        <v>8.4841486991837911E-5</v>
      </c>
      <c r="K2411" s="40">
        <f t="shared" si="303"/>
        <v>0.81536455508173034</v>
      </c>
    </row>
    <row r="2412" spans="2:11" x14ac:dyDescent="0.2">
      <c r="B2412" s="26">
        <v>44227</v>
      </c>
      <c r="C2412" s="27">
        <v>3.1033243207214851</v>
      </c>
      <c r="D2412" s="28">
        <f t="shared" si="297"/>
        <v>8.4315504006005071E-5</v>
      </c>
      <c r="E2412" s="29">
        <f t="shared" si="296"/>
        <v>0.81632814790383001</v>
      </c>
      <c r="F2412" s="34">
        <f t="shared" si="298"/>
        <v>3.0833243207214851</v>
      </c>
      <c r="G2412" s="35">
        <f t="shared" si="299"/>
        <v>8.3776228595677793E-5</v>
      </c>
      <c r="H2412" s="35">
        <f t="shared" si="300"/>
        <v>0.81738837000341835</v>
      </c>
      <c r="I2412" s="34">
        <f t="shared" si="301"/>
        <v>3.1233243207214851</v>
      </c>
      <c r="J2412" s="35">
        <f t="shared" si="302"/>
        <v>8.4854726605909647E-5</v>
      </c>
      <c r="K2412" s="40">
        <f t="shared" si="303"/>
        <v>0.81526940519697633</v>
      </c>
    </row>
    <row r="2413" spans="2:11" x14ac:dyDescent="0.2">
      <c r="B2413" s="26">
        <v>44228</v>
      </c>
      <c r="C2413" s="27">
        <v>3.1038155527621889</v>
      </c>
      <c r="D2413" s="28">
        <f t="shared" si="297"/>
        <v>8.4328748809481269E-5</v>
      </c>
      <c r="E2413" s="29">
        <f t="shared" si="296"/>
        <v>0.81623329384149057</v>
      </c>
      <c r="F2413" s="34">
        <f t="shared" si="298"/>
        <v>3.0838155527621889</v>
      </c>
      <c r="G2413" s="35">
        <f t="shared" si="299"/>
        <v>8.3789474696560617E-5</v>
      </c>
      <c r="H2413" s="35">
        <f t="shared" si="300"/>
        <v>0.81729383088969099</v>
      </c>
      <c r="I2413" s="34">
        <f t="shared" si="301"/>
        <v>3.1238155527621889</v>
      </c>
      <c r="J2413" s="35">
        <f t="shared" si="302"/>
        <v>8.4867970112423308E-5</v>
      </c>
      <c r="K2413" s="40">
        <f t="shared" si="303"/>
        <v>0.8151742371927323</v>
      </c>
    </row>
    <row r="2414" spans="2:11" x14ac:dyDescent="0.2">
      <c r="B2414" s="26">
        <v>44229</v>
      </c>
      <c r="C2414" s="27">
        <v>3.1043066911002883</v>
      </c>
      <c r="D2414" s="28">
        <f t="shared" si="297"/>
        <v>8.4341991054559529E-5</v>
      </c>
      <c r="E2414" s="29">
        <f t="shared" si="296"/>
        <v>0.81613843421359933</v>
      </c>
      <c r="F2414" s="34">
        <f t="shared" si="298"/>
        <v>3.0843066911002883</v>
      </c>
      <c r="G2414" s="35">
        <f t="shared" si="299"/>
        <v>8.3802718238601415E-5</v>
      </c>
      <c r="H2414" s="35">
        <f t="shared" si="300"/>
        <v>0.81719928610016135</v>
      </c>
      <c r="I2414" s="34">
        <f t="shared" si="301"/>
        <v>3.1243066911002884</v>
      </c>
      <c r="J2414" s="35">
        <f t="shared" si="302"/>
        <v>8.4881211060983119E-5</v>
      </c>
      <c r="K2414" s="40">
        <f t="shared" si="303"/>
        <v>0.8150790637327906</v>
      </c>
    </row>
    <row r="2415" spans="2:11" x14ac:dyDescent="0.2">
      <c r="B2415" s="26">
        <v>44230</v>
      </c>
      <c r="C2415" s="27">
        <v>3.104797854103575</v>
      </c>
      <c r="D2415" s="28">
        <f t="shared" si="297"/>
        <v>8.4355233932909002E-5</v>
      </c>
      <c r="E2415" s="29">
        <f t="shared" si="296"/>
        <v>0.81604356275416245</v>
      </c>
      <c r="F2415" s="34">
        <f t="shared" si="298"/>
        <v>3.084797854103575</v>
      </c>
      <c r="G2415" s="35">
        <f t="shared" si="299"/>
        <v>8.381596241413547E-5</v>
      </c>
      <c r="H2415" s="35">
        <f t="shared" si="300"/>
        <v>0.81710472935952405</v>
      </c>
      <c r="I2415" s="34">
        <f t="shared" si="301"/>
        <v>3.124797854103575</v>
      </c>
      <c r="J2415" s="35">
        <f t="shared" si="302"/>
        <v>8.48944526425921E-5</v>
      </c>
      <c r="K2415" s="40">
        <f t="shared" si="303"/>
        <v>0.8149838785614697</v>
      </c>
    </row>
    <row r="2416" spans="2:11" x14ac:dyDescent="0.2">
      <c r="B2416" s="26">
        <v>44231</v>
      </c>
      <c r="C2416" s="27">
        <v>3.1052890409305514</v>
      </c>
      <c r="D2416" s="28">
        <f t="shared" si="297"/>
        <v>8.4368477421881138E-5</v>
      </c>
      <c r="E2416" s="29">
        <f t="shared" si="296"/>
        <v>0.8159486795130837</v>
      </c>
      <c r="F2416" s="34">
        <f t="shared" si="298"/>
        <v>3.0852890409305513</v>
      </c>
      <c r="G2416" s="35">
        <f t="shared" si="299"/>
        <v>8.3829207200070144E-5</v>
      </c>
      <c r="H2416" s="35">
        <f t="shared" si="300"/>
        <v>0.81701016071866628</v>
      </c>
      <c r="I2416" s="34">
        <f t="shared" si="301"/>
        <v>3.1252890409305514</v>
      </c>
      <c r="J2416" s="35">
        <f t="shared" si="302"/>
        <v>8.4907694834601699E-5</v>
      </c>
      <c r="K2416" s="40">
        <f t="shared" si="303"/>
        <v>0.8148886817279567</v>
      </c>
    </row>
    <row r="2417" spans="2:11" x14ac:dyDescent="0.2">
      <c r="B2417" s="26">
        <v>44232</v>
      </c>
      <c r="C2417" s="27">
        <v>3.105780250739719</v>
      </c>
      <c r="D2417" s="28">
        <f t="shared" si="297"/>
        <v>8.43817214983833E-5</v>
      </c>
      <c r="E2417" s="29">
        <f t="shared" si="296"/>
        <v>0.81585378454075363</v>
      </c>
      <c r="F2417" s="34">
        <f t="shared" si="298"/>
        <v>3.085780250739719</v>
      </c>
      <c r="G2417" s="35">
        <f t="shared" si="299"/>
        <v>8.3842452573756887E-5</v>
      </c>
      <c r="H2417" s="35">
        <f t="shared" si="300"/>
        <v>0.81691558022716448</v>
      </c>
      <c r="I2417" s="34">
        <f t="shared" si="301"/>
        <v>3.125780250739719</v>
      </c>
      <c r="J2417" s="35">
        <f t="shared" si="302"/>
        <v>8.4920937614363368E-5</v>
      </c>
      <c r="K2417" s="40">
        <f t="shared" si="303"/>
        <v>0.81479347328220164</v>
      </c>
    </row>
    <row r="2418" spans="2:11" x14ac:dyDescent="0.2">
      <c r="B2418" s="26">
        <v>44233</v>
      </c>
      <c r="C2418" s="27">
        <v>3.106271482689579</v>
      </c>
      <c r="D2418" s="28">
        <f t="shared" si="297"/>
        <v>8.4394966140211025E-5</v>
      </c>
      <c r="E2418" s="29">
        <f t="shared" si="296"/>
        <v>0.81575887788617996</v>
      </c>
      <c r="F2418" s="34">
        <f t="shared" si="298"/>
        <v>3.086271482689579</v>
      </c>
      <c r="G2418" s="35">
        <f t="shared" si="299"/>
        <v>8.3855698512769195E-5</v>
      </c>
      <c r="H2418" s="35">
        <f t="shared" si="300"/>
        <v>0.81682098793449343</v>
      </c>
      <c r="I2418" s="34">
        <f t="shared" si="301"/>
        <v>3.126271482689579</v>
      </c>
      <c r="J2418" s="35">
        <f t="shared" si="302"/>
        <v>8.4934180959006511E-5</v>
      </c>
      <c r="K2418" s="40">
        <f t="shared" si="303"/>
        <v>0.8146982532741287</v>
      </c>
    </row>
    <row r="2419" spans="2:11" x14ac:dyDescent="0.2">
      <c r="B2419" s="26">
        <v>44234</v>
      </c>
      <c r="C2419" s="27">
        <v>3.1067627359386347</v>
      </c>
      <c r="D2419" s="28">
        <f t="shared" si="297"/>
        <v>8.440821132449372E-5</v>
      </c>
      <c r="E2419" s="29">
        <f t="shared" si="296"/>
        <v>0.81566395959990134</v>
      </c>
      <c r="F2419" s="34">
        <f t="shared" si="298"/>
        <v>3.0867627359386347</v>
      </c>
      <c r="G2419" s="35">
        <f t="shared" si="299"/>
        <v>8.3868944994236472E-5</v>
      </c>
      <c r="H2419" s="35">
        <f t="shared" si="300"/>
        <v>0.81672638389126928</v>
      </c>
      <c r="I2419" s="34">
        <f t="shared" si="301"/>
        <v>3.1267627359386347</v>
      </c>
      <c r="J2419" s="35">
        <f t="shared" si="302"/>
        <v>8.4947424846326669E-5</v>
      </c>
      <c r="K2419" s="40">
        <f t="shared" si="303"/>
        <v>0.81460302175287125</v>
      </c>
    </row>
    <row r="2420" spans="2:11" x14ac:dyDescent="0.2">
      <c r="B2420" s="26">
        <v>44235</v>
      </c>
      <c r="C2420" s="27">
        <v>3.1072540096453873</v>
      </c>
      <c r="D2420" s="28">
        <f t="shared" si="297"/>
        <v>8.4421457028360791E-5</v>
      </c>
      <c r="E2420" s="29">
        <f t="shared" si="296"/>
        <v>0.81556902973207757</v>
      </c>
      <c r="F2420" s="34">
        <f t="shared" si="298"/>
        <v>3.0872540096453873</v>
      </c>
      <c r="G2420" s="35">
        <f t="shared" si="299"/>
        <v>8.3882191995288125E-5</v>
      </c>
      <c r="H2420" s="35">
        <f t="shared" si="300"/>
        <v>0.81663176814733718</v>
      </c>
      <c r="I2420" s="34">
        <f t="shared" si="301"/>
        <v>3.1272540096453874</v>
      </c>
      <c r="J2420" s="35">
        <f t="shared" si="302"/>
        <v>8.4960669253231202E-5</v>
      </c>
      <c r="K2420" s="40">
        <f t="shared" si="303"/>
        <v>0.81450777876919389</v>
      </c>
    </row>
    <row r="2421" spans="2:11" x14ac:dyDescent="0.2">
      <c r="B2421" s="26">
        <v>44236</v>
      </c>
      <c r="C2421" s="27">
        <v>3.1077453029683397</v>
      </c>
      <c r="D2421" s="28">
        <f t="shared" si="297"/>
        <v>8.4434703229163688E-5</v>
      </c>
      <c r="E2421" s="29">
        <f t="shared" si="296"/>
        <v>0.81547408833239932</v>
      </c>
      <c r="F2421" s="34">
        <f t="shared" si="298"/>
        <v>3.0877453029683397</v>
      </c>
      <c r="G2421" s="35">
        <f t="shared" si="299"/>
        <v>8.3895439493497648E-5</v>
      </c>
      <c r="H2421" s="35">
        <f t="shared" si="300"/>
        <v>0.81653714075243222</v>
      </c>
      <c r="I2421" s="34">
        <f t="shared" si="301"/>
        <v>3.1277453029683397</v>
      </c>
      <c r="J2421" s="35">
        <f t="shared" si="302"/>
        <v>8.4973914157071562E-5</v>
      </c>
      <c r="K2421" s="40">
        <f t="shared" si="303"/>
        <v>0.81441252437280476</v>
      </c>
    </row>
    <row r="2422" spans="2:11" x14ac:dyDescent="0.2">
      <c r="B2422" s="26">
        <v>44237</v>
      </c>
      <c r="C2422" s="27">
        <v>3.1082366150659926</v>
      </c>
      <c r="D2422" s="28">
        <f t="shared" si="297"/>
        <v>8.4447949904475905E-5</v>
      </c>
      <c r="E2422" s="29">
        <f t="shared" si="296"/>
        <v>0.81537913545087526</v>
      </c>
      <c r="F2422" s="34">
        <f t="shared" si="298"/>
        <v>3.0882366150659926</v>
      </c>
      <c r="G2422" s="35">
        <f t="shared" si="299"/>
        <v>8.3908687466216492E-5</v>
      </c>
      <c r="H2422" s="35">
        <f t="shared" si="300"/>
        <v>0.81644250175688204</v>
      </c>
      <c r="I2422" s="34">
        <f t="shared" si="301"/>
        <v>3.1282366150659926</v>
      </c>
      <c r="J2422" s="35">
        <f t="shared" si="302"/>
        <v>8.4987159535199197E-5</v>
      </c>
      <c r="K2422" s="40">
        <f t="shared" si="303"/>
        <v>0.81431725861402293</v>
      </c>
    </row>
    <row r="2423" spans="2:11" x14ac:dyDescent="0.2">
      <c r="B2423" s="26">
        <v>44238</v>
      </c>
      <c r="C2423" s="27">
        <v>3.1087280643061388</v>
      </c>
      <c r="D2423" s="28">
        <f t="shared" si="297"/>
        <v>8.4461200245522505E-5</v>
      </c>
      <c r="E2423" s="29">
        <f t="shared" si="296"/>
        <v>0.81528416480244958</v>
      </c>
      <c r="F2423" s="34">
        <f t="shared" si="298"/>
        <v>3.0887280643061388</v>
      </c>
      <c r="G2423" s="35">
        <f t="shared" si="299"/>
        <v>8.3921939104891763E-5</v>
      </c>
      <c r="H2423" s="35">
        <f t="shared" si="300"/>
        <v>0.8163478448668372</v>
      </c>
      <c r="I2423" s="34">
        <f t="shared" si="301"/>
        <v>3.1287280643061388</v>
      </c>
      <c r="J2423" s="35">
        <f t="shared" si="302"/>
        <v>8.5000408578617126E-5</v>
      </c>
      <c r="K2423" s="40">
        <f t="shared" si="303"/>
        <v>0.81422197521601192</v>
      </c>
    </row>
    <row r="2424" spans="2:11" x14ac:dyDescent="0.2">
      <c r="B2424" s="26">
        <v>44239</v>
      </c>
      <c r="C2424" s="27">
        <v>3.1092194114287</v>
      </c>
      <c r="D2424" s="28">
        <f t="shared" si="297"/>
        <v>8.4474447801241581E-5</v>
      </c>
      <c r="E2424" s="29">
        <f t="shared" si="296"/>
        <v>0.81518918910666183</v>
      </c>
      <c r="F2424" s="34">
        <f t="shared" si="298"/>
        <v>3.0892194114286999</v>
      </c>
      <c r="G2424" s="35">
        <f t="shared" si="299"/>
        <v>8.393518795823951E-5</v>
      </c>
      <c r="H2424" s="35">
        <f t="shared" si="300"/>
        <v>0.81625318281897596</v>
      </c>
      <c r="I2424" s="34">
        <f t="shared" si="301"/>
        <v>3.1292194114287</v>
      </c>
      <c r="J2424" s="35">
        <f t="shared" si="302"/>
        <v>8.501365483715162E-5</v>
      </c>
      <c r="K2424" s="40">
        <f t="shared" si="303"/>
        <v>0.81412668688069545</v>
      </c>
    </row>
    <row r="2425" spans="2:11" x14ac:dyDescent="0.2">
      <c r="B2425" s="26">
        <v>44240</v>
      </c>
      <c r="C2425" s="27">
        <v>3.1097107748014681</v>
      </c>
      <c r="D2425" s="28">
        <f t="shared" si="297"/>
        <v>8.4487695763302284E-5</v>
      </c>
      <c r="E2425" s="29">
        <f t="shared" si="296"/>
        <v>0.81509420207951888</v>
      </c>
      <c r="F2425" s="34">
        <f t="shared" si="298"/>
        <v>3.0897107748014681</v>
      </c>
      <c r="G2425" s="35">
        <f t="shared" si="299"/>
        <v>8.3948437217928884E-5</v>
      </c>
      <c r="H2425" s="35">
        <f t="shared" si="300"/>
        <v>0.81615850932145628</v>
      </c>
      <c r="I2425" s="34">
        <f t="shared" si="301"/>
        <v>3.1297107748014681</v>
      </c>
      <c r="J2425" s="35">
        <f t="shared" si="302"/>
        <v>8.5026901502027741E-5</v>
      </c>
      <c r="K2425" s="40">
        <f t="shared" si="303"/>
        <v>0.81403138733257496</v>
      </c>
    </row>
    <row r="2426" spans="2:11" x14ac:dyDescent="0.2">
      <c r="B2426" s="26">
        <v>44241</v>
      </c>
      <c r="C2426" s="27">
        <v>3.1102021535829456</v>
      </c>
      <c r="D2426" s="28">
        <f t="shared" si="297"/>
        <v>8.4500944109056064E-5</v>
      </c>
      <c r="E2426" s="29">
        <f t="shared" si="296"/>
        <v>0.81499920377150459</v>
      </c>
      <c r="F2426" s="34">
        <f t="shared" si="298"/>
        <v>3.0902021535829456</v>
      </c>
      <c r="G2426" s="35">
        <f t="shared" si="299"/>
        <v>8.3961686861089291E-5</v>
      </c>
      <c r="H2426" s="35">
        <f t="shared" si="300"/>
        <v>0.81606382442455816</v>
      </c>
      <c r="I2426" s="34">
        <f t="shared" si="301"/>
        <v>3.1302021535829456</v>
      </c>
      <c r="J2426" s="35">
        <f t="shared" si="302"/>
        <v>8.5040148550374894E-5</v>
      </c>
      <c r="K2426" s="40">
        <f t="shared" si="303"/>
        <v>0.81393607662305134</v>
      </c>
    </row>
    <row r="2427" spans="2:11" x14ac:dyDescent="0.2">
      <c r="B2427" s="26">
        <v>44242</v>
      </c>
      <c r="C2427" s="27">
        <v>3.1106935469316346</v>
      </c>
      <c r="D2427" s="28">
        <f t="shared" si="297"/>
        <v>8.4514192815632327E-5</v>
      </c>
      <c r="E2427" s="29">
        <f t="shared" si="296"/>
        <v>0.8149041942334897</v>
      </c>
      <c r="F2427" s="34">
        <f t="shared" si="298"/>
        <v>3.0906935469316346</v>
      </c>
      <c r="G2427" s="35">
        <f t="shared" si="299"/>
        <v>8.3974936865072181E-5</v>
      </c>
      <c r="H2427" s="35">
        <f t="shared" si="300"/>
        <v>0.81596912817902933</v>
      </c>
      <c r="I2427" s="34">
        <f t="shared" si="301"/>
        <v>3.1306935469316346</v>
      </c>
      <c r="J2427" s="35">
        <f t="shared" si="302"/>
        <v>8.5053395959766576E-5</v>
      </c>
      <c r="K2427" s="40">
        <f t="shared" si="303"/>
        <v>0.81384075480147466</v>
      </c>
    </row>
    <row r="2428" spans="2:11" x14ac:dyDescent="0.2">
      <c r="B2428" s="26">
        <v>44243</v>
      </c>
      <c r="C2428" s="27">
        <v>3.1111849540060361</v>
      </c>
      <c r="D2428" s="28">
        <f t="shared" si="297"/>
        <v>8.4527441860382524E-5</v>
      </c>
      <c r="E2428" s="29">
        <f t="shared" si="296"/>
        <v>0.8148091735151729</v>
      </c>
      <c r="F2428" s="34">
        <f t="shared" si="298"/>
        <v>3.0911849540060361</v>
      </c>
      <c r="G2428" s="35">
        <f t="shared" si="299"/>
        <v>8.3988187207451048E-5</v>
      </c>
      <c r="H2428" s="35">
        <f t="shared" si="300"/>
        <v>0.8158744206347488</v>
      </c>
      <c r="I2428" s="34">
        <f t="shared" si="301"/>
        <v>3.1311849540060361</v>
      </c>
      <c r="J2428" s="35">
        <f t="shared" si="302"/>
        <v>8.5066643707110146E-5</v>
      </c>
      <c r="K2428" s="40">
        <f t="shared" si="303"/>
        <v>0.81374542191911403</v>
      </c>
    </row>
    <row r="2429" spans="2:11" x14ac:dyDescent="0.2">
      <c r="B2429" s="26">
        <v>44244</v>
      </c>
      <c r="C2429" s="27">
        <v>3.1116763739646531</v>
      </c>
      <c r="D2429" s="28">
        <f t="shared" si="297"/>
        <v>8.4540691220658104E-5</v>
      </c>
      <c r="E2429" s="29">
        <f t="shared" si="296"/>
        <v>0.8147141416676521</v>
      </c>
      <c r="F2429" s="34">
        <f t="shared" si="298"/>
        <v>3.0916763739646531</v>
      </c>
      <c r="G2429" s="35">
        <f t="shared" si="299"/>
        <v>8.40014378653553E-5</v>
      </c>
      <c r="H2429" s="35">
        <f t="shared" si="300"/>
        <v>0.81577970184243231</v>
      </c>
      <c r="I2429" s="34">
        <f t="shared" si="301"/>
        <v>3.1316763739646531</v>
      </c>
      <c r="J2429" s="35">
        <f t="shared" si="302"/>
        <v>8.5079891769979099E-5</v>
      </c>
      <c r="K2429" s="40">
        <f t="shared" si="303"/>
        <v>0.81365007802595901</v>
      </c>
    </row>
    <row r="2430" spans="2:11" x14ac:dyDescent="0.2">
      <c r="B2430" s="26">
        <v>44245</v>
      </c>
      <c r="C2430" s="27">
        <v>3.1121678059659867</v>
      </c>
      <c r="D2430" s="28">
        <f t="shared" si="297"/>
        <v>8.4553940873588473E-5</v>
      </c>
      <c r="E2430" s="29">
        <f t="shared" si="296"/>
        <v>0.81461909874129168</v>
      </c>
      <c r="F2430" s="34">
        <f t="shared" si="298"/>
        <v>3.0921678059659867</v>
      </c>
      <c r="G2430" s="35">
        <f t="shared" si="299"/>
        <v>8.401468881591434E-5</v>
      </c>
      <c r="H2430" s="35">
        <f t="shared" si="300"/>
        <v>0.81568497185293731</v>
      </c>
      <c r="I2430" s="34">
        <f t="shared" si="301"/>
        <v>3.1321678059659868</v>
      </c>
      <c r="J2430" s="35">
        <f t="shared" si="302"/>
        <v>8.5093140125502842E-5</v>
      </c>
      <c r="K2430" s="40">
        <f t="shared" si="303"/>
        <v>0.81355472317250388</v>
      </c>
    </row>
    <row r="2431" spans="2:11" x14ac:dyDescent="0.2">
      <c r="B2431" s="26">
        <v>44246</v>
      </c>
      <c r="C2431" s="27">
        <v>3.1126592491685394</v>
      </c>
      <c r="D2431" s="28">
        <f t="shared" si="297"/>
        <v>8.4567190796747127E-5</v>
      </c>
      <c r="E2431" s="29">
        <f t="shared" si="296"/>
        <v>0.81452404478650264</v>
      </c>
      <c r="F2431" s="34">
        <f t="shared" si="298"/>
        <v>3.0926592491685394</v>
      </c>
      <c r="G2431" s="35">
        <f t="shared" si="299"/>
        <v>8.4027940036923709E-5</v>
      </c>
      <c r="H2431" s="35">
        <f t="shared" si="300"/>
        <v>0.8155902307163071</v>
      </c>
      <c r="I2431" s="34">
        <f t="shared" si="301"/>
        <v>3.1326592491685394</v>
      </c>
      <c r="J2431" s="35">
        <f t="shared" si="302"/>
        <v>8.5106388751254869E-5</v>
      </c>
      <c r="K2431" s="40">
        <f t="shared" si="303"/>
        <v>0.81345935740915842</v>
      </c>
    </row>
    <row r="2432" spans="2:11" x14ac:dyDescent="0.2">
      <c r="B2432" s="26">
        <v>44247</v>
      </c>
      <c r="C2432" s="27">
        <v>3.1131507027308136</v>
      </c>
      <c r="D2432" s="28">
        <f t="shared" si="297"/>
        <v>8.458044096726347E-5</v>
      </c>
      <c r="E2432" s="29">
        <f t="shared" si="296"/>
        <v>0.81442897985398266</v>
      </c>
      <c r="F2432" s="34">
        <f t="shared" si="298"/>
        <v>3.0931507027308136</v>
      </c>
      <c r="G2432" s="35">
        <f t="shared" si="299"/>
        <v>8.4041191505068724E-5</v>
      </c>
      <c r="H2432" s="35">
        <f t="shared" si="300"/>
        <v>0.81549547848412796</v>
      </c>
      <c r="I2432" s="34">
        <f t="shared" si="301"/>
        <v>3.1331507027308136</v>
      </c>
      <c r="J2432" s="35">
        <f t="shared" si="302"/>
        <v>8.5119637624364586E-5</v>
      </c>
      <c r="K2432" s="40">
        <f t="shared" si="303"/>
        <v>0.81336398078671335</v>
      </c>
    </row>
    <row r="2433" spans="2:11" x14ac:dyDescent="0.2">
      <c r="B2433" s="26">
        <v>44248</v>
      </c>
      <c r="C2433" s="27">
        <v>3.1136422850206</v>
      </c>
      <c r="D2433" s="28">
        <f t="shared" si="297"/>
        <v>8.459369457658461E-5</v>
      </c>
      <c r="E2433" s="29">
        <f t="shared" si="296"/>
        <v>0.81433389764042885</v>
      </c>
      <c r="F2433" s="34">
        <f t="shared" si="298"/>
        <v>3.0936422850206</v>
      </c>
      <c r="G2433" s="35">
        <f t="shared" si="299"/>
        <v>8.4054446412462624E-5</v>
      </c>
      <c r="H2433" s="35">
        <f t="shared" si="300"/>
        <v>0.81540070884293936</v>
      </c>
      <c r="I2433" s="34">
        <f t="shared" si="301"/>
        <v>3.1336422850206</v>
      </c>
      <c r="J2433" s="35">
        <f t="shared" si="302"/>
        <v>8.5132889936057055E-5</v>
      </c>
      <c r="K2433" s="40">
        <f t="shared" si="303"/>
        <v>0.81326858701015692</v>
      </c>
    </row>
    <row r="2434" spans="2:11" x14ac:dyDescent="0.2">
      <c r="B2434" s="26">
        <v>44249</v>
      </c>
      <c r="C2434" s="27">
        <v>3.114133756777822</v>
      </c>
      <c r="D2434" s="28">
        <f t="shared" si="297"/>
        <v>8.4606945174092729E-5</v>
      </c>
      <c r="E2434" s="29">
        <f t="shared" si="296"/>
        <v>0.81423881090218586</v>
      </c>
      <c r="F2434" s="34">
        <f t="shared" si="298"/>
        <v>3.094133756777822</v>
      </c>
      <c r="G2434" s="35">
        <f t="shared" si="299"/>
        <v>8.4067698307599414E-5</v>
      </c>
      <c r="H2434" s="35">
        <f t="shared" si="300"/>
        <v>0.81530593456886535</v>
      </c>
      <c r="I2434" s="34">
        <f t="shared" si="301"/>
        <v>3.134133756777822</v>
      </c>
      <c r="J2434" s="35">
        <f t="shared" si="302"/>
        <v>8.5146139235936502E-5</v>
      </c>
      <c r="K2434" s="40">
        <f t="shared" si="303"/>
        <v>0.81317318881943346</v>
      </c>
    </row>
    <row r="2435" spans="2:11" x14ac:dyDescent="0.2">
      <c r="B2435" s="26">
        <v>44250</v>
      </c>
      <c r="C2435" s="27">
        <v>3.1146252363702707</v>
      </c>
      <c r="D2435" s="28">
        <f t="shared" si="297"/>
        <v>8.4620195950790844E-5</v>
      </c>
      <c r="E2435" s="29">
        <f t="shared" si="296"/>
        <v>0.81414371333925839</v>
      </c>
      <c r="F2435" s="34">
        <f t="shared" si="298"/>
        <v>3.0946252363702706</v>
      </c>
      <c r="G2435" s="35">
        <f t="shared" si="299"/>
        <v>8.4080950381926201E-5</v>
      </c>
      <c r="H2435" s="35">
        <f t="shared" si="300"/>
        <v>0.81521114935114636</v>
      </c>
      <c r="I2435" s="34">
        <f t="shared" si="301"/>
        <v>3.1346252363702707</v>
      </c>
      <c r="J2435" s="35">
        <f t="shared" si="302"/>
        <v>8.515938871522799E-5</v>
      </c>
      <c r="K2435" s="40">
        <f t="shared" si="303"/>
        <v>0.81307777992118047</v>
      </c>
    </row>
    <row r="2436" spans="2:11" x14ac:dyDescent="0.2">
      <c r="B2436" s="26">
        <v>44251</v>
      </c>
      <c r="C2436" s="27">
        <v>3.1151167229564516</v>
      </c>
      <c r="D2436" s="28">
        <f t="shared" si="297"/>
        <v>8.4633446884030405E-5</v>
      </c>
      <c r="E2436" s="29">
        <f t="shared" si="296"/>
        <v>0.81404860500150011</v>
      </c>
      <c r="F2436" s="34">
        <f t="shared" si="298"/>
        <v>3.0951167229564516</v>
      </c>
      <c r="G2436" s="35">
        <f t="shared" si="299"/>
        <v>8.4094202613238522E-5</v>
      </c>
      <c r="H2436" s="35">
        <f t="shared" si="300"/>
        <v>0.81511635324015319</v>
      </c>
      <c r="I2436" s="34">
        <f t="shared" si="301"/>
        <v>3.1351167229564516</v>
      </c>
      <c r="J2436" s="35">
        <f t="shared" si="302"/>
        <v>8.5172638351060925E-5</v>
      </c>
      <c r="K2436" s="40">
        <f t="shared" si="303"/>
        <v>0.81298236036690807</v>
      </c>
    </row>
    <row r="2437" spans="2:11" x14ac:dyDescent="0.2">
      <c r="B2437" s="26">
        <v>44252</v>
      </c>
      <c r="C2437" s="27">
        <v>3.1156082156948601</v>
      </c>
      <c r="D2437" s="28">
        <f t="shared" si="297"/>
        <v>8.4646697951384908E-5</v>
      </c>
      <c r="E2437" s="29">
        <f t="shared" ref="E2437:E2500" si="304">(1+D2437)^-(B2437-B$5)</f>
        <v>0.8139534859399663</v>
      </c>
      <c r="F2437" s="34">
        <f t="shared" si="298"/>
        <v>3.0956082156948601</v>
      </c>
      <c r="G2437" s="35">
        <f t="shared" si="299"/>
        <v>8.4107454978221696E-5</v>
      </c>
      <c r="H2437" s="35">
        <f t="shared" si="300"/>
        <v>0.81502154628798729</v>
      </c>
      <c r="I2437" s="34">
        <f t="shared" si="301"/>
        <v>3.1356082156948601</v>
      </c>
      <c r="J2437" s="35">
        <f t="shared" si="302"/>
        <v>8.5185888120786757E-5</v>
      </c>
      <c r="K2437" s="40">
        <f t="shared" si="303"/>
        <v>0.81288693020752512</v>
      </c>
    </row>
    <row r="2438" spans="2:11" x14ac:dyDescent="0.2">
      <c r="B2438" s="26">
        <v>44253</v>
      </c>
      <c r="C2438" s="27">
        <v>3.1160997137440014</v>
      </c>
      <c r="D2438" s="28">
        <f t="shared" ref="D2438:D2501" si="305">(1+C2438/100/2)^(2/365.25)-1</f>
        <v>8.4659949130205803E-5</v>
      </c>
      <c r="E2438" s="29">
        <f t="shared" si="304"/>
        <v>0.81385835620529834</v>
      </c>
      <c r="F2438" s="34">
        <f t="shared" ref="F2438:F2501" si="306">$C2438+F$3/100</f>
        <v>3.0960997137440014</v>
      </c>
      <c r="G2438" s="35">
        <f t="shared" ref="G2438:G2501" si="307">(1+F2438/100/2)^(2/365.25)-1</f>
        <v>8.4120707454671262E-5</v>
      </c>
      <c r="H2438" s="35">
        <f t="shared" ref="H2438:H2501" si="308">(1+G2438)^-(B2438-B$5)</f>
        <v>0.81492672854477233</v>
      </c>
      <c r="I2438" s="34">
        <f t="shared" ref="I2438:I2501" si="309">$C2438+I$3/100</f>
        <v>3.1360997137440014</v>
      </c>
      <c r="J2438" s="35">
        <f t="shared" ref="J2438:J2501" si="310">(1+I2438/100/2)^(2/365.25)-1</f>
        <v>8.519913800197898E-5</v>
      </c>
      <c r="K2438" s="40">
        <f t="shared" ref="K2438:K2501" si="311">(1+J2438)^-(B2438-B$5)</f>
        <v>0.81279148949297042</v>
      </c>
    </row>
    <row r="2439" spans="2:11" x14ac:dyDescent="0.2">
      <c r="B2439" s="26">
        <v>44254</v>
      </c>
      <c r="C2439" s="27">
        <v>3.1165912162623783</v>
      </c>
      <c r="D2439" s="28">
        <f t="shared" si="305"/>
        <v>8.467320039740045E-5</v>
      </c>
      <c r="E2439" s="29">
        <f t="shared" si="304"/>
        <v>0.81376321584904499</v>
      </c>
      <c r="F2439" s="34">
        <f t="shared" si="306"/>
        <v>3.0965912162623783</v>
      </c>
      <c r="G2439" s="35">
        <f t="shared" si="307"/>
        <v>8.4133960019716625E-5</v>
      </c>
      <c r="H2439" s="35">
        <f t="shared" si="308"/>
        <v>0.81483190006153927</v>
      </c>
      <c r="I2439" s="34">
        <f t="shared" si="309"/>
        <v>3.1365912162623784</v>
      </c>
      <c r="J2439" s="35">
        <f t="shared" si="310"/>
        <v>8.5212387971767001E-5</v>
      </c>
      <c r="K2439" s="40">
        <f t="shared" si="311"/>
        <v>0.81269603827485715</v>
      </c>
    </row>
    <row r="2440" spans="2:11" x14ac:dyDescent="0.2">
      <c r="B2440" s="26">
        <v>44255</v>
      </c>
      <c r="C2440" s="27">
        <v>3.1170827224084916</v>
      </c>
      <c r="D2440" s="28">
        <f t="shared" si="305"/>
        <v>8.4686451730542345E-5</v>
      </c>
      <c r="E2440" s="29">
        <f t="shared" si="304"/>
        <v>0.81366806492234867</v>
      </c>
      <c r="F2440" s="34">
        <f t="shared" si="306"/>
        <v>3.0970827224084916</v>
      </c>
      <c r="G2440" s="35">
        <f t="shared" si="307"/>
        <v>8.4147212650709236E-5</v>
      </c>
      <c r="H2440" s="35">
        <f t="shared" si="308"/>
        <v>0.81473706088998776</v>
      </c>
      <c r="I2440" s="34">
        <f t="shared" si="309"/>
        <v>3.1370827224084916</v>
      </c>
      <c r="J2440" s="35">
        <f t="shared" si="310"/>
        <v>8.5225638007280224E-5</v>
      </c>
      <c r="K2440" s="40">
        <f t="shared" si="311"/>
        <v>0.81260057660426344</v>
      </c>
    </row>
    <row r="2441" spans="2:11" x14ac:dyDescent="0.2">
      <c r="B2441" s="26">
        <v>44256</v>
      </c>
      <c r="C2441" s="27">
        <v>3.1175742909454889</v>
      </c>
      <c r="D2441" s="28">
        <f t="shared" si="305"/>
        <v>8.4699704713919743E-5</v>
      </c>
      <c r="E2441" s="29">
        <f t="shared" si="304"/>
        <v>0.81357290029115603</v>
      </c>
      <c r="F2441" s="34">
        <f t="shared" si="306"/>
        <v>3.0975742909454889</v>
      </c>
      <c r="G2441" s="35">
        <f t="shared" si="307"/>
        <v>8.416046693193735E-5</v>
      </c>
      <c r="H2441" s="35">
        <f t="shared" si="308"/>
        <v>0.8146422078918274</v>
      </c>
      <c r="I2441" s="34">
        <f t="shared" si="309"/>
        <v>3.1375742909454889</v>
      </c>
      <c r="J2441" s="35">
        <f t="shared" si="310"/>
        <v>8.5238889693028952E-5</v>
      </c>
      <c r="K2441" s="40">
        <f t="shared" si="311"/>
        <v>0.81250510135189324</v>
      </c>
    </row>
    <row r="2442" spans="2:11" x14ac:dyDescent="0.2">
      <c r="B2442" s="26">
        <v>44257</v>
      </c>
      <c r="C2442" s="27">
        <v>3.1180658018225826</v>
      </c>
      <c r="D2442" s="28">
        <f t="shared" si="305"/>
        <v>8.471295611078844E-5</v>
      </c>
      <c r="E2442" s="29">
        <f t="shared" si="304"/>
        <v>0.81347772837551002</v>
      </c>
      <c r="F2442" s="34">
        <f t="shared" si="306"/>
        <v>3.0980658018225826</v>
      </c>
      <c r="G2442" s="35">
        <f t="shared" si="307"/>
        <v>8.4173719626656762E-5</v>
      </c>
      <c r="H2442" s="35">
        <f t="shared" si="308"/>
        <v>0.81454734749546953</v>
      </c>
      <c r="I2442" s="34">
        <f t="shared" si="309"/>
        <v>3.1380658018225827</v>
      </c>
      <c r="J2442" s="35">
        <f t="shared" si="310"/>
        <v>8.5252139792491022E-5</v>
      </c>
      <c r="K2442" s="40">
        <f t="shared" si="311"/>
        <v>0.81240961892792096</v>
      </c>
    </row>
    <row r="2443" spans="2:11" x14ac:dyDescent="0.2">
      <c r="B2443" s="26">
        <v>44258</v>
      </c>
      <c r="C2443" s="27">
        <v>3.1185573138029183</v>
      </c>
      <c r="D2443" s="28">
        <f t="shared" si="305"/>
        <v>8.4726207505658735E-5</v>
      </c>
      <c r="E2443" s="29">
        <f t="shared" si="304"/>
        <v>0.81338254604215643</v>
      </c>
      <c r="F2443" s="34">
        <f t="shared" si="306"/>
        <v>3.0985573138029183</v>
      </c>
      <c r="G2443" s="35">
        <f t="shared" si="307"/>
        <v>8.4186972319377773E-5</v>
      </c>
      <c r="H2443" s="35">
        <f t="shared" si="308"/>
        <v>0.81445247656375386</v>
      </c>
      <c r="I2443" s="34">
        <f t="shared" si="309"/>
        <v>3.1385573138029184</v>
      </c>
      <c r="J2443" s="35">
        <f t="shared" si="310"/>
        <v>8.5265389889732646E-5</v>
      </c>
      <c r="K2443" s="40">
        <f t="shared" si="311"/>
        <v>0.81231412620501742</v>
      </c>
    </row>
    <row r="2444" spans="2:11" x14ac:dyDescent="0.2">
      <c r="B2444" s="26">
        <v>44259</v>
      </c>
      <c r="C2444" s="27">
        <v>3.1190488260449998</v>
      </c>
      <c r="D2444" s="28">
        <f t="shared" si="305"/>
        <v>8.4739458875660034E-5</v>
      </c>
      <c r="E2444" s="29">
        <f t="shared" si="304"/>
        <v>0.81328735334279889</v>
      </c>
      <c r="F2444" s="34">
        <f t="shared" si="306"/>
        <v>3.0990488260449998</v>
      </c>
      <c r="G2444" s="35">
        <f t="shared" si="307"/>
        <v>8.4200224987007743E-5</v>
      </c>
      <c r="H2444" s="35">
        <f t="shared" si="308"/>
        <v>0.81435759514889805</v>
      </c>
      <c r="I2444" s="34">
        <f t="shared" si="309"/>
        <v>3.1390488260449998</v>
      </c>
      <c r="J2444" s="35">
        <f t="shared" si="310"/>
        <v>8.5278639962105274E-5</v>
      </c>
      <c r="K2444" s="40">
        <f t="shared" si="311"/>
        <v>0.81221862323387373</v>
      </c>
    </row>
    <row r="2445" spans="2:11" x14ac:dyDescent="0.2">
      <c r="B2445" s="26">
        <v>44260</v>
      </c>
      <c r="C2445" s="27">
        <v>3.1195403973119724</v>
      </c>
      <c r="D2445" s="28">
        <f t="shared" si="305"/>
        <v>8.4752711805080594E-5</v>
      </c>
      <c r="E2445" s="29">
        <f t="shared" si="304"/>
        <v>0.81319214714068955</v>
      </c>
      <c r="F2445" s="34">
        <f t="shared" si="306"/>
        <v>3.0995403973119724</v>
      </c>
      <c r="G2445" s="35">
        <f t="shared" si="307"/>
        <v>8.4213479214279019E-5</v>
      </c>
      <c r="H2445" s="35">
        <f t="shared" si="308"/>
        <v>0.8142627001089372</v>
      </c>
      <c r="I2445" s="34">
        <f t="shared" si="309"/>
        <v>3.1395403973119724</v>
      </c>
      <c r="J2445" s="35">
        <f t="shared" si="310"/>
        <v>8.5291891593897162E-5</v>
      </c>
      <c r="K2445" s="40">
        <f t="shared" si="311"/>
        <v>0.81212310688184663</v>
      </c>
    </row>
    <row r="2446" spans="2:11" x14ac:dyDescent="0.2">
      <c r="B2446" s="26">
        <v>44261</v>
      </c>
      <c r="C2446" s="27">
        <v>3.1200317884399196</v>
      </c>
      <c r="D2446" s="28">
        <f t="shared" si="305"/>
        <v>8.4765959845967132E-5</v>
      </c>
      <c r="E2446" s="29">
        <f t="shared" si="304"/>
        <v>0.81309694023597667</v>
      </c>
      <c r="F2446" s="34">
        <f t="shared" si="306"/>
        <v>3.1000317884399196</v>
      </c>
      <c r="G2446" s="35">
        <f t="shared" si="307"/>
        <v>8.4226728552794228E-5</v>
      </c>
      <c r="H2446" s="35">
        <f t="shared" si="308"/>
        <v>0.81416780426177116</v>
      </c>
      <c r="I2446" s="34">
        <f t="shared" si="309"/>
        <v>3.1400317884399196</v>
      </c>
      <c r="J2446" s="35">
        <f t="shared" si="310"/>
        <v>8.5305138337599118E-5</v>
      </c>
      <c r="K2446" s="40">
        <f t="shared" si="311"/>
        <v>0.8120275899316588</v>
      </c>
    </row>
    <row r="2447" spans="2:11" x14ac:dyDescent="0.2">
      <c r="B2447" s="26">
        <v>44262</v>
      </c>
      <c r="C2447" s="27">
        <v>3.1205232964189609</v>
      </c>
      <c r="D2447" s="28">
        <f t="shared" si="305"/>
        <v>8.4779211005248101E-5</v>
      </c>
      <c r="E2447" s="29">
        <f t="shared" si="304"/>
        <v>0.81300171674797594</v>
      </c>
      <c r="F2447" s="34">
        <f t="shared" si="306"/>
        <v>3.1005232964189609</v>
      </c>
      <c r="G2447" s="35">
        <f t="shared" si="307"/>
        <v>8.4239981009925913E-5</v>
      </c>
      <c r="H2447" s="35">
        <f t="shared" si="308"/>
        <v>0.81407289170490782</v>
      </c>
      <c r="I2447" s="34">
        <f t="shared" si="309"/>
        <v>3.1405232964189609</v>
      </c>
      <c r="J2447" s="35">
        <f t="shared" si="310"/>
        <v>8.5318388199473461E-5</v>
      </c>
      <c r="K2447" s="40">
        <f t="shared" si="311"/>
        <v>0.81193205652458911</v>
      </c>
    </row>
    <row r="2448" spans="2:11" x14ac:dyDescent="0.2">
      <c r="B2448" s="26">
        <v>44263</v>
      </c>
      <c r="C2448" s="27">
        <v>3.1210148608983928</v>
      </c>
      <c r="D2448" s="28">
        <f t="shared" si="305"/>
        <v>8.4792463656002681E-5</v>
      </c>
      <c r="E2448" s="29">
        <f t="shared" si="304"/>
        <v>0.81290647990839071</v>
      </c>
      <c r="F2448" s="34">
        <f t="shared" si="306"/>
        <v>3.1010148608983927</v>
      </c>
      <c r="G2448" s="35">
        <f t="shared" si="307"/>
        <v>8.4253234958531209E-5</v>
      </c>
      <c r="H2448" s="35">
        <f t="shared" si="308"/>
        <v>0.8139779656747903</v>
      </c>
      <c r="I2448" s="34">
        <f t="shared" si="309"/>
        <v>3.1410148608983928</v>
      </c>
      <c r="J2448" s="35">
        <f t="shared" si="310"/>
        <v>8.533163955259937E-5</v>
      </c>
      <c r="K2448" s="40">
        <f t="shared" si="311"/>
        <v>0.81183650988835299</v>
      </c>
    </row>
    <row r="2449" spans="2:11" x14ac:dyDescent="0.2">
      <c r="B2449" s="26">
        <v>44264</v>
      </c>
      <c r="C2449" s="27">
        <v>3.121506361827429</v>
      </c>
      <c r="D2449" s="28">
        <f t="shared" si="305"/>
        <v>8.4805714561486667E-5</v>
      </c>
      <c r="E2449" s="29">
        <f t="shared" si="304"/>
        <v>0.81281123615011319</v>
      </c>
      <c r="F2449" s="34">
        <f t="shared" si="306"/>
        <v>3.101506361827429</v>
      </c>
      <c r="G2449" s="35">
        <f t="shared" si="307"/>
        <v>8.4266487161643866E-5</v>
      </c>
      <c r="H2449" s="35">
        <f t="shared" si="308"/>
        <v>0.81388303261334283</v>
      </c>
      <c r="I2449" s="34">
        <f t="shared" si="309"/>
        <v>3.141506361827429</v>
      </c>
      <c r="J2449" s="35">
        <f t="shared" si="310"/>
        <v>8.5344889160676729E-5</v>
      </c>
      <c r="K2449" s="40">
        <f t="shared" si="311"/>
        <v>0.81174095644650446</v>
      </c>
    </row>
    <row r="2450" spans="2:11" x14ac:dyDescent="0.2">
      <c r="B2450" s="26">
        <v>44265</v>
      </c>
      <c r="C2450" s="27">
        <v>3.121997857969216</v>
      </c>
      <c r="D2450" s="28">
        <f t="shared" si="305"/>
        <v>8.4818965306210359E-5</v>
      </c>
      <c r="E2450" s="29">
        <f t="shared" si="304"/>
        <v>0.81271598233413977</v>
      </c>
      <c r="F2450" s="34">
        <f t="shared" si="306"/>
        <v>3.101997857969216</v>
      </c>
      <c r="G2450" s="35">
        <f t="shared" si="307"/>
        <v>8.4279739203996229E-5</v>
      </c>
      <c r="H2450" s="35">
        <f t="shared" si="308"/>
        <v>0.81378808937668745</v>
      </c>
      <c r="I2450" s="34">
        <f t="shared" si="309"/>
        <v>3.141997857969216</v>
      </c>
      <c r="J2450" s="35">
        <f t="shared" si="310"/>
        <v>8.535813860777175E-5</v>
      </c>
      <c r="K2450" s="40">
        <f t="shared" si="311"/>
        <v>0.81164539306492478</v>
      </c>
    </row>
    <row r="2451" spans="2:11" x14ac:dyDescent="0.2">
      <c r="B2451" s="26">
        <v>44266</v>
      </c>
      <c r="C2451" s="27">
        <v>3.1224893484822553</v>
      </c>
      <c r="D2451" s="28">
        <f t="shared" si="305"/>
        <v>8.4832215867081118E-5</v>
      </c>
      <c r="E2451" s="29">
        <f t="shared" si="304"/>
        <v>0.81262071851300677</v>
      </c>
      <c r="F2451" s="34">
        <f t="shared" si="306"/>
        <v>3.1024893484822553</v>
      </c>
      <c r="G2451" s="35">
        <f t="shared" si="307"/>
        <v>8.4292991062495659E-5</v>
      </c>
      <c r="H2451" s="35">
        <f t="shared" si="308"/>
        <v>0.81369313601739923</v>
      </c>
      <c r="I2451" s="34">
        <f t="shared" si="309"/>
        <v>3.1424893484822554</v>
      </c>
      <c r="J2451" s="35">
        <f t="shared" si="310"/>
        <v>8.5371387871235882E-5</v>
      </c>
      <c r="K2451" s="40">
        <f t="shared" si="311"/>
        <v>0.81154981979515206</v>
      </c>
    </row>
    <row r="2452" spans="2:11" x14ac:dyDescent="0.2">
      <c r="B2452" s="26">
        <v>44267</v>
      </c>
      <c r="C2452" s="27">
        <v>3.122980832525049</v>
      </c>
      <c r="D2452" s="28">
        <f t="shared" si="305"/>
        <v>8.4845466221672439E-5</v>
      </c>
      <c r="E2452" s="29">
        <f t="shared" si="304"/>
        <v>0.81252544473788291</v>
      </c>
      <c r="F2452" s="34">
        <f t="shared" si="306"/>
        <v>3.102980832525049</v>
      </c>
      <c r="G2452" s="35">
        <f t="shared" si="307"/>
        <v>8.4306242714715651E-5</v>
      </c>
      <c r="H2452" s="35">
        <f t="shared" si="308"/>
        <v>0.81359817258684308</v>
      </c>
      <c r="I2452" s="34">
        <f t="shared" si="309"/>
        <v>3.142980832525049</v>
      </c>
      <c r="J2452" s="35">
        <f t="shared" si="310"/>
        <v>8.5384636928420576E-5</v>
      </c>
      <c r="K2452" s="40">
        <f t="shared" si="311"/>
        <v>0.81145423668875205</v>
      </c>
    </row>
    <row r="2453" spans="2:11" x14ac:dyDescent="0.2">
      <c r="B2453" s="26">
        <v>44268</v>
      </c>
      <c r="C2453" s="27">
        <v>3.1234723688607446</v>
      </c>
      <c r="D2453" s="28">
        <f t="shared" si="305"/>
        <v>8.4858717954050533E-5</v>
      </c>
      <c r="E2453" s="29">
        <f t="shared" si="304"/>
        <v>0.8124301578650891</v>
      </c>
      <c r="F2453" s="34">
        <f t="shared" si="306"/>
        <v>3.1034723688607446</v>
      </c>
      <c r="G2453" s="35">
        <f t="shared" si="307"/>
        <v>8.4319495744944462E-5</v>
      </c>
      <c r="H2453" s="35">
        <f t="shared" si="308"/>
        <v>0.81350319593683262</v>
      </c>
      <c r="I2453" s="34">
        <f t="shared" si="309"/>
        <v>3.1434723688607447</v>
      </c>
      <c r="J2453" s="35">
        <f t="shared" si="310"/>
        <v>8.5397887363614089E-5</v>
      </c>
      <c r="K2453" s="40">
        <f t="shared" si="311"/>
        <v>0.81135864060575458</v>
      </c>
    </row>
    <row r="2454" spans="2:11" x14ac:dyDescent="0.2">
      <c r="B2454" s="26">
        <v>44269</v>
      </c>
      <c r="C2454" s="27">
        <v>3.1239638374385534</v>
      </c>
      <c r="D2454" s="28">
        <f t="shared" si="305"/>
        <v>8.4871967828137329E-5</v>
      </c>
      <c r="E2454" s="29">
        <f t="shared" si="304"/>
        <v>0.81233486433593283</v>
      </c>
      <c r="F2454" s="34">
        <f t="shared" si="306"/>
        <v>3.1039638374385534</v>
      </c>
      <c r="G2454" s="35">
        <f t="shared" si="307"/>
        <v>8.4332746916437884E-5</v>
      </c>
      <c r="H2454" s="35">
        <f t="shared" si="308"/>
        <v>0.81340821251815032</v>
      </c>
      <c r="I2454" s="34">
        <f t="shared" si="309"/>
        <v>3.1439638374385535</v>
      </c>
      <c r="J2454" s="35">
        <f t="shared" si="310"/>
        <v>8.5411135940072214E-5</v>
      </c>
      <c r="K2454" s="40">
        <f t="shared" si="311"/>
        <v>0.81126303798072363</v>
      </c>
    </row>
    <row r="2455" spans="2:11" x14ac:dyDescent="0.2">
      <c r="B2455" s="26">
        <v>44270</v>
      </c>
      <c r="C2455" s="27">
        <v>3.1244552970216231</v>
      </c>
      <c r="D2455" s="28">
        <f t="shared" si="305"/>
        <v>8.4885217427554949E-5</v>
      </c>
      <c r="E2455" s="29">
        <f t="shared" si="304"/>
        <v>0.81223956100852346</v>
      </c>
      <c r="F2455" s="34">
        <f t="shared" si="306"/>
        <v>3.104455297021623</v>
      </c>
      <c r="G2455" s="35">
        <f t="shared" si="307"/>
        <v>8.4345997813706219E-5</v>
      </c>
      <c r="H2455" s="35">
        <f t="shared" si="308"/>
        <v>0.81331321918365174</v>
      </c>
      <c r="I2455" s="34">
        <f t="shared" si="309"/>
        <v>3.1444552970216231</v>
      </c>
      <c r="J2455" s="35">
        <f t="shared" si="310"/>
        <v>8.5424384242305251E-5</v>
      </c>
      <c r="K2455" s="40">
        <f t="shared" si="311"/>
        <v>0.81116742567378508</v>
      </c>
    </row>
    <row r="2456" spans="2:11" x14ac:dyDescent="0.2">
      <c r="B2456" s="26">
        <v>44271</v>
      </c>
      <c r="C2456" s="27">
        <v>3.1249467467684551</v>
      </c>
      <c r="D2456" s="28">
        <f t="shared" si="305"/>
        <v>8.4898466730098932E-5</v>
      </c>
      <c r="E2456" s="29">
        <f t="shared" si="304"/>
        <v>0.81214424793431228</v>
      </c>
      <c r="F2456" s="34">
        <f t="shared" si="306"/>
        <v>3.1049467467684551</v>
      </c>
      <c r="G2456" s="35">
        <f t="shared" si="307"/>
        <v>8.4359248413656829E-5</v>
      </c>
      <c r="H2456" s="35">
        <f t="shared" si="308"/>
        <v>0.81321821598596633</v>
      </c>
      <c r="I2456" s="34">
        <f t="shared" si="309"/>
        <v>3.1449467467684551</v>
      </c>
      <c r="J2456" s="35">
        <f t="shared" si="310"/>
        <v>8.5437632247442608E-5</v>
      </c>
      <c r="K2456" s="40">
        <f t="shared" si="311"/>
        <v>0.81107180373762966</v>
      </c>
    </row>
    <row r="2457" spans="2:11" x14ac:dyDescent="0.2">
      <c r="B2457" s="26">
        <v>44272</v>
      </c>
      <c r="C2457" s="27">
        <v>3.1254381858375515</v>
      </c>
      <c r="D2457" s="28">
        <f t="shared" si="305"/>
        <v>8.4911715712676639E-5</v>
      </c>
      <c r="E2457" s="29">
        <f t="shared" si="304"/>
        <v>0.81204892516560656</v>
      </c>
      <c r="F2457" s="34">
        <f t="shared" si="306"/>
        <v>3.1054381858375515</v>
      </c>
      <c r="G2457" s="35">
        <f t="shared" si="307"/>
        <v>8.4372498693863207E-5</v>
      </c>
      <c r="H2457" s="35">
        <f t="shared" si="308"/>
        <v>0.81312320297628471</v>
      </c>
      <c r="I2457" s="34">
        <f t="shared" si="309"/>
        <v>3.1454381858375515</v>
      </c>
      <c r="J2457" s="35">
        <f t="shared" si="310"/>
        <v>8.5450879932835733E-5</v>
      </c>
      <c r="K2457" s="40">
        <f t="shared" si="311"/>
        <v>0.81097617222367013</v>
      </c>
    </row>
    <row r="2458" spans="2:11" x14ac:dyDescent="0.2">
      <c r="B2458" s="26">
        <v>44273</v>
      </c>
      <c r="C2458" s="27">
        <v>3.1259296729920596</v>
      </c>
      <c r="D2458" s="28">
        <f t="shared" si="305"/>
        <v>8.4924965959798371E-5</v>
      </c>
      <c r="E2458" s="29">
        <f t="shared" si="304"/>
        <v>0.81195358955379027</v>
      </c>
      <c r="F2458" s="34">
        <f t="shared" si="306"/>
        <v>3.1059296729920596</v>
      </c>
      <c r="G2458" s="35">
        <f t="shared" si="307"/>
        <v>8.438575023861361E-5</v>
      </c>
      <c r="H2458" s="35">
        <f t="shared" si="308"/>
        <v>0.81302817700210095</v>
      </c>
      <c r="I2458" s="34">
        <f t="shared" si="309"/>
        <v>3.1459296729920596</v>
      </c>
      <c r="J2458" s="35">
        <f t="shared" si="310"/>
        <v>8.5464128882772883E-5</v>
      </c>
      <c r="K2458" s="40">
        <f t="shared" si="311"/>
        <v>0.81088052798803445</v>
      </c>
    </row>
    <row r="2459" spans="2:11" x14ac:dyDescent="0.2">
      <c r="B2459" s="26">
        <v>44274</v>
      </c>
      <c r="C2459" s="27">
        <v>3.1264210881811909</v>
      </c>
      <c r="D2459" s="28">
        <f t="shared" si="305"/>
        <v>8.4938214234941967E-5</v>
      </c>
      <c r="E2459" s="29">
        <f t="shared" si="304"/>
        <v>0.81185824755044311</v>
      </c>
      <c r="F2459" s="34">
        <f t="shared" si="306"/>
        <v>3.1064210881811909</v>
      </c>
      <c r="G2459" s="35">
        <f t="shared" si="307"/>
        <v>8.4398999811163833E-5</v>
      </c>
      <c r="H2459" s="35">
        <f t="shared" si="308"/>
        <v>0.81293314452455334</v>
      </c>
      <c r="I2459" s="34">
        <f t="shared" si="309"/>
        <v>3.1464210881811909</v>
      </c>
      <c r="J2459" s="35">
        <f t="shared" si="310"/>
        <v>8.5477375860731897E-5</v>
      </c>
      <c r="K2459" s="40">
        <f t="shared" si="311"/>
        <v>0.81078487747382333</v>
      </c>
    </row>
    <row r="2460" spans="2:11" x14ac:dyDescent="0.2">
      <c r="B2460" s="26">
        <v>44275</v>
      </c>
      <c r="C2460" s="27">
        <v>3.1269124901680927</v>
      </c>
      <c r="D2460" s="28">
        <f t="shared" si="305"/>
        <v>8.4951462122395682E-5</v>
      </c>
      <c r="E2460" s="29">
        <f t="shared" si="304"/>
        <v>0.81176289600838425</v>
      </c>
      <c r="F2460" s="34">
        <f t="shared" si="306"/>
        <v>3.1069124901680927</v>
      </c>
      <c r="G2460" s="35">
        <f t="shared" si="307"/>
        <v>8.4412248996024175E-5</v>
      </c>
      <c r="H2460" s="35">
        <f t="shared" si="308"/>
        <v>0.81283810239110421</v>
      </c>
      <c r="I2460" s="34">
        <f t="shared" si="309"/>
        <v>3.1469124901680927</v>
      </c>
      <c r="J2460" s="35">
        <f t="shared" si="310"/>
        <v>8.549062245100103E-5</v>
      </c>
      <c r="K2460" s="40">
        <f t="shared" si="311"/>
        <v>0.81068921753758916</v>
      </c>
    </row>
    <row r="2461" spans="2:11" x14ac:dyDescent="0.2">
      <c r="B2461" s="26">
        <v>44276</v>
      </c>
      <c r="C2461" s="27">
        <v>3.1274038781112674</v>
      </c>
      <c r="D2461" s="28">
        <f t="shared" si="305"/>
        <v>8.4964709599288923E-5</v>
      </c>
      <c r="E2461" s="29">
        <f t="shared" si="304"/>
        <v>0.81166753498001076</v>
      </c>
      <c r="F2461" s="34">
        <f t="shared" si="306"/>
        <v>3.1074038781112674</v>
      </c>
      <c r="G2461" s="35">
        <f t="shared" si="307"/>
        <v>8.4425497770101998E-5</v>
      </c>
      <c r="H2461" s="35">
        <f t="shared" si="308"/>
        <v>0.81274305065508345</v>
      </c>
      <c r="I2461" s="34">
        <f t="shared" si="309"/>
        <v>3.1474038781112674</v>
      </c>
      <c r="J2461" s="35">
        <f t="shared" si="310"/>
        <v>8.550386863070969E-5</v>
      </c>
      <c r="K2461" s="40">
        <f t="shared" si="311"/>
        <v>0.81059354823208007</v>
      </c>
    </row>
    <row r="2462" spans="2:11" x14ac:dyDescent="0.2">
      <c r="B2462" s="26">
        <v>44277</v>
      </c>
      <c r="C2462" s="27">
        <v>3.1278952511692162</v>
      </c>
      <c r="D2462" s="28">
        <f t="shared" si="305"/>
        <v>8.497795664297314E-5</v>
      </c>
      <c r="E2462" s="29">
        <f t="shared" si="304"/>
        <v>0.81157216451725145</v>
      </c>
      <c r="F2462" s="34">
        <f t="shared" si="306"/>
        <v>3.1078952511692162</v>
      </c>
      <c r="G2462" s="35">
        <f t="shared" si="307"/>
        <v>8.4438746111192842E-5</v>
      </c>
      <c r="H2462" s="35">
        <f t="shared" si="308"/>
        <v>0.81264798936756322</v>
      </c>
      <c r="I2462" s="34">
        <f t="shared" si="309"/>
        <v>3.1478952511692162</v>
      </c>
      <c r="J2462" s="35">
        <f t="shared" si="310"/>
        <v>8.5517114377431369E-5</v>
      </c>
      <c r="K2462" s="40">
        <f t="shared" si="311"/>
        <v>0.8104978696088011</v>
      </c>
    </row>
    <row r="2463" spans="2:11" x14ac:dyDescent="0.2">
      <c r="B2463" s="26">
        <v>44278</v>
      </c>
      <c r="C2463" s="27">
        <v>3.1283866681050894</v>
      </c>
      <c r="D2463" s="28">
        <f t="shared" si="305"/>
        <v>8.4991204837736589E-5</v>
      </c>
      <c r="E2463" s="29">
        <f t="shared" si="304"/>
        <v>0.81147678146765267</v>
      </c>
      <c r="F2463" s="34">
        <f t="shared" si="306"/>
        <v>3.1083866681050893</v>
      </c>
      <c r="G2463" s="35">
        <f t="shared" si="307"/>
        <v>8.4451995603362917E-5</v>
      </c>
      <c r="H2463" s="35">
        <f t="shared" si="308"/>
        <v>0.81255291537214236</v>
      </c>
      <c r="I2463" s="34">
        <f t="shared" si="309"/>
        <v>3.1483866681050894</v>
      </c>
      <c r="J2463" s="35">
        <f t="shared" si="310"/>
        <v>8.5530361275010236E-5</v>
      </c>
      <c r="K2463" s="40">
        <f t="shared" si="311"/>
        <v>0.81040217852033014</v>
      </c>
    </row>
    <row r="2464" spans="2:11" x14ac:dyDescent="0.2">
      <c r="B2464" s="26">
        <v>44279</v>
      </c>
      <c r="C2464" s="27">
        <v>3.1288780088680932</v>
      </c>
      <c r="D2464" s="28">
        <f t="shared" si="305"/>
        <v>8.5004450947057109E-5</v>
      </c>
      <c r="E2464" s="29">
        <f t="shared" si="304"/>
        <v>0.8113813922923917</v>
      </c>
      <c r="F2464" s="34">
        <f t="shared" si="306"/>
        <v>3.1088780088680932</v>
      </c>
      <c r="G2464" s="35">
        <f t="shared" si="307"/>
        <v>8.4465243009868018E-5</v>
      </c>
      <c r="H2464" s="35">
        <f t="shared" si="308"/>
        <v>0.81245783513905445</v>
      </c>
      <c r="I2464" s="34">
        <f t="shared" si="309"/>
        <v>3.1488780088680932</v>
      </c>
      <c r="J2464" s="35">
        <f t="shared" si="310"/>
        <v>8.5543606087368218E-5</v>
      </c>
      <c r="K2464" s="40">
        <f t="shared" si="311"/>
        <v>0.81030648141817341</v>
      </c>
    </row>
    <row r="2465" spans="2:11" x14ac:dyDescent="0.2">
      <c r="B2465" s="26">
        <v>44280</v>
      </c>
      <c r="C2465" s="27">
        <v>3.1293693322213776</v>
      </c>
      <c r="D2465" s="28">
        <f t="shared" si="305"/>
        <v>8.5017696555222955E-5</v>
      </c>
      <c r="E2465" s="29">
        <f t="shared" si="304"/>
        <v>0.81128599383950617</v>
      </c>
      <c r="F2465" s="34">
        <f t="shared" si="306"/>
        <v>3.1093693322213776</v>
      </c>
      <c r="G2465" s="35">
        <f t="shared" si="307"/>
        <v>8.4478489914996402E-5</v>
      </c>
      <c r="H2465" s="35">
        <f t="shared" si="308"/>
        <v>0.81236274551235588</v>
      </c>
      <c r="I2465" s="34">
        <f t="shared" si="309"/>
        <v>3.1493693322213776</v>
      </c>
      <c r="J2465" s="35">
        <f t="shared" si="310"/>
        <v>8.5556850398571527E-5</v>
      </c>
      <c r="K2465" s="40">
        <f t="shared" si="311"/>
        <v>0.81021077515502593</v>
      </c>
    </row>
    <row r="2466" spans="2:11" x14ac:dyDescent="0.2">
      <c r="B2466" s="26">
        <v>44281</v>
      </c>
      <c r="C2466" s="27">
        <v>3.1298606373234441</v>
      </c>
      <c r="D2466" s="28">
        <f t="shared" si="305"/>
        <v>8.5030941639363533E-5</v>
      </c>
      <c r="E2466" s="29">
        <f t="shared" si="304"/>
        <v>0.81119058616184125</v>
      </c>
      <c r="F2466" s="34">
        <f t="shared" si="306"/>
        <v>3.1098606373234441</v>
      </c>
      <c r="G2466" s="35">
        <f t="shared" si="307"/>
        <v>8.4491736296321562E-5</v>
      </c>
      <c r="H2466" s="35">
        <f t="shared" si="308"/>
        <v>0.81226764654396888</v>
      </c>
      <c r="I2466" s="34">
        <f t="shared" si="309"/>
        <v>3.1498606373234441</v>
      </c>
      <c r="J2466" s="35">
        <f t="shared" si="310"/>
        <v>8.5570094185971612E-5</v>
      </c>
      <c r="K2466" s="40">
        <f t="shared" si="311"/>
        <v>0.81011505978367138</v>
      </c>
    </row>
    <row r="2467" spans="2:11" x14ac:dyDescent="0.2">
      <c r="B2467" s="26">
        <v>44282</v>
      </c>
      <c r="C2467" s="27">
        <v>3.1303519233327948</v>
      </c>
      <c r="D2467" s="28">
        <f t="shared" si="305"/>
        <v>8.5044186177052339E-5</v>
      </c>
      <c r="E2467" s="29">
        <f t="shared" si="304"/>
        <v>0.81109516931148351</v>
      </c>
      <c r="F2467" s="34">
        <f t="shared" si="306"/>
        <v>3.1103519233327948</v>
      </c>
      <c r="G2467" s="35">
        <f t="shared" si="307"/>
        <v>8.4504982130972905E-5</v>
      </c>
      <c r="H2467" s="35">
        <f t="shared" si="308"/>
        <v>0.81217253828695601</v>
      </c>
      <c r="I2467" s="34">
        <f t="shared" si="309"/>
        <v>3.1503519233327948</v>
      </c>
      <c r="J2467" s="35">
        <f t="shared" si="310"/>
        <v>8.5583337426919925E-5</v>
      </c>
      <c r="K2467" s="40">
        <f t="shared" si="311"/>
        <v>0.81001933535608728</v>
      </c>
    </row>
    <row r="2468" spans="2:11" x14ac:dyDescent="0.2">
      <c r="B2468" s="26">
        <v>44283</v>
      </c>
      <c r="C2468" s="27">
        <v>3.1308432490125773</v>
      </c>
      <c r="D2468" s="28">
        <f t="shared" si="305"/>
        <v>8.5057431752355583E-5</v>
      </c>
      <c r="E2468" s="29">
        <f t="shared" si="304"/>
        <v>0.81099974013178089</v>
      </c>
      <c r="F2468" s="34">
        <f t="shared" si="306"/>
        <v>3.1108432490125772</v>
      </c>
      <c r="G2468" s="35">
        <f t="shared" si="307"/>
        <v>8.4518229003460732E-5</v>
      </c>
      <c r="H2468" s="35">
        <f t="shared" si="308"/>
        <v>0.81207741757913321</v>
      </c>
      <c r="I2468" s="34">
        <f t="shared" si="309"/>
        <v>3.1508432490125773</v>
      </c>
      <c r="J2468" s="35">
        <f t="shared" si="310"/>
        <v>8.5596581705260633E-5</v>
      </c>
      <c r="K2468" s="40">
        <f t="shared" si="311"/>
        <v>0.80992359872041275</v>
      </c>
    </row>
    <row r="2469" spans="2:11" x14ac:dyDescent="0.2">
      <c r="B2469" s="26">
        <v>44284</v>
      </c>
      <c r="C2469" s="27">
        <v>3.1313344943120027</v>
      </c>
      <c r="D2469" s="28">
        <f t="shared" si="305"/>
        <v>8.5070675128751105E-5</v>
      </c>
      <c r="E2469" s="29">
        <f t="shared" si="304"/>
        <v>0.81090430509328559</v>
      </c>
      <c r="F2469" s="34">
        <f t="shared" si="306"/>
        <v>3.1113344943120027</v>
      </c>
      <c r="G2469" s="35">
        <f t="shared" si="307"/>
        <v>8.4531473676818791E-5</v>
      </c>
      <c r="H2469" s="35">
        <f t="shared" si="308"/>
        <v>0.81198229090088814</v>
      </c>
      <c r="I2469" s="34">
        <f t="shared" si="309"/>
        <v>3.1513344943120027</v>
      </c>
      <c r="J2469" s="35">
        <f t="shared" si="310"/>
        <v>8.5609823784915662E-5</v>
      </c>
      <c r="K2469" s="40">
        <f t="shared" si="311"/>
        <v>0.80982785633792032</v>
      </c>
    </row>
    <row r="2470" spans="2:11" x14ac:dyDescent="0.2">
      <c r="B2470" s="26">
        <v>44285</v>
      </c>
      <c r="C2470" s="27">
        <v>3.1318257179942184</v>
      </c>
      <c r="D2470" s="28">
        <f t="shared" si="305"/>
        <v>8.5083917890527161E-5</v>
      </c>
      <c r="E2470" s="29">
        <f t="shared" si="304"/>
        <v>0.81080886104006</v>
      </c>
      <c r="F2470" s="34">
        <f t="shared" si="306"/>
        <v>3.1118257179942184</v>
      </c>
      <c r="G2470" s="35">
        <f t="shared" si="307"/>
        <v>8.454471773533534E-5</v>
      </c>
      <c r="H2470" s="35">
        <f t="shared" si="308"/>
        <v>0.81188715509233689</v>
      </c>
      <c r="I2470" s="34">
        <f t="shared" si="309"/>
        <v>3.1518257179942184</v>
      </c>
      <c r="J2470" s="35">
        <f t="shared" si="310"/>
        <v>8.5623065250173269E-5</v>
      </c>
      <c r="K2470" s="40">
        <f t="shared" si="311"/>
        <v>0.80973210505627558</v>
      </c>
    </row>
    <row r="2471" spans="2:11" x14ac:dyDescent="0.2">
      <c r="B2471" s="26">
        <v>44286</v>
      </c>
      <c r="C2471" s="27">
        <v>3.1323169192177271</v>
      </c>
      <c r="D2471" s="28">
        <f t="shared" si="305"/>
        <v>8.50971600150352E-5</v>
      </c>
      <c r="E2471" s="29">
        <f t="shared" si="304"/>
        <v>0.81071340802455283</v>
      </c>
      <c r="F2471" s="34">
        <f t="shared" si="306"/>
        <v>3.1123169192177271</v>
      </c>
      <c r="G2471" s="35">
        <f t="shared" si="307"/>
        <v>8.4557961156583872E-5</v>
      </c>
      <c r="H2471" s="35">
        <f t="shared" si="308"/>
        <v>0.81179201020503067</v>
      </c>
      <c r="I2471" s="34">
        <f t="shared" si="309"/>
        <v>3.1523169192177272</v>
      </c>
      <c r="J2471" s="35">
        <f t="shared" si="310"/>
        <v>8.563630607816286E-5</v>
      </c>
      <c r="K2471" s="40">
        <f t="shared" si="311"/>
        <v>0.8096363449291244</v>
      </c>
    </row>
    <row r="2472" spans="2:11" x14ac:dyDescent="0.2">
      <c r="B2472" s="26">
        <v>44287</v>
      </c>
      <c r="C2472" s="27">
        <v>3.1328080971410297</v>
      </c>
      <c r="D2472" s="28">
        <f t="shared" si="305"/>
        <v>8.5110401479404629E-5</v>
      </c>
      <c r="E2472" s="29">
        <f t="shared" si="304"/>
        <v>0.81061794609998594</v>
      </c>
      <c r="F2472" s="34">
        <f t="shared" si="306"/>
        <v>3.1128080971410297</v>
      </c>
      <c r="G2472" s="35">
        <f t="shared" si="307"/>
        <v>8.4571203917915838E-5</v>
      </c>
      <c r="H2472" s="35">
        <f t="shared" si="308"/>
        <v>0.81169685629197963</v>
      </c>
      <c r="I2472" s="34">
        <f t="shared" si="309"/>
        <v>3.1528080971410297</v>
      </c>
      <c r="J2472" s="35">
        <f t="shared" si="310"/>
        <v>8.5649546246235886E-5</v>
      </c>
      <c r="K2472" s="40">
        <f t="shared" si="311"/>
        <v>0.80954057600860074</v>
      </c>
    </row>
    <row r="2473" spans="2:11" x14ac:dyDescent="0.2">
      <c r="B2473" s="26">
        <v>44288</v>
      </c>
      <c r="C2473" s="27">
        <v>3.133299250979253</v>
      </c>
      <c r="D2473" s="28">
        <f t="shared" si="305"/>
        <v>8.51236422629853E-5</v>
      </c>
      <c r="E2473" s="29">
        <f t="shared" si="304"/>
        <v>0.81052247531497779</v>
      </c>
      <c r="F2473" s="34">
        <f t="shared" si="306"/>
        <v>3.113299250979253</v>
      </c>
      <c r="G2473" s="35">
        <f t="shared" si="307"/>
        <v>8.4584445998014957E-5</v>
      </c>
      <c r="H2473" s="35">
        <f t="shared" si="308"/>
        <v>0.81160169340333665</v>
      </c>
      <c r="I2473" s="34">
        <f t="shared" si="309"/>
        <v>3.153299250979253</v>
      </c>
      <c r="J2473" s="35">
        <f t="shared" si="310"/>
        <v>8.5662785733298108E-5</v>
      </c>
      <c r="K2473" s="40">
        <f t="shared" si="311"/>
        <v>0.80944479834452776</v>
      </c>
    </row>
    <row r="2474" spans="2:11" x14ac:dyDescent="0.2">
      <c r="B2474" s="26">
        <v>44289</v>
      </c>
      <c r="C2474" s="27">
        <v>3.1337903797779232</v>
      </c>
      <c r="D2474" s="28">
        <f t="shared" si="305"/>
        <v>8.5136882339353903E-5</v>
      </c>
      <c r="E2474" s="29">
        <f t="shared" si="304"/>
        <v>0.81042699572977495</v>
      </c>
      <c r="F2474" s="34">
        <f t="shared" si="306"/>
        <v>3.1137903797779232</v>
      </c>
      <c r="G2474" s="35">
        <f t="shared" si="307"/>
        <v>8.4597687370902008E-5</v>
      </c>
      <c r="H2474" s="35">
        <f t="shared" si="308"/>
        <v>0.8115065215983589</v>
      </c>
      <c r="I2474" s="34">
        <f t="shared" si="309"/>
        <v>3.1537903797779232</v>
      </c>
      <c r="J2474" s="35">
        <f t="shared" si="310"/>
        <v>8.5676024513370308E-5</v>
      </c>
      <c r="K2474" s="40">
        <f t="shared" si="311"/>
        <v>0.80934901199605669</v>
      </c>
    </row>
    <row r="2475" spans="2:11" x14ac:dyDescent="0.2">
      <c r="B2475" s="26">
        <v>44290</v>
      </c>
      <c r="C2475" s="27">
        <v>3.1342814827518906</v>
      </c>
      <c r="D2475" s="28">
        <f t="shared" si="305"/>
        <v>8.5150121687860292E-5</v>
      </c>
      <c r="E2475" s="29">
        <f t="shared" si="304"/>
        <v>0.81033150739319071</v>
      </c>
      <c r="F2475" s="34">
        <f t="shared" si="306"/>
        <v>3.1142814827518905</v>
      </c>
      <c r="G2475" s="35">
        <f t="shared" si="307"/>
        <v>8.4610928015926845E-5</v>
      </c>
      <c r="H2475" s="35">
        <f t="shared" si="308"/>
        <v>0.81141134092619349</v>
      </c>
      <c r="I2475" s="34">
        <f t="shared" si="309"/>
        <v>3.1542814827518906</v>
      </c>
      <c r="J2475" s="35">
        <f t="shared" si="310"/>
        <v>8.5689262565580293E-5</v>
      </c>
      <c r="K2475" s="40">
        <f t="shared" si="311"/>
        <v>0.80925321701228969</v>
      </c>
    </row>
    <row r="2476" spans="2:11" x14ac:dyDescent="0.2">
      <c r="B2476" s="26">
        <v>44291</v>
      </c>
      <c r="C2476" s="27">
        <v>3.1347726186643023</v>
      </c>
      <c r="D2476" s="28">
        <f t="shared" si="305"/>
        <v>8.5163361892570677E-5</v>
      </c>
      <c r="E2476" s="29">
        <f t="shared" si="304"/>
        <v>0.81023600714186272</v>
      </c>
      <c r="F2476" s="34">
        <f t="shared" si="306"/>
        <v>3.1147726186643023</v>
      </c>
      <c r="G2476" s="35">
        <f t="shared" si="307"/>
        <v>8.4624169517155678E-5</v>
      </c>
      <c r="H2476" s="35">
        <f t="shared" si="308"/>
        <v>0.81131614821873688</v>
      </c>
      <c r="I2476" s="34">
        <f t="shared" si="309"/>
        <v>3.1547726186643024</v>
      </c>
      <c r="J2476" s="35">
        <f t="shared" si="310"/>
        <v>8.5702501473994275E-5</v>
      </c>
      <c r="K2476" s="40">
        <f t="shared" si="311"/>
        <v>0.80915741023434418</v>
      </c>
    </row>
    <row r="2477" spans="2:11" x14ac:dyDescent="0.2">
      <c r="B2477" s="26">
        <v>44292</v>
      </c>
      <c r="C2477" s="27">
        <v>3.1352636674643701</v>
      </c>
      <c r="D2477" s="28">
        <f t="shared" si="305"/>
        <v>8.5176599716962897E-5</v>
      </c>
      <c r="E2477" s="29">
        <f t="shared" si="304"/>
        <v>0.81014050146109118</v>
      </c>
      <c r="F2477" s="34">
        <f t="shared" si="306"/>
        <v>3.1152636674643701</v>
      </c>
      <c r="G2477" s="35">
        <f t="shared" si="307"/>
        <v>8.4637408637844302E-5</v>
      </c>
      <c r="H2477" s="35">
        <f t="shared" si="308"/>
        <v>0.81122094997107097</v>
      </c>
      <c r="I2477" s="34">
        <f t="shared" si="309"/>
        <v>3.1552636674643701</v>
      </c>
      <c r="J2477" s="35">
        <f t="shared" si="310"/>
        <v>8.5715738002090092E-5</v>
      </c>
      <c r="K2477" s="40">
        <f t="shared" si="311"/>
        <v>0.80906159813875356</v>
      </c>
    </row>
    <row r="2478" spans="2:11" x14ac:dyDescent="0.2">
      <c r="B2478" s="26">
        <v>44293</v>
      </c>
      <c r="C2478" s="27">
        <v>3.1357546879152411</v>
      </c>
      <c r="D2478" s="28">
        <f t="shared" si="305"/>
        <v>8.5189836745103165E-5</v>
      </c>
      <c r="E2478" s="29">
        <f t="shared" si="304"/>
        <v>0.81004498718887774</v>
      </c>
      <c r="F2478" s="34">
        <f t="shared" si="306"/>
        <v>3.1157546879152411</v>
      </c>
      <c r="G2478" s="35">
        <f t="shared" si="307"/>
        <v>8.4650646962503018E-5</v>
      </c>
      <c r="H2478" s="35">
        <f t="shared" si="308"/>
        <v>0.81112574301535334</v>
      </c>
      <c r="I2478" s="34">
        <f t="shared" si="309"/>
        <v>3.1557546879152412</v>
      </c>
      <c r="J2478" s="35">
        <f t="shared" si="310"/>
        <v>8.5728973734600089E-5</v>
      </c>
      <c r="K2478" s="40">
        <f t="shared" si="311"/>
        <v>0.80896577756607857</v>
      </c>
    </row>
    <row r="2479" spans="2:11" x14ac:dyDescent="0.2">
      <c r="B2479" s="26">
        <v>44294</v>
      </c>
      <c r="C2479" s="27">
        <v>3.1362456791754174</v>
      </c>
      <c r="D2479" s="28">
        <f t="shared" si="305"/>
        <v>8.5203072954787018E-5</v>
      </c>
      <c r="E2479" s="29">
        <f t="shared" si="304"/>
        <v>0.80994946437705417</v>
      </c>
      <c r="F2479" s="34">
        <f t="shared" si="306"/>
        <v>3.1162456791754174</v>
      </c>
      <c r="G2479" s="35">
        <f t="shared" si="307"/>
        <v>8.466388446826123E-5</v>
      </c>
      <c r="H2479" s="35">
        <f t="shared" si="308"/>
        <v>0.8110305274050964</v>
      </c>
      <c r="I2479" s="34">
        <f t="shared" si="309"/>
        <v>3.1562456791754174</v>
      </c>
      <c r="J2479" s="35">
        <f t="shared" si="310"/>
        <v>8.5742208648209584E-5</v>
      </c>
      <c r="K2479" s="40">
        <f t="shared" si="311"/>
        <v>0.80886994857094996</v>
      </c>
    </row>
    <row r="2480" spans="2:11" x14ac:dyDescent="0.2">
      <c r="B2480" s="26">
        <v>44295</v>
      </c>
      <c r="C2480" s="27">
        <v>3.1367366404034005</v>
      </c>
      <c r="D2480" s="28">
        <f t="shared" si="305"/>
        <v>8.5216308322921819E-5</v>
      </c>
      <c r="E2480" s="29">
        <f t="shared" si="304"/>
        <v>0.80985393307952558</v>
      </c>
      <c r="F2480" s="34">
        <f t="shared" si="306"/>
        <v>3.1167366404034005</v>
      </c>
      <c r="G2480" s="35">
        <f t="shared" si="307"/>
        <v>8.467712113247039E-5</v>
      </c>
      <c r="H2480" s="35">
        <f t="shared" si="308"/>
        <v>0.81093530319356555</v>
      </c>
      <c r="I2480" s="34">
        <f t="shared" si="309"/>
        <v>3.1567366404034005</v>
      </c>
      <c r="J2480" s="35">
        <f t="shared" si="310"/>
        <v>8.575544272049207E-5</v>
      </c>
      <c r="K2480" s="40">
        <f t="shared" si="311"/>
        <v>0.80877411120555143</v>
      </c>
    </row>
    <row r="2481" spans="2:11" x14ac:dyDescent="0.2">
      <c r="B2481" s="26">
        <v>44296</v>
      </c>
      <c r="C2481" s="27">
        <v>3.1372276303623376</v>
      </c>
      <c r="D2481" s="28">
        <f t="shared" si="305"/>
        <v>8.5229544433795823E-5</v>
      </c>
      <c r="E2481" s="29">
        <f t="shared" si="304"/>
        <v>0.80975839012782225</v>
      </c>
      <c r="F2481" s="34">
        <f t="shared" si="306"/>
        <v>3.1172276303623376</v>
      </c>
      <c r="G2481" s="35">
        <f t="shared" si="307"/>
        <v>8.4690358539418753E-5</v>
      </c>
      <c r="H2481" s="35">
        <f t="shared" si="308"/>
        <v>0.81084006720787249</v>
      </c>
      <c r="I2481" s="34">
        <f t="shared" si="309"/>
        <v>3.1572276303623377</v>
      </c>
      <c r="J2481" s="35">
        <f t="shared" si="310"/>
        <v>8.5768677535291715E-5</v>
      </c>
      <c r="K2481" s="40">
        <f t="shared" si="311"/>
        <v>0.80867826230653883</v>
      </c>
    </row>
    <row r="2482" spans="2:11" x14ac:dyDescent="0.2">
      <c r="B2482" s="26">
        <v>44297</v>
      </c>
      <c r="C2482" s="27">
        <v>3.1377185290014413</v>
      </c>
      <c r="D2482" s="28">
        <f t="shared" si="305"/>
        <v>8.5242778050886869E-5</v>
      </c>
      <c r="E2482" s="29">
        <f t="shared" si="304"/>
        <v>0.80966284201734406</v>
      </c>
      <c r="F2482" s="34">
        <f t="shared" si="306"/>
        <v>3.1177185290014413</v>
      </c>
      <c r="G2482" s="35">
        <f t="shared" si="307"/>
        <v>8.4703593452584158E-5</v>
      </c>
      <c r="H2482" s="35">
        <f t="shared" si="308"/>
        <v>0.81074482595211694</v>
      </c>
      <c r="I2482" s="34">
        <f t="shared" si="309"/>
        <v>3.1577185290014413</v>
      </c>
      <c r="J2482" s="35">
        <f t="shared" si="310"/>
        <v>8.5781909856974536E-5</v>
      </c>
      <c r="K2482" s="40">
        <f t="shared" si="311"/>
        <v>0.80858240835902162</v>
      </c>
    </row>
    <row r="2483" spans="2:11" x14ac:dyDescent="0.2">
      <c r="B2483" s="26">
        <v>44298</v>
      </c>
      <c r="C2483" s="27">
        <v>3.1382093950838579</v>
      </c>
      <c r="D2483" s="28">
        <f t="shared" si="305"/>
        <v>8.5256010758705258E-5</v>
      </c>
      <c r="E2483" s="29">
        <f t="shared" si="304"/>
        <v>0.80956728558065949</v>
      </c>
      <c r="F2483" s="34">
        <f t="shared" si="306"/>
        <v>3.1182093950838579</v>
      </c>
      <c r="G2483" s="35">
        <f t="shared" si="307"/>
        <v>8.4716827456254862E-5</v>
      </c>
      <c r="H2483" s="35">
        <f t="shared" si="308"/>
        <v>0.81064957625470524</v>
      </c>
      <c r="I2483" s="34">
        <f t="shared" si="309"/>
        <v>3.1582093950838579</v>
      </c>
      <c r="J2483" s="35">
        <f t="shared" si="310"/>
        <v>8.5795141269162656E-5</v>
      </c>
      <c r="K2483" s="40">
        <f t="shared" si="311"/>
        <v>0.80848654620097404</v>
      </c>
    </row>
    <row r="2484" spans="2:11" x14ac:dyDescent="0.2">
      <c r="B2484" s="26">
        <v>44299</v>
      </c>
      <c r="C2484" s="27">
        <v>3.1387002277680898</v>
      </c>
      <c r="D2484" s="28">
        <f t="shared" si="305"/>
        <v>8.5269242534380396E-5</v>
      </c>
      <c r="E2484" s="29">
        <f t="shared" si="304"/>
        <v>0.8094717208707346</v>
      </c>
      <c r="F2484" s="34">
        <f t="shared" si="306"/>
        <v>3.1187002277680897</v>
      </c>
      <c r="G2484" s="35">
        <f t="shared" si="307"/>
        <v>8.4730060527560269E-5</v>
      </c>
      <c r="H2484" s="35">
        <f t="shared" si="308"/>
        <v>0.81055431816915091</v>
      </c>
      <c r="I2484" s="34">
        <f t="shared" si="309"/>
        <v>3.1587002277680898</v>
      </c>
      <c r="J2484" s="35">
        <f t="shared" si="310"/>
        <v>8.5808371749429568E-5</v>
      </c>
      <c r="K2484" s="40">
        <f t="shared" si="311"/>
        <v>0.80839067588523483</v>
      </c>
    </row>
    <row r="2485" spans="2:11" x14ac:dyDescent="0.2">
      <c r="B2485" s="26">
        <v>44300</v>
      </c>
      <c r="C2485" s="27">
        <v>3.1391910262126381</v>
      </c>
      <c r="D2485" s="28">
        <f t="shared" si="305"/>
        <v>8.5282473355263733E-5</v>
      </c>
      <c r="E2485" s="29">
        <f t="shared" si="304"/>
        <v>0.80937614794112223</v>
      </c>
      <c r="F2485" s="34">
        <f t="shared" si="306"/>
        <v>3.1191910262126381</v>
      </c>
      <c r="G2485" s="35">
        <f t="shared" si="307"/>
        <v>8.4743292644073875E-5</v>
      </c>
      <c r="H2485" s="35">
        <f t="shared" si="308"/>
        <v>0.81045905174884814</v>
      </c>
      <c r="I2485" s="34">
        <f t="shared" si="309"/>
        <v>3.1591910262126381</v>
      </c>
      <c r="J2485" s="35">
        <f t="shared" si="310"/>
        <v>8.582160127490468E-5</v>
      </c>
      <c r="K2485" s="40">
        <f t="shared" si="311"/>
        <v>0.8082947974654674</v>
      </c>
    </row>
    <row r="2486" spans="2:11" x14ac:dyDescent="0.2">
      <c r="B2486" s="26">
        <v>44301</v>
      </c>
      <c r="C2486" s="27">
        <v>3.1396818491806506</v>
      </c>
      <c r="D2486" s="28">
        <f t="shared" si="305"/>
        <v>8.5295704805421479E-5</v>
      </c>
      <c r="E2486" s="29">
        <f t="shared" si="304"/>
        <v>0.80928056361993994</v>
      </c>
      <c r="F2486" s="34">
        <f t="shared" si="306"/>
        <v>3.1196818491806506</v>
      </c>
      <c r="G2486" s="35">
        <f t="shared" si="307"/>
        <v>8.4756525389861892E-5</v>
      </c>
      <c r="H2486" s="35">
        <f t="shared" si="308"/>
        <v>0.81036377381692859</v>
      </c>
      <c r="I2486" s="34">
        <f t="shared" si="309"/>
        <v>3.1596818491806506</v>
      </c>
      <c r="J2486" s="35">
        <f t="shared" si="310"/>
        <v>8.5834831429432157E-5</v>
      </c>
      <c r="K2486" s="40">
        <f t="shared" si="311"/>
        <v>0.80819890777414372</v>
      </c>
    </row>
    <row r="2487" spans="2:11" x14ac:dyDescent="0.2">
      <c r="B2487" s="26">
        <v>44302</v>
      </c>
      <c r="C2487" s="27">
        <v>3.1401725766213398</v>
      </c>
      <c r="D2487" s="28">
        <f t="shared" si="305"/>
        <v>8.530893364855352E-5</v>
      </c>
      <c r="E2487" s="29">
        <f t="shared" si="304"/>
        <v>0.80918497441100279</v>
      </c>
      <c r="F2487" s="34">
        <f t="shared" si="306"/>
        <v>3.1201725766213397</v>
      </c>
      <c r="G2487" s="35">
        <f t="shared" si="307"/>
        <v>8.4769755528402158E-5</v>
      </c>
      <c r="H2487" s="35">
        <f t="shared" si="308"/>
        <v>0.81026849088675068</v>
      </c>
      <c r="I2487" s="34">
        <f t="shared" si="309"/>
        <v>3.1601725766213398</v>
      </c>
      <c r="J2487" s="35">
        <f t="shared" si="310"/>
        <v>8.5848058977378017E-5</v>
      </c>
      <c r="K2487" s="40">
        <f t="shared" si="311"/>
        <v>0.80810301330561318</v>
      </c>
    </row>
    <row r="2488" spans="2:11" x14ac:dyDescent="0.2">
      <c r="B2488" s="26">
        <v>44303</v>
      </c>
      <c r="C2488" s="27">
        <v>3.1406632672978514</v>
      </c>
      <c r="D2488" s="28">
        <f t="shared" si="305"/>
        <v>8.5322161468726065E-5</v>
      </c>
      <c r="E2488" s="29">
        <f t="shared" si="304"/>
        <v>0.80908937714314644</v>
      </c>
      <c r="F2488" s="34">
        <f t="shared" si="306"/>
        <v>3.1206632672978514</v>
      </c>
      <c r="G2488" s="35">
        <f t="shared" si="307"/>
        <v>8.4782984643982928E-5</v>
      </c>
      <c r="H2488" s="35">
        <f t="shared" si="308"/>
        <v>0.81017319978236979</v>
      </c>
      <c r="I2488" s="34">
        <f t="shared" si="309"/>
        <v>3.1606632672978514</v>
      </c>
      <c r="J2488" s="35">
        <f t="shared" si="310"/>
        <v>8.5861285502586426E-5</v>
      </c>
      <c r="K2488" s="40">
        <f t="shared" si="311"/>
        <v>0.80800711089289046</v>
      </c>
    </row>
    <row r="2489" spans="2:11" x14ac:dyDescent="0.2">
      <c r="B2489" s="26">
        <v>44304</v>
      </c>
      <c r="C2489" s="27">
        <v>3.1411539203686911</v>
      </c>
      <c r="D2489" s="28">
        <f t="shared" si="305"/>
        <v>8.5335388243512611E-5</v>
      </c>
      <c r="E2489" s="29">
        <f t="shared" si="304"/>
        <v>0.80899377186945809</v>
      </c>
      <c r="F2489" s="34">
        <f t="shared" si="306"/>
        <v>3.1211539203686911</v>
      </c>
      <c r="G2489" s="35">
        <f t="shared" si="307"/>
        <v>8.4796212713955654E-5</v>
      </c>
      <c r="H2489" s="35">
        <f t="shared" si="308"/>
        <v>0.81007790055754958</v>
      </c>
      <c r="I2489" s="34">
        <f t="shared" si="309"/>
        <v>3.1611539203686911</v>
      </c>
      <c r="J2489" s="35">
        <f t="shared" si="310"/>
        <v>8.5874510982408836E-5</v>
      </c>
      <c r="K2489" s="40">
        <f t="shared" si="311"/>
        <v>0.80791120058976518</v>
      </c>
    </row>
    <row r="2490" spans="2:11" x14ac:dyDescent="0.2">
      <c r="B2490" s="26">
        <v>44305</v>
      </c>
      <c r="C2490" s="27">
        <v>3.1416445349923547</v>
      </c>
      <c r="D2490" s="28">
        <f t="shared" si="305"/>
        <v>8.5348613950042562E-5</v>
      </c>
      <c r="E2490" s="29">
        <f t="shared" si="304"/>
        <v>0.80889815864375947</v>
      </c>
      <c r="F2490" s="34">
        <f t="shared" si="306"/>
        <v>3.1216445349923547</v>
      </c>
      <c r="G2490" s="35">
        <f t="shared" si="307"/>
        <v>8.4809439715671786E-5</v>
      </c>
      <c r="H2490" s="35">
        <f t="shared" si="308"/>
        <v>0.80998259326541189</v>
      </c>
      <c r="I2490" s="34">
        <f t="shared" si="309"/>
        <v>3.1616445349923548</v>
      </c>
      <c r="J2490" s="35">
        <f t="shared" si="310"/>
        <v>8.5887735394196696E-5</v>
      </c>
      <c r="K2490" s="40">
        <f t="shared" si="311"/>
        <v>0.80781528244995582</v>
      </c>
    </row>
    <row r="2491" spans="2:11" x14ac:dyDescent="0.2">
      <c r="B2491" s="26">
        <v>44306</v>
      </c>
      <c r="C2491" s="27">
        <v>3.1421351103884141</v>
      </c>
      <c r="D2491" s="28">
        <f t="shared" si="305"/>
        <v>8.5361838567443726E-5</v>
      </c>
      <c r="E2491" s="29">
        <f t="shared" si="304"/>
        <v>0.80880253751658115</v>
      </c>
      <c r="F2491" s="34">
        <f t="shared" si="306"/>
        <v>3.1221351103884141</v>
      </c>
      <c r="G2491" s="35">
        <f t="shared" si="307"/>
        <v>8.4822665628037086E-5</v>
      </c>
      <c r="H2491" s="35">
        <f t="shared" si="308"/>
        <v>0.80988727795714566</v>
      </c>
      <c r="I2491" s="34">
        <f t="shared" si="309"/>
        <v>3.1621351103884141</v>
      </c>
      <c r="J2491" s="35">
        <f t="shared" si="310"/>
        <v>8.5900958716633724E-5</v>
      </c>
      <c r="K2491" s="40">
        <f t="shared" si="311"/>
        <v>0.80771935652382509</v>
      </c>
    </row>
    <row r="2492" spans="2:11" x14ac:dyDescent="0.2">
      <c r="B2492" s="26">
        <v>44307</v>
      </c>
      <c r="C2492" s="27">
        <v>3.1426256455934554</v>
      </c>
      <c r="D2492" s="28">
        <f t="shared" si="305"/>
        <v>8.537506206951484E-5</v>
      </c>
      <c r="E2492" s="29">
        <f t="shared" si="304"/>
        <v>0.80870690854838478</v>
      </c>
      <c r="F2492" s="34">
        <f t="shared" si="306"/>
        <v>3.1226256455934553</v>
      </c>
      <c r="G2492" s="35">
        <f t="shared" si="307"/>
        <v>8.4835890425072336E-5</v>
      </c>
      <c r="H2492" s="35">
        <f t="shared" si="308"/>
        <v>0.80979195469307663</v>
      </c>
      <c r="I2492" s="34">
        <f t="shared" si="309"/>
        <v>3.1626256455934554</v>
      </c>
      <c r="J2492" s="35">
        <f t="shared" si="310"/>
        <v>8.5914180924184791E-5</v>
      </c>
      <c r="K2492" s="40">
        <f t="shared" si="311"/>
        <v>0.80762342287115585</v>
      </c>
    </row>
    <row r="2493" spans="2:11" x14ac:dyDescent="0.2">
      <c r="B2493" s="26">
        <v>44308</v>
      </c>
      <c r="C2493" s="27">
        <v>3.1431161398268261</v>
      </c>
      <c r="D2493" s="28">
        <f t="shared" si="305"/>
        <v>8.538828443538371E-5</v>
      </c>
      <c r="E2493" s="29">
        <f t="shared" si="304"/>
        <v>0.80861127178948722</v>
      </c>
      <c r="F2493" s="34">
        <f t="shared" si="306"/>
        <v>3.1231161398268261</v>
      </c>
      <c r="G2493" s="35">
        <f t="shared" si="307"/>
        <v>8.4849114085683297E-5</v>
      </c>
      <c r="H2493" s="35">
        <f t="shared" si="308"/>
        <v>0.80969662352334026</v>
      </c>
      <c r="I2493" s="34">
        <f t="shared" si="309"/>
        <v>3.1631161398268262</v>
      </c>
      <c r="J2493" s="35">
        <f t="shared" si="310"/>
        <v>8.5927401995533614E-5</v>
      </c>
      <c r="K2493" s="40">
        <f t="shared" si="311"/>
        <v>0.80752748154268239</v>
      </c>
    </row>
    <row r="2494" spans="2:11" x14ac:dyDescent="0.2">
      <c r="B2494" s="26">
        <v>44309</v>
      </c>
      <c r="C2494" s="27">
        <v>3.1436065922470293</v>
      </c>
      <c r="D2494" s="28">
        <f t="shared" si="305"/>
        <v>8.5401505642401787E-5</v>
      </c>
      <c r="E2494" s="29">
        <f t="shared" si="304"/>
        <v>0.80851562729333959</v>
      </c>
      <c r="F2494" s="34">
        <f t="shared" si="306"/>
        <v>3.1236065922470293</v>
      </c>
      <c r="G2494" s="35">
        <f t="shared" si="307"/>
        <v>8.4862336587221421E-5</v>
      </c>
      <c r="H2494" s="35">
        <f t="shared" si="308"/>
        <v>0.80960128450243296</v>
      </c>
      <c r="I2494" s="34">
        <f t="shared" si="309"/>
        <v>3.1636065922470293</v>
      </c>
      <c r="J2494" s="35">
        <f t="shared" si="310"/>
        <v>8.5940621908031645E-5</v>
      </c>
      <c r="K2494" s="40">
        <f t="shared" si="311"/>
        <v>0.80743153259248068</v>
      </c>
    </row>
    <row r="2495" spans="2:11" x14ac:dyDescent="0.2">
      <c r="B2495" s="26">
        <v>44310</v>
      </c>
      <c r="C2495" s="27">
        <v>3.1440970616172108</v>
      </c>
      <c r="D2495" s="28">
        <f t="shared" si="305"/>
        <v>8.5414727274413238E-5</v>
      </c>
      <c r="E2495" s="29">
        <f t="shared" si="304"/>
        <v>0.80841997188063563</v>
      </c>
      <c r="F2495" s="34">
        <f t="shared" si="306"/>
        <v>3.1240970616172108</v>
      </c>
      <c r="G2495" s="35">
        <f t="shared" si="307"/>
        <v>8.4875559514197008E-5</v>
      </c>
      <c r="H2495" s="35">
        <f t="shared" si="308"/>
        <v>0.80950593444438901</v>
      </c>
      <c r="I2495" s="34">
        <f t="shared" si="309"/>
        <v>3.1640970616172108</v>
      </c>
      <c r="J2495" s="35">
        <f t="shared" si="310"/>
        <v>8.5953842245745093E-5</v>
      </c>
      <c r="K2495" s="40">
        <f t="shared" si="311"/>
        <v>0.8073355728440692</v>
      </c>
    </row>
    <row r="2496" spans="2:11" x14ac:dyDescent="0.2">
      <c r="B2496" s="26">
        <v>44311</v>
      </c>
      <c r="C2496" s="27">
        <v>3.1445874278865831</v>
      </c>
      <c r="D2496" s="28">
        <f t="shared" si="305"/>
        <v>8.5427946095562035E-5</v>
      </c>
      <c r="E2496" s="29">
        <f t="shared" si="304"/>
        <v>0.80832431207143174</v>
      </c>
      <c r="F2496" s="34">
        <f t="shared" si="306"/>
        <v>3.1245874278865831</v>
      </c>
      <c r="G2496" s="35">
        <f t="shared" si="307"/>
        <v>8.4888779629643807E-5</v>
      </c>
      <c r="H2496" s="35">
        <f t="shared" si="308"/>
        <v>0.80941057988128362</v>
      </c>
      <c r="I2496" s="34">
        <f t="shared" si="309"/>
        <v>3.1645874278865831</v>
      </c>
      <c r="J2496" s="35">
        <f t="shared" si="310"/>
        <v>8.5967059772817933E-5</v>
      </c>
      <c r="K2496" s="40">
        <f t="shared" si="311"/>
        <v>0.80723960880967038</v>
      </c>
    </row>
    <row r="2497" spans="2:11" x14ac:dyDescent="0.2">
      <c r="B2497" s="26">
        <v>44312</v>
      </c>
      <c r="C2497" s="27">
        <v>3.1450777498182938</v>
      </c>
      <c r="D2497" s="28">
        <f t="shared" si="305"/>
        <v>8.5441163689692345E-5</v>
      </c>
      <c r="E2497" s="29">
        <f t="shared" si="304"/>
        <v>0.80822864468735511</v>
      </c>
      <c r="F2497" s="34">
        <f t="shared" si="306"/>
        <v>3.1250777498182938</v>
      </c>
      <c r="G2497" s="35">
        <f t="shared" si="307"/>
        <v>8.4901998518072119E-5</v>
      </c>
      <c r="H2497" s="35">
        <f t="shared" si="308"/>
        <v>0.80931521762826486</v>
      </c>
      <c r="I2497" s="34">
        <f t="shared" si="309"/>
        <v>3.1650777498182938</v>
      </c>
      <c r="J2497" s="35">
        <f t="shared" si="310"/>
        <v>8.5980276072872286E-5</v>
      </c>
      <c r="K2497" s="40">
        <f t="shared" si="311"/>
        <v>0.80714363731526373</v>
      </c>
    </row>
    <row r="2498" spans="2:11" x14ac:dyDescent="0.2">
      <c r="B2498" s="26">
        <v>44313</v>
      </c>
      <c r="C2498" s="27">
        <v>3.1455680265708437</v>
      </c>
      <c r="D2498" s="28">
        <f t="shared" si="305"/>
        <v>8.5454380034377664E-5</v>
      </c>
      <c r="E2498" s="29">
        <f t="shared" si="304"/>
        <v>0.80813296978184246</v>
      </c>
      <c r="F2498" s="34">
        <f t="shared" si="306"/>
        <v>3.1255680265708436</v>
      </c>
      <c r="G2498" s="35">
        <f t="shared" si="307"/>
        <v>8.4915216156833395E-5</v>
      </c>
      <c r="H2498" s="35">
        <f t="shared" si="308"/>
        <v>0.80921984773952438</v>
      </c>
      <c r="I2498" s="34">
        <f t="shared" si="309"/>
        <v>3.1655680265708437</v>
      </c>
      <c r="J2498" s="35">
        <f t="shared" si="310"/>
        <v>8.5993491123481647E-5</v>
      </c>
      <c r="K2498" s="40">
        <f t="shared" si="311"/>
        <v>0.80704765841418058</v>
      </c>
    </row>
    <row r="2499" spans="2:11" x14ac:dyDescent="0.2">
      <c r="B2499" s="26">
        <v>44314</v>
      </c>
      <c r="C2499" s="27">
        <v>3.1460582573027351</v>
      </c>
      <c r="D2499" s="28">
        <f t="shared" si="305"/>
        <v>8.5467595106525351E-5</v>
      </c>
      <c r="E2499" s="29">
        <f t="shared" si="304"/>
        <v>0.80803728740983838</v>
      </c>
      <c r="F2499" s="34">
        <f t="shared" si="306"/>
        <v>3.1260582573027351</v>
      </c>
      <c r="G2499" s="35">
        <f t="shared" si="307"/>
        <v>8.492843252305704E-5</v>
      </c>
      <c r="H2499" s="35">
        <f t="shared" si="308"/>
        <v>0.80912447026986278</v>
      </c>
      <c r="I2499" s="34">
        <f t="shared" si="309"/>
        <v>3.1660582573027352</v>
      </c>
      <c r="J2499" s="35">
        <f t="shared" si="310"/>
        <v>8.6006704901997466E-5</v>
      </c>
      <c r="K2499" s="40">
        <f t="shared" si="311"/>
        <v>0.80695167216025332</v>
      </c>
    </row>
    <row r="2500" spans="2:11" x14ac:dyDescent="0.2">
      <c r="B2500" s="26">
        <v>44315</v>
      </c>
      <c r="C2500" s="27">
        <v>3.1465485007771159</v>
      </c>
      <c r="D2500" s="28">
        <f t="shared" si="305"/>
        <v>8.5480810490645709E-5</v>
      </c>
      <c r="E2500" s="29">
        <f t="shared" si="304"/>
        <v>0.80794159438560664</v>
      </c>
      <c r="F2500" s="34">
        <f t="shared" si="306"/>
        <v>3.1265485007771159</v>
      </c>
      <c r="G2500" s="35">
        <f t="shared" si="307"/>
        <v>8.4941649201253355E-5</v>
      </c>
      <c r="H2500" s="35">
        <f t="shared" si="308"/>
        <v>0.80902908202895418</v>
      </c>
      <c r="I2500" s="34">
        <f t="shared" si="309"/>
        <v>3.1665485007771159</v>
      </c>
      <c r="J2500" s="35">
        <f t="shared" si="310"/>
        <v>8.6019918992041866E-5</v>
      </c>
      <c r="K2500" s="40">
        <f t="shared" si="311"/>
        <v>0.80685567537454916</v>
      </c>
    </row>
    <row r="2501" spans="2:11" x14ac:dyDescent="0.2">
      <c r="B2501" s="26">
        <v>44316</v>
      </c>
      <c r="C2501" s="27">
        <v>3.1470386369431971</v>
      </c>
      <c r="D2501" s="28">
        <f t="shared" si="305"/>
        <v>8.5494022950216575E-5</v>
      </c>
      <c r="E2501" s="29">
        <f t="shared" ref="E2501:E2564" si="312">(1+D2501)^-(B2501-B$5)</f>
        <v>0.80784589724095757</v>
      </c>
      <c r="F2501" s="34">
        <f t="shared" si="306"/>
        <v>3.1270386369431971</v>
      </c>
      <c r="G2501" s="35">
        <f t="shared" si="307"/>
        <v>8.4954862954678134E-5</v>
      </c>
      <c r="H2501" s="35">
        <f t="shared" si="308"/>
        <v>0.80893368955802358</v>
      </c>
      <c r="I2501" s="34">
        <f t="shared" si="309"/>
        <v>3.1670386369431971</v>
      </c>
      <c r="J2501" s="35">
        <f t="shared" si="310"/>
        <v>8.6033130158202908E-5</v>
      </c>
      <c r="K2501" s="40">
        <f t="shared" si="311"/>
        <v>0.80675967457688302</v>
      </c>
    </row>
    <row r="2502" spans="2:11" x14ac:dyDescent="0.2">
      <c r="B2502" s="26">
        <v>44317</v>
      </c>
      <c r="C2502" s="27">
        <v>3.1475287245641264</v>
      </c>
      <c r="D2502" s="28">
        <f t="shared" ref="D2502:D2565" si="313">(1+C2502/100/2)^(2/365.25)-1</f>
        <v>8.5507234069526206E-5</v>
      </c>
      <c r="E2502" s="29">
        <f t="shared" si="312"/>
        <v>0.80775019279169835</v>
      </c>
      <c r="F2502" s="34">
        <f t="shared" ref="F2502:F2565" si="314">$C2502+F$3/100</f>
        <v>3.1275287245641263</v>
      </c>
      <c r="G2502" s="35">
        <f t="shared" ref="G2502:G2565" si="315">(1+F2502/100/2)^(2/365.25)-1</f>
        <v>8.4968075367619633E-5</v>
      </c>
      <c r="H2502" s="35">
        <f t="shared" ref="H2502:H2565" si="316">(1+G2502)^-(B2502-B$5)</f>
        <v>0.80883828966840599</v>
      </c>
      <c r="I2502" s="34">
        <f t="shared" ref="I2502:I2565" si="317">$C2502+I$3/100</f>
        <v>3.1675287245641264</v>
      </c>
      <c r="J2502" s="35">
        <f t="shared" ref="J2502:J2565" si="318">(1+I2502/100/2)^(2/365.25)-1</f>
        <v>8.6046339984102715E-5</v>
      </c>
      <c r="K2502" s="40">
        <f t="shared" ref="K2502:K2565" si="319">(1+J2502)^-(B2502-B$5)</f>
        <v>0.80666366658931543</v>
      </c>
    </row>
    <row r="2503" spans="2:11" x14ac:dyDescent="0.2">
      <c r="B2503" s="26">
        <v>44318</v>
      </c>
      <c r="C2503" s="27">
        <v>3.1480187627984053</v>
      </c>
      <c r="D2503" s="28">
        <f t="shared" si="313"/>
        <v>8.5520443825926051E-5</v>
      </c>
      <c r="E2503" s="29">
        <f t="shared" si="312"/>
        <v>0.80765448109181659</v>
      </c>
      <c r="F2503" s="34">
        <f t="shared" si="314"/>
        <v>3.1280187627984053</v>
      </c>
      <c r="G2503" s="35">
        <f t="shared" si="315"/>
        <v>8.4981286417429303E-5</v>
      </c>
      <c r="H2503" s="35">
        <f t="shared" si="316"/>
        <v>0.80874288241437831</v>
      </c>
      <c r="I2503" s="34">
        <f t="shared" si="317"/>
        <v>3.1680187627984053</v>
      </c>
      <c r="J2503" s="35">
        <f t="shared" si="318"/>
        <v>8.6059548447314782E-5</v>
      </c>
      <c r="K2503" s="40">
        <f t="shared" si="319"/>
        <v>0.80656765146517995</v>
      </c>
    </row>
    <row r="2504" spans="2:11" x14ac:dyDescent="0.2">
      <c r="B2504" s="26">
        <v>44319</v>
      </c>
      <c r="C2504" s="27">
        <v>3.1485087806068583</v>
      </c>
      <c r="D2504" s="28">
        <f t="shared" si="313"/>
        <v>8.5533652999902898E-5</v>
      </c>
      <c r="E2504" s="29">
        <f t="shared" si="312"/>
        <v>0.8075587605751251</v>
      </c>
      <c r="F2504" s="34">
        <f t="shared" si="314"/>
        <v>3.1285087806068583</v>
      </c>
      <c r="G2504" s="35">
        <f t="shared" si="315"/>
        <v>8.4994496885038018E-5</v>
      </c>
      <c r="H2504" s="35">
        <f t="shared" si="316"/>
        <v>0.80864746622685679</v>
      </c>
      <c r="I2504" s="34">
        <f t="shared" si="317"/>
        <v>3.1685087806068584</v>
      </c>
      <c r="J2504" s="35">
        <f t="shared" si="318"/>
        <v>8.607275632810385E-5</v>
      </c>
      <c r="K2504" s="40">
        <f t="shared" si="319"/>
        <v>0.80647162764100333</v>
      </c>
    </row>
    <row r="2505" spans="2:11" x14ac:dyDescent="0.2">
      <c r="B2505" s="26">
        <v>44320</v>
      </c>
      <c r="C2505" s="27">
        <v>3.1489987175433427</v>
      </c>
      <c r="D2505" s="28">
        <f t="shared" si="313"/>
        <v>8.554685996231548E-5</v>
      </c>
      <c r="E2505" s="29">
        <f t="shared" si="312"/>
        <v>0.80746303453721291</v>
      </c>
      <c r="F2505" s="34">
        <f t="shared" si="314"/>
        <v>3.1289987175433427</v>
      </c>
      <c r="G2505" s="35">
        <f t="shared" si="315"/>
        <v>8.5007705140638379E-5</v>
      </c>
      <c r="H2505" s="35">
        <f t="shared" si="316"/>
        <v>0.80855204440675488</v>
      </c>
      <c r="I2505" s="34">
        <f t="shared" si="317"/>
        <v>3.1689987175433427</v>
      </c>
      <c r="J2505" s="35">
        <f t="shared" si="318"/>
        <v>8.6085961997328653E-5</v>
      </c>
      <c r="K2505" s="40">
        <f t="shared" si="319"/>
        <v>0.80637559840773276</v>
      </c>
    </row>
    <row r="2506" spans="2:11" x14ac:dyDescent="0.2">
      <c r="B2506" s="26">
        <v>44321</v>
      </c>
      <c r="C2506" s="27">
        <v>3.1494886323710052</v>
      </c>
      <c r="D2506" s="28">
        <f t="shared" si="313"/>
        <v>8.5560066297007964E-5</v>
      </c>
      <c r="E2506" s="29">
        <f t="shared" si="312"/>
        <v>0.80736729979057931</v>
      </c>
      <c r="F2506" s="34">
        <f t="shared" si="314"/>
        <v>3.1294886323710052</v>
      </c>
      <c r="G2506" s="35">
        <f t="shared" si="315"/>
        <v>8.5020912768296597E-5</v>
      </c>
      <c r="H2506" s="35">
        <f t="shared" si="316"/>
        <v>0.80845661376193956</v>
      </c>
      <c r="I2506" s="34">
        <f t="shared" si="317"/>
        <v>3.1694886323710052</v>
      </c>
      <c r="J2506" s="35">
        <f t="shared" si="318"/>
        <v>8.6099167039277447E-5</v>
      </c>
      <c r="K2506" s="40">
        <f t="shared" si="319"/>
        <v>0.80627956058118777</v>
      </c>
    </row>
    <row r="2507" spans="2:11" x14ac:dyDescent="0.2">
      <c r="B2507" s="26">
        <v>44322</v>
      </c>
      <c r="C2507" s="27">
        <v>3.1499784646437026</v>
      </c>
      <c r="D2507" s="28">
        <f t="shared" si="313"/>
        <v>8.5573270374617039E-5</v>
      </c>
      <c r="E2507" s="29">
        <f t="shared" si="312"/>
        <v>0.80727155963262154</v>
      </c>
      <c r="F2507" s="34">
        <f t="shared" si="314"/>
        <v>3.1299784646437026</v>
      </c>
      <c r="G2507" s="35">
        <f t="shared" si="315"/>
        <v>8.5034118138871406E-5</v>
      </c>
      <c r="H2507" s="35">
        <f t="shared" si="316"/>
        <v>0.80836117759396875</v>
      </c>
      <c r="I2507" s="34">
        <f t="shared" si="317"/>
        <v>3.1699784646437026</v>
      </c>
      <c r="J2507" s="35">
        <f t="shared" si="318"/>
        <v>8.6112369824142831E-5</v>
      </c>
      <c r="K2507" s="40">
        <f t="shared" si="319"/>
        <v>0.80618351745555195</v>
      </c>
    </row>
    <row r="2508" spans="2:11" x14ac:dyDescent="0.2">
      <c r="B2508" s="26">
        <v>44323</v>
      </c>
      <c r="C2508" s="27">
        <v>3.1504682731245826</v>
      </c>
      <c r="D2508" s="28">
        <f t="shared" si="313"/>
        <v>8.5586473779208916E-5</v>
      </c>
      <c r="E2508" s="29">
        <f t="shared" si="312"/>
        <v>0.80717581087361379</v>
      </c>
      <c r="F2508" s="34">
        <f t="shared" si="314"/>
        <v>3.1304682731245825</v>
      </c>
      <c r="G2508" s="35">
        <f t="shared" si="315"/>
        <v>8.5047322836429018E-5</v>
      </c>
      <c r="H2508" s="35">
        <f t="shared" si="316"/>
        <v>0.8082657327089513</v>
      </c>
      <c r="I2508" s="34">
        <f t="shared" si="317"/>
        <v>3.1704682731245826</v>
      </c>
      <c r="J2508" s="35">
        <f t="shared" si="318"/>
        <v>8.6125571936213063E-5</v>
      </c>
      <c r="K2508" s="40">
        <f t="shared" si="319"/>
        <v>0.80608746584490487</v>
      </c>
    </row>
    <row r="2509" spans="2:11" x14ac:dyDescent="0.2">
      <c r="B2509" s="26">
        <v>44324</v>
      </c>
      <c r="C2509" s="27">
        <v>3.1509579378273633</v>
      </c>
      <c r="D2509" s="28">
        <f t="shared" si="313"/>
        <v>8.559967327648188E-5</v>
      </c>
      <c r="E2509" s="29">
        <f t="shared" si="312"/>
        <v>0.80708006005679722</v>
      </c>
      <c r="F2509" s="34">
        <f t="shared" si="314"/>
        <v>3.1309579378273633</v>
      </c>
      <c r="G2509" s="35">
        <f t="shared" si="315"/>
        <v>8.5060523626223628E-5</v>
      </c>
      <c r="H2509" s="35">
        <f t="shared" si="316"/>
        <v>0.8081702856593157</v>
      </c>
      <c r="I2509" s="34">
        <f t="shared" si="317"/>
        <v>3.1709579378273633</v>
      </c>
      <c r="J2509" s="35">
        <f t="shared" si="318"/>
        <v>8.6138770141186427E-5</v>
      </c>
      <c r="K2509" s="40">
        <f t="shared" si="319"/>
        <v>0.80599141228329074</v>
      </c>
    </row>
    <row r="2510" spans="2:11" x14ac:dyDescent="0.2">
      <c r="B2510" s="26">
        <v>44325</v>
      </c>
      <c r="C2510" s="27">
        <v>3.1514476365956301</v>
      </c>
      <c r="D2510" s="28">
        <f t="shared" si="313"/>
        <v>8.5612873660378952E-5</v>
      </c>
      <c r="E2510" s="29">
        <f t="shared" si="312"/>
        <v>0.80698429750489198</v>
      </c>
      <c r="F2510" s="34">
        <f t="shared" si="314"/>
        <v>3.1314476365956301</v>
      </c>
      <c r="G2510" s="35">
        <f t="shared" si="315"/>
        <v>8.5073725302642345E-5</v>
      </c>
      <c r="H2510" s="35">
        <f t="shared" si="316"/>
        <v>0.80807482675403786</v>
      </c>
      <c r="I2510" s="34">
        <f t="shared" si="317"/>
        <v>3.1714476365956301</v>
      </c>
      <c r="J2510" s="35">
        <f t="shared" si="318"/>
        <v>8.6151969232783898E-5</v>
      </c>
      <c r="K2510" s="40">
        <f t="shared" si="319"/>
        <v>0.80589534710733746</v>
      </c>
    </row>
    <row r="2511" spans="2:11" x14ac:dyDescent="0.2">
      <c r="B2511" s="26">
        <v>44326</v>
      </c>
      <c r="C2511" s="27">
        <v>3.1519372494429372</v>
      </c>
      <c r="D2511" s="28">
        <f t="shared" si="313"/>
        <v>8.5626071696376371E-5</v>
      </c>
      <c r="E2511" s="29">
        <f t="shared" si="312"/>
        <v>0.80688852976216274</v>
      </c>
      <c r="F2511" s="34">
        <f t="shared" si="314"/>
        <v>3.1319372494429372</v>
      </c>
      <c r="G2511" s="35">
        <f t="shared" si="315"/>
        <v>8.5086924631161409E-5</v>
      </c>
      <c r="H2511" s="35">
        <f t="shared" si="316"/>
        <v>0.80797936254653691</v>
      </c>
      <c r="I2511" s="34">
        <f t="shared" si="317"/>
        <v>3.1719372494429372</v>
      </c>
      <c r="J2511" s="35">
        <f t="shared" si="318"/>
        <v>8.6165165976703761E-5</v>
      </c>
      <c r="K2511" s="40">
        <f t="shared" si="319"/>
        <v>0.80579927685220498</v>
      </c>
    </row>
    <row r="2512" spans="2:11" x14ac:dyDescent="0.2">
      <c r="B2512" s="26">
        <v>44327</v>
      </c>
      <c r="C2512" s="27">
        <v>3.1524268351324309</v>
      </c>
      <c r="D2512" s="28">
        <f t="shared" si="313"/>
        <v>8.5639268968984439E-5</v>
      </c>
      <c r="E2512" s="29">
        <f t="shared" si="312"/>
        <v>0.80679275363463587</v>
      </c>
      <c r="F2512" s="34">
        <f t="shared" si="314"/>
        <v>3.1324268351324309</v>
      </c>
      <c r="G2512" s="35">
        <f t="shared" si="315"/>
        <v>8.5100123195847033E-5</v>
      </c>
      <c r="H2512" s="35">
        <f t="shared" si="316"/>
        <v>0.80788388983915493</v>
      </c>
      <c r="I2512" s="34">
        <f t="shared" si="317"/>
        <v>3.172426835132431</v>
      </c>
      <c r="J2512" s="35">
        <f t="shared" si="318"/>
        <v>8.6178361957234273E-5</v>
      </c>
      <c r="K2512" s="40">
        <f t="shared" si="319"/>
        <v>0.80570319832786619</v>
      </c>
    </row>
    <row r="2513" spans="2:11" x14ac:dyDescent="0.2">
      <c r="B2513" s="26">
        <v>44328</v>
      </c>
      <c r="C2513" s="27">
        <v>3.1529163332179686</v>
      </c>
      <c r="D2513" s="28">
        <f t="shared" si="313"/>
        <v>8.5652463848395755E-5</v>
      </c>
      <c r="E2513" s="29">
        <f t="shared" si="312"/>
        <v>0.80669697242672667</v>
      </c>
      <c r="F2513" s="34">
        <f t="shared" si="314"/>
        <v>3.1329163332179686</v>
      </c>
      <c r="G2513" s="35">
        <f t="shared" si="315"/>
        <v>8.5113319367335905E-5</v>
      </c>
      <c r="H2513" s="35">
        <f t="shared" si="316"/>
        <v>0.80778841193970541</v>
      </c>
      <c r="I2513" s="34">
        <f t="shared" si="317"/>
        <v>3.1729163332179686</v>
      </c>
      <c r="J2513" s="35">
        <f t="shared" si="318"/>
        <v>8.6191555544790077E-5</v>
      </c>
      <c r="K2513" s="40">
        <f t="shared" si="319"/>
        <v>0.80560711483466785</v>
      </c>
    </row>
    <row r="2514" spans="2:11" x14ac:dyDescent="0.2">
      <c r="B2514" s="26">
        <v>44329</v>
      </c>
      <c r="C2514" s="27">
        <v>3.153405772660375</v>
      </c>
      <c r="D2514" s="28">
        <f t="shared" si="313"/>
        <v>8.5665657115319149E-5</v>
      </c>
      <c r="E2514" s="29">
        <f t="shared" si="312"/>
        <v>0.80660118456919561</v>
      </c>
      <c r="F2514" s="34">
        <f t="shared" si="314"/>
        <v>3.133405772660375</v>
      </c>
      <c r="G2514" s="35">
        <f t="shared" si="315"/>
        <v>8.5126513926114811E-5</v>
      </c>
      <c r="H2514" s="35">
        <f t="shared" si="316"/>
        <v>0.80769292727744246</v>
      </c>
      <c r="I2514" s="34">
        <f t="shared" si="317"/>
        <v>3.173405772660375</v>
      </c>
      <c r="J2514" s="35">
        <f t="shared" si="318"/>
        <v>8.620474752030205E-5</v>
      </c>
      <c r="K2514" s="40">
        <f t="shared" si="319"/>
        <v>0.80551102480474479</v>
      </c>
    </row>
    <row r="2515" spans="2:11" x14ac:dyDescent="0.2">
      <c r="B2515" s="26">
        <v>44330</v>
      </c>
      <c r="C2515" s="27">
        <v>3.1538951824204742</v>
      </c>
      <c r="D2515" s="28">
        <f t="shared" si="313"/>
        <v>8.5678849550463454E-5</v>
      </c>
      <c r="E2515" s="29">
        <f t="shared" si="312"/>
        <v>0.80650538849038667</v>
      </c>
      <c r="F2515" s="34">
        <f t="shared" si="314"/>
        <v>3.1338951824204742</v>
      </c>
      <c r="G2515" s="35">
        <f t="shared" si="315"/>
        <v>8.5139707653114627E-5</v>
      </c>
      <c r="H2515" s="35">
        <f t="shared" si="316"/>
        <v>0.80759743427824482</v>
      </c>
      <c r="I2515" s="34">
        <f t="shared" si="317"/>
        <v>3.1738951824204742</v>
      </c>
      <c r="J2515" s="35">
        <f t="shared" si="318"/>
        <v>8.6217938664034932E-5</v>
      </c>
      <c r="K2515" s="40">
        <f t="shared" si="319"/>
        <v>0.80541492666944625</v>
      </c>
    </row>
    <row r="2516" spans="2:11" x14ac:dyDescent="0.2">
      <c r="B2516" s="26">
        <v>44331</v>
      </c>
      <c r="C2516" s="27">
        <v>3.1543845020521264</v>
      </c>
      <c r="D2516" s="28">
        <f t="shared" si="313"/>
        <v>8.5692039524687402E-5</v>
      </c>
      <c r="E2516" s="29">
        <f t="shared" si="312"/>
        <v>0.80640958749669611</v>
      </c>
      <c r="F2516" s="34">
        <f t="shared" si="314"/>
        <v>3.1343845020521264</v>
      </c>
      <c r="G2516" s="35">
        <f t="shared" si="315"/>
        <v>8.5152898918972042E-5</v>
      </c>
      <c r="H2516" s="35">
        <f t="shared" si="316"/>
        <v>0.80750193625317424</v>
      </c>
      <c r="I2516" s="34">
        <f t="shared" si="317"/>
        <v>3.1743845020521264</v>
      </c>
      <c r="J2516" s="35">
        <f t="shared" si="318"/>
        <v>8.6231127346847458E-5</v>
      </c>
      <c r="K2516" s="40">
        <f t="shared" si="319"/>
        <v>0.80531882373078456</v>
      </c>
    </row>
    <row r="2517" spans="2:11" x14ac:dyDescent="0.2">
      <c r="B2517" s="26">
        <v>44332</v>
      </c>
      <c r="C2517" s="27">
        <v>3.1548737903184727</v>
      </c>
      <c r="D2517" s="28">
        <f t="shared" si="313"/>
        <v>8.5705228621835161E-5</v>
      </c>
      <c r="E2517" s="29">
        <f t="shared" si="312"/>
        <v>0.80631377839069474</v>
      </c>
      <c r="F2517" s="34">
        <f t="shared" si="314"/>
        <v>3.1348737903184727</v>
      </c>
      <c r="G2517" s="35">
        <f t="shared" si="315"/>
        <v>8.5166089307531223E-5</v>
      </c>
      <c r="H2517" s="35">
        <f t="shared" si="316"/>
        <v>0.80740643000077816</v>
      </c>
      <c r="I2517" s="34">
        <f t="shared" si="317"/>
        <v>3.1748737903184727</v>
      </c>
      <c r="J2517" s="35">
        <f t="shared" si="318"/>
        <v>8.6244315152805839E-5</v>
      </c>
      <c r="K2517" s="40">
        <f t="shared" si="319"/>
        <v>0.8052227127950754</v>
      </c>
    </row>
    <row r="2518" spans="2:11" x14ac:dyDescent="0.2">
      <c r="B2518" s="26">
        <v>44333</v>
      </c>
      <c r="C2518" s="27">
        <v>3.155362986773373</v>
      </c>
      <c r="D2518" s="28">
        <f t="shared" si="313"/>
        <v>8.571841521254342E-5</v>
      </c>
      <c r="E2518" s="29">
        <f t="shared" si="312"/>
        <v>0.80621796448102201</v>
      </c>
      <c r="F2518" s="34">
        <f t="shared" si="314"/>
        <v>3.135362986773373</v>
      </c>
      <c r="G2518" s="35">
        <f t="shared" si="315"/>
        <v>8.5179277189428859E-5</v>
      </c>
      <c r="H2518" s="35">
        <f t="shared" si="316"/>
        <v>0.80731091883361328</v>
      </c>
      <c r="I2518" s="34">
        <f t="shared" si="317"/>
        <v>3.175362986773373</v>
      </c>
      <c r="J2518" s="35">
        <f t="shared" si="318"/>
        <v>8.6257500452546765E-5</v>
      </c>
      <c r="K2518" s="40">
        <f t="shared" si="319"/>
        <v>0.80512659716672474</v>
      </c>
    </row>
    <row r="2519" spans="2:11" x14ac:dyDescent="0.2">
      <c r="B2519" s="26">
        <v>44334</v>
      </c>
      <c r="C2519" s="27">
        <v>3.1558521203776517</v>
      </c>
      <c r="D2519" s="28">
        <f t="shared" si="313"/>
        <v>8.5731600077521009E-5</v>
      </c>
      <c r="E2519" s="29">
        <f t="shared" si="312"/>
        <v>0.80612214419598449</v>
      </c>
      <c r="F2519" s="34">
        <f t="shared" si="314"/>
        <v>3.1358521203776517</v>
      </c>
      <c r="G2519" s="35">
        <f t="shared" si="315"/>
        <v>8.5192463345373781E-5</v>
      </c>
      <c r="H2519" s="35">
        <f t="shared" si="316"/>
        <v>0.80721540117867552</v>
      </c>
      <c r="I2519" s="34">
        <f t="shared" si="317"/>
        <v>3.1758521203776517</v>
      </c>
      <c r="J2519" s="35">
        <f t="shared" si="318"/>
        <v>8.6270684026779065E-5</v>
      </c>
      <c r="K2519" s="40">
        <f t="shared" si="319"/>
        <v>0.80503047527611982</v>
      </c>
    </row>
    <row r="2520" spans="2:11" x14ac:dyDescent="0.2">
      <c r="B2520" s="26">
        <v>44335</v>
      </c>
      <c r="C2520" s="27">
        <v>3.1563412200921332</v>
      </c>
      <c r="D2520" s="28">
        <f t="shared" si="313"/>
        <v>8.5744783997476759E-5</v>
      </c>
      <c r="E2520" s="29">
        <f t="shared" si="312"/>
        <v>0.80602631596251739</v>
      </c>
      <c r="F2520" s="34">
        <f t="shared" si="314"/>
        <v>3.1363412200921332</v>
      </c>
      <c r="G2520" s="35">
        <f t="shared" si="315"/>
        <v>8.520564855607482E-5</v>
      </c>
      <c r="H2520" s="35">
        <f t="shared" si="316"/>
        <v>0.80711987545983577</v>
      </c>
      <c r="I2520" s="34">
        <f t="shared" si="317"/>
        <v>3.1763412200921333</v>
      </c>
      <c r="J2520" s="35">
        <f t="shared" si="318"/>
        <v>8.6283866655989527E-5</v>
      </c>
      <c r="K2520" s="40">
        <f t="shared" si="319"/>
        <v>0.80493434555265475</v>
      </c>
    </row>
    <row r="2521" spans="2:11" x14ac:dyDescent="0.2">
      <c r="B2521" s="26">
        <v>44336</v>
      </c>
      <c r="C2521" s="27">
        <v>3.1568302254706748</v>
      </c>
      <c r="D2521" s="28">
        <f t="shared" si="313"/>
        <v>8.5757965342825315E-5</v>
      </c>
      <c r="E2521" s="29">
        <f t="shared" si="312"/>
        <v>0.8059304830923214</v>
      </c>
      <c r="F2521" s="34">
        <f t="shared" si="314"/>
        <v>3.1368302254706748</v>
      </c>
      <c r="G2521" s="35">
        <f t="shared" si="315"/>
        <v>8.5218831192168665E-5</v>
      </c>
      <c r="H2521" s="35">
        <f t="shared" si="316"/>
        <v>0.807024344993439</v>
      </c>
      <c r="I2521" s="34">
        <f t="shared" si="317"/>
        <v>3.1768302254706748</v>
      </c>
      <c r="J2521" s="35">
        <f t="shared" si="318"/>
        <v>8.629704671081484E-5</v>
      </c>
      <c r="K2521" s="40">
        <f t="shared" si="319"/>
        <v>0.80483821130301658</v>
      </c>
    </row>
    <row r="2522" spans="2:11" x14ac:dyDescent="0.2">
      <c r="B2522" s="26">
        <v>44337</v>
      </c>
      <c r="C2522" s="27">
        <v>3.1573191655072845</v>
      </c>
      <c r="D2522" s="28">
        <f t="shared" si="313"/>
        <v>8.5771144895385731E-5</v>
      </c>
      <c r="E2522" s="29">
        <f t="shared" si="312"/>
        <v>0.80583464401040317</v>
      </c>
      <c r="F2522" s="34">
        <f t="shared" si="314"/>
        <v>3.1373191655072845</v>
      </c>
      <c r="G2522" s="35">
        <f t="shared" si="315"/>
        <v>8.5232012035252325E-5</v>
      </c>
      <c r="H2522" s="35">
        <f t="shared" si="316"/>
        <v>0.80692880820265978</v>
      </c>
      <c r="I2522" s="34">
        <f t="shared" si="317"/>
        <v>3.1773191655072845</v>
      </c>
      <c r="J2522" s="35">
        <f t="shared" si="318"/>
        <v>8.6310224973296101E-5</v>
      </c>
      <c r="K2522" s="40">
        <f t="shared" si="319"/>
        <v>0.80474207095410799</v>
      </c>
    </row>
    <row r="2523" spans="2:11" x14ac:dyDescent="0.2">
      <c r="B2523" s="26">
        <v>44338</v>
      </c>
      <c r="C2523" s="27">
        <v>3.1578080392941574</v>
      </c>
      <c r="D2523" s="28">
        <f t="shared" si="313"/>
        <v>8.5784322630511056E-5</v>
      </c>
      <c r="E2523" s="29">
        <f t="shared" si="312"/>
        <v>0.80573879877593313</v>
      </c>
      <c r="F2523" s="34">
        <f t="shared" si="314"/>
        <v>3.1378080392941574</v>
      </c>
      <c r="G2523" s="35">
        <f t="shared" si="315"/>
        <v>8.5245191060900893E-5</v>
      </c>
      <c r="H2523" s="35">
        <f t="shared" si="316"/>
        <v>0.80683326514648379</v>
      </c>
      <c r="I2523" s="34">
        <f t="shared" si="317"/>
        <v>3.1778080392941574</v>
      </c>
      <c r="J2523" s="35">
        <f t="shared" si="318"/>
        <v>8.6323401418342272E-5</v>
      </c>
      <c r="K2523" s="40">
        <f t="shared" si="319"/>
        <v>0.80464592456586015</v>
      </c>
    </row>
    <row r="2524" spans="2:11" x14ac:dyDescent="0.2">
      <c r="B2524" s="26">
        <v>44339</v>
      </c>
      <c r="C2524" s="27">
        <v>3.1582968758252399</v>
      </c>
      <c r="D2524" s="28">
        <f t="shared" si="313"/>
        <v>8.5797499330020344E-5</v>
      </c>
      <c r="E2524" s="29">
        <f t="shared" si="312"/>
        <v>0.80564294581182105</v>
      </c>
      <c r="F2524" s="34">
        <f t="shared" si="314"/>
        <v>3.1382968758252399</v>
      </c>
      <c r="G2524" s="35">
        <f t="shared" si="315"/>
        <v>8.5258369050489335E-5</v>
      </c>
      <c r="H2524" s="35">
        <f t="shared" si="316"/>
        <v>0.80673771424615204</v>
      </c>
      <c r="I2524" s="34">
        <f t="shared" si="317"/>
        <v>3.1782968758252399</v>
      </c>
      <c r="J2524" s="35">
        <f t="shared" si="318"/>
        <v>8.6336576827994449E-5</v>
      </c>
      <c r="K2524" s="40">
        <f t="shared" si="319"/>
        <v>0.80454977056291899</v>
      </c>
    </row>
    <row r="2525" spans="2:11" x14ac:dyDescent="0.2">
      <c r="B2525" s="26">
        <v>44340</v>
      </c>
      <c r="C2525" s="27">
        <v>3.1587856146543882</v>
      </c>
      <c r="D2525" s="28">
        <f t="shared" si="313"/>
        <v>8.5810673364550283E-5</v>
      </c>
      <c r="E2525" s="29">
        <f t="shared" si="312"/>
        <v>0.8055470884334972</v>
      </c>
      <c r="F2525" s="34">
        <f t="shared" si="314"/>
        <v>3.1387856146543882</v>
      </c>
      <c r="G2525" s="35">
        <f t="shared" si="315"/>
        <v>8.5271544374876385E-5</v>
      </c>
      <c r="H2525" s="35">
        <f t="shared" si="316"/>
        <v>0.80664215882105028</v>
      </c>
      <c r="I2525" s="34">
        <f t="shared" si="317"/>
        <v>3.1787856146543882</v>
      </c>
      <c r="J2525" s="35">
        <f t="shared" si="318"/>
        <v>8.6349749572667278E-5</v>
      </c>
      <c r="K2525" s="40">
        <f t="shared" si="319"/>
        <v>0.80445361225654854</v>
      </c>
    </row>
    <row r="2526" spans="2:11" x14ac:dyDescent="0.2">
      <c r="B2526" s="26">
        <v>44341</v>
      </c>
      <c r="C2526" s="27">
        <v>3.1592743145447506</v>
      </c>
      <c r="D2526" s="28">
        <f t="shared" si="313"/>
        <v>8.5823846317722996E-5</v>
      </c>
      <c r="E2526" s="29">
        <f t="shared" si="312"/>
        <v>0.80545122343585951</v>
      </c>
      <c r="F2526" s="34">
        <f t="shared" si="314"/>
        <v>3.1392743145447506</v>
      </c>
      <c r="G2526" s="35">
        <f t="shared" si="315"/>
        <v>8.5284718617906208E-5</v>
      </c>
      <c r="H2526" s="35">
        <f t="shared" si="316"/>
        <v>0.80654659566213771</v>
      </c>
      <c r="I2526" s="34">
        <f t="shared" si="317"/>
        <v>3.1792743145447506</v>
      </c>
      <c r="J2526" s="35">
        <f t="shared" si="318"/>
        <v>8.6362921236204926E-5</v>
      </c>
      <c r="K2526" s="40">
        <f t="shared" si="319"/>
        <v>0.80435744644584084</v>
      </c>
    </row>
    <row r="2527" spans="2:11" x14ac:dyDescent="0.2">
      <c r="B2527" s="26">
        <v>44342</v>
      </c>
      <c r="C2527" s="27">
        <v>3.1597629150501825</v>
      </c>
      <c r="D2527" s="28">
        <f t="shared" si="313"/>
        <v>8.5837016560619261E-5</v>
      </c>
      <c r="E2527" s="29">
        <f t="shared" si="312"/>
        <v>0.80535535413573944</v>
      </c>
      <c r="F2527" s="34">
        <f t="shared" si="314"/>
        <v>3.1397629150501825</v>
      </c>
      <c r="G2527" s="35">
        <f t="shared" si="315"/>
        <v>8.5297890150215494E-5</v>
      </c>
      <c r="H2527" s="35">
        <f t="shared" si="316"/>
        <v>0.80645102809060221</v>
      </c>
      <c r="I2527" s="34">
        <f t="shared" si="317"/>
        <v>3.1797629150501825</v>
      </c>
      <c r="J2527" s="35">
        <f t="shared" si="318"/>
        <v>8.6376090189688171E-5</v>
      </c>
      <c r="K2527" s="40">
        <f t="shared" si="319"/>
        <v>0.80426127644267698</v>
      </c>
    </row>
    <row r="2528" spans="2:11" x14ac:dyDescent="0.2">
      <c r="B2528" s="26">
        <v>44343</v>
      </c>
      <c r="C2528" s="27">
        <v>3.1602514451315096</v>
      </c>
      <c r="D2528" s="28">
        <f t="shared" si="313"/>
        <v>8.5850184873503821E-5</v>
      </c>
      <c r="E2528" s="29">
        <f t="shared" si="312"/>
        <v>0.80525947895847483</v>
      </c>
      <c r="F2528" s="34">
        <f t="shared" si="314"/>
        <v>3.1402514451315096</v>
      </c>
      <c r="G2528" s="35">
        <f t="shared" si="315"/>
        <v>8.5311059752735119E-5</v>
      </c>
      <c r="H2528" s="35">
        <f t="shared" si="316"/>
        <v>0.80635545452886559</v>
      </c>
      <c r="I2528" s="34">
        <f t="shared" si="317"/>
        <v>3.1802514451315096</v>
      </c>
      <c r="J2528" s="35">
        <f t="shared" si="318"/>
        <v>8.6389257213603798E-5</v>
      </c>
      <c r="K2528" s="40">
        <f t="shared" si="319"/>
        <v>0.80416510067462166</v>
      </c>
    </row>
    <row r="2529" spans="2:11" x14ac:dyDescent="0.2">
      <c r="B2529" s="26">
        <v>44344</v>
      </c>
      <c r="C2529" s="27">
        <v>3.1607399337495559</v>
      </c>
      <c r="D2529" s="28">
        <f t="shared" si="313"/>
        <v>8.5863352037529594E-5</v>
      </c>
      <c r="E2529" s="29">
        <f t="shared" si="312"/>
        <v>0.80516359632621559</v>
      </c>
      <c r="F2529" s="34">
        <f t="shared" si="314"/>
        <v>3.1407399337495558</v>
      </c>
      <c r="G2529" s="35">
        <f t="shared" si="315"/>
        <v>8.5324228205951869E-5</v>
      </c>
      <c r="H2529" s="35">
        <f t="shared" si="316"/>
        <v>0.8062598733982036</v>
      </c>
      <c r="I2529" s="34">
        <f t="shared" si="317"/>
        <v>3.1807399337495559</v>
      </c>
      <c r="J2529" s="35">
        <f t="shared" si="318"/>
        <v>8.640242308866064E-5</v>
      </c>
      <c r="K2529" s="40">
        <f t="shared" si="319"/>
        <v>0.80406891756649035</v>
      </c>
    </row>
    <row r="2530" spans="2:11" x14ac:dyDescent="0.2">
      <c r="B2530" s="26">
        <v>44345</v>
      </c>
      <c r="C2530" s="27">
        <v>3.1612283204581781</v>
      </c>
      <c r="D2530" s="28">
        <f t="shared" si="313"/>
        <v>8.5876516422889182E-5</v>
      </c>
      <c r="E2530" s="29">
        <f t="shared" si="312"/>
        <v>0.8050677095599813</v>
      </c>
      <c r="F2530" s="34">
        <f t="shared" si="314"/>
        <v>3.1412283204581781</v>
      </c>
      <c r="G2530" s="35">
        <f t="shared" si="315"/>
        <v>8.5337393880280388E-5</v>
      </c>
      <c r="H2530" s="35">
        <f t="shared" si="316"/>
        <v>0.80616428802357554</v>
      </c>
      <c r="I2530" s="34">
        <f t="shared" si="317"/>
        <v>3.1812283204581782</v>
      </c>
      <c r="J2530" s="35">
        <f t="shared" si="318"/>
        <v>8.6415586185273341E-5</v>
      </c>
      <c r="K2530" s="40">
        <f t="shared" si="319"/>
        <v>0.8039727304344777</v>
      </c>
    </row>
    <row r="2531" spans="2:11" x14ac:dyDescent="0.2">
      <c r="B2531" s="26">
        <v>44346</v>
      </c>
      <c r="C2531" s="27">
        <v>3.1617166342518761</v>
      </c>
      <c r="D2531" s="28">
        <f t="shared" si="313"/>
        <v>8.5889678811623682E-5</v>
      </c>
      <c r="E2531" s="29">
        <f t="shared" si="312"/>
        <v>0.8049718170807707</v>
      </c>
      <c r="F2531" s="34">
        <f t="shared" si="314"/>
        <v>3.1417166342518761</v>
      </c>
      <c r="G2531" s="35">
        <f t="shared" si="315"/>
        <v>8.5350557557761775E-5</v>
      </c>
      <c r="H2531" s="35">
        <f t="shared" si="316"/>
        <v>0.8060686968239239</v>
      </c>
      <c r="I2531" s="34">
        <f t="shared" si="317"/>
        <v>3.1817166342518761</v>
      </c>
      <c r="J2531" s="35">
        <f t="shared" si="318"/>
        <v>8.6428747285260954E-5</v>
      </c>
      <c r="K2531" s="40">
        <f t="shared" si="319"/>
        <v>0.80387653770206913</v>
      </c>
    </row>
    <row r="2532" spans="2:11" x14ac:dyDescent="0.2">
      <c r="B2532" s="26">
        <v>44347</v>
      </c>
      <c r="C2532" s="27">
        <v>3.1622048742218491</v>
      </c>
      <c r="D2532" s="28">
        <f t="shared" si="313"/>
        <v>8.5902839178864099E-5</v>
      </c>
      <c r="E2532" s="29">
        <f t="shared" si="312"/>
        <v>0.80487591894840982</v>
      </c>
      <c r="F2532" s="34">
        <f t="shared" si="314"/>
        <v>3.1422048742218491</v>
      </c>
      <c r="G2532" s="35">
        <f t="shared" si="315"/>
        <v>8.5363719213527034E-5</v>
      </c>
      <c r="H2532" s="35">
        <f t="shared" si="316"/>
        <v>0.80597309985935472</v>
      </c>
      <c r="I2532" s="34">
        <f t="shared" si="317"/>
        <v>3.1822048742218492</v>
      </c>
      <c r="J2532" s="35">
        <f t="shared" si="318"/>
        <v>8.6441906364198573E-5</v>
      </c>
      <c r="K2532" s="40">
        <f t="shared" si="319"/>
        <v>0.80378033942863658</v>
      </c>
    </row>
    <row r="2533" spans="2:11" x14ac:dyDescent="0.2">
      <c r="B2533" s="26">
        <v>44348</v>
      </c>
      <c r="C2533" s="27">
        <v>3.162693054461386</v>
      </c>
      <c r="D2533" s="28">
        <f t="shared" si="313"/>
        <v>8.5915997904528751E-5</v>
      </c>
      <c r="E2533" s="29">
        <f t="shared" si="312"/>
        <v>0.80478001440010183</v>
      </c>
      <c r="F2533" s="34">
        <f t="shared" si="314"/>
        <v>3.142693054461386</v>
      </c>
      <c r="G2533" s="35">
        <f t="shared" si="315"/>
        <v>8.5376879227716529E-5</v>
      </c>
      <c r="H2533" s="35">
        <f t="shared" si="316"/>
        <v>0.80587749636501771</v>
      </c>
      <c r="I2533" s="34">
        <f t="shared" si="317"/>
        <v>3.1826930544613861</v>
      </c>
      <c r="J2533" s="35">
        <f t="shared" si="318"/>
        <v>8.6455063801782472E-5</v>
      </c>
      <c r="K2533" s="40">
        <f t="shared" si="319"/>
        <v>0.80368413485188184</v>
      </c>
    </row>
    <row r="2534" spans="2:11" x14ac:dyDescent="0.2">
      <c r="B2534" s="26">
        <v>44349</v>
      </c>
      <c r="C2534" s="27">
        <v>3.1631811592278281</v>
      </c>
      <c r="D2534" s="28">
        <f t="shared" si="313"/>
        <v>8.5929154564512444E-5</v>
      </c>
      <c r="E2534" s="29">
        <f t="shared" si="312"/>
        <v>0.80468410430753479</v>
      </c>
      <c r="F2534" s="34">
        <f t="shared" si="314"/>
        <v>3.143181159227828</v>
      </c>
      <c r="G2534" s="35">
        <f t="shared" si="315"/>
        <v>8.539003717600302E-5</v>
      </c>
      <c r="H2534" s="35">
        <f t="shared" si="316"/>
        <v>0.80578188721438193</v>
      </c>
      <c r="I2534" s="34">
        <f t="shared" si="317"/>
        <v>3.1831811592278281</v>
      </c>
      <c r="J2534" s="35">
        <f t="shared" si="318"/>
        <v>8.6468219173907457E-5</v>
      </c>
      <c r="K2534" s="40">
        <f t="shared" si="319"/>
        <v>0.80358792484325947</v>
      </c>
    </row>
    <row r="2535" spans="2:11" x14ac:dyDescent="0.2">
      <c r="B2535" s="26">
        <v>44350</v>
      </c>
      <c r="C2535" s="27">
        <v>3.1636691876796776</v>
      </c>
      <c r="D2535" s="28">
        <f t="shared" si="313"/>
        <v>8.5942309135944583E-5</v>
      </c>
      <c r="E2535" s="29">
        <f t="shared" si="312"/>
        <v>0.80458818872700077</v>
      </c>
      <c r="F2535" s="34">
        <f t="shared" si="314"/>
        <v>3.1436691876796776</v>
      </c>
      <c r="G2535" s="35">
        <f t="shared" si="315"/>
        <v>8.5403193035515912E-5</v>
      </c>
      <c r="H2535" s="35">
        <f t="shared" si="316"/>
        <v>0.80568627246426006</v>
      </c>
      <c r="I2535" s="34">
        <f t="shared" si="317"/>
        <v>3.1836691876796777</v>
      </c>
      <c r="J2535" s="35">
        <f t="shared" si="318"/>
        <v>8.6481372457702932E-5</v>
      </c>
      <c r="K2535" s="40">
        <f t="shared" si="319"/>
        <v>0.80349170945840465</v>
      </c>
    </row>
    <row r="2536" spans="2:11" x14ac:dyDescent="0.2">
      <c r="B2536" s="26">
        <v>44351</v>
      </c>
      <c r="C2536" s="27">
        <v>3.1641571389754359</v>
      </c>
      <c r="D2536" s="28">
        <f t="shared" si="313"/>
        <v>8.5955461596398663E-5</v>
      </c>
      <c r="E2536" s="29">
        <f t="shared" si="312"/>
        <v>0.80449226771374716</v>
      </c>
      <c r="F2536" s="34">
        <f t="shared" si="314"/>
        <v>3.1441571389754359</v>
      </c>
      <c r="G2536" s="35">
        <f t="shared" si="315"/>
        <v>8.5416346783606656E-5</v>
      </c>
      <c r="H2536" s="35">
        <f t="shared" si="316"/>
        <v>0.80559065217019854</v>
      </c>
      <c r="I2536" s="34">
        <f t="shared" si="317"/>
        <v>3.184157138975436</v>
      </c>
      <c r="J2536" s="35">
        <f t="shared" si="318"/>
        <v>8.6494523630520348E-5</v>
      </c>
      <c r="K2536" s="40">
        <f t="shared" si="319"/>
        <v>0.80339548875339073</v>
      </c>
    </row>
    <row r="2537" spans="2:11" x14ac:dyDescent="0.2">
      <c r="B2537" s="26">
        <v>44352</v>
      </c>
      <c r="C2537" s="27">
        <v>3.1646449973724446</v>
      </c>
      <c r="D2537" s="28">
        <f t="shared" si="313"/>
        <v>8.59686115213254E-5</v>
      </c>
      <c r="E2537" s="29">
        <f t="shared" si="312"/>
        <v>0.80439634214230216</v>
      </c>
      <c r="F2537" s="34">
        <f t="shared" si="314"/>
        <v>3.1446449973724446</v>
      </c>
      <c r="G2537" s="35">
        <f t="shared" si="315"/>
        <v>8.5429497996170056E-5</v>
      </c>
      <c r="H2537" s="35">
        <f t="shared" si="316"/>
        <v>0.80549502720692934</v>
      </c>
      <c r="I2537" s="34">
        <f t="shared" si="317"/>
        <v>3.1846449973724447</v>
      </c>
      <c r="J2537" s="35">
        <f t="shared" si="318"/>
        <v>8.650767226825451E-5</v>
      </c>
      <c r="K2537" s="40">
        <f t="shared" si="319"/>
        <v>0.80329926360062964</v>
      </c>
    </row>
    <row r="2538" spans="2:11" x14ac:dyDescent="0.2">
      <c r="B2538" s="26">
        <v>44353</v>
      </c>
      <c r="C2538" s="27">
        <v>3.1651327918315273</v>
      </c>
      <c r="D2538" s="28">
        <f t="shared" si="313"/>
        <v>8.5981759691655668E-5</v>
      </c>
      <c r="E2538" s="29">
        <f t="shared" si="312"/>
        <v>0.80430041043242118</v>
      </c>
      <c r="F2538" s="34">
        <f t="shared" si="314"/>
        <v>3.1451327918315273</v>
      </c>
      <c r="G2538" s="35">
        <f t="shared" si="315"/>
        <v>8.5442647453692899E-5</v>
      </c>
      <c r="H2538" s="35">
        <f t="shared" si="316"/>
        <v>0.80539939599268484</v>
      </c>
      <c r="I2538" s="34">
        <f t="shared" si="317"/>
        <v>3.1851327918315273</v>
      </c>
      <c r="J2538" s="35">
        <f t="shared" si="318"/>
        <v>8.6520819151170159E-5</v>
      </c>
      <c r="K2538" s="40">
        <f t="shared" si="319"/>
        <v>0.80320303242276336</v>
      </c>
    </row>
    <row r="2539" spans="2:11" x14ac:dyDescent="0.2">
      <c r="B2539" s="26">
        <v>44354</v>
      </c>
      <c r="C2539" s="27">
        <v>3.1656204917258668</v>
      </c>
      <c r="D2539" s="28">
        <f t="shared" si="313"/>
        <v>8.5994905281383538E-5</v>
      </c>
      <c r="E2539" s="29">
        <f t="shared" si="312"/>
        <v>0.80420447427627717</v>
      </c>
      <c r="F2539" s="34">
        <f t="shared" si="314"/>
        <v>3.1456204917258668</v>
      </c>
      <c r="G2539" s="35">
        <f t="shared" si="315"/>
        <v>8.5455794330613344E-5</v>
      </c>
      <c r="H2539" s="35">
        <f t="shared" si="316"/>
        <v>0.80530376022135375</v>
      </c>
      <c r="I2539" s="34">
        <f t="shared" si="317"/>
        <v>3.1856204917258668</v>
      </c>
      <c r="J2539" s="35">
        <f t="shared" si="318"/>
        <v>8.6533963454149543E-5</v>
      </c>
      <c r="K2539" s="40">
        <f t="shared" si="319"/>
        <v>0.80310679690846498</v>
      </c>
    </row>
    <row r="2540" spans="2:11" x14ac:dyDescent="0.2">
      <c r="B2540" s="26">
        <v>44355</v>
      </c>
      <c r="C2540" s="27">
        <v>3.1661081259822992</v>
      </c>
      <c r="D2540" s="28">
        <f t="shared" si="313"/>
        <v>8.6008049070551706E-5</v>
      </c>
      <c r="E2540" s="29">
        <f t="shared" si="312"/>
        <v>0.80410853209426947</v>
      </c>
      <c r="F2540" s="34">
        <f t="shared" si="314"/>
        <v>3.1461081259822992</v>
      </c>
      <c r="G2540" s="35">
        <f t="shared" si="315"/>
        <v>8.5468939406974087E-5</v>
      </c>
      <c r="H2540" s="35">
        <f t="shared" si="316"/>
        <v>0.80520811831150163</v>
      </c>
      <c r="I2540" s="34">
        <f t="shared" si="317"/>
        <v>3.1861081259822992</v>
      </c>
      <c r="J2540" s="35">
        <f t="shared" si="318"/>
        <v>8.654710595679127E-5</v>
      </c>
      <c r="K2540" s="40">
        <f t="shared" si="319"/>
        <v>0.80301055548109912</v>
      </c>
    </row>
    <row r="2541" spans="2:11" x14ac:dyDescent="0.2">
      <c r="B2541" s="26">
        <v>44356</v>
      </c>
      <c r="C2541" s="27">
        <v>3.1665956788751495</v>
      </c>
      <c r="D2541" s="28">
        <f t="shared" si="313"/>
        <v>8.6021190635499067E-5</v>
      </c>
      <c r="E2541" s="29">
        <f t="shared" si="312"/>
        <v>0.80401258475958148</v>
      </c>
      <c r="F2541" s="34">
        <f t="shared" si="314"/>
        <v>3.1465956788751495</v>
      </c>
      <c r="G2541" s="35">
        <f t="shared" si="315"/>
        <v>8.5482082258447889E-5</v>
      </c>
      <c r="H2541" s="35">
        <f t="shared" si="316"/>
        <v>0.80511247113836582</v>
      </c>
      <c r="I2541" s="34">
        <f t="shared" si="317"/>
        <v>3.1865956788751495</v>
      </c>
      <c r="J2541" s="35">
        <f t="shared" si="318"/>
        <v>8.6560246234990146E-5</v>
      </c>
      <c r="K2541" s="40">
        <f t="shared" si="319"/>
        <v>0.80291430901370309</v>
      </c>
    </row>
    <row r="2542" spans="2:11" x14ac:dyDescent="0.2">
      <c r="B2542" s="26">
        <v>44357</v>
      </c>
      <c r="C2542" s="27">
        <v>3.1670831346788142</v>
      </c>
      <c r="D2542" s="28">
        <f t="shared" si="313"/>
        <v>8.6034329551898381E-5</v>
      </c>
      <c r="E2542" s="29">
        <f t="shared" si="312"/>
        <v>0.80391663314790296</v>
      </c>
      <c r="F2542" s="34">
        <f t="shared" si="314"/>
        <v>3.1470831346788142</v>
      </c>
      <c r="G2542" s="35">
        <f t="shared" si="315"/>
        <v>8.5495222461373643E-5</v>
      </c>
      <c r="H2542" s="35">
        <f t="shared" si="316"/>
        <v>0.8050168195772085</v>
      </c>
      <c r="I2542" s="34">
        <f t="shared" si="317"/>
        <v>3.1870831346788142</v>
      </c>
      <c r="J2542" s="35">
        <f t="shared" si="318"/>
        <v>8.6573383865307107E-5</v>
      </c>
      <c r="K2542" s="40">
        <f t="shared" si="319"/>
        <v>0.80281805837821962</v>
      </c>
    </row>
    <row r="2543" spans="2:11" x14ac:dyDescent="0.2">
      <c r="B2543" s="26">
        <v>44358</v>
      </c>
      <c r="C2543" s="27">
        <v>3.1675705223200215</v>
      </c>
      <c r="D2543" s="28">
        <f t="shared" si="313"/>
        <v>8.6047466599792344E-5</v>
      </c>
      <c r="E2543" s="29">
        <f t="shared" si="312"/>
        <v>0.80382067567776616</v>
      </c>
      <c r="F2543" s="34">
        <f t="shared" si="314"/>
        <v>3.1475705223200214</v>
      </c>
      <c r="G2543" s="35">
        <f t="shared" si="315"/>
        <v>8.5508360795349958E-5</v>
      </c>
      <c r="H2543" s="35">
        <f t="shared" si="316"/>
        <v>0.80492116204628683</v>
      </c>
      <c r="I2543" s="34">
        <f t="shared" si="317"/>
        <v>3.1875705223200215</v>
      </c>
      <c r="J2543" s="35">
        <f t="shared" si="318"/>
        <v>8.6586519627118719E-5</v>
      </c>
      <c r="K2543" s="40">
        <f t="shared" si="319"/>
        <v>0.80272180199807541</v>
      </c>
    </row>
    <row r="2544" spans="2:11" x14ac:dyDescent="0.2">
      <c r="B2544" s="26">
        <v>44359</v>
      </c>
      <c r="C2544" s="27">
        <v>3.1680578260731527</v>
      </c>
      <c r="D2544" s="28">
        <f t="shared" si="313"/>
        <v>8.6060601355297806E-5</v>
      </c>
      <c r="E2544" s="29">
        <f t="shared" si="312"/>
        <v>0.80372471322449279</v>
      </c>
      <c r="F2544" s="34">
        <f t="shared" si="314"/>
        <v>3.1480578260731527</v>
      </c>
      <c r="G2544" s="35">
        <f t="shared" si="315"/>
        <v>8.5521496836937771E-5</v>
      </c>
      <c r="H2544" s="35">
        <f t="shared" si="316"/>
        <v>0.80482549942000647</v>
      </c>
      <c r="I2544" s="34">
        <f t="shared" si="317"/>
        <v>3.1880578260731527</v>
      </c>
      <c r="J2544" s="35">
        <f t="shared" si="318"/>
        <v>8.6599653096763873E-5</v>
      </c>
      <c r="K2544" s="40">
        <f t="shared" si="319"/>
        <v>0.80262554074531689</v>
      </c>
    </row>
    <row r="2545" spans="2:11" x14ac:dyDescent="0.2">
      <c r="B2545" s="26">
        <v>44360</v>
      </c>
      <c r="C2545" s="27">
        <v>3.1685450301955487</v>
      </c>
      <c r="D2545" s="28">
        <f t="shared" si="313"/>
        <v>8.6073733393865481E-5</v>
      </c>
      <c r="E2545" s="29">
        <f t="shared" si="312"/>
        <v>0.80362874666370332</v>
      </c>
      <c r="F2545" s="34">
        <f t="shared" si="314"/>
        <v>3.1485450301955487</v>
      </c>
      <c r="G2545" s="35">
        <f t="shared" si="315"/>
        <v>8.5534630161365754E-5</v>
      </c>
      <c r="H2545" s="35">
        <f t="shared" si="316"/>
        <v>0.80472983257642139</v>
      </c>
      <c r="I2545" s="34">
        <f t="shared" si="317"/>
        <v>3.1885450301955487</v>
      </c>
      <c r="J2545" s="35">
        <f t="shared" si="318"/>
        <v>8.6612783849915331E-5</v>
      </c>
      <c r="K2545" s="40">
        <f t="shared" si="319"/>
        <v>0.8025292754952873</v>
      </c>
    </row>
    <row r="2546" spans="2:11" x14ac:dyDescent="0.2">
      <c r="B2546" s="26">
        <v>44361</v>
      </c>
      <c r="C2546" s="27">
        <v>3.1690321636480325</v>
      </c>
      <c r="D2546" s="28">
        <f t="shared" si="313"/>
        <v>8.6086863496426247E-5</v>
      </c>
      <c r="E2546" s="29">
        <f t="shared" si="312"/>
        <v>0.80353277441241133</v>
      </c>
      <c r="F2546" s="34">
        <f t="shared" si="314"/>
        <v>3.1490321636480325</v>
      </c>
      <c r="G2546" s="35">
        <f t="shared" si="315"/>
        <v>8.5547761549342738E-5</v>
      </c>
      <c r="H2546" s="35">
        <f t="shared" si="316"/>
        <v>0.80463415993076859</v>
      </c>
      <c r="I2546" s="34">
        <f t="shared" si="317"/>
        <v>3.1890321636480325</v>
      </c>
      <c r="J2546" s="35">
        <f t="shared" si="318"/>
        <v>8.6625912667059879E-5</v>
      </c>
      <c r="K2546" s="40">
        <f t="shared" si="319"/>
        <v>0.80243300466726042</v>
      </c>
    </row>
    <row r="2547" spans="2:11" x14ac:dyDescent="0.2">
      <c r="B2547" s="26">
        <v>44362</v>
      </c>
      <c r="C2547" s="27">
        <v>3.169519203254485</v>
      </c>
      <c r="D2547" s="28">
        <f t="shared" si="313"/>
        <v>8.6099991038146584E-5</v>
      </c>
      <c r="E2547" s="29">
        <f t="shared" si="312"/>
        <v>0.80343679775580912</v>
      </c>
      <c r="F2547" s="34">
        <f t="shared" si="314"/>
        <v>3.149519203254485</v>
      </c>
      <c r="G2547" s="35">
        <f t="shared" si="315"/>
        <v>8.5560890376479293E-5</v>
      </c>
      <c r="H2547" s="35">
        <f t="shared" si="316"/>
        <v>0.80453848276880158</v>
      </c>
      <c r="I2547" s="34">
        <f t="shared" si="317"/>
        <v>3.189519203254485</v>
      </c>
      <c r="J2547" s="35">
        <f t="shared" si="318"/>
        <v>8.6639038923808087E-5</v>
      </c>
      <c r="K2547" s="40">
        <f t="shared" si="319"/>
        <v>0.80233672954399549</v>
      </c>
    </row>
    <row r="2548" spans="2:11" x14ac:dyDescent="0.2">
      <c r="B2548" s="26">
        <v>44363</v>
      </c>
      <c r="C2548" s="27">
        <v>3.1700061555897601</v>
      </c>
      <c r="D2548" s="28">
        <f t="shared" si="313"/>
        <v>8.6113116196218087E-5</v>
      </c>
      <c r="E2548" s="29">
        <f t="shared" si="312"/>
        <v>0.80334081634271648</v>
      </c>
      <c r="F2548" s="34">
        <f t="shared" si="314"/>
        <v>3.15000615558976</v>
      </c>
      <c r="G2548" s="35">
        <f t="shared" si="315"/>
        <v>8.5574016819744969E-5</v>
      </c>
      <c r="H2548" s="35">
        <f t="shared" si="316"/>
        <v>0.80444280073931107</v>
      </c>
      <c r="I2548" s="34">
        <f t="shared" si="317"/>
        <v>3.1900061555897601</v>
      </c>
      <c r="J2548" s="35">
        <f t="shared" si="318"/>
        <v>8.6652162797129506E-5</v>
      </c>
      <c r="K2548" s="40">
        <f t="shared" si="319"/>
        <v>0.80224044977534459</v>
      </c>
    </row>
    <row r="2549" spans="2:11" x14ac:dyDescent="0.2">
      <c r="B2549" s="26">
        <v>44364</v>
      </c>
      <c r="C2549" s="27">
        <v>3.1704930272800489</v>
      </c>
      <c r="D2549" s="28">
        <f t="shared" si="313"/>
        <v>8.6126239149386663E-5</v>
      </c>
      <c r="E2549" s="29">
        <f t="shared" si="312"/>
        <v>0.80324482981754597</v>
      </c>
      <c r="F2549" s="34">
        <f t="shared" si="314"/>
        <v>3.1504930272800489</v>
      </c>
      <c r="G2549" s="35">
        <f t="shared" si="315"/>
        <v>8.5587141057663629E-5</v>
      </c>
      <c r="H2549" s="35">
        <f t="shared" si="316"/>
        <v>0.80434711348696586</v>
      </c>
      <c r="I2549" s="34">
        <f t="shared" si="317"/>
        <v>3.1904930272800489</v>
      </c>
      <c r="J2549" s="35">
        <f t="shared" si="318"/>
        <v>8.6665284465770043E-5</v>
      </c>
      <c r="K2549" s="40">
        <f t="shared" si="319"/>
        <v>0.80214416500633678</v>
      </c>
    </row>
    <row r="2550" spans="2:11" x14ac:dyDescent="0.2">
      <c r="B2550" s="26">
        <v>44365</v>
      </c>
      <c r="C2550" s="27">
        <v>3.1709798025826919</v>
      </c>
      <c r="D2550" s="28">
        <f t="shared" si="313"/>
        <v>8.6139359473325072E-5</v>
      </c>
      <c r="E2550" s="29">
        <f t="shared" si="312"/>
        <v>0.80314883905774592</v>
      </c>
      <c r="F2550" s="34">
        <f t="shared" si="314"/>
        <v>3.1509798025826918</v>
      </c>
      <c r="G2550" s="35">
        <f t="shared" si="315"/>
        <v>8.5600262666352123E-5</v>
      </c>
      <c r="H2550" s="35">
        <f t="shared" si="316"/>
        <v>0.80425142188943699</v>
      </c>
      <c r="I2550" s="34">
        <f t="shared" si="317"/>
        <v>3.1909798025826919</v>
      </c>
      <c r="J2550" s="35">
        <f t="shared" si="318"/>
        <v>8.6678403505180412E-5</v>
      </c>
      <c r="K2550" s="40">
        <f t="shared" si="319"/>
        <v>0.80204787611345363</v>
      </c>
    </row>
    <row r="2551" spans="2:11" x14ac:dyDescent="0.2">
      <c r="B2551" s="26">
        <v>44366</v>
      </c>
      <c r="C2551" s="27">
        <v>3.17146648811535</v>
      </c>
      <c r="D2551" s="28">
        <f t="shared" si="313"/>
        <v>8.6152477346335132E-5</v>
      </c>
      <c r="E2551" s="29">
        <f t="shared" si="312"/>
        <v>0.80305284370980956</v>
      </c>
      <c r="F2551" s="34">
        <f t="shared" si="314"/>
        <v>3.15146648811535</v>
      </c>
      <c r="G2551" s="35">
        <f t="shared" si="315"/>
        <v>8.5613381823668178E-5</v>
      </c>
      <c r="H2551" s="35">
        <f t="shared" si="316"/>
        <v>0.80415572559325943</v>
      </c>
      <c r="I2551" s="34">
        <f t="shared" si="317"/>
        <v>3.1914664881153501</v>
      </c>
      <c r="J2551" s="35">
        <f t="shared" si="318"/>
        <v>8.6691520094106522E-5</v>
      </c>
      <c r="K2551" s="40">
        <f t="shared" si="319"/>
        <v>0.80195158274254197</v>
      </c>
    </row>
    <row r="2552" spans="2:11" x14ac:dyDescent="0.2">
      <c r="B2552" s="26">
        <v>44367</v>
      </c>
      <c r="C2552" s="27">
        <v>3.171953083027955</v>
      </c>
      <c r="D2552" s="28">
        <f t="shared" si="313"/>
        <v>8.6165592745546249E-5</v>
      </c>
      <c r="E2552" s="29">
        <f t="shared" si="312"/>
        <v>0.80295684382998056</v>
      </c>
      <c r="F2552" s="34">
        <f t="shared" si="314"/>
        <v>3.151953083027955</v>
      </c>
      <c r="G2552" s="35">
        <f t="shared" si="315"/>
        <v>8.5626498507185289E-5</v>
      </c>
      <c r="H2552" s="35">
        <f t="shared" si="316"/>
        <v>0.80406002465422266</v>
      </c>
      <c r="I2552" s="34">
        <f t="shared" si="317"/>
        <v>3.191953083027955</v>
      </c>
      <c r="J2552" s="35">
        <f t="shared" si="318"/>
        <v>8.6704634209455733E-5</v>
      </c>
      <c r="K2552" s="40">
        <f t="shared" si="319"/>
        <v>0.80185528495080749</v>
      </c>
    </row>
    <row r="2553" spans="2:11" x14ac:dyDescent="0.2">
      <c r="B2553" s="26">
        <v>44368</v>
      </c>
      <c r="C2553" s="27">
        <v>3.1724395939210015</v>
      </c>
      <c r="D2553" s="28">
        <f t="shared" si="313"/>
        <v>8.6178705849038195E-5</v>
      </c>
      <c r="E2553" s="29">
        <f t="shared" si="312"/>
        <v>0.80286083906480155</v>
      </c>
      <c r="F2553" s="34">
        <f t="shared" si="314"/>
        <v>3.1524395939210015</v>
      </c>
      <c r="G2553" s="35">
        <f t="shared" si="315"/>
        <v>8.5639612894539141E-5</v>
      </c>
      <c r="H2553" s="35">
        <f t="shared" si="316"/>
        <v>0.80396431871948726</v>
      </c>
      <c r="I2553" s="34">
        <f t="shared" si="317"/>
        <v>3.1924395939210015</v>
      </c>
      <c r="J2553" s="35">
        <f t="shared" si="318"/>
        <v>8.6717746029307818E-5</v>
      </c>
      <c r="K2553" s="40">
        <f t="shared" si="319"/>
        <v>0.80175898238494303</v>
      </c>
    </row>
    <row r="2554" spans="2:11" x14ac:dyDescent="0.2">
      <c r="B2554" s="26">
        <v>44369</v>
      </c>
      <c r="C2554" s="27">
        <v>3.1729260050689989</v>
      </c>
      <c r="D2554" s="28">
        <f t="shared" si="313"/>
        <v>8.6191816232705776E-5</v>
      </c>
      <c r="E2554" s="29">
        <f t="shared" si="312"/>
        <v>0.8027648302922028</v>
      </c>
      <c r="F2554" s="34">
        <f t="shared" si="314"/>
        <v>3.1529260050689989</v>
      </c>
      <c r="G2554" s="35">
        <f t="shared" si="315"/>
        <v>8.5652724561846583E-5</v>
      </c>
      <c r="H2554" s="35">
        <f t="shared" si="316"/>
        <v>0.80386860866699816</v>
      </c>
      <c r="I2554" s="34">
        <f t="shared" si="317"/>
        <v>3.1929260050689989</v>
      </c>
      <c r="J2554" s="35">
        <f t="shared" si="318"/>
        <v>8.6730855129779627E-5</v>
      </c>
      <c r="K2554" s="40">
        <f t="shared" si="319"/>
        <v>0.80166267592117357</v>
      </c>
    </row>
    <row r="2555" spans="2:11" x14ac:dyDescent="0.2">
      <c r="B2555" s="26">
        <v>44370</v>
      </c>
      <c r="C2555" s="27">
        <v>3.1734123267891428</v>
      </c>
      <c r="D2555" s="28">
        <f t="shared" si="313"/>
        <v>8.6204924174992925E-5</v>
      </c>
      <c r="E2555" s="29">
        <f t="shared" si="312"/>
        <v>0.80266881695276238</v>
      </c>
      <c r="F2555" s="34">
        <f t="shared" si="314"/>
        <v>3.1534123267891427</v>
      </c>
      <c r="G2555" s="35">
        <f t="shared" si="315"/>
        <v>8.5665833787329504E-5</v>
      </c>
      <c r="H2555" s="35">
        <f t="shared" si="316"/>
        <v>0.80377289393763973</v>
      </c>
      <c r="I2555" s="34">
        <f t="shared" si="317"/>
        <v>3.1934123267891428</v>
      </c>
      <c r="J2555" s="35">
        <f t="shared" si="318"/>
        <v>8.674396178864896E-5</v>
      </c>
      <c r="K2555" s="40">
        <f t="shared" si="319"/>
        <v>0.80156636500227529</v>
      </c>
    </row>
    <row r="2556" spans="2:11" x14ac:dyDescent="0.2">
      <c r="B2556" s="26">
        <v>44371</v>
      </c>
      <c r="C2556" s="27">
        <v>3.173898554523233</v>
      </c>
      <c r="D2556" s="28">
        <f t="shared" si="313"/>
        <v>8.6218029552664888E-5</v>
      </c>
      <c r="E2556" s="29">
        <f t="shared" si="312"/>
        <v>0.80257279930895187</v>
      </c>
      <c r="F2556" s="34">
        <f t="shared" si="314"/>
        <v>3.153898554523233</v>
      </c>
      <c r="G2556" s="35">
        <f t="shared" si="315"/>
        <v>8.5678940448197238E-5</v>
      </c>
      <c r="H2556" s="35">
        <f t="shared" si="316"/>
        <v>0.80367717479323075</v>
      </c>
      <c r="I2556" s="34">
        <f t="shared" si="317"/>
        <v>3.193898554523233</v>
      </c>
      <c r="J2556" s="35">
        <f t="shared" si="318"/>
        <v>8.675706588356924E-5</v>
      </c>
      <c r="K2556" s="40">
        <f t="shared" si="319"/>
        <v>0.80147004988875392</v>
      </c>
    </row>
    <row r="2557" spans="2:11" x14ac:dyDescent="0.2">
      <c r="B2557" s="26">
        <v>44372</v>
      </c>
      <c r="C2557" s="27">
        <v>3.1743846837130767</v>
      </c>
      <c r="D2557" s="28">
        <f t="shared" si="313"/>
        <v>8.6231132243153041E-5</v>
      </c>
      <c r="E2557" s="29">
        <f t="shared" si="312"/>
        <v>0.80247677762243641</v>
      </c>
      <c r="F2557" s="34">
        <f t="shared" si="314"/>
        <v>3.1543846837130767</v>
      </c>
      <c r="G2557" s="35">
        <f t="shared" si="315"/>
        <v>8.5692044421659119E-5</v>
      </c>
      <c r="H2557" s="35">
        <f t="shared" si="316"/>
        <v>0.80358145149591165</v>
      </c>
      <c r="I2557" s="34">
        <f t="shared" si="317"/>
        <v>3.1943846837130767</v>
      </c>
      <c r="J2557" s="35">
        <f t="shared" si="318"/>
        <v>8.6770167291527756E-5</v>
      </c>
      <c r="K2557" s="40">
        <f t="shared" si="319"/>
        <v>0.80137373084251029</v>
      </c>
    </row>
    <row r="2558" spans="2:11" x14ac:dyDescent="0.2">
      <c r="B2558" s="26">
        <v>44373</v>
      </c>
      <c r="C2558" s="27">
        <v>3.1748707172295743</v>
      </c>
      <c r="D2558" s="28">
        <f t="shared" si="313"/>
        <v>8.6244232323728909E-5</v>
      </c>
      <c r="E2558" s="29">
        <f t="shared" si="312"/>
        <v>0.80238075174553614</v>
      </c>
      <c r="F2558" s="34">
        <f t="shared" si="314"/>
        <v>3.1548707172295742</v>
      </c>
      <c r="G2558" s="35">
        <f t="shared" si="315"/>
        <v>8.5705145784764625E-5</v>
      </c>
      <c r="H2558" s="35">
        <f t="shared" si="316"/>
        <v>0.80348572389844741</v>
      </c>
      <c r="I2558" s="34">
        <f t="shared" si="317"/>
        <v>3.1948707172295743</v>
      </c>
      <c r="J2558" s="35">
        <f t="shared" si="318"/>
        <v>8.678326608979603E-5</v>
      </c>
      <c r="K2558" s="40">
        <f t="shared" si="319"/>
        <v>0.8012774077164051</v>
      </c>
    </row>
    <row r="2559" spans="2:11" x14ac:dyDescent="0.2">
      <c r="B2559" s="26">
        <v>44374</v>
      </c>
      <c r="C2559" s="27">
        <v>3.1753566579586638</v>
      </c>
      <c r="D2559" s="28">
        <f t="shared" si="313"/>
        <v>8.6257329872330146E-5</v>
      </c>
      <c r="E2559" s="29">
        <f t="shared" si="312"/>
        <v>0.80228472152922203</v>
      </c>
      <c r="F2559" s="34">
        <f t="shared" si="314"/>
        <v>3.1553566579586638</v>
      </c>
      <c r="G2559" s="35">
        <f t="shared" si="315"/>
        <v>8.5718244615673456E-5</v>
      </c>
      <c r="H2559" s="35">
        <f t="shared" si="316"/>
        <v>0.80338999185141402</v>
      </c>
      <c r="I2559" s="34">
        <f t="shared" si="317"/>
        <v>3.1953566579586639</v>
      </c>
      <c r="J2559" s="35">
        <f t="shared" si="318"/>
        <v>8.6796362356311718E-5</v>
      </c>
      <c r="K2559" s="40">
        <f t="shared" si="319"/>
        <v>0.80118108036105429</v>
      </c>
    </row>
    <row r="2560" spans="2:11" x14ac:dyDescent="0.2">
      <c r="B2560" s="26">
        <v>44375</v>
      </c>
      <c r="C2560" s="27">
        <v>3.1758424994752117</v>
      </c>
      <c r="D2560" s="28">
        <f t="shared" si="313"/>
        <v>8.6270424715761962E-5</v>
      </c>
      <c r="E2560" s="29">
        <f t="shared" si="312"/>
        <v>0.80218868733871174</v>
      </c>
      <c r="F2560" s="34">
        <f t="shared" si="314"/>
        <v>3.1558424994752117</v>
      </c>
      <c r="G2560" s="35">
        <f t="shared" si="315"/>
        <v>8.573134074119082E-5</v>
      </c>
      <c r="H2560" s="35">
        <f t="shared" si="316"/>
        <v>0.80329425572002899</v>
      </c>
      <c r="I2560" s="34">
        <f t="shared" si="317"/>
        <v>3.1958424994752117</v>
      </c>
      <c r="J2560" s="35">
        <f t="shared" si="318"/>
        <v>8.6809455917657985E-5</v>
      </c>
      <c r="K2560" s="40">
        <f t="shared" si="319"/>
        <v>0.80108474914228933</v>
      </c>
    </row>
    <row r="2561" spans="2:11" x14ac:dyDescent="0.2">
      <c r="B2561" s="26">
        <v>44376</v>
      </c>
      <c r="C2561" s="27">
        <v>3.1763282432628013</v>
      </c>
      <c r="D2561" s="28">
        <f t="shared" si="313"/>
        <v>8.628351689377034E-5</v>
      </c>
      <c r="E2561" s="29">
        <f t="shared" si="312"/>
        <v>0.80209264910312383</v>
      </c>
      <c r="F2561" s="34">
        <f t="shared" si="314"/>
        <v>3.1563282432628013</v>
      </c>
      <c r="G2561" s="35">
        <f t="shared" si="315"/>
        <v>8.5744434201062703E-5</v>
      </c>
      <c r="H2561" s="35">
        <f t="shared" si="316"/>
        <v>0.80319851543366794</v>
      </c>
      <c r="I2561" s="34">
        <f t="shared" si="317"/>
        <v>3.1963282432628013</v>
      </c>
      <c r="J2561" s="35">
        <f t="shared" si="318"/>
        <v>8.6822546814246948E-5</v>
      </c>
      <c r="K2561" s="40">
        <f t="shared" si="319"/>
        <v>0.80098841398782927</v>
      </c>
    </row>
    <row r="2562" spans="2:11" x14ac:dyDescent="0.2">
      <c r="B2562" s="26">
        <v>44377</v>
      </c>
      <c r="C2562" s="27">
        <v>3.176814075994749</v>
      </c>
      <c r="D2562" s="28">
        <f t="shared" si="313"/>
        <v>8.6296611438108073E-5</v>
      </c>
      <c r="E2562" s="29">
        <f t="shared" si="312"/>
        <v>0.80199659651538713</v>
      </c>
      <c r="F2562" s="34">
        <f t="shared" si="314"/>
        <v>3.1568140759947489</v>
      </c>
      <c r="G2562" s="35">
        <f t="shared" si="315"/>
        <v>8.5757530027485984E-5</v>
      </c>
      <c r="H2562" s="35">
        <f t="shared" si="316"/>
        <v>0.80310276067007691</v>
      </c>
      <c r="I2562" s="34">
        <f t="shared" si="317"/>
        <v>3.196814075994749</v>
      </c>
      <c r="J2562" s="35">
        <f t="shared" si="318"/>
        <v>8.6835640076721177E-5</v>
      </c>
      <c r="K2562" s="40">
        <f t="shared" si="319"/>
        <v>0.80089206460682039</v>
      </c>
    </row>
    <row r="2563" spans="2:11" x14ac:dyDescent="0.2">
      <c r="B2563" s="26">
        <v>44378</v>
      </c>
      <c r="C2563" s="27">
        <v>3.1772994213201908</v>
      </c>
      <c r="D2563" s="28">
        <f t="shared" si="313"/>
        <v>8.6309692814312555E-5</v>
      </c>
      <c r="E2563" s="29">
        <f t="shared" si="312"/>
        <v>0.80190056144023636</v>
      </c>
      <c r="F2563" s="34">
        <f t="shared" si="314"/>
        <v>3.1572994213201908</v>
      </c>
      <c r="G2563" s="35">
        <f t="shared" si="315"/>
        <v>8.5770612684443748E-5</v>
      </c>
      <c r="H2563" s="35">
        <f t="shared" si="316"/>
        <v>0.80300702334132568</v>
      </c>
      <c r="I2563" s="34">
        <f t="shared" si="317"/>
        <v>3.1972994213201908</v>
      </c>
      <c r="J2563" s="35">
        <f t="shared" si="318"/>
        <v>8.6848720172394422E-5</v>
      </c>
      <c r="K2563" s="40">
        <f t="shared" si="319"/>
        <v>0.8007957328165648</v>
      </c>
    </row>
    <row r="2564" spans="2:11" x14ac:dyDescent="0.2">
      <c r="B2564" s="26">
        <v>44379</v>
      </c>
      <c r="C2564" s="27">
        <v>3.1777849052262037</v>
      </c>
      <c r="D2564" s="28">
        <f t="shared" si="313"/>
        <v>8.6322777894665137E-5</v>
      </c>
      <c r="E2564" s="29">
        <f t="shared" si="312"/>
        <v>0.80180450929011926</v>
      </c>
      <c r="F2564" s="34">
        <f t="shared" si="314"/>
        <v>3.1577849052262037</v>
      </c>
      <c r="G2564" s="35">
        <f t="shared" si="315"/>
        <v>8.5783699045771655E-5</v>
      </c>
      <c r="H2564" s="35">
        <f t="shared" si="316"/>
        <v>0.80291126880824393</v>
      </c>
      <c r="I2564" s="34">
        <f t="shared" si="317"/>
        <v>3.1977849052262037</v>
      </c>
      <c r="J2564" s="35">
        <f t="shared" si="318"/>
        <v>8.6861803971993723E-5</v>
      </c>
      <c r="K2564" s="40">
        <f t="shared" si="319"/>
        <v>0.80069938408017372</v>
      </c>
    </row>
    <row r="2565" spans="2:11" x14ac:dyDescent="0.2">
      <c r="B2565" s="26">
        <v>44380</v>
      </c>
      <c r="C2565" s="27">
        <v>3.178270289886632</v>
      </c>
      <c r="D2565" s="28">
        <f t="shared" si="313"/>
        <v>8.6335860268960118E-5</v>
      </c>
      <c r="E2565" s="29">
        <f t="shared" ref="E2565:E2628" si="320">(1+D2565)^-(B2565-B$5)</f>
        <v>0.80170845321971629</v>
      </c>
      <c r="F2565" s="34">
        <f t="shared" si="314"/>
        <v>3.1582702898866319</v>
      </c>
      <c r="G2565" s="35">
        <f t="shared" si="315"/>
        <v>8.5796782700819918E-5</v>
      </c>
      <c r="H2565" s="35">
        <f t="shared" si="316"/>
        <v>0.8028155102453679</v>
      </c>
      <c r="I2565" s="34">
        <f t="shared" si="317"/>
        <v>3.198270289886632</v>
      </c>
      <c r="J2565" s="35">
        <f t="shared" si="318"/>
        <v>8.6874885065535423E-5</v>
      </c>
      <c r="K2565" s="40">
        <f t="shared" si="319"/>
        <v>0.80060303153428114</v>
      </c>
    </row>
    <row r="2566" spans="2:11" x14ac:dyDescent="0.2">
      <c r="B2566" s="26">
        <v>44381</v>
      </c>
      <c r="C2566" s="27">
        <v>3.1787555748566674</v>
      </c>
      <c r="D2566" s="28">
        <f t="shared" ref="D2566:D2629" si="321">(1+C2566/100/2)^(2/365.25)-1</f>
        <v>8.6348939925207091E-5</v>
      </c>
      <c r="E2566" s="29">
        <f t="shared" si="320"/>
        <v>0.80161239326471656</v>
      </c>
      <c r="F2566" s="34">
        <f t="shared" ref="F2566:F2629" si="322">$C2566+F$3/100</f>
        <v>3.1587555748566674</v>
      </c>
      <c r="G2566" s="35">
        <f t="shared" ref="G2566:G2629" si="323">(1+F2566/100/2)^(2/365.25)-1</f>
        <v>8.5809863637820172E-5</v>
      </c>
      <c r="H2566" s="35">
        <f t="shared" ref="H2566:H2629" si="324">(1+G2566)^-(B2566-B$5)</f>
        <v>0.80271974768751619</v>
      </c>
      <c r="I2566" s="34">
        <f t="shared" ref="I2566:I2629" si="325">$C2566+I$3/100</f>
        <v>3.1987555748566674</v>
      </c>
      <c r="J2566" s="35">
        <f t="shared" ref="J2566:J2629" si="326">(1+I2566/100/2)^(2/365.25)-1</f>
        <v>8.6887963441473204E-5</v>
      </c>
      <c r="K2566" s="40">
        <f t="shared" ref="K2566:K2629" si="327">(1+J2566)^-(B2566-B$5)</f>
        <v>0.80050667521318974</v>
      </c>
    </row>
    <row r="2567" spans="2:11" x14ac:dyDescent="0.2">
      <c r="B2567" s="26">
        <v>44382</v>
      </c>
      <c r="C2567" s="27">
        <v>3.1792405223015421</v>
      </c>
      <c r="D2567" s="28">
        <f t="shared" si="321"/>
        <v>8.6362010453200355E-5</v>
      </c>
      <c r="E2567" s="29">
        <f t="shared" si="320"/>
        <v>0.80151634259757576</v>
      </c>
      <c r="F2567" s="34">
        <f t="shared" si="322"/>
        <v>3.1592405223015421</v>
      </c>
      <c r="G2567" s="35">
        <f t="shared" si="323"/>
        <v>8.5822935445456494E-5</v>
      </c>
      <c r="H2567" s="35">
        <f t="shared" si="324"/>
        <v>0.80262399432764764</v>
      </c>
      <c r="I2567" s="34">
        <f t="shared" si="325"/>
        <v>3.1992405223015421</v>
      </c>
      <c r="J2567" s="35">
        <f t="shared" si="326"/>
        <v>8.6901032690045454E-5</v>
      </c>
      <c r="K2567" s="40">
        <f t="shared" si="327"/>
        <v>0.80041032827025638</v>
      </c>
    </row>
    <row r="2568" spans="2:11" x14ac:dyDescent="0.2">
      <c r="B2568" s="26">
        <v>44383</v>
      </c>
      <c r="C2568" s="27">
        <v>3.1797258470407748</v>
      </c>
      <c r="D2568" s="28">
        <f t="shared" si="321"/>
        <v>8.6375091119306191E-5</v>
      </c>
      <c r="E2568" s="29">
        <f t="shared" si="320"/>
        <v>0.80142026166925495</v>
      </c>
      <c r="F2568" s="34">
        <f t="shared" si="322"/>
        <v>3.1597258470407747</v>
      </c>
      <c r="G2568" s="35">
        <f t="shared" si="323"/>
        <v>8.5836017392093567E-5</v>
      </c>
      <c r="H2568" s="35">
        <f t="shared" si="324"/>
        <v>0.80252821055795154</v>
      </c>
      <c r="I2568" s="34">
        <f t="shared" si="325"/>
        <v>3.1997258470407748</v>
      </c>
      <c r="J2568" s="35">
        <f t="shared" si="326"/>
        <v>8.6914112075842098E-5</v>
      </c>
      <c r="K2568" s="40">
        <f t="shared" si="327"/>
        <v>0.80031395121476656</v>
      </c>
    </row>
    <row r="2569" spans="2:11" x14ac:dyDescent="0.2">
      <c r="B2569" s="26">
        <v>44384</v>
      </c>
      <c r="C2569" s="27">
        <v>3.1802105959752969</v>
      </c>
      <c r="D2569" s="28">
        <f t="shared" si="321"/>
        <v>8.638815623496221E-5</v>
      </c>
      <c r="E2569" s="29">
        <f t="shared" si="320"/>
        <v>0.80132420324398212</v>
      </c>
      <c r="F2569" s="34">
        <f t="shared" si="322"/>
        <v>3.1602105959752969</v>
      </c>
      <c r="G2569" s="35">
        <f t="shared" si="323"/>
        <v>8.5849083786948555E-5</v>
      </c>
      <c r="H2569" s="35">
        <f t="shared" si="324"/>
        <v>0.802432449220568</v>
      </c>
      <c r="I2569" s="34">
        <f t="shared" si="325"/>
        <v>3.2002105959752969</v>
      </c>
      <c r="J2569" s="35">
        <f t="shared" si="326"/>
        <v>8.6927175912521193E-5</v>
      </c>
      <c r="K2569" s="40">
        <f t="shared" si="327"/>
        <v>0.80021759673390813</v>
      </c>
    </row>
    <row r="2570" spans="2:11" x14ac:dyDescent="0.2">
      <c r="B2570" s="26">
        <v>44385</v>
      </c>
      <c r="C2570" s="27">
        <v>3.1806954839331634</v>
      </c>
      <c r="D2570" s="28">
        <f t="shared" si="321"/>
        <v>8.6401225066534693E-5</v>
      </c>
      <c r="E2570" s="29">
        <f t="shared" si="320"/>
        <v>0.80122812776243146</v>
      </c>
      <c r="F2570" s="34">
        <f t="shared" si="322"/>
        <v>3.1606954839331634</v>
      </c>
      <c r="G2570" s="35">
        <f t="shared" si="323"/>
        <v>8.5862153898164095E-5</v>
      </c>
      <c r="H2570" s="35">
        <f t="shared" si="324"/>
        <v>0.80233667069724535</v>
      </c>
      <c r="I2570" s="34">
        <f t="shared" si="325"/>
        <v>3.2006954839331634</v>
      </c>
      <c r="J2570" s="35">
        <f t="shared" si="326"/>
        <v>8.6940243464894706E-5</v>
      </c>
      <c r="K2570" s="40">
        <f t="shared" si="327"/>
        <v>0.80012122532537966</v>
      </c>
    </row>
    <row r="2571" spans="2:11" x14ac:dyDescent="0.2">
      <c r="B2571" s="26">
        <v>44386</v>
      </c>
      <c r="C2571" s="27">
        <v>3.1811802730625245</v>
      </c>
      <c r="D2571" s="28">
        <f t="shared" si="321"/>
        <v>8.6414291203595894E-5</v>
      </c>
      <c r="E2571" s="29">
        <f t="shared" si="320"/>
        <v>0.80113204840056917</v>
      </c>
      <c r="F2571" s="34">
        <f t="shared" si="322"/>
        <v>3.1611802730625245</v>
      </c>
      <c r="G2571" s="35">
        <f t="shared" si="323"/>
        <v>8.5875221314424266E-5</v>
      </c>
      <c r="H2571" s="35">
        <f t="shared" si="324"/>
        <v>0.80224088818447914</v>
      </c>
      <c r="I2571" s="34">
        <f t="shared" si="325"/>
        <v>3.2011802730625245</v>
      </c>
      <c r="J2571" s="35">
        <f t="shared" si="326"/>
        <v>8.6953308322978984E-5</v>
      </c>
      <c r="K2571" s="40">
        <f t="shared" si="327"/>
        <v>0.80002485014697444</v>
      </c>
    </row>
    <row r="2572" spans="2:11" x14ac:dyDescent="0.2">
      <c r="B2572" s="26">
        <v>44387</v>
      </c>
      <c r="C2572" s="27">
        <v>3.1816647247678636</v>
      </c>
      <c r="D2572" s="28">
        <f t="shared" si="321"/>
        <v>8.6427348215289967E-5</v>
      </c>
      <c r="E2572" s="29">
        <f t="shared" si="320"/>
        <v>0.80103597839221896</v>
      </c>
      <c r="F2572" s="34">
        <f t="shared" si="322"/>
        <v>3.1616647247678635</v>
      </c>
      <c r="G2572" s="35">
        <f t="shared" si="323"/>
        <v>8.588827960442913E-5</v>
      </c>
      <c r="H2572" s="35">
        <f t="shared" si="324"/>
        <v>0.80214511493491303</v>
      </c>
      <c r="I2572" s="34">
        <f t="shared" si="325"/>
        <v>3.2016647247678636</v>
      </c>
      <c r="J2572" s="35">
        <f t="shared" si="326"/>
        <v>8.6966364056584311E-5</v>
      </c>
      <c r="K2572" s="40">
        <f t="shared" si="327"/>
        <v>0.79992848441200126</v>
      </c>
    </row>
    <row r="2573" spans="2:11" x14ac:dyDescent="0.2">
      <c r="B2573" s="26">
        <v>44388</v>
      </c>
      <c r="C2573" s="27">
        <v>3.1821493157178615</v>
      </c>
      <c r="D2573" s="28">
        <f t="shared" si="321"/>
        <v>8.6440408949117753E-5</v>
      </c>
      <c r="E2573" s="29">
        <f t="shared" si="320"/>
        <v>0.80093989133534305</v>
      </c>
      <c r="F2573" s="34">
        <f t="shared" si="322"/>
        <v>3.1621493157178615</v>
      </c>
      <c r="G2573" s="35">
        <f t="shared" si="323"/>
        <v>8.5901341617011795E-5</v>
      </c>
      <c r="H2573" s="35">
        <f t="shared" si="324"/>
        <v>0.80204932450755162</v>
      </c>
      <c r="I2573" s="34">
        <f t="shared" si="325"/>
        <v>3.2021493157178615</v>
      </c>
      <c r="J2573" s="35">
        <f t="shared" si="326"/>
        <v>8.6979423511879261E-5</v>
      </c>
      <c r="K2573" s="40">
        <f t="shared" si="327"/>
        <v>0.79983210175870811</v>
      </c>
    </row>
    <row r="2574" spans="2:11" x14ac:dyDescent="0.2">
      <c r="B2574" s="26">
        <v>44389</v>
      </c>
      <c r="C2574" s="27">
        <v>3.1826338080479761</v>
      </c>
      <c r="D2574" s="28">
        <f t="shared" si="321"/>
        <v>8.6453466993763328E-5</v>
      </c>
      <c r="E2574" s="29">
        <f t="shared" si="320"/>
        <v>0.80084380041992587</v>
      </c>
      <c r="F2574" s="34">
        <f t="shared" si="322"/>
        <v>3.1626338080479761</v>
      </c>
      <c r="G2574" s="35">
        <f t="shared" si="323"/>
        <v>8.5914400939968161E-5</v>
      </c>
      <c r="H2574" s="35">
        <f t="shared" si="324"/>
        <v>0.80195353011202164</v>
      </c>
      <c r="I2574" s="34">
        <f t="shared" si="325"/>
        <v>3.2026338080479761</v>
      </c>
      <c r="J2574" s="35">
        <f t="shared" si="326"/>
        <v>8.6992480278436091E-5</v>
      </c>
      <c r="K2574" s="40">
        <f t="shared" si="327"/>
        <v>0.79973571535574928</v>
      </c>
    </row>
    <row r="2575" spans="2:11" x14ac:dyDescent="0.2">
      <c r="B2575" s="26">
        <v>44390</v>
      </c>
      <c r="C2575" s="27">
        <v>3.1831182013516806</v>
      </c>
      <c r="D2575" s="28">
        <f t="shared" si="321"/>
        <v>8.6466522338568552E-5</v>
      </c>
      <c r="E2575" s="29">
        <f t="shared" si="320"/>
        <v>0.80074770567788689</v>
      </c>
      <c r="F2575" s="34">
        <f t="shared" si="322"/>
        <v>3.1631182013516805</v>
      </c>
      <c r="G2575" s="35">
        <f t="shared" si="323"/>
        <v>8.5927457563084175E-5</v>
      </c>
      <c r="H2575" s="35">
        <f t="shared" si="324"/>
        <v>0.80185773177967157</v>
      </c>
      <c r="I2575" s="34">
        <f t="shared" si="325"/>
        <v>3.2031182013516806</v>
      </c>
      <c r="J2575" s="35">
        <f t="shared" si="326"/>
        <v>8.7005534345152569E-5</v>
      </c>
      <c r="K2575" s="40">
        <f t="shared" si="327"/>
        <v>0.79963932523669767</v>
      </c>
    </row>
    <row r="2576" spans="2:11" x14ac:dyDescent="0.2">
      <c r="B2576" s="26">
        <v>44391</v>
      </c>
      <c r="C2576" s="27">
        <v>3.1836024961746108</v>
      </c>
      <c r="D2576" s="28">
        <f t="shared" si="321"/>
        <v>8.6479574998188369E-5</v>
      </c>
      <c r="E2576" s="29">
        <f t="shared" si="320"/>
        <v>0.80065160708987482</v>
      </c>
      <c r="F2576" s="34">
        <f t="shared" si="322"/>
        <v>3.1636024961746108</v>
      </c>
      <c r="G2576" s="35">
        <f t="shared" si="323"/>
        <v>8.5940511500570693E-5</v>
      </c>
      <c r="H2576" s="35">
        <f t="shared" si="324"/>
        <v>0.80176192949234393</v>
      </c>
      <c r="I2576" s="34">
        <f t="shared" si="325"/>
        <v>3.2036024961746108</v>
      </c>
      <c r="J2576" s="35">
        <f t="shared" si="326"/>
        <v>8.7018585727127729E-5</v>
      </c>
      <c r="K2576" s="40">
        <f t="shared" si="327"/>
        <v>0.79954293138145238</v>
      </c>
    </row>
    <row r="2577" spans="2:11" x14ac:dyDescent="0.2">
      <c r="B2577" s="26">
        <v>44392</v>
      </c>
      <c r="C2577" s="27">
        <v>3.1840866921186155</v>
      </c>
      <c r="D2577" s="28">
        <f t="shared" si="321"/>
        <v>8.6492624961742592E-5</v>
      </c>
      <c r="E2577" s="29">
        <f t="shared" si="320"/>
        <v>0.80055550468941084</v>
      </c>
      <c r="F2577" s="34">
        <f t="shared" si="322"/>
        <v>3.1640866921186155</v>
      </c>
      <c r="G2577" s="35">
        <f t="shared" si="323"/>
        <v>8.5953562741769574E-5</v>
      </c>
      <c r="H2577" s="35">
        <f t="shared" si="324"/>
        <v>0.80166612328240072</v>
      </c>
      <c r="I2577" s="34">
        <f t="shared" si="325"/>
        <v>3.2040866921186155</v>
      </c>
      <c r="J2577" s="35">
        <f t="shared" si="326"/>
        <v>8.7031634413481385E-5</v>
      </c>
      <c r="K2577" s="40">
        <f t="shared" si="327"/>
        <v>0.79944653382251962</v>
      </c>
    </row>
    <row r="2578" spans="2:11" x14ac:dyDescent="0.2">
      <c r="B2578" s="26">
        <v>44393</v>
      </c>
      <c r="C2578" s="27">
        <v>3.1845705513024001</v>
      </c>
      <c r="D2578" s="28">
        <f t="shared" si="321"/>
        <v>8.650566581835939E-5</v>
      </c>
      <c r="E2578" s="29">
        <f t="shared" si="320"/>
        <v>0.80045941168866719</v>
      </c>
      <c r="F2578" s="34">
        <f t="shared" si="322"/>
        <v>3.1645705513024001</v>
      </c>
      <c r="G2578" s="35">
        <f t="shared" si="323"/>
        <v>8.5966604875142849E-5</v>
      </c>
      <c r="H2578" s="35">
        <f t="shared" si="324"/>
        <v>0.80157032638243642</v>
      </c>
      <c r="I2578" s="34">
        <f t="shared" si="325"/>
        <v>3.2045705513024001</v>
      </c>
      <c r="J2578" s="35">
        <f t="shared" si="326"/>
        <v>8.7044673993563748E-5</v>
      </c>
      <c r="K2578" s="40">
        <f t="shared" si="327"/>
        <v>0.79935014575484342</v>
      </c>
    </row>
    <row r="2579" spans="2:11" x14ac:dyDescent="0.2">
      <c r="B2579" s="26">
        <v>44394</v>
      </c>
      <c r="C2579" s="27">
        <v>3.1850547885918794</v>
      </c>
      <c r="D2579" s="28">
        <f t="shared" si="321"/>
        <v>8.6518716834405041E-5</v>
      </c>
      <c r="E2579" s="29">
        <f t="shared" si="320"/>
        <v>0.80036328842179238</v>
      </c>
      <c r="F2579" s="34">
        <f t="shared" si="322"/>
        <v>3.1650547885918794</v>
      </c>
      <c r="G2579" s="35">
        <f t="shared" si="323"/>
        <v>8.5979657169055201E-5</v>
      </c>
      <c r="H2579" s="35">
        <f t="shared" si="324"/>
        <v>0.80147449906691981</v>
      </c>
      <c r="I2579" s="34">
        <f t="shared" si="325"/>
        <v>3.2050547885918794</v>
      </c>
      <c r="J2579" s="35">
        <f t="shared" si="326"/>
        <v>8.7057723732186787E-5</v>
      </c>
      <c r="K2579" s="40">
        <f t="shared" si="327"/>
        <v>0.79925372756957613</v>
      </c>
    </row>
    <row r="2580" spans="2:11" x14ac:dyDescent="0.2">
      <c r="B2580" s="26">
        <v>44395</v>
      </c>
      <c r="C2580" s="27">
        <v>3.1855384508417166</v>
      </c>
      <c r="D2580" s="28">
        <f t="shared" si="321"/>
        <v>8.6531752321539201E-5</v>
      </c>
      <c r="E2580" s="29">
        <f t="shared" si="320"/>
        <v>0.8002671878089217</v>
      </c>
      <c r="F2580" s="34">
        <f t="shared" si="322"/>
        <v>3.1655384508417166</v>
      </c>
      <c r="G2580" s="35">
        <f t="shared" si="323"/>
        <v>8.5992693932279707E-5</v>
      </c>
      <c r="H2580" s="35">
        <f t="shared" si="324"/>
        <v>0.80137869433557518</v>
      </c>
      <c r="I2580" s="34">
        <f t="shared" si="325"/>
        <v>3.2055384508417166</v>
      </c>
      <c r="J2580" s="35">
        <f t="shared" si="326"/>
        <v>8.7070757943230603E-5</v>
      </c>
      <c r="K2580" s="40">
        <f t="shared" si="327"/>
        <v>0.79915733210914086</v>
      </c>
    </row>
    <row r="2581" spans="2:11" x14ac:dyDescent="0.2">
      <c r="B2581" s="26">
        <v>44396</v>
      </c>
      <c r="C2581" s="27">
        <v>3.1860222529261075</v>
      </c>
      <c r="D2581" s="28">
        <f t="shared" si="321"/>
        <v>8.6544791546350197E-5</v>
      </c>
      <c r="E2581" s="29">
        <f t="shared" si="320"/>
        <v>0.80017107017254741</v>
      </c>
      <c r="F2581" s="34">
        <f t="shared" si="322"/>
        <v>3.1660222529261075</v>
      </c>
      <c r="G2581" s="35">
        <f t="shared" si="323"/>
        <v>8.6005734433847181E-5</v>
      </c>
      <c r="H2581" s="35">
        <f t="shared" si="324"/>
        <v>0.80128287245058105</v>
      </c>
      <c r="I2581" s="34">
        <f t="shared" si="325"/>
        <v>3.2060222529261075</v>
      </c>
      <c r="J2581" s="35">
        <f t="shared" si="326"/>
        <v>8.708379589172921E-5</v>
      </c>
      <c r="K2581" s="40">
        <f t="shared" si="327"/>
        <v>0.79906091975404747</v>
      </c>
    </row>
    <row r="2582" spans="2:11" x14ac:dyDescent="0.2">
      <c r="B2582" s="26">
        <v>44397</v>
      </c>
      <c r="C2582" s="27">
        <v>3.1865059569471947</v>
      </c>
      <c r="D2582" s="28">
        <f t="shared" si="321"/>
        <v>8.6557828097522105E-5</v>
      </c>
      <c r="E2582" s="29">
        <f t="shared" si="320"/>
        <v>0.80007494872952956</v>
      </c>
      <c r="F2582" s="34">
        <f t="shared" si="322"/>
        <v>3.1665059569471947</v>
      </c>
      <c r="G2582" s="35">
        <f t="shared" si="323"/>
        <v>8.6018772261109433E-5</v>
      </c>
      <c r="H2582" s="35">
        <f t="shared" si="324"/>
        <v>0.80118704665055995</v>
      </c>
      <c r="I2582" s="34">
        <f t="shared" si="325"/>
        <v>3.2065059569471948</v>
      </c>
      <c r="J2582" s="35">
        <f t="shared" si="326"/>
        <v>8.7096831166810773E-5</v>
      </c>
      <c r="K2582" s="40">
        <f t="shared" si="327"/>
        <v>0.79896450370312389</v>
      </c>
    </row>
    <row r="2583" spans="2:11" x14ac:dyDescent="0.2">
      <c r="B2583" s="26">
        <v>44398</v>
      </c>
      <c r="C2583" s="27">
        <v>3.1869895625316707</v>
      </c>
      <c r="D2583" s="28">
        <f t="shared" si="321"/>
        <v>8.6570861964840873E-5</v>
      </c>
      <c r="E2583" s="29">
        <f t="shared" si="320"/>
        <v>0.79997882351243121</v>
      </c>
      <c r="F2583" s="34">
        <f t="shared" si="322"/>
        <v>3.1669895625316706</v>
      </c>
      <c r="G2583" s="35">
        <f t="shared" si="323"/>
        <v>8.6031807404296501E-5</v>
      </c>
      <c r="H2583" s="35">
        <f t="shared" si="324"/>
        <v>0.80109121696633678</v>
      </c>
      <c r="I2583" s="34">
        <f t="shared" si="325"/>
        <v>3.2069895625316707</v>
      </c>
      <c r="J2583" s="35">
        <f t="shared" si="326"/>
        <v>8.7109863758261241E-5</v>
      </c>
      <c r="K2583" s="40">
        <f t="shared" si="327"/>
        <v>0.79886808398725351</v>
      </c>
    </row>
    <row r="2584" spans="2:11" x14ac:dyDescent="0.2">
      <c r="B2584" s="26">
        <v>44399</v>
      </c>
      <c r="C2584" s="27">
        <v>3.187472831773468</v>
      </c>
      <c r="D2584" s="28">
        <f t="shared" si="321"/>
        <v>8.65838867361024E-5</v>
      </c>
      <c r="E2584" s="29">
        <f t="shared" si="320"/>
        <v>0.79988270775764814</v>
      </c>
      <c r="F2584" s="34">
        <f t="shared" si="322"/>
        <v>3.1674728317734679</v>
      </c>
      <c r="G2584" s="35">
        <f t="shared" si="323"/>
        <v>8.6044833450982239E-5</v>
      </c>
      <c r="H2584" s="35">
        <f t="shared" si="324"/>
        <v>0.80099539665376362</v>
      </c>
      <c r="I2584" s="34">
        <f t="shared" si="325"/>
        <v>3.207472831773468</v>
      </c>
      <c r="J2584" s="35">
        <f t="shared" si="326"/>
        <v>8.7122887254764692E-5</v>
      </c>
      <c r="K2584" s="40">
        <f t="shared" si="327"/>
        <v>0.79877167382377756</v>
      </c>
    </row>
    <row r="2585" spans="2:11" x14ac:dyDescent="0.2">
      <c r="B2585" s="26">
        <v>44400</v>
      </c>
      <c r="C2585" s="27">
        <v>3.1879564795632027</v>
      </c>
      <c r="D2585" s="28">
        <f t="shared" si="321"/>
        <v>8.6596921679227279E-5</v>
      </c>
      <c r="E2585" s="29">
        <f t="shared" si="320"/>
        <v>0.79978656173177431</v>
      </c>
      <c r="F2585" s="34">
        <f t="shared" si="322"/>
        <v>3.1679564795632027</v>
      </c>
      <c r="G2585" s="35">
        <f t="shared" si="323"/>
        <v>8.6057869670197462E-5</v>
      </c>
      <c r="H2585" s="35">
        <f t="shared" si="324"/>
        <v>0.80089954592164003</v>
      </c>
      <c r="I2585" s="34">
        <f t="shared" si="325"/>
        <v>3.2079564795632027</v>
      </c>
      <c r="J2585" s="35">
        <f t="shared" si="326"/>
        <v>8.713592092202127E-5</v>
      </c>
      <c r="K2585" s="40">
        <f t="shared" si="327"/>
        <v>0.79867523353862557</v>
      </c>
    </row>
    <row r="2586" spans="2:11" x14ac:dyDescent="0.2">
      <c r="B2586" s="26">
        <v>44401</v>
      </c>
      <c r="C2586" s="27">
        <v>3.1884395527309088</v>
      </c>
      <c r="D2586" s="28">
        <f t="shared" si="321"/>
        <v>8.6609941104542898E-5</v>
      </c>
      <c r="E2586" s="29">
        <f t="shared" si="320"/>
        <v>0.79969043844333121</v>
      </c>
      <c r="F2586" s="34">
        <f t="shared" si="322"/>
        <v>3.1684395527309088</v>
      </c>
      <c r="G2586" s="35">
        <f t="shared" si="323"/>
        <v>8.6070890370271158E-5</v>
      </c>
      <c r="H2586" s="35">
        <f t="shared" si="324"/>
        <v>0.8008037178559736</v>
      </c>
      <c r="I2586" s="34">
        <f t="shared" si="325"/>
        <v>3.2084395527309089</v>
      </c>
      <c r="J2586" s="35">
        <f t="shared" si="326"/>
        <v>8.7148939073022902E-5</v>
      </c>
      <c r="K2586" s="40">
        <f t="shared" si="327"/>
        <v>0.79857881606084424</v>
      </c>
    </row>
    <row r="2587" spans="2:11" x14ac:dyDescent="0.2">
      <c r="B2587" s="26">
        <v>44402</v>
      </c>
      <c r="C2587" s="27">
        <v>3.1889227661753394</v>
      </c>
      <c r="D2587" s="28">
        <f t="shared" si="321"/>
        <v>8.6622964279747805E-5</v>
      </c>
      <c r="E2587" s="29">
        <f t="shared" si="320"/>
        <v>0.79959429814755334</v>
      </c>
      <c r="F2587" s="34">
        <f t="shared" si="322"/>
        <v>3.1689227661753394</v>
      </c>
      <c r="G2587" s="35">
        <f t="shared" si="323"/>
        <v>8.6083914820456187E-5</v>
      </c>
      <c r="H2587" s="35">
        <f t="shared" si="324"/>
        <v>0.80070787265449317</v>
      </c>
      <c r="I2587" s="34">
        <f t="shared" si="325"/>
        <v>3.2089227661753394</v>
      </c>
      <c r="J2587" s="35">
        <f t="shared" si="326"/>
        <v>8.7161960973469732E-5</v>
      </c>
      <c r="K2587" s="40">
        <f t="shared" si="327"/>
        <v>0.79848238170575381</v>
      </c>
    </row>
    <row r="2588" spans="2:11" x14ac:dyDescent="0.2">
      <c r="B2588" s="26">
        <v>44403</v>
      </c>
      <c r="C2588" s="27">
        <v>3.1894058819741509</v>
      </c>
      <c r="D2588" s="28">
        <f t="shared" si="321"/>
        <v>8.6635984792637899E-5</v>
      </c>
      <c r="E2588" s="29">
        <f t="shared" si="320"/>
        <v>0.79949815408602243</v>
      </c>
      <c r="F2588" s="34">
        <f t="shared" si="322"/>
        <v>3.1694058819741509</v>
      </c>
      <c r="G2588" s="35">
        <f t="shared" si="323"/>
        <v>8.6096936607882313E-5</v>
      </c>
      <c r="H2588" s="35">
        <f t="shared" si="324"/>
        <v>0.80061202357753136</v>
      </c>
      <c r="I2588" s="34">
        <f t="shared" si="325"/>
        <v>3.2094058819741509</v>
      </c>
      <c r="J2588" s="35">
        <f t="shared" si="326"/>
        <v>8.7174980211823794E-5</v>
      </c>
      <c r="K2588" s="40">
        <f t="shared" si="327"/>
        <v>0.79838594369453342</v>
      </c>
    </row>
    <row r="2589" spans="2:11" x14ac:dyDescent="0.2">
      <c r="B2589" s="26">
        <v>44404</v>
      </c>
      <c r="C2589" s="27">
        <v>3.1898888997784511</v>
      </c>
      <c r="D2589" s="28">
        <f t="shared" si="321"/>
        <v>8.6649002633443217E-5</v>
      </c>
      <c r="E2589" s="29">
        <f t="shared" si="320"/>
        <v>0.79940200628857028</v>
      </c>
      <c r="F2589" s="34">
        <f t="shared" si="322"/>
        <v>3.1698888997784511</v>
      </c>
      <c r="G2589" s="35">
        <f t="shared" si="323"/>
        <v>8.6109955723223663E-5</v>
      </c>
      <c r="H2589" s="35">
        <f t="shared" si="324"/>
        <v>0.80051617065478353</v>
      </c>
      <c r="I2589" s="34">
        <f t="shared" si="325"/>
        <v>3.2098888997784512</v>
      </c>
      <c r="J2589" s="35">
        <f t="shared" si="326"/>
        <v>8.7187996778537169E-5</v>
      </c>
      <c r="K2589" s="40">
        <f t="shared" si="327"/>
        <v>0.79828950205726867</v>
      </c>
    </row>
    <row r="2590" spans="2:11" x14ac:dyDescent="0.2">
      <c r="B2590" s="26">
        <v>44405</v>
      </c>
      <c r="C2590" s="27">
        <v>3.1903715816578284</v>
      </c>
      <c r="D2590" s="28">
        <f t="shared" si="321"/>
        <v>8.6662011390181704E-5</v>
      </c>
      <c r="E2590" s="29">
        <f t="shared" si="320"/>
        <v>0.79930586801377113</v>
      </c>
      <c r="F2590" s="34">
        <f t="shared" si="322"/>
        <v>3.1703715816578284</v>
      </c>
      <c r="G2590" s="35">
        <f t="shared" si="323"/>
        <v>8.6122965753610004E-5</v>
      </c>
      <c r="H2590" s="35">
        <f t="shared" si="324"/>
        <v>0.80042032716446121</v>
      </c>
      <c r="I2590" s="34">
        <f t="shared" si="325"/>
        <v>3.2103715816578284</v>
      </c>
      <c r="J2590" s="35">
        <f t="shared" si="326"/>
        <v>8.7201004261849846E-5</v>
      </c>
      <c r="K2590" s="40">
        <f t="shared" si="327"/>
        <v>0.79819307003284745</v>
      </c>
    </row>
    <row r="2591" spans="2:11" x14ac:dyDescent="0.2">
      <c r="B2591" s="26">
        <v>44406</v>
      </c>
      <c r="C2591" s="27">
        <v>3.1908546425271727</v>
      </c>
      <c r="D2591" s="28">
        <f t="shared" si="321"/>
        <v>8.6675030330329861E-5</v>
      </c>
      <c r="E2591" s="29">
        <f t="shared" si="320"/>
        <v>0.79920969946462284</v>
      </c>
      <c r="F2591" s="34">
        <f t="shared" si="322"/>
        <v>3.1708546425271726</v>
      </c>
      <c r="G2591" s="35">
        <f t="shared" si="323"/>
        <v>8.6135985968072148E-5</v>
      </c>
      <c r="H2591" s="35">
        <f t="shared" si="324"/>
        <v>0.80032445325166257</v>
      </c>
      <c r="I2591" s="34">
        <f t="shared" si="325"/>
        <v>3.2108546425271727</v>
      </c>
      <c r="J2591" s="35">
        <f t="shared" si="326"/>
        <v>8.7214021927461971E-5</v>
      </c>
      <c r="K2591" s="40">
        <f t="shared" si="327"/>
        <v>0.79809660788369108</v>
      </c>
    </row>
    <row r="2592" spans="2:11" x14ac:dyDescent="0.2">
      <c r="B2592" s="26">
        <v>44407</v>
      </c>
      <c r="C2592" s="27">
        <v>3.191337129192314</v>
      </c>
      <c r="D2592" s="28">
        <f t="shared" si="321"/>
        <v>8.6688033764215078E-5</v>
      </c>
      <c r="E2592" s="29">
        <f t="shared" si="320"/>
        <v>0.79911355373429482</v>
      </c>
      <c r="F2592" s="34">
        <f t="shared" si="322"/>
        <v>3.171337129192314</v>
      </c>
      <c r="G2592" s="35">
        <f t="shared" si="323"/>
        <v>8.614899067516113E-5</v>
      </c>
      <c r="H2592" s="35">
        <f t="shared" si="324"/>
        <v>0.80022860208659941</v>
      </c>
      <c r="I2592" s="34">
        <f t="shared" si="325"/>
        <v>3.2113371291923141</v>
      </c>
      <c r="J2592" s="35">
        <f t="shared" si="326"/>
        <v>8.7227024088809557E-5</v>
      </c>
      <c r="K2592" s="40">
        <f t="shared" si="327"/>
        <v>0.79800016862260881</v>
      </c>
    </row>
    <row r="2593" spans="2:11" x14ac:dyDescent="0.2">
      <c r="B2593" s="26">
        <v>44408</v>
      </c>
      <c r="C2593" s="27">
        <v>3.1918197565761384</v>
      </c>
      <c r="D2593" s="28">
        <f t="shared" si="321"/>
        <v>8.6701040959979991E-5</v>
      </c>
      <c r="E2593" s="29">
        <f t="shared" si="320"/>
        <v>0.79901739101423164</v>
      </c>
      <c r="F2593" s="34">
        <f t="shared" si="322"/>
        <v>3.1718197565761383</v>
      </c>
      <c r="G2593" s="35">
        <f t="shared" si="323"/>
        <v>8.6161999144351853E-5</v>
      </c>
      <c r="H2593" s="35">
        <f t="shared" si="324"/>
        <v>0.8001327338026204</v>
      </c>
      <c r="I2593" s="34">
        <f t="shared" si="325"/>
        <v>3.2118197565761384</v>
      </c>
      <c r="J2593" s="35">
        <f t="shared" si="326"/>
        <v>8.7240030011370706E-5</v>
      </c>
      <c r="K2593" s="40">
        <f t="shared" si="327"/>
        <v>0.79790371250204373</v>
      </c>
    </row>
    <row r="2594" spans="2:11" x14ac:dyDescent="0.2">
      <c r="B2594" s="26">
        <v>44409</v>
      </c>
      <c r="C2594" s="27">
        <v>3.1923022867322413</v>
      </c>
      <c r="D2594" s="28">
        <f t="shared" si="321"/>
        <v>8.6714045504532322E-5</v>
      </c>
      <c r="E2594" s="29">
        <f t="shared" si="320"/>
        <v>0.798921224568237</v>
      </c>
      <c r="F2594" s="34">
        <f t="shared" si="322"/>
        <v>3.1723022867322412</v>
      </c>
      <c r="G2594" s="35">
        <f t="shared" si="323"/>
        <v>8.6175004962107948E-5</v>
      </c>
      <c r="H2594" s="35">
        <f t="shared" si="324"/>
        <v>0.80003686168310228</v>
      </c>
      <c r="I2594" s="34">
        <f t="shared" si="325"/>
        <v>3.2123022867322413</v>
      </c>
      <c r="J2594" s="35">
        <f t="shared" si="326"/>
        <v>8.7253033283163361E-5</v>
      </c>
      <c r="K2594" s="40">
        <f t="shared" si="327"/>
        <v>0.7978072527650274</v>
      </c>
    </row>
    <row r="2595" spans="2:11" x14ac:dyDescent="0.2">
      <c r="B2595" s="26">
        <v>44410</v>
      </c>
      <c r="C2595" s="27">
        <v>3.1927847193357226</v>
      </c>
      <c r="D2595" s="28">
        <f t="shared" si="321"/>
        <v>8.6727047389434375E-5</v>
      </c>
      <c r="E2595" s="29">
        <f t="shared" si="320"/>
        <v>0.79882505442403728</v>
      </c>
      <c r="F2595" s="34">
        <f t="shared" si="322"/>
        <v>3.1727847193357226</v>
      </c>
      <c r="G2595" s="35">
        <f t="shared" si="323"/>
        <v>8.6188008119769677E-5</v>
      </c>
      <c r="H2595" s="35">
        <f t="shared" si="324"/>
        <v>0.79994098575589945</v>
      </c>
      <c r="I2595" s="34">
        <f t="shared" si="325"/>
        <v>3.2127847193357226</v>
      </c>
      <c r="J2595" s="35">
        <f t="shared" si="326"/>
        <v>8.7266033895305739E-5</v>
      </c>
      <c r="K2595" s="40">
        <f t="shared" si="327"/>
        <v>0.79771078943984575</v>
      </c>
    </row>
    <row r="2596" spans="2:11" x14ac:dyDescent="0.2">
      <c r="B2596" s="26">
        <v>44411</v>
      </c>
      <c r="C2596" s="27">
        <v>3.1932670548508262</v>
      </c>
      <c r="D2596" s="28">
        <f t="shared" si="321"/>
        <v>8.6740046627120648E-5</v>
      </c>
      <c r="E2596" s="29">
        <f t="shared" si="320"/>
        <v>0.79872888056639635</v>
      </c>
      <c r="F2596" s="34">
        <f t="shared" si="322"/>
        <v>3.1732670548508262</v>
      </c>
      <c r="G2596" s="35">
        <f t="shared" si="323"/>
        <v>8.6201008629993581E-5</v>
      </c>
      <c r="H2596" s="35">
        <f t="shared" si="324"/>
        <v>0.79984510600582415</v>
      </c>
      <c r="I2596" s="34">
        <f t="shared" si="325"/>
        <v>3.2132670548508262</v>
      </c>
      <c r="J2596" s="35">
        <f t="shared" si="326"/>
        <v>8.7279031860454381E-5</v>
      </c>
      <c r="K2596" s="40">
        <f t="shared" si="327"/>
        <v>0.79761432251118125</v>
      </c>
    </row>
    <row r="2597" spans="2:11" x14ac:dyDescent="0.2">
      <c r="B2597" s="26">
        <v>44412</v>
      </c>
      <c r="C2597" s="27">
        <v>3.193749292960554</v>
      </c>
      <c r="D2597" s="28">
        <f t="shared" si="321"/>
        <v>8.6753043208709357E-5</v>
      </c>
      <c r="E2597" s="29">
        <f t="shared" si="320"/>
        <v>0.79863270302442524</v>
      </c>
      <c r="F2597" s="34">
        <f t="shared" si="322"/>
        <v>3.173749292960554</v>
      </c>
      <c r="G2597" s="35">
        <f t="shared" si="323"/>
        <v>8.6214006484119921E-5</v>
      </c>
      <c r="H2597" s="35">
        <f t="shared" si="324"/>
        <v>0.79974922246091096</v>
      </c>
      <c r="I2597" s="34">
        <f t="shared" si="325"/>
        <v>3.213749292960554</v>
      </c>
      <c r="J2597" s="35">
        <f t="shared" si="326"/>
        <v>8.7292027170171593E-5</v>
      </c>
      <c r="K2597" s="40">
        <f t="shared" si="327"/>
        <v>0.79751785200694392</v>
      </c>
    </row>
    <row r="2598" spans="2:11" x14ac:dyDescent="0.2">
      <c r="B2598" s="26">
        <v>44413</v>
      </c>
      <c r="C2598" s="27">
        <v>3.1942311957026983</v>
      </c>
      <c r="D2598" s="28">
        <f t="shared" si="321"/>
        <v>8.6766030721552312E-5</v>
      </c>
      <c r="E2598" s="29">
        <f t="shared" si="320"/>
        <v>0.79853653508503408</v>
      </c>
      <c r="F2598" s="34">
        <f t="shared" si="322"/>
        <v>3.1742311957026983</v>
      </c>
      <c r="G2598" s="35">
        <f t="shared" si="323"/>
        <v>8.6226995268390283E-5</v>
      </c>
      <c r="H2598" s="35">
        <f t="shared" si="324"/>
        <v>0.79965334842973734</v>
      </c>
      <c r="I2598" s="34">
        <f t="shared" si="325"/>
        <v>3.2142311957026983</v>
      </c>
      <c r="J2598" s="35">
        <f t="shared" si="326"/>
        <v>8.7305013411809185E-5</v>
      </c>
      <c r="K2598" s="40">
        <f t="shared" si="327"/>
        <v>0.79742139119615096</v>
      </c>
    </row>
    <row r="2599" spans="2:11" x14ac:dyDescent="0.2">
      <c r="B2599" s="26">
        <v>44414</v>
      </c>
      <c r="C2599" s="27">
        <v>3.1947134780238482</v>
      </c>
      <c r="D2599" s="28">
        <f t="shared" si="321"/>
        <v>8.6779028433570105E-5</v>
      </c>
      <c r="E2599" s="29">
        <f t="shared" si="320"/>
        <v>0.79844033686653615</v>
      </c>
      <c r="F2599" s="34">
        <f t="shared" si="322"/>
        <v>3.1747134780238482</v>
      </c>
      <c r="G2599" s="35">
        <f t="shared" si="323"/>
        <v>8.6239994252723662E-5</v>
      </c>
      <c r="H2599" s="35">
        <f t="shared" si="324"/>
        <v>0.79955744397012896</v>
      </c>
      <c r="I2599" s="34">
        <f t="shared" si="325"/>
        <v>3.2147134780238482</v>
      </c>
      <c r="J2599" s="35">
        <f t="shared" si="326"/>
        <v>8.7318009851511391E-5</v>
      </c>
      <c r="K2599" s="40">
        <f t="shared" si="327"/>
        <v>0.79732490025534708</v>
      </c>
    </row>
    <row r="2600" spans="2:11" x14ac:dyDescent="0.2">
      <c r="B2600" s="26">
        <v>44415</v>
      </c>
      <c r="C2600" s="27">
        <v>3.1951951866982311</v>
      </c>
      <c r="D2600" s="28">
        <f t="shared" si="321"/>
        <v>8.6792010654868079E-5</v>
      </c>
      <c r="E2600" s="29">
        <f t="shared" si="320"/>
        <v>0.79834416157487897</v>
      </c>
      <c r="F2600" s="34">
        <f t="shared" si="322"/>
        <v>3.1751951866982311</v>
      </c>
      <c r="G2600" s="35">
        <f t="shared" si="323"/>
        <v>8.6252977745004955E-5</v>
      </c>
      <c r="H2600" s="35">
        <f t="shared" si="324"/>
        <v>0.79946156236713195</v>
      </c>
      <c r="I2600" s="34">
        <f t="shared" si="325"/>
        <v>3.2151951866982311</v>
      </c>
      <c r="J2600" s="35">
        <f t="shared" si="326"/>
        <v>8.7330990802048092E-5</v>
      </c>
      <c r="K2600" s="40">
        <f t="shared" si="327"/>
        <v>0.79722843231172702</v>
      </c>
    </row>
    <row r="2601" spans="2:11" x14ac:dyDescent="0.2">
      <c r="B2601" s="26">
        <v>44416</v>
      </c>
      <c r="C2601" s="27">
        <v>3.1956770366802401</v>
      </c>
      <c r="D2601" s="28">
        <f t="shared" si="321"/>
        <v>8.6804996653810917E-5</v>
      </c>
      <c r="E2601" s="29">
        <f t="shared" si="320"/>
        <v>0.79824796931636</v>
      </c>
      <c r="F2601" s="34">
        <f t="shared" si="322"/>
        <v>3.17567703668024</v>
      </c>
      <c r="G2601" s="35">
        <f t="shared" si="323"/>
        <v>8.6265965015153157E-5</v>
      </c>
      <c r="H2601" s="35">
        <f t="shared" si="324"/>
        <v>0.79936566366813744</v>
      </c>
      <c r="I2601" s="34">
        <f t="shared" si="325"/>
        <v>3.2156770366802401</v>
      </c>
      <c r="J2601" s="35">
        <f t="shared" si="326"/>
        <v>8.7343975530007611E-5</v>
      </c>
      <c r="K2601" s="40">
        <f t="shared" si="327"/>
        <v>0.79713194753047467</v>
      </c>
    </row>
    <row r="2602" spans="2:11" x14ac:dyDescent="0.2">
      <c r="B2602" s="26">
        <v>44417</v>
      </c>
      <c r="C2602" s="27">
        <v>3.1961587899920594</v>
      </c>
      <c r="D2602" s="28">
        <f t="shared" si="321"/>
        <v>8.6817980016862251E-5</v>
      </c>
      <c r="E2602" s="29">
        <f t="shared" si="320"/>
        <v>0.79815177338400167</v>
      </c>
      <c r="F2602" s="34">
        <f t="shared" si="322"/>
        <v>3.1761587899920594</v>
      </c>
      <c r="G2602" s="35">
        <f t="shared" si="323"/>
        <v>8.6278949649187808E-5</v>
      </c>
      <c r="H2602" s="35">
        <f t="shared" si="324"/>
        <v>0.79926976118546023</v>
      </c>
      <c r="I2602" s="34">
        <f t="shared" si="325"/>
        <v>3.2161587899920594</v>
      </c>
      <c r="J2602" s="35">
        <f t="shared" si="326"/>
        <v>8.7356957622075626E-5</v>
      </c>
      <c r="K2602" s="40">
        <f t="shared" si="327"/>
        <v>0.79703545918552543</v>
      </c>
    </row>
    <row r="2603" spans="2:11" x14ac:dyDescent="0.2">
      <c r="B2603" s="26">
        <v>44418</v>
      </c>
      <c r="C2603" s="27">
        <v>3.1966404463401021</v>
      </c>
      <c r="D2603" s="28">
        <f t="shared" si="321"/>
        <v>8.6830960736028473E-5</v>
      </c>
      <c r="E2603" s="29">
        <f t="shared" si="320"/>
        <v>0.79805557380438719</v>
      </c>
      <c r="F2603" s="34">
        <f t="shared" si="322"/>
        <v>3.1766404463401021</v>
      </c>
      <c r="G2603" s="35">
        <f t="shared" si="323"/>
        <v>8.6291931639337349E-5</v>
      </c>
      <c r="H2603" s="35">
        <f t="shared" si="324"/>
        <v>0.7991738549457128</v>
      </c>
      <c r="I2603" s="34">
        <f t="shared" si="325"/>
        <v>3.2166404463401022</v>
      </c>
      <c r="J2603" s="35">
        <f t="shared" si="326"/>
        <v>8.7369937070924664E-5</v>
      </c>
      <c r="K2603" s="40">
        <f t="shared" si="327"/>
        <v>0.79693896730267533</v>
      </c>
    </row>
    <row r="2604" spans="2:11" x14ac:dyDescent="0.2">
      <c r="B2604" s="26">
        <v>44419</v>
      </c>
      <c r="C2604" s="27">
        <v>3.1971217677388166</v>
      </c>
      <c r="D2604" s="28">
        <f t="shared" si="321"/>
        <v>8.6843932397773216E-5</v>
      </c>
      <c r="E2604" s="29">
        <f t="shared" si="320"/>
        <v>0.7979593838880561</v>
      </c>
      <c r="F2604" s="34">
        <f t="shared" si="322"/>
        <v>3.1771217677388166</v>
      </c>
      <c r="G2604" s="35">
        <f t="shared" si="323"/>
        <v>8.6304904570955188E-5</v>
      </c>
      <c r="H2604" s="35">
        <f t="shared" si="324"/>
        <v>0.79907795827988515</v>
      </c>
      <c r="I2604" s="34">
        <f t="shared" si="325"/>
        <v>3.2171217677388166</v>
      </c>
      <c r="J2604" s="35">
        <f t="shared" si="326"/>
        <v>8.7382907463018356E-5</v>
      </c>
      <c r="K2604" s="40">
        <f t="shared" si="327"/>
        <v>0.7968424851730479</v>
      </c>
    </row>
    <row r="2605" spans="2:11" x14ac:dyDescent="0.2">
      <c r="B2605" s="26">
        <v>44420</v>
      </c>
      <c r="C2605" s="27">
        <v>3.1976034691580666</v>
      </c>
      <c r="D2605" s="28">
        <f t="shared" si="321"/>
        <v>8.6856914270461161E-5</v>
      </c>
      <c r="E2605" s="29">
        <f t="shared" si="320"/>
        <v>0.79786316368831622</v>
      </c>
      <c r="F2605" s="34">
        <f t="shared" si="322"/>
        <v>3.1776034691580666</v>
      </c>
      <c r="G2605" s="35">
        <f t="shared" si="323"/>
        <v>8.6317887714404407E-5</v>
      </c>
      <c r="H2605" s="35">
        <f t="shared" si="324"/>
        <v>0.7989820311811352</v>
      </c>
      <c r="I2605" s="34">
        <f t="shared" si="325"/>
        <v>3.2176034691580666</v>
      </c>
      <c r="J2605" s="35">
        <f t="shared" si="326"/>
        <v>8.7395888065167071E-5</v>
      </c>
      <c r="K2605" s="40">
        <f t="shared" si="327"/>
        <v>0.79674597290932037</v>
      </c>
    </row>
    <row r="2606" spans="2:11" x14ac:dyDescent="0.2">
      <c r="B2606" s="26">
        <v>44421</v>
      </c>
      <c r="C2606" s="27">
        <v>3.1980845973488754</v>
      </c>
      <c r="D2606" s="28">
        <f t="shared" si="321"/>
        <v>8.6869880664197652E-5</v>
      </c>
      <c r="E2606" s="29">
        <f t="shared" si="320"/>
        <v>0.79776696649613865</v>
      </c>
      <c r="F2606" s="34">
        <f t="shared" si="322"/>
        <v>3.1780845973488754</v>
      </c>
      <c r="G2606" s="35">
        <f t="shared" si="323"/>
        <v>8.6330855377569904E-5</v>
      </c>
      <c r="H2606" s="35">
        <f t="shared" si="324"/>
        <v>0.79888612702005057</v>
      </c>
      <c r="I2606" s="34">
        <f t="shared" si="325"/>
        <v>3.2180845973488754</v>
      </c>
      <c r="J2606" s="35">
        <f t="shared" si="326"/>
        <v>8.74088531896966E-5</v>
      </c>
      <c r="K2606" s="40">
        <f t="shared" si="327"/>
        <v>0.7966494837233139</v>
      </c>
    </row>
    <row r="2607" spans="2:11" x14ac:dyDescent="0.2">
      <c r="B2607" s="26">
        <v>44422</v>
      </c>
      <c r="C2607" s="27">
        <v>3.1985658674608408</v>
      </c>
      <c r="D2607" s="28">
        <f t="shared" si="321"/>
        <v>8.6882850852010307E-5</v>
      </c>
      <c r="E2607" s="29">
        <f t="shared" si="320"/>
        <v>0.79767075234457152</v>
      </c>
      <c r="F2607" s="34">
        <f t="shared" si="322"/>
        <v>3.1785658674608408</v>
      </c>
      <c r="G2607" s="35">
        <f t="shared" si="323"/>
        <v>8.6343826835255655E-5</v>
      </c>
      <c r="H2607" s="35">
        <f t="shared" si="324"/>
        <v>0.79879020576993898</v>
      </c>
      <c r="I2607" s="34">
        <f t="shared" si="325"/>
        <v>3.2185658674608408</v>
      </c>
      <c r="J2607" s="35">
        <f t="shared" si="326"/>
        <v>8.7421822108080249E-5</v>
      </c>
      <c r="K2607" s="40">
        <f t="shared" si="327"/>
        <v>0.7965529777074104</v>
      </c>
    </row>
    <row r="2608" spans="2:11" x14ac:dyDescent="0.2">
      <c r="B2608" s="26">
        <v>44423</v>
      </c>
      <c r="C2608" s="27">
        <v>3.1990470409768705</v>
      </c>
      <c r="D2608" s="28">
        <f t="shared" si="321"/>
        <v>8.6895818406151903E-5</v>
      </c>
      <c r="E2608" s="29">
        <f t="shared" si="320"/>
        <v>0.79757453457684879</v>
      </c>
      <c r="F2608" s="34">
        <f t="shared" si="322"/>
        <v>3.1790470409768705</v>
      </c>
      <c r="G2608" s="35">
        <f t="shared" si="323"/>
        <v>8.6356795658604213E-5</v>
      </c>
      <c r="H2608" s="35">
        <f t="shared" si="324"/>
        <v>0.79869428079491001</v>
      </c>
      <c r="I2608" s="34">
        <f t="shared" si="325"/>
        <v>3.2190470409768706</v>
      </c>
      <c r="J2608" s="35">
        <f t="shared" si="326"/>
        <v>8.7434788392792839E-5</v>
      </c>
      <c r="K2608" s="40">
        <f t="shared" si="327"/>
        <v>0.796456468185609</v>
      </c>
    </row>
    <row r="2609" spans="2:11" x14ac:dyDescent="0.2">
      <c r="B2609" s="26">
        <v>44424</v>
      </c>
      <c r="C2609" s="27">
        <v>3.1995278798922842</v>
      </c>
      <c r="D2609" s="28">
        <f t="shared" si="321"/>
        <v>8.6908776912197894E-5</v>
      </c>
      <c r="E2609" s="29">
        <f t="shared" si="320"/>
        <v>0.79747832652267781</v>
      </c>
      <c r="F2609" s="34">
        <f t="shared" si="322"/>
        <v>3.1795278798922841</v>
      </c>
      <c r="G2609" s="35">
        <f t="shared" si="323"/>
        <v>8.6369755433413076E-5</v>
      </c>
      <c r="H2609" s="35">
        <f t="shared" si="324"/>
        <v>0.79859836544297946</v>
      </c>
      <c r="I2609" s="34">
        <f t="shared" si="325"/>
        <v>3.2195278798922842</v>
      </c>
      <c r="J2609" s="35">
        <f t="shared" si="326"/>
        <v>8.7447745630742091E-5</v>
      </c>
      <c r="K2609" s="40">
        <f t="shared" si="327"/>
        <v>0.79635996846607504</v>
      </c>
    </row>
    <row r="2610" spans="2:11" x14ac:dyDescent="0.2">
      <c r="B2610" s="26">
        <v>44425</v>
      </c>
      <c r="C2610" s="27">
        <v>3.2000088607774346</v>
      </c>
      <c r="D2610" s="28">
        <f t="shared" si="321"/>
        <v>8.6921739213874361E-5</v>
      </c>
      <c r="E2610" s="29">
        <f t="shared" si="320"/>
        <v>0.79738210152627575</v>
      </c>
      <c r="F2610" s="34">
        <f t="shared" si="322"/>
        <v>3.1800088607774346</v>
      </c>
      <c r="G2610" s="35">
        <f t="shared" si="323"/>
        <v>8.638271900407446E-5</v>
      </c>
      <c r="H2610" s="35">
        <f t="shared" si="324"/>
        <v>0.79850243301973156</v>
      </c>
      <c r="I2610" s="34">
        <f t="shared" si="325"/>
        <v>3.2200088607774346</v>
      </c>
      <c r="J2610" s="35">
        <f t="shared" si="326"/>
        <v>8.7460706663655685E-5</v>
      </c>
      <c r="K2610" s="40">
        <f t="shared" si="327"/>
        <v>0.79626345193510417</v>
      </c>
    </row>
    <row r="2611" spans="2:11" x14ac:dyDescent="0.2">
      <c r="B2611" s="26">
        <v>44426</v>
      </c>
      <c r="C2611" s="27">
        <v>3.2004897456200738</v>
      </c>
      <c r="D2611" s="28">
        <f t="shared" si="321"/>
        <v>8.6934698896756757E-5</v>
      </c>
      <c r="E2611" s="29">
        <f t="shared" si="320"/>
        <v>0.79728587291424413</v>
      </c>
      <c r="F2611" s="34">
        <f t="shared" si="322"/>
        <v>3.1804897456200738</v>
      </c>
      <c r="G2611" s="35">
        <f t="shared" si="323"/>
        <v>8.6395679955719729E-5</v>
      </c>
      <c r="H2611" s="35">
        <f t="shared" si="324"/>
        <v>0.79840649687104071</v>
      </c>
      <c r="I2611" s="34">
        <f t="shared" si="325"/>
        <v>3.2204897456200738</v>
      </c>
      <c r="J2611" s="35">
        <f t="shared" si="326"/>
        <v>8.7473665077997254E-5</v>
      </c>
      <c r="K2611" s="40">
        <f t="shared" si="327"/>
        <v>0.7961669318980209</v>
      </c>
    </row>
    <row r="2612" spans="2:11" x14ac:dyDescent="0.2">
      <c r="B2612" s="26">
        <v>44427</v>
      </c>
      <c r="C2612" s="27">
        <v>3.2009705341609407</v>
      </c>
      <c r="D2612" s="28">
        <f t="shared" si="321"/>
        <v>8.6947655953739655E-5</v>
      </c>
      <c r="E2612" s="29">
        <f t="shared" si="320"/>
        <v>0.79718964071150711</v>
      </c>
      <c r="F2612" s="34">
        <f t="shared" si="322"/>
        <v>3.1809705341609407</v>
      </c>
      <c r="G2612" s="35">
        <f t="shared" si="323"/>
        <v>8.6408638281243455E-5</v>
      </c>
      <c r="H2612" s="35">
        <f t="shared" si="324"/>
        <v>0.79831055702192455</v>
      </c>
      <c r="I2612" s="34">
        <f t="shared" si="325"/>
        <v>3.2209705341609407</v>
      </c>
      <c r="J2612" s="35">
        <f t="shared" si="326"/>
        <v>8.7486620866883413E-5</v>
      </c>
      <c r="K2612" s="40">
        <f t="shared" si="327"/>
        <v>0.79607040837923304</v>
      </c>
    </row>
    <row r="2613" spans="2:11" x14ac:dyDescent="0.2">
      <c r="B2613" s="26">
        <v>44428</v>
      </c>
      <c r="C2613" s="27">
        <v>3.2014512267988446</v>
      </c>
      <c r="D2613" s="28">
        <f t="shared" si="321"/>
        <v>8.6960610395925286E-5</v>
      </c>
      <c r="E2613" s="29">
        <f t="shared" si="320"/>
        <v>0.79709340490534286</v>
      </c>
      <c r="F2613" s="34">
        <f t="shared" si="322"/>
        <v>3.1814512267988446</v>
      </c>
      <c r="G2613" s="35">
        <f t="shared" si="323"/>
        <v>8.642159399130378E-5</v>
      </c>
      <c r="H2613" s="35">
        <f t="shared" si="324"/>
        <v>0.79821461346072187</v>
      </c>
      <c r="I2613" s="34">
        <f t="shared" si="325"/>
        <v>3.2214512267988447</v>
      </c>
      <c r="J2613" s="35">
        <f t="shared" si="326"/>
        <v>8.7499574040972306E-5</v>
      </c>
      <c r="K2613" s="40">
        <f t="shared" si="327"/>
        <v>0.79597388136753022</v>
      </c>
    </row>
    <row r="2614" spans="2:11" x14ac:dyDescent="0.2">
      <c r="B2614" s="26">
        <v>44429</v>
      </c>
      <c r="C2614" s="27">
        <v>3.2019318232820226</v>
      </c>
      <c r="D2614" s="28">
        <f t="shared" si="321"/>
        <v>8.6973562216208222E-5</v>
      </c>
      <c r="E2614" s="29">
        <f t="shared" si="320"/>
        <v>0.79699716552096478</v>
      </c>
      <c r="F2614" s="34">
        <f t="shared" si="322"/>
        <v>3.1819318232820226</v>
      </c>
      <c r="G2614" s="35">
        <f t="shared" si="323"/>
        <v>8.643454707946141E-5</v>
      </c>
      <c r="H2614" s="35">
        <f t="shared" si="324"/>
        <v>0.79811866621109429</v>
      </c>
      <c r="I2614" s="34">
        <f t="shared" si="325"/>
        <v>3.2219318232820227</v>
      </c>
      <c r="J2614" s="35">
        <f t="shared" si="326"/>
        <v>8.7512524593602592E-5</v>
      </c>
      <c r="K2614" s="40">
        <f t="shared" si="327"/>
        <v>0.79587735088695588</v>
      </c>
    </row>
    <row r="2615" spans="2:11" x14ac:dyDescent="0.2">
      <c r="B2615" s="26">
        <v>44430</v>
      </c>
      <c r="C2615" s="27">
        <v>3.202412085583231</v>
      </c>
      <c r="D2615" s="28">
        <f t="shared" si="321"/>
        <v>8.6986504999941872E-5</v>
      </c>
      <c r="E2615" s="29">
        <f t="shared" si="320"/>
        <v>0.79690093590937283</v>
      </c>
      <c r="F2615" s="34">
        <f t="shared" si="322"/>
        <v>3.182412085583231</v>
      </c>
      <c r="G2615" s="35">
        <f t="shared" si="323"/>
        <v>8.644749113040362E-5</v>
      </c>
      <c r="H2615" s="35">
        <f t="shared" si="324"/>
        <v>0.79802272864450663</v>
      </c>
      <c r="I2615" s="34">
        <f t="shared" si="325"/>
        <v>3.222412085583231</v>
      </c>
      <c r="J2615" s="35">
        <f t="shared" si="326"/>
        <v>8.752546611057177E-5</v>
      </c>
      <c r="K2615" s="40">
        <f t="shared" si="327"/>
        <v>0.79578083026864788</v>
      </c>
    </row>
    <row r="2616" spans="2:11" x14ac:dyDescent="0.2">
      <c r="B2616" s="26">
        <v>44431</v>
      </c>
      <c r="C2616" s="27">
        <v>3.2028927287138931</v>
      </c>
      <c r="D2616" s="28">
        <f t="shared" si="321"/>
        <v>8.6999458016379094E-5</v>
      </c>
      <c r="E2616" s="29">
        <f t="shared" si="320"/>
        <v>0.79680467600607685</v>
      </c>
      <c r="F2616" s="34">
        <f t="shared" si="322"/>
        <v>3.1828927287138931</v>
      </c>
      <c r="G2616" s="35">
        <f t="shared" si="323"/>
        <v>8.6460445414715537E-5</v>
      </c>
      <c r="H2616" s="35">
        <f t="shared" si="324"/>
        <v>0.79792676063735901</v>
      </c>
      <c r="I2616" s="34">
        <f t="shared" si="325"/>
        <v>3.2228927287138931</v>
      </c>
      <c r="J2616" s="35">
        <f t="shared" si="326"/>
        <v>8.7538417859356343E-5</v>
      </c>
      <c r="K2616" s="40">
        <f t="shared" si="327"/>
        <v>0.79568427950818499</v>
      </c>
    </row>
    <row r="2617" spans="2:11" x14ac:dyDescent="0.2">
      <c r="B2617" s="26">
        <v>44432</v>
      </c>
      <c r="C2617" s="27">
        <v>3.2033727993836041</v>
      </c>
      <c r="D2617" s="28">
        <f t="shared" si="321"/>
        <v>8.70123955749591E-5</v>
      </c>
      <c r="E2617" s="29">
        <f t="shared" si="320"/>
        <v>0.79670843925789514</v>
      </c>
      <c r="F2617" s="34">
        <f t="shared" si="322"/>
        <v>3.1833727993836041</v>
      </c>
      <c r="G2617" s="35">
        <f t="shared" si="323"/>
        <v>8.6473384239837969E-5</v>
      </c>
      <c r="H2617" s="35">
        <f t="shared" si="324"/>
        <v>0.79783081571523462</v>
      </c>
      <c r="I2617" s="34">
        <f t="shared" si="325"/>
        <v>3.2233727993836041</v>
      </c>
      <c r="J2617" s="35">
        <f t="shared" si="326"/>
        <v>8.7551354151615968E-5</v>
      </c>
      <c r="K2617" s="40">
        <f t="shared" si="327"/>
        <v>0.79558775197313603</v>
      </c>
    </row>
    <row r="2618" spans="2:11" x14ac:dyDescent="0.2">
      <c r="B2618" s="26">
        <v>44433</v>
      </c>
      <c r="C2618" s="27">
        <v>3.2038530126111877</v>
      </c>
      <c r="D2618" s="28">
        <f t="shared" si="321"/>
        <v>8.702533694493475E-5</v>
      </c>
      <c r="E2618" s="29">
        <f t="shared" si="320"/>
        <v>0.79661218558996016</v>
      </c>
      <c r="F2618" s="34">
        <f t="shared" si="322"/>
        <v>3.1838530126111877</v>
      </c>
      <c r="G2618" s="35">
        <f t="shared" si="323"/>
        <v>8.6486326876800135E-5</v>
      </c>
      <c r="H2618" s="35">
        <f t="shared" si="324"/>
        <v>0.79773485374379005</v>
      </c>
      <c r="I2618" s="34">
        <f t="shared" si="325"/>
        <v>3.2238530126111877</v>
      </c>
      <c r="J2618" s="35">
        <f t="shared" si="326"/>
        <v>8.7564294255049191E-5</v>
      </c>
      <c r="K2618" s="40">
        <f t="shared" si="327"/>
        <v>0.79549120764751102</v>
      </c>
    </row>
    <row r="2619" spans="2:11" x14ac:dyDescent="0.2">
      <c r="B2619" s="26">
        <v>44434</v>
      </c>
      <c r="C2619" s="27">
        <v>3.2043331303545979</v>
      </c>
      <c r="D2619" s="28">
        <f t="shared" si="321"/>
        <v>8.7038275711437407E-5</v>
      </c>
      <c r="E2619" s="29">
        <f t="shared" si="320"/>
        <v>0.79651592835703255</v>
      </c>
      <c r="F2619" s="34">
        <f t="shared" si="322"/>
        <v>3.1843331303545979</v>
      </c>
      <c r="G2619" s="35">
        <f t="shared" si="323"/>
        <v>8.6499266909845218E-5</v>
      </c>
      <c r="H2619" s="35">
        <f t="shared" si="324"/>
        <v>0.79763888809813355</v>
      </c>
      <c r="I2619" s="34">
        <f t="shared" si="325"/>
        <v>3.2243331303545979</v>
      </c>
      <c r="J2619" s="35">
        <f t="shared" si="326"/>
        <v>8.7577231755009421E-5</v>
      </c>
      <c r="K2619" s="40">
        <f t="shared" si="327"/>
        <v>0.79539465986712388</v>
      </c>
    </row>
    <row r="2620" spans="2:11" x14ac:dyDescent="0.2">
      <c r="B2620" s="26">
        <v>44435</v>
      </c>
      <c r="C2620" s="27">
        <v>3.2048131523842773</v>
      </c>
      <c r="D2620" s="28">
        <f t="shared" si="321"/>
        <v>8.7051211867805733E-5</v>
      </c>
      <c r="E2620" s="29">
        <f t="shared" si="320"/>
        <v>0.7964196675836368</v>
      </c>
      <c r="F2620" s="34">
        <f t="shared" si="322"/>
        <v>3.1848131523842773</v>
      </c>
      <c r="G2620" s="35">
        <f t="shared" si="323"/>
        <v>8.6512204332755971E-5</v>
      </c>
      <c r="H2620" s="35">
        <f t="shared" si="324"/>
        <v>0.79754291880170025</v>
      </c>
      <c r="I2620" s="34">
        <f t="shared" si="325"/>
        <v>3.2248131523842773</v>
      </c>
      <c r="J2620" s="35">
        <f t="shared" si="326"/>
        <v>8.7590166645501455E-5</v>
      </c>
      <c r="K2620" s="40">
        <f t="shared" si="327"/>
        <v>0.79529810865491968</v>
      </c>
    </row>
    <row r="2621" spans="2:11" x14ac:dyDescent="0.2">
      <c r="B2621" s="26">
        <v>44436</v>
      </c>
      <c r="C2621" s="27">
        <v>3.2052928406508476</v>
      </c>
      <c r="D2621" s="28">
        <f t="shared" si="321"/>
        <v>8.7064138999615182E-5</v>
      </c>
      <c r="E2621" s="29">
        <f t="shared" si="320"/>
        <v>0.79632341664082951</v>
      </c>
      <c r="F2621" s="34">
        <f t="shared" si="322"/>
        <v>3.1852928406508476</v>
      </c>
      <c r="G2621" s="35">
        <f t="shared" si="323"/>
        <v>8.6525132729775578E-5</v>
      </c>
      <c r="H2621" s="35">
        <f t="shared" si="324"/>
        <v>0.79744695924784359</v>
      </c>
      <c r="I2621" s="34">
        <f t="shared" si="325"/>
        <v>3.2252928406508476</v>
      </c>
      <c r="J2621" s="35">
        <f t="shared" si="326"/>
        <v>8.76030925118787E-5</v>
      </c>
      <c r="K2621" s="40">
        <f t="shared" si="327"/>
        <v>0.79520156736405412</v>
      </c>
    </row>
    <row r="2622" spans="2:11" x14ac:dyDescent="0.2">
      <c r="B2622" s="26">
        <v>44437</v>
      </c>
      <c r="C2622" s="27">
        <v>3.205772910187799</v>
      </c>
      <c r="D2622" s="28">
        <f t="shared" si="321"/>
        <v>8.7077076375674523E-5</v>
      </c>
      <c r="E2622" s="29">
        <f t="shared" si="320"/>
        <v>0.79622713540262491</v>
      </c>
      <c r="F2622" s="34">
        <f t="shared" si="322"/>
        <v>3.185772910187799</v>
      </c>
      <c r="G2622" s="35">
        <f t="shared" si="323"/>
        <v>8.6538071372377345E-5</v>
      </c>
      <c r="H2622" s="35">
        <f t="shared" si="324"/>
        <v>0.79735096924782878</v>
      </c>
      <c r="I2622" s="34">
        <f t="shared" si="325"/>
        <v>3.225772910187799</v>
      </c>
      <c r="J2622" s="35">
        <f t="shared" si="326"/>
        <v>8.7616028621617659E-5</v>
      </c>
      <c r="K2622" s="40">
        <f t="shared" si="327"/>
        <v>0.79510499592725215</v>
      </c>
    </row>
    <row r="2623" spans="2:11" x14ac:dyDescent="0.2">
      <c r="B2623" s="26">
        <v>44438</v>
      </c>
      <c r="C2623" s="27">
        <v>3.2062524076827277</v>
      </c>
      <c r="D2623" s="28">
        <f t="shared" si="321"/>
        <v>8.7089998305422966E-5</v>
      </c>
      <c r="E2623" s="29">
        <f t="shared" si="320"/>
        <v>0.79613087739922439</v>
      </c>
      <c r="F2623" s="34">
        <f t="shared" si="322"/>
        <v>3.1862524076827277</v>
      </c>
      <c r="G2623" s="35">
        <f t="shared" si="323"/>
        <v>8.6550994567335948E-5</v>
      </c>
      <c r="H2623" s="35">
        <f t="shared" si="324"/>
        <v>0.79725500241319847</v>
      </c>
      <c r="I2623" s="34">
        <f t="shared" si="325"/>
        <v>3.2262524076827277</v>
      </c>
      <c r="J2623" s="35">
        <f t="shared" si="326"/>
        <v>8.7628949286822078E-5</v>
      </c>
      <c r="K2623" s="40">
        <f t="shared" si="327"/>
        <v>0.79500844779436863</v>
      </c>
    </row>
    <row r="2624" spans="2:11" x14ac:dyDescent="0.2">
      <c r="B2624" s="26">
        <v>44439</v>
      </c>
      <c r="C2624" s="27">
        <v>3.2067320481763817</v>
      </c>
      <c r="D2624" s="28">
        <f t="shared" si="321"/>
        <v>8.7102924058557463E-5</v>
      </c>
      <c r="E2624" s="29">
        <f t="shared" si="320"/>
        <v>0.79603460249199631</v>
      </c>
      <c r="F2624" s="34">
        <f t="shared" si="322"/>
        <v>3.1867320481763817</v>
      </c>
      <c r="G2624" s="35">
        <f t="shared" si="323"/>
        <v>8.6563921585680603E-5</v>
      </c>
      <c r="H2624" s="35">
        <f t="shared" si="324"/>
        <v>0.79715901854581761</v>
      </c>
      <c r="I2624" s="34">
        <f t="shared" si="325"/>
        <v>3.2267320481763817</v>
      </c>
      <c r="J2624" s="35">
        <f t="shared" si="326"/>
        <v>8.7641873774746415E-5</v>
      </c>
      <c r="K2624" s="40">
        <f t="shared" si="327"/>
        <v>0.79491188288782944</v>
      </c>
    </row>
    <row r="2625" spans="2:11" x14ac:dyDescent="0.2">
      <c r="B2625" s="26">
        <v>44440</v>
      </c>
      <c r="C2625" s="27">
        <v>3.2072115936048657</v>
      </c>
      <c r="D2625" s="28">
        <f t="shared" si="321"/>
        <v>8.7115847219543241E-5</v>
      </c>
      <c r="E2625" s="29">
        <f t="shared" si="320"/>
        <v>0.79593832405807119</v>
      </c>
      <c r="F2625" s="34">
        <f t="shared" si="322"/>
        <v>3.1872115936048657</v>
      </c>
      <c r="G2625" s="35">
        <f t="shared" si="323"/>
        <v>8.6576846011654496E-5</v>
      </c>
      <c r="H2625" s="35">
        <f t="shared" si="324"/>
        <v>0.79706303104205978</v>
      </c>
      <c r="I2625" s="34">
        <f t="shared" si="325"/>
        <v>3.2272115936048658</v>
      </c>
      <c r="J2625" s="35">
        <f t="shared" si="326"/>
        <v>8.7654795670966124E-5</v>
      </c>
      <c r="K2625" s="40">
        <f t="shared" si="327"/>
        <v>0.79481531456387455</v>
      </c>
    </row>
    <row r="2626" spans="2:11" x14ac:dyDescent="0.2">
      <c r="B2626" s="26">
        <v>44441</v>
      </c>
      <c r="C2626" s="27">
        <v>3.2076910437603998</v>
      </c>
      <c r="D2626" s="28">
        <f t="shared" si="321"/>
        <v>8.7128767782607142E-5</v>
      </c>
      <c r="E2626" s="29">
        <f t="shared" si="320"/>
        <v>0.79584204211998855</v>
      </c>
      <c r="F2626" s="34">
        <f t="shared" si="322"/>
        <v>3.1876910437603998</v>
      </c>
      <c r="G2626" s="35">
        <f t="shared" si="323"/>
        <v>8.6589767839706511E-5</v>
      </c>
      <c r="H2626" s="35">
        <f t="shared" si="324"/>
        <v>0.79696703992387374</v>
      </c>
      <c r="I2626" s="34">
        <f t="shared" si="325"/>
        <v>3.2276910437603998</v>
      </c>
      <c r="J2626" s="35">
        <f t="shared" si="326"/>
        <v>8.7667714969485999E-5</v>
      </c>
      <c r="K2626" s="40">
        <f t="shared" si="327"/>
        <v>0.79471874284543331</v>
      </c>
    </row>
    <row r="2627" spans="2:11" x14ac:dyDescent="0.2">
      <c r="B2627" s="26">
        <v>44442</v>
      </c>
      <c r="C2627" s="27">
        <v>3.2081701605718993</v>
      </c>
      <c r="D2627" s="28">
        <f t="shared" si="321"/>
        <v>8.7141679332214395E-5</v>
      </c>
      <c r="E2627" s="29">
        <f t="shared" si="320"/>
        <v>0.79574577007229141</v>
      </c>
      <c r="F2627" s="34">
        <f t="shared" si="322"/>
        <v>3.1881701605718993</v>
      </c>
      <c r="G2627" s="35">
        <f t="shared" si="323"/>
        <v>8.6602680653191655E-5</v>
      </c>
      <c r="H2627" s="35">
        <f t="shared" si="324"/>
        <v>0.79687105860760299</v>
      </c>
      <c r="I2627" s="34">
        <f t="shared" si="325"/>
        <v>3.2281701605718993</v>
      </c>
      <c r="J2627" s="35">
        <f t="shared" si="326"/>
        <v>8.7680625255437405E-5</v>
      </c>
      <c r="K2627" s="40">
        <f t="shared" si="327"/>
        <v>0.79462218110708427</v>
      </c>
    </row>
    <row r="2628" spans="2:11" x14ac:dyDescent="0.2">
      <c r="B2628" s="26">
        <v>44443</v>
      </c>
      <c r="C2628" s="27">
        <v>3.2086496590944873</v>
      </c>
      <c r="D2628" s="28">
        <f t="shared" si="321"/>
        <v>8.7154601138061949E-5</v>
      </c>
      <c r="E2628" s="29">
        <f t="shared" si="320"/>
        <v>0.79564946772381773</v>
      </c>
      <c r="F2628" s="34">
        <f t="shared" si="322"/>
        <v>3.1886496590944873</v>
      </c>
      <c r="G2628" s="35">
        <f t="shared" si="323"/>
        <v>8.6615603724027324E-5</v>
      </c>
      <c r="H2628" s="35">
        <f t="shared" si="324"/>
        <v>0.79677504684036138</v>
      </c>
      <c r="I2628" s="34">
        <f t="shared" si="325"/>
        <v>3.2286496590944873</v>
      </c>
      <c r="J2628" s="35">
        <f t="shared" si="326"/>
        <v>8.769354579651889E-5</v>
      </c>
      <c r="K2628" s="40">
        <f t="shared" si="327"/>
        <v>0.79452558921804439</v>
      </c>
    </row>
    <row r="2629" spans="2:11" x14ac:dyDescent="0.2">
      <c r="B2629" s="26">
        <v>44444</v>
      </c>
      <c r="C2629" s="27">
        <v>3.2091285859942009</v>
      </c>
      <c r="D2629" s="28">
        <f t="shared" si="321"/>
        <v>8.716750750936697E-5</v>
      </c>
      <c r="E2629" s="29">
        <f t="shared" ref="E2629:E2692" si="328">(1+D2629)^-(B2629-B$5)</f>
        <v>0.79555318868957292</v>
      </c>
      <c r="F2629" s="34">
        <f t="shared" si="322"/>
        <v>3.1891285859942009</v>
      </c>
      <c r="G2629" s="35">
        <f t="shared" si="323"/>
        <v>8.6628511358544102E-5</v>
      </c>
      <c r="H2629" s="35">
        <f t="shared" si="324"/>
        <v>0.79667905831861041</v>
      </c>
      <c r="I2629" s="34">
        <f t="shared" si="325"/>
        <v>3.2291285859942009</v>
      </c>
      <c r="J2629" s="35">
        <f t="shared" si="326"/>
        <v>8.7706450904612154E-5</v>
      </c>
      <c r="K2629" s="40">
        <f t="shared" si="327"/>
        <v>0.79442902071229982</v>
      </c>
    </row>
    <row r="2630" spans="2:11" x14ac:dyDescent="0.2">
      <c r="B2630" s="26">
        <v>44445</v>
      </c>
      <c r="C2630" s="27">
        <v>3.2096076563332789</v>
      </c>
      <c r="D2630" s="28">
        <f t="shared" ref="D2630:D2693" si="329">(1+C2630/100/2)^(2/365.25)-1</f>
        <v>8.7180417715604364E-5</v>
      </c>
      <c r="E2630" s="29">
        <f t="shared" si="328"/>
        <v>0.79545689276781806</v>
      </c>
      <c r="F2630" s="34">
        <f t="shared" ref="F2630:F2693" si="330">$C2630+F$3/100</f>
        <v>3.1896076563332789</v>
      </c>
      <c r="G2630" s="35">
        <f t="shared" ref="G2630:G2693" si="331">(1+F2630/100/2)^(2/365.25)-1</f>
        <v>8.6641422828881431E-5</v>
      </c>
      <c r="H2630" s="35">
        <f t="shared" ref="H2630:H2693" si="332">(1+G2630)^-(B2630-B$5)</f>
        <v>0.79658305277893349</v>
      </c>
      <c r="I2630" s="34">
        <f t="shared" ref="I2630:I2693" si="333">$C2630+I$3/100</f>
        <v>3.229607656333279</v>
      </c>
      <c r="J2630" s="35">
        <f t="shared" ref="J2630:J2693" si="334">(1+I2630/100/2)^(2/365.25)-1</f>
        <v>8.7719359847415745E-5</v>
      </c>
      <c r="K2630" s="40">
        <f t="shared" ref="K2630:K2693" si="335">(1+J2630)^-(B2630-B$5)</f>
        <v>0.79433243544888077</v>
      </c>
    </row>
    <row r="2631" spans="2:11" x14ac:dyDescent="0.2">
      <c r="B2631" s="26">
        <v>44446</v>
      </c>
      <c r="C2631" s="27">
        <v>3.2100866320264032</v>
      </c>
      <c r="D2631" s="28">
        <f t="shared" si="329"/>
        <v>8.7193325341239358E-5</v>
      </c>
      <c r="E2631" s="29">
        <f t="shared" si="328"/>
        <v>0.79536059335701115</v>
      </c>
      <c r="F2631" s="34">
        <f t="shared" si="330"/>
        <v>3.1900866320264032</v>
      </c>
      <c r="G2631" s="35">
        <f t="shared" si="331"/>
        <v>8.6654331717950228E-5</v>
      </c>
      <c r="H2631" s="35">
        <f t="shared" si="332"/>
        <v>0.79648704364130196</v>
      </c>
      <c r="I2631" s="34">
        <f t="shared" si="333"/>
        <v>3.2300866320264032</v>
      </c>
      <c r="J2631" s="35">
        <f t="shared" si="334"/>
        <v>8.7732266209838983E-5</v>
      </c>
      <c r="K2631" s="40">
        <f t="shared" si="335"/>
        <v>0.79423584680586135</v>
      </c>
    </row>
    <row r="2632" spans="2:11" x14ac:dyDescent="0.2">
      <c r="B2632" s="26">
        <v>44447</v>
      </c>
      <c r="C2632" s="27">
        <v>3.2105655128871455</v>
      </c>
      <c r="D2632" s="28">
        <f t="shared" si="329"/>
        <v>8.7206230381164929E-5</v>
      </c>
      <c r="E2632" s="29">
        <f t="shared" si="328"/>
        <v>0.79526429047812808</v>
      </c>
      <c r="F2632" s="34">
        <f t="shared" si="330"/>
        <v>3.1905655128871455</v>
      </c>
      <c r="G2632" s="35">
        <f t="shared" si="331"/>
        <v>8.6667238021087556E-5</v>
      </c>
      <c r="H2632" s="35">
        <f t="shared" si="332"/>
        <v>0.79639103092624397</v>
      </c>
      <c r="I2632" s="34">
        <f t="shared" si="333"/>
        <v>3.2305655128871456</v>
      </c>
      <c r="J2632" s="35">
        <f t="shared" si="334"/>
        <v>8.7745169986552796E-5</v>
      </c>
      <c r="K2632" s="40">
        <f t="shared" si="335"/>
        <v>0.79413925480509329</v>
      </c>
    </row>
    <row r="2633" spans="2:11" x14ac:dyDescent="0.2">
      <c r="B2633" s="26">
        <v>44448</v>
      </c>
      <c r="C2633" s="27">
        <v>3.2110442992417214</v>
      </c>
      <c r="D2633" s="28">
        <f t="shared" si="329"/>
        <v>8.721913284381877E-5</v>
      </c>
      <c r="E2633" s="29">
        <f t="shared" si="328"/>
        <v>0.7951679841238869</v>
      </c>
      <c r="F2633" s="34">
        <f t="shared" si="330"/>
        <v>3.1910442992417214</v>
      </c>
      <c r="G2633" s="35">
        <f t="shared" si="331"/>
        <v>8.668014174673111E-5</v>
      </c>
      <c r="H2633" s="35">
        <f t="shared" si="332"/>
        <v>0.79629501462598307</v>
      </c>
      <c r="I2633" s="34">
        <f t="shared" si="333"/>
        <v>3.2310442992417214</v>
      </c>
      <c r="J2633" s="35">
        <f t="shared" si="334"/>
        <v>8.7758071186438968E-5</v>
      </c>
      <c r="K2633" s="40">
        <f t="shared" si="335"/>
        <v>0.79404265943798724</v>
      </c>
    </row>
    <row r="2634" spans="2:11" x14ac:dyDescent="0.2">
      <c r="B2634" s="26">
        <v>44449</v>
      </c>
      <c r="C2634" s="27">
        <v>3.2115229909107228</v>
      </c>
      <c r="D2634" s="28">
        <f t="shared" si="329"/>
        <v>8.7232032724759989E-5</v>
      </c>
      <c r="E2634" s="29">
        <f t="shared" si="328"/>
        <v>0.79507167431343795</v>
      </c>
      <c r="F2634" s="34">
        <f t="shared" si="330"/>
        <v>3.1915229909107228</v>
      </c>
      <c r="G2634" s="35">
        <f t="shared" si="331"/>
        <v>8.6693042890439997E-5</v>
      </c>
      <c r="H2634" s="35">
        <f t="shared" si="332"/>
        <v>0.79619899476010758</v>
      </c>
      <c r="I2634" s="34">
        <f t="shared" si="333"/>
        <v>3.2315229909107228</v>
      </c>
      <c r="J2634" s="35">
        <f t="shared" si="334"/>
        <v>8.7770969804834564E-5</v>
      </c>
      <c r="K2634" s="40">
        <f t="shared" si="335"/>
        <v>0.79394606072437934</v>
      </c>
    </row>
    <row r="2635" spans="2:11" x14ac:dyDescent="0.2">
      <c r="B2635" s="26">
        <v>44450</v>
      </c>
      <c r="C2635" s="27">
        <v>3.2120013497947886</v>
      </c>
      <c r="D2635" s="28">
        <f t="shared" si="329"/>
        <v>8.7244923607565639E-5</v>
      </c>
      <c r="E2635" s="29">
        <f t="shared" si="328"/>
        <v>0.79497537447146738</v>
      </c>
      <c r="F2635" s="34">
        <f t="shared" si="330"/>
        <v>3.1920013497947886</v>
      </c>
      <c r="G2635" s="35">
        <f t="shared" si="331"/>
        <v>8.6705935035125137E-5</v>
      </c>
      <c r="H2635" s="35">
        <f t="shared" si="332"/>
        <v>0.7961029847735458</v>
      </c>
      <c r="I2635" s="34">
        <f t="shared" si="333"/>
        <v>3.2320013497947886</v>
      </c>
      <c r="J2635" s="35">
        <f t="shared" si="334"/>
        <v>8.7783859425982769E-5</v>
      </c>
      <c r="K2635" s="40">
        <f t="shared" si="335"/>
        <v>0.79384947206852075</v>
      </c>
    </row>
    <row r="2636" spans="2:11" x14ac:dyDescent="0.2">
      <c r="B2636" s="26">
        <v>44451</v>
      </c>
      <c r="C2636" s="27">
        <v>3.2124800909772229</v>
      </c>
      <c r="D2636" s="28">
        <f t="shared" si="329"/>
        <v>8.7257824762376757E-5</v>
      </c>
      <c r="E2636" s="29">
        <f t="shared" si="328"/>
        <v>0.79487904432199163</v>
      </c>
      <c r="F2636" s="34">
        <f t="shared" si="330"/>
        <v>3.1924800909772229</v>
      </c>
      <c r="G2636" s="35">
        <f t="shared" si="331"/>
        <v>8.6718837452925968E-5</v>
      </c>
      <c r="H2636" s="35">
        <f t="shared" si="332"/>
        <v>0.79600694432909913</v>
      </c>
      <c r="I2636" s="34">
        <f t="shared" si="333"/>
        <v>3.2324800909772229</v>
      </c>
      <c r="J2636" s="35">
        <f t="shared" si="334"/>
        <v>8.7796759318026218E-5</v>
      </c>
      <c r="K2636" s="40">
        <f t="shared" si="335"/>
        <v>0.79375285325585043</v>
      </c>
    </row>
    <row r="2637" spans="2:11" x14ac:dyDescent="0.2">
      <c r="B2637" s="26">
        <v>44452</v>
      </c>
      <c r="C2637" s="27">
        <v>3.2129582610959764</v>
      </c>
      <c r="D2637" s="28">
        <f t="shared" si="329"/>
        <v>8.7270710497744375E-5</v>
      </c>
      <c r="E2637" s="29">
        <f t="shared" si="328"/>
        <v>0.79478273759264384</v>
      </c>
      <c r="F2637" s="34">
        <f t="shared" si="330"/>
        <v>3.1929582610959764</v>
      </c>
      <c r="G2637" s="35">
        <f t="shared" si="331"/>
        <v>8.6731724449728986E-5</v>
      </c>
      <c r="H2637" s="35">
        <f t="shared" si="332"/>
        <v>0.79591092723614032</v>
      </c>
      <c r="I2637" s="34">
        <f t="shared" si="333"/>
        <v>3.2329582610959764</v>
      </c>
      <c r="J2637" s="35">
        <f t="shared" si="334"/>
        <v>8.7809643792402525E-5</v>
      </c>
      <c r="K2637" s="40">
        <f t="shared" si="335"/>
        <v>0.79365625793145234</v>
      </c>
    </row>
    <row r="2638" spans="2:11" x14ac:dyDescent="0.2">
      <c r="B2638" s="26">
        <v>44453</v>
      </c>
      <c r="C2638" s="27">
        <v>3.2134365752412806</v>
      </c>
      <c r="D2638" s="28">
        <f t="shared" si="329"/>
        <v>8.7283600084475665E-5</v>
      </c>
      <c r="E2638" s="29">
        <f t="shared" si="328"/>
        <v>0.79468641399569517</v>
      </c>
      <c r="F2638" s="34">
        <f t="shared" si="330"/>
        <v>3.1934365752412806</v>
      </c>
      <c r="G2638" s="35">
        <f t="shared" si="331"/>
        <v>8.6744615298117722E-5</v>
      </c>
      <c r="H2638" s="35">
        <f t="shared" si="332"/>
        <v>0.79581489314620524</v>
      </c>
      <c r="I2638" s="34">
        <f t="shared" si="333"/>
        <v>3.2334365752412806</v>
      </c>
      <c r="J2638" s="35">
        <f t="shared" si="334"/>
        <v>8.7822532117698415E-5</v>
      </c>
      <c r="K2638" s="40">
        <f t="shared" si="335"/>
        <v>0.79355964586976535</v>
      </c>
    </row>
    <row r="2639" spans="2:11" x14ac:dyDescent="0.2">
      <c r="B2639" s="26">
        <v>44454</v>
      </c>
      <c r="C2639" s="27">
        <v>3.2139147952999201</v>
      </c>
      <c r="D2639" s="28">
        <f t="shared" si="329"/>
        <v>8.7296487105481546E-5</v>
      </c>
      <c r="E2639" s="29">
        <f t="shared" si="328"/>
        <v>0.7945900869601682</v>
      </c>
      <c r="F2639" s="34">
        <f t="shared" si="330"/>
        <v>3.1939147952999201</v>
      </c>
      <c r="G2639" s="35">
        <f t="shared" si="331"/>
        <v>8.6757503580559003E-5</v>
      </c>
      <c r="H2639" s="35">
        <f t="shared" si="332"/>
        <v>0.79571885550824317</v>
      </c>
      <c r="I2639" s="34">
        <f t="shared" si="333"/>
        <v>3.2339147952999201</v>
      </c>
      <c r="J2639" s="35">
        <f t="shared" si="334"/>
        <v>8.7835417877268895E-5</v>
      </c>
      <c r="K2639" s="40">
        <f t="shared" si="335"/>
        <v>0.79346303047969746</v>
      </c>
    </row>
    <row r="2640" spans="2:11" x14ac:dyDescent="0.2">
      <c r="B2640" s="26">
        <v>44455</v>
      </c>
      <c r="C2640" s="27">
        <v>3.2143929211132671</v>
      </c>
      <c r="D2640" s="28">
        <f t="shared" si="329"/>
        <v>8.7309371556543169E-5</v>
      </c>
      <c r="E2640" s="29">
        <f t="shared" si="328"/>
        <v>0.79449375650583631</v>
      </c>
      <c r="F2640" s="34">
        <f t="shared" si="330"/>
        <v>3.1943929211132671</v>
      </c>
      <c r="G2640" s="35">
        <f t="shared" si="331"/>
        <v>8.6770389293056027E-5</v>
      </c>
      <c r="H2640" s="35">
        <f t="shared" si="332"/>
        <v>0.79562281434107018</v>
      </c>
      <c r="I2640" s="34">
        <f t="shared" si="333"/>
        <v>3.2343929211132671</v>
      </c>
      <c r="J2640" s="35">
        <f t="shared" si="334"/>
        <v>8.7848301067561252E-5</v>
      </c>
      <c r="K2640" s="40">
        <f t="shared" si="335"/>
        <v>0.79336641177927003</v>
      </c>
    </row>
    <row r="2641" spans="2:11" x14ac:dyDescent="0.2">
      <c r="B2641" s="26">
        <v>44456</v>
      </c>
      <c r="C2641" s="27">
        <v>3.2148707145612527</v>
      </c>
      <c r="D2641" s="28">
        <f t="shared" si="329"/>
        <v>8.7322247021015542E-5</v>
      </c>
      <c r="E2641" s="29">
        <f t="shared" si="328"/>
        <v>0.79439743607760493</v>
      </c>
      <c r="F2641" s="34">
        <f t="shared" si="330"/>
        <v>3.1948707145612527</v>
      </c>
      <c r="G2641" s="35">
        <f t="shared" si="331"/>
        <v>8.6783266017853578E-5</v>
      </c>
      <c r="H2641" s="35">
        <f t="shared" si="332"/>
        <v>0.79552678311160463</v>
      </c>
      <c r="I2641" s="34">
        <f t="shared" si="333"/>
        <v>3.2348707145612527</v>
      </c>
      <c r="J2641" s="35">
        <f t="shared" si="334"/>
        <v>8.7861175271930492E-5</v>
      </c>
      <c r="K2641" s="40">
        <f t="shared" si="335"/>
        <v>0.79326980319455387</v>
      </c>
    </row>
    <row r="2642" spans="2:11" x14ac:dyDescent="0.2">
      <c r="B2642" s="26">
        <v>44457</v>
      </c>
      <c r="C2642" s="27">
        <v>3.2153486524384136</v>
      </c>
      <c r="D2642" s="28">
        <f t="shared" si="329"/>
        <v>8.7335126347509728E-5</v>
      </c>
      <c r="E2642" s="29">
        <f t="shared" si="328"/>
        <v>0.79430109878628941</v>
      </c>
      <c r="F2642" s="34">
        <f t="shared" si="330"/>
        <v>3.1953486524384136</v>
      </c>
      <c r="G2642" s="35">
        <f t="shared" si="331"/>
        <v>8.6796146604894986E-5</v>
      </c>
      <c r="H2642" s="35">
        <f t="shared" si="332"/>
        <v>0.79543073488965754</v>
      </c>
      <c r="I2642" s="34">
        <f t="shared" si="333"/>
        <v>3.2353486524384136</v>
      </c>
      <c r="J2642" s="35">
        <f t="shared" si="334"/>
        <v>8.7874053337655411E-5</v>
      </c>
      <c r="K2642" s="40">
        <f t="shared" si="335"/>
        <v>0.79317317787751085</v>
      </c>
    </row>
    <row r="2643" spans="2:11" x14ac:dyDescent="0.2">
      <c r="B2643" s="26">
        <v>44458</v>
      </c>
      <c r="C2643" s="27">
        <v>3.2158264962903469</v>
      </c>
      <c r="D2643" s="28">
        <f t="shared" si="329"/>
        <v>8.7348003110054862E-5</v>
      </c>
      <c r="E2643" s="29">
        <f t="shared" si="328"/>
        <v>0.79420475809373181</v>
      </c>
      <c r="F2643" s="34">
        <f t="shared" si="330"/>
        <v>3.1958264962903469</v>
      </c>
      <c r="G2643" s="35">
        <f t="shared" si="331"/>
        <v>8.6809024627987341E-5</v>
      </c>
      <c r="H2643" s="35">
        <f t="shared" si="332"/>
        <v>0.79533468315633959</v>
      </c>
      <c r="I2643" s="34">
        <f t="shared" si="333"/>
        <v>3.2358264962903469</v>
      </c>
      <c r="J2643" s="35">
        <f t="shared" si="334"/>
        <v>8.7886928840097411E-5</v>
      </c>
      <c r="K2643" s="40">
        <f t="shared" si="335"/>
        <v>0.79307654926789517</v>
      </c>
    </row>
    <row r="2644" spans="2:11" x14ac:dyDescent="0.2">
      <c r="B2644" s="26">
        <v>44459</v>
      </c>
      <c r="C2644" s="27">
        <v>3.2163042464053668</v>
      </c>
      <c r="D2644" s="28">
        <f t="shared" si="329"/>
        <v>8.7360877316422503E-5</v>
      </c>
      <c r="E2644" s="29">
        <f t="shared" si="328"/>
        <v>0.79410841399367504</v>
      </c>
      <c r="F2644" s="34">
        <f t="shared" si="330"/>
        <v>3.1963042464053668</v>
      </c>
      <c r="G2644" s="35">
        <f t="shared" si="331"/>
        <v>8.682190009468016E-5</v>
      </c>
      <c r="H2644" s="35">
        <f t="shared" si="332"/>
        <v>0.79523862790616306</v>
      </c>
      <c r="I2644" s="34">
        <f t="shared" si="333"/>
        <v>3.2363042464053668</v>
      </c>
      <c r="J2644" s="35">
        <f t="shared" si="334"/>
        <v>8.7899801786583964E-5</v>
      </c>
      <c r="K2644" s="40">
        <f t="shared" si="335"/>
        <v>0.79297991736049467</v>
      </c>
    </row>
    <row r="2645" spans="2:11" x14ac:dyDescent="0.2">
      <c r="B2645" s="26">
        <v>44460</v>
      </c>
      <c r="C2645" s="27">
        <v>3.2167819026418361</v>
      </c>
      <c r="D2645" s="28">
        <f t="shared" si="329"/>
        <v>8.7373748963059938E-5</v>
      </c>
      <c r="E2645" s="29">
        <f t="shared" si="328"/>
        <v>0.7940120665039182</v>
      </c>
      <c r="F2645" s="34">
        <f t="shared" si="330"/>
        <v>3.196781902641836</v>
      </c>
      <c r="G2645" s="35">
        <f t="shared" si="331"/>
        <v>8.6834773001198684E-5</v>
      </c>
      <c r="H2645" s="35">
        <f t="shared" si="332"/>
        <v>0.79514256915730031</v>
      </c>
      <c r="I2645" s="34">
        <f t="shared" si="333"/>
        <v>3.2367819026418361</v>
      </c>
      <c r="J2645" s="35">
        <f t="shared" si="334"/>
        <v>8.7912672173340312E-5</v>
      </c>
      <c r="K2645" s="40">
        <f t="shared" si="335"/>
        <v>0.79288328217333848</v>
      </c>
    </row>
    <row r="2646" spans="2:11" x14ac:dyDescent="0.2">
      <c r="B2646" s="26">
        <v>44461</v>
      </c>
      <c r="C2646" s="27">
        <v>3.2172592268627542</v>
      </c>
      <c r="D2646" s="28">
        <f t="shared" si="329"/>
        <v>8.7386611632433997E-5</v>
      </c>
      <c r="E2646" s="29">
        <f t="shared" si="328"/>
        <v>0.79391572908900254</v>
      </c>
      <c r="F2646" s="34">
        <f t="shared" si="330"/>
        <v>3.1972592268627542</v>
      </c>
      <c r="G2646" s="35">
        <f t="shared" si="331"/>
        <v>8.6847636929787697E-5</v>
      </c>
      <c r="H2646" s="35">
        <f t="shared" si="332"/>
        <v>0.79504652039403267</v>
      </c>
      <c r="I2646" s="34">
        <f t="shared" si="333"/>
        <v>3.2372592268627542</v>
      </c>
      <c r="J2646" s="35">
        <f t="shared" si="334"/>
        <v>8.7925533583943505E-5</v>
      </c>
      <c r="K2646" s="40">
        <f t="shared" si="335"/>
        <v>0.79278665714995555</v>
      </c>
    </row>
    <row r="2647" spans="2:11" x14ac:dyDescent="0.2">
      <c r="B2647" s="26">
        <v>44462</v>
      </c>
      <c r="C2647" s="27">
        <v>3.217736695770355</v>
      </c>
      <c r="D2647" s="28">
        <f t="shared" si="329"/>
        <v>8.7399478170935296E-5</v>
      </c>
      <c r="E2647" s="29">
        <f t="shared" si="328"/>
        <v>0.79381937482981479</v>
      </c>
      <c r="F2647" s="34">
        <f t="shared" si="330"/>
        <v>3.197736695770355</v>
      </c>
      <c r="G2647" s="35">
        <f t="shared" si="331"/>
        <v>8.6860504727725996E-5</v>
      </c>
      <c r="H2647" s="35">
        <f t="shared" si="332"/>
        <v>0.79495045465655167</v>
      </c>
      <c r="I2647" s="34">
        <f t="shared" si="333"/>
        <v>3.2377366957703551</v>
      </c>
      <c r="J2647" s="35">
        <f t="shared" si="334"/>
        <v>8.793839886322985E-5</v>
      </c>
      <c r="K2647" s="40">
        <f t="shared" si="335"/>
        <v>0.79269001541237893</v>
      </c>
    </row>
    <row r="2648" spans="2:11" x14ac:dyDescent="0.2">
      <c r="B2648" s="26">
        <v>44463</v>
      </c>
      <c r="C2648" s="27">
        <v>3.2182140712209493</v>
      </c>
      <c r="D2648" s="28">
        <f t="shared" si="329"/>
        <v>8.741234216080862E-5</v>
      </c>
      <c r="E2648" s="29">
        <f t="shared" si="328"/>
        <v>0.79372301718815808</v>
      </c>
      <c r="F2648" s="34">
        <f t="shared" si="330"/>
        <v>3.1982140712209493</v>
      </c>
      <c r="G2648" s="35">
        <f t="shared" si="331"/>
        <v>8.6873369976814274E-5</v>
      </c>
      <c r="H2648" s="35">
        <f t="shared" si="332"/>
        <v>0.79485438542707143</v>
      </c>
      <c r="I2648" s="34">
        <f t="shared" si="333"/>
        <v>3.2382140712209493</v>
      </c>
      <c r="J2648" s="35">
        <f t="shared" si="334"/>
        <v>8.7951261594110264E-5</v>
      </c>
      <c r="K2648" s="40">
        <f t="shared" si="335"/>
        <v>0.79259337040149258</v>
      </c>
    </row>
    <row r="2649" spans="2:11" x14ac:dyDescent="0.2">
      <c r="B2649" s="26">
        <v>44464</v>
      </c>
      <c r="C2649" s="27">
        <v>3.2186913530862786</v>
      </c>
      <c r="D2649" s="28">
        <f t="shared" si="329"/>
        <v>8.74252035987233E-5</v>
      </c>
      <c r="E2649" s="29">
        <f t="shared" si="328"/>
        <v>0.79362665618060213</v>
      </c>
      <c r="F2649" s="34">
        <f t="shared" si="330"/>
        <v>3.1986913530862786</v>
      </c>
      <c r="G2649" s="35">
        <f t="shared" si="331"/>
        <v>8.6886232673721864E-5</v>
      </c>
      <c r="H2649" s="35">
        <f t="shared" si="332"/>
        <v>0.79475831272247277</v>
      </c>
      <c r="I2649" s="34">
        <f t="shared" si="333"/>
        <v>3.2386913530862786</v>
      </c>
      <c r="J2649" s="35">
        <f t="shared" si="334"/>
        <v>8.7964121773254078E-5</v>
      </c>
      <c r="K2649" s="40">
        <f t="shared" si="335"/>
        <v>0.7924967221350272</v>
      </c>
    </row>
    <row r="2650" spans="2:11" x14ac:dyDescent="0.2">
      <c r="B2650" s="26">
        <v>44465</v>
      </c>
      <c r="C2650" s="27">
        <v>3.2191685416345868</v>
      </c>
      <c r="D2650" s="28">
        <f t="shared" si="329"/>
        <v>8.7438062492006807E-5</v>
      </c>
      <c r="E2650" s="29">
        <f t="shared" si="328"/>
        <v>0.79353029180278412</v>
      </c>
      <c r="F2650" s="34">
        <f t="shared" si="330"/>
        <v>3.1991685416345867</v>
      </c>
      <c r="G2650" s="35">
        <f t="shared" si="331"/>
        <v>8.6899092825776236E-5</v>
      </c>
      <c r="H2650" s="35">
        <f t="shared" si="332"/>
        <v>0.79466223653790236</v>
      </c>
      <c r="I2650" s="34">
        <f t="shared" si="333"/>
        <v>3.2391685416345868</v>
      </c>
      <c r="J2650" s="35">
        <f t="shared" si="334"/>
        <v>8.7976979408210809E-5</v>
      </c>
      <c r="K2650" s="40">
        <f t="shared" si="335"/>
        <v>0.79240007060686801</v>
      </c>
    </row>
    <row r="2651" spans="2:11" x14ac:dyDescent="0.2">
      <c r="B2651" s="26">
        <v>44466</v>
      </c>
      <c r="C2651" s="27">
        <v>3.2196456367442354</v>
      </c>
      <c r="D2651" s="28">
        <f t="shared" si="329"/>
        <v>8.7450918837328473E-5</v>
      </c>
      <c r="E2651" s="29">
        <f t="shared" si="328"/>
        <v>0.79343392407105773</v>
      </c>
      <c r="F2651" s="34">
        <f t="shared" si="330"/>
        <v>3.1996456367442354</v>
      </c>
      <c r="G2651" s="35">
        <f t="shared" si="331"/>
        <v>8.6911950429646723E-5</v>
      </c>
      <c r="H2651" s="35">
        <f t="shared" si="332"/>
        <v>0.79456615689002708</v>
      </c>
      <c r="I2651" s="34">
        <f t="shared" si="333"/>
        <v>3.2396456367442354</v>
      </c>
      <c r="J2651" s="35">
        <f t="shared" si="334"/>
        <v>8.7989834495427743E-5</v>
      </c>
      <c r="K2651" s="40">
        <f t="shared" si="335"/>
        <v>0.79230341583493646</v>
      </c>
    </row>
    <row r="2652" spans="2:11" x14ac:dyDescent="0.2">
      <c r="B2652" s="26">
        <v>44467</v>
      </c>
      <c r="C2652" s="27">
        <v>3.2201224002582975</v>
      </c>
      <c r="D2652" s="28">
        <f t="shared" si="329"/>
        <v>8.7463766217155126E-5</v>
      </c>
      <c r="E2652" s="29">
        <f t="shared" si="328"/>
        <v>0.79333756647125964</v>
      </c>
      <c r="F2652" s="34">
        <f t="shared" si="330"/>
        <v>3.2001224002582975</v>
      </c>
      <c r="G2652" s="35">
        <f t="shared" si="331"/>
        <v>8.6924799066911973E-5</v>
      </c>
      <c r="H2652" s="35">
        <f t="shared" si="332"/>
        <v>0.7944700872858661</v>
      </c>
      <c r="I2652" s="34">
        <f t="shared" si="333"/>
        <v>3.2401224002582976</v>
      </c>
      <c r="J2652" s="35">
        <f t="shared" si="334"/>
        <v>8.8002680617815798E-5</v>
      </c>
      <c r="K2652" s="40">
        <f t="shared" si="335"/>
        <v>0.79220677128410255</v>
      </c>
    </row>
    <row r="2653" spans="2:11" x14ac:dyDescent="0.2">
      <c r="B2653" s="26">
        <v>44468</v>
      </c>
      <c r="C2653" s="27">
        <v>3.2205995473174407</v>
      </c>
      <c r="D2653" s="28">
        <f t="shared" si="329"/>
        <v>8.7476623902515982E-5</v>
      </c>
      <c r="E2653" s="29">
        <f t="shared" si="328"/>
        <v>0.79324117854864096</v>
      </c>
      <c r="F2653" s="34">
        <f t="shared" si="330"/>
        <v>3.2005995473174407</v>
      </c>
      <c r="G2653" s="35">
        <f t="shared" si="331"/>
        <v>8.693765801082165E-5</v>
      </c>
      <c r="H2653" s="35">
        <f t="shared" si="332"/>
        <v>0.79437398720826469</v>
      </c>
      <c r="I2653" s="34">
        <f t="shared" si="333"/>
        <v>3.2405995473174407</v>
      </c>
      <c r="J2653" s="35">
        <f t="shared" si="334"/>
        <v>8.8015537044849879E-5</v>
      </c>
      <c r="K2653" s="40">
        <f t="shared" si="335"/>
        <v>0.7921100965607587</v>
      </c>
    </row>
    <row r="2654" spans="2:11" x14ac:dyDescent="0.2">
      <c r="B2654" s="26">
        <v>44469</v>
      </c>
      <c r="C2654" s="27">
        <v>3.2210761245024546</v>
      </c>
      <c r="D2654" s="28">
        <f t="shared" si="329"/>
        <v>8.748946620129594E-5</v>
      </c>
      <c r="E2654" s="29">
        <f t="shared" si="328"/>
        <v>0.79314481426806915</v>
      </c>
      <c r="F2654" s="34">
        <f t="shared" si="330"/>
        <v>3.2010761245024546</v>
      </c>
      <c r="G2654" s="35">
        <f t="shared" si="331"/>
        <v>8.6950501566818161E-5</v>
      </c>
      <c r="H2654" s="35">
        <f t="shared" si="332"/>
        <v>0.7942779107036978</v>
      </c>
      <c r="I2654" s="34">
        <f t="shared" si="333"/>
        <v>3.2410761245024546</v>
      </c>
      <c r="J2654" s="35">
        <f t="shared" si="334"/>
        <v>8.8028378086857373E-5</v>
      </c>
      <c r="K2654" s="40">
        <f t="shared" si="335"/>
        <v>0.7920134455476584</v>
      </c>
    </row>
    <row r="2655" spans="2:11" x14ac:dyDescent="0.2">
      <c r="B2655" s="26">
        <v>44470</v>
      </c>
      <c r="C2655" s="27">
        <v>3.2215528469605292</v>
      </c>
      <c r="D2655" s="28">
        <f t="shared" si="329"/>
        <v>8.7502312384968306E-5</v>
      </c>
      <c r="E2655" s="29">
        <f t="shared" si="328"/>
        <v>0.79304843316325302</v>
      </c>
      <c r="F2655" s="34">
        <f t="shared" si="330"/>
        <v>3.2015528469605292</v>
      </c>
      <c r="G2655" s="35">
        <f t="shared" si="331"/>
        <v>8.6963349007929125E-5</v>
      </c>
      <c r="H2655" s="35">
        <f t="shared" si="332"/>
        <v>0.79418181724527481</v>
      </c>
      <c r="I2655" s="34">
        <f t="shared" si="333"/>
        <v>3.2415528469605293</v>
      </c>
      <c r="J2655" s="35">
        <f t="shared" si="334"/>
        <v>8.8041223013091141E-5</v>
      </c>
      <c r="K2655" s="40">
        <f t="shared" si="335"/>
        <v>0.79191677784133818</v>
      </c>
    </row>
    <row r="2656" spans="2:11" x14ac:dyDescent="0.2">
      <c r="B2656" s="26">
        <v>44471</v>
      </c>
      <c r="C2656" s="27">
        <v>3.2220294765216932</v>
      </c>
      <c r="D2656" s="28">
        <f t="shared" si="329"/>
        <v>8.7515156035333774E-5</v>
      </c>
      <c r="E2656" s="29">
        <f t="shared" si="328"/>
        <v>0.79295204872442471</v>
      </c>
      <c r="F2656" s="34">
        <f t="shared" si="330"/>
        <v>3.2020294765216932</v>
      </c>
      <c r="G2656" s="35">
        <f t="shared" si="331"/>
        <v>8.6976193915289102E-5</v>
      </c>
      <c r="H2656" s="35">
        <f t="shared" si="332"/>
        <v>0.79408572034419034</v>
      </c>
      <c r="I2656" s="34">
        <f t="shared" si="333"/>
        <v>3.2420294765216933</v>
      </c>
      <c r="J2656" s="35">
        <f t="shared" si="334"/>
        <v>8.8054065406462101E-5</v>
      </c>
      <c r="K2656" s="40">
        <f t="shared" si="335"/>
        <v>0.79182010691007165</v>
      </c>
    </row>
    <row r="2657" spans="2:11" x14ac:dyDescent="0.2">
      <c r="B2657" s="26">
        <v>44472</v>
      </c>
      <c r="C2657" s="27">
        <v>3.2225060130838732</v>
      </c>
      <c r="D2657" s="28">
        <f t="shared" si="329"/>
        <v>8.752799714972781E-5</v>
      </c>
      <c r="E2657" s="29">
        <f t="shared" si="328"/>
        <v>0.79285566096758653</v>
      </c>
      <c r="F2657" s="34">
        <f t="shared" si="330"/>
        <v>3.2025060130838732</v>
      </c>
      <c r="G2657" s="35">
        <f t="shared" si="331"/>
        <v>8.6989036286677646E-5</v>
      </c>
      <c r="H2657" s="35">
        <f t="shared" si="332"/>
        <v>0.79398962001478657</v>
      </c>
      <c r="I2657" s="34">
        <f t="shared" si="333"/>
        <v>3.2425060130838732</v>
      </c>
      <c r="J2657" s="35">
        <f t="shared" si="334"/>
        <v>8.8066905264083672E-5</v>
      </c>
      <c r="K2657" s="40">
        <f t="shared" si="335"/>
        <v>0.79172343277034762</v>
      </c>
    </row>
    <row r="2658" spans="2:11" x14ac:dyDescent="0.2">
      <c r="B2658" s="26">
        <v>44473</v>
      </c>
      <c r="C2658" s="27">
        <v>3.2229822184706465</v>
      </c>
      <c r="D2658" s="28">
        <f t="shared" si="329"/>
        <v>8.7540829309951107E-5</v>
      </c>
      <c r="E2658" s="29">
        <f t="shared" si="328"/>
        <v>0.7927592834002618</v>
      </c>
      <c r="F2658" s="34">
        <f t="shared" si="330"/>
        <v>3.2029822184706465</v>
      </c>
      <c r="G2658" s="35">
        <f t="shared" si="331"/>
        <v>8.7001869703007273E-5</v>
      </c>
      <c r="H2658" s="35">
        <f t="shared" si="332"/>
        <v>0.79389352978626471</v>
      </c>
      <c r="I2658" s="34">
        <f t="shared" si="333"/>
        <v>3.2429822184706465</v>
      </c>
      <c r="J2658" s="35">
        <f t="shared" si="334"/>
        <v>8.8079736168644729E-5</v>
      </c>
      <c r="K2658" s="40">
        <f t="shared" si="335"/>
        <v>0.79162676890842598</v>
      </c>
    </row>
    <row r="2659" spans="2:11" x14ac:dyDescent="0.2">
      <c r="B2659" s="26">
        <v>44474</v>
      </c>
      <c r="C2659" s="27">
        <v>3.223458807842106</v>
      </c>
      <c r="D2659" s="28">
        <f t="shared" si="329"/>
        <v>8.7553671787476972E-5</v>
      </c>
      <c r="E2659" s="29">
        <f t="shared" si="328"/>
        <v>0.79266287550425873</v>
      </c>
      <c r="F2659" s="34">
        <f t="shared" si="330"/>
        <v>3.203458807842106</v>
      </c>
      <c r="G2659" s="35">
        <f t="shared" si="331"/>
        <v>8.7014713437749691E-5</v>
      </c>
      <c r="H2659" s="35">
        <f t="shared" si="332"/>
        <v>0.79379740907863339</v>
      </c>
      <c r="I2659" s="34">
        <f t="shared" si="333"/>
        <v>3.2434588078421061</v>
      </c>
      <c r="J2659" s="35">
        <f t="shared" si="334"/>
        <v>8.809257738939813E-5</v>
      </c>
      <c r="K2659" s="40">
        <f t="shared" si="335"/>
        <v>0.79153007486906601</v>
      </c>
    </row>
    <row r="2660" spans="2:11" x14ac:dyDescent="0.2">
      <c r="B2660" s="26">
        <v>44475</v>
      </c>
      <c r="C2660" s="27">
        <v>3.2239348277596873</v>
      </c>
      <c r="D2660" s="28">
        <f t="shared" si="329"/>
        <v>8.7566498890190303E-5</v>
      </c>
      <c r="E2660" s="29">
        <f t="shared" si="328"/>
        <v>0.79256649132765722</v>
      </c>
      <c r="F2660" s="34">
        <f t="shared" si="330"/>
        <v>3.2039348277596873</v>
      </c>
      <c r="G2660" s="35">
        <f t="shared" si="331"/>
        <v>8.7027541796125263E-5</v>
      </c>
      <c r="H2660" s="35">
        <f t="shared" si="332"/>
        <v>0.79370131202182714</v>
      </c>
      <c r="I2660" s="34">
        <f t="shared" si="333"/>
        <v>3.2439348277596873</v>
      </c>
      <c r="J2660" s="35">
        <f t="shared" si="334"/>
        <v>8.8105403236893309E-5</v>
      </c>
      <c r="K2660" s="40">
        <f t="shared" si="335"/>
        <v>0.79143340461685174</v>
      </c>
    </row>
    <row r="2661" spans="2:11" x14ac:dyDescent="0.2">
      <c r="B2661" s="26">
        <v>44476</v>
      </c>
      <c r="C2661" s="27">
        <v>3.2244109933898626</v>
      </c>
      <c r="D2661" s="28">
        <f t="shared" si="329"/>
        <v>8.7579329889564406E-5</v>
      </c>
      <c r="E2661" s="29">
        <f t="shared" si="328"/>
        <v>0.79247009034172877</v>
      </c>
      <c r="F2661" s="34">
        <f t="shared" si="330"/>
        <v>3.2044109933898626</v>
      </c>
      <c r="G2661" s="35">
        <f t="shared" si="331"/>
        <v>8.7040374051383651E-5</v>
      </c>
      <c r="H2661" s="35">
        <f t="shared" si="332"/>
        <v>0.79360519802611951</v>
      </c>
      <c r="I2661" s="34">
        <f t="shared" si="333"/>
        <v>3.2444109933898626</v>
      </c>
      <c r="J2661" s="35">
        <f t="shared" si="334"/>
        <v>8.8118232980383127E-5</v>
      </c>
      <c r="K2661" s="40">
        <f t="shared" si="335"/>
        <v>0.79133671768635683</v>
      </c>
    </row>
    <row r="2662" spans="2:11" x14ac:dyDescent="0.2">
      <c r="B2662" s="26">
        <v>44477</v>
      </c>
      <c r="C2662" s="27">
        <v>3.2248870665434493</v>
      </c>
      <c r="D2662" s="28">
        <f t="shared" si="329"/>
        <v>8.759215836717793E-5</v>
      </c>
      <c r="E2662" s="29">
        <f t="shared" si="328"/>
        <v>0.79237368605797387</v>
      </c>
      <c r="F2662" s="34">
        <f t="shared" si="330"/>
        <v>3.2048870665434492</v>
      </c>
      <c r="G2662" s="35">
        <f t="shared" si="331"/>
        <v>8.7053203784437372E-5</v>
      </c>
      <c r="H2662" s="35">
        <f t="shared" si="332"/>
        <v>0.7935090806240086</v>
      </c>
      <c r="I2662" s="34">
        <f t="shared" si="333"/>
        <v>3.2448870665434493</v>
      </c>
      <c r="J2662" s="35">
        <f t="shared" si="334"/>
        <v>8.8131060202556455E-5</v>
      </c>
      <c r="K2662" s="40">
        <f t="shared" si="335"/>
        <v>0.7912400275671746</v>
      </c>
    </row>
    <row r="2663" spans="2:11" x14ac:dyDescent="0.2">
      <c r="B2663" s="26">
        <v>44478</v>
      </c>
      <c r="C2663" s="27">
        <v>3.2253630471375145</v>
      </c>
      <c r="D2663" s="28">
        <f t="shared" si="329"/>
        <v>8.7604984320588386E-5</v>
      </c>
      <c r="E2663" s="29">
        <f t="shared" si="328"/>
        <v>0.79227727849185403</v>
      </c>
      <c r="F2663" s="34">
        <f t="shared" si="330"/>
        <v>3.2053630471375145</v>
      </c>
      <c r="G2663" s="35">
        <f t="shared" si="331"/>
        <v>8.7066030993510068E-5</v>
      </c>
      <c r="H2663" s="35">
        <f t="shared" si="332"/>
        <v>0.79341295982881288</v>
      </c>
      <c r="I2663" s="34">
        <f t="shared" si="333"/>
        <v>3.2453630471375146</v>
      </c>
      <c r="J2663" s="35">
        <f t="shared" si="334"/>
        <v>8.8143884900748759E-5</v>
      </c>
      <c r="K2663" s="40">
        <f t="shared" si="335"/>
        <v>0.79114333427516514</v>
      </c>
    </row>
    <row r="2664" spans="2:11" x14ac:dyDescent="0.2">
      <c r="B2664" s="26">
        <v>44479</v>
      </c>
      <c r="C2664" s="27">
        <v>3.2258389353951458</v>
      </c>
      <c r="D2664" s="28">
        <f t="shared" si="329"/>
        <v>8.7617807756013022E-5</v>
      </c>
      <c r="E2664" s="29">
        <f t="shared" si="328"/>
        <v>0.79218086764029683</v>
      </c>
      <c r="F2664" s="34">
        <f t="shared" si="330"/>
        <v>3.2058389353951458</v>
      </c>
      <c r="G2664" s="35">
        <f t="shared" si="331"/>
        <v>8.7078855684152856E-5</v>
      </c>
      <c r="H2664" s="35">
        <f t="shared" si="332"/>
        <v>0.79331683563924726</v>
      </c>
      <c r="I2664" s="34">
        <f t="shared" si="333"/>
        <v>3.2458389353951458</v>
      </c>
      <c r="J2664" s="35">
        <f t="shared" si="334"/>
        <v>8.8156707081177288E-5</v>
      </c>
      <c r="K2664" s="40">
        <f t="shared" si="335"/>
        <v>0.79104663780730622</v>
      </c>
    </row>
    <row r="2665" spans="2:11" x14ac:dyDescent="0.2">
      <c r="B2665" s="26">
        <v>44480</v>
      </c>
      <c r="C2665" s="27">
        <v>3.2263147312396958</v>
      </c>
      <c r="D2665" s="28">
        <f t="shared" si="329"/>
        <v>8.7630628671453437E-5</v>
      </c>
      <c r="E2665" s="29">
        <f t="shared" si="328"/>
        <v>0.79208445351732604</v>
      </c>
      <c r="F2665" s="34">
        <f t="shared" si="330"/>
        <v>3.2063147312396958</v>
      </c>
      <c r="G2665" s="35">
        <f t="shared" si="331"/>
        <v>8.7091677854589378E-5</v>
      </c>
      <c r="H2665" s="35">
        <f t="shared" si="332"/>
        <v>0.79322070806886547</v>
      </c>
      <c r="I2665" s="34">
        <f t="shared" si="333"/>
        <v>3.2463147312396958</v>
      </c>
      <c r="J2665" s="35">
        <f t="shared" si="334"/>
        <v>8.8169526742065685E-5</v>
      </c>
      <c r="K2665" s="40">
        <f t="shared" si="335"/>
        <v>0.79094993817682968</v>
      </c>
    </row>
    <row r="2666" spans="2:11" x14ac:dyDescent="0.2">
      <c r="B2666" s="26">
        <v>44481</v>
      </c>
      <c r="C2666" s="27">
        <v>3.2267901964694117</v>
      </c>
      <c r="D2666" s="28">
        <f t="shared" si="329"/>
        <v>8.7643440648266235E-5</v>
      </c>
      <c r="E2666" s="29">
        <f t="shared" si="328"/>
        <v>0.7919880496591426</v>
      </c>
      <c r="F2666" s="34">
        <f t="shared" si="330"/>
        <v>3.2067901964694117</v>
      </c>
      <c r="G2666" s="35">
        <f t="shared" si="331"/>
        <v>8.7104491085288061E-5</v>
      </c>
      <c r="H2666" s="35">
        <f t="shared" si="332"/>
        <v>0.79312459067529184</v>
      </c>
      <c r="I2666" s="34">
        <f t="shared" si="333"/>
        <v>3.2467901964694117</v>
      </c>
      <c r="J2666" s="35">
        <f t="shared" si="334"/>
        <v>8.81823374649926E-5</v>
      </c>
      <c r="K2666" s="40">
        <f t="shared" si="335"/>
        <v>0.7908532489007305</v>
      </c>
    </row>
    <row r="2667" spans="2:11" x14ac:dyDescent="0.2">
      <c r="B2667" s="26">
        <v>44482</v>
      </c>
      <c r="C2667" s="27">
        <v>3.2272658078510412</v>
      </c>
      <c r="D2667" s="28">
        <f t="shared" si="329"/>
        <v>8.765625653350817E-5</v>
      </c>
      <c r="E2667" s="29">
        <f t="shared" si="328"/>
        <v>0.79189162900651255</v>
      </c>
      <c r="F2667" s="34">
        <f t="shared" si="330"/>
        <v>3.2072658078510412</v>
      </c>
      <c r="G2667" s="35">
        <f t="shared" si="331"/>
        <v>8.7117308225082013E-5</v>
      </c>
      <c r="H2667" s="35">
        <f t="shared" si="332"/>
        <v>0.79302845635666119</v>
      </c>
      <c r="I2667" s="34">
        <f t="shared" si="333"/>
        <v>3.2472658078510412</v>
      </c>
      <c r="J2667" s="35">
        <f t="shared" si="334"/>
        <v>8.8195152095904561E-5</v>
      </c>
      <c r="K2667" s="40">
        <f t="shared" si="335"/>
        <v>0.79075654296033959</v>
      </c>
    </row>
    <row r="2668" spans="2:11" x14ac:dyDescent="0.2">
      <c r="B2668" s="26">
        <v>44483</v>
      </c>
      <c r="C2668" s="27">
        <v>3.2277413271766178</v>
      </c>
      <c r="D2668" s="28">
        <f t="shared" si="329"/>
        <v>8.7669069908313801E-5</v>
      </c>
      <c r="E2668" s="29">
        <f t="shared" si="328"/>
        <v>0.79179520509281354</v>
      </c>
      <c r="F2668" s="34">
        <f t="shared" si="330"/>
        <v>3.2077413271766178</v>
      </c>
      <c r="G2668" s="35">
        <f t="shared" si="331"/>
        <v>8.7130122853995573E-5</v>
      </c>
      <c r="H2668" s="35">
        <f t="shared" si="332"/>
        <v>0.79293231866752212</v>
      </c>
      <c r="I2668" s="34">
        <f t="shared" si="333"/>
        <v>3.2477413271766178</v>
      </c>
      <c r="J2668" s="35">
        <f t="shared" si="334"/>
        <v>8.8207964216824308E-5</v>
      </c>
      <c r="K2668" s="40">
        <f t="shared" si="335"/>
        <v>0.79065983386766236</v>
      </c>
    </row>
    <row r="2669" spans="2:11" x14ac:dyDescent="0.2">
      <c r="B2669" s="26">
        <v>44484</v>
      </c>
      <c r="C2669" s="27">
        <v>3.2282167543819216</v>
      </c>
      <c r="D2669" s="28">
        <f t="shared" si="329"/>
        <v>8.7681880770906773E-5</v>
      </c>
      <c r="E2669" s="29">
        <f t="shared" si="328"/>
        <v>0.79169877793128807</v>
      </c>
      <c r="F2669" s="34">
        <f t="shared" si="330"/>
        <v>3.2082167543819216</v>
      </c>
      <c r="G2669" s="35">
        <f t="shared" si="331"/>
        <v>8.7142934970696473E-5</v>
      </c>
      <c r="H2669" s="35">
        <f t="shared" si="332"/>
        <v>0.79283617762122283</v>
      </c>
      <c r="I2669" s="34">
        <f t="shared" si="333"/>
        <v>3.2482167543819216</v>
      </c>
      <c r="J2669" s="35">
        <f t="shared" si="334"/>
        <v>8.822077382575344E-5</v>
      </c>
      <c r="K2669" s="40">
        <f t="shared" si="335"/>
        <v>0.79056312163711129</v>
      </c>
    </row>
    <row r="2670" spans="2:11" x14ac:dyDescent="0.2">
      <c r="B2670" s="26">
        <v>44485</v>
      </c>
      <c r="C2670" s="27">
        <v>3.2286920896713984</v>
      </c>
      <c r="D2670" s="28">
        <f t="shared" si="329"/>
        <v>8.7694689127060244E-5</v>
      </c>
      <c r="E2670" s="29">
        <f t="shared" si="328"/>
        <v>0.79160234751991221</v>
      </c>
      <c r="F2670" s="34">
        <f t="shared" si="330"/>
        <v>3.2086920896713984</v>
      </c>
      <c r="G2670" s="35">
        <f t="shared" si="331"/>
        <v>8.7155744580513783E-5</v>
      </c>
      <c r="H2670" s="35">
        <f t="shared" si="332"/>
        <v>0.7927400332161626</v>
      </c>
      <c r="I2670" s="34">
        <f t="shared" si="333"/>
        <v>3.2486920896713984</v>
      </c>
      <c r="J2670" s="35">
        <f t="shared" si="334"/>
        <v>8.8233580928465116E-5</v>
      </c>
      <c r="K2670" s="40">
        <f t="shared" si="335"/>
        <v>0.79046640626638709</v>
      </c>
    </row>
    <row r="2671" spans="2:11" x14ac:dyDescent="0.2">
      <c r="B2671" s="26">
        <v>44486</v>
      </c>
      <c r="C2671" s="27">
        <v>3.2291673329869721</v>
      </c>
      <c r="D2671" s="28">
        <f t="shared" si="329"/>
        <v>8.7707494975219902E-5</v>
      </c>
      <c r="E2671" s="29">
        <f t="shared" si="328"/>
        <v>0.79150591387224767</v>
      </c>
      <c r="F2671" s="34">
        <f t="shared" si="330"/>
        <v>3.2091673329869721</v>
      </c>
      <c r="G2671" s="35">
        <f t="shared" si="331"/>
        <v>8.7168551682115236E-5</v>
      </c>
      <c r="H2671" s="35">
        <f t="shared" si="332"/>
        <v>0.7926438854651604</v>
      </c>
      <c r="I2671" s="34">
        <f t="shared" si="333"/>
        <v>3.2491673329869721</v>
      </c>
      <c r="J2671" s="35">
        <f t="shared" si="334"/>
        <v>8.8246385523405024E-5</v>
      </c>
      <c r="K2671" s="40">
        <f t="shared" si="335"/>
        <v>0.7903696877686478</v>
      </c>
    </row>
    <row r="2672" spans="2:11" x14ac:dyDescent="0.2">
      <c r="B2672" s="26">
        <v>44487</v>
      </c>
      <c r="C2672" s="27">
        <v>3.2296422461083893</v>
      </c>
      <c r="D2672" s="28">
        <f t="shared" si="329"/>
        <v>8.7720291896076219E-5</v>
      </c>
      <c r="E2672" s="29">
        <f t="shared" si="328"/>
        <v>0.79140949054619136</v>
      </c>
      <c r="F2672" s="34">
        <f t="shared" si="330"/>
        <v>3.2096422461083893</v>
      </c>
      <c r="G2672" s="35">
        <f t="shared" si="331"/>
        <v>8.718134985552517E-5</v>
      </c>
      <c r="H2672" s="35">
        <f t="shared" si="332"/>
        <v>0.79254774794726479</v>
      </c>
      <c r="I2672" s="34">
        <f t="shared" si="333"/>
        <v>3.2496422461083894</v>
      </c>
      <c r="J2672" s="35">
        <f t="shared" si="334"/>
        <v>8.825918119192977E-5</v>
      </c>
      <c r="K2672" s="40">
        <f t="shared" si="335"/>
        <v>0.79027297968092758</v>
      </c>
    </row>
    <row r="2673" spans="2:11" x14ac:dyDescent="0.2">
      <c r="B2673" s="26">
        <v>44488</v>
      </c>
      <c r="C2673" s="27">
        <v>3.2301175442394054</v>
      </c>
      <c r="D2673" s="28">
        <f t="shared" si="329"/>
        <v>8.7733099161768635E-5</v>
      </c>
      <c r="E2673" s="29">
        <f t="shared" si="328"/>
        <v>0.79131303687763499</v>
      </c>
      <c r="F2673" s="34">
        <f t="shared" si="330"/>
        <v>3.2101175442394054</v>
      </c>
      <c r="G2673" s="35">
        <f t="shared" si="331"/>
        <v>8.7194158374659381E-5</v>
      </c>
      <c r="H2673" s="35">
        <f t="shared" si="332"/>
        <v>0.79245157993622106</v>
      </c>
      <c r="I2673" s="34">
        <f t="shared" si="333"/>
        <v>3.2501175442394055</v>
      </c>
      <c r="J2673" s="35">
        <f t="shared" si="334"/>
        <v>8.8271987204180391E-5</v>
      </c>
      <c r="K2673" s="40">
        <f t="shared" si="335"/>
        <v>0.79017624140222176</v>
      </c>
    </row>
    <row r="2674" spans="2:11" x14ac:dyDescent="0.2">
      <c r="B2674" s="26">
        <v>44489</v>
      </c>
      <c r="C2674" s="27">
        <v>3.2305922738979604</v>
      </c>
      <c r="D2674" s="28">
        <f t="shared" si="329"/>
        <v>8.7745891079515914E-5</v>
      </c>
      <c r="E2674" s="29">
        <f t="shared" si="328"/>
        <v>0.7912166071082376</v>
      </c>
      <c r="F2674" s="34">
        <f t="shared" si="330"/>
        <v>3.2105922738979604</v>
      </c>
      <c r="G2674" s="35">
        <f t="shared" si="331"/>
        <v>8.7206951544738232E-5</v>
      </c>
      <c r="H2674" s="35">
        <f t="shared" si="332"/>
        <v>0.79235543575586964</v>
      </c>
      <c r="I2674" s="34">
        <f t="shared" si="333"/>
        <v>3.2505922738979605</v>
      </c>
      <c r="J2674" s="35">
        <f t="shared" si="334"/>
        <v>8.8284777870262232E-5</v>
      </c>
      <c r="K2674" s="40">
        <f t="shared" si="335"/>
        <v>0.79007952708994167</v>
      </c>
    </row>
    <row r="2675" spans="2:11" x14ac:dyDescent="0.2">
      <c r="B2675" s="26">
        <v>44490</v>
      </c>
      <c r="C2675" s="27">
        <v>3.231067150293859</v>
      </c>
      <c r="D2675" s="28">
        <f t="shared" si="329"/>
        <v>8.7758686921679541E-5</v>
      </c>
      <c r="E2675" s="29">
        <f t="shared" si="328"/>
        <v>0.79112016056317702</v>
      </c>
      <c r="F2675" s="34">
        <f t="shared" si="330"/>
        <v>3.211067150293859</v>
      </c>
      <c r="G2675" s="35">
        <f t="shared" si="331"/>
        <v>8.721974863923343E-5</v>
      </c>
      <c r="H2675" s="35">
        <f t="shared" si="332"/>
        <v>0.79225927467052526</v>
      </c>
      <c r="I2675" s="34">
        <f t="shared" si="333"/>
        <v>3.2510671502938591</v>
      </c>
      <c r="J2675" s="35">
        <f t="shared" si="334"/>
        <v>8.8297572460094287E-5</v>
      </c>
      <c r="K2675" s="40">
        <f t="shared" si="335"/>
        <v>0.78998279613292288</v>
      </c>
    </row>
    <row r="2676" spans="2:11" x14ac:dyDescent="0.2">
      <c r="B2676" s="26">
        <v>44491</v>
      </c>
      <c r="C2676" s="27">
        <v>3.2315419351947496</v>
      </c>
      <c r="D2676" s="28">
        <f t="shared" si="329"/>
        <v>8.7771480268727942E-5</v>
      </c>
      <c r="E2676" s="29">
        <f t="shared" si="328"/>
        <v>0.79102371080460399</v>
      </c>
      <c r="F2676" s="34">
        <f t="shared" si="330"/>
        <v>3.2115419351947496</v>
      </c>
      <c r="G2676" s="35">
        <f t="shared" si="331"/>
        <v>8.7232543238613403E-5</v>
      </c>
      <c r="H2676" s="35">
        <f t="shared" si="332"/>
        <v>0.79216311026163944</v>
      </c>
      <c r="I2676" s="34">
        <f t="shared" si="333"/>
        <v>3.2515419351947497</v>
      </c>
      <c r="J2676" s="35">
        <f t="shared" si="334"/>
        <v>8.8310364555033161E-5</v>
      </c>
      <c r="K2676" s="40">
        <f t="shared" si="335"/>
        <v>0.78988606207144363</v>
      </c>
    </row>
    <row r="2677" spans="2:11" x14ac:dyDescent="0.2">
      <c r="B2677" s="26">
        <v>44492</v>
      </c>
      <c r="C2677" s="27">
        <v>3.2320166285606997</v>
      </c>
      <c r="D2677" s="28">
        <f t="shared" si="329"/>
        <v>8.7784271119550894E-5</v>
      </c>
      <c r="E2677" s="29">
        <f t="shared" si="328"/>
        <v>0.79092725784441043</v>
      </c>
      <c r="F2677" s="34">
        <f t="shared" si="330"/>
        <v>3.2120166285606997</v>
      </c>
      <c r="G2677" s="35">
        <f t="shared" si="331"/>
        <v>8.7245335341323837E-5</v>
      </c>
      <c r="H2677" s="35">
        <f t="shared" si="332"/>
        <v>0.7920669425424367</v>
      </c>
      <c r="I2677" s="34">
        <f t="shared" si="333"/>
        <v>3.2520166285606997</v>
      </c>
      <c r="J2677" s="35">
        <f t="shared" si="334"/>
        <v>8.8323154154190675E-5</v>
      </c>
      <c r="K2677" s="40">
        <f t="shared" si="335"/>
        <v>0.78978932491779497</v>
      </c>
    </row>
    <row r="2678" spans="2:11" x14ac:dyDescent="0.2">
      <c r="B2678" s="26">
        <v>44493</v>
      </c>
      <c r="C2678" s="27">
        <v>3.2324909921533855</v>
      </c>
      <c r="D2678" s="28">
        <f t="shared" si="329"/>
        <v>8.7797053054838869E-5</v>
      </c>
      <c r="E2678" s="29">
        <f t="shared" si="328"/>
        <v>0.79083081526135712</v>
      </c>
      <c r="F2678" s="34">
        <f t="shared" si="330"/>
        <v>3.2124909921533855</v>
      </c>
      <c r="G2678" s="35">
        <f t="shared" si="331"/>
        <v>8.7258118527611117E-5</v>
      </c>
      <c r="H2678" s="35">
        <f t="shared" si="332"/>
        <v>0.79197078511199448</v>
      </c>
      <c r="I2678" s="34">
        <f t="shared" si="333"/>
        <v>3.2524909921533856</v>
      </c>
      <c r="J2678" s="35">
        <f t="shared" si="334"/>
        <v>8.8335934838479346E-5</v>
      </c>
      <c r="K2678" s="40">
        <f t="shared" si="335"/>
        <v>0.78969259823025406</v>
      </c>
    </row>
    <row r="2679" spans="2:11" x14ac:dyDescent="0.2">
      <c r="B2679" s="26">
        <v>44494</v>
      </c>
      <c r="C2679" s="27">
        <v>3.2329655028265818</v>
      </c>
      <c r="D2679" s="28">
        <f t="shared" si="329"/>
        <v>8.7809838923424977E-5</v>
      </c>
      <c r="E2679" s="29">
        <f t="shared" si="328"/>
        <v>0.79073435591011709</v>
      </c>
      <c r="F2679" s="34">
        <f t="shared" si="330"/>
        <v>3.2129655028265818</v>
      </c>
      <c r="G2679" s="35">
        <f t="shared" si="331"/>
        <v>8.7270905647862662E-5</v>
      </c>
      <c r="H2679" s="35">
        <f t="shared" si="332"/>
        <v>0.79187461078242261</v>
      </c>
      <c r="I2679" s="34">
        <f t="shared" si="333"/>
        <v>3.2529655028265818</v>
      </c>
      <c r="J2679" s="35">
        <f t="shared" si="334"/>
        <v>8.8348719456066149E-5</v>
      </c>
      <c r="K2679" s="40">
        <f t="shared" si="335"/>
        <v>0.78959585490392725</v>
      </c>
    </row>
    <row r="2680" spans="2:11" x14ac:dyDescent="0.2">
      <c r="B2680" s="26">
        <v>44495</v>
      </c>
      <c r="C2680" s="27">
        <v>3.233439922184242</v>
      </c>
      <c r="D2680" s="28">
        <f t="shared" si="329"/>
        <v>8.7822622302002884E-5</v>
      </c>
      <c r="E2680" s="29">
        <f t="shared" si="328"/>
        <v>0.79063789337393686</v>
      </c>
      <c r="F2680" s="34">
        <f t="shared" si="330"/>
        <v>3.213439922184242</v>
      </c>
      <c r="G2680" s="35">
        <f t="shared" si="331"/>
        <v>8.7283690277661918E-5</v>
      </c>
      <c r="H2680" s="35">
        <f t="shared" si="332"/>
        <v>0.79177843315936314</v>
      </c>
      <c r="I2680" s="34">
        <f t="shared" si="333"/>
        <v>3.2534399221842421</v>
      </c>
      <c r="J2680" s="35">
        <f t="shared" si="334"/>
        <v>8.8361501583422708E-5</v>
      </c>
      <c r="K2680" s="40">
        <f t="shared" si="335"/>
        <v>0.78949910850340965</v>
      </c>
    </row>
    <row r="2681" spans="2:11" x14ac:dyDescent="0.2">
      <c r="B2681" s="26">
        <v>44496</v>
      </c>
      <c r="C2681" s="27">
        <v>3.2339142503977469</v>
      </c>
      <c r="D2681" s="28">
        <f t="shared" si="329"/>
        <v>8.7835403194791439E-5</v>
      </c>
      <c r="E2681" s="29">
        <f t="shared" si="328"/>
        <v>0.79054142765421109</v>
      </c>
      <c r="F2681" s="34">
        <f t="shared" si="330"/>
        <v>3.2139142503977469</v>
      </c>
      <c r="G2681" s="35">
        <f t="shared" si="331"/>
        <v>8.7296472421449778E-5</v>
      </c>
      <c r="H2681" s="35">
        <f t="shared" si="332"/>
        <v>0.79168225224316269</v>
      </c>
      <c r="I2681" s="34">
        <f t="shared" si="333"/>
        <v>3.253914250397747</v>
      </c>
      <c r="J2681" s="35">
        <f t="shared" si="334"/>
        <v>8.8374281225656048E-5</v>
      </c>
      <c r="K2681" s="40">
        <f t="shared" si="335"/>
        <v>0.78940235902766998</v>
      </c>
    </row>
    <row r="2682" spans="2:11" x14ac:dyDescent="0.2">
      <c r="B2682" s="26">
        <v>44497</v>
      </c>
      <c r="C2682" s="27">
        <v>3.2343884874419544</v>
      </c>
      <c r="D2682" s="28">
        <f t="shared" si="329"/>
        <v>8.7848181601568598E-5</v>
      </c>
      <c r="E2682" s="29">
        <f t="shared" si="328"/>
        <v>0.79044495876129239</v>
      </c>
      <c r="F2682" s="34">
        <f t="shared" si="330"/>
        <v>3.2143884874419544</v>
      </c>
      <c r="G2682" s="35">
        <f t="shared" si="331"/>
        <v>8.7309252078782151E-5</v>
      </c>
      <c r="H2682" s="35">
        <f t="shared" si="332"/>
        <v>0.79158606804505793</v>
      </c>
      <c r="I2682" s="34">
        <f t="shared" si="333"/>
        <v>3.2543884874419544</v>
      </c>
      <c r="J2682" s="35">
        <f t="shared" si="334"/>
        <v>8.8387058381877992E-5</v>
      </c>
      <c r="K2682" s="40">
        <f t="shared" si="335"/>
        <v>0.78930560648839754</v>
      </c>
    </row>
    <row r="2683" spans="2:11" x14ac:dyDescent="0.2">
      <c r="B2683" s="26">
        <v>44498</v>
      </c>
      <c r="C2683" s="27">
        <v>3.2348623950638076</v>
      </c>
      <c r="D2683" s="28">
        <f t="shared" si="329"/>
        <v>8.7860951102136653E-5</v>
      </c>
      <c r="E2683" s="29">
        <f t="shared" si="328"/>
        <v>0.7903485002923486</v>
      </c>
      <c r="F2683" s="34">
        <f t="shared" si="330"/>
        <v>3.2148623950638076</v>
      </c>
      <c r="G2683" s="35">
        <f t="shared" si="331"/>
        <v>8.7322022829461332E-5</v>
      </c>
      <c r="H2683" s="35">
        <f t="shared" si="332"/>
        <v>0.79148989418155624</v>
      </c>
      <c r="I2683" s="34">
        <f t="shared" si="333"/>
        <v>3.2548623950638076</v>
      </c>
      <c r="J2683" s="35">
        <f t="shared" si="334"/>
        <v>8.8399826633001055E-5</v>
      </c>
      <c r="K2683" s="40">
        <f t="shared" si="335"/>
        <v>0.78920886446156502</v>
      </c>
    </row>
    <row r="2684" spans="2:11" x14ac:dyDescent="0.2">
      <c r="B2684" s="26">
        <v>44499</v>
      </c>
      <c r="C2684" s="27">
        <v>3.2353364500811561</v>
      </c>
      <c r="D2684" s="28">
        <f t="shared" si="329"/>
        <v>8.7873724544884624E-5</v>
      </c>
      <c r="E2684" s="29">
        <f t="shared" si="328"/>
        <v>0.79025202506925274</v>
      </c>
      <c r="F2684" s="34">
        <f t="shared" si="330"/>
        <v>3.2153364500811561</v>
      </c>
      <c r="G2684" s="35">
        <f t="shared" si="331"/>
        <v>8.7334797522320429E-5</v>
      </c>
      <c r="H2684" s="35">
        <f t="shared" si="332"/>
        <v>0.79139370343417803</v>
      </c>
      <c r="I2684" s="34">
        <f t="shared" si="333"/>
        <v>3.2553364500811561</v>
      </c>
      <c r="J2684" s="35">
        <f t="shared" si="334"/>
        <v>8.84125988256379E-5</v>
      </c>
      <c r="K2684" s="40">
        <f t="shared" si="335"/>
        <v>0.78911210581093938</v>
      </c>
    </row>
    <row r="2685" spans="2:11" x14ac:dyDescent="0.2">
      <c r="B2685" s="26">
        <v>44500</v>
      </c>
      <c r="C2685" s="27">
        <v>3.235810414235134</v>
      </c>
      <c r="D2685" s="28">
        <f t="shared" si="329"/>
        <v>8.7886495509614804E-5</v>
      </c>
      <c r="E2685" s="29">
        <f t="shared" si="328"/>
        <v>0.7901555466854433</v>
      </c>
      <c r="F2685" s="34">
        <f t="shared" si="330"/>
        <v>3.215810414235134</v>
      </c>
      <c r="G2685" s="35">
        <f t="shared" si="331"/>
        <v>8.7347569737161734E-5</v>
      </c>
      <c r="H2685" s="35">
        <f t="shared" si="332"/>
        <v>0.79129750941684174</v>
      </c>
      <c r="I2685" s="34">
        <f t="shared" si="333"/>
        <v>3.2558104142351341</v>
      </c>
      <c r="J2685" s="35">
        <f t="shared" si="334"/>
        <v>8.8425368540478999E-5</v>
      </c>
      <c r="K2685" s="40">
        <f t="shared" si="335"/>
        <v>0.78901534410956753</v>
      </c>
    </row>
    <row r="2686" spans="2:11" x14ac:dyDescent="0.2">
      <c r="B2686" s="26">
        <v>44501</v>
      </c>
      <c r="C2686" s="27">
        <v>3.2362842875122189</v>
      </c>
      <c r="D2686" s="28">
        <f t="shared" si="329"/>
        <v>8.7899263996105148E-5</v>
      </c>
      <c r="E2686" s="29">
        <f t="shared" si="328"/>
        <v>0.79005906515173296</v>
      </c>
      <c r="F2686" s="34">
        <f t="shared" si="330"/>
        <v>3.2162842875122188</v>
      </c>
      <c r="G2686" s="35">
        <f t="shared" si="331"/>
        <v>8.7360339473319115E-5</v>
      </c>
      <c r="H2686" s="35">
        <f t="shared" si="332"/>
        <v>0.79120131214024736</v>
      </c>
      <c r="I2686" s="34">
        <f t="shared" si="333"/>
        <v>3.2562842875122189</v>
      </c>
      <c r="J2686" s="35">
        <f t="shared" si="334"/>
        <v>8.8438135777524352E-5</v>
      </c>
      <c r="K2686" s="40">
        <f t="shared" si="335"/>
        <v>0.78891857936711285</v>
      </c>
    </row>
    <row r="2687" spans="2:11" x14ac:dyDescent="0.2">
      <c r="B2687" s="26">
        <v>44502</v>
      </c>
      <c r="C2687" s="27">
        <v>3.2367580700663621</v>
      </c>
      <c r="D2687" s="28">
        <f t="shared" si="329"/>
        <v>8.791203000835246E-5</v>
      </c>
      <c r="E2687" s="29">
        <f t="shared" si="328"/>
        <v>0.78996258046923118</v>
      </c>
      <c r="F2687" s="34">
        <f t="shared" si="330"/>
        <v>3.2167580700663621</v>
      </c>
      <c r="G2687" s="35">
        <f t="shared" si="331"/>
        <v>8.7373106735011419E-5</v>
      </c>
      <c r="H2687" s="35">
        <f t="shared" si="332"/>
        <v>0.79110511160580432</v>
      </c>
      <c r="I2687" s="34">
        <f t="shared" si="333"/>
        <v>3.2567580700663621</v>
      </c>
      <c r="J2687" s="35">
        <f t="shared" si="334"/>
        <v>8.8450900540548716E-5</v>
      </c>
      <c r="K2687" s="40">
        <f t="shared" si="335"/>
        <v>0.78882181158531572</v>
      </c>
    </row>
    <row r="2688" spans="2:11" x14ac:dyDescent="0.2">
      <c r="B2688" s="26">
        <v>44503</v>
      </c>
      <c r="C2688" s="27">
        <v>3.2372317618897779</v>
      </c>
      <c r="D2688" s="28">
        <f t="shared" si="329"/>
        <v>8.7924793546356739E-5</v>
      </c>
      <c r="E2688" s="29">
        <f t="shared" si="328"/>
        <v>0.78986609264787078</v>
      </c>
      <c r="F2688" s="34">
        <f t="shared" si="330"/>
        <v>3.2172317618897779</v>
      </c>
      <c r="G2688" s="35">
        <f t="shared" si="331"/>
        <v>8.738587152246069E-5</v>
      </c>
      <c r="H2688" s="35">
        <f t="shared" si="332"/>
        <v>0.7910089078229523</v>
      </c>
      <c r="I2688" s="34">
        <f t="shared" si="333"/>
        <v>3.2572317618897779</v>
      </c>
      <c r="J2688" s="35">
        <f t="shared" si="334"/>
        <v>8.8463662829552092E-5</v>
      </c>
      <c r="K2688" s="40">
        <f t="shared" si="335"/>
        <v>0.78872504077434702</v>
      </c>
    </row>
    <row r="2689" spans="2:11" x14ac:dyDescent="0.2">
      <c r="B2689" s="26">
        <v>44504</v>
      </c>
      <c r="C2689" s="27">
        <v>3.2377051247121242</v>
      </c>
      <c r="D2689" s="28">
        <f t="shared" si="329"/>
        <v>8.7937548189920278E-5</v>
      </c>
      <c r="E2689" s="29">
        <f t="shared" si="328"/>
        <v>0.78976961530576195</v>
      </c>
      <c r="F2689" s="34">
        <f t="shared" si="330"/>
        <v>3.2177051247121242</v>
      </c>
      <c r="G2689" s="35">
        <f t="shared" si="331"/>
        <v>8.7398627414358998E-5</v>
      </c>
      <c r="H2689" s="35">
        <f t="shared" si="332"/>
        <v>0.79091271443137223</v>
      </c>
      <c r="I2689" s="34">
        <f t="shared" si="333"/>
        <v>3.2577051247121243</v>
      </c>
      <c r="J2689" s="35">
        <f t="shared" si="334"/>
        <v>8.8476416224780863E-5</v>
      </c>
      <c r="K2689" s="40">
        <f t="shared" si="335"/>
        <v>0.78862828053112433</v>
      </c>
    </row>
    <row r="2690" spans="2:11" x14ac:dyDescent="0.2">
      <c r="B2690" s="26">
        <v>44505</v>
      </c>
      <c r="C2690" s="27">
        <v>3.2381788737870454</v>
      </c>
      <c r="D2690" s="28">
        <f t="shared" si="329"/>
        <v>8.7950313211404563E-5</v>
      </c>
      <c r="E2690" s="29">
        <f t="shared" si="328"/>
        <v>0.78967310760382825</v>
      </c>
      <c r="F2690" s="34">
        <f t="shared" si="330"/>
        <v>3.2181788737870454</v>
      </c>
      <c r="G2690" s="35">
        <f t="shared" si="331"/>
        <v>8.7411393685288274E-5</v>
      </c>
      <c r="H2690" s="35">
        <f t="shared" si="332"/>
        <v>0.79081649052825764</v>
      </c>
      <c r="I2690" s="34">
        <f t="shared" si="333"/>
        <v>3.2581788737870454</v>
      </c>
      <c r="J2690" s="35">
        <f t="shared" si="334"/>
        <v>8.84891799970422E-5</v>
      </c>
      <c r="K2690" s="40">
        <f t="shared" si="335"/>
        <v>0.78853149007925782</v>
      </c>
    </row>
    <row r="2691" spans="2:11" x14ac:dyDescent="0.2">
      <c r="B2691" s="26">
        <v>44506</v>
      </c>
      <c r="C2691" s="27">
        <v>3.2386520555827931</v>
      </c>
      <c r="D2691" s="28">
        <f t="shared" si="329"/>
        <v>8.7963062918028356E-5</v>
      </c>
      <c r="E2691" s="29">
        <f t="shared" si="328"/>
        <v>0.78957662401604722</v>
      </c>
      <c r="F2691" s="34">
        <f t="shared" si="330"/>
        <v>3.2186520555827931</v>
      </c>
      <c r="G2691" s="35">
        <f t="shared" si="331"/>
        <v>8.7424144639802748E-5</v>
      </c>
      <c r="H2691" s="35">
        <f t="shared" si="332"/>
        <v>0.79072029067240501</v>
      </c>
      <c r="I2691" s="34">
        <f t="shared" si="333"/>
        <v>3.2586520555827931</v>
      </c>
      <c r="J2691" s="35">
        <f t="shared" si="334"/>
        <v>8.8501928456219403E-5</v>
      </c>
      <c r="K2691" s="40">
        <f t="shared" si="335"/>
        <v>0.78843472380839719</v>
      </c>
    </row>
    <row r="2692" spans="2:11" x14ac:dyDescent="0.2">
      <c r="B2692" s="26">
        <v>44507</v>
      </c>
      <c r="C2692" s="27">
        <v>3.2391253853586561</v>
      </c>
      <c r="D2692" s="28">
        <f t="shared" si="329"/>
        <v>8.7975816582597233E-5</v>
      </c>
      <c r="E2692" s="29">
        <f t="shared" si="328"/>
        <v>0.7894801236919855</v>
      </c>
      <c r="F2692" s="34">
        <f t="shared" si="330"/>
        <v>3.2191253853586561</v>
      </c>
      <c r="G2692" s="35">
        <f t="shared" si="331"/>
        <v>8.7436899552706393E-5</v>
      </c>
      <c r="H2692" s="35">
        <f t="shared" si="332"/>
        <v>0.79062407395024581</v>
      </c>
      <c r="I2692" s="34">
        <f t="shared" si="333"/>
        <v>3.2591253853586561</v>
      </c>
      <c r="J2692" s="35">
        <f t="shared" si="334"/>
        <v>8.8514680872675555E-5</v>
      </c>
      <c r="K2692" s="40">
        <f t="shared" si="335"/>
        <v>0.78833794093229181</v>
      </c>
    </row>
    <row r="2693" spans="2:11" x14ac:dyDescent="0.2">
      <c r="B2693" s="26">
        <v>44508</v>
      </c>
      <c r="C2693" s="27">
        <v>3.2395986248330035</v>
      </c>
      <c r="D2693" s="28">
        <f t="shared" si="329"/>
        <v>8.7988567784469396E-5</v>
      </c>
      <c r="E2693" s="29">
        <f t="shared" ref="E2693:E2756" si="336">(1+D2693)^-(B2693-B$5)</f>
        <v>0.78938362025434494</v>
      </c>
      <c r="F2693" s="34">
        <f t="shared" si="330"/>
        <v>3.2195986248330035</v>
      </c>
      <c r="G2693" s="35">
        <f t="shared" si="331"/>
        <v>8.7449652002469236E-5</v>
      </c>
      <c r="H2693" s="35">
        <f t="shared" si="332"/>
        <v>0.79052785400517311</v>
      </c>
      <c r="I2693" s="34">
        <f t="shared" si="333"/>
        <v>3.2595986248330036</v>
      </c>
      <c r="J2693" s="35">
        <f t="shared" si="334"/>
        <v>8.8527430826657039E-5</v>
      </c>
      <c r="K2693" s="40">
        <f t="shared" si="335"/>
        <v>0.78824115505206738</v>
      </c>
    </row>
    <row r="2694" spans="2:11" x14ac:dyDescent="0.2">
      <c r="B2694" s="26">
        <v>44509</v>
      </c>
      <c r="C2694" s="27">
        <v>3.2400717740149818</v>
      </c>
      <c r="D2694" s="28">
        <f t="shared" ref="D2694:D2757" si="337">(1+C2694/100/2)^(2/365.25)-1</f>
        <v>8.800131652386689E-5</v>
      </c>
      <c r="E2694" s="29">
        <f t="shared" si="336"/>
        <v>0.78928711371232563</v>
      </c>
      <c r="F2694" s="34">
        <f t="shared" ref="F2694:F2757" si="338">$C2694+F$3/100</f>
        <v>3.2200717740149818</v>
      </c>
      <c r="G2694" s="35">
        <f t="shared" ref="G2694:G2757" si="339">(1+F2694/100/2)^(2/365.25)-1</f>
        <v>8.746240198975741E-5</v>
      </c>
      <c r="H2694" s="35">
        <f t="shared" ref="H2694:H2757" si="340">(1+G2694)^-(B2694-B$5)</f>
        <v>0.79043163084581991</v>
      </c>
      <c r="I2694" s="34">
        <f t="shared" ref="I2694:I2757" si="341">$C2694+I$3/100</f>
        <v>3.2600717740149818</v>
      </c>
      <c r="J2694" s="35">
        <f t="shared" ref="J2694:J2757" si="342">(1+I2694/100/2)^(2/365.25)-1</f>
        <v>8.8540178318607943E-5</v>
      </c>
      <c r="K2694" s="40">
        <f t="shared" ref="K2694:K2757" si="343">(1+J2694)^-(B2694-B$5)</f>
        <v>0.78814436617628481</v>
      </c>
    </row>
    <row r="2695" spans="2:11" x14ac:dyDescent="0.2">
      <c r="B2695" s="26">
        <v>44510</v>
      </c>
      <c r="C2695" s="27">
        <v>3.2405445946173894</v>
      </c>
      <c r="D2695" s="28">
        <f t="shared" si="337"/>
        <v>8.8014056380369965E-5</v>
      </c>
      <c r="E2695" s="29">
        <f t="shared" si="336"/>
        <v>0.78919061770437926</v>
      </c>
      <c r="F2695" s="34">
        <f t="shared" si="338"/>
        <v>3.2205445946173894</v>
      </c>
      <c r="G2695" s="35">
        <f t="shared" si="339"/>
        <v>8.7475143093262986E-5</v>
      </c>
      <c r="H2695" s="35">
        <f t="shared" si="340"/>
        <v>0.79033541813280594</v>
      </c>
      <c r="I2695" s="34">
        <f t="shared" si="341"/>
        <v>3.2605445946173894</v>
      </c>
      <c r="J2695" s="35">
        <f t="shared" si="342"/>
        <v>8.8552916928552605E-5</v>
      </c>
      <c r="K2695" s="40">
        <f t="shared" si="343"/>
        <v>0.78804758792275142</v>
      </c>
    </row>
    <row r="2696" spans="2:11" x14ac:dyDescent="0.2">
      <c r="B2696" s="26">
        <v>44511</v>
      </c>
      <c r="C2696" s="27">
        <v>3.2410178019106564</v>
      </c>
      <c r="D2696" s="28">
        <f t="shared" si="337"/>
        <v>8.8026806626562148E-5</v>
      </c>
      <c r="E2696" s="29">
        <f t="shared" si="336"/>
        <v>0.78909409132982744</v>
      </c>
      <c r="F2696" s="34">
        <f t="shared" si="338"/>
        <v>3.2210178019106563</v>
      </c>
      <c r="G2696" s="35">
        <f t="shared" si="339"/>
        <v>8.7487894587345849E-5</v>
      </c>
      <c r="H2696" s="35">
        <f t="shared" si="340"/>
        <v>0.79023917490200712</v>
      </c>
      <c r="I2696" s="34">
        <f t="shared" si="341"/>
        <v>3.2610178019106564</v>
      </c>
      <c r="J2696" s="35">
        <f t="shared" si="342"/>
        <v>8.8565665926854109E-5</v>
      </c>
      <c r="K2696" s="40">
        <f t="shared" si="343"/>
        <v>0.78795077945525849</v>
      </c>
    </row>
    <row r="2697" spans="2:11" x14ac:dyDescent="0.2">
      <c r="B2697" s="26">
        <v>44512</v>
      </c>
      <c r="C2697" s="27">
        <v>3.2414904423463211</v>
      </c>
      <c r="D2697" s="28">
        <f t="shared" si="337"/>
        <v>8.8039541569662205E-5</v>
      </c>
      <c r="E2697" s="29">
        <f t="shared" si="336"/>
        <v>0.78899758914452134</v>
      </c>
      <c r="F2697" s="34">
        <f t="shared" si="338"/>
        <v>3.2214904423463211</v>
      </c>
      <c r="G2697" s="35">
        <f t="shared" si="339"/>
        <v>8.7500630777004318E-5</v>
      </c>
      <c r="H2697" s="35">
        <f t="shared" si="340"/>
        <v>0.79014295579298133</v>
      </c>
      <c r="I2697" s="34">
        <f t="shared" si="341"/>
        <v>3.2614904423463211</v>
      </c>
      <c r="J2697" s="35">
        <f t="shared" si="342"/>
        <v>8.8578399623839843E-5</v>
      </c>
      <c r="K2697" s="40">
        <f t="shared" si="343"/>
        <v>0.78785399524314303</v>
      </c>
    </row>
    <row r="2698" spans="2:11" x14ac:dyDescent="0.2">
      <c r="B2698" s="26">
        <v>44513</v>
      </c>
      <c r="C2698" s="27">
        <v>3.2419633504096046</v>
      </c>
      <c r="D2698" s="28">
        <f t="shared" si="337"/>
        <v>8.8052283694350919E-5</v>
      </c>
      <c r="E2698" s="29">
        <f t="shared" si="336"/>
        <v>0.7889010634137763</v>
      </c>
      <c r="F2698" s="34">
        <f t="shared" si="338"/>
        <v>3.2219633504096046</v>
      </c>
      <c r="G2698" s="35">
        <f t="shared" si="339"/>
        <v>8.7513374148695533E-5</v>
      </c>
      <c r="H2698" s="35">
        <f t="shared" si="340"/>
        <v>0.79004671299820062</v>
      </c>
      <c r="I2698" s="34">
        <f t="shared" si="341"/>
        <v>3.2619633504096046</v>
      </c>
      <c r="J2698" s="35">
        <f t="shared" si="342"/>
        <v>8.8591140501526056E-5</v>
      </c>
      <c r="K2698" s="40">
        <f t="shared" si="343"/>
        <v>0.78775718762721914</v>
      </c>
    </row>
    <row r="2699" spans="2:11" x14ac:dyDescent="0.2">
      <c r="B2699" s="26">
        <v>44514</v>
      </c>
      <c r="C2699" s="27">
        <v>3.2424359301744348</v>
      </c>
      <c r="D2699" s="28">
        <f t="shared" si="337"/>
        <v>8.8065016943916774E-5</v>
      </c>
      <c r="E2699" s="29">
        <f t="shared" si="336"/>
        <v>0.78880454825052215</v>
      </c>
      <c r="F2699" s="34">
        <f t="shared" si="338"/>
        <v>3.2224359301744347</v>
      </c>
      <c r="G2699" s="35">
        <f t="shared" si="339"/>
        <v>8.7526108644375711E-5</v>
      </c>
      <c r="H2699" s="35">
        <f t="shared" si="340"/>
        <v>0.78995048068262363</v>
      </c>
      <c r="I2699" s="34">
        <f t="shared" si="341"/>
        <v>3.2624359301744348</v>
      </c>
      <c r="J2699" s="35">
        <f t="shared" si="342"/>
        <v>8.8603872504977588E-5</v>
      </c>
      <c r="K2699" s="40">
        <f t="shared" si="343"/>
        <v>0.78766039066670912</v>
      </c>
    </row>
    <row r="2700" spans="2:11" x14ac:dyDescent="0.2">
      <c r="B2700" s="26">
        <v>44515</v>
      </c>
      <c r="C2700" s="27">
        <v>3.2429085392943291</v>
      </c>
      <c r="D2700" s="28">
        <f t="shared" si="337"/>
        <v>8.8077750954873579E-5</v>
      </c>
      <c r="E2700" s="29">
        <f t="shared" si="336"/>
        <v>0.78870802319293509</v>
      </c>
      <c r="F2700" s="34">
        <f t="shared" si="338"/>
        <v>3.2229085392943291</v>
      </c>
      <c r="G2700" s="35">
        <f t="shared" si="339"/>
        <v>8.7538843901890928E-5</v>
      </c>
      <c r="H2700" s="35">
        <f t="shared" si="340"/>
        <v>0.78985423835255197</v>
      </c>
      <c r="I2700" s="34">
        <f t="shared" si="341"/>
        <v>3.2629085392943291</v>
      </c>
      <c r="J2700" s="35">
        <f t="shared" si="342"/>
        <v>8.8616605270042115E-5</v>
      </c>
      <c r="K2700" s="40">
        <f t="shared" si="343"/>
        <v>0.7875635839314199</v>
      </c>
    </row>
    <row r="2701" spans="2:11" x14ac:dyDescent="0.2">
      <c r="B2701" s="26">
        <v>44516</v>
      </c>
      <c r="C2701" s="27">
        <v>3.243380939465653</v>
      </c>
      <c r="D2701" s="28">
        <f t="shared" si="337"/>
        <v>8.8090479306357494E-5</v>
      </c>
      <c r="E2701" s="29">
        <f t="shared" si="336"/>
        <v>0.78861150189652196</v>
      </c>
      <c r="F2701" s="34">
        <f t="shared" si="338"/>
        <v>3.223380939465653</v>
      </c>
      <c r="G2701" s="35">
        <f t="shared" si="339"/>
        <v>8.7551573499267121E-5</v>
      </c>
      <c r="H2701" s="35">
        <f t="shared" si="340"/>
        <v>0.78975799968493809</v>
      </c>
      <c r="I2701" s="34">
        <f t="shared" si="341"/>
        <v>3.263380939465653</v>
      </c>
      <c r="J2701" s="35">
        <f t="shared" si="342"/>
        <v>8.8629332376077841E-5</v>
      </c>
      <c r="K2701" s="40">
        <f t="shared" si="343"/>
        <v>0.7874667810563778</v>
      </c>
    </row>
    <row r="2702" spans="2:11" x14ac:dyDescent="0.2">
      <c r="B2702" s="26">
        <v>44517</v>
      </c>
      <c r="C2702" s="27">
        <v>3.2438534883473342</v>
      </c>
      <c r="D2702" s="28">
        <f t="shared" si="337"/>
        <v>8.8103211635548462E-5</v>
      </c>
      <c r="E2702" s="29">
        <f t="shared" si="336"/>
        <v>0.7885149638829988</v>
      </c>
      <c r="F2702" s="34">
        <f t="shared" si="338"/>
        <v>3.2238534883473342</v>
      </c>
      <c r="G2702" s="35">
        <f t="shared" si="339"/>
        <v>8.7564307074350367E-5</v>
      </c>
      <c r="H2702" s="35">
        <f t="shared" si="340"/>
        <v>0.78966174417051049</v>
      </c>
      <c r="I2702" s="34">
        <f t="shared" si="341"/>
        <v>3.2638534883473342</v>
      </c>
      <c r="J2702" s="35">
        <f t="shared" si="342"/>
        <v>8.8642063459154485E-5</v>
      </c>
      <c r="K2702" s="40">
        <f t="shared" si="343"/>
        <v>0.78736996159505646</v>
      </c>
    </row>
    <row r="2703" spans="2:11" x14ac:dyDescent="0.2">
      <c r="B2703" s="26">
        <v>44518</v>
      </c>
      <c r="C2703" s="27">
        <v>3.2443255900024828</v>
      </c>
      <c r="D2703" s="28">
        <f t="shared" si="337"/>
        <v>8.8115931885068832E-5</v>
      </c>
      <c r="E2703" s="29">
        <f t="shared" si="336"/>
        <v>0.78841844330535948</v>
      </c>
      <c r="F2703" s="34">
        <f t="shared" si="338"/>
        <v>3.2243255900024828</v>
      </c>
      <c r="G2703" s="35">
        <f t="shared" si="339"/>
        <v>8.7577028569096882E-5</v>
      </c>
      <c r="H2703" s="35">
        <f t="shared" si="340"/>
        <v>0.78956550601396869</v>
      </c>
      <c r="I2703" s="34">
        <f t="shared" si="341"/>
        <v>3.2643255900024828</v>
      </c>
      <c r="J2703" s="35">
        <f t="shared" si="342"/>
        <v>8.8654782463892801E-5</v>
      </c>
      <c r="K2703" s="40">
        <f t="shared" si="343"/>
        <v>0.78727315964722411</v>
      </c>
    </row>
    <row r="2704" spans="2:11" x14ac:dyDescent="0.2">
      <c r="B2704" s="26">
        <v>44519</v>
      </c>
      <c r="C2704" s="27">
        <v>3.2447979597232508</v>
      </c>
      <c r="D2704" s="28">
        <f t="shared" si="337"/>
        <v>8.8128659327946224E-5</v>
      </c>
      <c r="E2704" s="29">
        <f t="shared" si="336"/>
        <v>0.78832189918575979</v>
      </c>
      <c r="F2704" s="34">
        <f t="shared" si="338"/>
        <v>3.2247979597232508</v>
      </c>
      <c r="G2704" s="35">
        <f t="shared" si="339"/>
        <v>8.7589757257644507E-5</v>
      </c>
      <c r="H2704" s="35">
        <f t="shared" si="340"/>
        <v>0.78946924417481901</v>
      </c>
      <c r="I2704" s="34">
        <f t="shared" si="341"/>
        <v>3.2647979597232508</v>
      </c>
      <c r="J2704" s="35">
        <f t="shared" si="342"/>
        <v>8.8667508661544048E-5</v>
      </c>
      <c r="K2704" s="40">
        <f t="shared" si="343"/>
        <v>0.78717633429771328</v>
      </c>
    </row>
    <row r="2705" spans="2:11" x14ac:dyDescent="0.2">
      <c r="B2705" s="26">
        <v>44520</v>
      </c>
      <c r="C2705" s="27">
        <v>3.2452700015674201</v>
      </c>
      <c r="D2705" s="28">
        <f t="shared" si="337"/>
        <v>8.8141377907247076E-5</v>
      </c>
      <c r="E2705" s="29">
        <f t="shared" si="336"/>
        <v>0.78822536568829782</v>
      </c>
      <c r="F2705" s="34">
        <f t="shared" si="338"/>
        <v>3.2252700015674201</v>
      </c>
      <c r="G2705" s="35">
        <f t="shared" si="339"/>
        <v>8.7602477081727415E-5</v>
      </c>
      <c r="H2705" s="35">
        <f t="shared" si="340"/>
        <v>0.78937299286950491</v>
      </c>
      <c r="I2705" s="34">
        <f t="shared" si="341"/>
        <v>3.2652700015674201</v>
      </c>
      <c r="J2705" s="35">
        <f t="shared" si="342"/>
        <v>8.8680225996062845E-5</v>
      </c>
      <c r="K2705" s="40">
        <f t="shared" si="343"/>
        <v>0.78707951965933032</v>
      </c>
    </row>
    <row r="2706" spans="2:11" x14ac:dyDescent="0.2">
      <c r="B2706" s="26">
        <v>44521</v>
      </c>
      <c r="C2706" s="27">
        <v>3.2457420732045827</v>
      </c>
      <c r="D2706" s="28">
        <f t="shared" si="337"/>
        <v>8.8154097259929287E-5</v>
      </c>
      <c r="E2706" s="29">
        <f t="shared" si="336"/>
        <v>0.78812882231959658</v>
      </c>
      <c r="F2706" s="34">
        <f t="shared" si="338"/>
        <v>3.2257420732045827</v>
      </c>
      <c r="G2706" s="35">
        <f t="shared" si="339"/>
        <v>8.7615197679191681E-5</v>
      </c>
      <c r="H2706" s="35">
        <f t="shared" si="340"/>
        <v>0.7892767315736815</v>
      </c>
      <c r="I2706" s="34">
        <f t="shared" si="341"/>
        <v>3.2657420732045828</v>
      </c>
      <c r="J2706" s="35">
        <f t="shared" si="342"/>
        <v>8.8692944104185045E-5</v>
      </c>
      <c r="K2706" s="40">
        <f t="shared" si="343"/>
        <v>0.78698269526915299</v>
      </c>
    </row>
    <row r="2707" spans="2:11" x14ac:dyDescent="0.2">
      <c r="B2707" s="26">
        <v>44522</v>
      </c>
      <c r="C2707" s="27">
        <v>3.2462139363151024</v>
      </c>
      <c r="D2707" s="28">
        <f t="shared" si="337"/>
        <v>8.8166810964684927E-5</v>
      </c>
      <c r="E2707" s="29">
        <f t="shared" si="336"/>
        <v>0.78803228275621484</v>
      </c>
      <c r="F2707" s="34">
        <f t="shared" si="338"/>
        <v>3.2262139363151023</v>
      </c>
      <c r="G2707" s="35">
        <f t="shared" si="339"/>
        <v>8.7627912628285287E-5</v>
      </c>
      <c r="H2707" s="35">
        <f t="shared" si="340"/>
        <v>0.78918047398431379</v>
      </c>
      <c r="I2707" s="34">
        <f t="shared" si="341"/>
        <v>3.2662139363151024</v>
      </c>
      <c r="J2707" s="35">
        <f t="shared" si="342"/>
        <v>8.8705656564824764E-5</v>
      </c>
      <c r="K2707" s="40">
        <f t="shared" si="343"/>
        <v>0.78688587478342165</v>
      </c>
    </row>
    <row r="2708" spans="2:11" x14ac:dyDescent="0.2">
      <c r="B2708" s="26">
        <v>44523</v>
      </c>
      <c r="C2708" s="27">
        <v>3.2466859485738349</v>
      </c>
      <c r="D2708" s="28">
        <f t="shared" si="337"/>
        <v>8.817952865869394E-5</v>
      </c>
      <c r="E2708" s="29">
        <f t="shared" si="336"/>
        <v>0.78793572648983001</v>
      </c>
      <c r="F2708" s="34">
        <f t="shared" si="338"/>
        <v>3.2266859485738348</v>
      </c>
      <c r="G2708" s="35">
        <f t="shared" si="339"/>
        <v>8.7640631567076355E-5</v>
      </c>
      <c r="H2708" s="35">
        <f t="shared" si="340"/>
        <v>0.78908419956112774</v>
      </c>
      <c r="I2708" s="34">
        <f t="shared" si="341"/>
        <v>3.2666859485738349</v>
      </c>
      <c r="J2708" s="35">
        <f t="shared" si="342"/>
        <v>8.8718373014273766E-5</v>
      </c>
      <c r="K2708" s="40">
        <f t="shared" si="343"/>
        <v>0.78678903772507358</v>
      </c>
    </row>
    <row r="2709" spans="2:11" x14ac:dyDescent="0.2">
      <c r="B2709" s="26">
        <v>44524</v>
      </c>
      <c r="C2709" s="27">
        <v>3.2471576332373231</v>
      </c>
      <c r="D2709" s="28">
        <f t="shared" si="337"/>
        <v>8.8192237496675929E-5</v>
      </c>
      <c r="E2709" s="29">
        <f t="shared" si="336"/>
        <v>0.78783918088161531</v>
      </c>
      <c r="F2709" s="34">
        <f t="shared" si="338"/>
        <v>3.2271576332373231</v>
      </c>
      <c r="G2709" s="35">
        <f t="shared" si="339"/>
        <v>8.7653341648952221E-5</v>
      </c>
      <c r="H2709" s="35">
        <f t="shared" si="340"/>
        <v>0.78898793570849213</v>
      </c>
      <c r="I2709" s="34">
        <f t="shared" si="341"/>
        <v>3.2671576332373231</v>
      </c>
      <c r="J2709" s="35">
        <f t="shared" si="342"/>
        <v>8.8731080608805968E-5</v>
      </c>
      <c r="K2709" s="40">
        <f t="shared" si="343"/>
        <v>0.78669221141246959</v>
      </c>
    </row>
    <row r="2710" spans="2:11" x14ac:dyDescent="0.2">
      <c r="B2710" s="26">
        <v>44525</v>
      </c>
      <c r="C2710" s="27">
        <v>3.2476293479856397</v>
      </c>
      <c r="D2710" s="28">
        <f t="shared" si="337"/>
        <v>8.8204947116032884E-5</v>
      </c>
      <c r="E2710" s="29">
        <f t="shared" si="336"/>
        <v>0.78774262541797047</v>
      </c>
      <c r="F2710" s="34">
        <f t="shared" si="338"/>
        <v>3.2276293479856397</v>
      </c>
      <c r="G2710" s="35">
        <f t="shared" si="339"/>
        <v>8.7666052512425097E-5</v>
      </c>
      <c r="H2710" s="35">
        <f t="shared" si="340"/>
        <v>0.78889166188027804</v>
      </c>
      <c r="I2710" s="34">
        <f t="shared" si="341"/>
        <v>3.2676293479856398</v>
      </c>
      <c r="J2710" s="35">
        <f t="shared" si="342"/>
        <v>8.874378898449109E-5</v>
      </c>
      <c r="K2710" s="40">
        <f t="shared" si="343"/>
        <v>0.78659537536491897</v>
      </c>
    </row>
    <row r="2711" spans="2:11" x14ac:dyDescent="0.2">
      <c r="B2711" s="26">
        <v>44526</v>
      </c>
      <c r="C2711" s="27">
        <v>3.2481008544887153</v>
      </c>
      <c r="D2711" s="28">
        <f t="shared" si="337"/>
        <v>8.8217651095234828E-5</v>
      </c>
      <c r="E2711" s="29">
        <f t="shared" si="336"/>
        <v>0.78764607378890839</v>
      </c>
      <c r="F2711" s="34">
        <f t="shared" si="338"/>
        <v>3.2281008544887153</v>
      </c>
      <c r="G2711" s="35">
        <f t="shared" si="339"/>
        <v>8.7678757734854784E-5</v>
      </c>
      <c r="H2711" s="35">
        <f t="shared" si="340"/>
        <v>0.78879539178874714</v>
      </c>
      <c r="I2711" s="34">
        <f t="shared" si="341"/>
        <v>3.2681008544887153</v>
      </c>
      <c r="J2711" s="35">
        <f t="shared" si="342"/>
        <v>8.8756491720465291E-5</v>
      </c>
      <c r="K2711" s="40">
        <f t="shared" si="343"/>
        <v>0.78649854325046553</v>
      </c>
    </row>
    <row r="2712" spans="2:11" x14ac:dyDescent="0.2">
      <c r="B2712" s="26">
        <v>44527</v>
      </c>
      <c r="C2712" s="27">
        <v>3.2485725104317904</v>
      </c>
      <c r="D2712" s="28">
        <f t="shared" si="337"/>
        <v>8.823035907168375E-5</v>
      </c>
      <c r="E2712" s="29">
        <f t="shared" si="336"/>
        <v>0.78754950546488423</v>
      </c>
      <c r="F2712" s="34">
        <f t="shared" si="338"/>
        <v>3.2285725104317904</v>
      </c>
      <c r="G2712" s="35">
        <f t="shared" si="339"/>
        <v>8.7691466954975539E-5</v>
      </c>
      <c r="H2712" s="35">
        <f t="shared" si="340"/>
        <v>0.78869910487168338</v>
      </c>
      <c r="I2712" s="34">
        <f t="shared" si="341"/>
        <v>3.2685725104317904</v>
      </c>
      <c r="J2712" s="35">
        <f t="shared" si="342"/>
        <v>8.8769198453242382E-5</v>
      </c>
      <c r="K2712" s="40">
        <f t="shared" si="343"/>
        <v>0.78640169457205034</v>
      </c>
    </row>
    <row r="2713" spans="2:11" x14ac:dyDescent="0.2">
      <c r="B2713" s="26">
        <v>44528</v>
      </c>
      <c r="C2713" s="27">
        <v>3.249043719851783</v>
      </c>
      <c r="D2713" s="28">
        <f t="shared" si="337"/>
        <v>8.8243054987779956E-5</v>
      </c>
      <c r="E2713" s="29">
        <f t="shared" si="336"/>
        <v>0.78745295468441778</v>
      </c>
      <c r="F2713" s="34">
        <f t="shared" si="338"/>
        <v>3.229043719851783</v>
      </c>
      <c r="G2713" s="35">
        <f t="shared" si="339"/>
        <v>8.7704164113633354E-5</v>
      </c>
      <c r="H2713" s="35">
        <f t="shared" si="340"/>
        <v>0.78860283542085274</v>
      </c>
      <c r="I2713" s="34">
        <f t="shared" si="341"/>
        <v>3.269043719851783</v>
      </c>
      <c r="J2713" s="35">
        <f t="shared" si="342"/>
        <v>8.8781893127221068E-5</v>
      </c>
      <c r="K2713" s="40">
        <f t="shared" si="343"/>
        <v>0.78630486351360285</v>
      </c>
    </row>
    <row r="2714" spans="2:11" x14ac:dyDescent="0.2">
      <c r="B2714" s="26">
        <v>44529</v>
      </c>
      <c r="C2714" s="27">
        <v>3.2495149596510156</v>
      </c>
      <c r="D2714" s="28">
        <f t="shared" si="337"/>
        <v>8.8255751693244733E-5</v>
      </c>
      <c r="E2714" s="29">
        <f t="shared" si="336"/>
        <v>0.78735639406684121</v>
      </c>
      <c r="F2714" s="34">
        <f t="shared" si="338"/>
        <v>3.2295149596510155</v>
      </c>
      <c r="G2714" s="35">
        <f t="shared" si="339"/>
        <v>8.7716862061659739E-5</v>
      </c>
      <c r="H2714" s="35">
        <f t="shared" si="340"/>
        <v>0.78850655601318542</v>
      </c>
      <c r="I2714" s="34">
        <f t="shared" si="341"/>
        <v>3.2695149596510156</v>
      </c>
      <c r="J2714" s="35">
        <f t="shared" si="342"/>
        <v>8.8794588590124235E-5</v>
      </c>
      <c r="K2714" s="40">
        <f t="shared" si="343"/>
        <v>0.78620802273882162</v>
      </c>
    </row>
    <row r="2715" spans="2:11" x14ac:dyDescent="0.2">
      <c r="B2715" s="26">
        <v>44530</v>
      </c>
      <c r="C2715" s="27">
        <v>3.2499863491090282</v>
      </c>
      <c r="D2715" s="28">
        <f t="shared" si="337"/>
        <v>8.8268452401507602E-5</v>
      </c>
      <c r="E2715" s="29">
        <f t="shared" si="336"/>
        <v>0.78725981676170631</v>
      </c>
      <c r="F2715" s="34">
        <f t="shared" si="338"/>
        <v>3.2299863491090282</v>
      </c>
      <c r="G2715" s="35">
        <f t="shared" si="339"/>
        <v>8.7729564013150352E-5</v>
      </c>
      <c r="H2715" s="35">
        <f t="shared" si="340"/>
        <v>0.78841025978685353</v>
      </c>
      <c r="I2715" s="34">
        <f t="shared" si="341"/>
        <v>3.2699863491090282</v>
      </c>
      <c r="J2715" s="35">
        <f t="shared" si="342"/>
        <v>8.8807288055825495E-5</v>
      </c>
      <c r="K2715" s="40">
        <f t="shared" si="343"/>
        <v>0.78611116540635906</v>
      </c>
    </row>
    <row r="2716" spans="2:11" x14ac:dyDescent="0.2">
      <c r="B2716" s="26">
        <v>44531</v>
      </c>
      <c r="C2716" s="27">
        <v>3.2504574114644007</v>
      </c>
      <c r="D2716" s="28">
        <f t="shared" si="337"/>
        <v>8.8281144267510214E-5</v>
      </c>
      <c r="E2716" s="29">
        <f t="shared" si="336"/>
        <v>0.78716325017729383</v>
      </c>
      <c r="F2716" s="34">
        <f t="shared" si="338"/>
        <v>3.2304574114644007</v>
      </c>
      <c r="G2716" s="35">
        <f t="shared" si="339"/>
        <v>8.7742257121270484E-5</v>
      </c>
      <c r="H2716" s="35">
        <f t="shared" si="340"/>
        <v>0.78831397419420379</v>
      </c>
      <c r="I2716" s="34">
        <f t="shared" si="341"/>
        <v>3.2704574114644007</v>
      </c>
      <c r="J2716" s="35">
        <f t="shared" si="342"/>
        <v>8.8819978679932632E-5</v>
      </c>
      <c r="K2716" s="40">
        <f t="shared" si="343"/>
        <v>0.78601431888306739</v>
      </c>
    </row>
    <row r="2717" spans="2:11" x14ac:dyDescent="0.2">
      <c r="B2717" s="26">
        <v>44532</v>
      </c>
      <c r="C2717" s="27">
        <v>3.2509285044150857</v>
      </c>
      <c r="D2717" s="28">
        <f t="shared" si="337"/>
        <v>8.8293836928654557E-5</v>
      </c>
      <c r="E2717" s="29">
        <f t="shared" si="336"/>
        <v>0.78706667376455064</v>
      </c>
      <c r="F2717" s="34">
        <f t="shared" si="338"/>
        <v>3.2309285044150857</v>
      </c>
      <c r="G2717" s="35">
        <f t="shared" si="339"/>
        <v>8.7754951024754391E-5</v>
      </c>
      <c r="H2717" s="35">
        <f t="shared" si="340"/>
        <v>0.78821767865268078</v>
      </c>
      <c r="I2717" s="34">
        <f t="shared" si="341"/>
        <v>3.2709285044150858</v>
      </c>
      <c r="J2717" s="35">
        <f t="shared" si="342"/>
        <v>8.8832670098959454E-5</v>
      </c>
      <c r="K2717" s="40">
        <f t="shared" si="343"/>
        <v>0.78591746265139983</v>
      </c>
    </row>
    <row r="2718" spans="2:11" x14ac:dyDescent="0.2">
      <c r="B2718" s="26">
        <v>44533</v>
      </c>
      <c r="C2718" s="27">
        <v>3.2513993896132174</v>
      </c>
      <c r="D2718" s="28">
        <f t="shared" si="337"/>
        <v>8.8306523962966565E-5</v>
      </c>
      <c r="E2718" s="29">
        <f t="shared" si="336"/>
        <v>0.78697010123749234</v>
      </c>
      <c r="F2718" s="34">
        <f t="shared" si="338"/>
        <v>3.2313993896132174</v>
      </c>
      <c r="G2718" s="35">
        <f t="shared" si="339"/>
        <v>8.776763930073983E-5</v>
      </c>
      <c r="H2718" s="35">
        <f t="shared" si="340"/>
        <v>0.78812138689893108</v>
      </c>
      <c r="I2718" s="34">
        <f t="shared" si="341"/>
        <v>3.2713993896132174</v>
      </c>
      <c r="J2718" s="35">
        <f t="shared" si="342"/>
        <v>8.8845355891820077E-5</v>
      </c>
      <c r="K2718" s="40">
        <f t="shared" si="343"/>
        <v>0.78582061040416951</v>
      </c>
    </row>
    <row r="2719" spans="2:11" x14ac:dyDescent="0.2">
      <c r="B2719" s="26">
        <v>44534</v>
      </c>
      <c r="C2719" s="27">
        <v>3.2518704247617487</v>
      </c>
      <c r="D2719" s="28">
        <f t="shared" si="337"/>
        <v>8.8319215008070273E-5</v>
      </c>
      <c r="E2719" s="29">
        <f t="shared" si="336"/>
        <v>0.78687351203144695</v>
      </c>
      <c r="F2719" s="34">
        <f t="shared" si="338"/>
        <v>3.2318704247617487</v>
      </c>
      <c r="G2719" s="35">
        <f t="shared" si="339"/>
        <v>8.7780331587961058E-5</v>
      </c>
      <c r="H2719" s="35">
        <f t="shared" si="340"/>
        <v>0.7880250783354531</v>
      </c>
      <c r="I2719" s="34">
        <f t="shared" si="341"/>
        <v>3.2718704247617487</v>
      </c>
      <c r="J2719" s="35">
        <f t="shared" si="342"/>
        <v>8.8858045695028309E-5</v>
      </c>
      <c r="K2719" s="40">
        <f t="shared" si="343"/>
        <v>0.78572374160833147</v>
      </c>
    </row>
    <row r="2720" spans="2:11" x14ac:dyDescent="0.2">
      <c r="B2720" s="26">
        <v>44535</v>
      </c>
      <c r="C2720" s="27">
        <v>3.2523411330892564</v>
      </c>
      <c r="D2720" s="28">
        <f t="shared" si="337"/>
        <v>8.8331897218685285E-5</v>
      </c>
      <c r="E2720" s="29">
        <f t="shared" si="336"/>
        <v>0.78677693358196055</v>
      </c>
      <c r="F2720" s="34">
        <f t="shared" si="338"/>
        <v>3.2323411330892564</v>
      </c>
      <c r="G2720" s="35">
        <f t="shared" si="339"/>
        <v>8.7793015039583366E-5</v>
      </c>
      <c r="H2720" s="35">
        <f t="shared" si="340"/>
        <v>0.78792878044129644</v>
      </c>
      <c r="I2720" s="34">
        <f t="shared" si="341"/>
        <v>3.2723411330892564</v>
      </c>
      <c r="J2720" s="35">
        <f t="shared" si="342"/>
        <v>8.8870726664636024E-5</v>
      </c>
      <c r="K2720" s="40">
        <f t="shared" si="343"/>
        <v>0.78562688365705158</v>
      </c>
    </row>
    <row r="2721" spans="2:11" x14ac:dyDescent="0.2">
      <c r="B2721" s="26">
        <v>44536</v>
      </c>
      <c r="C2721" s="27">
        <v>3.2528118723036501</v>
      </c>
      <c r="D2721" s="28">
        <f t="shared" si="337"/>
        <v>8.8344580231991543E-5</v>
      </c>
      <c r="E2721" s="29">
        <f t="shared" si="336"/>
        <v>0.7866803453196215</v>
      </c>
      <c r="F2721" s="34">
        <f t="shared" si="338"/>
        <v>3.2328118723036501</v>
      </c>
      <c r="G2721" s="35">
        <f t="shared" si="339"/>
        <v>8.7805699294341011E-5</v>
      </c>
      <c r="H2721" s="35">
        <f t="shared" si="340"/>
        <v>0.78783247261369937</v>
      </c>
      <c r="I2721" s="34">
        <f t="shared" si="341"/>
        <v>3.2728118723036501</v>
      </c>
      <c r="J2721" s="35">
        <f t="shared" si="342"/>
        <v>8.8883408436934985E-5</v>
      </c>
      <c r="K2721" s="40">
        <f t="shared" si="343"/>
        <v>0.7855300160128339</v>
      </c>
    </row>
    <row r="2722" spans="2:11" x14ac:dyDescent="0.2">
      <c r="B2722" s="26">
        <v>44537</v>
      </c>
      <c r="C2722" s="27">
        <v>3.2532824040471535</v>
      </c>
      <c r="D2722" s="28">
        <f t="shared" si="337"/>
        <v>8.8357257626459074E-5</v>
      </c>
      <c r="E2722" s="29">
        <f t="shared" si="336"/>
        <v>0.78658376097179727</v>
      </c>
      <c r="F2722" s="34">
        <f t="shared" si="338"/>
        <v>3.2332824040471535</v>
      </c>
      <c r="G2722" s="35">
        <f t="shared" si="339"/>
        <v>8.7818377929593794E-5</v>
      </c>
      <c r="H2722" s="35">
        <f t="shared" si="340"/>
        <v>0.7877361686025155</v>
      </c>
      <c r="I2722" s="34">
        <f t="shared" si="341"/>
        <v>3.2732824040471535</v>
      </c>
      <c r="J2722" s="35">
        <f t="shared" si="342"/>
        <v>8.8896084590839308E-5</v>
      </c>
      <c r="K2722" s="40">
        <f t="shared" si="343"/>
        <v>0.78543315238182976</v>
      </c>
    </row>
    <row r="2723" spans="2:11" x14ac:dyDescent="0.2">
      <c r="B2723" s="26">
        <v>44538</v>
      </c>
      <c r="C2723" s="27">
        <v>3.2537529668232943</v>
      </c>
      <c r="D2723" s="28">
        <f t="shared" si="337"/>
        <v>8.8369935827836699E-5</v>
      </c>
      <c r="E2723" s="29">
        <f t="shared" si="336"/>
        <v>0.78648716681827835</v>
      </c>
      <c r="F2723" s="34">
        <f t="shared" si="338"/>
        <v>3.2337529668232943</v>
      </c>
      <c r="G2723" s="35">
        <f t="shared" si="339"/>
        <v>8.7831057371756671E-5</v>
      </c>
      <c r="H2723" s="35">
        <f t="shared" si="340"/>
        <v>0.78763985466583597</v>
      </c>
      <c r="I2723" s="34">
        <f t="shared" si="341"/>
        <v>3.2737529668232943</v>
      </c>
      <c r="J2723" s="35">
        <f t="shared" si="342"/>
        <v>8.8908761551653726E-5</v>
      </c>
      <c r="K2723" s="40">
        <f t="shared" si="343"/>
        <v>0.78533627906455494</v>
      </c>
    </row>
    <row r="2724" spans="2:11" x14ac:dyDescent="0.2">
      <c r="B2724" s="26">
        <v>44539</v>
      </c>
      <c r="C2724" s="27">
        <v>3.2542233222694117</v>
      </c>
      <c r="D2724" s="28">
        <f t="shared" si="337"/>
        <v>8.838260841392831E-5</v>
      </c>
      <c r="E2724" s="29">
        <f t="shared" si="336"/>
        <v>0.78639057659417178</v>
      </c>
      <c r="F2724" s="34">
        <f t="shared" si="338"/>
        <v>3.2342233222694117</v>
      </c>
      <c r="G2724" s="35">
        <f t="shared" si="339"/>
        <v>8.7843731198189445E-5</v>
      </c>
      <c r="H2724" s="35">
        <f t="shared" si="340"/>
        <v>0.78754354455981668</v>
      </c>
      <c r="I2724" s="34">
        <f t="shared" si="341"/>
        <v>3.2742233222694117</v>
      </c>
      <c r="J2724" s="35">
        <f t="shared" si="342"/>
        <v>8.8921432897848263E-5</v>
      </c>
      <c r="K2724" s="40">
        <f t="shared" si="343"/>
        <v>0.78523940977544271</v>
      </c>
    </row>
    <row r="2725" spans="2:11" x14ac:dyDescent="0.2">
      <c r="B2725" s="26">
        <v>44540</v>
      </c>
      <c r="C2725" s="27">
        <v>3.2546938281031825</v>
      </c>
      <c r="D2725" s="28">
        <f t="shared" si="337"/>
        <v>8.8395285022802028E-5</v>
      </c>
      <c r="E2725" s="29">
        <f t="shared" si="336"/>
        <v>0.78629396970327736</v>
      </c>
      <c r="F2725" s="34">
        <f t="shared" si="338"/>
        <v>3.2346938281031825</v>
      </c>
      <c r="G2725" s="35">
        <f t="shared" si="339"/>
        <v>8.7856409047626371E-5</v>
      </c>
      <c r="H2725" s="35">
        <f t="shared" si="340"/>
        <v>0.78744721765698156</v>
      </c>
      <c r="I2725" s="34">
        <f t="shared" si="341"/>
        <v>3.2746938281031825</v>
      </c>
      <c r="J2725" s="35">
        <f t="shared" si="342"/>
        <v>8.8934108266158773E-5</v>
      </c>
      <c r="K2725" s="40">
        <f t="shared" si="343"/>
        <v>0.78514252395051609</v>
      </c>
    </row>
    <row r="2726" spans="2:11" x14ac:dyDescent="0.2">
      <c r="B2726" s="26">
        <v>44541</v>
      </c>
      <c r="C2726" s="27">
        <v>3.2551640075385331</v>
      </c>
      <c r="D2726" s="28">
        <f t="shared" si="337"/>
        <v>8.8407952808289281E-5</v>
      </c>
      <c r="E2726" s="29">
        <f t="shared" si="336"/>
        <v>0.78619737362328856</v>
      </c>
      <c r="F2726" s="34">
        <f t="shared" si="338"/>
        <v>3.2351640075385331</v>
      </c>
      <c r="G2726" s="35">
        <f t="shared" si="339"/>
        <v>8.7869078073010698E-5</v>
      </c>
      <c r="H2726" s="35">
        <f t="shared" si="340"/>
        <v>0.7873509014769039</v>
      </c>
      <c r="I2726" s="34">
        <f t="shared" si="341"/>
        <v>3.2751640075385331</v>
      </c>
      <c r="J2726" s="35">
        <f t="shared" si="342"/>
        <v>8.8946774812193041E-5</v>
      </c>
      <c r="K2726" s="40">
        <f t="shared" si="343"/>
        <v>0.78504564902411422</v>
      </c>
    </row>
    <row r="2727" spans="2:11" x14ac:dyDescent="0.2">
      <c r="B2727" s="26">
        <v>44542</v>
      </c>
      <c r="C2727" s="27">
        <v>3.2556342182979505</v>
      </c>
      <c r="D2727" s="28">
        <f t="shared" si="337"/>
        <v>8.8420621408902278E-5</v>
      </c>
      <c r="E2727" s="29">
        <f t="shared" si="336"/>
        <v>0.78610076775200022</v>
      </c>
      <c r="F2727" s="34">
        <f t="shared" si="338"/>
        <v>3.2356342182979505</v>
      </c>
      <c r="G2727" s="35">
        <f t="shared" si="339"/>
        <v>8.7881747913298724E-5</v>
      </c>
      <c r="H2727" s="35">
        <f t="shared" si="340"/>
        <v>0.78725457538634425</v>
      </c>
      <c r="I2727" s="34">
        <f t="shared" si="341"/>
        <v>3.2756342182979505</v>
      </c>
      <c r="J2727" s="35">
        <f t="shared" si="342"/>
        <v>8.8959442173131009E-5</v>
      </c>
      <c r="K2727" s="40">
        <f t="shared" si="343"/>
        <v>0.78494876442655659</v>
      </c>
    </row>
    <row r="2728" spans="2:11" x14ac:dyDescent="0.2">
      <c r="B2728" s="26">
        <v>44543</v>
      </c>
      <c r="C2728" s="27">
        <v>3.2561042220091552</v>
      </c>
      <c r="D2728" s="28">
        <f t="shared" si="337"/>
        <v>8.8433284401778778E-5</v>
      </c>
      <c r="E2728" s="29">
        <f t="shared" si="336"/>
        <v>0.78600416583935828</v>
      </c>
      <c r="F2728" s="34">
        <f t="shared" si="338"/>
        <v>3.2361042220091552</v>
      </c>
      <c r="G2728" s="35">
        <f t="shared" si="339"/>
        <v>8.7894412145628209E-5</v>
      </c>
      <c r="H2728" s="35">
        <f t="shared" si="340"/>
        <v>0.78715825315566035</v>
      </c>
      <c r="I2728" s="34">
        <f t="shared" si="341"/>
        <v>3.2761042220091552</v>
      </c>
      <c r="J2728" s="35">
        <f t="shared" si="342"/>
        <v>8.8972103926998614E-5</v>
      </c>
      <c r="K2728" s="40">
        <f t="shared" si="343"/>
        <v>0.78485188388587146</v>
      </c>
    </row>
    <row r="2729" spans="2:11" x14ac:dyDescent="0.2">
      <c r="B2729" s="26">
        <v>44544</v>
      </c>
      <c r="C2729" s="27">
        <v>3.2565743763993935</v>
      </c>
      <c r="D2729" s="28">
        <f t="shared" si="337"/>
        <v>8.8445951425208946E-5</v>
      </c>
      <c r="E2729" s="29">
        <f t="shared" si="336"/>
        <v>0.78590754726845047</v>
      </c>
      <c r="F2729" s="34">
        <f t="shared" si="338"/>
        <v>3.2365743763993935</v>
      </c>
      <c r="G2729" s="35">
        <f t="shared" si="339"/>
        <v>8.7907080408733407E-5</v>
      </c>
      <c r="H2729" s="35">
        <f t="shared" si="340"/>
        <v>0.78706191413588422</v>
      </c>
      <c r="I2729" s="34">
        <f t="shared" si="341"/>
        <v>3.2765743763993935</v>
      </c>
      <c r="J2729" s="35">
        <f t="shared" si="342"/>
        <v>8.8984769710975797E-5</v>
      </c>
      <c r="K2729" s="40">
        <f t="shared" si="343"/>
        <v>0.7847549868178082</v>
      </c>
    </row>
    <row r="2730" spans="2:11" x14ac:dyDescent="0.2">
      <c r="B2730" s="26">
        <v>44545</v>
      </c>
      <c r="C2730" s="27">
        <v>3.2570440854637752</v>
      </c>
      <c r="D2730" s="28">
        <f t="shared" si="337"/>
        <v>8.8458606421593089E-5</v>
      </c>
      <c r="E2730" s="29">
        <f t="shared" si="336"/>
        <v>0.78581094641991001</v>
      </c>
      <c r="F2730" s="34">
        <f t="shared" si="338"/>
        <v>3.2370440854637752</v>
      </c>
      <c r="G2730" s="35">
        <f t="shared" si="339"/>
        <v>8.7919736643460311E-5</v>
      </c>
      <c r="H2730" s="35">
        <f t="shared" si="340"/>
        <v>0.78696559276253453</v>
      </c>
      <c r="I2730" s="34">
        <f t="shared" si="341"/>
        <v>3.2770440854637752</v>
      </c>
      <c r="J2730" s="35">
        <f t="shared" si="342"/>
        <v>8.8997423469017178E-5</v>
      </c>
      <c r="K2730" s="40">
        <f t="shared" si="343"/>
        <v>0.78465810754921372</v>
      </c>
    </row>
    <row r="2731" spans="2:11" x14ac:dyDescent="0.2">
      <c r="B2731" s="26">
        <v>44546</v>
      </c>
      <c r="C2731" s="27">
        <v>3.2575140645621392</v>
      </c>
      <c r="D2731" s="28">
        <f t="shared" si="337"/>
        <v>8.8471268663958824E-5</v>
      </c>
      <c r="E2731" s="29">
        <f t="shared" si="336"/>
        <v>0.7857143220427526</v>
      </c>
      <c r="F2731" s="34">
        <f t="shared" si="338"/>
        <v>3.2375140645621392</v>
      </c>
      <c r="G2731" s="35">
        <f t="shared" si="339"/>
        <v>8.7932400125279031E-5</v>
      </c>
      <c r="H2731" s="35">
        <f t="shared" si="340"/>
        <v>0.78686924771783229</v>
      </c>
      <c r="I2731" s="34">
        <f t="shared" si="341"/>
        <v>3.2775140645621392</v>
      </c>
      <c r="J2731" s="35">
        <f t="shared" si="342"/>
        <v>8.9010084472374018E-5</v>
      </c>
      <c r="K2731" s="40">
        <f t="shared" si="343"/>
        <v>0.78456120489322723</v>
      </c>
    </row>
    <row r="2732" spans="2:11" x14ac:dyDescent="0.2">
      <c r="B2732" s="26">
        <v>44547</v>
      </c>
      <c r="C2732" s="27">
        <v>3.2579837176848994</v>
      </c>
      <c r="D2732" s="28">
        <f t="shared" si="337"/>
        <v>8.8483922094928502E-5</v>
      </c>
      <c r="E2732" s="29">
        <f t="shared" si="336"/>
        <v>0.78561770852888912</v>
      </c>
      <c r="F2732" s="34">
        <f t="shared" si="338"/>
        <v>3.2379837176848993</v>
      </c>
      <c r="G2732" s="35">
        <f t="shared" si="339"/>
        <v>8.7945054794369426E-5</v>
      </c>
      <c r="H2732" s="35">
        <f t="shared" si="340"/>
        <v>0.7867729134500332</v>
      </c>
      <c r="I2732" s="34">
        <f t="shared" si="341"/>
        <v>3.2779837176848994</v>
      </c>
      <c r="J2732" s="35">
        <f t="shared" si="342"/>
        <v>8.9022736665222979E-5</v>
      </c>
      <c r="K2732" s="40">
        <f t="shared" si="343"/>
        <v>0.78446431318818077</v>
      </c>
    </row>
    <row r="2733" spans="2:11" x14ac:dyDescent="0.2">
      <c r="B2733" s="26">
        <v>44548</v>
      </c>
      <c r="C2733" s="27">
        <v>3.2584534025686942</v>
      </c>
      <c r="D2733" s="28">
        <f t="shared" si="337"/>
        <v>8.84965763523482E-5</v>
      </c>
      <c r="E2733" s="29">
        <f t="shared" si="336"/>
        <v>0.78552108524707476</v>
      </c>
      <c r="F2733" s="34">
        <f t="shared" si="338"/>
        <v>3.2384534025686942</v>
      </c>
      <c r="G2733" s="35">
        <f t="shared" si="339"/>
        <v>8.795771029035393E-5</v>
      </c>
      <c r="H2733" s="35">
        <f t="shared" si="340"/>
        <v>0.78667656929378194</v>
      </c>
      <c r="I2733" s="34">
        <f t="shared" si="341"/>
        <v>3.2784534025686942</v>
      </c>
      <c r="J2733" s="35">
        <f t="shared" si="342"/>
        <v>8.9035389684521959E-5</v>
      </c>
      <c r="K2733" s="40">
        <f t="shared" si="343"/>
        <v>0.78436741183526215</v>
      </c>
    </row>
    <row r="2734" spans="2:11" x14ac:dyDescent="0.2">
      <c r="B2734" s="26">
        <v>44549</v>
      </c>
      <c r="C2734" s="27">
        <v>3.2589228808271615</v>
      </c>
      <c r="D2734" s="28">
        <f t="shared" si="337"/>
        <v>8.8509225014021808E-5</v>
      </c>
      <c r="E2734" s="29">
        <f t="shared" si="336"/>
        <v>0.78542446596610427</v>
      </c>
      <c r="F2734" s="34">
        <f t="shared" si="338"/>
        <v>3.2389228808271615</v>
      </c>
      <c r="G2734" s="35">
        <f t="shared" si="339"/>
        <v>8.7970360189926211E-5</v>
      </c>
      <c r="H2734" s="35">
        <f t="shared" si="340"/>
        <v>0.7865802290401348</v>
      </c>
      <c r="I2734" s="34">
        <f t="shared" si="341"/>
        <v>3.2789228808271615</v>
      </c>
      <c r="J2734" s="35">
        <f t="shared" si="342"/>
        <v>8.9048037108296896E-5</v>
      </c>
      <c r="K2734" s="40">
        <f t="shared" si="343"/>
        <v>0.78427051458199926</v>
      </c>
    </row>
    <row r="2735" spans="2:11" x14ac:dyDescent="0.2">
      <c r="B2735" s="26">
        <v>44550</v>
      </c>
      <c r="C2735" s="27">
        <v>3.2593925102015611</v>
      </c>
      <c r="D2735" s="28">
        <f t="shared" si="337"/>
        <v>8.8521877717795405E-5</v>
      </c>
      <c r="E2735" s="29">
        <f t="shared" si="336"/>
        <v>0.78532783003944284</v>
      </c>
      <c r="F2735" s="34">
        <f t="shared" si="338"/>
        <v>3.239392510201561</v>
      </c>
      <c r="G2735" s="35">
        <f t="shared" si="339"/>
        <v>8.798301413204257E-5</v>
      </c>
      <c r="H2735" s="35">
        <f t="shared" si="340"/>
        <v>0.78648387201028358</v>
      </c>
      <c r="I2735" s="34">
        <f t="shared" si="341"/>
        <v>3.2793925102015611</v>
      </c>
      <c r="J2735" s="35">
        <f t="shared" si="342"/>
        <v>8.906068857417182E-5</v>
      </c>
      <c r="K2735" s="40">
        <f t="shared" si="343"/>
        <v>0.7841736008132365</v>
      </c>
    </row>
    <row r="2736" spans="2:11" x14ac:dyDescent="0.2">
      <c r="B2736" s="26">
        <v>44551</v>
      </c>
      <c r="C2736" s="27">
        <v>3.2598618138823543</v>
      </c>
      <c r="D2736" s="28">
        <f t="shared" si="337"/>
        <v>8.8534521617722461E-5</v>
      </c>
      <c r="E2736" s="29">
        <f t="shared" si="336"/>
        <v>0.78523120501204435</v>
      </c>
      <c r="F2736" s="34">
        <f t="shared" si="338"/>
        <v>3.2398618138823543</v>
      </c>
      <c r="G2736" s="35">
        <f t="shared" si="339"/>
        <v>8.7995659269424209E-5</v>
      </c>
      <c r="H2736" s="35">
        <f t="shared" si="340"/>
        <v>0.78638752579194071</v>
      </c>
      <c r="I2736" s="34">
        <f t="shared" si="341"/>
        <v>3.2798618138823543</v>
      </c>
      <c r="J2736" s="35">
        <f t="shared" si="342"/>
        <v>8.9073331237088382E-5</v>
      </c>
      <c r="K2736" s="40">
        <f t="shared" si="343"/>
        <v>0.78407669803133451</v>
      </c>
    </row>
    <row r="2737" spans="2:11" x14ac:dyDescent="0.2">
      <c r="B2737" s="26">
        <v>44552</v>
      </c>
      <c r="C2737" s="27">
        <v>3.2603311496153746</v>
      </c>
      <c r="D2737" s="28">
        <f t="shared" si="337"/>
        <v>8.8547166352315188E-5</v>
      </c>
      <c r="E2737" s="29">
        <f t="shared" si="336"/>
        <v>0.78513457023072275</v>
      </c>
      <c r="F2737" s="34">
        <f t="shared" si="338"/>
        <v>3.2403311496153746</v>
      </c>
      <c r="G2737" s="35">
        <f t="shared" si="339"/>
        <v>8.8008305241471518E-5</v>
      </c>
      <c r="H2737" s="35">
        <f t="shared" si="340"/>
        <v>0.78629116970015467</v>
      </c>
      <c r="I2737" s="34">
        <f t="shared" si="341"/>
        <v>3.2803311496153746</v>
      </c>
      <c r="J2737" s="35">
        <f t="shared" si="342"/>
        <v>8.9085974734226525E-5</v>
      </c>
      <c r="K2737" s="40">
        <f t="shared" si="343"/>
        <v>0.7839797856160684</v>
      </c>
    </row>
    <row r="2738" spans="2:11" x14ac:dyDescent="0.2">
      <c r="B2738" s="26">
        <v>44553</v>
      </c>
      <c r="C2738" s="27">
        <v>3.2608002790051116</v>
      </c>
      <c r="D2738" s="28">
        <f t="shared" si="337"/>
        <v>8.8559805498489297E-5</v>
      </c>
      <c r="E2738" s="29">
        <f t="shared" si="336"/>
        <v>0.78503793947975942</v>
      </c>
      <c r="F2738" s="34">
        <f t="shared" si="338"/>
        <v>3.2408002790051116</v>
      </c>
      <c r="G2738" s="35">
        <f t="shared" si="339"/>
        <v>8.8020945624656122E-5</v>
      </c>
      <c r="H2738" s="35">
        <f t="shared" si="340"/>
        <v>0.78619481754002141</v>
      </c>
      <c r="I2738" s="34">
        <f t="shared" si="341"/>
        <v>3.2808002790051116</v>
      </c>
      <c r="J2738" s="35">
        <f t="shared" si="342"/>
        <v>8.909861264383423E-5</v>
      </c>
      <c r="K2738" s="40">
        <f t="shared" si="343"/>
        <v>0.78388287732889361</v>
      </c>
    </row>
    <row r="2739" spans="2:11" x14ac:dyDescent="0.2">
      <c r="B2739" s="26">
        <v>44554</v>
      </c>
      <c r="C2739" s="27">
        <v>3.261269559801927</v>
      </c>
      <c r="D2739" s="28">
        <f t="shared" si="337"/>
        <v>8.8572448694979045E-5</v>
      </c>
      <c r="E2739" s="29">
        <f t="shared" si="336"/>
        <v>0.78494129209026853</v>
      </c>
      <c r="F2739" s="34">
        <f t="shared" si="338"/>
        <v>3.241269559801927</v>
      </c>
      <c r="G2739" s="35">
        <f t="shared" si="339"/>
        <v>8.8033590058378408E-5</v>
      </c>
      <c r="H2739" s="35">
        <f t="shared" si="340"/>
        <v>0.78609844861139799</v>
      </c>
      <c r="I2739" s="34">
        <f t="shared" si="341"/>
        <v>3.281269559801927</v>
      </c>
      <c r="J2739" s="35">
        <f t="shared" si="342"/>
        <v>8.9111254603091439E-5</v>
      </c>
      <c r="K2739" s="40">
        <f t="shared" si="343"/>
        <v>0.78378595253455652</v>
      </c>
    </row>
    <row r="2740" spans="2:11" x14ac:dyDescent="0.2">
      <c r="B2740" s="26">
        <v>44555</v>
      </c>
      <c r="C2740" s="27">
        <v>3.2617383959779369</v>
      </c>
      <c r="D2740" s="28">
        <f t="shared" si="337"/>
        <v>8.8585079883518603E-5</v>
      </c>
      <c r="E2740" s="29">
        <f t="shared" si="336"/>
        <v>0.78484466252872187</v>
      </c>
      <c r="F2740" s="34">
        <f t="shared" si="338"/>
        <v>3.2417383959779369</v>
      </c>
      <c r="G2740" s="35">
        <f t="shared" si="339"/>
        <v>8.8046222483040282E-5</v>
      </c>
      <c r="H2740" s="35">
        <f t="shared" si="340"/>
        <v>0.78600209743384364</v>
      </c>
      <c r="I2740" s="34">
        <f t="shared" si="341"/>
        <v>3.2817383959779369</v>
      </c>
      <c r="J2740" s="35">
        <f t="shared" si="342"/>
        <v>8.9123884555730726E-5</v>
      </c>
      <c r="K2740" s="40">
        <f t="shared" si="343"/>
        <v>0.78368904564474884</v>
      </c>
    </row>
    <row r="2741" spans="2:11" x14ac:dyDescent="0.2">
      <c r="B2741" s="26">
        <v>44556</v>
      </c>
      <c r="C2741" s="27">
        <v>3.2622075029158522</v>
      </c>
      <c r="D2741" s="28">
        <f t="shared" si="337"/>
        <v>8.8597718337801723E-5</v>
      </c>
      <c r="E2741" s="29">
        <f t="shared" si="336"/>
        <v>0.78474800944167444</v>
      </c>
      <c r="F2741" s="34">
        <f t="shared" si="338"/>
        <v>3.2422075029158521</v>
      </c>
      <c r="G2741" s="35">
        <f t="shared" si="339"/>
        <v>8.8058862174333896E-5</v>
      </c>
      <c r="H2741" s="35">
        <f t="shared" si="340"/>
        <v>0.78590572258884539</v>
      </c>
      <c r="I2741" s="34">
        <f t="shared" si="341"/>
        <v>3.2822075029158522</v>
      </c>
      <c r="J2741" s="35">
        <f t="shared" si="342"/>
        <v>8.9136521773447441E-5</v>
      </c>
      <c r="K2741" s="40">
        <f t="shared" si="343"/>
        <v>0.7835921153709684</v>
      </c>
    </row>
    <row r="2742" spans="2:11" x14ac:dyDescent="0.2">
      <c r="B2742" s="26">
        <v>44557</v>
      </c>
      <c r="C2742" s="27">
        <v>3.2626762845833337</v>
      </c>
      <c r="D2742" s="28">
        <f t="shared" si="337"/>
        <v>8.8610348000006667E-5</v>
      </c>
      <c r="E2742" s="29">
        <f t="shared" si="336"/>
        <v>0.78465136730585072</v>
      </c>
      <c r="F2742" s="34">
        <f t="shared" si="338"/>
        <v>3.2426762845833337</v>
      </c>
      <c r="G2742" s="35">
        <f t="shared" si="339"/>
        <v>8.8071493072439111E-5</v>
      </c>
      <c r="H2742" s="35">
        <f t="shared" si="340"/>
        <v>0.78580935860835177</v>
      </c>
      <c r="I2742" s="34">
        <f t="shared" si="341"/>
        <v>3.2826762845833337</v>
      </c>
      <c r="J2742" s="35">
        <f t="shared" si="342"/>
        <v>8.9149150199752114E-5</v>
      </c>
      <c r="K2742" s="40">
        <f t="shared" si="343"/>
        <v>0.78349519613627361</v>
      </c>
    </row>
    <row r="2743" spans="2:11" x14ac:dyDescent="0.2">
      <c r="B2743" s="26">
        <v>44558</v>
      </c>
      <c r="C2743" s="27">
        <v>3.2631450987396535</v>
      </c>
      <c r="D2743" s="28">
        <f t="shared" si="337"/>
        <v>8.8622978508201555E-5</v>
      </c>
      <c r="E2743" s="29">
        <f t="shared" si="336"/>
        <v>0.78455471543950683</v>
      </c>
      <c r="F2743" s="34">
        <f t="shared" si="338"/>
        <v>3.2431450987396535</v>
      </c>
      <c r="G2743" s="35">
        <f t="shared" si="339"/>
        <v>8.808412481697836E-5</v>
      </c>
      <c r="H2743" s="35">
        <f t="shared" si="340"/>
        <v>0.78571298477615603</v>
      </c>
      <c r="I2743" s="34">
        <f t="shared" si="341"/>
        <v>3.2831450987396535</v>
      </c>
      <c r="J2743" s="35">
        <f t="shared" si="342"/>
        <v>8.9161779472268776E-5</v>
      </c>
      <c r="K2743" s="40">
        <f t="shared" si="343"/>
        <v>0.78339826729028295</v>
      </c>
    </row>
    <row r="2744" spans="2:11" x14ac:dyDescent="0.2">
      <c r="B2744" s="26">
        <v>44559</v>
      </c>
      <c r="C2744" s="27">
        <v>3.2636137069759354</v>
      </c>
      <c r="D2744" s="28">
        <f t="shared" si="337"/>
        <v>8.8635603439968236E-5</v>
      </c>
      <c r="E2744" s="29">
        <f t="shared" si="336"/>
        <v>0.78445806764474868</v>
      </c>
      <c r="F2744" s="34">
        <f t="shared" si="338"/>
        <v>3.2436137069759354</v>
      </c>
      <c r="G2744" s="35">
        <f t="shared" si="339"/>
        <v>8.8096750984201222E-5</v>
      </c>
      <c r="H2744" s="35">
        <f t="shared" si="340"/>
        <v>0.78561661491868207</v>
      </c>
      <c r="I2744" s="34">
        <f t="shared" si="341"/>
        <v>3.2836137069759355</v>
      </c>
      <c r="J2744" s="35">
        <f t="shared" si="342"/>
        <v>8.9174403168579275E-5</v>
      </c>
      <c r="K2744" s="40">
        <f t="shared" si="343"/>
        <v>0.78330134261535389</v>
      </c>
    </row>
    <row r="2745" spans="2:11" x14ac:dyDescent="0.2">
      <c r="B2745" s="26">
        <v>44560</v>
      </c>
      <c r="C2745" s="27">
        <v>3.264082347829695</v>
      </c>
      <c r="D2745" s="28">
        <f t="shared" si="337"/>
        <v>8.8648229221499619E-5</v>
      </c>
      <c r="E2745" s="29">
        <f t="shared" si="336"/>
        <v>0.78436141012719462</v>
      </c>
      <c r="F2745" s="34">
        <f t="shared" si="338"/>
        <v>3.244082347829695</v>
      </c>
      <c r="G2745" s="35">
        <f t="shared" si="339"/>
        <v>8.8109378001188787E-5</v>
      </c>
      <c r="H2745" s="35">
        <f t="shared" si="340"/>
        <v>0.78552023521829928</v>
      </c>
      <c r="I2745" s="34">
        <f t="shared" si="341"/>
        <v>3.284082347829695</v>
      </c>
      <c r="J2745" s="35">
        <f t="shared" si="342"/>
        <v>8.9187027714876521E-5</v>
      </c>
      <c r="K2745" s="40">
        <f t="shared" si="343"/>
        <v>0.78320440833639693</v>
      </c>
    </row>
    <row r="2746" spans="2:11" x14ac:dyDescent="0.2">
      <c r="B2746" s="26">
        <v>44561</v>
      </c>
      <c r="C2746" s="27">
        <v>3.2645509021475343</v>
      </c>
      <c r="D2746" s="28">
        <f t="shared" si="337"/>
        <v>8.8660852642696852E-5</v>
      </c>
      <c r="E2746" s="29">
        <f t="shared" si="336"/>
        <v>0.78426474979076299</v>
      </c>
      <c r="F2746" s="34">
        <f t="shared" si="338"/>
        <v>3.2445509021475343</v>
      </c>
      <c r="G2746" s="35">
        <f t="shared" si="339"/>
        <v>8.8122002657842202E-5</v>
      </c>
      <c r="H2746" s="35">
        <f t="shared" si="340"/>
        <v>0.78542385258977054</v>
      </c>
      <c r="I2746" s="34">
        <f t="shared" si="341"/>
        <v>3.2845509021475343</v>
      </c>
      <c r="J2746" s="35">
        <f t="shared" si="342"/>
        <v>8.9199649900839617E-5</v>
      </c>
      <c r="K2746" s="40">
        <f t="shared" si="343"/>
        <v>0.78310747134846403</v>
      </c>
    </row>
    <row r="2747" spans="2:11" x14ac:dyDescent="0.2">
      <c r="B2747" s="26">
        <v>44562</v>
      </c>
      <c r="C2747" s="27">
        <v>3.2651169747318756</v>
      </c>
      <c r="D2747" s="28">
        <f t="shared" si="337"/>
        <v>8.8676103285445507E-5</v>
      </c>
      <c r="E2747" s="29">
        <f t="shared" si="336"/>
        <v>0.78416243306936806</v>
      </c>
      <c r="F2747" s="34">
        <f t="shared" si="338"/>
        <v>3.2451169747318755</v>
      </c>
      <c r="G2747" s="35">
        <f t="shared" si="339"/>
        <v>8.8137254793174691E-5</v>
      </c>
      <c r="H2747" s="35">
        <f t="shared" si="340"/>
        <v>0.78532180455105027</v>
      </c>
      <c r="I2747" s="34">
        <f t="shared" si="341"/>
        <v>3.2851169747318756</v>
      </c>
      <c r="J2747" s="35">
        <f t="shared" si="342"/>
        <v>8.9214899051448526E-5</v>
      </c>
      <c r="K2747" s="40">
        <f t="shared" si="343"/>
        <v>0.78300488698542414</v>
      </c>
    </row>
    <row r="2748" spans="2:11" x14ac:dyDescent="0.2">
      <c r="B2748" s="26">
        <v>44563</v>
      </c>
      <c r="C2748" s="27">
        <v>3.2655853200378608</v>
      </c>
      <c r="D2748" s="28">
        <f t="shared" si="337"/>
        <v>8.8688721011642713E-5</v>
      </c>
      <c r="E2748" s="29">
        <f t="shared" si="336"/>
        <v>0.78406576785499327</v>
      </c>
      <c r="F2748" s="34">
        <f t="shared" si="338"/>
        <v>3.2455853200378608</v>
      </c>
      <c r="G2748" s="35">
        <f t="shared" si="339"/>
        <v>8.8149873754161945E-5</v>
      </c>
      <c r="H2748" s="35">
        <f t="shared" si="340"/>
        <v>0.78522541682481217</v>
      </c>
      <c r="I2748" s="34">
        <f t="shared" si="341"/>
        <v>3.2855853200378609</v>
      </c>
      <c r="J2748" s="35">
        <f t="shared" si="342"/>
        <v>8.9227515543077729E-5</v>
      </c>
      <c r="K2748" s="40">
        <f t="shared" si="343"/>
        <v>0.78290794533961972</v>
      </c>
    </row>
    <row r="2749" spans="2:11" x14ac:dyDescent="0.2">
      <c r="B2749" s="26">
        <v>44564</v>
      </c>
      <c r="C2749" s="27">
        <v>3.266053579024689</v>
      </c>
      <c r="D2749" s="28">
        <f t="shared" si="337"/>
        <v>8.8701336383500973E-5</v>
      </c>
      <c r="E2749" s="29">
        <f t="shared" si="336"/>
        <v>0.78396909983949803</v>
      </c>
      <c r="F2749" s="34">
        <f t="shared" si="338"/>
        <v>3.2460535790246889</v>
      </c>
      <c r="G2749" s="35">
        <f t="shared" si="339"/>
        <v>8.8162490360588208E-5</v>
      </c>
      <c r="H2749" s="35">
        <f t="shared" si="340"/>
        <v>0.78512902618816505</v>
      </c>
      <c r="I2749" s="34">
        <f t="shared" si="341"/>
        <v>3.286053579024689</v>
      </c>
      <c r="J2749" s="35">
        <f t="shared" si="342"/>
        <v>8.924012968059003E-5</v>
      </c>
      <c r="K2749" s="40">
        <f t="shared" si="343"/>
        <v>0.78281100100155432</v>
      </c>
    </row>
    <row r="2750" spans="2:11" x14ac:dyDescent="0.2">
      <c r="B2750" s="26">
        <v>44565</v>
      </c>
      <c r="C2750" s="27">
        <v>3.2665217517640226</v>
      </c>
      <c r="D2750" s="28">
        <f t="shared" si="337"/>
        <v>8.8713949402796644E-5</v>
      </c>
      <c r="E2750" s="29">
        <f t="shared" si="336"/>
        <v>0.78387242902810406</v>
      </c>
      <c r="F2750" s="34">
        <f t="shared" si="338"/>
        <v>3.2465217517640226</v>
      </c>
      <c r="G2750" s="35">
        <f t="shared" si="339"/>
        <v>8.8175104614229838E-5</v>
      </c>
      <c r="H2750" s="35">
        <f t="shared" si="340"/>
        <v>0.78503263264690992</v>
      </c>
      <c r="I2750" s="34">
        <f t="shared" si="341"/>
        <v>3.2865217517640226</v>
      </c>
      <c r="J2750" s="35">
        <f t="shared" si="342"/>
        <v>8.9252741465761787E-5</v>
      </c>
      <c r="K2750" s="40">
        <f t="shared" si="343"/>
        <v>0.78271405397712479</v>
      </c>
    </row>
    <row r="2751" spans="2:11" x14ac:dyDescent="0.2">
      <c r="B2751" s="26">
        <v>44566</v>
      </c>
      <c r="C2751" s="27">
        <v>3.2669898383275329</v>
      </c>
      <c r="D2751" s="28">
        <f t="shared" si="337"/>
        <v>8.8726560071528127E-5</v>
      </c>
      <c r="E2751" s="29">
        <f t="shared" si="336"/>
        <v>0.78377575542619071</v>
      </c>
      <c r="F2751" s="34">
        <f t="shared" si="338"/>
        <v>3.2469898383275329</v>
      </c>
      <c r="G2751" s="35">
        <f t="shared" si="339"/>
        <v>8.8187716517085235E-5</v>
      </c>
      <c r="H2751" s="35">
        <f t="shared" si="340"/>
        <v>0.78493623620587427</v>
      </c>
      <c r="I2751" s="34">
        <f t="shared" si="341"/>
        <v>3.2869898383275329</v>
      </c>
      <c r="J2751" s="35">
        <f t="shared" si="342"/>
        <v>8.92653509005914E-5</v>
      </c>
      <c r="K2751" s="40">
        <f t="shared" si="343"/>
        <v>0.78261710427115172</v>
      </c>
    </row>
    <row r="2752" spans="2:11" x14ac:dyDescent="0.2">
      <c r="B2752" s="26">
        <v>44567</v>
      </c>
      <c r="C2752" s="27">
        <v>3.2674578387868878</v>
      </c>
      <c r="D2752" s="28">
        <f t="shared" si="337"/>
        <v>8.8739168391693823E-5</v>
      </c>
      <c r="E2752" s="29">
        <f t="shared" si="336"/>
        <v>0.7836790790389897</v>
      </c>
      <c r="F2752" s="34">
        <f t="shared" si="338"/>
        <v>3.2474578387868878</v>
      </c>
      <c r="G2752" s="35">
        <f t="shared" si="339"/>
        <v>8.8200326071152801E-5</v>
      </c>
      <c r="H2752" s="35">
        <f t="shared" si="340"/>
        <v>0.78483983687090864</v>
      </c>
      <c r="I2752" s="34">
        <f t="shared" si="341"/>
        <v>3.2874578387868878</v>
      </c>
      <c r="J2752" s="35">
        <f t="shared" si="342"/>
        <v>8.9277957987077272E-5</v>
      </c>
      <c r="K2752" s="40">
        <f t="shared" si="343"/>
        <v>0.7825201518892263</v>
      </c>
    </row>
    <row r="2753" spans="2:11" x14ac:dyDescent="0.2">
      <c r="B2753" s="26">
        <v>44568</v>
      </c>
      <c r="C2753" s="27">
        <v>3.2679258724230449</v>
      </c>
      <c r="D2753" s="28">
        <f t="shared" si="337"/>
        <v>8.8751777576945301E-5</v>
      </c>
      <c r="E2753" s="29">
        <f t="shared" si="336"/>
        <v>0.78358239295682874</v>
      </c>
      <c r="F2753" s="34">
        <f t="shared" si="338"/>
        <v>3.2479258724230449</v>
      </c>
      <c r="G2753" s="35">
        <f t="shared" si="339"/>
        <v>8.8212936490306149E-5</v>
      </c>
      <c r="H2753" s="35">
        <f t="shared" si="340"/>
        <v>0.78474342772084216</v>
      </c>
      <c r="I2753" s="34">
        <f t="shared" si="341"/>
        <v>3.2879258724230449</v>
      </c>
      <c r="J2753" s="35">
        <f t="shared" si="342"/>
        <v>8.9290565938648925E-5</v>
      </c>
      <c r="K2753" s="40">
        <f t="shared" si="343"/>
        <v>0.78242318993207904</v>
      </c>
    </row>
    <row r="2754" spans="2:11" x14ac:dyDescent="0.2">
      <c r="B2754" s="26">
        <v>44569</v>
      </c>
      <c r="C2754" s="27">
        <v>3.2683937008890966</v>
      </c>
      <c r="D2754" s="28">
        <f t="shared" si="337"/>
        <v>8.8764381205752585E-5</v>
      </c>
      <c r="E2754" s="29">
        <f t="shared" si="336"/>
        <v>0.78348571101362041</v>
      </c>
      <c r="F2754" s="34">
        <f t="shared" si="338"/>
        <v>3.2483937008890966</v>
      </c>
      <c r="G2754" s="35">
        <f t="shared" si="339"/>
        <v>8.8225541352571213E-5</v>
      </c>
      <c r="H2754" s="35">
        <f t="shared" si="340"/>
        <v>0.78464702261129826</v>
      </c>
      <c r="I2754" s="34">
        <f t="shared" si="341"/>
        <v>3.2883937008890967</v>
      </c>
      <c r="J2754" s="35">
        <f t="shared" si="342"/>
        <v>8.9303168334220473E-5</v>
      </c>
      <c r="K2754" s="40">
        <f t="shared" si="343"/>
        <v>0.78232623221199038</v>
      </c>
    </row>
    <row r="2755" spans="2:11" x14ac:dyDescent="0.2">
      <c r="B2755" s="26">
        <v>44570</v>
      </c>
      <c r="C2755" s="27">
        <v>3.2688614434659944</v>
      </c>
      <c r="D2755" s="28">
        <f t="shared" si="337"/>
        <v>8.8776982491767242E-5</v>
      </c>
      <c r="E2755" s="29">
        <f t="shared" si="336"/>
        <v>0.78338902630085727</v>
      </c>
      <c r="F2755" s="34">
        <f t="shared" si="338"/>
        <v>3.2488614434659944</v>
      </c>
      <c r="G2755" s="35">
        <f t="shared" si="339"/>
        <v>8.8238143871821606E-5</v>
      </c>
      <c r="H2755" s="35">
        <f t="shared" si="340"/>
        <v>0.78455061462348707</v>
      </c>
      <c r="I2755" s="34">
        <f t="shared" si="341"/>
        <v>3.2888614434659944</v>
      </c>
      <c r="J2755" s="35">
        <f t="shared" si="342"/>
        <v>8.9315768387221439E-5</v>
      </c>
      <c r="K2755" s="40">
        <f t="shared" si="343"/>
        <v>0.78222927183196067</v>
      </c>
    </row>
    <row r="2756" spans="2:11" x14ac:dyDescent="0.2">
      <c r="B2756" s="26">
        <v>44571</v>
      </c>
      <c r="C2756" s="27">
        <v>3.2693291002254097</v>
      </c>
      <c r="D2756" s="28">
        <f t="shared" si="337"/>
        <v>8.8789581436987675E-5</v>
      </c>
      <c r="E2756" s="29">
        <f t="shared" si="336"/>
        <v>0.78329233882429594</v>
      </c>
      <c r="F2756" s="34">
        <f t="shared" si="338"/>
        <v>3.2493291002254097</v>
      </c>
      <c r="G2756" s="35">
        <f t="shared" si="339"/>
        <v>8.8250744050055729E-5</v>
      </c>
      <c r="H2756" s="35">
        <f t="shared" si="340"/>
        <v>0.78445420376257446</v>
      </c>
      <c r="I2756" s="34">
        <f t="shared" si="341"/>
        <v>3.2893291002254097</v>
      </c>
      <c r="J2756" s="35">
        <f t="shared" si="342"/>
        <v>8.932836609987227E-5</v>
      </c>
      <c r="K2756" s="40">
        <f t="shared" si="343"/>
        <v>0.7821323087965677</v>
      </c>
    </row>
    <row r="2757" spans="2:11" x14ac:dyDescent="0.2">
      <c r="B2757" s="26">
        <v>44572</v>
      </c>
      <c r="C2757" s="27">
        <v>3.2697966712390101</v>
      </c>
      <c r="D2757" s="28">
        <f t="shared" si="337"/>
        <v>8.8802178043412283E-5</v>
      </c>
      <c r="E2757" s="29">
        <f t="shared" ref="E2757:E2820" si="344">(1+D2757)^-(B2757-B$5)</f>
        <v>0.78319564858869084</v>
      </c>
      <c r="F2757" s="34">
        <f t="shared" si="338"/>
        <v>3.2497966712390101</v>
      </c>
      <c r="G2757" s="35">
        <f t="shared" si="339"/>
        <v>8.8263341889271985E-5</v>
      </c>
      <c r="H2757" s="35">
        <f t="shared" si="340"/>
        <v>0.78435779003386519</v>
      </c>
      <c r="I2757" s="34">
        <f t="shared" si="341"/>
        <v>3.2897966712390101</v>
      </c>
      <c r="J2757" s="35">
        <f t="shared" si="342"/>
        <v>8.9340961473727276E-5</v>
      </c>
      <c r="K2757" s="40">
        <f t="shared" si="343"/>
        <v>0.78203534311184009</v>
      </c>
    </row>
    <row r="2758" spans="2:11" x14ac:dyDescent="0.2">
      <c r="B2758" s="26">
        <v>44573</v>
      </c>
      <c r="C2758" s="27">
        <v>3.2702641565784645</v>
      </c>
      <c r="D2758" s="28">
        <f t="shared" ref="D2758:D2821" si="345">(1+C2758/100/2)^(2/365.25)-1</f>
        <v>8.881477231303947E-5</v>
      </c>
      <c r="E2758" s="29">
        <f t="shared" si="344"/>
        <v>0.78309895559937959</v>
      </c>
      <c r="F2758" s="34">
        <f t="shared" ref="F2758:F2821" si="346">$C2758+F$3/100</f>
        <v>3.2502641565784645</v>
      </c>
      <c r="G2758" s="35">
        <f t="shared" ref="G2758:G2821" si="347">(1+F2758/100/2)^(2/365.25)-1</f>
        <v>8.8275937391246728E-5</v>
      </c>
      <c r="H2758" s="35">
        <f t="shared" ref="H2758:H2821" si="348">(1+G2758)^-(B2758-B$5)</f>
        <v>0.78426137344256208</v>
      </c>
      <c r="I2758" s="34">
        <f t="shared" ref="I2758:I2821" si="349">$C2758+I$3/100</f>
        <v>3.2902641565784645</v>
      </c>
      <c r="J2758" s="35">
        <f t="shared" ref="J2758:J2821" si="350">(1+I2758/100/2)^(2/365.25)-1</f>
        <v>8.9353554511006905E-5</v>
      </c>
      <c r="K2758" s="40">
        <f t="shared" ref="K2758:K2821" si="351">(1+J2758)^-(B2758-B$5)</f>
        <v>0.78193837478261008</v>
      </c>
    </row>
    <row r="2759" spans="2:11" x14ac:dyDescent="0.2">
      <c r="B2759" s="26">
        <v>44574</v>
      </c>
      <c r="C2759" s="27">
        <v>3.2707315563154431</v>
      </c>
      <c r="D2759" s="28">
        <f t="shared" si="345"/>
        <v>8.8827364247423546E-5</v>
      </c>
      <c r="E2759" s="29">
        <f t="shared" si="344"/>
        <v>0.78300225986232574</v>
      </c>
      <c r="F2759" s="34">
        <f t="shared" si="346"/>
        <v>3.2507315563154431</v>
      </c>
      <c r="G2759" s="35">
        <f t="shared" si="347"/>
        <v>8.8288530557978362E-5</v>
      </c>
      <c r="H2759" s="35">
        <f t="shared" si="348"/>
        <v>0.78416495399452113</v>
      </c>
      <c r="I2759" s="34">
        <f t="shared" si="349"/>
        <v>3.2907315563154431</v>
      </c>
      <c r="J2759" s="35">
        <f t="shared" si="350"/>
        <v>8.9366145213487513E-5</v>
      </c>
      <c r="K2759" s="40">
        <f t="shared" si="351"/>
        <v>0.78184140381410672</v>
      </c>
    </row>
    <row r="2760" spans="2:11" x14ac:dyDescent="0.2">
      <c r="B2760" s="26">
        <v>44575</v>
      </c>
      <c r="C2760" s="27">
        <v>3.2711989897308977</v>
      </c>
      <c r="D2760" s="28">
        <f t="shared" si="345"/>
        <v>8.8839957060438124E-5</v>
      </c>
      <c r="E2760" s="29">
        <f t="shared" si="344"/>
        <v>0.78290555445556576</v>
      </c>
      <c r="F2760" s="34">
        <f t="shared" si="346"/>
        <v>3.2511989897308977</v>
      </c>
      <c r="G2760" s="35">
        <f t="shared" si="347"/>
        <v>8.8301124603340497E-5</v>
      </c>
      <c r="H2760" s="35">
        <f t="shared" si="348"/>
        <v>0.78406852475684075</v>
      </c>
      <c r="I2760" s="34">
        <f t="shared" si="349"/>
        <v>3.2911989897308978</v>
      </c>
      <c r="J2760" s="35">
        <f t="shared" si="350"/>
        <v>8.9378736794376579E-5</v>
      </c>
      <c r="K2760" s="40">
        <f t="shared" si="351"/>
        <v>0.78174442329651916</v>
      </c>
    </row>
    <row r="2761" spans="2:11" x14ac:dyDescent="0.2">
      <c r="B2761" s="26">
        <v>44576</v>
      </c>
      <c r="C2761" s="27">
        <v>3.2716662184779213</v>
      </c>
      <c r="D2761" s="28">
        <f t="shared" si="345"/>
        <v>8.8852544330997318E-5</v>
      </c>
      <c r="E2761" s="29">
        <f t="shared" si="344"/>
        <v>0.78280885323557081</v>
      </c>
      <c r="F2761" s="34">
        <f t="shared" si="346"/>
        <v>3.2516662184779213</v>
      </c>
      <c r="G2761" s="35">
        <f t="shared" si="347"/>
        <v>8.8313713105581115E-5</v>
      </c>
      <c r="H2761" s="35">
        <f t="shared" si="348"/>
        <v>0.78397209960793246</v>
      </c>
      <c r="I2761" s="34">
        <f t="shared" si="349"/>
        <v>3.2916662184779213</v>
      </c>
      <c r="J2761" s="35">
        <f t="shared" si="350"/>
        <v>8.939132283325435E-5</v>
      </c>
      <c r="K2761" s="40">
        <f t="shared" si="351"/>
        <v>0.78164744706354794</v>
      </c>
    </row>
    <row r="2762" spans="2:11" x14ac:dyDescent="0.2">
      <c r="B2762" s="26">
        <v>44577</v>
      </c>
      <c r="C2762" s="27">
        <v>3.2721333618374713</v>
      </c>
      <c r="D2762" s="28">
        <f t="shared" si="345"/>
        <v>8.8865129272308607E-5</v>
      </c>
      <c r="E2762" s="29">
        <f t="shared" si="344"/>
        <v>0.78271214928305988</v>
      </c>
      <c r="F2762" s="34">
        <f t="shared" si="346"/>
        <v>3.2521333618374713</v>
      </c>
      <c r="G2762" s="35">
        <f t="shared" si="347"/>
        <v>8.8326299278573828E-5</v>
      </c>
      <c r="H2762" s="35">
        <f t="shared" si="348"/>
        <v>0.78387567161719063</v>
      </c>
      <c r="I2762" s="34">
        <f t="shared" si="349"/>
        <v>3.2921333618374713</v>
      </c>
      <c r="J2762" s="35">
        <f t="shared" si="350"/>
        <v>8.9403906543328304E-5</v>
      </c>
      <c r="K2762" s="40">
        <f t="shared" si="351"/>
        <v>0.78155046820735463</v>
      </c>
    </row>
    <row r="2763" spans="2:11" x14ac:dyDescent="0.2">
      <c r="B2763" s="26">
        <v>44578</v>
      </c>
      <c r="C2763" s="27">
        <v>3.2726004198812149</v>
      </c>
      <c r="D2763" s="28">
        <f t="shared" si="345"/>
        <v>8.8877711886370392E-5</v>
      </c>
      <c r="E2763" s="29">
        <f t="shared" si="344"/>
        <v>0.78261544260361549</v>
      </c>
      <c r="F2763" s="34">
        <f t="shared" si="346"/>
        <v>3.2526004198812148</v>
      </c>
      <c r="G2763" s="35">
        <f t="shared" si="347"/>
        <v>8.8338883123872947E-5</v>
      </c>
      <c r="H2763" s="35">
        <f t="shared" si="348"/>
        <v>0.78377924079103789</v>
      </c>
      <c r="I2763" s="34">
        <f t="shared" si="349"/>
        <v>3.2926004198812149</v>
      </c>
      <c r="J2763" s="35">
        <f t="shared" si="350"/>
        <v>8.9416487926152755E-5</v>
      </c>
      <c r="K2763" s="40">
        <f t="shared" si="351"/>
        <v>0.78145348673329007</v>
      </c>
    </row>
    <row r="2764" spans="2:11" x14ac:dyDescent="0.2">
      <c r="B2764" s="26">
        <v>44579</v>
      </c>
      <c r="C2764" s="27">
        <v>3.273067392680824</v>
      </c>
      <c r="D2764" s="28">
        <f t="shared" si="345"/>
        <v>8.8890292175181074E-5</v>
      </c>
      <c r="E2764" s="29">
        <f t="shared" si="344"/>
        <v>0.7825187332020701</v>
      </c>
      <c r="F2764" s="34">
        <f t="shared" si="346"/>
        <v>3.253067392680824</v>
      </c>
      <c r="G2764" s="35">
        <f t="shared" si="347"/>
        <v>8.8351464643920963E-5</v>
      </c>
      <c r="H2764" s="35">
        <f t="shared" si="348"/>
        <v>0.78368280713345528</v>
      </c>
      <c r="I2764" s="34">
        <f t="shared" si="349"/>
        <v>3.293067392680824</v>
      </c>
      <c r="J2764" s="35">
        <f t="shared" si="350"/>
        <v>8.9429066984170191E-5</v>
      </c>
      <c r="K2764" s="40">
        <f t="shared" si="351"/>
        <v>0.78135650264609291</v>
      </c>
    </row>
    <row r="2765" spans="2:11" x14ac:dyDescent="0.2">
      <c r="B2765" s="26">
        <v>44580</v>
      </c>
      <c r="C2765" s="27">
        <v>3.273534280307961</v>
      </c>
      <c r="D2765" s="28">
        <f t="shared" si="345"/>
        <v>8.8902870140739054E-5</v>
      </c>
      <c r="E2765" s="29">
        <f t="shared" si="344"/>
        <v>0.78242202108358827</v>
      </c>
      <c r="F2765" s="34">
        <f t="shared" si="346"/>
        <v>3.253534280307961</v>
      </c>
      <c r="G2765" s="35">
        <f t="shared" si="347"/>
        <v>8.8364043840494233E-5</v>
      </c>
      <c r="H2765" s="35">
        <f t="shared" si="348"/>
        <v>0.78358637064956616</v>
      </c>
      <c r="I2765" s="34">
        <f t="shared" si="349"/>
        <v>3.293534280307961</v>
      </c>
      <c r="J2765" s="35">
        <f t="shared" si="350"/>
        <v>8.9441643719156971E-5</v>
      </c>
      <c r="K2765" s="40">
        <f t="shared" si="351"/>
        <v>0.78125951595076604</v>
      </c>
    </row>
    <row r="2766" spans="2:11" x14ac:dyDescent="0.2">
      <c r="B2766" s="26">
        <v>44581</v>
      </c>
      <c r="C2766" s="27">
        <v>3.274001082834296</v>
      </c>
      <c r="D2766" s="28">
        <f t="shared" si="345"/>
        <v>8.8915445785042735E-5</v>
      </c>
      <c r="E2766" s="29">
        <f t="shared" si="344"/>
        <v>0.78232530625323626</v>
      </c>
      <c r="F2766" s="34">
        <f t="shared" si="346"/>
        <v>3.254001082834296</v>
      </c>
      <c r="G2766" s="35">
        <f t="shared" si="347"/>
        <v>8.8376620715369114E-5</v>
      </c>
      <c r="H2766" s="35">
        <f t="shared" si="348"/>
        <v>0.7834899313455167</v>
      </c>
      <c r="I2766" s="34">
        <f t="shared" si="349"/>
        <v>3.294001082834296</v>
      </c>
      <c r="J2766" s="35">
        <f t="shared" si="350"/>
        <v>8.9454218132889451E-5</v>
      </c>
      <c r="K2766" s="40">
        <f t="shared" si="351"/>
        <v>0.78116252665325636</v>
      </c>
    </row>
    <row r="2767" spans="2:11" x14ac:dyDescent="0.2">
      <c r="B2767" s="26">
        <v>44582</v>
      </c>
      <c r="C2767" s="27">
        <v>3.274467919540788</v>
      </c>
      <c r="D2767" s="28">
        <f t="shared" si="345"/>
        <v>8.8928022321299594E-5</v>
      </c>
      <c r="E2767" s="29">
        <f t="shared" si="344"/>
        <v>0.7822285817789264</v>
      </c>
      <c r="F2767" s="34">
        <f t="shared" si="346"/>
        <v>3.254467919540788</v>
      </c>
      <c r="G2767" s="35">
        <f t="shared" si="347"/>
        <v>8.8389198482419218E-5</v>
      </c>
      <c r="H2767" s="35">
        <f t="shared" si="348"/>
        <v>0.78339348227747241</v>
      </c>
      <c r="I2767" s="34">
        <f t="shared" si="349"/>
        <v>3.294467919540788</v>
      </c>
      <c r="J2767" s="35">
        <f t="shared" si="350"/>
        <v>8.9466793438797154E-5</v>
      </c>
      <c r="K2767" s="40">
        <f t="shared" si="351"/>
        <v>0.78106552783133498</v>
      </c>
    </row>
    <row r="2768" spans="2:11" x14ac:dyDescent="0.2">
      <c r="B2768" s="26">
        <v>44583</v>
      </c>
      <c r="C2768" s="27">
        <v>3.2749345520805253</v>
      </c>
      <c r="D2768" s="28">
        <f t="shared" si="345"/>
        <v>8.8940593328867834E-5</v>
      </c>
      <c r="E2768" s="29">
        <f t="shared" si="344"/>
        <v>0.7821318615390811</v>
      </c>
      <c r="F2768" s="34">
        <f t="shared" si="346"/>
        <v>3.2549345520805253</v>
      </c>
      <c r="G2768" s="35">
        <f t="shared" si="347"/>
        <v>8.8401770719892525E-5</v>
      </c>
      <c r="H2768" s="35">
        <f t="shared" si="348"/>
        <v>0.78329703734642397</v>
      </c>
      <c r="I2768" s="34">
        <f t="shared" si="349"/>
        <v>3.2949345520805253</v>
      </c>
      <c r="J2768" s="35">
        <f t="shared" si="350"/>
        <v>8.9479363216238283E-5</v>
      </c>
      <c r="K2768" s="40">
        <f t="shared" si="351"/>
        <v>0.78096853334242999</v>
      </c>
    </row>
    <row r="2769" spans="2:11" x14ac:dyDescent="0.2">
      <c r="B2769" s="26">
        <v>44584</v>
      </c>
      <c r="C2769" s="27">
        <v>3.2754010997344687</v>
      </c>
      <c r="D2769" s="28">
        <f t="shared" si="345"/>
        <v>8.895316202073289E-5</v>
      </c>
      <c r="E2769" s="29">
        <f t="shared" si="344"/>
        <v>0.78203513860360296</v>
      </c>
      <c r="F2769" s="34">
        <f t="shared" si="346"/>
        <v>3.2554010997344687</v>
      </c>
      <c r="G2769" s="35">
        <f t="shared" si="347"/>
        <v>8.8414340641884692E-5</v>
      </c>
      <c r="H2769" s="35">
        <f t="shared" si="348"/>
        <v>0.78320058960965522</v>
      </c>
      <c r="I2769" s="34">
        <f t="shared" si="349"/>
        <v>3.2954010997344687</v>
      </c>
      <c r="J2769" s="35">
        <f t="shared" si="350"/>
        <v>8.9491930678420317E-5</v>
      </c>
      <c r="K2769" s="40">
        <f t="shared" si="351"/>
        <v>0.78087153626677863</v>
      </c>
    </row>
    <row r="2770" spans="2:11" x14ac:dyDescent="0.2">
      <c r="B2770" s="26">
        <v>44585</v>
      </c>
      <c r="C2770" s="27">
        <v>3.2758675625742795</v>
      </c>
      <c r="D2770" s="28">
        <f t="shared" si="345"/>
        <v>8.8965728398893162E-5</v>
      </c>
      <c r="E2770" s="29">
        <f t="shared" si="344"/>
        <v>0.78193841297758471</v>
      </c>
      <c r="F2770" s="34">
        <f t="shared" si="346"/>
        <v>3.2558675625742795</v>
      </c>
      <c r="G2770" s="35">
        <f t="shared" si="347"/>
        <v>8.8426908249950031E-5</v>
      </c>
      <c r="H2770" s="35">
        <f t="shared" si="348"/>
        <v>0.78310413907370169</v>
      </c>
      <c r="I2770" s="34">
        <f t="shared" si="349"/>
        <v>3.2958675625742795</v>
      </c>
      <c r="J2770" s="35">
        <f t="shared" si="350"/>
        <v>8.9504495827341657E-5</v>
      </c>
      <c r="K2770" s="40">
        <f t="shared" si="351"/>
        <v>0.78077453660892593</v>
      </c>
    </row>
    <row r="2771" spans="2:11" x14ac:dyDescent="0.2">
      <c r="B2771" s="26">
        <v>44586</v>
      </c>
      <c r="C2771" s="27">
        <v>3.276333940671631</v>
      </c>
      <c r="D2771" s="28">
        <f t="shared" si="345"/>
        <v>8.8978292465791142E-5</v>
      </c>
      <c r="E2771" s="29">
        <f t="shared" si="344"/>
        <v>0.78184168466498027</v>
      </c>
      <c r="F2771" s="34">
        <f t="shared" si="346"/>
        <v>3.256333940671631</v>
      </c>
      <c r="G2771" s="35">
        <f t="shared" si="347"/>
        <v>8.8439473546086944E-5</v>
      </c>
      <c r="H2771" s="35">
        <f t="shared" si="348"/>
        <v>0.7830076857429592</v>
      </c>
      <c r="I2771" s="34">
        <f t="shared" si="349"/>
        <v>3.296333940671631</v>
      </c>
      <c r="J2771" s="35">
        <f t="shared" si="350"/>
        <v>8.9517058664778659E-5</v>
      </c>
      <c r="K2771" s="40">
        <f t="shared" si="351"/>
        <v>0.78067753437460152</v>
      </c>
    </row>
    <row r="2772" spans="2:11" x14ac:dyDescent="0.2">
      <c r="B2772" s="26">
        <v>44587</v>
      </c>
      <c r="C2772" s="27">
        <v>3.276800234098189</v>
      </c>
      <c r="D2772" s="28">
        <f t="shared" si="345"/>
        <v>8.8990854222759097E-5</v>
      </c>
      <c r="E2772" s="29">
        <f t="shared" si="344"/>
        <v>0.78174495367245711</v>
      </c>
      <c r="F2772" s="34">
        <f t="shared" si="346"/>
        <v>3.256800234098189</v>
      </c>
      <c r="G2772" s="35">
        <f t="shared" si="347"/>
        <v>8.8452036532515876E-5</v>
      </c>
      <c r="H2772" s="35">
        <f t="shared" si="348"/>
        <v>0.7829112296226326</v>
      </c>
      <c r="I2772" s="34">
        <f t="shared" si="349"/>
        <v>3.296800234098189</v>
      </c>
      <c r="J2772" s="35">
        <f t="shared" si="350"/>
        <v>8.9529619192729726E-5</v>
      </c>
      <c r="K2772" s="40">
        <f t="shared" si="351"/>
        <v>0.78058052956895785</v>
      </c>
    </row>
    <row r="2773" spans="2:11" x14ac:dyDescent="0.2">
      <c r="B2773" s="26">
        <v>44588</v>
      </c>
      <c r="C2773" s="27">
        <v>3.2772664429256229</v>
      </c>
      <c r="D2773" s="28">
        <f t="shared" si="345"/>
        <v>8.9003413672239517E-5</v>
      </c>
      <c r="E2773" s="29">
        <f t="shared" si="344"/>
        <v>0.78164822000413559</v>
      </c>
      <c r="F2773" s="34">
        <f t="shared" si="346"/>
        <v>3.2572664429256228</v>
      </c>
      <c r="G2773" s="35">
        <f t="shared" si="347"/>
        <v>8.846459721079114E-5</v>
      </c>
      <c r="H2773" s="35">
        <f t="shared" si="348"/>
        <v>0.78281477071831518</v>
      </c>
      <c r="I2773" s="34">
        <f t="shared" si="349"/>
        <v>3.2972664429256229</v>
      </c>
      <c r="J2773" s="35">
        <f t="shared" si="350"/>
        <v>8.9542177413193258E-5</v>
      </c>
      <c r="K2773" s="40">
        <f t="shared" si="351"/>
        <v>0.78048352219701955</v>
      </c>
    </row>
    <row r="2774" spans="2:11" x14ac:dyDescent="0.2">
      <c r="B2774" s="26">
        <v>44589</v>
      </c>
      <c r="C2774" s="27">
        <v>3.2777326864348932</v>
      </c>
      <c r="D2774" s="28">
        <f t="shared" si="345"/>
        <v>8.9015974027217837E-5</v>
      </c>
      <c r="E2774" s="29">
        <f t="shared" si="344"/>
        <v>0.78155147671653957</v>
      </c>
      <c r="F2774" s="34">
        <f t="shared" si="346"/>
        <v>3.2577326864348932</v>
      </c>
      <c r="G2774" s="35">
        <f t="shared" si="347"/>
        <v>8.8477158795008393E-5</v>
      </c>
      <c r="H2774" s="35">
        <f t="shared" si="348"/>
        <v>0.7827183020741586</v>
      </c>
      <c r="I2774" s="34">
        <f t="shared" si="349"/>
        <v>3.2977326864348933</v>
      </c>
      <c r="J2774" s="35">
        <f t="shared" si="350"/>
        <v>8.9554736539376734E-5</v>
      </c>
      <c r="K2774" s="40">
        <f t="shared" si="351"/>
        <v>0.78038650532520859</v>
      </c>
    </row>
    <row r="2775" spans="2:11" x14ac:dyDescent="0.2">
      <c r="B2775" s="26">
        <v>44590</v>
      </c>
      <c r="C2775" s="27">
        <v>3.2781987262790833</v>
      </c>
      <c r="D2775" s="28">
        <f t="shared" si="345"/>
        <v>8.9028528866830214E-5</v>
      </c>
      <c r="E2775" s="29">
        <f t="shared" si="344"/>
        <v>0.78145473771185714</v>
      </c>
      <c r="F2775" s="34">
        <f t="shared" si="346"/>
        <v>3.2581987262790832</v>
      </c>
      <c r="G2775" s="35">
        <f t="shared" si="347"/>
        <v>8.8489714863415614E-5</v>
      </c>
      <c r="H2775" s="35">
        <f t="shared" si="348"/>
        <v>0.78262183761462234</v>
      </c>
      <c r="I2775" s="34">
        <f t="shared" si="349"/>
        <v>3.2981987262790833</v>
      </c>
      <c r="J2775" s="35">
        <f t="shared" si="350"/>
        <v>8.9567290150860401E-5</v>
      </c>
      <c r="K2775" s="40">
        <f t="shared" si="351"/>
        <v>0.78028949283403171</v>
      </c>
    </row>
    <row r="2776" spans="2:11" x14ac:dyDescent="0.2">
      <c r="B2776" s="26">
        <v>44591</v>
      </c>
      <c r="C2776" s="27">
        <v>3.2786646817391523</v>
      </c>
      <c r="D2776" s="28">
        <f t="shared" si="345"/>
        <v>8.9041081404728217E-5</v>
      </c>
      <c r="E2776" s="29">
        <f t="shared" si="344"/>
        <v>0.78135799604667622</v>
      </c>
      <c r="F2776" s="34">
        <f t="shared" si="346"/>
        <v>3.2586646817391522</v>
      </c>
      <c r="G2776" s="35">
        <f t="shared" si="347"/>
        <v>8.8502268629664371E-5</v>
      </c>
      <c r="H2776" s="35">
        <f t="shared" si="348"/>
        <v>0.78252537038640568</v>
      </c>
      <c r="I2776" s="34">
        <f t="shared" si="349"/>
        <v>3.2986646817391523</v>
      </c>
      <c r="J2776" s="35">
        <f t="shared" si="350"/>
        <v>8.9579841460629694E-5</v>
      </c>
      <c r="K2776" s="40">
        <f t="shared" si="351"/>
        <v>0.78019247779227174</v>
      </c>
    </row>
    <row r="2777" spans="2:11" x14ac:dyDescent="0.2">
      <c r="B2777" s="26">
        <v>44592</v>
      </c>
      <c r="C2777" s="27">
        <v>3.2791305528867709</v>
      </c>
      <c r="D2777" s="28">
        <f t="shared" si="345"/>
        <v>8.9053631642688202E-5</v>
      </c>
      <c r="E2777" s="29">
        <f t="shared" si="344"/>
        <v>0.78126125172696881</v>
      </c>
      <c r="F2777" s="34">
        <f t="shared" si="346"/>
        <v>3.2591305528867709</v>
      </c>
      <c r="G2777" s="35">
        <f t="shared" si="347"/>
        <v>8.8514820095753066E-5</v>
      </c>
      <c r="H2777" s="35">
        <f t="shared" si="348"/>
        <v>0.78242890039443891</v>
      </c>
      <c r="I2777" s="34">
        <f t="shared" si="349"/>
        <v>3.2991305528867709</v>
      </c>
      <c r="J2777" s="35">
        <f t="shared" si="350"/>
        <v>8.9592390470683014E-5</v>
      </c>
      <c r="K2777" s="40">
        <f t="shared" si="351"/>
        <v>0.78009546020458354</v>
      </c>
    </row>
    <row r="2778" spans="2:11" x14ac:dyDescent="0.2">
      <c r="B2778" s="26">
        <v>44593</v>
      </c>
      <c r="C2778" s="27">
        <v>3.2795963397936045</v>
      </c>
      <c r="D2778" s="28">
        <f t="shared" si="345"/>
        <v>8.9066179582708571E-5</v>
      </c>
      <c r="E2778" s="29">
        <f t="shared" si="344"/>
        <v>0.78116450475722365</v>
      </c>
      <c r="F2778" s="34">
        <f t="shared" si="346"/>
        <v>3.2595963397936045</v>
      </c>
      <c r="G2778" s="35">
        <f t="shared" si="347"/>
        <v>8.85273692636801E-5</v>
      </c>
      <c r="H2778" s="35">
        <f t="shared" si="348"/>
        <v>0.78233242764379163</v>
      </c>
      <c r="I2778" s="34">
        <f t="shared" si="349"/>
        <v>3.2995963397936046</v>
      </c>
      <c r="J2778" s="35">
        <f t="shared" si="350"/>
        <v>8.9604937182796718E-5</v>
      </c>
      <c r="K2778" s="40">
        <f t="shared" si="351"/>
        <v>0.77999844007655272</v>
      </c>
    </row>
    <row r="2779" spans="2:11" x14ac:dyDescent="0.2">
      <c r="B2779" s="26">
        <v>44594</v>
      </c>
      <c r="C2779" s="27">
        <v>3.2800620425313238</v>
      </c>
      <c r="D2779" s="28">
        <f t="shared" si="345"/>
        <v>8.907872522656568E-5</v>
      </c>
      <c r="E2779" s="29">
        <f t="shared" si="344"/>
        <v>0.78106775514350513</v>
      </c>
      <c r="F2779" s="34">
        <f t="shared" si="346"/>
        <v>3.2600620425313238</v>
      </c>
      <c r="G2779" s="35">
        <f t="shared" si="347"/>
        <v>8.853991613522183E-5</v>
      </c>
      <c r="H2779" s="35">
        <f t="shared" si="348"/>
        <v>0.78223595214002006</v>
      </c>
      <c r="I2779" s="34">
        <f t="shared" si="349"/>
        <v>3.3000620425313238</v>
      </c>
      <c r="J2779" s="35">
        <f t="shared" si="350"/>
        <v>8.9617481599413296E-5</v>
      </c>
      <c r="K2779" s="40">
        <f t="shared" si="351"/>
        <v>0.7799014174125084</v>
      </c>
    </row>
    <row r="2780" spans="2:11" x14ac:dyDescent="0.2">
      <c r="B2780" s="26">
        <v>44595</v>
      </c>
      <c r="C2780" s="27">
        <v>3.2805276611715981</v>
      </c>
      <c r="D2780" s="28">
        <f t="shared" si="345"/>
        <v>8.9091268576479976E-5</v>
      </c>
      <c r="E2780" s="29">
        <f t="shared" si="344"/>
        <v>0.78097100288983878</v>
      </c>
      <c r="F2780" s="34">
        <f t="shared" si="346"/>
        <v>3.2605276611715981</v>
      </c>
      <c r="G2780" s="35">
        <f t="shared" si="347"/>
        <v>8.8552460712376657E-5</v>
      </c>
      <c r="H2780" s="35">
        <f t="shared" si="348"/>
        <v>0.78213947388799743</v>
      </c>
      <c r="I2780" s="34">
        <f t="shared" si="349"/>
        <v>3.3005276611715981</v>
      </c>
      <c r="J2780" s="35">
        <f t="shared" si="350"/>
        <v>8.9630023721865015E-5</v>
      </c>
      <c r="K2780" s="40">
        <f t="shared" si="351"/>
        <v>0.77980439221861642</v>
      </c>
    </row>
    <row r="2781" spans="2:11" x14ac:dyDescent="0.2">
      <c r="B2781" s="26">
        <v>44596</v>
      </c>
      <c r="C2781" s="27">
        <v>3.2809933149953801</v>
      </c>
      <c r="D2781" s="28">
        <f t="shared" si="345"/>
        <v>8.9103812845436892E-5</v>
      </c>
      <c r="E2781" s="29">
        <f t="shared" si="344"/>
        <v>0.78087424104151137</v>
      </c>
      <c r="F2781" s="34">
        <f t="shared" si="346"/>
        <v>3.26099331499538</v>
      </c>
      <c r="G2781" s="35">
        <f t="shared" si="347"/>
        <v>8.8565006209018193E-5</v>
      </c>
      <c r="H2781" s="35">
        <f t="shared" si="348"/>
        <v>0.78204298592055477</v>
      </c>
      <c r="I2781" s="34">
        <f t="shared" si="349"/>
        <v>3.3009933149953801</v>
      </c>
      <c r="J2781" s="35">
        <f t="shared" si="350"/>
        <v>8.9642566763803444E-5</v>
      </c>
      <c r="K2781" s="40">
        <f t="shared" si="351"/>
        <v>0.77970735754899012</v>
      </c>
    </row>
    <row r="2782" spans="2:11" x14ac:dyDescent="0.2">
      <c r="B2782" s="26">
        <v>44597</v>
      </c>
      <c r="C2782" s="27">
        <v>3.2814587656557612</v>
      </c>
      <c r="D2782" s="28">
        <f t="shared" si="345"/>
        <v>8.9116351613016676E-5</v>
      </c>
      <c r="E2782" s="29">
        <f t="shared" si="344"/>
        <v>0.78077748352268339</v>
      </c>
      <c r="F2782" s="34">
        <f t="shared" si="346"/>
        <v>3.2614587656557612</v>
      </c>
      <c r="G2782" s="35">
        <f t="shared" si="347"/>
        <v>8.8577546203616464E-5</v>
      </c>
      <c r="H2782" s="35">
        <f t="shared" si="348"/>
        <v>0.78194650218500594</v>
      </c>
      <c r="I2782" s="34">
        <f t="shared" si="349"/>
        <v>3.3014587656557612</v>
      </c>
      <c r="J2782" s="35">
        <f t="shared" si="350"/>
        <v>8.9655104304364741E-5</v>
      </c>
      <c r="K2782" s="40">
        <f t="shared" si="351"/>
        <v>0.77961032730784918</v>
      </c>
    </row>
    <row r="2783" spans="2:11" x14ac:dyDescent="0.2">
      <c r="B2783" s="26">
        <v>44598</v>
      </c>
      <c r="C2783" s="27">
        <v>3.2819241324336992</v>
      </c>
      <c r="D2783" s="28">
        <f t="shared" si="345"/>
        <v>8.9128888092204761E-5</v>
      </c>
      <c r="E2783" s="29">
        <f t="shared" si="344"/>
        <v>0.78068072338008354</v>
      </c>
      <c r="F2783" s="34">
        <f t="shared" si="346"/>
        <v>3.2619241324336992</v>
      </c>
      <c r="G2783" s="35">
        <f t="shared" si="347"/>
        <v>8.8590083909600992E-5</v>
      </c>
      <c r="H2783" s="35">
        <f t="shared" si="348"/>
        <v>0.78185001571667012</v>
      </c>
      <c r="I2783" s="34">
        <f t="shared" si="349"/>
        <v>3.3019241324336992</v>
      </c>
      <c r="J2783" s="35">
        <f t="shared" si="350"/>
        <v>8.9667639557200474E-5</v>
      </c>
      <c r="K2783" s="40">
        <f t="shared" si="351"/>
        <v>0.77951329455106266</v>
      </c>
    </row>
    <row r="2784" spans="2:11" x14ac:dyDescent="0.2">
      <c r="B2784" s="26">
        <v>44599</v>
      </c>
      <c r="C2784" s="27">
        <v>3.2823894154008624</v>
      </c>
      <c r="D2784" s="28">
        <f t="shared" si="345"/>
        <v>8.914142228499955E-5</v>
      </c>
      <c r="E2784" s="29">
        <f t="shared" si="344"/>
        <v>0.78058396061828395</v>
      </c>
      <c r="F2784" s="34">
        <f t="shared" si="346"/>
        <v>3.2623894154008624</v>
      </c>
      <c r="G2784" s="35">
        <f t="shared" si="347"/>
        <v>8.8602619328970178E-5</v>
      </c>
      <c r="H2784" s="35">
        <f t="shared" si="348"/>
        <v>0.78175352652059826</v>
      </c>
      <c r="I2784" s="34">
        <f t="shared" si="349"/>
        <v>3.3023894154008624</v>
      </c>
      <c r="J2784" s="35">
        <f t="shared" si="350"/>
        <v>8.9680172523642909E-5</v>
      </c>
      <c r="K2784" s="40">
        <f t="shared" si="351"/>
        <v>0.77941625928475466</v>
      </c>
    </row>
    <row r="2785" spans="2:11" x14ac:dyDescent="0.2">
      <c r="B2785" s="26">
        <v>44600</v>
      </c>
      <c r="C2785" s="27">
        <v>3.2828546146289219</v>
      </c>
      <c r="D2785" s="28">
        <f t="shared" si="345"/>
        <v>8.9153954193621487E-5</v>
      </c>
      <c r="E2785" s="29">
        <f t="shared" si="344"/>
        <v>0.78048719524248966</v>
      </c>
      <c r="F2785" s="34">
        <f t="shared" si="346"/>
        <v>3.2628546146289219</v>
      </c>
      <c r="G2785" s="35">
        <f t="shared" si="347"/>
        <v>8.8615152463944469E-5</v>
      </c>
      <c r="H2785" s="35">
        <f t="shared" si="348"/>
        <v>0.78165703460117142</v>
      </c>
      <c r="I2785" s="34">
        <f t="shared" si="349"/>
        <v>3.3028546146289219</v>
      </c>
      <c r="J2785" s="35">
        <f t="shared" si="350"/>
        <v>8.9692703206134539E-5</v>
      </c>
      <c r="K2785" s="40">
        <f t="shared" si="351"/>
        <v>0.77931922151292465</v>
      </c>
    </row>
    <row r="2786" spans="2:11" x14ac:dyDescent="0.2">
      <c r="B2786" s="26">
        <v>44601</v>
      </c>
      <c r="C2786" s="27">
        <v>3.28331973018954</v>
      </c>
      <c r="D2786" s="28">
        <f t="shared" si="345"/>
        <v>8.9166483819846931E-5</v>
      </c>
      <c r="E2786" s="29">
        <f t="shared" si="344"/>
        <v>0.78039042725733399</v>
      </c>
      <c r="F2786" s="34">
        <f t="shared" si="346"/>
        <v>3.26331973018954</v>
      </c>
      <c r="G2786" s="35">
        <f t="shared" si="347"/>
        <v>8.8627683316078176E-5</v>
      </c>
      <c r="H2786" s="35">
        <f t="shared" si="348"/>
        <v>0.78156053996432184</v>
      </c>
      <c r="I2786" s="34">
        <f t="shared" si="349"/>
        <v>3.3033197301895401</v>
      </c>
      <c r="J2786" s="35">
        <f t="shared" si="350"/>
        <v>8.9705231606451719E-5</v>
      </c>
      <c r="K2786" s="40">
        <f t="shared" si="351"/>
        <v>0.77922218124133269</v>
      </c>
    </row>
    <row r="2787" spans="2:11" x14ac:dyDescent="0.2">
      <c r="B2787" s="26">
        <v>44602</v>
      </c>
      <c r="C2787" s="27">
        <v>3.2837847621543879</v>
      </c>
      <c r="D2787" s="28">
        <f t="shared" si="345"/>
        <v>8.9179011165452238E-5</v>
      </c>
      <c r="E2787" s="29">
        <f t="shared" si="344"/>
        <v>0.78029365666879102</v>
      </c>
      <c r="F2787" s="34">
        <f t="shared" si="346"/>
        <v>3.2637847621543878</v>
      </c>
      <c r="G2787" s="35">
        <f t="shared" si="347"/>
        <v>8.8640211887591747E-5</v>
      </c>
      <c r="H2787" s="35">
        <f t="shared" si="348"/>
        <v>0.78146404261467672</v>
      </c>
      <c r="I2787" s="34">
        <f t="shared" si="349"/>
        <v>3.3037847621543879</v>
      </c>
      <c r="J2787" s="35">
        <f t="shared" si="350"/>
        <v>8.9717757726592851E-5</v>
      </c>
      <c r="K2787" s="40">
        <f t="shared" si="351"/>
        <v>0.7791251384746507</v>
      </c>
    </row>
    <row r="2788" spans="2:11" x14ac:dyDescent="0.2">
      <c r="B2788" s="26">
        <v>44603</v>
      </c>
      <c r="C2788" s="27">
        <v>3.2842497105951334</v>
      </c>
      <c r="D2788" s="28">
        <f t="shared" si="345"/>
        <v>8.9191536232657853E-5</v>
      </c>
      <c r="E2788" s="29">
        <f t="shared" si="344"/>
        <v>0.7801968834813473</v>
      </c>
      <c r="F2788" s="34">
        <f t="shared" si="346"/>
        <v>3.2642497105951334</v>
      </c>
      <c r="G2788" s="35">
        <f t="shared" si="347"/>
        <v>8.8652738180483581E-5</v>
      </c>
      <c r="H2788" s="35">
        <f t="shared" si="348"/>
        <v>0.7813675425570219</v>
      </c>
      <c r="I2788" s="34">
        <f t="shared" si="349"/>
        <v>3.3042497105951334</v>
      </c>
      <c r="J2788" s="35">
        <f t="shared" si="350"/>
        <v>8.9730281568334291E-5</v>
      </c>
      <c r="K2788" s="40">
        <f t="shared" si="351"/>
        <v>0.77902809321847188</v>
      </c>
    </row>
    <row r="2789" spans="2:11" x14ac:dyDescent="0.2">
      <c r="B2789" s="26">
        <v>44604</v>
      </c>
      <c r="C2789" s="27">
        <v>3.2847146947927346</v>
      </c>
      <c r="D2789" s="28">
        <f t="shared" si="345"/>
        <v>8.9204062234449211E-5</v>
      </c>
      <c r="E2789" s="29">
        <f t="shared" si="344"/>
        <v>0.78010010072653535</v>
      </c>
      <c r="F2789" s="34">
        <f t="shared" si="346"/>
        <v>3.2647146947927346</v>
      </c>
      <c r="G2789" s="35">
        <f t="shared" si="347"/>
        <v>8.8665265408183203E-5</v>
      </c>
      <c r="H2789" s="35">
        <f t="shared" si="348"/>
        <v>0.78127103281216237</v>
      </c>
      <c r="I2789" s="34">
        <f t="shared" si="349"/>
        <v>3.3047146947927346</v>
      </c>
      <c r="J2789" s="35">
        <f t="shared" si="350"/>
        <v>8.9742806344661474E-5</v>
      </c>
      <c r="K2789" s="40">
        <f t="shared" si="351"/>
        <v>0.77893103851518197</v>
      </c>
    </row>
    <row r="2790" spans="2:11" x14ac:dyDescent="0.2">
      <c r="B2790" s="26">
        <v>44605</v>
      </c>
      <c r="C2790" s="27">
        <v>3.2851794764002826</v>
      </c>
      <c r="D2790" s="28">
        <f t="shared" si="345"/>
        <v>8.9216582750406559E-5</v>
      </c>
      <c r="E2790" s="29">
        <f t="shared" si="344"/>
        <v>0.78000332235517822</v>
      </c>
      <c r="F2790" s="34">
        <f t="shared" si="346"/>
        <v>3.2651794764002826</v>
      </c>
      <c r="G2790" s="35">
        <f t="shared" si="347"/>
        <v>8.8677787149160636E-5</v>
      </c>
      <c r="H2790" s="35">
        <f t="shared" si="348"/>
        <v>0.78117452735326465</v>
      </c>
      <c r="I2790" s="34">
        <f t="shared" si="349"/>
        <v>3.3051794764002826</v>
      </c>
      <c r="J2790" s="35">
        <f t="shared" si="350"/>
        <v>8.9755325635598737E-5</v>
      </c>
      <c r="K2790" s="40">
        <f t="shared" si="351"/>
        <v>0.77883398829284423</v>
      </c>
    </row>
    <row r="2791" spans="2:11" x14ac:dyDescent="0.2">
      <c r="B2791" s="26">
        <v>44606</v>
      </c>
      <c r="C2791" s="27">
        <v>3.2856441746987302</v>
      </c>
      <c r="D2791" s="28">
        <f t="shared" si="345"/>
        <v>8.9229100993737376E-5</v>
      </c>
      <c r="E2791" s="29">
        <f t="shared" si="344"/>
        <v>0.77990654139965332</v>
      </c>
      <c r="F2791" s="34">
        <f t="shared" si="346"/>
        <v>3.2656441746987301</v>
      </c>
      <c r="G2791" s="35">
        <f t="shared" si="347"/>
        <v>8.8690306617511538E-5</v>
      </c>
      <c r="H2791" s="35">
        <f t="shared" si="348"/>
        <v>0.78107801920110898</v>
      </c>
      <c r="I2791" s="34">
        <f t="shared" si="349"/>
        <v>3.3056441746987302</v>
      </c>
      <c r="J2791" s="35">
        <f t="shared" si="350"/>
        <v>8.9767842654131513E-5</v>
      </c>
      <c r="K2791" s="40">
        <f t="shared" si="351"/>
        <v>0.77873693559570445</v>
      </c>
    </row>
    <row r="2792" spans="2:11" x14ac:dyDescent="0.2">
      <c r="B2792" s="26">
        <v>44607</v>
      </c>
      <c r="C2792" s="27">
        <v>3.2861087897597483</v>
      </c>
      <c r="D2792" s="28">
        <f t="shared" si="345"/>
        <v>8.9241616966218018E-5</v>
      </c>
      <c r="E2792" s="29">
        <f t="shared" si="344"/>
        <v>0.77980975786584927</v>
      </c>
      <c r="F2792" s="34">
        <f t="shared" si="346"/>
        <v>3.2661087897597483</v>
      </c>
      <c r="G2792" s="35">
        <f t="shared" si="347"/>
        <v>8.8702823814790221E-5</v>
      </c>
      <c r="H2792" s="35">
        <f t="shared" si="348"/>
        <v>0.78098150836198466</v>
      </c>
      <c r="I2792" s="34">
        <f t="shared" si="349"/>
        <v>3.3061087897597483</v>
      </c>
      <c r="J2792" s="35">
        <f t="shared" si="350"/>
        <v>8.9780357402258204E-5</v>
      </c>
      <c r="K2792" s="40">
        <f t="shared" si="351"/>
        <v>0.77863988042886745</v>
      </c>
    </row>
    <row r="2793" spans="2:11" x14ac:dyDescent="0.2">
      <c r="B2793" s="26">
        <v>44608</v>
      </c>
      <c r="C2793" s="27">
        <v>3.2865733216550046</v>
      </c>
      <c r="D2793" s="28">
        <f t="shared" si="345"/>
        <v>8.9254130670068932E-5</v>
      </c>
      <c r="E2793" s="29">
        <f t="shared" si="344"/>
        <v>0.77971297175819665</v>
      </c>
      <c r="F2793" s="34">
        <f t="shared" si="346"/>
        <v>3.2665733216550046</v>
      </c>
      <c r="G2793" s="35">
        <f t="shared" si="347"/>
        <v>8.8715338742995087E-5</v>
      </c>
      <c r="H2793" s="35">
        <f t="shared" si="348"/>
        <v>0.7808849948401545</v>
      </c>
      <c r="I2793" s="34">
        <f t="shared" si="349"/>
        <v>3.3065733216550046</v>
      </c>
      <c r="J2793" s="35">
        <f t="shared" si="350"/>
        <v>8.9792869881755166E-5</v>
      </c>
      <c r="K2793" s="40">
        <f t="shared" si="351"/>
        <v>0.77854282279717202</v>
      </c>
    </row>
    <row r="2794" spans="2:11" x14ac:dyDescent="0.2">
      <c r="B2794" s="26">
        <v>44609</v>
      </c>
      <c r="C2794" s="27">
        <v>3.2870377704561675</v>
      </c>
      <c r="D2794" s="28">
        <f t="shared" si="345"/>
        <v>8.9266642106844429E-5</v>
      </c>
      <c r="E2794" s="29">
        <f t="shared" si="344"/>
        <v>0.77961618308242719</v>
      </c>
      <c r="F2794" s="34">
        <f t="shared" si="346"/>
        <v>3.2670377704561675</v>
      </c>
      <c r="G2794" s="35">
        <f t="shared" si="347"/>
        <v>8.8727851404124536E-5</v>
      </c>
      <c r="H2794" s="35">
        <f t="shared" si="348"/>
        <v>0.78078847864122225</v>
      </c>
      <c r="I2794" s="34">
        <f t="shared" si="349"/>
        <v>3.3070377704561675</v>
      </c>
      <c r="J2794" s="35">
        <f t="shared" si="350"/>
        <v>8.9805380094620801E-5</v>
      </c>
      <c r="K2794" s="40">
        <f t="shared" si="351"/>
        <v>0.77844576270632637</v>
      </c>
    </row>
    <row r="2795" spans="2:11" x14ac:dyDescent="0.2">
      <c r="B2795" s="26">
        <v>44610</v>
      </c>
      <c r="C2795" s="27">
        <v>3.2875021362349082</v>
      </c>
      <c r="D2795" s="28">
        <f t="shared" si="345"/>
        <v>8.9279151278764957E-5</v>
      </c>
      <c r="E2795" s="29">
        <f t="shared" si="344"/>
        <v>0.77951939184281827</v>
      </c>
      <c r="F2795" s="34">
        <f t="shared" si="346"/>
        <v>3.2675021362349081</v>
      </c>
      <c r="G2795" s="35">
        <f t="shared" si="347"/>
        <v>8.874036180017697E-5</v>
      </c>
      <c r="H2795" s="35">
        <f t="shared" si="348"/>
        <v>0.78069195976957362</v>
      </c>
      <c r="I2795" s="34">
        <f t="shared" si="349"/>
        <v>3.3075021362349082</v>
      </c>
      <c r="J2795" s="35">
        <f t="shared" si="350"/>
        <v>8.9817888042631466E-5</v>
      </c>
      <c r="K2795" s="40">
        <f t="shared" si="351"/>
        <v>0.77834870016072533</v>
      </c>
    </row>
    <row r="2796" spans="2:11" x14ac:dyDescent="0.2">
      <c r="B2796" s="26">
        <v>44611</v>
      </c>
      <c r="C2796" s="27">
        <v>3.2879665382721783</v>
      </c>
      <c r="D2796" s="28">
        <f t="shared" si="345"/>
        <v>8.9291661399260036E-5</v>
      </c>
      <c r="E2796" s="29">
        <f t="shared" si="344"/>
        <v>0.77942259105920531</v>
      </c>
      <c r="F2796" s="34">
        <f t="shared" si="346"/>
        <v>3.2679665382721783</v>
      </c>
      <c r="G2796" s="35">
        <f t="shared" si="347"/>
        <v>8.8752873144803957E-5</v>
      </c>
      <c r="H2796" s="35">
        <f t="shared" si="348"/>
        <v>0.78059543123395481</v>
      </c>
      <c r="I2796" s="34">
        <f t="shared" si="349"/>
        <v>3.3079665382721783</v>
      </c>
      <c r="J2796" s="35">
        <f t="shared" si="350"/>
        <v>8.9830396938994639E-5</v>
      </c>
      <c r="K2796" s="40">
        <f t="shared" si="351"/>
        <v>0.77825162819174887</v>
      </c>
    </row>
    <row r="2797" spans="2:11" x14ac:dyDescent="0.2">
      <c r="B2797" s="26">
        <v>44612</v>
      </c>
      <c r="C2797" s="27">
        <v>3.2884307382210696</v>
      </c>
      <c r="D2797" s="28">
        <f t="shared" si="345"/>
        <v>8.9304166047243783E-5</v>
      </c>
      <c r="E2797" s="29">
        <f t="shared" si="344"/>
        <v>0.77932579470573493</v>
      </c>
      <c r="F2797" s="34">
        <f t="shared" si="346"/>
        <v>3.2684307382210696</v>
      </c>
      <c r="G2797" s="35">
        <f t="shared" si="347"/>
        <v>8.8765379016253476E-5</v>
      </c>
      <c r="H2797" s="35">
        <f t="shared" si="348"/>
        <v>0.78049890703124558</v>
      </c>
      <c r="I2797" s="34">
        <f t="shared" si="349"/>
        <v>3.3084307382210696</v>
      </c>
      <c r="J2797" s="35">
        <f t="shared" si="350"/>
        <v>8.9842900363734657E-5</v>
      </c>
      <c r="K2797" s="40">
        <f t="shared" si="351"/>
        <v>0.77815456074973832</v>
      </c>
    </row>
    <row r="2798" spans="2:11" x14ac:dyDescent="0.2">
      <c r="B2798" s="26">
        <v>44613</v>
      </c>
      <c r="C2798" s="27">
        <v>3.2888948553625403</v>
      </c>
      <c r="D2798" s="28">
        <f t="shared" si="345"/>
        <v>8.9316668436145719E-5</v>
      </c>
      <c r="E2798" s="29">
        <f t="shared" si="344"/>
        <v>0.77922899580364391</v>
      </c>
      <c r="F2798" s="34">
        <f t="shared" si="346"/>
        <v>3.2688948553625403</v>
      </c>
      <c r="G2798" s="35">
        <f t="shared" si="347"/>
        <v>8.8777882628621185E-5</v>
      </c>
      <c r="H2798" s="35">
        <f t="shared" si="348"/>
        <v>0.78040238017059549</v>
      </c>
      <c r="I2798" s="34">
        <f t="shared" si="349"/>
        <v>3.3088948553625404</v>
      </c>
      <c r="J2798" s="35">
        <f t="shared" si="350"/>
        <v>8.9855401529392864E-5</v>
      </c>
      <c r="K2798" s="40">
        <f t="shared" si="351"/>
        <v>0.77805749086887654</v>
      </c>
    </row>
    <row r="2799" spans="2:11" x14ac:dyDescent="0.2">
      <c r="B2799" s="26">
        <v>44614</v>
      </c>
      <c r="C2799" s="27">
        <v>3.2893587705171776</v>
      </c>
      <c r="D2799" s="28">
        <f t="shared" si="345"/>
        <v>8.9329165355644946E-5</v>
      </c>
      <c r="E2799" s="29">
        <f t="shared" si="344"/>
        <v>0.77913220135029926</v>
      </c>
      <c r="F2799" s="34">
        <f t="shared" si="346"/>
        <v>3.2693587705171776</v>
      </c>
      <c r="G2799" s="35">
        <f t="shared" si="347"/>
        <v>8.8790380770920052E-5</v>
      </c>
      <c r="H2799" s="35">
        <f t="shared" si="348"/>
        <v>0.78030585766145744</v>
      </c>
      <c r="I2799" s="34">
        <f t="shared" si="349"/>
        <v>3.3093587705171776</v>
      </c>
      <c r="J2799" s="35">
        <f t="shared" si="350"/>
        <v>8.9867897226314497E-5</v>
      </c>
      <c r="K2799" s="40">
        <f t="shared" si="351"/>
        <v>0.77796042553390032</v>
      </c>
    </row>
    <row r="2800" spans="2:11" x14ac:dyDescent="0.2">
      <c r="B2800" s="26">
        <v>44615</v>
      </c>
      <c r="C2800" s="27">
        <v>3.2898227222584357</v>
      </c>
      <c r="D2800" s="28">
        <f t="shared" si="345"/>
        <v>8.9341663232378465E-5</v>
      </c>
      <c r="E2800" s="29">
        <f t="shared" si="344"/>
        <v>0.77903539736720206</v>
      </c>
      <c r="F2800" s="34">
        <f t="shared" si="346"/>
        <v>3.2698227222584357</v>
      </c>
      <c r="G2800" s="35">
        <f t="shared" si="347"/>
        <v>8.8802879870675255E-5</v>
      </c>
      <c r="H2800" s="35">
        <f t="shared" si="348"/>
        <v>0.78020932550221056</v>
      </c>
      <c r="I2800" s="34">
        <f t="shared" si="349"/>
        <v>3.3098227222584358</v>
      </c>
      <c r="J2800" s="35">
        <f t="shared" si="350"/>
        <v>8.9880393880248377E-5</v>
      </c>
      <c r="K2800" s="40">
        <f t="shared" si="351"/>
        <v>0.77786335079001101</v>
      </c>
    </row>
    <row r="2801" spans="2:11" x14ac:dyDescent="0.2">
      <c r="B2801" s="26">
        <v>44616</v>
      </c>
      <c r="C2801" s="27">
        <v>3.2902865914072779</v>
      </c>
      <c r="D2801" s="28">
        <f t="shared" si="345"/>
        <v>8.9354158855803334E-5</v>
      </c>
      <c r="E2801" s="29">
        <f t="shared" si="344"/>
        <v>0.77893859085085104</v>
      </c>
      <c r="F2801" s="34">
        <f t="shared" si="346"/>
        <v>3.2702865914072778</v>
      </c>
      <c r="G2801" s="35">
        <f t="shared" si="347"/>
        <v>8.8815376716899763E-5</v>
      </c>
      <c r="H2801" s="35">
        <f t="shared" si="348"/>
        <v>0.78011279070066752</v>
      </c>
      <c r="I2801" s="34">
        <f t="shared" si="349"/>
        <v>3.3102865914072779</v>
      </c>
      <c r="J2801" s="35">
        <f t="shared" si="350"/>
        <v>8.9892888281317695E-5</v>
      </c>
      <c r="K2801" s="40">
        <f t="shared" si="351"/>
        <v>0.77776627362089945</v>
      </c>
    </row>
    <row r="2802" spans="2:11" x14ac:dyDescent="0.2">
      <c r="B2802" s="26">
        <v>44617</v>
      </c>
      <c r="C2802" s="27">
        <v>3.2907504972446642</v>
      </c>
      <c r="D2802" s="28">
        <f t="shared" si="345"/>
        <v>8.936665543912703E-5</v>
      </c>
      <c r="E2802" s="29">
        <f t="shared" si="344"/>
        <v>0.77884177481110406</v>
      </c>
      <c r="F2802" s="34">
        <f t="shared" si="346"/>
        <v>3.2707504972446642</v>
      </c>
      <c r="G2802" s="35">
        <f t="shared" si="347"/>
        <v>8.8827874523023098E-5</v>
      </c>
      <c r="H2802" s="35">
        <f t="shared" si="348"/>
        <v>0.7800162462561302</v>
      </c>
      <c r="I2802" s="34">
        <f t="shared" si="349"/>
        <v>3.3107504972446642</v>
      </c>
      <c r="J2802" s="35">
        <f t="shared" si="350"/>
        <v>8.9905383642063796E-5</v>
      </c>
      <c r="K2802" s="40">
        <f t="shared" si="351"/>
        <v>0.77766918704893484</v>
      </c>
    </row>
    <row r="2803" spans="2:11" x14ac:dyDescent="0.2">
      <c r="B2803" s="26">
        <v>44618</v>
      </c>
      <c r="C2803" s="27">
        <v>3.2912142014236836</v>
      </c>
      <c r="D2803" s="28">
        <f t="shared" si="345"/>
        <v>8.9379146561929801E-5</v>
      </c>
      <c r="E2803" s="29">
        <f t="shared" si="344"/>
        <v>0.77874496324071407</v>
      </c>
      <c r="F2803" s="34">
        <f t="shared" si="346"/>
        <v>3.2712142014236836</v>
      </c>
      <c r="G2803" s="35">
        <f t="shared" si="347"/>
        <v>8.884036686818142E-5</v>
      </c>
      <c r="H2803" s="35">
        <f t="shared" si="348"/>
        <v>0.77991970618269812</v>
      </c>
      <c r="I2803" s="34">
        <f t="shared" si="349"/>
        <v>3.3112142014236836</v>
      </c>
      <c r="J2803" s="35">
        <f t="shared" si="350"/>
        <v>8.9917873542955107E-5</v>
      </c>
      <c r="K2803" s="40">
        <f t="shared" si="351"/>
        <v>0.77757210504354868</v>
      </c>
    </row>
    <row r="2804" spans="2:11" x14ac:dyDescent="0.2">
      <c r="B2804" s="26">
        <v>44619</v>
      </c>
      <c r="C2804" s="27">
        <v>3.2916778232252937</v>
      </c>
      <c r="D2804" s="28">
        <f t="shared" si="345"/>
        <v>8.9391635437419126E-5</v>
      </c>
      <c r="E2804" s="29">
        <f t="shared" si="344"/>
        <v>0.77864814915110669</v>
      </c>
      <c r="F2804" s="34">
        <f t="shared" si="346"/>
        <v>3.2716778232252937</v>
      </c>
      <c r="G2804" s="35">
        <f t="shared" si="347"/>
        <v>8.8852856965582205E-5</v>
      </c>
      <c r="H2804" s="35">
        <f t="shared" si="348"/>
        <v>0.77982316348231739</v>
      </c>
      <c r="I2804" s="34">
        <f t="shared" si="349"/>
        <v>3.3116778232252937</v>
      </c>
      <c r="J2804" s="35">
        <f t="shared" si="350"/>
        <v>8.9930361196532971E-5</v>
      </c>
      <c r="K2804" s="40">
        <f t="shared" si="351"/>
        <v>0.7774750206288511</v>
      </c>
    </row>
    <row r="2805" spans="2:11" x14ac:dyDescent="0.2">
      <c r="B2805" s="26">
        <v>44620</v>
      </c>
      <c r="C2805" s="27">
        <v>3.2921413627211664</v>
      </c>
      <c r="D2805" s="28">
        <f t="shared" si="345"/>
        <v>8.9404122067371361E-5</v>
      </c>
      <c r="E2805" s="29">
        <f t="shared" si="344"/>
        <v>0.77855133254780873</v>
      </c>
      <c r="F2805" s="34">
        <f t="shared" si="346"/>
        <v>3.2721413627211664</v>
      </c>
      <c r="G2805" s="35">
        <f t="shared" si="347"/>
        <v>8.8865344817445902E-5</v>
      </c>
      <c r="H2805" s="35">
        <f t="shared" si="348"/>
        <v>0.77972661815876143</v>
      </c>
      <c r="I2805" s="34">
        <f t="shared" si="349"/>
        <v>3.3121413627211664</v>
      </c>
      <c r="J2805" s="35">
        <f t="shared" si="350"/>
        <v>8.994284660479579E-5</v>
      </c>
      <c r="K2805" s="40">
        <f t="shared" si="351"/>
        <v>0.77737793380919606</v>
      </c>
    </row>
    <row r="2806" spans="2:11" x14ac:dyDescent="0.2">
      <c r="B2806" s="26">
        <v>44621</v>
      </c>
      <c r="C2806" s="27">
        <v>3.2926048199829627</v>
      </c>
      <c r="D2806" s="28">
        <f t="shared" si="345"/>
        <v>8.9416606453784908E-5</v>
      </c>
      <c r="E2806" s="29">
        <f t="shared" si="344"/>
        <v>0.77845451343576344</v>
      </c>
      <c r="F2806" s="34">
        <f t="shared" si="346"/>
        <v>3.2726048199829627</v>
      </c>
      <c r="G2806" s="35">
        <f t="shared" si="347"/>
        <v>8.8877830425548865E-5</v>
      </c>
      <c r="H2806" s="35">
        <f t="shared" si="348"/>
        <v>0.77963007021735786</v>
      </c>
      <c r="I2806" s="34">
        <f t="shared" si="349"/>
        <v>3.3126048199829627</v>
      </c>
      <c r="J2806" s="35">
        <f t="shared" si="350"/>
        <v>8.995532976996401E-5</v>
      </c>
      <c r="K2806" s="40">
        <f t="shared" si="351"/>
        <v>0.77728084458897995</v>
      </c>
    </row>
    <row r="2807" spans="2:11" x14ac:dyDescent="0.2">
      <c r="B2807" s="26">
        <v>44622</v>
      </c>
      <c r="C2807" s="27">
        <v>3.293068195082355</v>
      </c>
      <c r="D2807" s="28">
        <f t="shared" si="345"/>
        <v>8.9429088598880213E-5</v>
      </c>
      <c r="E2807" s="29">
        <f t="shared" si="344"/>
        <v>0.77835769181917469</v>
      </c>
      <c r="F2807" s="34">
        <f t="shared" si="346"/>
        <v>3.273068195082355</v>
      </c>
      <c r="G2807" s="35">
        <f t="shared" si="347"/>
        <v>8.8890313791889497E-5</v>
      </c>
      <c r="H2807" s="35">
        <f t="shared" si="348"/>
        <v>0.77953351966334805</v>
      </c>
      <c r="I2807" s="34">
        <f t="shared" si="349"/>
        <v>3.3130681950823551</v>
      </c>
      <c r="J2807" s="35">
        <f t="shared" si="350"/>
        <v>8.9967810693813988E-5</v>
      </c>
      <c r="K2807" s="40">
        <f t="shared" si="351"/>
        <v>0.77718375297379694</v>
      </c>
    </row>
    <row r="2808" spans="2:11" x14ac:dyDescent="0.2">
      <c r="B2808" s="26">
        <v>44623</v>
      </c>
      <c r="C2808" s="27">
        <v>3.2935314880910105</v>
      </c>
      <c r="D2808" s="28">
        <f t="shared" si="345"/>
        <v>8.9441568504211588E-5</v>
      </c>
      <c r="E2808" s="29">
        <f t="shared" si="344"/>
        <v>0.77826086770383673</v>
      </c>
      <c r="F2808" s="34">
        <f t="shared" si="346"/>
        <v>3.2735314880910105</v>
      </c>
      <c r="G2808" s="35">
        <f t="shared" si="347"/>
        <v>8.8902794918466199E-5</v>
      </c>
      <c r="H2808" s="35">
        <f t="shared" si="348"/>
        <v>0.7794369665012465</v>
      </c>
      <c r="I2808" s="34">
        <f t="shared" si="349"/>
        <v>3.3135314880910105</v>
      </c>
      <c r="J2808" s="35">
        <f t="shared" si="350"/>
        <v>8.9980289378344125E-5</v>
      </c>
      <c r="K2808" s="40">
        <f t="shared" si="351"/>
        <v>0.77708665896821205</v>
      </c>
    </row>
    <row r="2809" spans="2:11" x14ac:dyDescent="0.2">
      <c r="B2809" s="26">
        <v>44624</v>
      </c>
      <c r="C2809" s="27">
        <v>3.2939948182898875</v>
      </c>
      <c r="D2809" s="28">
        <f t="shared" si="345"/>
        <v>8.9454049382986511E-5</v>
      </c>
      <c r="E2809" s="29">
        <f t="shared" si="344"/>
        <v>0.77816403408810542</v>
      </c>
      <c r="F2809" s="34">
        <f t="shared" si="346"/>
        <v>3.2739948182898875</v>
      </c>
      <c r="G2809" s="35">
        <f t="shared" si="347"/>
        <v>8.8915277018708494E-5</v>
      </c>
      <c r="H2809" s="35">
        <f t="shared" si="348"/>
        <v>0.77934040371865865</v>
      </c>
      <c r="I2809" s="34">
        <f t="shared" si="349"/>
        <v>3.3139948182898875</v>
      </c>
      <c r="J2809" s="35">
        <f t="shared" si="350"/>
        <v>8.9992769036095766E-5</v>
      </c>
      <c r="K2809" s="40">
        <f t="shared" si="351"/>
        <v>0.77698955558306815</v>
      </c>
    </row>
    <row r="2810" spans="2:11" x14ac:dyDescent="0.2">
      <c r="B2810" s="26">
        <v>44625</v>
      </c>
      <c r="C2810" s="27">
        <v>3.2944579473320781</v>
      </c>
      <c r="D2810" s="28">
        <f t="shared" si="345"/>
        <v>8.9466524815007276E-5</v>
      </c>
      <c r="E2810" s="29">
        <f t="shared" si="344"/>
        <v>0.77806720498767645</v>
      </c>
      <c r="F2810" s="34">
        <f t="shared" si="346"/>
        <v>3.2744579473320781</v>
      </c>
      <c r="G2810" s="35">
        <f t="shared" si="347"/>
        <v>8.8927753671308452E-5</v>
      </c>
      <c r="H2810" s="35">
        <f t="shared" si="348"/>
        <v>0.77924384535427793</v>
      </c>
      <c r="I2810" s="34">
        <f t="shared" si="349"/>
        <v>3.3144579473320781</v>
      </c>
      <c r="J2810" s="35">
        <f t="shared" si="350"/>
        <v>9.0005243247537337E-5</v>
      </c>
      <c r="K2810" s="40">
        <f t="shared" si="351"/>
        <v>0.77689245681024399</v>
      </c>
    </row>
    <row r="2811" spans="2:11" x14ac:dyDescent="0.2">
      <c r="B2811" s="26">
        <v>44626</v>
      </c>
      <c r="C2811" s="27">
        <v>3.2949209944985332</v>
      </c>
      <c r="D2811" s="28">
        <f t="shared" si="345"/>
        <v>8.9478998013259314E-5</v>
      </c>
      <c r="E2811" s="29">
        <f t="shared" si="344"/>
        <v>0.77797037340263508</v>
      </c>
      <c r="F2811" s="34">
        <f t="shared" si="346"/>
        <v>3.2749209944985331</v>
      </c>
      <c r="G2811" s="35">
        <f t="shared" si="347"/>
        <v>8.8940228090139684E-5</v>
      </c>
      <c r="H2811" s="35">
        <f t="shared" si="348"/>
        <v>0.77914728439622916</v>
      </c>
      <c r="I2811" s="34">
        <f t="shared" si="349"/>
        <v>3.3149209944985332</v>
      </c>
      <c r="J2811" s="35">
        <f t="shared" si="350"/>
        <v>9.0017715225432227E-5</v>
      </c>
      <c r="K2811" s="40">
        <f t="shared" si="351"/>
        <v>0.77679535566235991</v>
      </c>
    </row>
    <row r="2812" spans="2:11" x14ac:dyDescent="0.2">
      <c r="B2812" s="26">
        <v>44627</v>
      </c>
      <c r="C2812" s="27">
        <v>3.2953839598609243</v>
      </c>
      <c r="D2812" s="28">
        <f t="shared" si="345"/>
        <v>8.9491468979741029E-5</v>
      </c>
      <c r="E2812" s="29">
        <f t="shared" si="344"/>
        <v>0.77787353933792558</v>
      </c>
      <c r="F2812" s="34">
        <f t="shared" si="346"/>
        <v>3.2753839598609242</v>
      </c>
      <c r="G2812" s="35">
        <f t="shared" si="347"/>
        <v>8.8952700276756502E-5</v>
      </c>
      <c r="H2812" s="35">
        <f t="shared" si="348"/>
        <v>0.77905072085030136</v>
      </c>
      <c r="I2812" s="34">
        <f t="shared" si="349"/>
        <v>3.3153839598609243</v>
      </c>
      <c r="J2812" s="35">
        <f t="shared" si="350"/>
        <v>9.0030184971778837E-5</v>
      </c>
      <c r="K2812" s="40">
        <f t="shared" si="351"/>
        <v>0.77669825214352772</v>
      </c>
    </row>
    <row r="2813" spans="2:11" x14ac:dyDescent="0.2">
      <c r="B2813" s="26">
        <v>44628</v>
      </c>
      <c r="C2813" s="27">
        <v>3.2958468434909194</v>
      </c>
      <c r="D2813" s="28">
        <f t="shared" si="345"/>
        <v>8.9503937716228776E-5</v>
      </c>
      <c r="E2813" s="29">
        <f t="shared" si="344"/>
        <v>0.77777670279894429</v>
      </c>
      <c r="F2813" s="34">
        <f t="shared" si="346"/>
        <v>3.2758468434909194</v>
      </c>
      <c r="G2813" s="35">
        <f t="shared" si="347"/>
        <v>8.8965170233379354E-5</v>
      </c>
      <c r="H2813" s="35">
        <f t="shared" si="348"/>
        <v>0.77895415472055585</v>
      </c>
      <c r="I2813" s="34">
        <f t="shared" si="349"/>
        <v>3.3158468434909194</v>
      </c>
      <c r="J2813" s="35">
        <f t="shared" si="350"/>
        <v>9.004265248857557E-5</v>
      </c>
      <c r="K2813" s="40">
        <f t="shared" si="351"/>
        <v>0.77660114625870513</v>
      </c>
    </row>
    <row r="2814" spans="2:11" x14ac:dyDescent="0.2">
      <c r="B2814" s="26">
        <v>44629</v>
      </c>
      <c r="C2814" s="27">
        <v>3.2963097050648318</v>
      </c>
      <c r="D2814" s="28">
        <f t="shared" si="345"/>
        <v>8.9516405830325496E-5</v>
      </c>
      <c r="E2814" s="29">
        <f t="shared" si="344"/>
        <v>0.77767986028296066</v>
      </c>
      <c r="F2814" s="34">
        <f t="shared" si="346"/>
        <v>3.2763097050648318</v>
      </c>
      <c r="G2814" s="35">
        <f t="shared" si="347"/>
        <v>8.8977639567389133E-5</v>
      </c>
      <c r="H2814" s="35">
        <f t="shared" si="348"/>
        <v>0.7788575825001034</v>
      </c>
      <c r="I2814" s="34">
        <f t="shared" si="349"/>
        <v>3.3163097050648318</v>
      </c>
      <c r="J2814" s="35">
        <f t="shared" si="350"/>
        <v>9.0055119382981275E-5</v>
      </c>
      <c r="K2814" s="40">
        <f t="shared" si="351"/>
        <v>0.7765040345118196</v>
      </c>
    </row>
    <row r="2815" spans="2:11" x14ac:dyDescent="0.2">
      <c r="B2815" s="26">
        <v>44630</v>
      </c>
      <c r="C2815" s="27">
        <v>3.2967724254450435</v>
      </c>
      <c r="D2815" s="28">
        <f t="shared" si="345"/>
        <v>8.9528870113042558E-5</v>
      </c>
      <c r="E2815" s="29">
        <f t="shared" si="344"/>
        <v>0.77758301880836922</v>
      </c>
      <c r="F2815" s="34">
        <f t="shared" si="346"/>
        <v>3.2767724254450434</v>
      </c>
      <c r="G2815" s="35">
        <f t="shared" si="347"/>
        <v>8.8990105069575165E-5</v>
      </c>
      <c r="H2815" s="35">
        <f t="shared" si="348"/>
        <v>0.77876101121771057</v>
      </c>
      <c r="I2815" s="34">
        <f t="shared" si="349"/>
        <v>3.3167724254450435</v>
      </c>
      <c r="J2815" s="35">
        <f t="shared" si="350"/>
        <v>9.0067582446229366E-5</v>
      </c>
      <c r="K2815" s="40">
        <f t="shared" si="351"/>
        <v>0.77640692390949406</v>
      </c>
    </row>
    <row r="2816" spans="2:11" x14ac:dyDescent="0.2">
      <c r="B2816" s="26">
        <v>44631</v>
      </c>
      <c r="C2816" s="27">
        <v>3.2972350643078601</v>
      </c>
      <c r="D2816" s="28">
        <f t="shared" si="345"/>
        <v>8.9541332171538812E-5</v>
      </c>
      <c r="E2816" s="29">
        <f t="shared" si="344"/>
        <v>0.77748617487402205</v>
      </c>
      <c r="F2816" s="34">
        <f t="shared" si="346"/>
        <v>3.27723506430786</v>
      </c>
      <c r="G2816" s="35">
        <f t="shared" si="347"/>
        <v>8.9002568347540389E-5</v>
      </c>
      <c r="H2816" s="35">
        <f t="shared" si="348"/>
        <v>0.77866443736630431</v>
      </c>
      <c r="I2816" s="34">
        <f t="shared" si="349"/>
        <v>3.3172350643078601</v>
      </c>
      <c r="J2816" s="35">
        <f t="shared" si="350"/>
        <v>9.0080043285478695E-5</v>
      </c>
      <c r="K2816" s="40">
        <f t="shared" si="351"/>
        <v>0.77630981095633989</v>
      </c>
    </row>
    <row r="2817" spans="2:11" x14ac:dyDescent="0.2">
      <c r="B2817" s="26">
        <v>44632</v>
      </c>
      <c r="C2817" s="27">
        <v>3.2976976217249541</v>
      </c>
      <c r="D2817" s="28">
        <f t="shared" si="345"/>
        <v>8.9553792008034705E-5</v>
      </c>
      <c r="E2817" s="29">
        <f t="shared" si="344"/>
        <v>0.77738932848414122</v>
      </c>
      <c r="F2817" s="34">
        <f t="shared" si="346"/>
        <v>3.277697621724954</v>
      </c>
      <c r="G2817" s="35">
        <f t="shared" si="347"/>
        <v>8.9015029403283208E-5</v>
      </c>
      <c r="H2817" s="35">
        <f t="shared" si="348"/>
        <v>0.77856786095095265</v>
      </c>
      <c r="I2817" s="34">
        <f t="shared" si="349"/>
        <v>3.3176976217249541</v>
      </c>
      <c r="J2817" s="35">
        <f t="shared" si="350"/>
        <v>9.0092501903171751E-5</v>
      </c>
      <c r="K2817" s="40">
        <f t="shared" si="351"/>
        <v>0.77621269565642181</v>
      </c>
    </row>
    <row r="2818" spans="2:11" x14ac:dyDescent="0.2">
      <c r="B2818" s="26">
        <v>44633</v>
      </c>
      <c r="C2818" s="27">
        <v>3.2981601573726373</v>
      </c>
      <c r="D2818" s="28">
        <f t="shared" si="345"/>
        <v>8.9566251229911131E-5</v>
      </c>
      <c r="E2818" s="29">
        <f t="shared" si="344"/>
        <v>0.77729247613375618</v>
      </c>
      <c r="F2818" s="34">
        <f t="shared" si="346"/>
        <v>3.2781601573726373</v>
      </c>
      <c r="G2818" s="35">
        <f t="shared" si="347"/>
        <v>8.9027489844184515E-5</v>
      </c>
      <c r="H2818" s="35">
        <f t="shared" si="348"/>
        <v>0.77847127846101161</v>
      </c>
      <c r="I2818" s="34">
        <f t="shared" si="349"/>
        <v>3.3181601573726374</v>
      </c>
      <c r="J2818" s="35">
        <f t="shared" si="350"/>
        <v>9.0104959906023296E-5</v>
      </c>
      <c r="K2818" s="40">
        <f t="shared" si="351"/>
        <v>0.77611557451101398</v>
      </c>
    </row>
    <row r="2819" spans="2:11" x14ac:dyDescent="0.2">
      <c r="B2819" s="26">
        <v>44634</v>
      </c>
      <c r="C2819" s="27">
        <v>3.2986225521132888</v>
      </c>
      <c r="D2819" s="28">
        <f t="shared" si="345"/>
        <v>8.9578706627957416E-5</v>
      </c>
      <c r="E2819" s="29">
        <f t="shared" si="344"/>
        <v>0.77719562484770455</v>
      </c>
      <c r="F2819" s="34">
        <f t="shared" si="346"/>
        <v>3.2786225521132888</v>
      </c>
      <c r="G2819" s="35">
        <f t="shared" si="347"/>
        <v>8.9039946461255681E-5</v>
      </c>
      <c r="H2819" s="35">
        <f t="shared" si="348"/>
        <v>0.77837469693120864</v>
      </c>
      <c r="I2819" s="34">
        <f t="shared" si="349"/>
        <v>3.3186225521132888</v>
      </c>
      <c r="J2819" s="35">
        <f t="shared" si="350"/>
        <v>9.0117414085710834E-5</v>
      </c>
      <c r="K2819" s="40">
        <f t="shared" si="351"/>
        <v>0.77601845453221097</v>
      </c>
    </row>
    <row r="2820" spans="2:11" x14ac:dyDescent="0.2">
      <c r="B2820" s="26">
        <v>44635</v>
      </c>
      <c r="C2820" s="27">
        <v>3.2990848656232248</v>
      </c>
      <c r="D2820" s="28">
        <f t="shared" si="345"/>
        <v>8.9591159809776499E-5</v>
      </c>
      <c r="E2820" s="29">
        <f t="shared" si="344"/>
        <v>0.77709877112094106</v>
      </c>
      <c r="F2820" s="34">
        <f t="shared" si="346"/>
        <v>3.2790848656232248</v>
      </c>
      <c r="G2820" s="35">
        <f t="shared" si="347"/>
        <v>8.9052400861433512E-5</v>
      </c>
      <c r="H2820" s="35">
        <f t="shared" si="348"/>
        <v>0.77827811285297044</v>
      </c>
      <c r="I2820" s="34">
        <f t="shared" si="349"/>
        <v>3.3190848656232248</v>
      </c>
      <c r="J2820" s="35">
        <f t="shared" si="350"/>
        <v>9.0129866049393215E-5</v>
      </c>
      <c r="K2820" s="40">
        <f t="shared" si="351"/>
        <v>0.77592133222164872</v>
      </c>
    </row>
    <row r="2821" spans="2:11" x14ac:dyDescent="0.2">
      <c r="B2821" s="26">
        <v>44636</v>
      </c>
      <c r="C2821" s="27">
        <v>3.2995471575787523</v>
      </c>
      <c r="D2821" s="28">
        <f t="shared" si="345"/>
        <v>8.960361238297132E-5</v>
      </c>
      <c r="E2821" s="29">
        <f t="shared" ref="E2821:E2884" si="352">(1+D2821)^-(B2821-B$5)</f>
        <v>0.77700191144531072</v>
      </c>
      <c r="F2821" s="34">
        <f t="shared" si="346"/>
        <v>3.2795471575787523</v>
      </c>
      <c r="G2821" s="35">
        <f t="shared" si="347"/>
        <v>8.906485465298708E-5</v>
      </c>
      <c r="H2821" s="35">
        <f t="shared" si="348"/>
        <v>0.77818152271143048</v>
      </c>
      <c r="I2821" s="34">
        <f t="shared" si="349"/>
        <v>3.3195471575787523</v>
      </c>
      <c r="J2821" s="35">
        <f t="shared" si="350"/>
        <v>9.0142317404229289E-5</v>
      </c>
      <c r="K2821" s="40">
        <f t="shared" si="351"/>
        <v>0.77582420407751118</v>
      </c>
    </row>
    <row r="2822" spans="2:11" x14ac:dyDescent="0.2">
      <c r="B2822" s="26">
        <v>44637</v>
      </c>
      <c r="C2822" s="27">
        <v>3.300009308842252</v>
      </c>
      <c r="D2822" s="28">
        <f t="shared" ref="D2822:D2885" si="353">(1+C2822/100/2)^(2/365.25)-1</f>
        <v>8.961606113810916E-5</v>
      </c>
      <c r="E2822" s="29">
        <f t="shared" si="352"/>
        <v>0.77690505285084044</v>
      </c>
      <c r="F2822" s="34">
        <f t="shared" ref="F2822:F2885" si="354">$C2822+F$3/100</f>
        <v>3.2800093088422519</v>
      </c>
      <c r="G2822" s="35">
        <f t="shared" ref="G2822:G2885" si="355">(1+F2822/100/2)^(2/365.25)-1</f>
        <v>8.9077304626261622E-5</v>
      </c>
      <c r="H2822" s="35">
        <f t="shared" ref="H2822:H2885" si="356">(1+G2822)^-(B2822-B$5)</f>
        <v>0.77808493354791919</v>
      </c>
      <c r="I2822" s="34">
        <f t="shared" ref="I2822:I2885" si="357">$C2822+I$3/100</f>
        <v>3.320009308842252</v>
      </c>
      <c r="J2822" s="35">
        <f t="shared" ref="J2822:J2885" si="358">(1+I2822/100/2)^(2/365.25)-1</f>
        <v>9.015476494145247E-5</v>
      </c>
      <c r="K2822" s="40">
        <f t="shared" ref="K2822:K2885" si="359">(1+J2822)^-(B2822-B$5)</f>
        <v>0.77572707711758349</v>
      </c>
    </row>
    <row r="2823" spans="2:11" x14ac:dyDescent="0.2">
      <c r="B2823" s="26">
        <v>44638</v>
      </c>
      <c r="C2823" s="27">
        <v>3.3004713790900375</v>
      </c>
      <c r="D2823" s="28">
        <f t="shared" si="353"/>
        <v>8.9628507682792957E-5</v>
      </c>
      <c r="E2823" s="29">
        <f t="shared" si="352"/>
        <v>0.77680819183046423</v>
      </c>
      <c r="F2823" s="34">
        <f t="shared" si="354"/>
        <v>3.2804713790900375</v>
      </c>
      <c r="G2823" s="35">
        <f t="shared" si="355"/>
        <v>8.9089752389082122E-5</v>
      </c>
      <c r="H2823" s="35">
        <f t="shared" si="356"/>
        <v>0.77798834184885191</v>
      </c>
      <c r="I2823" s="34">
        <f t="shared" si="357"/>
        <v>3.3204713790900375</v>
      </c>
      <c r="J2823" s="35">
        <f t="shared" si="358"/>
        <v>9.0167210268665698E-5</v>
      </c>
      <c r="K2823" s="40">
        <f t="shared" si="359"/>
        <v>0.77562994783996086</v>
      </c>
    </row>
    <row r="2824" spans="2:11" x14ac:dyDescent="0.2">
      <c r="B2824" s="26">
        <v>44639</v>
      </c>
      <c r="C2824" s="27">
        <v>3.3009333683937769</v>
      </c>
      <c r="D2824" s="28">
        <f t="shared" si="353"/>
        <v>8.9640952019243159E-5</v>
      </c>
      <c r="E2824" s="29">
        <f t="shared" si="352"/>
        <v>0.77671132838821078</v>
      </c>
      <c r="F2824" s="34">
        <f t="shared" si="354"/>
        <v>3.2809333683937769</v>
      </c>
      <c r="G2824" s="35">
        <f t="shared" si="355"/>
        <v>8.9102197943002892E-5</v>
      </c>
      <c r="H2824" s="35">
        <f t="shared" si="356"/>
        <v>0.77789174762004432</v>
      </c>
      <c r="I2824" s="34">
        <f t="shared" si="357"/>
        <v>3.320933368393777</v>
      </c>
      <c r="J2824" s="35">
        <f t="shared" si="358"/>
        <v>9.0179653387645331E-5</v>
      </c>
      <c r="K2824" s="40">
        <f t="shared" si="359"/>
        <v>0.77553281624971648</v>
      </c>
    </row>
    <row r="2825" spans="2:11" x14ac:dyDescent="0.2">
      <c r="B2825" s="26">
        <v>44640</v>
      </c>
      <c r="C2825" s="27">
        <v>3.3013953364297821</v>
      </c>
      <c r="D2825" s="28">
        <f t="shared" si="353"/>
        <v>8.965339575439657E-5</v>
      </c>
      <c r="E2825" s="29">
        <f t="shared" si="352"/>
        <v>0.77661445901397819</v>
      </c>
      <c r="F2825" s="34">
        <f t="shared" si="354"/>
        <v>3.2813953364297821</v>
      </c>
      <c r="G2825" s="35">
        <f t="shared" si="355"/>
        <v>8.9114642895848917E-5</v>
      </c>
      <c r="H2825" s="35">
        <f t="shared" si="356"/>
        <v>0.77779514734484045</v>
      </c>
      <c r="I2825" s="34">
        <f t="shared" si="357"/>
        <v>3.3213953364297821</v>
      </c>
      <c r="J2825" s="35">
        <f t="shared" si="358"/>
        <v>9.0192095905550218E-5</v>
      </c>
      <c r="K2825" s="40">
        <f t="shared" si="359"/>
        <v>0.77543567884208497</v>
      </c>
    </row>
    <row r="2826" spans="2:11" x14ac:dyDescent="0.2">
      <c r="B2826" s="26">
        <v>44641</v>
      </c>
      <c r="C2826" s="27">
        <v>3.3018571640604364</v>
      </c>
      <c r="D2826" s="28">
        <f t="shared" si="353"/>
        <v>8.966583567970865E-5</v>
      </c>
      <c r="E2826" s="29">
        <f t="shared" si="352"/>
        <v>0.77651759074272331</v>
      </c>
      <c r="F2826" s="34">
        <f t="shared" si="354"/>
        <v>3.2818571640604364</v>
      </c>
      <c r="G2826" s="35">
        <f t="shared" si="355"/>
        <v>8.9127084038187476E-5</v>
      </c>
      <c r="H2826" s="35">
        <f t="shared" si="356"/>
        <v>0.77769854806963901</v>
      </c>
      <c r="I2826" s="34">
        <f t="shared" si="357"/>
        <v>3.3218571640604364</v>
      </c>
      <c r="J2826" s="35">
        <f t="shared" si="358"/>
        <v>9.0204534613613774E-5</v>
      </c>
      <c r="K2826" s="40">
        <f t="shared" si="359"/>
        <v>0.77533854264093616</v>
      </c>
    </row>
    <row r="2827" spans="2:11" x14ac:dyDescent="0.2">
      <c r="B2827" s="26">
        <v>44642</v>
      </c>
      <c r="C2827" s="27">
        <v>3.3023189109620459</v>
      </c>
      <c r="D2827" s="28">
        <f t="shared" si="353"/>
        <v>8.9678273402116204E-5</v>
      </c>
      <c r="E2827" s="29">
        <f t="shared" si="352"/>
        <v>0.77642072006489904</v>
      </c>
      <c r="F2827" s="34">
        <f t="shared" si="354"/>
        <v>3.2823189109620459</v>
      </c>
      <c r="G2827" s="35">
        <f t="shared" si="355"/>
        <v>8.913952297762151E-5</v>
      </c>
      <c r="H2827" s="35">
        <f t="shared" si="356"/>
        <v>0.77760194627888124</v>
      </c>
      <c r="I2827" s="34">
        <f t="shared" si="357"/>
        <v>3.3223189109620459</v>
      </c>
      <c r="J2827" s="35">
        <f t="shared" si="358"/>
        <v>9.0216971119438938E-5</v>
      </c>
      <c r="K2827" s="40">
        <f t="shared" si="359"/>
        <v>0.77524140414124432</v>
      </c>
    </row>
    <row r="2828" spans="2:11" x14ac:dyDescent="0.2">
      <c r="B2828" s="26">
        <v>44643</v>
      </c>
      <c r="C2828" s="27">
        <v>3.3027805772062817</v>
      </c>
      <c r="D2828" s="28">
        <f t="shared" si="353"/>
        <v>8.9690708924061724E-5</v>
      </c>
      <c r="E2828" s="29">
        <f t="shared" si="352"/>
        <v>0.77632384698436108</v>
      </c>
      <c r="F2828" s="34">
        <f t="shared" si="354"/>
        <v>3.2827805772062817</v>
      </c>
      <c r="G2828" s="35">
        <f t="shared" si="355"/>
        <v>8.9151959716371465E-5</v>
      </c>
      <c r="H2828" s="35">
        <f t="shared" si="356"/>
        <v>0.77750534197684107</v>
      </c>
      <c r="I2828" s="34">
        <f t="shared" si="357"/>
        <v>3.3227805772062817</v>
      </c>
      <c r="J2828" s="35">
        <f t="shared" si="358"/>
        <v>9.0229405424802067E-5</v>
      </c>
      <c r="K2828" s="40">
        <f t="shared" si="359"/>
        <v>0.77514426334815678</v>
      </c>
    </row>
    <row r="2829" spans="2:11" x14ac:dyDescent="0.2">
      <c r="B2829" s="26">
        <v>44644</v>
      </c>
      <c r="C2829" s="27">
        <v>3.3032422224694566</v>
      </c>
      <c r="D2829" s="28">
        <f t="shared" si="353"/>
        <v>8.9703143852704059E-5</v>
      </c>
      <c r="E2829" s="29">
        <f t="shared" si="352"/>
        <v>0.77622696798774315</v>
      </c>
      <c r="F2829" s="34">
        <f t="shared" si="354"/>
        <v>3.2832422224694566</v>
      </c>
      <c r="G2829" s="35">
        <f t="shared" si="355"/>
        <v>8.9164395861596191E-5</v>
      </c>
      <c r="H2829" s="35">
        <f t="shared" si="356"/>
        <v>0.77740873164432112</v>
      </c>
      <c r="I2829" s="34">
        <f t="shared" si="357"/>
        <v>3.3232422224694567</v>
      </c>
      <c r="J2829" s="35">
        <f t="shared" si="358"/>
        <v>9.0241839136862012E-5</v>
      </c>
      <c r="K2829" s="40">
        <f t="shared" si="359"/>
        <v>0.77504711675348725</v>
      </c>
    </row>
    <row r="2830" spans="2:11" x14ac:dyDescent="0.2">
      <c r="B2830" s="26">
        <v>44645</v>
      </c>
      <c r="C2830" s="27">
        <v>3.3037037276139496</v>
      </c>
      <c r="D2830" s="28">
        <f t="shared" si="353"/>
        <v>8.9715574978832535E-5</v>
      </c>
      <c r="E2830" s="29">
        <f t="shared" si="352"/>
        <v>0.77613009011683309</v>
      </c>
      <c r="F2830" s="34">
        <f t="shared" si="354"/>
        <v>3.2837037276139496</v>
      </c>
      <c r="G2830" s="35">
        <f t="shared" si="355"/>
        <v>8.9176828204307057E-5</v>
      </c>
      <c r="H2830" s="35">
        <f t="shared" si="356"/>
        <v>0.77731212233431224</v>
      </c>
      <c r="I2830" s="34">
        <f t="shared" si="357"/>
        <v>3.3237037276139496</v>
      </c>
      <c r="J2830" s="35">
        <f t="shared" si="358"/>
        <v>9.0254269047074231E-5</v>
      </c>
      <c r="K2830" s="40">
        <f t="shared" si="359"/>
        <v>0.77494997138727384</v>
      </c>
    </row>
    <row r="2831" spans="2:11" x14ac:dyDescent="0.2">
      <c r="B2831" s="26">
        <v>44646</v>
      </c>
      <c r="C2831" s="27">
        <v>3.304165152316076</v>
      </c>
      <c r="D2831" s="28">
        <f t="shared" si="353"/>
        <v>8.9728003910272136E-5</v>
      </c>
      <c r="E2831" s="29">
        <f t="shared" si="352"/>
        <v>0.77603320985812185</v>
      </c>
      <c r="F2831" s="34">
        <f t="shared" si="354"/>
        <v>3.284165152316076</v>
      </c>
      <c r="G2831" s="35">
        <f t="shared" si="355"/>
        <v>8.9189258351884959E-5</v>
      </c>
      <c r="H2831" s="35">
        <f t="shared" si="356"/>
        <v>0.77721551052760218</v>
      </c>
      <c r="I2831" s="34">
        <f t="shared" si="357"/>
        <v>3.324165152316076</v>
      </c>
      <c r="J2831" s="35">
        <f t="shared" si="358"/>
        <v>9.0266696762597576E-5</v>
      </c>
      <c r="K2831" s="40">
        <f t="shared" si="359"/>
        <v>0.77485282374232856</v>
      </c>
    </row>
    <row r="2832" spans="2:11" x14ac:dyDescent="0.2">
      <c r="B2832" s="26">
        <v>44647</v>
      </c>
      <c r="C2832" s="27">
        <v>3.3046265562521433</v>
      </c>
      <c r="D2832" s="28">
        <f t="shared" si="353"/>
        <v>8.9740432254403757E-5</v>
      </c>
      <c r="E2832" s="29">
        <f t="shared" si="352"/>
        <v>0.77593632369435739</v>
      </c>
      <c r="F2832" s="34">
        <f t="shared" si="354"/>
        <v>3.2846265562521433</v>
      </c>
      <c r="G2832" s="35">
        <f t="shared" si="355"/>
        <v>8.9201687911932837E-5</v>
      </c>
      <c r="H2832" s="35">
        <f t="shared" si="356"/>
        <v>0.77711889270206569</v>
      </c>
      <c r="I2832" s="34">
        <f t="shared" si="357"/>
        <v>3.3246265562521433</v>
      </c>
      <c r="J2832" s="35">
        <f t="shared" si="358"/>
        <v>9.027912389081294E-5</v>
      </c>
      <c r="K2832" s="40">
        <f t="shared" si="359"/>
        <v>0.77475567030691705</v>
      </c>
    </row>
    <row r="2833" spans="2:11" x14ac:dyDescent="0.2">
      <c r="B2833" s="26">
        <v>44648</v>
      </c>
      <c r="C2833" s="27">
        <v>3.3050878202845331</v>
      </c>
      <c r="D2833" s="28">
        <f t="shared" si="353"/>
        <v>8.9752856802016723E-5</v>
      </c>
      <c r="E2833" s="29">
        <f t="shared" si="352"/>
        <v>0.77583943867289795</v>
      </c>
      <c r="F2833" s="34">
        <f t="shared" si="354"/>
        <v>3.2850878202845331</v>
      </c>
      <c r="G2833" s="35">
        <f t="shared" si="355"/>
        <v>8.9214113675240014E-5</v>
      </c>
      <c r="H2833" s="35">
        <f t="shared" si="356"/>
        <v>0.77702227591571171</v>
      </c>
      <c r="I2833" s="34">
        <f t="shared" si="357"/>
        <v>3.3250878202845331</v>
      </c>
      <c r="J2833" s="35">
        <f t="shared" si="358"/>
        <v>9.0291547222953739E-5</v>
      </c>
      <c r="K2833" s="40">
        <f t="shared" si="359"/>
        <v>0.77465851811694952</v>
      </c>
    </row>
    <row r="2834" spans="2:11" x14ac:dyDescent="0.2">
      <c r="B2834" s="26">
        <v>44649</v>
      </c>
      <c r="C2834" s="27">
        <v>3.3055490040895577</v>
      </c>
      <c r="D2834" s="28">
        <f t="shared" si="353"/>
        <v>8.9765279160491929E-5</v>
      </c>
      <c r="E2834" s="29">
        <f t="shared" si="352"/>
        <v>0.77574255127827108</v>
      </c>
      <c r="F2834" s="34">
        <f t="shared" si="354"/>
        <v>3.2855490040895576</v>
      </c>
      <c r="G2834" s="35">
        <f t="shared" si="355"/>
        <v>8.9226537249187388E-5</v>
      </c>
      <c r="H2834" s="35">
        <f t="shared" si="356"/>
        <v>0.77692565664725388</v>
      </c>
      <c r="I2834" s="34">
        <f t="shared" si="357"/>
        <v>3.3255490040895577</v>
      </c>
      <c r="J2834" s="35">
        <f t="shared" si="358"/>
        <v>9.0303968366178822E-5</v>
      </c>
      <c r="K2834" s="40">
        <f t="shared" si="359"/>
        <v>0.77456136366262995</v>
      </c>
    </row>
    <row r="2835" spans="2:11" x14ac:dyDescent="0.2">
      <c r="B2835" s="26">
        <v>44650</v>
      </c>
      <c r="C2835" s="27">
        <v>3.3060101077388855</v>
      </c>
      <c r="D2835" s="28">
        <f t="shared" si="353"/>
        <v>8.9777699331827776E-5</v>
      </c>
      <c r="E2835" s="29">
        <f t="shared" si="352"/>
        <v>0.77564566151472525</v>
      </c>
      <c r="F2835" s="34">
        <f t="shared" si="354"/>
        <v>3.2860101077388855</v>
      </c>
      <c r="G2835" s="35">
        <f t="shared" si="355"/>
        <v>8.9238958635773358E-5</v>
      </c>
      <c r="H2835" s="35">
        <f t="shared" si="356"/>
        <v>0.77682903490113464</v>
      </c>
      <c r="I2835" s="34">
        <f t="shared" si="357"/>
        <v>3.3260101077388855</v>
      </c>
      <c r="J2835" s="35">
        <f t="shared" si="358"/>
        <v>9.0316387322708636E-5</v>
      </c>
      <c r="K2835" s="40">
        <f t="shared" si="359"/>
        <v>0.7744642069473866</v>
      </c>
    </row>
    <row r="2836" spans="2:11" x14ac:dyDescent="0.2">
      <c r="B2836" s="26">
        <v>44651</v>
      </c>
      <c r="C2836" s="27">
        <v>3.3064711909088325</v>
      </c>
      <c r="D2836" s="28">
        <f t="shared" si="353"/>
        <v>8.9790118923627205E-5</v>
      </c>
      <c r="E2836" s="29">
        <f t="shared" si="352"/>
        <v>0.77554876586218924</v>
      </c>
      <c r="F2836" s="34">
        <f t="shared" si="354"/>
        <v>3.2864711909088324</v>
      </c>
      <c r="G2836" s="35">
        <f t="shared" si="355"/>
        <v>8.9251379442822909E-5</v>
      </c>
      <c r="H2836" s="35">
        <f t="shared" si="356"/>
        <v>0.7767324071518128</v>
      </c>
      <c r="I2836" s="34">
        <f t="shared" si="357"/>
        <v>3.3264711909088325</v>
      </c>
      <c r="J2836" s="35">
        <f t="shared" si="358"/>
        <v>9.0328805699479986E-5</v>
      </c>
      <c r="K2836" s="40">
        <f t="shared" si="359"/>
        <v>0.77436704445854232</v>
      </c>
    </row>
    <row r="2837" spans="2:11" x14ac:dyDescent="0.2">
      <c r="B2837" s="26">
        <v>44652</v>
      </c>
      <c r="C2837" s="27">
        <v>3.3069321344617717</v>
      </c>
      <c r="D2837" s="28">
        <f t="shared" si="353"/>
        <v>8.9802534726901584E-5</v>
      </c>
      <c r="E2837" s="29">
        <f t="shared" si="352"/>
        <v>0.77545187137375793</v>
      </c>
      <c r="F2837" s="34">
        <f t="shared" si="354"/>
        <v>3.2869321344617717</v>
      </c>
      <c r="G2837" s="35">
        <f t="shared" si="355"/>
        <v>8.9263796460681277E-5</v>
      </c>
      <c r="H2837" s="35">
        <f t="shared" si="356"/>
        <v>0.77663578046410098</v>
      </c>
      <c r="I2837" s="34">
        <f t="shared" si="357"/>
        <v>3.3269321344617717</v>
      </c>
      <c r="J2837" s="35">
        <f t="shared" si="358"/>
        <v>9.0341220288170376E-5</v>
      </c>
      <c r="K2837" s="40">
        <f t="shared" si="359"/>
        <v>0.77426988323674861</v>
      </c>
    </row>
    <row r="2838" spans="2:11" x14ac:dyDescent="0.2">
      <c r="B2838" s="26">
        <v>44653</v>
      </c>
      <c r="C2838" s="27">
        <v>3.3073929980740187</v>
      </c>
      <c r="D2838" s="28">
        <f t="shared" si="353"/>
        <v>8.9814948348809764E-5</v>
      </c>
      <c r="E2838" s="29">
        <f t="shared" si="352"/>
        <v>0.77535497453104985</v>
      </c>
      <c r="F2838" s="34">
        <f t="shared" si="354"/>
        <v>3.2873929980740186</v>
      </c>
      <c r="G2838" s="35">
        <f t="shared" si="355"/>
        <v>8.9276211297173447E-5</v>
      </c>
      <c r="H2838" s="35">
        <f t="shared" si="356"/>
        <v>0.77653915131290119</v>
      </c>
      <c r="I2838" s="34">
        <f t="shared" si="357"/>
        <v>3.3273929980740187</v>
      </c>
      <c r="J2838" s="35">
        <f t="shared" si="358"/>
        <v>9.0353632695716612E-5</v>
      </c>
      <c r="K2838" s="40">
        <f t="shared" si="359"/>
        <v>0.77417271976917112</v>
      </c>
    </row>
    <row r="2839" spans="2:11" x14ac:dyDescent="0.2">
      <c r="B2839" s="26">
        <v>44654</v>
      </c>
      <c r="C2839" s="27">
        <v>3.3078538414218861</v>
      </c>
      <c r="D2839" s="28">
        <f t="shared" si="353"/>
        <v>8.9827361396732641E-5</v>
      </c>
      <c r="E2839" s="29">
        <f t="shared" si="352"/>
        <v>0.77525807181134276</v>
      </c>
      <c r="F2839" s="34">
        <f t="shared" si="354"/>
        <v>3.2878538414218861</v>
      </c>
      <c r="G2839" s="35">
        <f t="shared" si="355"/>
        <v>8.9288625559902357E-5</v>
      </c>
      <c r="H2839" s="35">
        <f t="shared" si="356"/>
        <v>0.77644251616968296</v>
      </c>
      <c r="I2839" s="34">
        <f t="shared" si="357"/>
        <v>3.3278538414218861</v>
      </c>
      <c r="J2839" s="35">
        <f t="shared" si="358"/>
        <v>9.036604452949959E-5</v>
      </c>
      <c r="K2839" s="40">
        <f t="shared" si="359"/>
        <v>0.77407555053892774</v>
      </c>
    </row>
    <row r="2840" spans="2:11" x14ac:dyDescent="0.2">
      <c r="B2840" s="26">
        <v>44655</v>
      </c>
      <c r="C2840" s="27">
        <v>3.3083145453677529</v>
      </c>
      <c r="D2840" s="28">
        <f t="shared" si="353"/>
        <v>8.9839770662125673E-5</v>
      </c>
      <c r="E2840" s="29">
        <f t="shared" si="352"/>
        <v>0.77516117027207232</v>
      </c>
      <c r="F2840" s="34">
        <f t="shared" si="354"/>
        <v>3.2883145453677529</v>
      </c>
      <c r="G2840" s="35">
        <f t="shared" si="355"/>
        <v>8.9301036039213244E-5</v>
      </c>
      <c r="H2840" s="35">
        <f t="shared" si="356"/>
        <v>0.77634588210504041</v>
      </c>
      <c r="I2840" s="34">
        <f t="shared" si="357"/>
        <v>3.328314545367753</v>
      </c>
      <c r="J2840" s="35">
        <f t="shared" si="358"/>
        <v>9.0378452580752722E-5</v>
      </c>
      <c r="K2840" s="40">
        <f t="shared" si="359"/>
        <v>0.77397838259301455</v>
      </c>
    </row>
    <row r="2841" spans="2:11" x14ac:dyDescent="0.2">
      <c r="B2841" s="26">
        <v>44656</v>
      </c>
      <c r="C2841" s="27">
        <v>3.3087751695879346</v>
      </c>
      <c r="D2841" s="28">
        <f t="shared" si="353"/>
        <v>8.9852177751925666E-5</v>
      </c>
      <c r="E2841" s="29">
        <f t="shared" si="352"/>
        <v>0.77506426639241088</v>
      </c>
      <c r="F2841" s="34">
        <f t="shared" si="354"/>
        <v>3.2887751695879346</v>
      </c>
      <c r="G2841" s="35">
        <f t="shared" si="355"/>
        <v>8.9313444343153137E-5</v>
      </c>
      <c r="H2841" s="35">
        <f t="shared" si="356"/>
        <v>0.7762492455907315</v>
      </c>
      <c r="I2841" s="34">
        <f t="shared" si="357"/>
        <v>3.3287751695879346</v>
      </c>
      <c r="J2841" s="35">
        <f t="shared" si="358"/>
        <v>9.0390858456856904E-5</v>
      </c>
      <c r="K2841" s="40">
        <f t="shared" si="359"/>
        <v>0.77388121241500807</v>
      </c>
    </row>
    <row r="2842" spans="2:11" x14ac:dyDescent="0.2">
      <c r="B2842" s="26">
        <v>44657</v>
      </c>
      <c r="C2842" s="27">
        <v>3.3092357141540938</v>
      </c>
      <c r="D2842" s="28">
        <f t="shared" si="353"/>
        <v>8.9864582668353066E-5</v>
      </c>
      <c r="E2842" s="29">
        <f t="shared" si="352"/>
        <v>0.77496736017685408</v>
      </c>
      <c r="F2842" s="34">
        <f t="shared" si="354"/>
        <v>3.2892357141540938</v>
      </c>
      <c r="G2842" s="35">
        <f t="shared" si="355"/>
        <v>8.9325850473276347E-5</v>
      </c>
      <c r="H2842" s="35">
        <f t="shared" si="356"/>
        <v>0.77615260663206309</v>
      </c>
      <c r="I2842" s="34">
        <f t="shared" si="357"/>
        <v>3.3292357141540938</v>
      </c>
      <c r="J2842" s="35">
        <f t="shared" si="358"/>
        <v>9.0403262159810538E-5</v>
      </c>
      <c r="K2842" s="40">
        <f t="shared" si="359"/>
        <v>0.7737840400097814</v>
      </c>
    </row>
    <row r="2843" spans="2:11" x14ac:dyDescent="0.2">
      <c r="B2843" s="26">
        <v>44658</v>
      </c>
      <c r="C2843" s="27">
        <v>3.3096962387425464</v>
      </c>
      <c r="D2843" s="28">
        <f t="shared" si="353"/>
        <v>8.9876987018566723E-5</v>
      </c>
      <c r="E2843" s="29">
        <f t="shared" si="352"/>
        <v>0.77487044810009054</v>
      </c>
      <c r="F2843" s="34">
        <f t="shared" si="354"/>
        <v>3.2896962387425464</v>
      </c>
      <c r="G2843" s="35">
        <f t="shared" si="355"/>
        <v>8.9338256037185815E-5</v>
      </c>
      <c r="H2843" s="35">
        <f t="shared" si="356"/>
        <v>0.77605596169768043</v>
      </c>
      <c r="I2843" s="34">
        <f t="shared" si="357"/>
        <v>3.3296962387425464</v>
      </c>
      <c r="J2843" s="35">
        <f t="shared" si="358"/>
        <v>9.0415665296550429E-5</v>
      </c>
      <c r="K2843" s="40">
        <f t="shared" si="359"/>
        <v>0.77368686185801538</v>
      </c>
    </row>
    <row r="2844" spans="2:11" x14ac:dyDescent="0.2">
      <c r="B2844" s="26">
        <v>44659</v>
      </c>
      <c r="C2844" s="27">
        <v>3.3101566242156704</v>
      </c>
      <c r="D2844" s="28">
        <f t="shared" si="353"/>
        <v>8.9889387593800052E-5</v>
      </c>
      <c r="E2844" s="29">
        <f t="shared" si="352"/>
        <v>0.77477353722619524</v>
      </c>
      <c r="F2844" s="34">
        <f t="shared" si="354"/>
        <v>3.2901566242156703</v>
      </c>
      <c r="G2844" s="35">
        <f t="shared" si="355"/>
        <v>8.935065782589291E-5</v>
      </c>
      <c r="H2844" s="35">
        <f t="shared" si="356"/>
        <v>0.77595931786284167</v>
      </c>
      <c r="I2844" s="34">
        <f t="shared" si="357"/>
        <v>3.3301566242156704</v>
      </c>
      <c r="J2844" s="35">
        <f t="shared" si="358"/>
        <v>9.0428064658754082E-5</v>
      </c>
      <c r="K2844" s="40">
        <f t="shared" si="359"/>
        <v>0.77358968501166803</v>
      </c>
    </row>
    <row r="2845" spans="2:11" x14ac:dyDescent="0.2">
      <c r="B2845" s="26">
        <v>44660</v>
      </c>
      <c r="C2845" s="27">
        <v>3.3106169302497794</v>
      </c>
      <c r="D2845" s="28">
        <f t="shared" si="353"/>
        <v>8.9901786001433948E-5</v>
      </c>
      <c r="E2845" s="29">
        <f t="shared" si="352"/>
        <v>0.77467662403014548</v>
      </c>
      <c r="F2845" s="34">
        <f t="shared" si="354"/>
        <v>3.2906169302497794</v>
      </c>
      <c r="G2845" s="35">
        <f t="shared" si="355"/>
        <v>8.9363057446556482E-5</v>
      </c>
      <c r="H2845" s="35">
        <f t="shared" si="356"/>
        <v>0.77586267159784184</v>
      </c>
      <c r="I2845" s="34">
        <f t="shared" si="357"/>
        <v>3.3306169302497795</v>
      </c>
      <c r="J2845" s="35">
        <f t="shared" si="358"/>
        <v>9.0440461853580345E-5</v>
      </c>
      <c r="K2845" s="40">
        <f t="shared" si="359"/>
        <v>0.77349250595232444</v>
      </c>
    </row>
    <row r="2846" spans="2:11" x14ac:dyDescent="0.2">
      <c r="B2846" s="26">
        <v>44661</v>
      </c>
      <c r="C2846" s="27">
        <v>3.3110771569165447</v>
      </c>
      <c r="D2846" s="28">
        <f t="shared" si="353"/>
        <v>8.9914182243466811E-5</v>
      </c>
      <c r="E2846" s="29">
        <f t="shared" si="352"/>
        <v>0.7745797085167111</v>
      </c>
      <c r="F2846" s="34">
        <f t="shared" si="354"/>
        <v>3.2910771569165447</v>
      </c>
      <c r="G2846" s="35">
        <f t="shared" si="355"/>
        <v>8.9375454901396978E-5</v>
      </c>
      <c r="H2846" s="35">
        <f t="shared" si="356"/>
        <v>0.77576602290703101</v>
      </c>
      <c r="I2846" s="34">
        <f t="shared" si="357"/>
        <v>3.3310771569165447</v>
      </c>
      <c r="J2846" s="35">
        <f t="shared" si="358"/>
        <v>9.0452856883027621E-5</v>
      </c>
      <c r="K2846" s="40">
        <f t="shared" si="359"/>
        <v>0.77339532468420558</v>
      </c>
    </row>
    <row r="2847" spans="2:11" x14ac:dyDescent="0.2">
      <c r="B2847" s="26">
        <v>44662</v>
      </c>
      <c r="C2847" s="27">
        <v>3.3115373638922723</v>
      </c>
      <c r="D2847" s="28">
        <f t="shared" si="353"/>
        <v>8.9926577927279538E-5</v>
      </c>
      <c r="E2847" s="29">
        <f t="shared" si="352"/>
        <v>0.77448278715700924</v>
      </c>
      <c r="F2847" s="34">
        <f t="shared" si="354"/>
        <v>3.2915373638922722</v>
      </c>
      <c r="G2847" s="35">
        <f t="shared" si="355"/>
        <v>8.9387851798017337E-5</v>
      </c>
      <c r="H2847" s="35">
        <f t="shared" si="356"/>
        <v>0.77566936825530008</v>
      </c>
      <c r="I2847" s="34">
        <f t="shared" si="357"/>
        <v>3.3315373638922723</v>
      </c>
      <c r="J2847" s="35">
        <f t="shared" si="358"/>
        <v>9.0465251354032716E-5</v>
      </c>
      <c r="K2847" s="40">
        <f t="shared" si="359"/>
        <v>0.77329813768489075</v>
      </c>
    </row>
    <row r="2848" spans="2:11" x14ac:dyDescent="0.2">
      <c r="B2848" s="26">
        <v>44663</v>
      </c>
      <c r="C2848" s="27">
        <v>3.3119974320393437</v>
      </c>
      <c r="D2848" s="28">
        <f t="shared" si="353"/>
        <v>8.9938969843661454E-5</v>
      </c>
      <c r="E2848" s="29">
        <f t="shared" si="352"/>
        <v>0.77438586702256684</v>
      </c>
      <c r="F2848" s="34">
        <f t="shared" si="354"/>
        <v>3.2919974320393437</v>
      </c>
      <c r="G2848" s="35">
        <f t="shared" si="355"/>
        <v>8.9400244926762795E-5</v>
      </c>
      <c r="H2848" s="35">
        <f t="shared" si="356"/>
        <v>0.77557271472588363</v>
      </c>
      <c r="I2848" s="34">
        <f t="shared" si="357"/>
        <v>3.3319974320393437</v>
      </c>
      <c r="J2848" s="35">
        <f t="shared" si="358"/>
        <v>9.0477642058273133E-5</v>
      </c>
      <c r="K2848" s="40">
        <f t="shared" si="359"/>
        <v>0.773200952013123</v>
      </c>
    </row>
    <row r="2849" spans="2:11" x14ac:dyDescent="0.2">
      <c r="B2849" s="26">
        <v>44664</v>
      </c>
      <c r="C2849" s="27">
        <v>3.3124573614008996</v>
      </c>
      <c r="D2849" s="28">
        <f t="shared" si="353"/>
        <v>8.995135799416687E-5</v>
      </c>
      <c r="E2849" s="29">
        <f t="shared" si="352"/>
        <v>0.77428894812106608</v>
      </c>
      <c r="F2849" s="34">
        <f t="shared" si="354"/>
        <v>3.2924573614008996</v>
      </c>
      <c r="G2849" s="35">
        <f t="shared" si="355"/>
        <v>8.9412634289409709E-5</v>
      </c>
      <c r="H2849" s="35">
        <f t="shared" si="356"/>
        <v>0.7754760623264203</v>
      </c>
      <c r="I2849" s="34">
        <f t="shared" si="357"/>
        <v>3.3324573614008997</v>
      </c>
      <c r="J2849" s="35">
        <f t="shared" si="358"/>
        <v>9.0490028996859095E-5</v>
      </c>
      <c r="K2849" s="40">
        <f t="shared" si="359"/>
        <v>0.77310376767779154</v>
      </c>
    </row>
    <row r="2850" spans="2:11" x14ac:dyDescent="0.2">
      <c r="B2850" s="26">
        <v>44665</v>
      </c>
      <c r="C2850" s="27">
        <v>3.3129173309194844</v>
      </c>
      <c r="D2850" s="28">
        <f t="shared" si="353"/>
        <v>8.9963747198273936E-5</v>
      </c>
      <c r="E2850" s="29">
        <f t="shared" si="352"/>
        <v>0.77419201984946806</v>
      </c>
      <c r="F2850" s="34">
        <f t="shared" si="354"/>
        <v>3.2929173309194844</v>
      </c>
      <c r="G2850" s="35">
        <f t="shared" si="355"/>
        <v>8.9425024705658274E-5</v>
      </c>
      <c r="H2850" s="35">
        <f t="shared" si="356"/>
        <v>0.77537940043701226</v>
      </c>
      <c r="I2850" s="34">
        <f t="shared" si="357"/>
        <v>3.3329173309194844</v>
      </c>
      <c r="J2850" s="35">
        <f t="shared" si="358"/>
        <v>9.0502416989046708E-5</v>
      </c>
      <c r="K2850" s="40">
        <f t="shared" si="359"/>
        <v>0.77300657409221984</v>
      </c>
    </row>
    <row r="2851" spans="2:11" x14ac:dyDescent="0.2">
      <c r="B2851" s="26">
        <v>44666</v>
      </c>
      <c r="C2851" s="27">
        <v>3.3133771618244223</v>
      </c>
      <c r="D2851" s="28">
        <f t="shared" si="353"/>
        <v>8.9976132640945394E-5</v>
      </c>
      <c r="E2851" s="29">
        <f t="shared" si="352"/>
        <v>0.77409509281893263</v>
      </c>
      <c r="F2851" s="34">
        <f t="shared" si="354"/>
        <v>3.2933771618244223</v>
      </c>
      <c r="G2851" s="35">
        <f t="shared" si="355"/>
        <v>8.9437411360249186E-5</v>
      </c>
      <c r="H2851" s="35">
        <f t="shared" si="356"/>
        <v>0.77528273968540096</v>
      </c>
      <c r="I2851" s="34">
        <f t="shared" si="357"/>
        <v>3.3333771618244223</v>
      </c>
      <c r="J2851" s="35">
        <f t="shared" si="358"/>
        <v>9.0514801220242802E-5</v>
      </c>
      <c r="K2851" s="40">
        <f t="shared" si="359"/>
        <v>0.77290938185050906</v>
      </c>
    </row>
    <row r="2852" spans="2:11" x14ac:dyDescent="0.2">
      <c r="B2852" s="26">
        <v>44667</v>
      </c>
      <c r="C2852" s="27">
        <v>3.3138369137920205</v>
      </c>
      <c r="D2852" s="28">
        <f t="shared" si="353"/>
        <v>8.9988515929784185E-5</v>
      </c>
      <c r="E2852" s="29">
        <f t="shared" si="352"/>
        <v>0.77399816349868411</v>
      </c>
      <c r="F2852" s="34">
        <f t="shared" si="354"/>
        <v>3.2938369137920205</v>
      </c>
      <c r="G2852" s="35">
        <f t="shared" si="355"/>
        <v>8.9449795860563341E-5</v>
      </c>
      <c r="H2852" s="35">
        <f t="shared" si="356"/>
        <v>0.77518607653590677</v>
      </c>
      <c r="I2852" s="34">
        <f t="shared" si="357"/>
        <v>3.3338369137920205</v>
      </c>
      <c r="J2852" s="35">
        <f t="shared" si="358"/>
        <v>9.0527183297606229E-5</v>
      </c>
      <c r="K2852" s="40">
        <f t="shared" si="359"/>
        <v>0.77281218742813473</v>
      </c>
    </row>
    <row r="2853" spans="2:11" x14ac:dyDescent="0.2">
      <c r="B2853" s="26">
        <v>44668</v>
      </c>
      <c r="C2853" s="27">
        <v>3.3142966464985948</v>
      </c>
      <c r="D2853" s="28">
        <f t="shared" si="353"/>
        <v>9.0000898671727114E-5</v>
      </c>
      <c r="E2853" s="29">
        <f t="shared" si="352"/>
        <v>0.77390122835601793</v>
      </c>
      <c r="F2853" s="34">
        <f t="shared" si="354"/>
        <v>3.2942966464985948</v>
      </c>
      <c r="G2853" s="35">
        <f t="shared" si="355"/>
        <v>8.9462179814203679E-5</v>
      </c>
      <c r="H2853" s="35">
        <f t="shared" si="356"/>
        <v>0.77508940744873267</v>
      </c>
      <c r="I2853" s="34">
        <f t="shared" si="357"/>
        <v>3.3342966464985948</v>
      </c>
      <c r="J2853" s="35">
        <f t="shared" si="358"/>
        <v>9.0539564828517882E-5</v>
      </c>
      <c r="K2853" s="40">
        <f t="shared" si="359"/>
        <v>0.77271498729729327</v>
      </c>
    </row>
    <row r="2854" spans="2:11" x14ac:dyDescent="0.2">
      <c r="B2854" s="26">
        <v>44669</v>
      </c>
      <c r="C2854" s="27">
        <v>3.3147562408065232</v>
      </c>
      <c r="D2854" s="28">
        <f t="shared" si="353"/>
        <v>9.0013277658451685E-5</v>
      </c>
      <c r="E2854" s="29">
        <f t="shared" si="352"/>
        <v>0.77380429446964238</v>
      </c>
      <c r="F2854" s="34">
        <f t="shared" si="354"/>
        <v>3.2947562408065232</v>
      </c>
      <c r="G2854" s="35">
        <f t="shared" si="355"/>
        <v>8.9474560011959525E-5</v>
      </c>
      <c r="H2854" s="35">
        <f t="shared" si="356"/>
        <v>0.77499273951597802</v>
      </c>
      <c r="I2854" s="34">
        <f t="shared" si="357"/>
        <v>3.3347562408065232</v>
      </c>
      <c r="J2854" s="35">
        <f t="shared" si="358"/>
        <v>9.0551942603989133E-5</v>
      </c>
      <c r="K2854" s="40">
        <f t="shared" si="359"/>
        <v>0.77261778852691398</v>
      </c>
    </row>
    <row r="2855" spans="2:11" x14ac:dyDescent="0.2">
      <c r="B2855" s="26">
        <v>44670</v>
      </c>
      <c r="C2855" s="27">
        <v>3.3152157563921199</v>
      </c>
      <c r="D2855" s="28">
        <f t="shared" si="353"/>
        <v>9.0025654496672658E-5</v>
      </c>
      <c r="E2855" s="29">
        <f t="shared" si="352"/>
        <v>0.77370735830833015</v>
      </c>
      <c r="F2855" s="34">
        <f t="shared" si="354"/>
        <v>3.2952157563921198</v>
      </c>
      <c r="G2855" s="35">
        <f t="shared" si="355"/>
        <v>8.9486938061211774E-5</v>
      </c>
      <c r="H2855" s="35">
        <f t="shared" si="356"/>
        <v>0.77489606919929777</v>
      </c>
      <c r="I2855" s="34">
        <f t="shared" si="357"/>
        <v>3.3352157563921199</v>
      </c>
      <c r="J2855" s="35">
        <f t="shared" si="358"/>
        <v>9.056431823162292E-5</v>
      </c>
      <c r="K2855" s="40">
        <f t="shared" si="359"/>
        <v>0.77252058758918196</v>
      </c>
    </row>
    <row r="2856" spans="2:11" x14ac:dyDescent="0.2">
      <c r="B2856" s="26">
        <v>44671</v>
      </c>
      <c r="C2856" s="27">
        <v>3.3156751933270554</v>
      </c>
      <c r="D2856" s="28">
        <f t="shared" si="353"/>
        <v>9.0038029188832525E-5</v>
      </c>
      <c r="E2856" s="29">
        <f t="shared" si="352"/>
        <v>0.77361041987573331</v>
      </c>
      <c r="F2856" s="34">
        <f t="shared" si="354"/>
        <v>3.2956751933270554</v>
      </c>
      <c r="G2856" s="35">
        <f t="shared" si="355"/>
        <v>8.9499313964180871E-5</v>
      </c>
      <c r="H2856" s="35">
        <f t="shared" si="356"/>
        <v>0.77479939650269536</v>
      </c>
      <c r="I2856" s="34">
        <f t="shared" si="357"/>
        <v>3.3356751933270554</v>
      </c>
      <c r="J2856" s="35">
        <f t="shared" si="358"/>
        <v>9.0576691713417645E-5</v>
      </c>
      <c r="K2856" s="40">
        <f t="shared" si="359"/>
        <v>0.77242338448893255</v>
      </c>
    </row>
    <row r="2857" spans="2:11" x14ac:dyDescent="0.2">
      <c r="B2857" s="26">
        <v>44672</v>
      </c>
      <c r="C2857" s="27">
        <v>3.3161346112876364</v>
      </c>
      <c r="D2857" s="28">
        <f t="shared" si="353"/>
        <v>9.0050403342090135E-5</v>
      </c>
      <c r="E2857" s="29">
        <f t="shared" si="352"/>
        <v>0.77351347563548201</v>
      </c>
      <c r="F2857" s="34">
        <f t="shared" si="354"/>
        <v>3.2961346112876364</v>
      </c>
      <c r="G2857" s="35">
        <f t="shared" si="355"/>
        <v>8.9511689328025668E-5</v>
      </c>
      <c r="H2857" s="35">
        <f t="shared" si="356"/>
        <v>0.77470271788437672</v>
      </c>
      <c r="I2857" s="34">
        <f t="shared" si="357"/>
        <v>3.3361346112876364</v>
      </c>
      <c r="J2857" s="35">
        <f t="shared" si="358"/>
        <v>9.058906465608807E-5</v>
      </c>
      <c r="K2857" s="40">
        <f t="shared" si="359"/>
        <v>0.77232617569627737</v>
      </c>
    </row>
    <row r="2858" spans="2:11" x14ac:dyDescent="0.2">
      <c r="B2858" s="26">
        <v>44673</v>
      </c>
      <c r="C2858" s="27">
        <v>3.3165938911362449</v>
      </c>
      <c r="D2858" s="28">
        <f t="shared" si="353"/>
        <v>9.0062773747678904E-5</v>
      </c>
      <c r="E2858" s="29">
        <f t="shared" si="352"/>
        <v>0.77341653267380228</v>
      </c>
      <c r="F2858" s="34">
        <f t="shared" si="354"/>
        <v>3.2965938911362449</v>
      </c>
      <c r="G2858" s="35">
        <f t="shared" si="355"/>
        <v>8.9524060943979578E-5</v>
      </c>
      <c r="H2858" s="35">
        <f t="shared" si="356"/>
        <v>0.7746060404413273</v>
      </c>
      <c r="I2858" s="34">
        <f t="shared" si="357"/>
        <v>3.3365938911362449</v>
      </c>
      <c r="J2858" s="35">
        <f t="shared" si="358"/>
        <v>9.0601433851533741E-5</v>
      </c>
      <c r="K2858" s="40">
        <f t="shared" si="359"/>
        <v>0.77222896828478416</v>
      </c>
    </row>
    <row r="2859" spans="2:11" x14ac:dyDescent="0.2">
      <c r="B2859" s="26">
        <v>44674</v>
      </c>
      <c r="C2859" s="27">
        <v>3.3170530925491932</v>
      </c>
      <c r="D2859" s="28">
        <f t="shared" si="353"/>
        <v>9.0075142012757681E-5</v>
      </c>
      <c r="E2859" s="29">
        <f t="shared" si="352"/>
        <v>0.77331958745504126</v>
      </c>
      <c r="F2859" s="34">
        <f t="shared" si="354"/>
        <v>3.2970530925491932</v>
      </c>
      <c r="G2859" s="35">
        <f t="shared" si="355"/>
        <v>8.9536430419201452E-5</v>
      </c>
      <c r="H2859" s="35">
        <f t="shared" si="356"/>
        <v>0.77450936063277864</v>
      </c>
      <c r="I2859" s="34">
        <f t="shared" si="357"/>
        <v>3.3370530925491932</v>
      </c>
      <c r="J2859" s="35">
        <f t="shared" si="358"/>
        <v>9.0613800906913511E-5</v>
      </c>
      <c r="K2859" s="40">
        <f t="shared" si="359"/>
        <v>0.77213175872429562</v>
      </c>
    </row>
    <row r="2860" spans="2:11" x14ac:dyDescent="0.2">
      <c r="B2860" s="26">
        <v>44675</v>
      </c>
      <c r="C2860" s="27">
        <v>3.3175122752027946</v>
      </c>
      <c r="D2860" s="28">
        <f t="shared" si="353"/>
        <v>9.0087509744707361E-5</v>
      </c>
      <c r="E2860" s="29">
        <f t="shared" si="352"/>
        <v>0.77322263644001255</v>
      </c>
      <c r="F2860" s="34">
        <f t="shared" si="354"/>
        <v>3.2975122752027946</v>
      </c>
      <c r="G2860" s="35">
        <f t="shared" si="355"/>
        <v>8.9548799361294229E-5</v>
      </c>
      <c r="H2860" s="35">
        <f t="shared" si="356"/>
        <v>0.77441267491340915</v>
      </c>
      <c r="I2860" s="34">
        <f t="shared" si="357"/>
        <v>3.3375122752027946</v>
      </c>
      <c r="J2860" s="35">
        <f t="shared" si="358"/>
        <v>9.0626167429164184E-5</v>
      </c>
      <c r="K2860" s="40">
        <f t="shared" si="359"/>
        <v>0.77203454348224232</v>
      </c>
    </row>
    <row r="2861" spans="2:11" x14ac:dyDescent="0.2">
      <c r="B2861" s="26">
        <v>44676</v>
      </c>
      <c r="C2861" s="27">
        <v>3.3179713199594305</v>
      </c>
      <c r="D2861" s="28">
        <f t="shared" si="353"/>
        <v>9.0099873734983404E-5</v>
      </c>
      <c r="E2861" s="29">
        <f t="shared" si="352"/>
        <v>0.77312568671921544</v>
      </c>
      <c r="F2861" s="34">
        <f t="shared" si="354"/>
        <v>3.2979713199594305</v>
      </c>
      <c r="G2861" s="35">
        <f t="shared" si="355"/>
        <v>8.9561164561047235E-5</v>
      </c>
      <c r="H2861" s="35">
        <f t="shared" si="356"/>
        <v>0.77431599038615995</v>
      </c>
      <c r="I2861" s="34">
        <f t="shared" si="357"/>
        <v>3.3379713199594305</v>
      </c>
      <c r="J2861" s="35">
        <f t="shared" si="358"/>
        <v>9.0638530209741219E-5</v>
      </c>
      <c r="K2861" s="40">
        <f t="shared" si="359"/>
        <v>0.77193732963816553</v>
      </c>
    </row>
    <row r="2862" spans="2:11" x14ac:dyDescent="0.2">
      <c r="B2862" s="26">
        <v>44677</v>
      </c>
      <c r="C2862" s="27">
        <v>3.3184302864954085</v>
      </c>
      <c r="D2862" s="28">
        <f t="shared" si="353"/>
        <v>9.0112235590522616E-5</v>
      </c>
      <c r="E2862" s="29">
        <f t="shared" si="352"/>
        <v>0.77302873475519307</v>
      </c>
      <c r="F2862" s="34">
        <f t="shared" si="354"/>
        <v>3.2984302864954085</v>
      </c>
      <c r="G2862" s="35">
        <f t="shared" si="355"/>
        <v>8.9573527626063409E-5</v>
      </c>
      <c r="H2862" s="35">
        <f t="shared" si="356"/>
        <v>0.774219303506682</v>
      </c>
      <c r="I2862" s="34">
        <f t="shared" si="357"/>
        <v>3.3384302864954085</v>
      </c>
      <c r="J2862" s="35">
        <f t="shared" si="358"/>
        <v>9.0650890856025512E-5</v>
      </c>
      <c r="K2862" s="40">
        <f t="shared" si="359"/>
        <v>0.77184011365905991</v>
      </c>
    </row>
    <row r="2863" spans="2:11" x14ac:dyDescent="0.2">
      <c r="B2863" s="26">
        <v>44678</v>
      </c>
      <c r="C2863" s="27">
        <v>3.3188891748823992</v>
      </c>
      <c r="D2863" s="28">
        <f t="shared" si="353"/>
        <v>9.0124595313545441E-5</v>
      </c>
      <c r="E2863" s="29">
        <f t="shared" si="352"/>
        <v>0.77293178055179457</v>
      </c>
      <c r="F2863" s="34">
        <f t="shared" si="354"/>
        <v>3.2988891748823992</v>
      </c>
      <c r="G2863" s="35">
        <f t="shared" si="355"/>
        <v>8.9585888558341153E-5</v>
      </c>
      <c r="H2863" s="35">
        <f t="shared" si="356"/>
        <v>0.77412261427930962</v>
      </c>
      <c r="I2863" s="34">
        <f t="shared" si="357"/>
        <v>3.3388891748823992</v>
      </c>
      <c r="J2863" s="35">
        <f t="shared" si="358"/>
        <v>9.0663249370015464E-5</v>
      </c>
      <c r="K2863" s="40">
        <f t="shared" si="359"/>
        <v>0.77174289554912812</v>
      </c>
    </row>
    <row r="2864" spans="2:11" x14ac:dyDescent="0.2">
      <c r="B2864" s="26">
        <v>44679</v>
      </c>
      <c r="C2864" s="27">
        <v>3.3193480447967154</v>
      </c>
      <c r="D2864" s="28">
        <f t="shared" si="353"/>
        <v>9.0136954511210732E-5</v>
      </c>
      <c r="E2864" s="29">
        <f t="shared" si="352"/>
        <v>0.77283482056753894</v>
      </c>
      <c r="F2864" s="34">
        <f t="shared" si="354"/>
        <v>3.2993480447967154</v>
      </c>
      <c r="G2864" s="35">
        <f t="shared" si="355"/>
        <v>8.9598248965261362E-5</v>
      </c>
      <c r="H2864" s="35">
        <f t="shared" si="356"/>
        <v>0.77402591915642571</v>
      </c>
      <c r="I2864" s="34">
        <f t="shared" si="357"/>
        <v>3.3393480447967154</v>
      </c>
      <c r="J2864" s="35">
        <f t="shared" si="358"/>
        <v>9.0675607358869925E-5</v>
      </c>
      <c r="K2864" s="40">
        <f t="shared" si="359"/>
        <v>0.77164567177246579</v>
      </c>
    </row>
    <row r="2865" spans="2:11" x14ac:dyDescent="0.2">
      <c r="B2865" s="26">
        <v>44680</v>
      </c>
      <c r="C2865" s="27">
        <v>3.319806777100736</v>
      </c>
      <c r="D2865" s="28">
        <f t="shared" si="353"/>
        <v>9.0149309974751901E-5</v>
      </c>
      <c r="E2865" s="29">
        <f t="shared" si="352"/>
        <v>0.77273786189912053</v>
      </c>
      <c r="F2865" s="34">
        <f t="shared" si="354"/>
        <v>3.299806777100736</v>
      </c>
      <c r="G2865" s="35">
        <f t="shared" si="355"/>
        <v>8.9610605637613361E-5</v>
      </c>
      <c r="H2865" s="35">
        <f t="shared" si="356"/>
        <v>0.77392922524687324</v>
      </c>
      <c r="I2865" s="34">
        <f t="shared" si="357"/>
        <v>3.339806777100736</v>
      </c>
      <c r="J2865" s="35">
        <f t="shared" si="358"/>
        <v>9.068796161382231E-5</v>
      </c>
      <c r="K2865" s="40">
        <f t="shared" si="359"/>
        <v>0.77154844941485423</v>
      </c>
    </row>
    <row r="2866" spans="2:11" x14ac:dyDescent="0.2">
      <c r="B2866" s="26">
        <v>44681</v>
      </c>
      <c r="C2866" s="27">
        <v>3.320265431470776</v>
      </c>
      <c r="D2866" s="28">
        <f t="shared" si="353"/>
        <v>9.0161663311549844E-5</v>
      </c>
      <c r="E2866" s="29">
        <f t="shared" si="352"/>
        <v>0.77264090100503802</v>
      </c>
      <c r="F2866" s="34">
        <f t="shared" si="354"/>
        <v>3.300265431470776</v>
      </c>
      <c r="G2866" s="35">
        <f t="shared" si="355"/>
        <v>8.9622960183000089E-5</v>
      </c>
      <c r="H2866" s="35">
        <f t="shared" si="356"/>
        <v>0.77383252900327359</v>
      </c>
      <c r="I2866" s="34">
        <f t="shared" si="357"/>
        <v>3.340265431470776</v>
      </c>
      <c r="J2866" s="35">
        <f t="shared" si="358"/>
        <v>9.0700313742031469E-5</v>
      </c>
      <c r="K2866" s="40">
        <f t="shared" si="359"/>
        <v>0.77145122494080987</v>
      </c>
    </row>
    <row r="2867" spans="2:11" x14ac:dyDescent="0.2">
      <c r="B2867" s="26">
        <v>44682</v>
      </c>
      <c r="C2867" s="27">
        <v>3.320724007978499</v>
      </c>
      <c r="D2867" s="28">
        <f t="shared" si="353"/>
        <v>9.0174014523380919E-5</v>
      </c>
      <c r="E2867" s="29">
        <f t="shared" si="352"/>
        <v>0.77254393789052656</v>
      </c>
      <c r="F2867" s="34">
        <f t="shared" si="354"/>
        <v>3.300724007978499</v>
      </c>
      <c r="G2867" s="35">
        <f t="shared" si="355"/>
        <v>8.9635312603197903E-5</v>
      </c>
      <c r="H2867" s="35">
        <f t="shared" si="356"/>
        <v>0.7737358304305767</v>
      </c>
      <c r="I2867" s="34">
        <f t="shared" si="357"/>
        <v>3.340724007978499</v>
      </c>
      <c r="J2867" s="35">
        <f t="shared" si="358"/>
        <v>9.0712663745939892E-5</v>
      </c>
      <c r="K2867" s="40">
        <f t="shared" si="359"/>
        <v>0.77135399835392593</v>
      </c>
    </row>
    <row r="2868" spans="2:11" x14ac:dyDescent="0.2">
      <c r="B2868" s="26">
        <v>44683</v>
      </c>
      <c r="C2868" s="27">
        <v>3.3211825663002204</v>
      </c>
      <c r="D2868" s="28">
        <f t="shared" si="353"/>
        <v>9.0186365217848063E-5</v>
      </c>
      <c r="E2868" s="29">
        <f t="shared" si="352"/>
        <v>0.77244696900939425</v>
      </c>
      <c r="F2868" s="34">
        <f t="shared" si="354"/>
        <v>3.3011825663002203</v>
      </c>
      <c r="G2868" s="35">
        <f t="shared" si="355"/>
        <v>8.9647664506031788E-5</v>
      </c>
      <c r="H2868" s="35">
        <f t="shared" si="356"/>
        <v>0.77363912597668416</v>
      </c>
      <c r="I2868" s="34">
        <f t="shared" si="357"/>
        <v>3.3411825663002204</v>
      </c>
      <c r="J2868" s="35">
        <f t="shared" si="358"/>
        <v>9.0725013232040297E-5</v>
      </c>
      <c r="K2868" s="40">
        <f t="shared" si="359"/>
        <v>0.77125676611577476</v>
      </c>
    </row>
    <row r="2869" spans="2:11" x14ac:dyDescent="0.2">
      <c r="B2869" s="26">
        <v>44684</v>
      </c>
      <c r="C2869" s="27">
        <v>3.3216409872983181</v>
      </c>
      <c r="D2869" s="28">
        <f t="shared" si="353"/>
        <v>9.0198712185962648E-5</v>
      </c>
      <c r="E2869" s="29">
        <f t="shared" si="352"/>
        <v>0.77235000146553157</v>
      </c>
      <c r="F2869" s="34">
        <f t="shared" si="354"/>
        <v>3.3016409872983181</v>
      </c>
      <c r="G2869" s="35">
        <f t="shared" si="355"/>
        <v>8.9660012682069024E-5</v>
      </c>
      <c r="H2869" s="35">
        <f t="shared" si="356"/>
        <v>0.77354242275731833</v>
      </c>
      <c r="I2869" s="34">
        <f t="shared" si="357"/>
        <v>3.3416409872983182</v>
      </c>
      <c r="J2869" s="35">
        <f t="shared" si="358"/>
        <v>9.0737358992454276E-5</v>
      </c>
      <c r="K2869" s="40">
        <f t="shared" si="359"/>
        <v>0.77115953531727066</v>
      </c>
    </row>
    <row r="2870" spans="2:11" x14ac:dyDescent="0.2">
      <c r="B2870" s="26">
        <v>44685</v>
      </c>
      <c r="C2870" s="27">
        <v>3.3220993604514284</v>
      </c>
      <c r="D2870" s="28">
        <f t="shared" si="353"/>
        <v>9.0211057837574771E-5</v>
      </c>
      <c r="E2870" s="29">
        <f t="shared" si="352"/>
        <v>0.77225302993877165</v>
      </c>
      <c r="F2870" s="34">
        <f t="shared" si="354"/>
        <v>3.3020993604514284</v>
      </c>
      <c r="G2870" s="35">
        <f t="shared" si="355"/>
        <v>8.9672359541825841E-5</v>
      </c>
      <c r="H2870" s="35">
        <f t="shared" si="356"/>
        <v>0.77344571544337559</v>
      </c>
      <c r="I2870" s="34">
        <f t="shared" si="357"/>
        <v>3.3420993604514284</v>
      </c>
      <c r="J2870" s="35">
        <f t="shared" si="358"/>
        <v>9.0749703436587836E-5</v>
      </c>
      <c r="K2870" s="40">
        <f t="shared" si="359"/>
        <v>0.77106230064721337</v>
      </c>
    </row>
    <row r="2871" spans="2:11" x14ac:dyDescent="0.2">
      <c r="B2871" s="26">
        <v>44686</v>
      </c>
      <c r="C2871" s="27">
        <v>3.3225576262265739</v>
      </c>
      <c r="D2871" s="28">
        <f t="shared" si="353"/>
        <v>9.0223400569522383E-5</v>
      </c>
      <c r="E2871" s="29">
        <f t="shared" si="352"/>
        <v>0.77215605798426112</v>
      </c>
      <c r="F2871" s="34">
        <f t="shared" si="354"/>
        <v>3.3025576262265739</v>
      </c>
      <c r="G2871" s="35">
        <f t="shared" si="355"/>
        <v>8.9684703481252015E-5</v>
      </c>
      <c r="H2871" s="35">
        <f t="shared" si="356"/>
        <v>0.77334900759660341</v>
      </c>
      <c r="I2871" s="34">
        <f t="shared" si="357"/>
        <v>3.3425576262265739</v>
      </c>
      <c r="J2871" s="35">
        <f t="shared" si="358"/>
        <v>9.0762044961278932E-5</v>
      </c>
      <c r="K2871" s="40">
        <f t="shared" si="359"/>
        <v>0.77096506565559764</v>
      </c>
    </row>
    <row r="2872" spans="2:11" x14ac:dyDescent="0.2">
      <c r="B2872" s="26">
        <v>44687</v>
      </c>
      <c r="C2872" s="27">
        <v>3.3230158443000701</v>
      </c>
      <c r="D2872" s="28">
        <f t="shared" si="353"/>
        <v>9.023574198918638E-5</v>
      </c>
      <c r="E2872" s="29">
        <f t="shared" si="352"/>
        <v>0.77205908205463658</v>
      </c>
      <c r="F2872" s="34">
        <f t="shared" si="354"/>
        <v>3.3030158443000701</v>
      </c>
      <c r="G2872" s="35">
        <f t="shared" si="355"/>
        <v>8.9697046108394574E-5</v>
      </c>
      <c r="H2872" s="35">
        <f t="shared" si="356"/>
        <v>0.77325229566284126</v>
      </c>
      <c r="I2872" s="34">
        <f t="shared" si="357"/>
        <v>3.3430158443000701</v>
      </c>
      <c r="J2872" s="35">
        <f t="shared" si="358"/>
        <v>9.0774385173686412E-5</v>
      </c>
      <c r="K2872" s="40">
        <f t="shared" si="359"/>
        <v>0.77086782680034094</v>
      </c>
    </row>
    <row r="2873" spans="2:11" x14ac:dyDescent="0.2">
      <c r="B2873" s="26">
        <v>44688</v>
      </c>
      <c r="C2873" s="27">
        <v>3.3234739551389358</v>
      </c>
      <c r="D2873" s="28">
        <f t="shared" si="353"/>
        <v>9.0248080492960625E-5</v>
      </c>
      <c r="E2873" s="29">
        <f t="shared" si="352"/>
        <v>0.7719621057072118</v>
      </c>
      <c r="F2873" s="34">
        <f t="shared" si="354"/>
        <v>3.3034739551389358</v>
      </c>
      <c r="G2873" s="35">
        <f t="shared" si="355"/>
        <v>8.9709385819203291E-5</v>
      </c>
      <c r="H2873" s="35">
        <f t="shared" si="356"/>
        <v>0.77315558320594446</v>
      </c>
      <c r="I2873" s="34">
        <f t="shared" si="357"/>
        <v>3.3434739551389359</v>
      </c>
      <c r="J2873" s="35">
        <f t="shared" si="358"/>
        <v>9.0786722470426184E-5</v>
      </c>
      <c r="K2873" s="40">
        <f t="shared" si="359"/>
        <v>0.77077058763314732</v>
      </c>
    </row>
    <row r="2874" spans="2:11" x14ac:dyDescent="0.2">
      <c r="B2874" s="26">
        <v>44689</v>
      </c>
      <c r="C2874" s="27">
        <v>3.3239320184194865</v>
      </c>
      <c r="D2874" s="28">
        <f t="shared" si="353"/>
        <v>9.0260417688003969E-5</v>
      </c>
      <c r="E2874" s="29">
        <f t="shared" si="352"/>
        <v>0.77186512539340735</v>
      </c>
      <c r="F2874" s="34">
        <f t="shared" si="354"/>
        <v>3.3039320184194865</v>
      </c>
      <c r="G2874" s="35">
        <f t="shared" si="355"/>
        <v>8.9721724221503152E-5</v>
      </c>
      <c r="H2874" s="35">
        <f t="shared" si="356"/>
        <v>0.77305886667058876</v>
      </c>
      <c r="I2874" s="34">
        <f t="shared" si="357"/>
        <v>3.3439320184194865</v>
      </c>
      <c r="J2874" s="35">
        <f t="shared" si="358"/>
        <v>9.07990584586571E-5</v>
      </c>
      <c r="K2874" s="40">
        <f t="shared" si="359"/>
        <v>0.77067334461083825</v>
      </c>
    </row>
    <row r="2875" spans="2:11" x14ac:dyDescent="0.2">
      <c r="B2875" s="26">
        <v>44690</v>
      </c>
      <c r="C2875" s="27">
        <v>3.3243899746087449</v>
      </c>
      <c r="D2875" s="28">
        <f t="shared" si="353"/>
        <v>9.0272751971154364E-5</v>
      </c>
      <c r="E2875" s="29">
        <f t="shared" si="352"/>
        <v>0.77176814467122556</v>
      </c>
      <c r="F2875" s="34">
        <f t="shared" si="354"/>
        <v>3.3043899746087448</v>
      </c>
      <c r="G2875" s="35">
        <f t="shared" si="355"/>
        <v>8.973405971124393E-5</v>
      </c>
      <c r="H2875" s="35">
        <f t="shared" si="356"/>
        <v>0.77296214962216181</v>
      </c>
      <c r="I2875" s="34">
        <f t="shared" si="357"/>
        <v>3.3443899746087449</v>
      </c>
      <c r="J2875" s="35">
        <f t="shared" si="358"/>
        <v>9.0811391535439157E-5</v>
      </c>
      <c r="K2875" s="40">
        <f t="shared" si="359"/>
        <v>0.7705761012857999</v>
      </c>
    </row>
    <row r="2876" spans="2:11" x14ac:dyDescent="0.2">
      <c r="B2876" s="26">
        <v>44691</v>
      </c>
      <c r="C2876" s="27">
        <v>3.3248478833830242</v>
      </c>
      <c r="D2876" s="28">
        <f t="shared" si="353"/>
        <v>9.0285084949792704E-5</v>
      </c>
      <c r="E2876" s="29">
        <f t="shared" si="352"/>
        <v>0.77167115999014246</v>
      </c>
      <c r="F2876" s="34">
        <f t="shared" si="354"/>
        <v>3.3048478833830242</v>
      </c>
      <c r="G2876" s="35">
        <f t="shared" si="355"/>
        <v>8.9746393896472654E-5</v>
      </c>
      <c r="H2876" s="35">
        <f t="shared" si="356"/>
        <v>0.77286542850322315</v>
      </c>
      <c r="I2876" s="34">
        <f t="shared" si="357"/>
        <v>3.3448478833830242</v>
      </c>
      <c r="J2876" s="35">
        <f t="shared" si="358"/>
        <v>9.0823723307487114E-5</v>
      </c>
      <c r="K2876" s="40">
        <f t="shared" si="359"/>
        <v>0.77047885411436057</v>
      </c>
    </row>
    <row r="2877" spans="2:11" x14ac:dyDescent="0.2">
      <c r="B2877" s="26">
        <v>44692</v>
      </c>
      <c r="C2877" s="27">
        <v>3.3253057150116727</v>
      </c>
      <c r="D2877" s="28">
        <f t="shared" si="353"/>
        <v>9.0297415823004101E-5</v>
      </c>
      <c r="E2877" s="29">
        <f t="shared" si="352"/>
        <v>0.7715741731323329</v>
      </c>
      <c r="F2877" s="34">
        <f t="shared" si="354"/>
        <v>3.3053057150116727</v>
      </c>
      <c r="G2877" s="35">
        <f t="shared" si="355"/>
        <v>8.9758725976052389E-5</v>
      </c>
      <c r="H2877" s="35">
        <f t="shared" si="356"/>
        <v>0.77276870509871864</v>
      </c>
      <c r="I2877" s="34">
        <f t="shared" si="357"/>
        <v>3.3453057150116727</v>
      </c>
      <c r="J2877" s="35">
        <f t="shared" si="358"/>
        <v>9.0836052974552217E-5</v>
      </c>
      <c r="K2877" s="40">
        <f t="shared" si="359"/>
        <v>0.77038160487378238</v>
      </c>
    </row>
    <row r="2878" spans="2:11" x14ac:dyDescent="0.2">
      <c r="B2878" s="26">
        <v>44693</v>
      </c>
      <c r="C2878" s="27">
        <v>3.3257634397640312</v>
      </c>
      <c r="D2878" s="28">
        <f t="shared" si="353"/>
        <v>9.0309743789873664E-5</v>
      </c>
      <c r="E2878" s="29">
        <f t="shared" si="352"/>
        <v>0.7714771858815257</v>
      </c>
      <c r="F2878" s="34">
        <f t="shared" si="354"/>
        <v>3.3057634397640312</v>
      </c>
      <c r="G2878" s="35">
        <f t="shared" si="355"/>
        <v>8.9771055149068246E-5</v>
      </c>
      <c r="H2878" s="35">
        <f t="shared" si="356"/>
        <v>0.77267198119575209</v>
      </c>
      <c r="I2878" s="34">
        <f t="shared" si="357"/>
        <v>3.3457634397640312</v>
      </c>
      <c r="J2878" s="35">
        <f t="shared" si="358"/>
        <v>9.0848379735719575E-5</v>
      </c>
      <c r="K2878" s="40">
        <f t="shared" si="359"/>
        <v>0.77028435534567963</v>
      </c>
    </row>
    <row r="2879" spans="2:11" x14ac:dyDescent="0.2">
      <c r="B2879" s="26">
        <v>44694</v>
      </c>
      <c r="C2879" s="27">
        <v>3.3262211173164151</v>
      </c>
      <c r="D2879" s="28">
        <f t="shared" si="353"/>
        <v>9.0322070458004333E-5</v>
      </c>
      <c r="E2879" s="29">
        <f t="shared" si="352"/>
        <v>0.77138019468394259</v>
      </c>
      <c r="F2879" s="34">
        <f t="shared" si="354"/>
        <v>3.3062211173164151</v>
      </c>
      <c r="G2879" s="35">
        <f t="shared" si="355"/>
        <v>8.9783383023345209E-5</v>
      </c>
      <c r="H2879" s="35">
        <f t="shared" si="356"/>
        <v>0.77257525323406973</v>
      </c>
      <c r="I2879" s="34">
        <f t="shared" si="357"/>
        <v>3.3462211173164151</v>
      </c>
      <c r="J2879" s="35">
        <f t="shared" si="358"/>
        <v>9.086070519814804E-5</v>
      </c>
      <c r="K2879" s="40">
        <f t="shared" si="359"/>
        <v>0.77018710198286555</v>
      </c>
    </row>
    <row r="2880" spans="2:11" x14ac:dyDescent="0.2">
      <c r="B2880" s="26">
        <v>44695</v>
      </c>
      <c r="C2880" s="27">
        <v>3.3266786881358477</v>
      </c>
      <c r="D2880" s="28">
        <f t="shared" si="353"/>
        <v>9.0334394224012016E-5</v>
      </c>
      <c r="E2880" s="29">
        <f t="shared" si="352"/>
        <v>0.77128320310219045</v>
      </c>
      <c r="F2880" s="34">
        <f t="shared" si="354"/>
        <v>3.3066786881358476</v>
      </c>
      <c r="G2880" s="35">
        <f t="shared" si="355"/>
        <v>8.9795707994833052E-5</v>
      </c>
      <c r="H2880" s="35">
        <f t="shared" si="356"/>
        <v>0.77247852478358703</v>
      </c>
      <c r="I2880" s="34">
        <f t="shared" si="357"/>
        <v>3.3466786881358477</v>
      </c>
      <c r="J2880" s="35">
        <f t="shared" si="358"/>
        <v>9.0873027758675562E-5</v>
      </c>
      <c r="K2880" s="40">
        <f t="shared" si="359"/>
        <v>0.77008984834162464</v>
      </c>
    </row>
    <row r="2881" spans="2:11" x14ac:dyDescent="0.2">
      <c r="B2881" s="26">
        <v>44696</v>
      </c>
      <c r="C2881" s="27">
        <v>3.3271362118986421</v>
      </c>
      <c r="D2881" s="28">
        <f t="shared" si="353"/>
        <v>9.0346716695055562E-5</v>
      </c>
      <c r="E2881" s="29">
        <f t="shared" si="352"/>
        <v>0.7711862075821635</v>
      </c>
      <c r="F2881" s="34">
        <f t="shared" si="354"/>
        <v>3.307136211898642</v>
      </c>
      <c r="G2881" s="35">
        <f t="shared" si="355"/>
        <v>8.9808031671356758E-5</v>
      </c>
      <c r="H2881" s="35">
        <f t="shared" si="356"/>
        <v>0.77238179228308157</v>
      </c>
      <c r="I2881" s="34">
        <f t="shared" si="357"/>
        <v>3.3471362118986421</v>
      </c>
      <c r="J2881" s="35">
        <f t="shared" si="358"/>
        <v>9.0885349024238948E-5</v>
      </c>
      <c r="K2881" s="40">
        <f t="shared" si="359"/>
        <v>0.76999259087395822</v>
      </c>
    </row>
    <row r="2882" spans="2:11" x14ac:dyDescent="0.2">
      <c r="B2882" s="26">
        <v>44697</v>
      </c>
      <c r="C2882" s="27">
        <v>3.3275935992537358</v>
      </c>
      <c r="D2882" s="28">
        <f t="shared" si="353"/>
        <v>9.0359035464615545E-5</v>
      </c>
      <c r="E2882" s="29">
        <f t="shared" si="352"/>
        <v>0.7710892134694648</v>
      </c>
      <c r="F2882" s="34">
        <f t="shared" si="354"/>
        <v>3.3075935992537357</v>
      </c>
      <c r="G2882" s="35">
        <f t="shared" si="355"/>
        <v>8.9820351646174856E-5</v>
      </c>
      <c r="H2882" s="35">
        <f t="shared" si="356"/>
        <v>0.77228506108688233</v>
      </c>
      <c r="I2882" s="34">
        <f t="shared" si="357"/>
        <v>3.3475935992537358</v>
      </c>
      <c r="J2882" s="35">
        <f t="shared" si="358"/>
        <v>9.089766658876286E-5</v>
      </c>
      <c r="K2882" s="40">
        <f t="shared" si="359"/>
        <v>0.7698953349158455</v>
      </c>
    </row>
    <row r="2883" spans="2:11" x14ac:dyDescent="0.2">
      <c r="B2883" s="26">
        <v>44698</v>
      </c>
      <c r="C2883" s="27">
        <v>3.3280509695135794</v>
      </c>
      <c r="D2883" s="28">
        <f t="shared" si="353"/>
        <v>9.0371353746121486E-5</v>
      </c>
      <c r="E2883" s="29">
        <f t="shared" si="352"/>
        <v>0.77099221364553838</v>
      </c>
      <c r="F2883" s="34">
        <f t="shared" si="354"/>
        <v>3.3080509695135794</v>
      </c>
      <c r="G2883" s="35">
        <f t="shared" si="355"/>
        <v>8.9832671132938913E-5</v>
      </c>
      <c r="H2883" s="35">
        <f t="shared" si="356"/>
        <v>0.77218832406505122</v>
      </c>
      <c r="I2883" s="34">
        <f t="shared" si="357"/>
        <v>3.3480509695135794</v>
      </c>
      <c r="J2883" s="35">
        <f t="shared" si="358"/>
        <v>9.0909983665454774E-5</v>
      </c>
      <c r="K2883" s="40">
        <f t="shared" si="359"/>
        <v>0.76979807336082751</v>
      </c>
    </row>
    <row r="2884" spans="2:11" x14ac:dyDescent="0.2">
      <c r="B2884" s="26">
        <v>44699</v>
      </c>
      <c r="C2884" s="27">
        <v>3.3285082631294682</v>
      </c>
      <c r="D2884" s="28">
        <f t="shared" si="353"/>
        <v>9.0383669935745203E-5</v>
      </c>
      <c r="E2884" s="29">
        <f t="shared" si="352"/>
        <v>0.77089521167596264</v>
      </c>
      <c r="F2884" s="34">
        <f t="shared" si="354"/>
        <v>3.3085082631294682</v>
      </c>
      <c r="G2884" s="35">
        <f t="shared" si="355"/>
        <v>8.9844988527598701E-5</v>
      </c>
      <c r="H2884" s="35">
        <f t="shared" si="356"/>
        <v>0.77209158478907602</v>
      </c>
      <c r="I2884" s="34">
        <f t="shared" si="357"/>
        <v>3.3485082631294683</v>
      </c>
      <c r="J2884" s="35">
        <f t="shared" si="358"/>
        <v>9.092229865048651E-5</v>
      </c>
      <c r="K2884" s="40">
        <f t="shared" si="359"/>
        <v>0.76970080976893429</v>
      </c>
    </row>
    <row r="2885" spans="2:11" x14ac:dyDescent="0.2">
      <c r="B2885" s="26">
        <v>44700</v>
      </c>
      <c r="C2885" s="27">
        <v>3.3289654503707471</v>
      </c>
      <c r="D2885" s="28">
        <f t="shared" si="353"/>
        <v>9.0395983233015897E-5</v>
      </c>
      <c r="E2885" s="29">
        <f t="shared" ref="E2885:E2948" si="360">(1+D2885)^-(B2885-B$5)</f>
        <v>0.77079820934623522</v>
      </c>
      <c r="F2885" s="34">
        <f t="shared" si="354"/>
        <v>3.3089654503707471</v>
      </c>
      <c r="G2885" s="35">
        <f t="shared" si="355"/>
        <v>8.9857303029461377E-5</v>
      </c>
      <c r="H2885" s="35">
        <f t="shared" si="356"/>
        <v>0.77199484504761573</v>
      </c>
      <c r="I2885" s="34">
        <f t="shared" si="357"/>
        <v>3.3489654503707471</v>
      </c>
      <c r="J2885" s="35">
        <f t="shared" si="358"/>
        <v>9.0934610743387267E-5</v>
      </c>
      <c r="K2885" s="40">
        <f t="shared" si="359"/>
        <v>0.76960354592229518</v>
      </c>
    </row>
    <row r="2886" spans="2:11" x14ac:dyDescent="0.2">
      <c r="B2886" s="26">
        <v>44701</v>
      </c>
      <c r="C2886" s="27">
        <v>3.3294225909137292</v>
      </c>
      <c r="D2886" s="28">
        <f t="shared" ref="D2886:D2949" si="361">(1+C2886/100/2)^(2/365.25)-1</f>
        <v>9.0408295245092418E-5</v>
      </c>
      <c r="E2886" s="29">
        <f t="shared" si="360"/>
        <v>0.770701203098063</v>
      </c>
      <c r="F2886" s="34">
        <f t="shared" ref="F2886:F2949" si="362">$C2886+F$3/100</f>
        <v>3.3094225909137291</v>
      </c>
      <c r="G2886" s="35">
        <f t="shared" ref="G2886:G2949" si="363">(1+F2886/100/2)^(2/365.25)-1</f>
        <v>8.986961624612988E-5</v>
      </c>
      <c r="H2886" s="35">
        <f t="shared" ref="H2886:H2949" si="364">(1+G2886)^-(B2886-B$5)</f>
        <v>0.77189810127617053</v>
      </c>
      <c r="I2886" s="34">
        <f t="shared" ref="I2886:I2949" si="365">$C2886+I$3/100</f>
        <v>3.3494225909137292</v>
      </c>
      <c r="J2886" s="35">
        <f t="shared" ref="J2886:J2949" si="366">(1+I2886/100/2)^(2/365.25)-1</f>
        <v>9.0946921551093851E-5</v>
      </c>
      <c r="K2886" s="40">
        <f t="shared" ref="K2886:K2949" si="367">(1+J2886)^-(B2886-B$5)</f>
        <v>0.76950627826931317</v>
      </c>
    </row>
    <row r="2887" spans="2:11" x14ac:dyDescent="0.2">
      <c r="B2887" s="26">
        <v>44702</v>
      </c>
      <c r="C2887" s="27">
        <v>3.3298796252254408</v>
      </c>
      <c r="D2887" s="28">
        <f t="shared" si="361"/>
        <v>9.0420604368590674E-5</v>
      </c>
      <c r="E2887" s="29">
        <f t="shared" si="360"/>
        <v>0.77060419649936041</v>
      </c>
      <c r="F2887" s="34">
        <f t="shared" si="362"/>
        <v>3.3098796252254408</v>
      </c>
      <c r="G2887" s="35">
        <f t="shared" si="363"/>
        <v>8.9881926573776028E-5</v>
      </c>
      <c r="H2887" s="35">
        <f t="shared" si="364"/>
        <v>0.77180135704914254</v>
      </c>
      <c r="I2887" s="34">
        <f t="shared" si="365"/>
        <v>3.3498796252254408</v>
      </c>
      <c r="J2887" s="35">
        <f t="shared" si="366"/>
        <v>9.0959229470444214E-5</v>
      </c>
      <c r="K2887" s="40">
        <f t="shared" si="367"/>
        <v>0.76940901037164622</v>
      </c>
    </row>
    <row r="2888" spans="2:11" x14ac:dyDescent="0.2">
      <c r="B2888" s="26">
        <v>44703</v>
      </c>
      <c r="C2888" s="27">
        <v>3.3303366129821885</v>
      </c>
      <c r="D2888" s="28">
        <f t="shared" si="361"/>
        <v>9.0432912210669514E-5</v>
      </c>
      <c r="E2888" s="29">
        <f t="shared" si="360"/>
        <v>0.77050718599072432</v>
      </c>
      <c r="F2888" s="34">
        <f t="shared" si="362"/>
        <v>3.3103366129821885</v>
      </c>
      <c r="G2888" s="35">
        <f t="shared" si="363"/>
        <v>8.989423562000276E-5</v>
      </c>
      <c r="H2888" s="35">
        <f t="shared" si="364"/>
        <v>0.77170460880019343</v>
      </c>
      <c r="I2888" s="34">
        <f t="shared" si="365"/>
        <v>3.3503366129821885</v>
      </c>
      <c r="J2888" s="35">
        <f t="shared" si="366"/>
        <v>9.0971536108597206E-5</v>
      </c>
      <c r="K2888" s="40">
        <f t="shared" si="367"/>
        <v>0.76931173867492608</v>
      </c>
    </row>
    <row r="2889" spans="2:11" x14ac:dyDescent="0.2">
      <c r="B2889" s="26">
        <v>44704</v>
      </c>
      <c r="C2889" s="27">
        <v>3.3307934946509987</v>
      </c>
      <c r="D2889" s="28">
        <f t="shared" si="361"/>
        <v>9.0445217167944847E-5</v>
      </c>
      <c r="E2889" s="29">
        <f t="shared" si="360"/>
        <v>0.77041017514138421</v>
      </c>
      <c r="F2889" s="34">
        <f t="shared" si="362"/>
        <v>3.3107934946509987</v>
      </c>
      <c r="G2889" s="35">
        <f t="shared" si="363"/>
        <v>8.9906541780981897E-5</v>
      </c>
      <c r="H2889" s="35">
        <f t="shared" si="364"/>
        <v>0.77160786010558136</v>
      </c>
      <c r="I2889" s="34">
        <f t="shared" si="365"/>
        <v>3.3507934946509987</v>
      </c>
      <c r="J2889" s="35">
        <f t="shared" si="366"/>
        <v>9.0983839862390781E-5</v>
      </c>
      <c r="K2889" s="40">
        <f t="shared" si="367"/>
        <v>0.76921446674320015</v>
      </c>
    </row>
    <row r="2890" spans="2:11" x14ac:dyDescent="0.2">
      <c r="B2890" s="26">
        <v>44705</v>
      </c>
      <c r="C2890" s="27">
        <v>3.3312503000898541</v>
      </c>
      <c r="D2890" s="28">
        <f t="shared" si="361"/>
        <v>9.0457520044662232E-5</v>
      </c>
      <c r="E2890" s="29">
        <f t="shared" si="360"/>
        <v>0.77031316217438828</v>
      </c>
      <c r="F2890" s="34">
        <f t="shared" si="362"/>
        <v>3.3112503000898541</v>
      </c>
      <c r="G2890" s="35">
        <f t="shared" si="363"/>
        <v>8.9918845861403085E-5</v>
      </c>
      <c r="H2890" s="35">
        <f t="shared" si="364"/>
        <v>0.77151110918438959</v>
      </c>
      <c r="I2890" s="34">
        <f t="shared" si="365"/>
        <v>3.3512503000898541</v>
      </c>
      <c r="J2890" s="35">
        <f t="shared" si="366"/>
        <v>9.0996141535848452E-5</v>
      </c>
      <c r="K2890" s="40">
        <f t="shared" si="367"/>
        <v>0.76911719280212754</v>
      </c>
    </row>
    <row r="2891" spans="2:11" x14ac:dyDescent="0.2">
      <c r="B2891" s="26">
        <v>44706</v>
      </c>
      <c r="C2891" s="27">
        <v>3.3317070592047351</v>
      </c>
      <c r="D2891" s="28">
        <f t="shared" si="361"/>
        <v>9.0469821646399495E-5</v>
      </c>
      <c r="E2891" s="29">
        <f t="shared" si="360"/>
        <v>0.77021614530758364</v>
      </c>
      <c r="F2891" s="34">
        <f t="shared" si="362"/>
        <v>3.3117070592047351</v>
      </c>
      <c r="G2891" s="35">
        <f t="shared" si="363"/>
        <v>8.9931148666622107E-5</v>
      </c>
      <c r="H2891" s="35">
        <f t="shared" si="364"/>
        <v>0.77141435425214466</v>
      </c>
      <c r="I2891" s="34">
        <f t="shared" si="365"/>
        <v>3.3517070592047351</v>
      </c>
      <c r="J2891" s="35">
        <f t="shared" si="366"/>
        <v>9.1008441934326001E-5</v>
      </c>
      <c r="K2891" s="40">
        <f t="shared" si="367"/>
        <v>0.76901991507337741</v>
      </c>
    </row>
    <row r="2892" spans="2:11" x14ac:dyDescent="0.2">
      <c r="B2892" s="26">
        <v>44707</v>
      </c>
      <c r="C2892" s="27">
        <v>3.3321637124466865</v>
      </c>
      <c r="D2892" s="28">
        <f t="shared" si="361"/>
        <v>9.0482120369328456E-5</v>
      </c>
      <c r="E2892" s="29">
        <f t="shared" si="360"/>
        <v>0.77011912811419481</v>
      </c>
      <c r="F2892" s="34">
        <f t="shared" si="362"/>
        <v>3.3121637124466865</v>
      </c>
      <c r="G2892" s="35">
        <f t="shared" si="363"/>
        <v>8.9943448592588737E-5</v>
      </c>
      <c r="H2892" s="35">
        <f t="shared" si="364"/>
        <v>0.77131759888819307</v>
      </c>
      <c r="I2892" s="34">
        <f t="shared" si="365"/>
        <v>3.3521637124466865</v>
      </c>
      <c r="J2892" s="35">
        <f t="shared" si="366"/>
        <v>9.1020739453995247E-5</v>
      </c>
      <c r="K2892" s="40">
        <f t="shared" si="367"/>
        <v>0.76892263712398501</v>
      </c>
    </row>
    <row r="2893" spans="2:11" x14ac:dyDescent="0.2">
      <c r="B2893" s="26">
        <v>44708</v>
      </c>
      <c r="C2893" s="27">
        <v>3.3326203194920163</v>
      </c>
      <c r="D2893" s="28">
        <f t="shared" si="361"/>
        <v>9.049441782038592E-5</v>
      </c>
      <c r="E2893" s="29">
        <f t="shared" si="360"/>
        <v>0.77002210703098584</v>
      </c>
      <c r="F2893" s="34">
        <f t="shared" si="362"/>
        <v>3.3126203194920163</v>
      </c>
      <c r="G2893" s="35">
        <f t="shared" si="363"/>
        <v>8.9955747246905915E-5</v>
      </c>
      <c r="H2893" s="35">
        <f t="shared" si="364"/>
        <v>0.77122083952211995</v>
      </c>
      <c r="I2893" s="34">
        <f t="shared" si="365"/>
        <v>3.3526203194920163</v>
      </c>
      <c r="J2893" s="35">
        <f t="shared" si="366"/>
        <v>9.1033035702459131E-5</v>
      </c>
      <c r="K2893" s="40">
        <f t="shared" si="367"/>
        <v>0.76882535539517816</v>
      </c>
    </row>
    <row r="2894" spans="2:11" x14ac:dyDescent="0.2">
      <c r="B2894" s="26">
        <v>44709</v>
      </c>
      <c r="C2894" s="27">
        <v>3.3330768208077499</v>
      </c>
      <c r="D2894" s="28">
        <f t="shared" si="361"/>
        <v>9.0506712396631883E-5</v>
      </c>
      <c r="E2894" s="29">
        <f t="shared" si="360"/>
        <v>0.76992508563025908</v>
      </c>
      <c r="F2894" s="34">
        <f t="shared" si="362"/>
        <v>3.3130768208077499</v>
      </c>
      <c r="G2894" s="35">
        <f t="shared" si="363"/>
        <v>8.9968043025967503E-5</v>
      </c>
      <c r="H2894" s="35">
        <f t="shared" si="364"/>
        <v>0.77112407973324515</v>
      </c>
      <c r="I2894" s="34">
        <f t="shared" si="365"/>
        <v>3.3530768208077499</v>
      </c>
      <c r="J2894" s="35">
        <f t="shared" si="366"/>
        <v>9.104532907588947E-5</v>
      </c>
      <c r="K2894" s="40">
        <f t="shared" si="367"/>
        <v>0.76872807345540306</v>
      </c>
    </row>
    <row r="2895" spans="2:11" x14ac:dyDescent="0.2">
      <c r="B2895" s="26">
        <v>44710</v>
      </c>
      <c r="C2895" s="27">
        <v>3.3335332760702001</v>
      </c>
      <c r="D2895" s="28">
        <f t="shared" si="361"/>
        <v>9.0519005705003153E-5</v>
      </c>
      <c r="E2895" s="29">
        <f t="shared" si="360"/>
        <v>0.76982806034743279</v>
      </c>
      <c r="F2895" s="34">
        <f t="shared" si="362"/>
        <v>3.3135332760702001</v>
      </c>
      <c r="G2895" s="35">
        <f t="shared" si="363"/>
        <v>8.9980337536932353E-5</v>
      </c>
      <c r="H2895" s="35">
        <f t="shared" si="364"/>
        <v>0.77102731595123108</v>
      </c>
      <c r="I2895" s="34">
        <f t="shared" si="365"/>
        <v>3.3535332760702001</v>
      </c>
      <c r="J2895" s="35">
        <f t="shared" si="366"/>
        <v>9.1057621181889203E-5</v>
      </c>
      <c r="K2895" s="40">
        <f t="shared" si="367"/>
        <v>0.76863078774433424</v>
      </c>
    </row>
    <row r="2896" spans="2:11" x14ac:dyDescent="0.2">
      <c r="B2896" s="26">
        <v>44711</v>
      </c>
      <c r="C2896" s="27">
        <v>3.3339896257463915</v>
      </c>
      <c r="D2896" s="28">
        <f t="shared" si="361"/>
        <v>9.0531296142337681E-5</v>
      </c>
      <c r="E2896" s="29">
        <f t="shared" si="360"/>
        <v>0.76973103475685278</v>
      </c>
      <c r="F2896" s="34">
        <f t="shared" si="362"/>
        <v>3.3139896257463914</v>
      </c>
      <c r="G2896" s="35">
        <f t="shared" si="363"/>
        <v>8.9992629176638417E-5</v>
      </c>
      <c r="H2896" s="35">
        <f t="shared" si="364"/>
        <v>0.77093055175568737</v>
      </c>
      <c r="I2896" s="34">
        <f t="shared" si="365"/>
        <v>3.3539896257463915</v>
      </c>
      <c r="J2896" s="35">
        <f t="shared" si="366"/>
        <v>9.106991041707424E-5</v>
      </c>
      <c r="K2896" s="40">
        <f t="shared" si="367"/>
        <v>0.76853350183118541</v>
      </c>
    </row>
    <row r="2897" spans="2:11" x14ac:dyDescent="0.2">
      <c r="B2897" s="26">
        <v>44712</v>
      </c>
      <c r="C2897" s="27">
        <v>3.334445929512639</v>
      </c>
      <c r="D2897" s="28">
        <f t="shared" si="361"/>
        <v>9.0543585315794317E-5</v>
      </c>
      <c r="E2897" s="29">
        <f t="shared" si="360"/>
        <v>0.76963400529141723</v>
      </c>
      <c r="F2897" s="34">
        <f t="shared" si="362"/>
        <v>3.3144459295126389</v>
      </c>
      <c r="G2897" s="35">
        <f t="shared" si="363"/>
        <v>9.0004919552466589E-5</v>
      </c>
      <c r="H2897" s="35">
        <f t="shared" si="364"/>
        <v>0.77083378357388221</v>
      </c>
      <c r="I2897" s="34">
        <f t="shared" si="365"/>
        <v>3.354445929512639</v>
      </c>
      <c r="J2897" s="35">
        <f t="shared" si="366"/>
        <v>9.108219838860343E-5</v>
      </c>
      <c r="K2897" s="40">
        <f t="shared" si="367"/>
        <v>0.76843621215486624</v>
      </c>
    </row>
    <row r="2898" spans="2:11" x14ac:dyDescent="0.2">
      <c r="B2898" s="26">
        <v>44713</v>
      </c>
      <c r="C2898" s="27">
        <v>3.3349021576382829</v>
      </c>
      <c r="D2898" s="28">
        <f t="shared" si="361"/>
        <v>9.0555872424458173E-5</v>
      </c>
      <c r="E2898" s="29">
        <f t="shared" si="360"/>
        <v>0.76953697374177177</v>
      </c>
      <c r="F2898" s="34">
        <f t="shared" si="362"/>
        <v>3.3149021576382829</v>
      </c>
      <c r="G2898" s="35">
        <f t="shared" si="363"/>
        <v>9.0017207863279936E-5</v>
      </c>
      <c r="H2898" s="35">
        <f t="shared" si="364"/>
        <v>0.77073701319910504</v>
      </c>
      <c r="I2898" s="34">
        <f t="shared" si="365"/>
        <v>3.3549021576382829</v>
      </c>
      <c r="J2898" s="35">
        <f t="shared" si="366"/>
        <v>9.1094484295561884E-5</v>
      </c>
      <c r="K2898" s="40">
        <f t="shared" si="367"/>
        <v>0.76833892050244124</v>
      </c>
    </row>
    <row r="2899" spans="2:11" x14ac:dyDescent="0.2">
      <c r="B2899" s="26">
        <v>44714</v>
      </c>
      <c r="C2899" s="27">
        <v>3.3353582803926711</v>
      </c>
      <c r="D2899" s="28">
        <f t="shared" si="361"/>
        <v>9.0568156668080491E-5</v>
      </c>
      <c r="E2899" s="29">
        <f t="shared" si="360"/>
        <v>0.76943994189799481</v>
      </c>
      <c r="F2899" s="34">
        <f t="shared" si="362"/>
        <v>3.3153582803926711</v>
      </c>
      <c r="G2899" s="35">
        <f t="shared" si="363"/>
        <v>9.0029493308607655E-5</v>
      </c>
      <c r="H2899" s="35">
        <f t="shared" si="364"/>
        <v>0.77064024242548435</v>
      </c>
      <c r="I2899" s="34">
        <f t="shared" si="365"/>
        <v>3.3553582803926711</v>
      </c>
      <c r="J2899" s="35">
        <f t="shared" si="366"/>
        <v>9.1106767337700845E-5</v>
      </c>
      <c r="K2899" s="40">
        <f t="shared" si="367"/>
        <v>0.76824162866198176</v>
      </c>
    </row>
    <row r="2900" spans="2:11" x14ac:dyDescent="0.2">
      <c r="B2900" s="26">
        <v>44715</v>
      </c>
      <c r="C2900" s="27">
        <v>3.3358143425509565</v>
      </c>
      <c r="D2900" s="28">
        <f t="shared" si="361"/>
        <v>9.0580439252363476E-5</v>
      </c>
      <c r="E2900" s="29">
        <f t="shared" si="360"/>
        <v>0.76934290708516628</v>
      </c>
      <c r="F2900" s="34">
        <f t="shared" si="362"/>
        <v>3.3158143425509565</v>
      </c>
      <c r="G2900" s="35">
        <f t="shared" si="363"/>
        <v>9.0041777094596043E-5</v>
      </c>
      <c r="H2900" s="35">
        <f t="shared" si="364"/>
        <v>0.77054346857240397</v>
      </c>
      <c r="I2900" s="34">
        <f t="shared" si="365"/>
        <v>3.3558143425509566</v>
      </c>
      <c r="J2900" s="35">
        <f t="shared" si="366"/>
        <v>9.1119048720500473E-5</v>
      </c>
      <c r="K2900" s="40">
        <f t="shared" si="367"/>
        <v>0.76814433396247217</v>
      </c>
    </row>
    <row r="2901" spans="2:11" x14ac:dyDescent="0.2">
      <c r="B2901" s="26">
        <v>44716</v>
      </c>
      <c r="C2901" s="27">
        <v>3.3362703292836455</v>
      </c>
      <c r="D2901" s="28">
        <f t="shared" si="361"/>
        <v>9.0592719777848885E-5</v>
      </c>
      <c r="E2901" s="29">
        <f t="shared" si="360"/>
        <v>0.76924587020088564</v>
      </c>
      <c r="F2901" s="34">
        <f t="shared" si="362"/>
        <v>3.3162703292836455</v>
      </c>
      <c r="G2901" s="35">
        <f t="shared" si="363"/>
        <v>9.0054058821342764E-5</v>
      </c>
      <c r="H2901" s="35">
        <f t="shared" si="364"/>
        <v>0.77044669253979992</v>
      </c>
      <c r="I2901" s="34">
        <f t="shared" si="365"/>
        <v>3.3562703292836455</v>
      </c>
      <c r="J2901" s="35">
        <f t="shared" si="366"/>
        <v>9.1131328044724569E-5</v>
      </c>
      <c r="K2901" s="40">
        <f t="shared" si="367"/>
        <v>0.76804703730007351</v>
      </c>
    </row>
    <row r="2902" spans="2:11" x14ac:dyDescent="0.2">
      <c r="B2902" s="26">
        <v>44717</v>
      </c>
      <c r="C2902" s="27">
        <v>3.3367262555635699</v>
      </c>
      <c r="D2902" s="28">
        <f t="shared" si="361"/>
        <v>9.0604998647991764E-5</v>
      </c>
      <c r="E2902" s="29">
        <f t="shared" si="360"/>
        <v>0.7691488303548295</v>
      </c>
      <c r="F2902" s="34">
        <f t="shared" si="362"/>
        <v>3.3167262555635699</v>
      </c>
      <c r="G2902" s="35">
        <f t="shared" si="363"/>
        <v>9.0066338892746955E-5</v>
      </c>
      <c r="H2902" s="35">
        <f t="shared" si="364"/>
        <v>0.77034991343548886</v>
      </c>
      <c r="I2902" s="34">
        <f t="shared" si="365"/>
        <v>3.35672625556357</v>
      </c>
      <c r="J2902" s="35">
        <f t="shared" si="366"/>
        <v>9.114360571382818E-5</v>
      </c>
      <c r="K2902" s="40">
        <f t="shared" si="367"/>
        <v>0.7679497377858362</v>
      </c>
    </row>
    <row r="2903" spans="2:11" x14ac:dyDescent="0.2">
      <c r="B2903" s="26">
        <v>44718</v>
      </c>
      <c r="C2903" s="27">
        <v>3.3371820916600701</v>
      </c>
      <c r="D2903" s="28">
        <f t="shared" si="361"/>
        <v>9.0617275061655178E-5</v>
      </c>
      <c r="E2903" s="29">
        <f t="shared" si="360"/>
        <v>0.76905178934038965</v>
      </c>
      <c r="F2903" s="34">
        <f t="shared" si="362"/>
        <v>3.3171820916600701</v>
      </c>
      <c r="G2903" s="35">
        <f t="shared" si="363"/>
        <v>9.0078616507449638E-5</v>
      </c>
      <c r="H2903" s="35">
        <f t="shared" si="364"/>
        <v>0.77025313305562804</v>
      </c>
      <c r="I2903" s="34">
        <f t="shared" si="365"/>
        <v>3.3571820916600701</v>
      </c>
      <c r="J2903" s="35">
        <f t="shared" si="366"/>
        <v>9.1155880926896415E-5</v>
      </c>
      <c r="K2903" s="40">
        <f t="shared" si="367"/>
        <v>0.76785243720985308</v>
      </c>
    </row>
    <row r="2904" spans="2:11" x14ac:dyDescent="0.2">
      <c r="B2904" s="26">
        <v>44719</v>
      </c>
      <c r="C2904" s="27">
        <v>3.3376378376366582</v>
      </c>
      <c r="D2904" s="28">
        <f t="shared" si="361"/>
        <v>9.0629549021059574E-5</v>
      </c>
      <c r="E2904" s="29">
        <f t="shared" si="360"/>
        <v>0.76895474716200218</v>
      </c>
      <c r="F2904" s="34">
        <f t="shared" si="362"/>
        <v>3.3176378376366582</v>
      </c>
      <c r="G2904" s="35">
        <f t="shared" si="363"/>
        <v>9.0090891667671258E-5</v>
      </c>
      <c r="H2904" s="35">
        <f t="shared" si="364"/>
        <v>0.77015635140485617</v>
      </c>
      <c r="I2904" s="34">
        <f t="shared" si="365"/>
        <v>3.3576378376366582</v>
      </c>
      <c r="J2904" s="35">
        <f t="shared" si="366"/>
        <v>9.1168153685705633E-5</v>
      </c>
      <c r="K2904" s="40">
        <f t="shared" si="367"/>
        <v>0.76775513557760355</v>
      </c>
    </row>
    <row r="2905" spans="2:11" x14ac:dyDescent="0.2">
      <c r="B2905" s="26">
        <v>44720</v>
      </c>
      <c r="C2905" s="27">
        <v>3.3380935233836344</v>
      </c>
      <c r="D2905" s="28">
        <f t="shared" si="361"/>
        <v>9.0641821331116645E-5</v>
      </c>
      <c r="E2905" s="29">
        <f t="shared" si="360"/>
        <v>0.76885770203432202</v>
      </c>
      <c r="F2905" s="34">
        <f t="shared" si="362"/>
        <v>3.3180935233836344</v>
      </c>
      <c r="G2905" s="35">
        <f t="shared" si="363"/>
        <v>9.0103165178323508E-5</v>
      </c>
      <c r="H2905" s="35">
        <f t="shared" si="364"/>
        <v>0.77005956669460396</v>
      </c>
      <c r="I2905" s="34">
        <f t="shared" si="365"/>
        <v>3.3580935233836344</v>
      </c>
      <c r="J2905" s="35">
        <f t="shared" si="366"/>
        <v>9.118042479538957E-5</v>
      </c>
      <c r="K2905" s="40">
        <f t="shared" si="367"/>
        <v>0.76765783110572106</v>
      </c>
    </row>
    <row r="2906" spans="2:11" x14ac:dyDescent="0.2">
      <c r="B2906" s="26">
        <v>44721</v>
      </c>
      <c r="C2906" s="27">
        <v>3.3385491340633551</v>
      </c>
      <c r="D2906" s="28">
        <f t="shared" si="361"/>
        <v>9.0654091592146102E-5</v>
      </c>
      <c r="E2906" s="29">
        <f t="shared" si="360"/>
        <v>0.76876065485624767</v>
      </c>
      <c r="F2906" s="34">
        <f t="shared" si="362"/>
        <v>3.3185491340633551</v>
      </c>
      <c r="G2906" s="35">
        <f t="shared" si="363"/>
        <v>9.0115436639504054E-5</v>
      </c>
      <c r="H2906" s="35">
        <f t="shared" si="364"/>
        <v>0.76996277982681716</v>
      </c>
      <c r="I2906" s="34">
        <f t="shared" si="365"/>
        <v>3.3585491340633551</v>
      </c>
      <c r="J2906" s="35">
        <f t="shared" si="366"/>
        <v>9.1192693856045892E-5</v>
      </c>
      <c r="K2906" s="40">
        <f t="shared" si="367"/>
        <v>0.76756052469250424</v>
      </c>
    </row>
    <row r="2907" spans="2:11" x14ac:dyDescent="0.2">
      <c r="B2907" s="26">
        <v>44722</v>
      </c>
      <c r="C2907" s="27">
        <v>3.3390046697474913</v>
      </c>
      <c r="D2907" s="28">
        <f t="shared" si="361"/>
        <v>9.0666359805924301E-5</v>
      </c>
      <c r="E2907" s="29">
        <f t="shared" si="360"/>
        <v>0.76866360563280201</v>
      </c>
      <c r="F2907" s="34">
        <f t="shared" si="362"/>
        <v>3.3190046697474913</v>
      </c>
      <c r="G2907" s="35">
        <f t="shared" si="363"/>
        <v>9.0127706053655388E-5</v>
      </c>
      <c r="H2907" s="35">
        <f t="shared" si="364"/>
        <v>0.76986599080383034</v>
      </c>
      <c r="I2907" s="34">
        <f t="shared" si="365"/>
        <v>3.3590046697474913</v>
      </c>
      <c r="J2907" s="35">
        <f t="shared" si="366"/>
        <v>9.1204960870117091E-5</v>
      </c>
      <c r="K2907" s="40">
        <f t="shared" si="367"/>
        <v>0.76746321634125936</v>
      </c>
    </row>
    <row r="2908" spans="2:11" x14ac:dyDescent="0.2">
      <c r="B2908" s="26">
        <v>44723</v>
      </c>
      <c r="C2908" s="27">
        <v>3.3394601305077058</v>
      </c>
      <c r="D2908" s="28">
        <f t="shared" si="361"/>
        <v>9.0678625974671689E-5</v>
      </c>
      <c r="E2908" s="29">
        <f t="shared" si="360"/>
        <v>0.76856655436737975</v>
      </c>
      <c r="F2908" s="34">
        <f t="shared" si="362"/>
        <v>3.3194601305077058</v>
      </c>
      <c r="G2908" s="35">
        <f t="shared" si="363"/>
        <v>9.0139973422331821E-5</v>
      </c>
      <c r="H2908" s="35">
        <f t="shared" si="364"/>
        <v>0.76976919963118817</v>
      </c>
      <c r="I2908" s="34">
        <f t="shared" si="365"/>
        <v>3.3594601305077059</v>
      </c>
      <c r="J2908" s="35">
        <f t="shared" si="366"/>
        <v>9.1217225838935434E-5</v>
      </c>
      <c r="K2908" s="40">
        <f t="shared" si="367"/>
        <v>0.76736590605770805</v>
      </c>
    </row>
    <row r="2909" spans="2:11" x14ac:dyDescent="0.2">
      <c r="B2909" s="26">
        <v>44724</v>
      </c>
      <c r="C2909" s="27">
        <v>3.3399155313168305</v>
      </c>
      <c r="D2909" s="28">
        <f t="shared" si="361"/>
        <v>9.0690890501621269E-5</v>
      </c>
      <c r="E2909" s="29">
        <f t="shared" si="360"/>
        <v>0.7684695001689209</v>
      </c>
      <c r="F2909" s="34">
        <f t="shared" si="362"/>
        <v>3.3199155313168305</v>
      </c>
      <c r="G2909" s="35">
        <f t="shared" si="363"/>
        <v>9.01522391489884E-5</v>
      </c>
      <c r="H2909" s="35">
        <f t="shared" si="364"/>
        <v>0.7696724054156141</v>
      </c>
      <c r="I2909" s="34">
        <f t="shared" si="365"/>
        <v>3.3599155313168305</v>
      </c>
      <c r="J2909" s="35">
        <f t="shared" si="366"/>
        <v>9.1229489166400057E-5</v>
      </c>
      <c r="K2909" s="40">
        <f t="shared" si="367"/>
        <v>0.76726859295022165</v>
      </c>
    </row>
    <row r="2910" spans="2:11" x14ac:dyDescent="0.2">
      <c r="B2910" s="26">
        <v>44725</v>
      </c>
      <c r="C2910" s="27">
        <v>3.3403708275348469</v>
      </c>
      <c r="D2910" s="28">
        <f t="shared" si="361"/>
        <v>9.0703152184401503E-5</v>
      </c>
      <c r="E2910" s="29">
        <f t="shared" si="360"/>
        <v>0.76837244572893737</v>
      </c>
      <c r="F2910" s="34">
        <f t="shared" si="362"/>
        <v>3.3203708275348469</v>
      </c>
      <c r="G2910" s="35">
        <f t="shared" si="363"/>
        <v>9.0164502031253591E-5</v>
      </c>
      <c r="H2910" s="35">
        <f t="shared" si="364"/>
        <v>0.769575610853234</v>
      </c>
      <c r="I2910" s="34">
        <f t="shared" si="365"/>
        <v>3.3603708275348469</v>
      </c>
      <c r="J2910" s="35">
        <f t="shared" si="366"/>
        <v>9.1241749649695336E-5</v>
      </c>
      <c r="K2910" s="40">
        <f t="shared" si="367"/>
        <v>0.76717127970763244</v>
      </c>
    </row>
    <row r="2911" spans="2:11" x14ac:dyDescent="0.2">
      <c r="B2911" s="26">
        <v>44726</v>
      </c>
      <c r="C2911" s="27">
        <v>3.3408260639533069</v>
      </c>
      <c r="D2911" s="28">
        <f t="shared" si="361"/>
        <v>9.0715412229380732E-5</v>
      </c>
      <c r="E2911" s="29">
        <f t="shared" si="360"/>
        <v>0.76827538836439213</v>
      </c>
      <c r="F2911" s="34">
        <f t="shared" si="362"/>
        <v>3.3208260639533069</v>
      </c>
      <c r="G2911" s="35">
        <f t="shared" si="363"/>
        <v>9.0176763275717775E-5</v>
      </c>
      <c r="H2911" s="35">
        <f t="shared" si="364"/>
        <v>0.76947881325572076</v>
      </c>
      <c r="I2911" s="34">
        <f t="shared" si="365"/>
        <v>3.360826063953307</v>
      </c>
      <c r="J2911" s="35">
        <f t="shared" si="366"/>
        <v>9.1254008495633698E-5</v>
      </c>
      <c r="K2911" s="40">
        <f t="shared" si="367"/>
        <v>0.7670739636494871</v>
      </c>
    </row>
    <row r="2912" spans="2:11" x14ac:dyDescent="0.2">
      <c r="B2912" s="26">
        <v>44727</v>
      </c>
      <c r="C2912" s="27">
        <v>3.3412812257345235</v>
      </c>
      <c r="D2912" s="28">
        <f t="shared" si="361"/>
        <v>9.0727670236878666E-5</v>
      </c>
      <c r="E2912" s="29">
        <f t="shared" si="360"/>
        <v>0.76817832897505023</v>
      </c>
      <c r="F2912" s="34">
        <f t="shared" si="362"/>
        <v>3.3212812257345234</v>
      </c>
      <c r="G2912" s="35">
        <f t="shared" si="363"/>
        <v>9.018902248247862E-5</v>
      </c>
      <c r="H2912" s="35">
        <f t="shared" si="364"/>
        <v>0.7693820135250854</v>
      </c>
      <c r="I2912" s="34">
        <f t="shared" si="365"/>
        <v>3.3612812257345235</v>
      </c>
      <c r="J2912" s="35">
        <f t="shared" si="366"/>
        <v>9.126626530431281E-5</v>
      </c>
      <c r="K2912" s="40">
        <f t="shared" si="367"/>
        <v>0.7669766456750472</v>
      </c>
    </row>
    <row r="2913" spans="2:11" x14ac:dyDescent="0.2">
      <c r="B2913" s="26">
        <v>44728</v>
      </c>
      <c r="C2913" s="27">
        <v>3.3417363129501592</v>
      </c>
      <c r="D2913" s="28">
        <f t="shared" si="361"/>
        <v>9.0739926209115751E-5</v>
      </c>
      <c r="E2913" s="29">
        <f t="shared" si="360"/>
        <v>0.76808126756503081</v>
      </c>
      <c r="F2913" s="34">
        <f t="shared" si="362"/>
        <v>3.3217363129501591</v>
      </c>
      <c r="G2913" s="35">
        <f t="shared" si="363"/>
        <v>9.0201279653756572E-5</v>
      </c>
      <c r="H2913" s="35">
        <f t="shared" si="364"/>
        <v>0.76928521166564012</v>
      </c>
      <c r="I2913" s="34">
        <f t="shared" si="365"/>
        <v>3.3617363129501592</v>
      </c>
      <c r="J2913" s="35">
        <f t="shared" si="366"/>
        <v>9.1278520077731073E-5</v>
      </c>
      <c r="K2913" s="40">
        <f t="shared" si="367"/>
        <v>0.76687932578904061</v>
      </c>
    </row>
    <row r="2914" spans="2:11" x14ac:dyDescent="0.2">
      <c r="B2914" s="26">
        <v>44729</v>
      </c>
      <c r="C2914" s="27">
        <v>3.3421913331224657</v>
      </c>
      <c r="D2914" s="28">
        <f t="shared" si="361"/>
        <v>9.0752180348596667E-5</v>
      </c>
      <c r="E2914" s="29">
        <f t="shared" si="360"/>
        <v>0.76798420369042919</v>
      </c>
      <c r="F2914" s="34">
        <f t="shared" si="362"/>
        <v>3.3221913331224657</v>
      </c>
      <c r="G2914" s="35">
        <f t="shared" si="363"/>
        <v>9.0213534991834265E-5</v>
      </c>
      <c r="H2914" s="35">
        <f t="shared" si="364"/>
        <v>0.76918840723283721</v>
      </c>
      <c r="I2914" s="34">
        <f t="shared" si="365"/>
        <v>3.3621913331224658</v>
      </c>
      <c r="J2914" s="35">
        <f t="shared" si="366"/>
        <v>9.1290773018615212E-5</v>
      </c>
      <c r="K2914" s="40">
        <f t="shared" si="367"/>
        <v>0.76678200354728299</v>
      </c>
    </row>
    <row r="2915" spans="2:11" x14ac:dyDescent="0.2">
      <c r="B2915" s="26">
        <v>44730</v>
      </c>
      <c r="C2915" s="27">
        <v>3.34264627142195</v>
      </c>
      <c r="D2915" s="28">
        <f t="shared" si="361"/>
        <v>9.076443225586317E-5</v>
      </c>
      <c r="E2915" s="29">
        <f t="shared" si="360"/>
        <v>0.76788713825181554</v>
      </c>
      <c r="F2915" s="34">
        <f t="shared" si="362"/>
        <v>3.32264627142195</v>
      </c>
      <c r="G2915" s="35">
        <f t="shared" si="363"/>
        <v>9.0225788097697546E-5</v>
      </c>
      <c r="H2915" s="35">
        <f t="shared" si="364"/>
        <v>0.76909160112815822</v>
      </c>
      <c r="I2915" s="34">
        <f t="shared" si="365"/>
        <v>3.3626462714219501</v>
      </c>
      <c r="J2915" s="35">
        <f t="shared" si="366"/>
        <v>9.1303023727506982E-5</v>
      </c>
      <c r="K2915" s="40">
        <f t="shared" si="367"/>
        <v>0.76668467984955269</v>
      </c>
    </row>
    <row r="2916" spans="2:11" x14ac:dyDescent="0.2">
      <c r="B2916" s="26">
        <v>44731</v>
      </c>
      <c r="C2916" s="27">
        <v>3.3431011353708606</v>
      </c>
      <c r="D2916" s="28">
        <f t="shared" si="361"/>
        <v>9.0776682133419939E-5</v>
      </c>
      <c r="E2916" s="29">
        <f t="shared" si="360"/>
        <v>0.76779007080570472</v>
      </c>
      <c r="F2916" s="34">
        <f t="shared" si="362"/>
        <v>3.3231011353708606</v>
      </c>
      <c r="G2916" s="35">
        <f t="shared" si="363"/>
        <v>9.0238039173851092E-5</v>
      </c>
      <c r="H2916" s="35">
        <f t="shared" si="364"/>
        <v>0.76899479290704487</v>
      </c>
      <c r="I2916" s="34">
        <f t="shared" si="365"/>
        <v>3.3631011353708606</v>
      </c>
      <c r="J2916" s="35">
        <f t="shared" si="366"/>
        <v>9.1315272407133108E-5</v>
      </c>
      <c r="K2916" s="40">
        <f t="shared" si="367"/>
        <v>0.7665873542521906</v>
      </c>
    </row>
    <row r="2917" spans="2:11" x14ac:dyDescent="0.2">
      <c r="B2917" s="26">
        <v>44732</v>
      </c>
      <c r="C2917" s="27">
        <v>3.3435559175861664</v>
      </c>
      <c r="D2917" s="28">
        <f t="shared" si="361"/>
        <v>9.0788929782759098E-5</v>
      </c>
      <c r="E2917" s="29">
        <f t="shared" si="360"/>
        <v>0.76769300180428135</v>
      </c>
      <c r="F2917" s="34">
        <f t="shared" si="362"/>
        <v>3.3235559175861664</v>
      </c>
      <c r="G2917" s="35">
        <f t="shared" si="363"/>
        <v>9.0250288021120895E-5</v>
      </c>
      <c r="H2917" s="35">
        <f t="shared" si="364"/>
        <v>0.76889798302379897</v>
      </c>
      <c r="I2917" s="34">
        <f t="shared" si="365"/>
        <v>3.3635559175861665</v>
      </c>
      <c r="J2917" s="35">
        <f t="shared" si="366"/>
        <v>9.1327518858319578E-5</v>
      </c>
      <c r="K2917" s="40">
        <f t="shared" si="367"/>
        <v>0.76649002720820081</v>
      </c>
    </row>
    <row r="2918" spans="2:11" x14ac:dyDescent="0.2">
      <c r="B2918" s="26">
        <v>44733</v>
      </c>
      <c r="C2918" s="27">
        <v>3.344010640499516</v>
      </c>
      <c r="D2918" s="28">
        <f t="shared" si="361"/>
        <v>9.0801175807619927E-5</v>
      </c>
      <c r="E2918" s="29">
        <f t="shared" si="360"/>
        <v>0.76759592990650272</v>
      </c>
      <c r="F2918" s="34">
        <f t="shared" si="362"/>
        <v>3.324010640499516</v>
      </c>
      <c r="G2918" s="35">
        <f t="shared" si="363"/>
        <v>9.0262535244134412E-5</v>
      </c>
      <c r="H2918" s="35">
        <f t="shared" si="364"/>
        <v>0.76880117013384985</v>
      </c>
      <c r="I2918" s="34">
        <f t="shared" si="365"/>
        <v>3.364010640499516</v>
      </c>
      <c r="J2918" s="35">
        <f t="shared" si="366"/>
        <v>9.1339763685693853E-5</v>
      </c>
      <c r="K2918" s="40">
        <f t="shared" si="367"/>
        <v>0.76639269737667648</v>
      </c>
    </row>
    <row r="2919" spans="2:11" x14ac:dyDescent="0.2">
      <c r="B2919" s="26">
        <v>44734</v>
      </c>
      <c r="C2919" s="27">
        <v>3.3444652818267131</v>
      </c>
      <c r="D2919" s="28">
        <f t="shared" si="361"/>
        <v>9.0813419608259949E-5</v>
      </c>
      <c r="E2919" s="29">
        <f t="shared" si="360"/>
        <v>0.7674988564613503</v>
      </c>
      <c r="F2919" s="34">
        <f t="shared" si="362"/>
        <v>3.3244652818267131</v>
      </c>
      <c r="G2919" s="35">
        <f t="shared" si="363"/>
        <v>9.0274780242483033E-5</v>
      </c>
      <c r="H2919" s="35">
        <f t="shared" si="364"/>
        <v>0.76870435558934203</v>
      </c>
      <c r="I2919" s="34">
        <f t="shared" si="365"/>
        <v>3.3644652818267131</v>
      </c>
      <c r="J2919" s="35">
        <f t="shared" si="366"/>
        <v>9.1352006288625276E-5</v>
      </c>
      <c r="K2919" s="40">
        <f t="shared" si="367"/>
        <v>0.76629536610655646</v>
      </c>
    </row>
    <row r="2920" spans="2:11" x14ac:dyDescent="0.2">
      <c r="B2920" s="26">
        <v>44735</v>
      </c>
      <c r="C2920" s="27">
        <v>3.3449198490900094</v>
      </c>
      <c r="D2920" s="28">
        <f t="shared" si="361"/>
        <v>9.0825661386961798E-5</v>
      </c>
      <c r="E2920" s="29">
        <f t="shared" si="360"/>
        <v>0.76740178102548617</v>
      </c>
      <c r="F2920" s="34">
        <f t="shared" si="362"/>
        <v>3.3249198490900094</v>
      </c>
      <c r="G2920" s="35">
        <f t="shared" si="363"/>
        <v>9.0287023218671436E-5</v>
      </c>
      <c r="H2920" s="35">
        <f t="shared" si="364"/>
        <v>0.7686075389457202</v>
      </c>
      <c r="I2920" s="34">
        <f t="shared" si="365"/>
        <v>3.3649198490900094</v>
      </c>
      <c r="J2920" s="35">
        <f t="shared" si="366"/>
        <v>9.1364246870062615E-5</v>
      </c>
      <c r="K2920" s="40">
        <f t="shared" si="367"/>
        <v>0.76619803295341271</v>
      </c>
    </row>
    <row r="2921" spans="2:11" x14ac:dyDescent="0.2">
      <c r="B2921" s="26">
        <v>44736</v>
      </c>
      <c r="C2921" s="27">
        <v>3.3453743386316579</v>
      </c>
      <c r="D2921" s="28">
        <f t="shared" si="361"/>
        <v>9.0837901045359715E-5</v>
      </c>
      <c r="E2921" s="29">
        <f t="shared" si="360"/>
        <v>0.7673047038274341</v>
      </c>
      <c r="F2921" s="34">
        <f t="shared" si="362"/>
        <v>3.3253743386316579</v>
      </c>
      <c r="G2921" s="35">
        <f t="shared" si="363"/>
        <v>9.0299264074555907E-5</v>
      </c>
      <c r="H2921" s="35">
        <f t="shared" si="364"/>
        <v>0.76851072043140156</v>
      </c>
      <c r="I2921" s="34">
        <f t="shared" si="365"/>
        <v>3.3653743386316579</v>
      </c>
      <c r="J2921" s="35">
        <f t="shared" si="366"/>
        <v>9.1376485331418067E-5</v>
      </c>
      <c r="K2921" s="40">
        <f t="shared" si="367"/>
        <v>0.76610069814618031</v>
      </c>
    </row>
    <row r="2922" spans="2:11" x14ac:dyDescent="0.2">
      <c r="B2922" s="26">
        <v>44737</v>
      </c>
      <c r="C2922" s="27">
        <v>3.3458287579821562</v>
      </c>
      <c r="D2922" s="28">
        <f t="shared" si="361"/>
        <v>9.0850138786402468E-5</v>
      </c>
      <c r="E2922" s="29">
        <f t="shared" si="360"/>
        <v>0.76720762442163859</v>
      </c>
      <c r="F2922" s="34">
        <f t="shared" si="362"/>
        <v>3.3258287579821562</v>
      </c>
      <c r="G2922" s="35">
        <f t="shared" si="363"/>
        <v>9.0311503012641126E-5</v>
      </c>
      <c r="H2922" s="35">
        <f t="shared" si="364"/>
        <v>0.76841389960125361</v>
      </c>
      <c r="I2922" s="34">
        <f t="shared" si="365"/>
        <v>3.3658287579821562</v>
      </c>
      <c r="J2922" s="35">
        <f t="shared" si="366"/>
        <v>9.1388721875418355E-5</v>
      </c>
      <c r="K2922" s="40">
        <f t="shared" si="367"/>
        <v>0.76600336124043567</v>
      </c>
    </row>
    <row r="2923" spans="2:11" x14ac:dyDescent="0.2">
      <c r="B2923" s="26">
        <v>44738</v>
      </c>
      <c r="C2923" s="27">
        <v>3.3462831072090515</v>
      </c>
      <c r="D2923" s="28">
        <f t="shared" si="361"/>
        <v>9.086237461164437E-5</v>
      </c>
      <c r="E2923" s="29">
        <f t="shared" si="360"/>
        <v>0.76711054281290336</v>
      </c>
      <c r="F2923" s="34">
        <f t="shared" si="362"/>
        <v>3.3262831072090515</v>
      </c>
      <c r="G2923" s="35">
        <f t="shared" si="363"/>
        <v>9.0323740034925493E-5</v>
      </c>
      <c r="H2923" s="35">
        <f t="shared" si="364"/>
        <v>0.76831707645895941</v>
      </c>
      <c r="I2923" s="34">
        <f t="shared" si="365"/>
        <v>3.3662831072090516</v>
      </c>
      <c r="J2923" s="35">
        <f t="shared" si="366"/>
        <v>9.1400956504061881E-5</v>
      </c>
      <c r="K2923" s="40">
        <f t="shared" si="367"/>
        <v>0.76590602224002224</v>
      </c>
    </row>
    <row r="2924" spans="2:11" x14ac:dyDescent="0.2">
      <c r="B2924" s="26">
        <v>44739</v>
      </c>
      <c r="C2924" s="27">
        <v>3.3467373770687159</v>
      </c>
      <c r="D2924" s="28">
        <f t="shared" si="361"/>
        <v>9.0874608272395463E-5</v>
      </c>
      <c r="E2924" s="29">
        <f t="shared" si="360"/>
        <v>0.76701345956633937</v>
      </c>
      <c r="F2924" s="34">
        <f t="shared" si="362"/>
        <v>3.3267373770687159</v>
      </c>
      <c r="G2924" s="35">
        <f t="shared" si="363"/>
        <v>9.0335974892497006E-5</v>
      </c>
      <c r="H2924" s="35">
        <f t="shared" si="364"/>
        <v>0.76822025157111495</v>
      </c>
      <c r="I2924" s="34">
        <f t="shared" si="365"/>
        <v>3.3667373770687159</v>
      </c>
      <c r="J2924" s="35">
        <f t="shared" si="366"/>
        <v>9.1413188968214598E-5</v>
      </c>
      <c r="K2924" s="40">
        <f t="shared" si="367"/>
        <v>0.76580868171016903</v>
      </c>
    </row>
    <row r="2925" spans="2:11" x14ac:dyDescent="0.2">
      <c r="B2925" s="26">
        <v>44740</v>
      </c>
      <c r="C2925" s="27">
        <v>3.3471915750864976</v>
      </c>
      <c r="D2925" s="28">
        <f t="shared" si="361"/>
        <v>9.0886839971160427E-5</v>
      </c>
      <c r="E2925" s="29">
        <f t="shared" si="360"/>
        <v>0.76691637423724912</v>
      </c>
      <c r="F2925" s="34">
        <f t="shared" si="362"/>
        <v>3.3271915750864975</v>
      </c>
      <c r="G2925" s="35">
        <f t="shared" si="363"/>
        <v>9.0348207787860346E-5</v>
      </c>
      <c r="H2925" s="35">
        <f t="shared" si="364"/>
        <v>0.76812342449235305</v>
      </c>
      <c r="I2925" s="34">
        <f t="shared" si="365"/>
        <v>3.3671915750864976</v>
      </c>
      <c r="J2925" s="35">
        <f t="shared" si="366"/>
        <v>9.1425419470603231E-5</v>
      </c>
      <c r="K2925" s="40">
        <f t="shared" si="367"/>
        <v>0.76571133920643997</v>
      </c>
    </row>
    <row r="2926" spans="2:11" x14ac:dyDescent="0.2">
      <c r="B2926" s="26">
        <v>44741</v>
      </c>
      <c r="C2926" s="27">
        <v>3.3476457008678873</v>
      </c>
      <c r="D2926" s="28">
        <f t="shared" si="361"/>
        <v>9.0899069697503165E-5</v>
      </c>
      <c r="E2926" s="29">
        <f t="shared" si="360"/>
        <v>0.76681928685753309</v>
      </c>
      <c r="F2926" s="34">
        <f t="shared" si="362"/>
        <v>3.3276457008678872</v>
      </c>
      <c r="G2926" s="35">
        <f t="shared" si="363"/>
        <v>9.0360438710579416E-5</v>
      </c>
      <c r="H2926" s="35">
        <f t="shared" si="364"/>
        <v>0.76802659525447758</v>
      </c>
      <c r="I2926" s="34">
        <f t="shared" si="365"/>
        <v>3.3676457008678873</v>
      </c>
      <c r="J2926" s="35">
        <f t="shared" si="366"/>
        <v>9.1437648000791683E-5</v>
      </c>
      <c r="K2926" s="40">
        <f t="shared" si="367"/>
        <v>0.7656139947604591</v>
      </c>
    </row>
    <row r="2927" spans="2:11" x14ac:dyDescent="0.2">
      <c r="B2927" s="26">
        <v>44742</v>
      </c>
      <c r="C2927" s="27">
        <v>3.3480998182005139</v>
      </c>
      <c r="D2927" s="28">
        <f t="shared" si="361"/>
        <v>9.0911299169160742E-5</v>
      </c>
      <c r="E2927" s="29">
        <f t="shared" si="360"/>
        <v>0.76672219358743254</v>
      </c>
      <c r="F2927" s="34">
        <f t="shared" si="362"/>
        <v>3.3280998182005139</v>
      </c>
      <c r="G2927" s="35">
        <f t="shared" si="363"/>
        <v>9.0372669378391279E-5</v>
      </c>
      <c r="H2927" s="35">
        <f t="shared" si="364"/>
        <v>0.76792976001181901</v>
      </c>
      <c r="I2927" s="34">
        <f t="shared" si="365"/>
        <v>3.368099818200514</v>
      </c>
      <c r="J2927" s="35">
        <f t="shared" si="366"/>
        <v>9.1449876276294972E-5</v>
      </c>
      <c r="K2927" s="40">
        <f t="shared" si="367"/>
        <v>0.76551664453936485</v>
      </c>
    </row>
    <row r="2928" spans="2:11" x14ac:dyDescent="0.2">
      <c r="B2928" s="26">
        <v>44743</v>
      </c>
      <c r="C2928" s="27">
        <v>3.3485538581079517</v>
      </c>
      <c r="D2928" s="28">
        <f t="shared" si="361"/>
        <v>9.0923526528507992E-5</v>
      </c>
      <c r="E2928" s="29">
        <f t="shared" si="360"/>
        <v>0.76662509859525962</v>
      </c>
      <c r="F2928" s="34">
        <f t="shared" si="362"/>
        <v>3.3285538581079517</v>
      </c>
      <c r="G2928" s="35">
        <f t="shared" si="363"/>
        <v>9.0384897933892816E-5</v>
      </c>
      <c r="H2928" s="35">
        <f t="shared" si="364"/>
        <v>0.76783292293853267</v>
      </c>
      <c r="I2928" s="34">
        <f t="shared" si="365"/>
        <v>3.3685538581079517</v>
      </c>
      <c r="J2928" s="35">
        <f t="shared" si="366"/>
        <v>9.1462102439932025E-5</v>
      </c>
      <c r="K2928" s="40">
        <f t="shared" si="367"/>
        <v>0.7654192927032667</v>
      </c>
    </row>
    <row r="2929" spans="2:11" x14ac:dyDescent="0.2">
      <c r="B2929" s="26">
        <v>44744</v>
      </c>
      <c r="C2929" s="27">
        <v>3.3490075856387609</v>
      </c>
      <c r="D2929" s="28">
        <f t="shared" si="361"/>
        <v>9.0935745448383898E-5</v>
      </c>
      <c r="E2929" s="29">
        <f t="shared" si="360"/>
        <v>0.76652801606941201</v>
      </c>
      <c r="F2929" s="34">
        <f t="shared" si="362"/>
        <v>3.3290075856387609</v>
      </c>
      <c r="G2929" s="35">
        <f t="shared" si="363"/>
        <v>9.0397118049256875E-5</v>
      </c>
      <c r="H2929" s="35">
        <f t="shared" si="364"/>
        <v>0.76773609824737077</v>
      </c>
      <c r="I2929" s="34">
        <f t="shared" si="365"/>
        <v>3.3690075856387609</v>
      </c>
      <c r="J2929" s="35">
        <f t="shared" si="366"/>
        <v>9.1474320164763867E-5</v>
      </c>
      <c r="K2929" s="40">
        <f t="shared" si="367"/>
        <v>0.76532195341851827</v>
      </c>
    </row>
    <row r="2930" spans="2:11" x14ac:dyDescent="0.2">
      <c r="B2930" s="26">
        <v>44745</v>
      </c>
      <c r="C2930" s="27">
        <v>3.3494614772606055</v>
      </c>
      <c r="D2930" s="28">
        <f t="shared" si="361"/>
        <v>9.0947968760302089E-5</v>
      </c>
      <c r="E2930" s="29">
        <f t="shared" si="360"/>
        <v>0.76643091726493451</v>
      </c>
      <c r="F2930" s="34">
        <f t="shared" si="362"/>
        <v>3.3294614772606055</v>
      </c>
      <c r="G2930" s="35">
        <f t="shared" si="363"/>
        <v>9.0409342556663219E-5</v>
      </c>
      <c r="H2930" s="35">
        <f t="shared" si="364"/>
        <v>0.76763925714591708</v>
      </c>
      <c r="I2930" s="34">
        <f t="shared" si="365"/>
        <v>3.3694614772606055</v>
      </c>
      <c r="J2930" s="35">
        <f t="shared" si="366"/>
        <v>9.1486542280971861E-5</v>
      </c>
      <c r="K2930" s="40">
        <f t="shared" si="367"/>
        <v>0.76522459798808851</v>
      </c>
    </row>
    <row r="2931" spans="2:11" x14ac:dyDescent="0.2">
      <c r="B2931" s="26">
        <v>44746</v>
      </c>
      <c r="C2931" s="27">
        <v>3.3499152941854118</v>
      </c>
      <c r="D2931" s="28">
        <f t="shared" si="361"/>
        <v>9.0960190033184674E-5</v>
      </c>
      <c r="E2931" s="29">
        <f t="shared" si="360"/>
        <v>0.76633381659971256</v>
      </c>
      <c r="F2931" s="34">
        <f t="shared" si="362"/>
        <v>3.3299152941854118</v>
      </c>
      <c r="G2931" s="35">
        <f t="shared" si="363"/>
        <v>9.0421565025256001E-5</v>
      </c>
      <c r="H2931" s="35">
        <f t="shared" si="364"/>
        <v>0.76754241407449031</v>
      </c>
      <c r="I2931" s="34">
        <f t="shared" si="365"/>
        <v>3.3699152941854118</v>
      </c>
      <c r="J2931" s="35">
        <f t="shared" si="366"/>
        <v>9.1498762358810382E-5</v>
      </c>
      <c r="K2931" s="40">
        <f t="shared" si="367"/>
        <v>0.765127240803673</v>
      </c>
    </row>
    <row r="2932" spans="2:11" x14ac:dyDescent="0.2">
      <c r="B2932" s="26">
        <v>44747</v>
      </c>
      <c r="C2932" s="27">
        <v>3.3503690360437037</v>
      </c>
      <c r="D2932" s="28">
        <f t="shared" si="361"/>
        <v>9.0972409257705777E-5</v>
      </c>
      <c r="E2932" s="29">
        <f t="shared" si="360"/>
        <v>0.76623671410307481</v>
      </c>
      <c r="F2932" s="34">
        <f t="shared" si="362"/>
        <v>3.3303690360437037</v>
      </c>
      <c r="G2932" s="35">
        <f t="shared" si="363"/>
        <v>9.0433785445043213E-5</v>
      </c>
      <c r="H2932" s="35">
        <f t="shared" si="364"/>
        <v>0.76744556906422989</v>
      </c>
      <c r="I2932" s="34">
        <f t="shared" si="365"/>
        <v>3.3703690360437037</v>
      </c>
      <c r="J2932" s="35">
        <f t="shared" si="366"/>
        <v>9.1510980388065377E-5</v>
      </c>
      <c r="K2932" s="40">
        <f t="shared" si="367"/>
        <v>0.76502988189743071</v>
      </c>
    </row>
    <row r="2933" spans="2:11" x14ac:dyDescent="0.2">
      <c r="B2933" s="26">
        <v>44748</v>
      </c>
      <c r="C2933" s="27">
        <v>3.3508224640474009</v>
      </c>
      <c r="D2933" s="28">
        <f t="shared" si="361"/>
        <v>9.0984620003009553E-5</v>
      </c>
      <c r="E2933" s="29">
        <f t="shared" si="360"/>
        <v>0.76613962420841242</v>
      </c>
      <c r="F2933" s="34">
        <f t="shared" si="362"/>
        <v>3.3308224640474009</v>
      </c>
      <c r="G2933" s="35">
        <f t="shared" si="363"/>
        <v>9.0445997384724919E-5</v>
      </c>
      <c r="H2933" s="35">
        <f t="shared" si="364"/>
        <v>0.76734873657207936</v>
      </c>
      <c r="I2933" s="34">
        <f t="shared" si="365"/>
        <v>3.3708224640474009</v>
      </c>
      <c r="J2933" s="35">
        <f t="shared" si="366"/>
        <v>9.1523189938991223E-5</v>
      </c>
      <c r="K2933" s="40">
        <f t="shared" si="367"/>
        <v>0.76493253567698249</v>
      </c>
    </row>
    <row r="2934" spans="2:11" x14ac:dyDescent="0.2">
      <c r="B2934" s="26">
        <v>44749</v>
      </c>
      <c r="C2934" s="27">
        <v>3.3512760546641855</v>
      </c>
      <c r="D2934" s="28">
        <f t="shared" si="361"/>
        <v>9.0996835100165541E-5</v>
      </c>
      <c r="E2934" s="29">
        <f t="shared" si="360"/>
        <v>0.76604251814681756</v>
      </c>
      <c r="F2934" s="34">
        <f t="shared" si="362"/>
        <v>3.3312760546641855</v>
      </c>
      <c r="G2934" s="35">
        <f t="shared" si="363"/>
        <v>9.045821367692497E-5</v>
      </c>
      <c r="H2934" s="35">
        <f t="shared" si="364"/>
        <v>0.76725188778022557</v>
      </c>
      <c r="I2934" s="34">
        <f t="shared" si="365"/>
        <v>3.3712760546641856</v>
      </c>
      <c r="J2934" s="35">
        <f t="shared" si="366"/>
        <v>9.1535403841547236E-5</v>
      </c>
      <c r="K2934" s="40">
        <f t="shared" si="367"/>
        <v>0.7648351734212836</v>
      </c>
    </row>
    <row r="2935" spans="2:11" x14ac:dyDescent="0.2">
      <c r="B2935" s="26">
        <v>44750</v>
      </c>
      <c r="C2935" s="27">
        <v>3.3517295691059847</v>
      </c>
      <c r="D2935" s="28">
        <f t="shared" si="361"/>
        <v>9.1009048118984026E-5</v>
      </c>
      <c r="E2935" s="29">
        <f t="shared" si="360"/>
        <v>0.76594541034666852</v>
      </c>
      <c r="F2935" s="34">
        <f t="shared" si="362"/>
        <v>3.3317295691059847</v>
      </c>
      <c r="G2935" s="35">
        <f t="shared" si="363"/>
        <v>9.0470427890565475E-5</v>
      </c>
      <c r="H2935" s="35">
        <f t="shared" si="364"/>
        <v>0.76715503714219802</v>
      </c>
      <c r="I2935" s="34">
        <f t="shared" si="365"/>
        <v>3.3717295691059848</v>
      </c>
      <c r="J2935" s="35">
        <f t="shared" si="366"/>
        <v>9.1547615665987792E-5</v>
      </c>
      <c r="K2935" s="40">
        <f t="shared" si="367"/>
        <v>0.76473780953521664</v>
      </c>
    </row>
    <row r="2936" spans="2:11" x14ac:dyDescent="0.2">
      <c r="B2936" s="26">
        <v>44751</v>
      </c>
      <c r="C2936" s="27">
        <v>3.3521830070033021</v>
      </c>
      <c r="D2936" s="28">
        <f t="shared" si="361"/>
        <v>9.1021259049473002E-5</v>
      </c>
      <c r="E2936" s="29">
        <f t="shared" si="360"/>
        <v>0.76584830083885513</v>
      </c>
      <c r="F2936" s="34">
        <f t="shared" si="362"/>
        <v>3.3321830070033021</v>
      </c>
      <c r="G2936" s="35">
        <f t="shared" si="363"/>
        <v>9.0482640015432381E-5</v>
      </c>
      <c r="H2936" s="35">
        <f t="shared" si="364"/>
        <v>0.76705818468921039</v>
      </c>
      <c r="I2936" s="34">
        <f t="shared" si="365"/>
        <v>3.3721830070033021</v>
      </c>
      <c r="J2936" s="35">
        <f t="shared" si="366"/>
        <v>9.1559825402098838E-5</v>
      </c>
      <c r="K2936" s="40">
        <f t="shared" si="367"/>
        <v>0.76464044405014564</v>
      </c>
    </row>
    <row r="2937" spans="2:11" x14ac:dyDescent="0.2">
      <c r="B2937" s="26">
        <v>44752</v>
      </c>
      <c r="C2937" s="27">
        <v>3.3526361295680842</v>
      </c>
      <c r="D2937" s="28">
        <f t="shared" si="361"/>
        <v>9.1033461460998666E-5</v>
      </c>
      <c r="E2937" s="29">
        <f t="shared" si="360"/>
        <v>0.76575120406937514</v>
      </c>
      <c r="F2937" s="34">
        <f t="shared" si="362"/>
        <v>3.3326361295680842</v>
      </c>
      <c r="G2937" s="35">
        <f t="shared" si="363"/>
        <v>9.049484362066984E-5</v>
      </c>
      <c r="H2937" s="35">
        <f t="shared" si="364"/>
        <v>0.76696134488970735</v>
      </c>
      <c r="I2937" s="34">
        <f t="shared" si="365"/>
        <v>3.3726361295680842</v>
      </c>
      <c r="J2937" s="35">
        <f t="shared" si="366"/>
        <v>9.157202662013475E-5</v>
      </c>
      <c r="K2937" s="40">
        <f t="shared" si="367"/>
        <v>0.76454309138650534</v>
      </c>
    </row>
    <row r="2938" spans="2:11" x14ac:dyDescent="0.2">
      <c r="B2938" s="26">
        <v>44753</v>
      </c>
      <c r="C2938" s="27">
        <v>3.3530894132679876</v>
      </c>
      <c r="D2938" s="28">
        <f t="shared" si="361"/>
        <v>9.1045668184852602E-5</v>
      </c>
      <c r="E2938" s="29">
        <f t="shared" si="360"/>
        <v>0.76565409124297346</v>
      </c>
      <c r="F2938" s="34">
        <f t="shared" si="362"/>
        <v>3.3330894132679876</v>
      </c>
      <c r="G2938" s="35">
        <f t="shared" si="363"/>
        <v>9.0507051538679661E-5</v>
      </c>
      <c r="H2938" s="35">
        <f t="shared" si="364"/>
        <v>0.76686448890188696</v>
      </c>
      <c r="I2938" s="34">
        <f t="shared" si="365"/>
        <v>3.3730894132679876</v>
      </c>
      <c r="J2938" s="35">
        <f t="shared" si="366"/>
        <v>9.158423215027689E-5</v>
      </c>
      <c r="K2938" s="40">
        <f t="shared" si="367"/>
        <v>0.76444572279806644</v>
      </c>
    </row>
    <row r="2939" spans="2:11" x14ac:dyDescent="0.2">
      <c r="B2939" s="26">
        <v>44754</v>
      </c>
      <c r="C2939" s="27">
        <v>3.3535426193149567</v>
      </c>
      <c r="D2939" s="28">
        <f t="shared" si="361"/>
        <v>9.1057872790401007E-5</v>
      </c>
      <c r="E2939" s="29">
        <f t="shared" si="360"/>
        <v>0.76555697680228507</v>
      </c>
      <c r="F2939" s="34">
        <f t="shared" si="362"/>
        <v>3.3335426193149567</v>
      </c>
      <c r="G2939" s="35">
        <f t="shared" si="363"/>
        <v>9.0519257338161907E-5</v>
      </c>
      <c r="H2939" s="35">
        <f t="shared" si="364"/>
        <v>0.76676763119184133</v>
      </c>
      <c r="I2939" s="34">
        <f t="shared" si="365"/>
        <v>3.3735426193149567</v>
      </c>
      <c r="J2939" s="35">
        <f t="shared" si="366"/>
        <v>9.1596435562113498E-5</v>
      </c>
      <c r="K2939" s="40">
        <f t="shared" si="367"/>
        <v>0.76434835270371526</v>
      </c>
    </row>
    <row r="2940" spans="2:11" x14ac:dyDescent="0.2">
      <c r="B2940" s="26">
        <v>44755</v>
      </c>
      <c r="C2940" s="27">
        <v>3.353995747339491</v>
      </c>
      <c r="D2940" s="28">
        <f t="shared" si="361"/>
        <v>9.1070075267873918E-5</v>
      </c>
      <c r="E2940" s="29">
        <f t="shared" si="360"/>
        <v>0.76545986077771055</v>
      </c>
      <c r="F2940" s="34">
        <f t="shared" si="362"/>
        <v>3.333995747339491</v>
      </c>
      <c r="G2940" s="35">
        <f t="shared" si="363"/>
        <v>9.053146100912457E-5</v>
      </c>
      <c r="H2940" s="35">
        <f t="shared" si="364"/>
        <v>0.76667077179060417</v>
      </c>
      <c r="I2940" s="34">
        <f t="shared" si="365"/>
        <v>3.373995747339491</v>
      </c>
      <c r="J2940" s="35">
        <f t="shared" si="366"/>
        <v>9.1608636846096658E-5</v>
      </c>
      <c r="K2940" s="40">
        <f t="shared" si="367"/>
        <v>0.76425098113312495</v>
      </c>
    </row>
    <row r="2941" spans="2:11" x14ac:dyDescent="0.2">
      <c r="B2941" s="26">
        <v>44756</v>
      </c>
      <c r="C2941" s="27">
        <v>3.3544485585535355</v>
      </c>
      <c r="D2941" s="28">
        <f t="shared" si="361"/>
        <v>9.1082269186859577E-5</v>
      </c>
      <c r="E2941" s="29">
        <f t="shared" si="360"/>
        <v>0.76536275762650907</v>
      </c>
      <c r="F2941" s="34">
        <f t="shared" si="362"/>
        <v>3.3344485585535355</v>
      </c>
      <c r="G2941" s="35">
        <f t="shared" si="363"/>
        <v>9.0543656120933846E-5</v>
      </c>
      <c r="H2941" s="35">
        <f t="shared" si="364"/>
        <v>0.76657392517905254</v>
      </c>
      <c r="I2941" s="34">
        <f t="shared" si="365"/>
        <v>3.3744485585535355</v>
      </c>
      <c r="J2941" s="35">
        <f t="shared" si="366"/>
        <v>9.1620829572480744E-5</v>
      </c>
      <c r="K2941" s="40">
        <f t="shared" si="367"/>
        <v>0.76415362251941732</v>
      </c>
    </row>
    <row r="2942" spans="2:11" x14ac:dyDescent="0.2">
      <c r="B2942" s="26">
        <v>44757</v>
      </c>
      <c r="C2942" s="27">
        <v>3.3549015294247537</v>
      </c>
      <c r="D2942" s="28">
        <f t="shared" si="361"/>
        <v>9.1094467378205479E-5</v>
      </c>
      <c r="E2942" s="29">
        <f t="shared" si="360"/>
        <v>0.76526563853072271</v>
      </c>
      <c r="F2942" s="34">
        <f t="shared" si="362"/>
        <v>3.3349015294247537</v>
      </c>
      <c r="G2942" s="35">
        <f t="shared" si="363"/>
        <v>9.0555855505547456E-5</v>
      </c>
      <c r="H2942" s="35">
        <f t="shared" si="364"/>
        <v>0.76647706249071201</v>
      </c>
      <c r="I2942" s="34">
        <f t="shared" si="365"/>
        <v>3.3749015294247537</v>
      </c>
      <c r="J2942" s="35">
        <f t="shared" si="366"/>
        <v>9.1633026570780984E-5</v>
      </c>
      <c r="K2942" s="40">
        <f t="shared" si="367"/>
        <v>0.76405624809283335</v>
      </c>
    </row>
    <row r="2943" spans="2:11" x14ac:dyDescent="0.2">
      <c r="B2943" s="26">
        <v>44758</v>
      </c>
      <c r="C2943" s="27">
        <v>3.3553544211650719</v>
      </c>
      <c r="D2943" s="28">
        <f t="shared" si="361"/>
        <v>9.1106663411721911E-5</v>
      </c>
      <c r="E2943" s="29">
        <f t="shared" si="360"/>
        <v>0.76516851794357521</v>
      </c>
      <c r="F2943" s="34">
        <f t="shared" si="362"/>
        <v>3.3353544211650719</v>
      </c>
      <c r="G2943" s="35">
        <f t="shared" si="363"/>
        <v>9.056805273210955E-5</v>
      </c>
      <c r="H2943" s="35">
        <f t="shared" si="364"/>
        <v>0.76638019820391867</v>
      </c>
      <c r="I2943" s="34">
        <f t="shared" si="365"/>
        <v>3.3753544211650719</v>
      </c>
      <c r="J2943" s="35">
        <f t="shared" si="366"/>
        <v>9.1645221411473798E-5</v>
      </c>
      <c r="K2943" s="40">
        <f t="shared" si="367"/>
        <v>0.76395887228306858</v>
      </c>
    </row>
    <row r="2944" spans="2:11" x14ac:dyDescent="0.2">
      <c r="B2944" s="26">
        <v>44759</v>
      </c>
      <c r="C2944" s="27">
        <v>3.3558072334050131</v>
      </c>
      <c r="D2944" s="28">
        <f t="shared" si="361"/>
        <v>9.111885727719482E-5</v>
      </c>
      <c r="E2944" s="29">
        <f t="shared" si="360"/>
        <v>0.76507139589716988</v>
      </c>
      <c r="F2944" s="34">
        <f t="shared" si="362"/>
        <v>3.3358072334050131</v>
      </c>
      <c r="G2944" s="35">
        <f t="shared" si="363"/>
        <v>9.0580247790406077E-5</v>
      </c>
      <c r="H2944" s="35">
        <f t="shared" si="364"/>
        <v>0.76628333235000035</v>
      </c>
      <c r="I2944" s="34">
        <f t="shared" si="365"/>
        <v>3.3758072334050131</v>
      </c>
      <c r="J2944" s="35">
        <f t="shared" si="366"/>
        <v>9.1657414084345135E-5</v>
      </c>
      <c r="K2944" s="40">
        <f t="shared" si="367"/>
        <v>0.76386149512110157</v>
      </c>
    </row>
    <row r="2945" spans="2:11" x14ac:dyDescent="0.2">
      <c r="B2945" s="26">
        <v>44760</v>
      </c>
      <c r="C2945" s="27">
        <v>3.3562597273564982</v>
      </c>
      <c r="D2945" s="28">
        <f t="shared" si="361"/>
        <v>9.1131042544434493E-5</v>
      </c>
      <c r="E2945" s="29">
        <f t="shared" si="360"/>
        <v>0.76497428686016755</v>
      </c>
      <c r="F2945" s="34">
        <f t="shared" si="362"/>
        <v>3.3362597273564982</v>
      </c>
      <c r="G2945" s="35">
        <f t="shared" si="363"/>
        <v>9.0592434249581189E-5</v>
      </c>
      <c r="H2945" s="35">
        <f t="shared" si="364"/>
        <v>0.76618647942259321</v>
      </c>
      <c r="I2945" s="34">
        <f t="shared" si="365"/>
        <v>3.3762597273564983</v>
      </c>
      <c r="J2945" s="35">
        <f t="shared" si="366"/>
        <v>9.1669598160093457E-5</v>
      </c>
      <c r="K2945" s="40">
        <f t="shared" si="367"/>
        <v>0.76376413105170859</v>
      </c>
    </row>
    <row r="2946" spans="2:11" x14ac:dyDescent="0.2">
      <c r="B2946" s="26">
        <v>44761</v>
      </c>
      <c r="C2946" s="27">
        <v>3.3567123794872091</v>
      </c>
      <c r="D2946" s="28">
        <f t="shared" si="361"/>
        <v>9.1143232044288425E-5</v>
      </c>
      <c r="E2946" s="29">
        <f t="shared" si="360"/>
        <v>0.76487716199019062</v>
      </c>
      <c r="F2946" s="34">
        <f t="shared" si="362"/>
        <v>3.3367123794872091</v>
      </c>
      <c r="G2946" s="35">
        <f t="shared" si="363"/>
        <v>9.0604624942036693E-5</v>
      </c>
      <c r="H2946" s="35">
        <f t="shared" si="364"/>
        <v>0.76608961052986146</v>
      </c>
      <c r="I2946" s="34">
        <f t="shared" si="365"/>
        <v>3.3767123794872091</v>
      </c>
      <c r="J2946" s="35">
        <f t="shared" si="366"/>
        <v>9.1681786467789905E-5</v>
      </c>
      <c r="K2946" s="40">
        <f t="shared" si="367"/>
        <v>0.76366675128140271</v>
      </c>
    </row>
    <row r="2947" spans="2:11" x14ac:dyDescent="0.2">
      <c r="B2947" s="26">
        <v>44762</v>
      </c>
      <c r="C2947" s="27">
        <v>3.3571649510090724</v>
      </c>
      <c r="D2947" s="28">
        <f t="shared" si="361"/>
        <v>9.1155419346566902E-5</v>
      </c>
      <c r="E2947" s="29">
        <f t="shared" si="360"/>
        <v>0.76478003575330145</v>
      </c>
      <c r="F2947" s="34">
        <f t="shared" si="362"/>
        <v>3.3371649510090724</v>
      </c>
      <c r="G2947" s="35">
        <f t="shared" si="363"/>
        <v>9.0616813436472654E-5</v>
      </c>
      <c r="H2947" s="35">
        <f t="shared" si="364"/>
        <v>0.76599274016320784</v>
      </c>
      <c r="I2947" s="34">
        <f t="shared" si="365"/>
        <v>3.3771649510090724</v>
      </c>
      <c r="J2947" s="35">
        <f t="shared" si="366"/>
        <v>9.1693972578132943E-5</v>
      </c>
      <c r="K2947" s="40">
        <f t="shared" si="367"/>
        <v>0.76356937025167171</v>
      </c>
    </row>
    <row r="2948" spans="2:11" x14ac:dyDescent="0.2">
      <c r="B2948" s="26">
        <v>44763</v>
      </c>
      <c r="C2948" s="27">
        <v>3.3576174415525926</v>
      </c>
      <c r="D2948" s="28">
        <f t="shared" si="361"/>
        <v>9.1167604441277916E-5</v>
      </c>
      <c r="E2948" s="29">
        <f t="shared" si="360"/>
        <v>0.76468290818055529</v>
      </c>
      <c r="F2948" s="34">
        <f t="shared" si="362"/>
        <v>3.3376174415525925</v>
      </c>
      <c r="G2948" s="35">
        <f t="shared" si="363"/>
        <v>9.0628999722897063E-5</v>
      </c>
      <c r="H2948" s="35">
        <f t="shared" si="364"/>
        <v>0.76589586835378332</v>
      </c>
      <c r="I2948" s="34">
        <f t="shared" si="365"/>
        <v>3.3776174415525926</v>
      </c>
      <c r="J2948" s="35">
        <f t="shared" si="366"/>
        <v>9.1706156480908518E-5</v>
      </c>
      <c r="K2948" s="40">
        <f t="shared" si="367"/>
        <v>0.76347198799418547</v>
      </c>
    </row>
    <row r="2949" spans="2:11" x14ac:dyDescent="0.2">
      <c r="B2949" s="26">
        <v>44764</v>
      </c>
      <c r="C2949" s="27">
        <v>3.3580696123297153</v>
      </c>
      <c r="D2949" s="28">
        <f t="shared" si="361"/>
        <v>9.117978089800971E-5</v>
      </c>
      <c r="E2949" s="29">
        <f t="shared" ref="E2949:E3012" si="368">(1+D2949)^-(B2949-B$5)</f>
        <v>0.7645857937537841</v>
      </c>
      <c r="F2949" s="34">
        <f t="shared" si="362"/>
        <v>3.3380696123297153</v>
      </c>
      <c r="G2949" s="35">
        <f t="shared" si="363"/>
        <v>9.0641177370676118E-5</v>
      </c>
      <c r="H2949" s="35">
        <f t="shared" si="364"/>
        <v>0.76579900960699954</v>
      </c>
      <c r="I2949" s="34">
        <f t="shared" si="365"/>
        <v>3.3780696123297154</v>
      </c>
      <c r="J2949" s="35">
        <f t="shared" si="366"/>
        <v>9.1718331746815096E-5</v>
      </c>
      <c r="K2949" s="40">
        <f t="shared" si="367"/>
        <v>0.76337461896493508</v>
      </c>
    </row>
    <row r="2950" spans="2:11" x14ac:dyDescent="0.2">
      <c r="B2950" s="26">
        <v>44765</v>
      </c>
      <c r="C2950" s="27">
        <v>3.3585219398080972</v>
      </c>
      <c r="D2950" s="28">
        <f t="shared" ref="D2950:D3013" si="369">(1+C2950/100/2)^(2/365.25)-1</f>
        <v>9.1191961547609779E-5</v>
      </c>
      <c r="E2950" s="29">
        <f t="shared" si="368"/>
        <v>0.76448866360586265</v>
      </c>
      <c r="F2950" s="34">
        <f t="shared" ref="F2950:F3013" si="370">$C2950+F$3/100</f>
        <v>3.3385219398080972</v>
      </c>
      <c r="G2950" s="35">
        <f t="shared" ref="G2950:G3013" si="371">(1+F2950/100/2)^(2/365.25)-1</f>
        <v>9.0653359211767537E-5</v>
      </c>
      <c r="H2950" s="35">
        <f t="shared" ref="H2950:H3013" si="372">(1+G2950)^-(B2950-B$5)</f>
        <v>0.76570213500769602</v>
      </c>
      <c r="I2950" s="34">
        <f t="shared" ref="I2950:I3013" si="373">$C2950+I$3/100</f>
        <v>3.3785219398080972</v>
      </c>
      <c r="J2950" s="35">
        <f t="shared" ref="J2950:J3013" si="374">(1+I2950/100/2)^(2/365.25)-1</f>
        <v>9.1730511205145859E-5</v>
      </c>
      <c r="K2950" s="40">
        <f t="shared" ref="K2950:K3013" si="375">(1+J2950)^-(B2950-B$5)</f>
        <v>0.76327723434653116</v>
      </c>
    </row>
    <row r="2951" spans="2:11" x14ac:dyDescent="0.2">
      <c r="B2951" s="26">
        <v>44766</v>
      </c>
      <c r="C2951" s="27">
        <v>3.3589741851996839</v>
      </c>
      <c r="D2951" s="28">
        <f t="shared" si="369"/>
        <v>9.1204139959666364E-5</v>
      </c>
      <c r="E2951" s="29">
        <f t="shared" si="368"/>
        <v>0.76439153221576905</v>
      </c>
      <c r="F2951" s="34">
        <f t="shared" si="370"/>
        <v>3.3389741851996839</v>
      </c>
      <c r="G2951" s="35">
        <f t="shared" si="371"/>
        <v>9.0665538815315472E-5</v>
      </c>
      <c r="H2951" s="35">
        <f t="shared" si="372"/>
        <v>0.76560525905863919</v>
      </c>
      <c r="I2951" s="34">
        <f t="shared" si="373"/>
        <v>3.378974185199684</v>
      </c>
      <c r="J2951" s="35">
        <f t="shared" si="374"/>
        <v>9.1742688426155183E-5</v>
      </c>
      <c r="K2951" s="40">
        <f t="shared" si="375"/>
        <v>0.76317984859295274</v>
      </c>
    </row>
    <row r="2952" spans="2:11" x14ac:dyDescent="0.2">
      <c r="B2952" s="26">
        <v>44767</v>
      </c>
      <c r="C2952" s="27">
        <v>3.3594263481349795</v>
      </c>
      <c r="D2952" s="28">
        <f t="shared" si="369"/>
        <v>9.1216316124409502E-5</v>
      </c>
      <c r="E2952" s="29">
        <f t="shared" si="368"/>
        <v>0.76429439961425161</v>
      </c>
      <c r="F2952" s="34">
        <f t="shared" si="370"/>
        <v>3.3394263481349795</v>
      </c>
      <c r="G2952" s="35">
        <f t="shared" si="371"/>
        <v>9.0677716171105871E-5</v>
      </c>
      <c r="H2952" s="35">
        <f t="shared" si="372"/>
        <v>0.76550838179103442</v>
      </c>
      <c r="I2952" s="34">
        <f t="shared" si="373"/>
        <v>3.3794263481349796</v>
      </c>
      <c r="J2952" s="35">
        <f t="shared" si="374"/>
        <v>9.1754863400073106E-5</v>
      </c>
      <c r="K2952" s="40">
        <f t="shared" si="375"/>
        <v>0.76308246173536642</v>
      </c>
    </row>
    <row r="2953" spans="2:11" x14ac:dyDescent="0.2">
      <c r="B2953" s="26">
        <v>44768</v>
      </c>
      <c r="C2953" s="27">
        <v>3.3598781898259111</v>
      </c>
      <c r="D2953" s="28">
        <f t="shared" si="369"/>
        <v>9.1228483611427436E-5</v>
      </c>
      <c r="E2953" s="29">
        <f t="shared" si="368"/>
        <v>0.76419728029547529</v>
      </c>
      <c r="F2953" s="34">
        <f t="shared" si="370"/>
        <v>3.3398781898259111</v>
      </c>
      <c r="G2953" s="35">
        <f t="shared" si="371"/>
        <v>9.0689884848282887E-5</v>
      </c>
      <c r="H2953" s="35">
        <f t="shared" si="372"/>
        <v>0.76541151772381899</v>
      </c>
      <c r="I2953" s="34">
        <f t="shared" si="373"/>
        <v>3.3798781898259112</v>
      </c>
      <c r="J2953" s="35">
        <f t="shared" si="374"/>
        <v>9.1767029697376046E-5</v>
      </c>
      <c r="K2953" s="40">
        <f t="shared" si="375"/>
        <v>0.76298508824253386</v>
      </c>
    </row>
    <row r="2954" spans="2:11" x14ac:dyDescent="0.2">
      <c r="B2954" s="26">
        <v>44769</v>
      </c>
      <c r="C2954" s="27">
        <v>3.3603301867401609</v>
      </c>
      <c r="D2954" s="28">
        <f t="shared" si="369"/>
        <v>9.1240655251789704E-5</v>
      </c>
      <c r="E2954" s="29">
        <f t="shared" si="368"/>
        <v>0.76410014536718718</v>
      </c>
      <c r="F2954" s="34">
        <f t="shared" si="370"/>
        <v>3.3403301867401609</v>
      </c>
      <c r="G2954" s="35">
        <f t="shared" si="371"/>
        <v>9.0702057679248327E-5</v>
      </c>
      <c r="H2954" s="35">
        <f t="shared" si="372"/>
        <v>0.76531463791573984</v>
      </c>
      <c r="I2954" s="34">
        <f t="shared" si="373"/>
        <v>3.3803301867401609</v>
      </c>
      <c r="J2954" s="35">
        <f t="shared" si="374"/>
        <v>9.1779200147135143E-5</v>
      </c>
      <c r="K2954" s="40">
        <f t="shared" si="375"/>
        <v>0.76288769927310007</v>
      </c>
    </row>
    <row r="2955" spans="2:11" x14ac:dyDescent="0.2">
      <c r="B2955" s="26">
        <v>44770</v>
      </c>
      <c r="C2955" s="27">
        <v>3.3607821000896485</v>
      </c>
      <c r="D2955" s="28">
        <f t="shared" si="369"/>
        <v>9.1252824614862504E-5</v>
      </c>
      <c r="E2955" s="29">
        <f t="shared" si="368"/>
        <v>0.76400300932162069</v>
      </c>
      <c r="F2955" s="34">
        <f t="shared" si="370"/>
        <v>3.3407821000896485</v>
      </c>
      <c r="G2955" s="35">
        <f t="shared" si="371"/>
        <v>9.0714228232702254E-5</v>
      </c>
      <c r="H2955" s="35">
        <f t="shared" si="372"/>
        <v>0.76521775688288785</v>
      </c>
      <c r="I2955" s="34">
        <f t="shared" si="373"/>
        <v>3.3807821000896485</v>
      </c>
      <c r="J2955" s="35">
        <f t="shared" si="374"/>
        <v>9.1791368320048861E-5</v>
      </c>
      <c r="K2955" s="40">
        <f t="shared" si="375"/>
        <v>0.76279030929233815</v>
      </c>
    </row>
    <row r="2956" spans="2:11" x14ac:dyDescent="0.2">
      <c r="B2956" s="26">
        <v>44771</v>
      </c>
      <c r="C2956" s="27">
        <v>3.3612336910863188</v>
      </c>
      <c r="D2956" s="28">
        <f t="shared" si="369"/>
        <v>9.1264985270456123E-5</v>
      </c>
      <c r="E2956" s="29">
        <f t="shared" si="368"/>
        <v>0.76390588666089632</v>
      </c>
      <c r="F2956" s="34">
        <f t="shared" si="370"/>
        <v>3.3412336910863187</v>
      </c>
      <c r="G2956" s="35">
        <f t="shared" si="371"/>
        <v>9.0726390077788821E-5</v>
      </c>
      <c r="H2956" s="35">
        <f t="shared" si="372"/>
        <v>0.76512088915293164</v>
      </c>
      <c r="I2956" s="34">
        <f t="shared" si="373"/>
        <v>3.3812336910863188</v>
      </c>
      <c r="J2956" s="35">
        <f t="shared" si="374"/>
        <v>9.1803527786371575E-5</v>
      </c>
      <c r="K2956" s="40">
        <f t="shared" si="375"/>
        <v>0.76269293277956418</v>
      </c>
    </row>
    <row r="2957" spans="2:11" x14ac:dyDescent="0.2">
      <c r="B2957" s="26">
        <v>44772</v>
      </c>
      <c r="C2957" s="27">
        <v>3.3616854361978357</v>
      </c>
      <c r="D2957" s="28">
        <f t="shared" si="369"/>
        <v>9.1277150049418054E-5</v>
      </c>
      <c r="E2957" s="29">
        <f t="shared" si="368"/>
        <v>0.7638087484758278</v>
      </c>
      <c r="F2957" s="34">
        <f t="shared" si="370"/>
        <v>3.3416854361978356</v>
      </c>
      <c r="G2957" s="35">
        <f t="shared" si="371"/>
        <v>9.0738556046687791E-5</v>
      </c>
      <c r="H2957" s="35">
        <f t="shared" si="372"/>
        <v>0.76502400576715346</v>
      </c>
      <c r="I2957" s="34">
        <f t="shared" si="373"/>
        <v>3.3816854361978357</v>
      </c>
      <c r="J2957" s="35">
        <f t="shared" si="374"/>
        <v>9.1815691375618513E-5</v>
      </c>
      <c r="K2957" s="40">
        <f t="shared" si="375"/>
        <v>0.76259554087352666</v>
      </c>
    </row>
    <row r="2958" spans="2:11" x14ac:dyDescent="0.2">
      <c r="B2958" s="26">
        <v>44773</v>
      </c>
      <c r="C2958" s="27">
        <v>3.3621370966361246</v>
      </c>
      <c r="D2958" s="28">
        <f t="shared" si="369"/>
        <v>9.1289312521114496E-5</v>
      </c>
      <c r="E2958" s="29">
        <f t="shared" si="368"/>
        <v>0.7637116092669608</v>
      </c>
      <c r="F2958" s="34">
        <f t="shared" si="370"/>
        <v>3.3421370966361246</v>
      </c>
      <c r="G2958" s="35">
        <f t="shared" si="371"/>
        <v>9.075071970832127E-5</v>
      </c>
      <c r="H2958" s="35">
        <f t="shared" si="372"/>
        <v>0.76492712125005879</v>
      </c>
      <c r="I2958" s="34">
        <f t="shared" si="373"/>
        <v>3.3821370966361246</v>
      </c>
      <c r="J2958" s="35">
        <f t="shared" si="374"/>
        <v>9.1827852658044051E-5</v>
      </c>
      <c r="K2958" s="40">
        <f t="shared" si="375"/>
        <v>0.76249814805031979</v>
      </c>
    </row>
    <row r="2959" spans="2:11" x14ac:dyDescent="0.2">
      <c r="B2959" s="26">
        <v>44774</v>
      </c>
      <c r="C2959" s="27">
        <v>3.36258867203171</v>
      </c>
      <c r="D2959" s="28">
        <f t="shared" si="369"/>
        <v>9.1301472676219575E-5</v>
      </c>
      <c r="E2959" s="29">
        <f t="shared" si="368"/>
        <v>0.76361446906436115</v>
      </c>
      <c r="F2959" s="34">
        <f t="shared" si="370"/>
        <v>3.34258867203171</v>
      </c>
      <c r="G2959" s="35">
        <f t="shared" si="371"/>
        <v>9.0762881052697253E-5</v>
      </c>
      <c r="H2959" s="35">
        <f t="shared" si="372"/>
        <v>0.76483023563358499</v>
      </c>
      <c r="I2959" s="34">
        <f t="shared" si="373"/>
        <v>3.38258867203171</v>
      </c>
      <c r="J2959" s="35">
        <f t="shared" si="374"/>
        <v>9.1840011623656181E-5</v>
      </c>
      <c r="K2959" s="40">
        <f t="shared" si="375"/>
        <v>0.76240075434122989</v>
      </c>
    </row>
    <row r="2960" spans="2:11" x14ac:dyDescent="0.2">
      <c r="B2960" s="26">
        <v>44775</v>
      </c>
      <c r="C2960" s="27">
        <v>3.3630399235965123</v>
      </c>
      <c r="D2960" s="28">
        <f t="shared" si="369"/>
        <v>9.1313624084099487E-5</v>
      </c>
      <c r="E2960" s="29">
        <f t="shared" si="368"/>
        <v>0.76351734238398106</v>
      </c>
      <c r="F2960" s="34">
        <f t="shared" si="370"/>
        <v>3.3430399235965123</v>
      </c>
      <c r="G2960" s="35">
        <f t="shared" si="371"/>
        <v>9.0775033649181935E-5</v>
      </c>
      <c r="H2960" s="35">
        <f t="shared" si="372"/>
        <v>0.76473336345670817</v>
      </c>
      <c r="I2960" s="34">
        <f t="shared" si="373"/>
        <v>3.3830399235965123</v>
      </c>
      <c r="J2960" s="35">
        <f t="shared" si="374"/>
        <v>9.1852161843153368E-5</v>
      </c>
      <c r="K2960" s="40">
        <f t="shared" si="375"/>
        <v>0.76230337423628003</v>
      </c>
    </row>
    <row r="2961" spans="2:11" x14ac:dyDescent="0.2">
      <c r="B2961" s="26">
        <v>44776</v>
      </c>
      <c r="C2961" s="27">
        <v>3.3634913277982128</v>
      </c>
      <c r="D2961" s="28">
        <f t="shared" si="369"/>
        <v>9.1325779575601729E-5</v>
      </c>
      <c r="E2961" s="29">
        <f t="shared" si="368"/>
        <v>0.76342020029196023</v>
      </c>
      <c r="F2961" s="34">
        <f t="shared" si="370"/>
        <v>3.3434913277982128</v>
      </c>
      <c r="G2961" s="35">
        <f t="shared" si="371"/>
        <v>9.0787190329733036E-5</v>
      </c>
      <c r="H2961" s="35">
        <f t="shared" si="372"/>
        <v>0.76463647573675586</v>
      </c>
      <c r="I2961" s="34">
        <f t="shared" si="373"/>
        <v>3.3834913277982128</v>
      </c>
      <c r="J2961" s="35">
        <f t="shared" si="374"/>
        <v>9.1864316145828795E-5</v>
      </c>
      <c r="K2961" s="40">
        <f t="shared" si="375"/>
        <v>0.76220597885080388</v>
      </c>
    </row>
    <row r="2962" spans="2:11" x14ac:dyDescent="0.2">
      <c r="B2962" s="26">
        <v>44777</v>
      </c>
      <c r="C2962" s="27">
        <v>3.3639426458487383</v>
      </c>
      <c r="D2962" s="28">
        <f t="shared" si="369"/>
        <v>9.1337932720092496E-5</v>
      </c>
      <c r="E2962" s="29">
        <f t="shared" si="368"/>
        <v>0.76332305730097805</v>
      </c>
      <c r="F2962" s="34">
        <f t="shared" si="370"/>
        <v>3.3439426458487382</v>
      </c>
      <c r="G2962" s="35">
        <f t="shared" si="371"/>
        <v>9.0799344663050618E-5</v>
      </c>
      <c r="H2962" s="35">
        <f t="shared" si="372"/>
        <v>0.76453958701134106</v>
      </c>
      <c r="I2962" s="34">
        <f t="shared" si="373"/>
        <v>3.3839426458487383</v>
      </c>
      <c r="J2962" s="35">
        <f t="shared" si="374"/>
        <v>9.1876468101936837E-5</v>
      </c>
      <c r="K2962" s="40">
        <f t="shared" si="375"/>
        <v>0.76210858267271941</v>
      </c>
    </row>
    <row r="2963" spans="2:11" x14ac:dyDescent="0.2">
      <c r="B2963" s="26">
        <v>44778</v>
      </c>
      <c r="C2963" s="27">
        <v>3.3643938773785935</v>
      </c>
      <c r="D2963" s="28">
        <f t="shared" si="369"/>
        <v>9.1350083508023872E-5</v>
      </c>
      <c r="E2963" s="29">
        <f t="shared" si="368"/>
        <v>0.76322591344183166</v>
      </c>
      <c r="F2963" s="34">
        <f t="shared" si="370"/>
        <v>3.3443938773785935</v>
      </c>
      <c r="G2963" s="35">
        <f t="shared" si="371"/>
        <v>9.0811496639586764E-5</v>
      </c>
      <c r="H2963" s="35">
        <f t="shared" si="372"/>
        <v>0.76444269731118852</v>
      </c>
      <c r="I2963" s="34">
        <f t="shared" si="373"/>
        <v>3.3843938773785935</v>
      </c>
      <c r="J2963" s="35">
        <f t="shared" si="374"/>
        <v>9.1888617701485487E-5</v>
      </c>
      <c r="K2963" s="40">
        <f t="shared" si="375"/>
        <v>0.76201118573366389</v>
      </c>
    </row>
    <row r="2964" spans="2:11" x14ac:dyDescent="0.2">
      <c r="B2964" s="26">
        <v>44779</v>
      </c>
      <c r="C2964" s="27">
        <v>3.3648447837380018</v>
      </c>
      <c r="D2964" s="28">
        <f t="shared" si="369"/>
        <v>9.1362225513202944E-5</v>
      </c>
      <c r="E2964" s="29">
        <f t="shared" si="368"/>
        <v>0.76312878323306388</v>
      </c>
      <c r="F2964" s="34">
        <f t="shared" si="370"/>
        <v>3.3448447837380018</v>
      </c>
      <c r="G2964" s="35">
        <f t="shared" si="371"/>
        <v>9.0823639832260383E-5</v>
      </c>
      <c r="H2964" s="35">
        <f t="shared" si="372"/>
        <v>0.76434582117984351</v>
      </c>
      <c r="I2964" s="34">
        <f t="shared" si="373"/>
        <v>3.3848447837380018</v>
      </c>
      <c r="J2964" s="35">
        <f t="shared" si="374"/>
        <v>9.1900758519170012E-5</v>
      </c>
      <c r="K2964" s="40">
        <f t="shared" si="375"/>
        <v>0.76191380252689422</v>
      </c>
    </row>
    <row r="2965" spans="2:11" x14ac:dyDescent="0.2">
      <c r="B2965" s="26">
        <v>44780</v>
      </c>
      <c r="C2965" s="27">
        <v>3.3652956026980503</v>
      </c>
      <c r="D2965" s="28">
        <f t="shared" si="369"/>
        <v>9.1374365137841806E-5</v>
      </c>
      <c r="E2965" s="29">
        <f t="shared" si="368"/>
        <v>0.76303165223379943</v>
      </c>
      <c r="F2965" s="34">
        <f t="shared" si="370"/>
        <v>3.3452956026980503</v>
      </c>
      <c r="G2965" s="35">
        <f t="shared" si="371"/>
        <v>9.0835780644393793E-5</v>
      </c>
      <c r="H2965" s="35">
        <f t="shared" si="372"/>
        <v>0.7642489441511392</v>
      </c>
      <c r="I2965" s="34">
        <f t="shared" si="373"/>
        <v>3.3852956026980503</v>
      </c>
      <c r="J2965" s="35">
        <f t="shared" si="374"/>
        <v>9.1912896956536372E-5</v>
      </c>
      <c r="K2965" s="40">
        <f t="shared" si="375"/>
        <v>0.76181641863648664</v>
      </c>
    </row>
    <row r="2966" spans="2:11" x14ac:dyDescent="0.2">
      <c r="B2966" s="26">
        <v>44781</v>
      </c>
      <c r="C2966" s="27">
        <v>3.3657465724475593</v>
      </c>
      <c r="D2966" s="28">
        <f t="shared" si="369"/>
        <v>9.1386508796365007E-5</v>
      </c>
      <c r="E2966" s="29">
        <f t="shared" si="368"/>
        <v>0.76293450596428702</v>
      </c>
      <c r="F2966" s="34">
        <f t="shared" si="370"/>
        <v>3.3457465724475592</v>
      </c>
      <c r="G2966" s="35">
        <f t="shared" si="371"/>
        <v>9.0847925490633585E-5</v>
      </c>
      <c r="H2966" s="35">
        <f t="shared" si="372"/>
        <v>0.76415205172150114</v>
      </c>
      <c r="I2966" s="34">
        <f t="shared" si="373"/>
        <v>3.3857465724475593</v>
      </c>
      <c r="J2966" s="35">
        <f t="shared" si="374"/>
        <v>9.1925039427342981E-5</v>
      </c>
      <c r="K2966" s="40">
        <f t="shared" si="375"/>
        <v>0.76171901960642197</v>
      </c>
    </row>
    <row r="2967" spans="2:11" x14ac:dyDescent="0.2">
      <c r="B2967" s="26">
        <v>44782</v>
      </c>
      <c r="C2967" s="27">
        <v>3.366197454198455</v>
      </c>
      <c r="D2967" s="28">
        <f t="shared" si="369"/>
        <v>9.1398650058360786E-5</v>
      </c>
      <c r="E2967" s="29">
        <f t="shared" si="368"/>
        <v>0.76283735895207838</v>
      </c>
      <c r="F2967" s="34">
        <f t="shared" si="370"/>
        <v>3.3461974541984549</v>
      </c>
      <c r="G2967" s="35">
        <f t="shared" si="371"/>
        <v>9.0860067940345957E-5</v>
      </c>
      <c r="H2967" s="35">
        <f t="shared" si="372"/>
        <v>0.76405515844235028</v>
      </c>
      <c r="I2967" s="34">
        <f t="shared" si="373"/>
        <v>3.386197454198455</v>
      </c>
      <c r="J2967" s="35">
        <f t="shared" si="374"/>
        <v>9.1937179502066257E-5</v>
      </c>
      <c r="K2967" s="40">
        <f t="shared" si="375"/>
        <v>0.76162161994029109</v>
      </c>
    </row>
    <row r="2968" spans="2:11" x14ac:dyDescent="0.2">
      <c r="B2968" s="26">
        <v>44783</v>
      </c>
      <c r="C2968" s="27">
        <v>3.3666482475812427</v>
      </c>
      <c r="D2968" s="28">
        <f t="shared" si="369"/>
        <v>9.1410788914059182E-5</v>
      </c>
      <c r="E2968" s="29">
        <f t="shared" si="368"/>
        <v>0.76274021122851721</v>
      </c>
      <c r="F2968" s="34">
        <f t="shared" si="370"/>
        <v>3.3466482475812427</v>
      </c>
      <c r="G2968" s="35">
        <f t="shared" si="371"/>
        <v>9.0872207983316855E-5</v>
      </c>
      <c r="H2968" s="35">
        <f t="shared" si="372"/>
        <v>0.76395826434607927</v>
      </c>
      <c r="I2968" s="34">
        <f t="shared" si="373"/>
        <v>3.3866482475812427</v>
      </c>
      <c r="J2968" s="35">
        <f t="shared" si="374"/>
        <v>9.1949317170714195E-5</v>
      </c>
      <c r="K2968" s="40">
        <f t="shared" si="375"/>
        <v>0.76152421966888761</v>
      </c>
    </row>
    <row r="2969" spans="2:11" x14ac:dyDescent="0.2">
      <c r="B2969" s="26">
        <v>44784</v>
      </c>
      <c r="C2969" s="27">
        <v>3.3670987138078674</v>
      </c>
      <c r="D2969" s="28">
        <f t="shared" si="369"/>
        <v>9.1422918933270481E-5</v>
      </c>
      <c r="E2969" s="29">
        <f t="shared" si="368"/>
        <v>0.76264307733649539</v>
      </c>
      <c r="F2969" s="34">
        <f t="shared" si="370"/>
        <v>3.3470987138078674</v>
      </c>
      <c r="G2969" s="35">
        <f t="shared" si="371"/>
        <v>9.0884339189356567E-5</v>
      </c>
      <c r="H2969" s="35">
        <f t="shared" si="372"/>
        <v>0.76386138399857051</v>
      </c>
      <c r="I2969" s="34">
        <f t="shared" si="373"/>
        <v>3.3870987138078674</v>
      </c>
      <c r="J2969" s="35">
        <f t="shared" si="374"/>
        <v>9.1961446003763214E-5</v>
      </c>
      <c r="K2969" s="40">
        <f t="shared" si="375"/>
        <v>0.76142683331067829</v>
      </c>
    </row>
    <row r="2970" spans="2:11" x14ac:dyDescent="0.2">
      <c r="B2970" s="26">
        <v>44785</v>
      </c>
      <c r="C2970" s="27">
        <v>3.3675493293459864</v>
      </c>
      <c r="D2970" s="28">
        <f t="shared" si="369"/>
        <v>9.1435052946620132E-5</v>
      </c>
      <c r="E2970" s="29">
        <f t="shared" si="368"/>
        <v>0.76254592828732382</v>
      </c>
      <c r="F2970" s="34">
        <f t="shared" si="370"/>
        <v>3.3475493293459864</v>
      </c>
      <c r="G2970" s="35">
        <f t="shared" si="371"/>
        <v>9.0896474389534632E-5</v>
      </c>
      <c r="H2970" s="35">
        <f t="shared" si="372"/>
        <v>0.76376448836414734</v>
      </c>
      <c r="I2970" s="34">
        <f t="shared" si="373"/>
        <v>3.3875493293459864</v>
      </c>
      <c r="J2970" s="35">
        <f t="shared" si="374"/>
        <v>9.1973578830284453E-5</v>
      </c>
      <c r="K2970" s="40">
        <f t="shared" si="375"/>
        <v>0.76132943192694769</v>
      </c>
    </row>
    <row r="2971" spans="2:11" x14ac:dyDescent="0.2">
      <c r="B2971" s="26">
        <v>44786</v>
      </c>
      <c r="C2971" s="27">
        <v>3.3679998554075437</v>
      </c>
      <c r="D2971" s="28">
        <f t="shared" si="369"/>
        <v>9.1447184523696379E-5</v>
      </c>
      <c r="E2971" s="29">
        <f t="shared" si="368"/>
        <v>0.76244877862106963</v>
      </c>
      <c r="F2971" s="34">
        <f t="shared" si="370"/>
        <v>3.3479998554075436</v>
      </c>
      <c r="G2971" s="35">
        <f t="shared" si="371"/>
        <v>9.0908607153217247E-5</v>
      </c>
      <c r="H2971" s="35">
        <f t="shared" si="372"/>
        <v>0.76366759200616718</v>
      </c>
      <c r="I2971" s="34">
        <f t="shared" si="373"/>
        <v>3.3879998554075437</v>
      </c>
      <c r="J2971" s="35">
        <f t="shared" si="374"/>
        <v>9.1985709220976375E-5</v>
      </c>
      <c r="K2971" s="40">
        <f t="shared" si="375"/>
        <v>0.76123203003185347</v>
      </c>
    </row>
    <row r="2972" spans="2:11" x14ac:dyDescent="0.2">
      <c r="B2972" s="26">
        <v>44787</v>
      </c>
      <c r="C2972" s="27">
        <v>3.3684502916230459</v>
      </c>
      <c r="D2972" s="28">
        <f t="shared" si="369"/>
        <v>9.1459313654729257E-5</v>
      </c>
      <c r="E2972" s="29">
        <f t="shared" si="368"/>
        <v>0.76235162836910553</v>
      </c>
      <c r="F2972" s="34">
        <f t="shared" si="370"/>
        <v>3.3484502916230459</v>
      </c>
      <c r="G2972" s="35">
        <f t="shared" si="371"/>
        <v>9.092073747063445E-5</v>
      </c>
      <c r="H2972" s="35">
        <f t="shared" si="372"/>
        <v>0.76357069495667163</v>
      </c>
      <c r="I2972" s="34">
        <f t="shared" si="373"/>
        <v>3.3884502916230459</v>
      </c>
      <c r="J2972" s="35">
        <f t="shared" si="374"/>
        <v>9.1997837166069019E-5</v>
      </c>
      <c r="K2972" s="40">
        <f t="shared" si="375"/>
        <v>0.76113462765681905</v>
      </c>
    </row>
    <row r="2973" spans="2:11" x14ac:dyDescent="0.2">
      <c r="B2973" s="26">
        <v>44788</v>
      </c>
      <c r="C2973" s="27">
        <v>3.3689003992044184</v>
      </c>
      <c r="D2973" s="28">
        <f t="shared" si="369"/>
        <v>9.1471433909973143E-5</v>
      </c>
      <c r="E2973" s="29">
        <f t="shared" si="368"/>
        <v>0.76225449208525775</v>
      </c>
      <c r="F2973" s="34">
        <f t="shared" si="370"/>
        <v>3.3489003992044184</v>
      </c>
      <c r="G2973" s="35">
        <f t="shared" si="371"/>
        <v>9.0932858911374481E-5</v>
      </c>
      <c r="H2973" s="35">
        <f t="shared" si="372"/>
        <v>0.76347381179393181</v>
      </c>
      <c r="I2973" s="34">
        <f t="shared" si="373"/>
        <v>3.3889003992044184</v>
      </c>
      <c r="J2973" s="35">
        <f t="shared" si="374"/>
        <v>9.2009956235816759E-5</v>
      </c>
      <c r="K2973" s="40">
        <f t="shared" si="375"/>
        <v>0.7610372393325241</v>
      </c>
    </row>
    <row r="2974" spans="2:11" x14ac:dyDescent="0.2">
      <c r="B2974" s="26">
        <v>44789</v>
      </c>
      <c r="C2974" s="27">
        <v>3.3693506546193439</v>
      </c>
      <c r="D2974" s="28">
        <f t="shared" si="369"/>
        <v>9.1483558119165309E-5</v>
      </c>
      <c r="E2974" s="29">
        <f t="shared" si="368"/>
        <v>0.7621573407591552</v>
      </c>
      <c r="F2974" s="34">
        <f t="shared" si="370"/>
        <v>3.3493506546193439</v>
      </c>
      <c r="G2974" s="35">
        <f t="shared" si="371"/>
        <v>9.0944984306506882E-5</v>
      </c>
      <c r="H2974" s="35">
        <f t="shared" si="372"/>
        <v>0.76337691345788417</v>
      </c>
      <c r="I2974" s="34">
        <f t="shared" si="373"/>
        <v>3.3893506546193439</v>
      </c>
      <c r="J2974" s="35">
        <f t="shared" si="374"/>
        <v>9.2022079259290734E-5</v>
      </c>
      <c r="K2974" s="40">
        <f t="shared" si="375"/>
        <v>0.76093983609593363</v>
      </c>
    </row>
    <row r="2975" spans="2:11" x14ac:dyDescent="0.2">
      <c r="B2975" s="26">
        <v>44790</v>
      </c>
      <c r="C2975" s="27">
        <v>3.3698008190797415</v>
      </c>
      <c r="D2975" s="28">
        <f t="shared" si="369"/>
        <v>9.1495679852338085E-5</v>
      </c>
      <c r="E2975" s="29">
        <f t="shared" si="368"/>
        <v>0.76206018894156435</v>
      </c>
      <c r="F2975" s="34">
        <f t="shared" si="370"/>
        <v>3.3498008190797415</v>
      </c>
      <c r="G2975" s="35">
        <f t="shared" si="371"/>
        <v>9.0957107225397849E-5</v>
      </c>
      <c r="H2975" s="35">
        <f t="shared" si="372"/>
        <v>0.76328001452455718</v>
      </c>
      <c r="I2975" s="34">
        <f t="shared" si="373"/>
        <v>3.3898008190797415</v>
      </c>
      <c r="J2975" s="35">
        <f t="shared" si="374"/>
        <v>9.203419980718941E-5</v>
      </c>
      <c r="K2975" s="40">
        <f t="shared" si="375"/>
        <v>0.76084243247386418</v>
      </c>
    </row>
    <row r="2976" spans="2:11" x14ac:dyDescent="0.2">
      <c r="B2976" s="26">
        <v>44791</v>
      </c>
      <c r="C2976" s="27">
        <v>3.3702508922161356</v>
      </c>
      <c r="D2976" s="28">
        <f t="shared" si="369"/>
        <v>9.1507799099943554E-5</v>
      </c>
      <c r="E2976" s="29">
        <f t="shared" si="368"/>
        <v>0.76196303666386034</v>
      </c>
      <c r="F2976" s="34">
        <f t="shared" si="370"/>
        <v>3.3502508922161356</v>
      </c>
      <c r="G2976" s="35">
        <f t="shared" si="371"/>
        <v>9.0969227658499463E-5</v>
      </c>
      <c r="H2976" s="35">
        <f t="shared" si="372"/>
        <v>0.76318311502519731</v>
      </c>
      <c r="I2976" s="34">
        <f t="shared" si="373"/>
        <v>3.3902508922161356</v>
      </c>
      <c r="J2976" s="35">
        <f t="shared" si="374"/>
        <v>9.2046317869520777E-5</v>
      </c>
      <c r="K2976" s="40">
        <f t="shared" si="375"/>
        <v>0.76074502849807024</v>
      </c>
    </row>
    <row r="2977" spans="2:11" x14ac:dyDescent="0.2">
      <c r="B2977" s="26">
        <v>44792</v>
      </c>
      <c r="C2977" s="27">
        <v>3.3707006352404529</v>
      </c>
      <c r="D2977" s="28">
        <f t="shared" si="369"/>
        <v>9.1519909431792001E-5</v>
      </c>
      <c r="E2977" s="29">
        <f t="shared" si="368"/>
        <v>0.76186589849312414</v>
      </c>
      <c r="F2977" s="34">
        <f t="shared" si="370"/>
        <v>3.3507006352404529</v>
      </c>
      <c r="G2977" s="35">
        <f t="shared" si="371"/>
        <v>9.0981339174955878E-5</v>
      </c>
      <c r="H2977" s="35">
        <f t="shared" si="372"/>
        <v>0.76308622955130168</v>
      </c>
      <c r="I2977" s="34">
        <f t="shared" si="373"/>
        <v>3.390700635240453</v>
      </c>
      <c r="J2977" s="35">
        <f t="shared" si="374"/>
        <v>9.2058427016983302E-5</v>
      </c>
      <c r="K2977" s="40">
        <f t="shared" si="375"/>
        <v>0.76064763871038099</v>
      </c>
    </row>
    <row r="2978" spans="2:11" x14ac:dyDescent="0.2">
      <c r="B2978" s="26">
        <v>44793</v>
      </c>
      <c r="C2978" s="27">
        <v>3.3711505246203566</v>
      </c>
      <c r="D2978" s="28">
        <f t="shared" si="369"/>
        <v>9.1532023678064789E-5</v>
      </c>
      <c r="E2978" s="29">
        <f t="shared" si="368"/>
        <v>0.76176874539297512</v>
      </c>
      <c r="F2978" s="34">
        <f t="shared" si="370"/>
        <v>3.3511505246203566</v>
      </c>
      <c r="G2978" s="35">
        <f t="shared" si="371"/>
        <v>9.0993454606058677E-5</v>
      </c>
      <c r="H2978" s="35">
        <f t="shared" si="372"/>
        <v>0.76298932901836392</v>
      </c>
      <c r="I2978" s="34">
        <f t="shared" si="373"/>
        <v>3.3911505246203566</v>
      </c>
      <c r="J2978" s="35">
        <f t="shared" si="374"/>
        <v>9.2070540078426077E-5</v>
      </c>
      <c r="K2978" s="40">
        <f t="shared" si="375"/>
        <v>0.76055023412391531</v>
      </c>
    </row>
    <row r="2979" spans="2:11" x14ac:dyDescent="0.2">
      <c r="B2979" s="26">
        <v>44794</v>
      </c>
      <c r="C2979" s="27">
        <v>3.371600321567791</v>
      </c>
      <c r="D2979" s="28">
        <f t="shared" si="369"/>
        <v>9.1544135408572203E-5</v>
      </c>
      <c r="E2979" s="29">
        <f t="shared" si="368"/>
        <v>0.76167159192793443</v>
      </c>
      <c r="F2979" s="34">
        <f t="shared" si="370"/>
        <v>3.351600321567791</v>
      </c>
      <c r="G2979" s="35">
        <f t="shared" si="371"/>
        <v>9.1005567521174058E-5</v>
      </c>
      <c r="H2979" s="35">
        <f t="shared" si="372"/>
        <v>0.76289242801457036</v>
      </c>
      <c r="I2979" s="34">
        <f t="shared" si="373"/>
        <v>3.391600321567791</v>
      </c>
      <c r="J2979" s="35">
        <f t="shared" si="374"/>
        <v>9.2082650624547568E-5</v>
      </c>
      <c r="K2979" s="40">
        <f t="shared" si="375"/>
        <v>0.76045282927811386</v>
      </c>
    </row>
    <row r="2980" spans="2:11" x14ac:dyDescent="0.2">
      <c r="B2980" s="26">
        <v>44795</v>
      </c>
      <c r="C2980" s="27">
        <v>3.3720500257132557</v>
      </c>
      <c r="D2980" s="28">
        <f t="shared" si="369"/>
        <v>9.155624461354428E-5</v>
      </c>
      <c r="E2980" s="29">
        <f t="shared" si="368"/>
        <v>0.76157443812892633</v>
      </c>
      <c r="F2980" s="34">
        <f t="shared" si="370"/>
        <v>3.3520500257132557</v>
      </c>
      <c r="G2980" s="35">
        <f t="shared" si="371"/>
        <v>9.1017677910754102E-5</v>
      </c>
      <c r="H2980" s="35">
        <f t="shared" si="372"/>
        <v>0.76279552657055061</v>
      </c>
      <c r="I2980" s="34">
        <f t="shared" si="373"/>
        <v>3.3920500257132558</v>
      </c>
      <c r="J2980" s="35">
        <f t="shared" si="374"/>
        <v>9.2094758645355768E-5</v>
      </c>
      <c r="K2980" s="40">
        <f t="shared" si="375"/>
        <v>0.76035542420402691</v>
      </c>
    </row>
    <row r="2981" spans="2:11" x14ac:dyDescent="0.2">
      <c r="B2981" s="26">
        <v>44796</v>
      </c>
      <c r="C2981" s="27">
        <v>3.3724993982686957</v>
      </c>
      <c r="D2981" s="28">
        <f t="shared" si="369"/>
        <v>9.156834486345744E-5</v>
      </c>
      <c r="E2981" s="29">
        <f t="shared" si="368"/>
        <v>0.76147729857436885</v>
      </c>
      <c r="F2981" s="34">
        <f t="shared" si="370"/>
        <v>3.3524993982686957</v>
      </c>
      <c r="G2981" s="35">
        <f t="shared" si="371"/>
        <v>9.1029779343942963E-5</v>
      </c>
      <c r="H2981" s="35">
        <f t="shared" si="372"/>
        <v>0.76269863929127402</v>
      </c>
      <c r="I2981" s="34">
        <f t="shared" si="373"/>
        <v>3.3924993982686957</v>
      </c>
      <c r="J2981" s="35">
        <f t="shared" si="374"/>
        <v>9.2106857711771184E-5</v>
      </c>
      <c r="K2981" s="40">
        <f t="shared" si="375"/>
        <v>0.76025803345594312</v>
      </c>
    </row>
    <row r="2982" spans="2:11" x14ac:dyDescent="0.2">
      <c r="B2982" s="26">
        <v>44797</v>
      </c>
      <c r="C2982" s="27">
        <v>3.3729489157017736</v>
      </c>
      <c r="D2982" s="28">
        <f t="shared" si="369"/>
        <v>9.1580448987604868E-5</v>
      </c>
      <c r="E2982" s="29">
        <f t="shared" si="368"/>
        <v>0.76138014420566269</v>
      </c>
      <c r="F2982" s="34">
        <f t="shared" si="370"/>
        <v>3.3529489157017736</v>
      </c>
      <c r="G2982" s="35">
        <f t="shared" si="371"/>
        <v>9.1041884652254268E-5</v>
      </c>
      <c r="H2982" s="35">
        <f t="shared" si="372"/>
        <v>0.76260173706611845</v>
      </c>
      <c r="I2982" s="34">
        <f t="shared" si="373"/>
        <v>3.3929489157017736</v>
      </c>
      <c r="J2982" s="35">
        <f t="shared" si="374"/>
        <v>9.2118960652420867E-5</v>
      </c>
      <c r="K2982" s="40">
        <f t="shared" si="375"/>
        <v>0.76016062802332252</v>
      </c>
    </row>
    <row r="2983" spans="2:11" x14ac:dyDescent="0.2">
      <c r="B2983" s="26">
        <v>44798</v>
      </c>
      <c r="C2983" s="27">
        <v>3.3733983392244169</v>
      </c>
      <c r="D2983" s="28">
        <f t="shared" si="369"/>
        <v>9.1592550556462982E-5</v>
      </c>
      <c r="E2983" s="29">
        <f t="shared" si="368"/>
        <v>0.76128298959770446</v>
      </c>
      <c r="F2983" s="34">
        <f t="shared" si="370"/>
        <v>3.3533983392244169</v>
      </c>
      <c r="G2983" s="35">
        <f t="shared" si="371"/>
        <v>9.1053987404832171E-5</v>
      </c>
      <c r="H2983" s="35">
        <f t="shared" si="372"/>
        <v>0.76250483449666528</v>
      </c>
      <c r="I2983" s="34">
        <f t="shared" si="373"/>
        <v>3.3933983392244169</v>
      </c>
      <c r="J2983" s="35">
        <f t="shared" si="374"/>
        <v>9.2131061037781237E-5</v>
      </c>
      <c r="K2983" s="40">
        <f t="shared" si="375"/>
        <v>0.76006322245742286</v>
      </c>
    </row>
    <row r="2984" spans="2:11" x14ac:dyDescent="0.2">
      <c r="B2984" s="26">
        <v>44799</v>
      </c>
      <c r="C2984" s="27">
        <v>3.3738474300485697</v>
      </c>
      <c r="D2984" s="28">
        <f t="shared" si="369"/>
        <v>9.1604643140286157E-5</v>
      </c>
      <c r="E2984" s="29">
        <f t="shared" si="368"/>
        <v>0.76118584933832423</v>
      </c>
      <c r="F2984" s="34">
        <f t="shared" si="370"/>
        <v>3.3538474300485697</v>
      </c>
      <c r="G2984" s="35">
        <f t="shared" si="371"/>
        <v>9.1066081171486957E-5</v>
      </c>
      <c r="H2984" s="35">
        <f t="shared" si="372"/>
        <v>0.76240794619525132</v>
      </c>
      <c r="I2984" s="34">
        <f t="shared" si="373"/>
        <v>3.3938474300485697</v>
      </c>
      <c r="J2984" s="35">
        <f t="shared" si="374"/>
        <v>9.2143152438994846E-5</v>
      </c>
      <c r="K2984" s="40">
        <f t="shared" si="375"/>
        <v>0.75996583132093498</v>
      </c>
    </row>
    <row r="2985" spans="2:11" x14ac:dyDescent="0.2">
      <c r="B2985" s="26">
        <v>44800</v>
      </c>
      <c r="C2985" s="27">
        <v>3.3742966646418893</v>
      </c>
      <c r="D2985" s="28">
        <f t="shared" si="369"/>
        <v>9.1616739568811667E-5</v>
      </c>
      <c r="E2985" s="29">
        <f t="shared" si="368"/>
        <v>0.7610886943501457</v>
      </c>
      <c r="F2985" s="34">
        <f t="shared" si="370"/>
        <v>3.3542966646418892</v>
      </c>
      <c r="G2985" s="35">
        <f t="shared" si="371"/>
        <v>9.1078178783066122E-5</v>
      </c>
      <c r="H2985" s="35">
        <f t="shared" si="372"/>
        <v>0.76231104303484398</v>
      </c>
      <c r="I2985" s="34">
        <f t="shared" si="373"/>
        <v>3.3942966646418893</v>
      </c>
      <c r="J2985" s="35">
        <f t="shared" si="374"/>
        <v>9.2155247684688746E-5</v>
      </c>
      <c r="K2985" s="40">
        <f t="shared" si="375"/>
        <v>0.75986842558539747</v>
      </c>
    </row>
    <row r="2986" spans="2:11" x14ac:dyDescent="0.2">
      <c r="B2986" s="26">
        <v>44801</v>
      </c>
      <c r="C2986" s="27">
        <v>3.374745804216321</v>
      </c>
      <c r="D2986" s="28">
        <f t="shared" si="369"/>
        <v>9.1628833412293886E-5</v>
      </c>
      <c r="E2986" s="29">
        <f t="shared" si="368"/>
        <v>0.76099153921726292</v>
      </c>
      <c r="F2986" s="34">
        <f t="shared" si="370"/>
        <v>3.354745804216321</v>
      </c>
      <c r="G2986" s="35">
        <f t="shared" si="371"/>
        <v>9.1090273809379951E-5</v>
      </c>
      <c r="H2986" s="35">
        <f t="shared" si="372"/>
        <v>0.76221413962471307</v>
      </c>
      <c r="I2986" s="34">
        <f t="shared" si="373"/>
        <v>3.394745804216321</v>
      </c>
      <c r="J2986" s="35">
        <f t="shared" si="374"/>
        <v>9.2167340345339355E-5</v>
      </c>
      <c r="K2986" s="40">
        <f t="shared" si="375"/>
        <v>0.75977101981154194</v>
      </c>
    </row>
    <row r="2987" spans="2:11" x14ac:dyDescent="0.2">
      <c r="B2987" s="26">
        <v>44802</v>
      </c>
      <c r="C2987" s="27">
        <v>3.3751948484023688</v>
      </c>
      <c r="D2987" s="28">
        <f t="shared" si="369"/>
        <v>9.1640924660518763E-5</v>
      </c>
      <c r="E2987" s="29">
        <f t="shared" si="368"/>
        <v>0.76089438397232012</v>
      </c>
      <c r="F2987" s="34">
        <f t="shared" si="370"/>
        <v>3.3551948484023688</v>
      </c>
      <c r="G2987" s="35">
        <f t="shared" si="371"/>
        <v>9.1102366240436439E-5</v>
      </c>
      <c r="H2987" s="35">
        <f t="shared" si="372"/>
        <v>0.76211723599663161</v>
      </c>
      <c r="I2987" s="34">
        <f t="shared" si="373"/>
        <v>3.3951948484023688</v>
      </c>
      <c r="J2987" s="35">
        <f t="shared" si="374"/>
        <v>9.217943041117671E-5</v>
      </c>
      <c r="K2987" s="40">
        <f t="shared" si="375"/>
        <v>0.75967361403067923</v>
      </c>
    </row>
    <row r="2988" spans="2:11" x14ac:dyDescent="0.2">
      <c r="B2988" s="26">
        <v>44803</v>
      </c>
      <c r="C2988" s="27">
        <v>3.3756435584119608</v>
      </c>
      <c r="D2988" s="28">
        <f t="shared" si="369"/>
        <v>9.1653006884184762E-5</v>
      </c>
      <c r="E2988" s="29">
        <f t="shared" si="368"/>
        <v>0.7607972432144765</v>
      </c>
      <c r="F2988" s="34">
        <f t="shared" si="370"/>
        <v>3.3556435584119608</v>
      </c>
      <c r="G2988" s="35">
        <f t="shared" si="371"/>
        <v>9.1114449645823825E-5</v>
      </c>
      <c r="H2988" s="35">
        <f t="shared" si="372"/>
        <v>0.76202034677543673</v>
      </c>
      <c r="I2988" s="34">
        <f t="shared" si="373"/>
        <v>3.3956435584119609</v>
      </c>
      <c r="J2988" s="35">
        <f t="shared" si="374"/>
        <v>9.2191511453343367E-5</v>
      </c>
      <c r="K2988" s="40">
        <f t="shared" si="375"/>
        <v>0.75957622281678039</v>
      </c>
    </row>
    <row r="2989" spans="2:11" x14ac:dyDescent="0.2">
      <c r="B2989" s="26">
        <v>44804</v>
      </c>
      <c r="C2989" s="27">
        <v>3.3760924107127779</v>
      </c>
      <c r="D2989" s="28">
        <f t="shared" si="369"/>
        <v>9.1665092912585067E-5</v>
      </c>
      <c r="E2989" s="29">
        <f t="shared" si="368"/>
        <v>0.76070008784249299</v>
      </c>
      <c r="F2989" s="34">
        <f t="shared" si="370"/>
        <v>3.3560924107127779</v>
      </c>
      <c r="G2989" s="35">
        <f t="shared" si="371"/>
        <v>9.1126536856389606E-5</v>
      </c>
      <c r="H2989" s="35">
        <f t="shared" si="372"/>
        <v>0.76192344281022728</v>
      </c>
      <c r="I2989" s="34">
        <f t="shared" si="373"/>
        <v>3.3960924107127779</v>
      </c>
      <c r="J2989" s="35">
        <f t="shared" si="374"/>
        <v>9.2203596299800239E-5</v>
      </c>
      <c r="K2989" s="40">
        <f t="shared" si="375"/>
        <v>0.75947881711943999</v>
      </c>
    </row>
    <row r="2990" spans="2:11" x14ac:dyDescent="0.2">
      <c r="B2990" s="26">
        <v>44805</v>
      </c>
      <c r="C2990" s="27">
        <v>3.3765411665167395</v>
      </c>
      <c r="D2990" s="28">
        <f t="shared" si="369"/>
        <v>9.1677176316196096E-5</v>
      </c>
      <c r="E2990" s="29">
        <f t="shared" si="368"/>
        <v>0.76060293245266974</v>
      </c>
      <c r="F2990" s="34">
        <f t="shared" si="370"/>
        <v>3.3565411665167395</v>
      </c>
      <c r="G2990" s="35">
        <f t="shared" si="371"/>
        <v>9.1138621441944068E-5</v>
      </c>
      <c r="H2990" s="35">
        <f t="shared" si="372"/>
        <v>0.76182653872189532</v>
      </c>
      <c r="I2990" s="34">
        <f t="shared" si="373"/>
        <v>3.3965411665167395</v>
      </c>
      <c r="J2990" s="35">
        <f t="shared" si="374"/>
        <v>9.2215678521689881E-5</v>
      </c>
      <c r="K2990" s="40">
        <f t="shared" si="375"/>
        <v>0.75938141151000371</v>
      </c>
    </row>
    <row r="2991" spans="2:11" x14ac:dyDescent="0.2">
      <c r="B2991" s="26">
        <v>44806</v>
      </c>
      <c r="C2991" s="27">
        <v>3.3769898254543715</v>
      </c>
      <c r="D2991" s="28">
        <f t="shared" si="369"/>
        <v>9.1689257085025844E-5</v>
      </c>
      <c r="E2991" s="29">
        <f t="shared" si="368"/>
        <v>0.76050577707739364</v>
      </c>
      <c r="F2991" s="34">
        <f t="shared" si="370"/>
        <v>3.3569898254543715</v>
      </c>
      <c r="G2991" s="35">
        <f t="shared" si="371"/>
        <v>9.1150703392273158E-5</v>
      </c>
      <c r="H2991" s="35">
        <f t="shared" si="372"/>
        <v>0.761729634543304</v>
      </c>
      <c r="I2991" s="34">
        <f t="shared" si="373"/>
        <v>3.3969898254543716</v>
      </c>
      <c r="J2991" s="35">
        <f t="shared" si="374"/>
        <v>9.222775810924233E-5</v>
      </c>
      <c r="K2991" s="40">
        <f t="shared" si="375"/>
        <v>0.75928400601927803</v>
      </c>
    </row>
    <row r="2992" spans="2:11" x14ac:dyDescent="0.2">
      <c r="B2992" s="26">
        <v>44807</v>
      </c>
      <c r="C2992" s="27">
        <v>3.3774381487375988</v>
      </c>
      <c r="D2992" s="28">
        <f t="shared" si="369"/>
        <v>9.1701328789328684E-5</v>
      </c>
      <c r="E2992" s="29">
        <f t="shared" si="368"/>
        <v>0.76040863632839184</v>
      </c>
      <c r="F2992" s="34">
        <f t="shared" si="370"/>
        <v>3.3574381487375988</v>
      </c>
      <c r="G2992" s="35">
        <f t="shared" si="371"/>
        <v>9.1162776277409208E-5</v>
      </c>
      <c r="H2992" s="35">
        <f t="shared" si="372"/>
        <v>0.76163274491047495</v>
      </c>
      <c r="I2992" s="34">
        <f t="shared" si="373"/>
        <v>3.3974381487375989</v>
      </c>
      <c r="J2992" s="35">
        <f t="shared" si="374"/>
        <v>9.2239828633156051E-5</v>
      </c>
      <c r="K2992" s="40">
        <f t="shared" si="375"/>
        <v>0.75918661523495934</v>
      </c>
    </row>
    <row r="2993" spans="2:11" x14ac:dyDescent="0.2">
      <c r="B2993" s="26">
        <v>44808</v>
      </c>
      <c r="C2993" s="27">
        <v>3.377886612834085</v>
      </c>
      <c r="D2993" s="28">
        <f t="shared" si="369"/>
        <v>9.1713404258841891E-5</v>
      </c>
      <c r="E2993" s="29">
        <f t="shared" si="368"/>
        <v>0.76031148107954849</v>
      </c>
      <c r="F2993" s="34">
        <f t="shared" si="370"/>
        <v>3.357886612834085</v>
      </c>
      <c r="G2993" s="35">
        <f t="shared" si="371"/>
        <v>9.1174852927977668E-5</v>
      </c>
      <c r="H2993" s="35">
        <f t="shared" si="372"/>
        <v>0.7615358406482553</v>
      </c>
      <c r="I2993" s="34">
        <f t="shared" si="373"/>
        <v>3.397886612834085</v>
      </c>
      <c r="J2993" s="35">
        <f t="shared" si="374"/>
        <v>9.2251902921614004E-5</v>
      </c>
      <c r="K2993" s="40">
        <f t="shared" si="375"/>
        <v>0.75908921008187558</v>
      </c>
    </row>
    <row r="2994" spans="2:11" x14ac:dyDescent="0.2">
      <c r="B2994" s="26">
        <v>44809</v>
      </c>
      <c r="C2994" s="27">
        <v>3.3783349789557753</v>
      </c>
      <c r="D2994" s="28">
        <f t="shared" si="369"/>
        <v>9.1725477063819838E-5</v>
      </c>
      <c r="E2994" s="29">
        <f t="shared" si="368"/>
        <v>0.76021432594009719</v>
      </c>
      <c r="F2994" s="34">
        <f t="shared" si="370"/>
        <v>3.3583349789557753</v>
      </c>
      <c r="G2994" s="35">
        <f t="shared" si="371"/>
        <v>9.1186926913788824E-5</v>
      </c>
      <c r="H2994" s="35">
        <f t="shared" si="372"/>
        <v>0.76143893639052251</v>
      </c>
      <c r="I2994" s="34">
        <f t="shared" si="373"/>
        <v>3.3983349789557753</v>
      </c>
      <c r="J2994" s="35">
        <f t="shared" si="374"/>
        <v>9.2263974545980787E-5</v>
      </c>
      <c r="K2994" s="40">
        <f t="shared" si="375"/>
        <v>0.75899180514252496</v>
      </c>
    </row>
    <row r="2995" spans="2:11" x14ac:dyDescent="0.2">
      <c r="B2995" s="26">
        <v>44810</v>
      </c>
      <c r="C2995" s="27">
        <v>3.3787832467331675</v>
      </c>
      <c r="D2995" s="28">
        <f t="shared" si="369"/>
        <v>9.1737547194270519E-5</v>
      </c>
      <c r="E2995" s="29">
        <f t="shared" si="368"/>
        <v>0.76011717094200093</v>
      </c>
      <c r="F2995" s="34">
        <f t="shared" si="370"/>
        <v>3.3587832467331675</v>
      </c>
      <c r="G2995" s="35">
        <f t="shared" si="371"/>
        <v>9.1198998224850669E-5</v>
      </c>
      <c r="H2995" s="35">
        <f t="shared" si="372"/>
        <v>0.76134203216879892</v>
      </c>
      <c r="I2995" s="34">
        <f t="shared" si="373"/>
        <v>3.3987832467331676</v>
      </c>
      <c r="J2995" s="35">
        <f t="shared" si="374"/>
        <v>9.2276043496042348E-5</v>
      </c>
      <c r="K2995" s="40">
        <f t="shared" si="375"/>
        <v>0.75889440044975698</v>
      </c>
    </row>
    <row r="2996" spans="2:11" x14ac:dyDescent="0.2">
      <c r="B2996" s="26">
        <v>44811</v>
      </c>
      <c r="C2996" s="27">
        <v>3.3792311773782084</v>
      </c>
      <c r="D2996" s="28">
        <f t="shared" si="369"/>
        <v>9.1749608220670353E-5</v>
      </c>
      <c r="E2996" s="29">
        <f t="shared" si="368"/>
        <v>0.76002003070909085</v>
      </c>
      <c r="F2996" s="34">
        <f t="shared" si="370"/>
        <v>3.3592311773782084</v>
      </c>
      <c r="G2996" s="35">
        <f t="shared" si="371"/>
        <v>9.121106043097349E-5</v>
      </c>
      <c r="H2996" s="35">
        <f t="shared" si="372"/>
        <v>0.76124514263240706</v>
      </c>
      <c r="I2996" s="34">
        <f t="shared" si="373"/>
        <v>3.3992311773782085</v>
      </c>
      <c r="J2996" s="35">
        <f t="shared" si="374"/>
        <v>9.2288103342941241E-5</v>
      </c>
      <c r="K2996" s="40">
        <f t="shared" si="375"/>
        <v>0.75879701060186133</v>
      </c>
    </row>
    <row r="2997" spans="2:11" x14ac:dyDescent="0.2">
      <c r="B2997" s="26">
        <v>44812</v>
      </c>
      <c r="C2997" s="27">
        <v>3.3796792473585606</v>
      </c>
      <c r="D2997" s="28">
        <f t="shared" si="369"/>
        <v>9.1761672972312525E-5</v>
      </c>
      <c r="E2997" s="29">
        <f t="shared" si="368"/>
        <v>0.75992287609193332</v>
      </c>
      <c r="F2997" s="34">
        <f t="shared" si="370"/>
        <v>3.3596792473585606</v>
      </c>
      <c r="G2997" s="35">
        <f t="shared" si="371"/>
        <v>9.1223126362560691E-5</v>
      </c>
      <c r="H2997" s="35">
        <f t="shared" si="372"/>
        <v>0.76114823858277847</v>
      </c>
      <c r="I2997" s="34">
        <f t="shared" si="373"/>
        <v>3.3996792473585606</v>
      </c>
      <c r="J2997" s="35">
        <f t="shared" si="374"/>
        <v>9.2300166914860426E-5</v>
      </c>
      <c r="K2997" s="40">
        <f t="shared" si="375"/>
        <v>0.75869960649924995</v>
      </c>
    </row>
    <row r="2998" spans="2:11" x14ac:dyDescent="0.2">
      <c r="B2998" s="26">
        <v>44813</v>
      </c>
      <c r="C2998" s="27">
        <v>3.3801272178861499</v>
      </c>
      <c r="D2998" s="28">
        <f t="shared" si="369"/>
        <v>9.1773735019673452E-5</v>
      </c>
      <c r="E2998" s="29">
        <f t="shared" si="368"/>
        <v>0.75982572171123863</v>
      </c>
      <c r="F2998" s="34">
        <f t="shared" si="370"/>
        <v>3.3601272178861499</v>
      </c>
      <c r="G2998" s="35">
        <f t="shared" si="371"/>
        <v>9.1235189589644605E-5</v>
      </c>
      <c r="H2998" s="35">
        <f t="shared" si="372"/>
        <v>0.76105133466460695</v>
      </c>
      <c r="I2998" s="34">
        <f t="shared" si="373"/>
        <v>3.4001272178861499</v>
      </c>
      <c r="J2998" s="35">
        <f t="shared" si="374"/>
        <v>9.2312227782720413E-5</v>
      </c>
      <c r="K2998" s="40">
        <f t="shared" si="375"/>
        <v>0.75860220273826484</v>
      </c>
    </row>
    <row r="2999" spans="2:11" x14ac:dyDescent="0.2">
      <c r="B2999" s="26">
        <v>44814</v>
      </c>
      <c r="C2999" s="27">
        <v>3.3805750885915007</v>
      </c>
      <c r="D2999" s="28">
        <f t="shared" si="369"/>
        <v>9.178579435276113E-5</v>
      </c>
      <c r="E2999" s="29">
        <f t="shared" si="368"/>
        <v>0.75972856759941554</v>
      </c>
      <c r="F2999" s="34">
        <f t="shared" si="370"/>
        <v>3.3605750885915007</v>
      </c>
      <c r="G2999" s="35">
        <f t="shared" si="371"/>
        <v>9.1247250102455268E-5</v>
      </c>
      <c r="H2999" s="35">
        <f t="shared" si="372"/>
        <v>0.76095443090988912</v>
      </c>
      <c r="I2999" s="34">
        <f t="shared" si="373"/>
        <v>3.4005750885915007</v>
      </c>
      <c r="J2999" s="35">
        <f t="shared" si="374"/>
        <v>9.2324285936529193E-5</v>
      </c>
      <c r="K2999" s="40">
        <f t="shared" si="375"/>
        <v>0.75850479935094794</v>
      </c>
    </row>
    <row r="3000" spans="2:11" x14ac:dyDescent="0.2">
      <c r="B3000" s="26">
        <v>44815</v>
      </c>
      <c r="C3000" s="27">
        <v>3.3810226206865335</v>
      </c>
      <c r="D3000" s="28">
        <f t="shared" si="369"/>
        <v>9.1797844542051976E-5</v>
      </c>
      <c r="E3000" s="29">
        <f t="shared" si="368"/>
        <v>0.75963142839184927</v>
      </c>
      <c r="F3000" s="34">
        <f t="shared" si="370"/>
        <v>3.3610226206865335</v>
      </c>
      <c r="G3000" s="35">
        <f t="shared" si="371"/>
        <v>9.1259301470358878E-5</v>
      </c>
      <c r="H3000" s="35">
        <f t="shared" si="372"/>
        <v>0.76085754198062405</v>
      </c>
      <c r="I3000" s="34">
        <f t="shared" si="373"/>
        <v>3.4010226206865335</v>
      </c>
      <c r="J3000" s="35">
        <f t="shared" si="374"/>
        <v>9.2336334947429322E-5</v>
      </c>
      <c r="K3000" s="40">
        <f t="shared" si="375"/>
        <v>0.75840741094724551</v>
      </c>
    </row>
    <row r="3001" spans="2:11" x14ac:dyDescent="0.2">
      <c r="B3001" s="26">
        <v>44816</v>
      </c>
      <c r="C3001" s="27">
        <v>3.3814702906389296</v>
      </c>
      <c r="D3001" s="28">
        <f t="shared" si="369"/>
        <v>9.180989841706122E-5</v>
      </c>
      <c r="E3001" s="29">
        <f t="shared" si="368"/>
        <v>0.7595342749152505</v>
      </c>
      <c r="F3001" s="34">
        <f t="shared" si="370"/>
        <v>3.3614702906389295</v>
      </c>
      <c r="G3001" s="35">
        <f t="shared" si="371"/>
        <v>9.1271356524202929E-5</v>
      </c>
      <c r="H3001" s="35">
        <f t="shared" si="372"/>
        <v>0.76076063865272403</v>
      </c>
      <c r="I3001" s="34">
        <f t="shared" si="373"/>
        <v>3.4014702906389296</v>
      </c>
      <c r="J3001" s="35">
        <f t="shared" si="374"/>
        <v>9.2348387643603758E-5</v>
      </c>
      <c r="K3001" s="40">
        <f t="shared" si="375"/>
        <v>0.75831000840450036</v>
      </c>
    </row>
    <row r="3002" spans="2:11" x14ac:dyDescent="0.2">
      <c r="B3002" s="26">
        <v>44817</v>
      </c>
      <c r="C3002" s="27">
        <v>3.3819178596606148</v>
      </c>
      <c r="D3002" s="28">
        <f t="shared" si="369"/>
        <v>9.1821949548043236E-5</v>
      </c>
      <c r="E3002" s="29">
        <f t="shared" si="368"/>
        <v>0.75943712180267176</v>
      </c>
      <c r="F3002" s="34">
        <f t="shared" si="370"/>
        <v>3.3619178596606147</v>
      </c>
      <c r="G3002" s="35">
        <f t="shared" si="371"/>
        <v>9.1283408833797708E-5</v>
      </c>
      <c r="H3002" s="35">
        <f t="shared" si="372"/>
        <v>0.76066373558436506</v>
      </c>
      <c r="I3002" s="34">
        <f t="shared" si="373"/>
        <v>3.4019178596606148</v>
      </c>
      <c r="J3002" s="35">
        <f t="shared" si="374"/>
        <v>9.2360437595973011E-5</v>
      </c>
      <c r="K3002" s="40">
        <f t="shared" si="375"/>
        <v>0.75821260633060827</v>
      </c>
    </row>
    <row r="3003" spans="2:11" x14ac:dyDescent="0.2">
      <c r="B3003" s="26">
        <v>44818</v>
      </c>
      <c r="C3003" s="27">
        <v>3.3823653273820957</v>
      </c>
      <c r="D3003" s="28">
        <f t="shared" si="369"/>
        <v>9.1833997924783972E-5</v>
      </c>
      <c r="E3003" s="29">
        <f t="shared" si="368"/>
        <v>0.75933996908662815</v>
      </c>
      <c r="F3003" s="34">
        <f t="shared" si="370"/>
        <v>3.3623653273820957</v>
      </c>
      <c r="G3003" s="35">
        <f t="shared" si="371"/>
        <v>9.1295458389151207E-5</v>
      </c>
      <c r="H3003" s="35">
        <f t="shared" si="372"/>
        <v>0.76056683280769044</v>
      </c>
      <c r="I3003" s="34">
        <f t="shared" si="373"/>
        <v>3.4023653273820957</v>
      </c>
      <c r="J3003" s="35">
        <f t="shared" si="374"/>
        <v>9.2372484794767118E-5</v>
      </c>
      <c r="K3003" s="40">
        <f t="shared" si="375"/>
        <v>0.75811520475681327</v>
      </c>
    </row>
    <row r="3004" spans="2:11" x14ac:dyDescent="0.2">
      <c r="B3004" s="26">
        <v>44819</v>
      </c>
      <c r="C3004" s="27">
        <v>3.3828124550153165</v>
      </c>
      <c r="D3004" s="28">
        <f t="shared" si="369"/>
        <v>9.1846037118425983E-5</v>
      </c>
      <c r="E3004" s="29">
        <f t="shared" si="368"/>
        <v>0.75924283141360815</v>
      </c>
      <c r="F3004" s="34">
        <f t="shared" si="370"/>
        <v>3.3628124550153164</v>
      </c>
      <c r="G3004" s="35">
        <f t="shared" si="371"/>
        <v>9.1307498760295758E-5</v>
      </c>
      <c r="H3004" s="35">
        <f t="shared" si="372"/>
        <v>0.76046994499530429</v>
      </c>
      <c r="I3004" s="34">
        <f t="shared" si="373"/>
        <v>3.4028124550153165</v>
      </c>
      <c r="J3004" s="35">
        <f t="shared" si="374"/>
        <v>9.2384522810906589E-5</v>
      </c>
      <c r="K3004" s="40">
        <f t="shared" si="375"/>
        <v>0.75801781830645998</v>
      </c>
    </row>
    <row r="3005" spans="2:11" x14ac:dyDescent="0.2">
      <c r="B3005" s="26">
        <v>44820</v>
      </c>
      <c r="C3005" s="27">
        <v>3.3832597190279339</v>
      </c>
      <c r="D3005" s="28">
        <f t="shared" si="369"/>
        <v>9.1858079957596317E-5</v>
      </c>
      <c r="E3005" s="29">
        <f t="shared" si="368"/>
        <v>0.75914567958822077</v>
      </c>
      <c r="F3005" s="34">
        <f t="shared" si="370"/>
        <v>3.3632597190279339</v>
      </c>
      <c r="G3005" s="35">
        <f t="shared" si="371"/>
        <v>9.1319542777412721E-5</v>
      </c>
      <c r="H3005" s="35">
        <f t="shared" si="372"/>
        <v>0.76037304290064556</v>
      </c>
      <c r="I3005" s="34">
        <f t="shared" si="373"/>
        <v>3.4032597190279339</v>
      </c>
      <c r="J3005" s="35">
        <f t="shared" si="374"/>
        <v>9.2396564472574383E-5</v>
      </c>
      <c r="K3005" s="40">
        <f t="shared" si="375"/>
        <v>0.75792041783217812</v>
      </c>
    </row>
    <row r="3006" spans="2:11" x14ac:dyDescent="0.2">
      <c r="B3006" s="26">
        <v>44821</v>
      </c>
      <c r="C3006" s="27">
        <v>3.3837068806318937</v>
      </c>
      <c r="D3006" s="28">
        <f t="shared" si="369"/>
        <v>9.1870120013215484E-5</v>
      </c>
      <c r="E3006" s="29">
        <f t="shared" si="368"/>
        <v>0.75904852825394842</v>
      </c>
      <c r="F3006" s="34">
        <f t="shared" si="370"/>
        <v>3.3637068806318937</v>
      </c>
      <c r="G3006" s="35">
        <f t="shared" si="371"/>
        <v>9.1331584010534428E-5</v>
      </c>
      <c r="H3006" s="35">
        <f t="shared" si="372"/>
        <v>0.76027614119351261</v>
      </c>
      <c r="I3006" s="34">
        <f t="shared" si="373"/>
        <v>3.4037068806318937</v>
      </c>
      <c r="J3006" s="35">
        <f t="shared" si="374"/>
        <v>9.240860335069101E-5</v>
      </c>
      <c r="K3006" s="40">
        <f t="shared" si="375"/>
        <v>0.75782301795445584</v>
      </c>
    </row>
    <row r="3007" spans="2:11" x14ac:dyDescent="0.2">
      <c r="B3007" s="26">
        <v>44822</v>
      </c>
      <c r="C3007" s="27">
        <v>3.3841539394577014</v>
      </c>
      <c r="D3007" s="28">
        <f t="shared" si="369"/>
        <v>9.1882157275069432E-5</v>
      </c>
      <c r="E3007" s="29">
        <f t="shared" si="368"/>
        <v>0.75895137744383301</v>
      </c>
      <c r="F3007" s="34">
        <f t="shared" si="370"/>
        <v>3.3641539394577014</v>
      </c>
      <c r="G3007" s="35">
        <f t="shared" si="371"/>
        <v>9.1343622449668871E-5</v>
      </c>
      <c r="H3007" s="35">
        <f t="shared" si="372"/>
        <v>0.76017923990578851</v>
      </c>
      <c r="I3007" s="34">
        <f t="shared" si="373"/>
        <v>3.4041539394577014</v>
      </c>
      <c r="J3007" s="35">
        <f t="shared" si="374"/>
        <v>9.2420639435486507E-5</v>
      </c>
      <c r="K3007" s="40">
        <f t="shared" si="375"/>
        <v>0.75772561870435873</v>
      </c>
    </row>
    <row r="3008" spans="2:11" x14ac:dyDescent="0.2">
      <c r="B3008" s="26">
        <v>44823</v>
      </c>
      <c r="C3008" s="27">
        <v>3.3846006567172822</v>
      </c>
      <c r="D3008" s="28">
        <f t="shared" si="369"/>
        <v>9.189418531363458E-5</v>
      </c>
      <c r="E3008" s="29">
        <f t="shared" si="368"/>
        <v>0.75885424181735883</v>
      </c>
      <c r="F3008" s="34">
        <f t="shared" si="370"/>
        <v>3.3646006567172821</v>
      </c>
      <c r="G3008" s="35">
        <f t="shared" si="371"/>
        <v>9.1355651664848381E-5</v>
      </c>
      <c r="H3008" s="35">
        <f t="shared" si="372"/>
        <v>0.7600823537223409</v>
      </c>
      <c r="I3008" s="34">
        <f t="shared" si="373"/>
        <v>3.4046006567172822</v>
      </c>
      <c r="J3008" s="35">
        <f t="shared" si="374"/>
        <v>9.2432666298103427E-5</v>
      </c>
      <c r="K3008" s="40">
        <f t="shared" si="375"/>
        <v>0.75762823471661356</v>
      </c>
    </row>
    <row r="3009" spans="2:11" x14ac:dyDescent="0.2">
      <c r="B3009" s="26">
        <v>44824</v>
      </c>
      <c r="C3009" s="27">
        <v>3.3850475088783187</v>
      </c>
      <c r="D3009" s="28">
        <f t="shared" si="369"/>
        <v>9.1906216958426157E-5</v>
      </c>
      <c r="E3009" s="29">
        <f t="shared" si="368"/>
        <v>0.75875709215337706</v>
      </c>
      <c r="F3009" s="34">
        <f t="shared" si="370"/>
        <v>3.3650475088783187</v>
      </c>
      <c r="G3009" s="35">
        <f t="shared" si="371"/>
        <v>9.1367684486254319E-5</v>
      </c>
      <c r="H3009" s="35">
        <f t="shared" si="372"/>
        <v>0.75998545337292978</v>
      </c>
      <c r="I3009" s="34">
        <f t="shared" si="373"/>
        <v>3.4050475088783188</v>
      </c>
      <c r="J3009" s="35">
        <f t="shared" si="374"/>
        <v>9.2444696766280643E-5</v>
      </c>
      <c r="K3009" s="40">
        <f t="shared" si="375"/>
        <v>0.7575308368215552</v>
      </c>
    </row>
    <row r="3010" spans="2:11" x14ac:dyDescent="0.2">
      <c r="B3010" s="26">
        <v>44825</v>
      </c>
      <c r="C3010" s="27">
        <v>3.3854942571527302</v>
      </c>
      <c r="D3010" s="28">
        <f t="shared" si="369"/>
        <v>9.1918245779698537E-5</v>
      </c>
      <c r="E3010" s="29">
        <f t="shared" si="368"/>
        <v>0.75865994310904161</v>
      </c>
      <c r="F3010" s="34">
        <f t="shared" si="370"/>
        <v>3.3654942571527302</v>
      </c>
      <c r="G3010" s="35">
        <f t="shared" si="371"/>
        <v>9.1379714484141061E-5</v>
      </c>
      <c r="H3010" s="35">
        <f t="shared" si="372"/>
        <v>0.75988855353867302</v>
      </c>
      <c r="I3010" s="34">
        <f t="shared" si="373"/>
        <v>3.4054942571527302</v>
      </c>
      <c r="J3010" s="35">
        <f t="shared" si="374"/>
        <v>9.2456724411160707E-5</v>
      </c>
      <c r="K3010" s="40">
        <f t="shared" si="375"/>
        <v>0.75743343965029519</v>
      </c>
    </row>
    <row r="3011" spans="2:11" x14ac:dyDescent="0.2">
      <c r="B3011" s="26">
        <v>44826</v>
      </c>
      <c r="C3011" s="27">
        <v>3.3859409011710424</v>
      </c>
      <c r="D3011" s="28">
        <f t="shared" si="369"/>
        <v>9.1930271767681759E-5</v>
      </c>
      <c r="E3011" s="29">
        <f t="shared" si="368"/>
        <v>0.75856279471624632</v>
      </c>
      <c r="F3011" s="34">
        <f t="shared" si="370"/>
        <v>3.3659409011710424</v>
      </c>
      <c r="G3011" s="35">
        <f t="shared" si="371"/>
        <v>9.1391741648072511E-5</v>
      </c>
      <c r="H3011" s="35">
        <f t="shared" si="372"/>
        <v>0.75979165425268158</v>
      </c>
      <c r="I3011" s="34">
        <f t="shared" si="373"/>
        <v>3.4059409011710424</v>
      </c>
      <c r="J3011" s="35">
        <f t="shared" si="374"/>
        <v>9.2468749222973656E-5</v>
      </c>
      <c r="K3011" s="40">
        <f t="shared" si="375"/>
        <v>0.75733604323468551</v>
      </c>
    </row>
    <row r="3012" spans="2:11" x14ac:dyDescent="0.2">
      <c r="B3012" s="26">
        <v>44827</v>
      </c>
      <c r="C3012" s="27">
        <v>3.3863872021451797</v>
      </c>
      <c r="D3012" s="28">
        <f t="shared" si="369"/>
        <v>9.1942288492630198E-5</v>
      </c>
      <c r="E3012" s="29">
        <f t="shared" si="368"/>
        <v>0.75846566164722684</v>
      </c>
      <c r="F3012" s="34">
        <f t="shared" si="370"/>
        <v>3.3663872021451797</v>
      </c>
      <c r="G3012" s="35">
        <f t="shared" si="371"/>
        <v>9.1403759548525088E-5</v>
      </c>
      <c r="H3012" s="35">
        <f t="shared" si="372"/>
        <v>0.75969477021087928</v>
      </c>
      <c r="I3012" s="34">
        <f t="shared" si="373"/>
        <v>3.4063872021451798</v>
      </c>
      <c r="J3012" s="35">
        <f t="shared" si="374"/>
        <v>9.248076477308409E-5</v>
      </c>
      <c r="K3012" s="40">
        <f t="shared" si="375"/>
        <v>0.75723866222102931</v>
      </c>
    </row>
    <row r="3013" spans="2:11" x14ac:dyDescent="0.2">
      <c r="B3013" s="26">
        <v>44828</v>
      </c>
      <c r="C3013" s="27">
        <v>3.3868336365428067</v>
      </c>
      <c r="D3013" s="28">
        <f t="shared" si="369"/>
        <v>9.195430878405908E-5</v>
      </c>
      <c r="E3013" s="29">
        <f t="shared" ref="E3013:E3076" si="376">(1+D3013)^-(B3013-B$5)</f>
        <v>0.75836851465689592</v>
      </c>
      <c r="F3013" s="34">
        <f t="shared" si="370"/>
        <v>3.3668336365428067</v>
      </c>
      <c r="G3013" s="35">
        <f t="shared" si="371"/>
        <v>9.1415781015458109E-5</v>
      </c>
      <c r="H3013" s="35">
        <f t="shared" si="372"/>
        <v>0.75959787211915542</v>
      </c>
      <c r="I3013" s="34">
        <f t="shared" si="373"/>
        <v>3.4068336365428067</v>
      </c>
      <c r="J3013" s="35">
        <f t="shared" si="374"/>
        <v>9.2492783889008834E-5</v>
      </c>
      <c r="K3013" s="40">
        <f t="shared" si="375"/>
        <v>0.75714126741569598</v>
      </c>
    </row>
    <row r="3014" spans="2:11" x14ac:dyDescent="0.2">
      <c r="B3014" s="26">
        <v>44829</v>
      </c>
      <c r="C3014" s="27">
        <v>3.3872799655758676</v>
      </c>
      <c r="D3014" s="28">
        <f t="shared" ref="D3014:D3077" si="377">(1+C3014/100/2)^(2/365.25)-1</f>
        <v>9.1966326212000737E-5</v>
      </c>
      <c r="E3014" s="29">
        <f t="shared" si="376"/>
        <v>0.75827136841494169</v>
      </c>
      <c r="F3014" s="34">
        <f t="shared" ref="F3014:F3077" si="378">$C3014+F$3/100</f>
        <v>3.3672799655758676</v>
      </c>
      <c r="G3014" s="35">
        <f t="shared" ref="G3014:G3077" si="379">(1+F3014/100/2)^(2/365.25)-1</f>
        <v>9.1427799619125949E-5</v>
      </c>
      <c r="H3014" s="35">
        <f t="shared" ref="H3014:H3077" si="380">(1+G3014)^-(B3014-B$5)</f>
        <v>0.75950097467110933</v>
      </c>
      <c r="I3014" s="34">
        <f t="shared" ref="I3014:I3077" si="381">$C3014+I$3/100</f>
        <v>3.4072799655758677</v>
      </c>
      <c r="J3014" s="35">
        <f t="shared" ref="J3014:J3077" si="382">(1+I3014/100/2)^(2/365.25)-1</f>
        <v>9.2504800141890442E-5</v>
      </c>
      <c r="K3014" s="40">
        <f t="shared" ref="K3014:K3077" si="383">(1+J3014)^-(B3014-B$5)</f>
        <v>0.75704387346220137</v>
      </c>
    </row>
    <row r="3015" spans="2:11" x14ac:dyDescent="0.2">
      <c r="B3015" s="26">
        <v>44830</v>
      </c>
      <c r="C3015" s="27">
        <v>3.3877261888748622</v>
      </c>
      <c r="D3015" s="28">
        <f t="shared" si="377"/>
        <v>9.1978340767129296E-5</v>
      </c>
      <c r="E3015" s="29">
        <f t="shared" si="376"/>
        <v>0.75817422295213543</v>
      </c>
      <c r="F3015" s="34">
        <f t="shared" si="378"/>
        <v>3.3677261888748622</v>
      </c>
      <c r="G3015" s="35">
        <f t="shared" si="379"/>
        <v>9.1439815349092513E-5</v>
      </c>
      <c r="H3015" s="35">
        <f t="shared" si="380"/>
        <v>0.75940407789959119</v>
      </c>
      <c r="I3015" s="34">
        <f t="shared" si="381"/>
        <v>3.4077261888748622</v>
      </c>
      <c r="J3015" s="35">
        <f t="shared" si="382"/>
        <v>9.2516813522180996E-5</v>
      </c>
      <c r="K3015" s="40">
        <f t="shared" si="383"/>
        <v>0.75694648039199508</v>
      </c>
    </row>
    <row r="3016" spans="2:11" x14ac:dyDescent="0.2">
      <c r="B3016" s="26">
        <v>44831</v>
      </c>
      <c r="C3016" s="27">
        <v>3.3881720676517344</v>
      </c>
      <c r="D3016" s="28">
        <f t="shared" si="377"/>
        <v>9.1990346019699132E-5</v>
      </c>
      <c r="E3016" s="29">
        <f t="shared" si="376"/>
        <v>0.75807709295286763</v>
      </c>
      <c r="F3016" s="34">
        <f t="shared" si="378"/>
        <v>3.3681720676517344</v>
      </c>
      <c r="G3016" s="35">
        <f t="shared" si="379"/>
        <v>9.1451821775834219E-5</v>
      </c>
      <c r="H3016" s="35">
        <f t="shared" si="380"/>
        <v>0.75930719651307521</v>
      </c>
      <c r="I3016" s="34">
        <f t="shared" si="381"/>
        <v>3.4081720676517344</v>
      </c>
      <c r="J3016" s="35">
        <f t="shared" si="382"/>
        <v>9.2528817600801005E-5</v>
      </c>
      <c r="K3016" s="40">
        <f t="shared" si="383"/>
        <v>0.75684910286405771</v>
      </c>
    </row>
    <row r="3017" spans="2:11" x14ac:dyDescent="0.2">
      <c r="B3017" s="26">
        <v>44832</v>
      </c>
      <c r="C3017" s="27">
        <v>3.3886180783741486</v>
      </c>
      <c r="D3017" s="28">
        <f t="shared" si="377"/>
        <v>9.2002354798781383E-5</v>
      </c>
      <c r="E3017" s="29">
        <f t="shared" si="376"/>
        <v>0.75797994914928568</v>
      </c>
      <c r="F3017" s="34">
        <f t="shared" si="378"/>
        <v>3.3686180783741486</v>
      </c>
      <c r="G3017" s="35">
        <f t="shared" si="379"/>
        <v>9.146383172953243E-5</v>
      </c>
      <c r="H3017" s="35">
        <f t="shared" si="380"/>
        <v>0.75921030119282473</v>
      </c>
      <c r="I3017" s="34">
        <f t="shared" si="381"/>
        <v>3.4086180783741487</v>
      </c>
      <c r="J3017" s="35">
        <f t="shared" si="382"/>
        <v>9.2540825205489341E-5</v>
      </c>
      <c r="K3017" s="40">
        <f t="shared" si="383"/>
        <v>0.75675171166071942</v>
      </c>
    </row>
    <row r="3018" spans="2:11" x14ac:dyDescent="0.2">
      <c r="B3018" s="26">
        <v>44833</v>
      </c>
      <c r="C3018" s="27">
        <v>3.3890639822540303</v>
      </c>
      <c r="D3018" s="28">
        <f t="shared" si="377"/>
        <v>9.2014360674852469E-5</v>
      </c>
      <c r="E3018" s="29">
        <f t="shared" si="376"/>
        <v>0.75788280622216286</v>
      </c>
      <c r="F3018" s="34">
        <f t="shared" si="378"/>
        <v>3.3690639822540303</v>
      </c>
      <c r="G3018" s="35">
        <f t="shared" si="379"/>
        <v>9.1475838779775387E-5</v>
      </c>
      <c r="H3018" s="35">
        <f t="shared" si="380"/>
        <v>0.75911340664554294</v>
      </c>
      <c r="I3018" s="34">
        <f t="shared" si="381"/>
        <v>3.4090639822540303</v>
      </c>
      <c r="J3018" s="35">
        <f t="shared" si="382"/>
        <v>9.2552829907610601E-5</v>
      </c>
      <c r="K3018" s="40">
        <f t="shared" si="383"/>
        <v>0.75665432143718336</v>
      </c>
    </row>
    <row r="3019" spans="2:11" x14ac:dyDescent="0.2">
      <c r="B3019" s="26">
        <v>44834</v>
      </c>
      <c r="C3019" s="27">
        <v>3.3895097789219037</v>
      </c>
      <c r="D3019" s="28">
        <f t="shared" si="377"/>
        <v>9.2026363638142428E-5</v>
      </c>
      <c r="E3019" s="29">
        <f t="shared" si="376"/>
        <v>0.75778566420297022</v>
      </c>
      <c r="F3019" s="34">
        <f t="shared" si="378"/>
        <v>3.3695097789219037</v>
      </c>
      <c r="G3019" s="35">
        <f t="shared" si="379"/>
        <v>9.1487842917015172E-5</v>
      </c>
      <c r="H3019" s="35">
        <f t="shared" si="380"/>
        <v>0.7590165129030072</v>
      </c>
      <c r="I3019" s="34">
        <f t="shared" si="381"/>
        <v>3.4095097789219038</v>
      </c>
      <c r="J3019" s="35">
        <f t="shared" si="382"/>
        <v>9.2564831697172778E-5</v>
      </c>
      <c r="K3019" s="40">
        <f t="shared" si="383"/>
        <v>0.75655693222547904</v>
      </c>
    </row>
    <row r="3020" spans="2:11" x14ac:dyDescent="0.2">
      <c r="B3020" s="26">
        <v>44835</v>
      </c>
      <c r="C3020" s="27">
        <v>3.3899552295896891</v>
      </c>
      <c r="D3020" s="28">
        <f t="shared" si="377"/>
        <v>9.2038357259349723E-5</v>
      </c>
      <c r="E3020" s="29">
        <f t="shared" si="376"/>
        <v>0.75768853778760437</v>
      </c>
      <c r="F3020" s="34">
        <f t="shared" si="378"/>
        <v>3.3699552295896891</v>
      </c>
      <c r="G3020" s="35">
        <f t="shared" si="379"/>
        <v>9.1499837711284115E-5</v>
      </c>
      <c r="H3020" s="35">
        <f t="shared" si="380"/>
        <v>0.75891963468563806</v>
      </c>
      <c r="I3020" s="34">
        <f t="shared" si="381"/>
        <v>3.4099552295896891</v>
      </c>
      <c r="J3020" s="35">
        <f t="shared" si="382"/>
        <v>9.2576824145540471E-5</v>
      </c>
      <c r="K3020" s="40">
        <f t="shared" si="383"/>
        <v>0.75645955869595571</v>
      </c>
    </row>
    <row r="3021" spans="2:11" x14ac:dyDescent="0.2">
      <c r="B3021" s="26">
        <v>44836</v>
      </c>
      <c r="C3021" s="27">
        <v>3.390400810725068</v>
      </c>
      <c r="D3021" s="28">
        <f t="shared" si="377"/>
        <v>9.2050354367101406E-5</v>
      </c>
      <c r="E3021" s="29">
        <f t="shared" si="376"/>
        <v>0.75759139768479855</v>
      </c>
      <c r="F3021" s="34">
        <f t="shared" si="378"/>
        <v>3.370400810725068</v>
      </c>
      <c r="G3021" s="35">
        <f t="shared" si="379"/>
        <v>9.1511835992541535E-5</v>
      </c>
      <c r="H3021" s="35">
        <f t="shared" si="380"/>
        <v>0.75882274265206218</v>
      </c>
      <c r="I3021" s="34">
        <f t="shared" si="381"/>
        <v>3.4104008107250681</v>
      </c>
      <c r="J3021" s="35">
        <f t="shared" si="382"/>
        <v>9.2588820080230505E-5</v>
      </c>
      <c r="K3021" s="40">
        <f t="shared" si="383"/>
        <v>0.75636217160720165</v>
      </c>
    </row>
    <row r="3022" spans="2:11" x14ac:dyDescent="0.2">
      <c r="B3022" s="26">
        <v>44837</v>
      </c>
      <c r="C3022" s="27">
        <v>3.3908462835399673</v>
      </c>
      <c r="D3022" s="28">
        <f t="shared" si="377"/>
        <v>9.2062348532317984E-5</v>
      </c>
      <c r="E3022" s="29">
        <f t="shared" si="376"/>
        <v>0.75749425858642094</v>
      </c>
      <c r="F3022" s="34">
        <f t="shared" si="378"/>
        <v>3.3708462835399673</v>
      </c>
      <c r="G3022" s="35">
        <f t="shared" si="379"/>
        <v>9.152383133081976E-5</v>
      </c>
      <c r="H3022" s="35">
        <f t="shared" si="380"/>
        <v>0.75872585151993932</v>
      </c>
      <c r="I3022" s="34">
        <f t="shared" si="381"/>
        <v>3.4108462835399673</v>
      </c>
      <c r="J3022" s="35">
        <f t="shared" si="382"/>
        <v>9.260081307260748E-5</v>
      </c>
      <c r="K3022" s="40">
        <f t="shared" si="383"/>
        <v>0.75626478562699595</v>
      </c>
    </row>
    <row r="3023" spans="2:11" x14ac:dyDescent="0.2">
      <c r="B3023" s="26">
        <v>44838</v>
      </c>
      <c r="C3023" s="27">
        <v>3.3912916476648918</v>
      </c>
      <c r="D3023" s="28">
        <f t="shared" si="377"/>
        <v>9.207433974500745E-5</v>
      </c>
      <c r="E3023" s="29">
        <f t="shared" si="376"/>
        <v>0.75739712052510222</v>
      </c>
      <c r="F3023" s="34">
        <f t="shared" si="378"/>
        <v>3.3712916476648918</v>
      </c>
      <c r="G3023" s="35">
        <f t="shared" si="379"/>
        <v>9.1535823716126785E-5</v>
      </c>
      <c r="H3023" s="35">
        <f t="shared" si="380"/>
        <v>0.75862896132190982</v>
      </c>
      <c r="I3023" s="34">
        <f t="shared" si="381"/>
        <v>3.4112916476648918</v>
      </c>
      <c r="J3023" s="35">
        <f t="shared" si="382"/>
        <v>9.2612803112679387E-5</v>
      </c>
      <c r="K3023" s="40">
        <f t="shared" si="383"/>
        <v>0.75616740078719769</v>
      </c>
    </row>
    <row r="3024" spans="2:11" x14ac:dyDescent="0.2">
      <c r="B3024" s="26">
        <v>44839</v>
      </c>
      <c r="C3024" s="27">
        <v>3.3917366643117868</v>
      </c>
      <c r="D3024" s="28">
        <f t="shared" si="377"/>
        <v>9.2086321575868268E-5</v>
      </c>
      <c r="E3024" s="29">
        <f t="shared" si="376"/>
        <v>0.7572999982083134</v>
      </c>
      <c r="F3024" s="34">
        <f t="shared" si="378"/>
        <v>3.3717366643117868</v>
      </c>
      <c r="G3024" s="35">
        <f t="shared" si="379"/>
        <v>9.1547806718939029E-5</v>
      </c>
      <c r="H3024" s="35">
        <f t="shared" si="380"/>
        <v>0.7585320867895412</v>
      </c>
      <c r="I3024" s="34">
        <f t="shared" si="381"/>
        <v>3.4117366643117868</v>
      </c>
      <c r="J3024" s="35">
        <f t="shared" si="382"/>
        <v>9.262478377203287E-5</v>
      </c>
      <c r="K3024" s="40">
        <f t="shared" si="383"/>
        <v>0.75607003176904364</v>
      </c>
    </row>
    <row r="3025" spans="2:11" x14ac:dyDescent="0.2">
      <c r="B3025" s="26">
        <v>44840</v>
      </c>
      <c r="C3025" s="27">
        <v>3.3921818099483088</v>
      </c>
      <c r="D3025" s="28">
        <f t="shared" si="377"/>
        <v>9.2098306853749534E-5</v>
      </c>
      <c r="E3025" s="29">
        <f t="shared" si="376"/>
        <v>0.75720286232015388</v>
      </c>
      <c r="F3025" s="34">
        <f t="shared" si="378"/>
        <v>3.3721818099483087</v>
      </c>
      <c r="G3025" s="35">
        <f t="shared" si="379"/>
        <v>9.1559793168993764E-5</v>
      </c>
      <c r="H3025" s="35">
        <f t="shared" si="380"/>
        <v>0.75843519855816321</v>
      </c>
      <c r="I3025" s="34">
        <f t="shared" si="381"/>
        <v>3.4121818099483088</v>
      </c>
      <c r="J3025" s="35">
        <f t="shared" si="382"/>
        <v>9.2636767877740667E-5</v>
      </c>
      <c r="K3025" s="40">
        <f t="shared" si="383"/>
        <v>0.75597264930943364</v>
      </c>
    </row>
    <row r="3026" spans="2:11" x14ac:dyDescent="0.2">
      <c r="B3026" s="26">
        <v>44841</v>
      </c>
      <c r="C3026" s="27">
        <v>3.3926268457864035</v>
      </c>
      <c r="D3026" s="28">
        <f t="shared" si="377"/>
        <v>9.2110289149349711E-5</v>
      </c>
      <c r="E3026" s="29">
        <f t="shared" si="376"/>
        <v>0.75710572756589789</v>
      </c>
      <c r="F3026" s="34">
        <f t="shared" si="378"/>
        <v>3.3726268457864035</v>
      </c>
      <c r="G3026" s="35">
        <f t="shared" si="379"/>
        <v>9.1571776636323321E-5</v>
      </c>
      <c r="H3026" s="35">
        <f t="shared" si="380"/>
        <v>0.75833831135723351</v>
      </c>
      <c r="I3026" s="34">
        <f t="shared" si="381"/>
        <v>3.4126268457864035</v>
      </c>
      <c r="J3026" s="35">
        <f t="shared" si="382"/>
        <v>9.2648749001611463E-5</v>
      </c>
      <c r="K3026" s="40">
        <f t="shared" si="383"/>
        <v>0.75587526808607397</v>
      </c>
    </row>
    <row r="3027" spans="2:11" x14ac:dyDescent="0.2">
      <c r="B3027" s="26">
        <v>44842</v>
      </c>
      <c r="C3027" s="27">
        <v>3.3930715330379906</v>
      </c>
      <c r="D3027" s="28">
        <f t="shared" si="377"/>
        <v>9.2122262033145219E-5</v>
      </c>
      <c r="E3027" s="29">
        <f t="shared" si="376"/>
        <v>0.75700860866147524</v>
      </c>
      <c r="F3027" s="34">
        <f t="shared" si="378"/>
        <v>3.3730715330379906</v>
      </c>
      <c r="G3027" s="35">
        <f t="shared" si="379"/>
        <v>9.158375069140412E-5</v>
      </c>
      <c r="H3027" s="35">
        <f t="shared" si="380"/>
        <v>0.75824143992822468</v>
      </c>
      <c r="I3027" s="34">
        <f t="shared" si="381"/>
        <v>3.4130715330379906</v>
      </c>
      <c r="J3027" s="35">
        <f t="shared" si="382"/>
        <v>9.2660720714787814E-5</v>
      </c>
      <c r="K3027" s="40">
        <f t="shared" si="383"/>
        <v>0.75577790279062507</v>
      </c>
    </row>
    <row r="3028" spans="2:11" x14ac:dyDescent="0.2">
      <c r="B3028" s="26">
        <v>44843</v>
      </c>
      <c r="C3028" s="27">
        <v>3.3935163481707518</v>
      </c>
      <c r="D3028" s="28">
        <f t="shared" si="377"/>
        <v>9.2134238334207197E-5</v>
      </c>
      <c r="E3028" s="29">
        <f t="shared" si="376"/>
        <v>0.75691147627411526</v>
      </c>
      <c r="F3028" s="34">
        <f t="shared" si="378"/>
        <v>3.3735163481707517</v>
      </c>
      <c r="G3028" s="35">
        <f t="shared" si="379"/>
        <v>9.1595728163751389E-5</v>
      </c>
      <c r="H3028" s="35">
        <f t="shared" si="380"/>
        <v>0.75814455488806554</v>
      </c>
      <c r="I3028" s="34">
        <f t="shared" si="381"/>
        <v>3.4135163481707518</v>
      </c>
      <c r="J3028" s="35">
        <f t="shared" si="382"/>
        <v>9.2672695844786546E-5</v>
      </c>
      <c r="K3028" s="40">
        <f t="shared" si="383"/>
        <v>0.75568052414057862</v>
      </c>
    </row>
    <row r="3029" spans="2:11" x14ac:dyDescent="0.2">
      <c r="B3029" s="26">
        <v>44844</v>
      </c>
      <c r="C3029" s="27">
        <v>3.3939610523966142</v>
      </c>
      <c r="D3029" s="28">
        <f t="shared" si="377"/>
        <v>9.2146211623234109E-5</v>
      </c>
      <c r="E3029" s="29">
        <f t="shared" si="376"/>
        <v>0.75681434511703061</v>
      </c>
      <c r="F3029" s="34">
        <f t="shared" si="378"/>
        <v>3.3739610523966141</v>
      </c>
      <c r="G3029" s="35">
        <f t="shared" si="379"/>
        <v>9.1607702623619502E-5</v>
      </c>
      <c r="H3029" s="35">
        <f t="shared" si="380"/>
        <v>0.75804767097564174</v>
      </c>
      <c r="I3029" s="34">
        <f t="shared" si="381"/>
        <v>3.4139610523966142</v>
      </c>
      <c r="J3029" s="35">
        <f t="shared" si="382"/>
        <v>9.2684667962972256E-5</v>
      </c>
      <c r="K3029" s="40">
        <f t="shared" si="383"/>
        <v>0.75558314682400685</v>
      </c>
    </row>
    <row r="3030" spans="2:11" x14ac:dyDescent="0.2">
      <c r="B3030" s="26">
        <v>44845</v>
      </c>
      <c r="C3030" s="27">
        <v>3.3944056453460822</v>
      </c>
      <c r="D3030" s="28">
        <f t="shared" si="377"/>
        <v>9.2158181890011903E-5</v>
      </c>
      <c r="E3030" s="29">
        <f t="shared" si="376"/>
        <v>0.75671721522305369</v>
      </c>
      <c r="F3030" s="34">
        <f t="shared" si="378"/>
        <v>3.3744056453460822</v>
      </c>
      <c r="G3030" s="35">
        <f t="shared" si="379"/>
        <v>9.1619674061238499E-5</v>
      </c>
      <c r="H3030" s="35">
        <f t="shared" si="380"/>
        <v>0.75795078822257134</v>
      </c>
      <c r="I3030" s="34">
        <f t="shared" si="381"/>
        <v>3.4144056453460823</v>
      </c>
      <c r="J3030" s="35">
        <f t="shared" si="382"/>
        <v>9.2696637059352938E-5</v>
      </c>
      <c r="K3030" s="40">
        <f t="shared" si="383"/>
        <v>0.75548577087300439</v>
      </c>
    </row>
    <row r="3031" spans="2:11" x14ac:dyDescent="0.2">
      <c r="B3031" s="26">
        <v>44846</v>
      </c>
      <c r="C3031" s="27">
        <v>3.3948498882311013</v>
      </c>
      <c r="D3031" s="28">
        <f t="shared" si="377"/>
        <v>9.2170142705683133E-5</v>
      </c>
      <c r="E3031" s="29">
        <f t="shared" si="376"/>
        <v>0.75662010131951773</v>
      </c>
      <c r="F3031" s="34">
        <f t="shared" si="378"/>
        <v>3.3748498882311013</v>
      </c>
      <c r="G3031" s="35">
        <f t="shared" si="379"/>
        <v>9.1631636046640708E-5</v>
      </c>
      <c r="H3031" s="35">
        <f t="shared" si="380"/>
        <v>0.75785392138305607</v>
      </c>
      <c r="I3031" s="34">
        <f t="shared" si="381"/>
        <v>3.4148498882311014</v>
      </c>
      <c r="J3031" s="35">
        <f t="shared" si="382"/>
        <v>9.2708596705515234E-5</v>
      </c>
      <c r="K3031" s="40">
        <f t="shared" si="383"/>
        <v>0.75538841099034637</v>
      </c>
    </row>
    <row r="3032" spans="2:11" x14ac:dyDescent="0.2">
      <c r="B3032" s="26">
        <v>44847</v>
      </c>
      <c r="C3032" s="27">
        <v>3.3952942575193288</v>
      </c>
      <c r="D3032" s="28">
        <f t="shared" si="377"/>
        <v>9.2182106898652805E-5</v>
      </c>
      <c r="E3032" s="29">
        <f t="shared" si="376"/>
        <v>0.75652297405041546</v>
      </c>
      <c r="F3032" s="34">
        <f t="shared" si="378"/>
        <v>3.3752942575193288</v>
      </c>
      <c r="G3032" s="35">
        <f t="shared" si="379"/>
        <v>9.1643601409785447E-5</v>
      </c>
      <c r="H3032" s="35">
        <f t="shared" si="380"/>
        <v>0.75775704104974728</v>
      </c>
      <c r="I3032" s="34">
        <f t="shared" si="381"/>
        <v>3.4152942575193288</v>
      </c>
      <c r="J3032" s="35">
        <f t="shared" si="382"/>
        <v>9.2720559728531882E-5</v>
      </c>
      <c r="K3032" s="40">
        <f t="shared" si="383"/>
        <v>0.75529103787070018</v>
      </c>
    </row>
    <row r="3033" spans="2:11" x14ac:dyDescent="0.2">
      <c r="B3033" s="26">
        <v>44848</v>
      </c>
      <c r="C3033" s="27">
        <v>3.3957385144227086</v>
      </c>
      <c r="D3033" s="28">
        <f t="shared" si="377"/>
        <v>9.2194068039841426E-5</v>
      </c>
      <c r="E3033" s="29">
        <f t="shared" si="376"/>
        <v>0.75642584814083547</v>
      </c>
      <c r="F3033" s="34">
        <f t="shared" si="378"/>
        <v>3.3757385144227086</v>
      </c>
      <c r="G3033" s="35">
        <f t="shared" si="379"/>
        <v>9.1655563720927091E-5</v>
      </c>
      <c r="H3033" s="35">
        <f t="shared" si="380"/>
        <v>0.75766016197284436</v>
      </c>
      <c r="I3033" s="34">
        <f t="shared" si="381"/>
        <v>3.4157385144227086</v>
      </c>
      <c r="J3033" s="35">
        <f t="shared" si="382"/>
        <v>9.2732519700211569E-5</v>
      </c>
      <c r="K3033" s="40">
        <f t="shared" si="383"/>
        <v>0.75519366621300654</v>
      </c>
    </row>
    <row r="3034" spans="2:11" x14ac:dyDescent="0.2">
      <c r="B3034" s="26">
        <v>44849</v>
      </c>
      <c r="C3034" s="27">
        <v>3.3961826585717469</v>
      </c>
      <c r="D3034" s="28">
        <f t="shared" si="377"/>
        <v>9.220602611925699E-5</v>
      </c>
      <c r="E3034" s="29">
        <f t="shared" si="376"/>
        <v>0.75632872362360692</v>
      </c>
      <c r="F3034" s="34">
        <f t="shared" si="378"/>
        <v>3.3761826585717469</v>
      </c>
      <c r="G3034" s="35">
        <f t="shared" si="379"/>
        <v>9.1667522969851589E-5</v>
      </c>
      <c r="H3034" s="35">
        <f t="shared" si="380"/>
        <v>0.75756328418568253</v>
      </c>
      <c r="I3034" s="34">
        <f t="shared" si="381"/>
        <v>3.416182658571747</v>
      </c>
      <c r="J3034" s="35">
        <f t="shared" si="382"/>
        <v>9.2744476610340243E-5</v>
      </c>
      <c r="K3034" s="40">
        <f t="shared" si="383"/>
        <v>0.75509629605008743</v>
      </c>
    </row>
    <row r="3035" spans="2:11" x14ac:dyDescent="0.2">
      <c r="B3035" s="26">
        <v>44850</v>
      </c>
      <c r="C3035" s="27">
        <v>3.3966264511783697</v>
      </c>
      <c r="D3035" s="28">
        <f t="shared" si="377"/>
        <v>9.2217974707820005E-5</v>
      </c>
      <c r="E3035" s="29">
        <f t="shared" si="376"/>
        <v>0.75623161523764337</v>
      </c>
      <c r="F3035" s="34">
        <f t="shared" si="378"/>
        <v>3.3766264511783697</v>
      </c>
      <c r="G3035" s="35">
        <f t="shared" si="379"/>
        <v>9.1679472726813316E-5</v>
      </c>
      <c r="H3035" s="35">
        <f t="shared" si="380"/>
        <v>0.75746642245364815</v>
      </c>
      <c r="I3035" s="34">
        <f t="shared" si="381"/>
        <v>3.4166264511783697</v>
      </c>
      <c r="J3035" s="35">
        <f t="shared" si="382"/>
        <v>9.2756424030504547E-5</v>
      </c>
      <c r="K3035" s="40">
        <f t="shared" si="383"/>
        <v>0.75499894209652429</v>
      </c>
    </row>
    <row r="3036" spans="2:11" x14ac:dyDescent="0.2">
      <c r="B3036" s="26">
        <v>44851</v>
      </c>
      <c r="C3036" s="27">
        <v>3.3970703687102586</v>
      </c>
      <c r="D3036" s="28">
        <f t="shared" si="377"/>
        <v>9.2229926633935477E-5</v>
      </c>
      <c r="E3036" s="29">
        <f t="shared" si="376"/>
        <v>0.75613449360408025</v>
      </c>
      <c r="F3036" s="34">
        <f t="shared" si="378"/>
        <v>3.3770703687102586</v>
      </c>
      <c r="G3036" s="35">
        <f t="shared" si="379"/>
        <v>9.1691425821993633E-5</v>
      </c>
      <c r="H3036" s="35">
        <f t="shared" si="380"/>
        <v>0.75736954734502926</v>
      </c>
      <c r="I3036" s="34">
        <f t="shared" si="381"/>
        <v>3.4170703687102586</v>
      </c>
      <c r="J3036" s="35">
        <f t="shared" si="382"/>
        <v>9.2768374787999264E-5</v>
      </c>
      <c r="K3036" s="40">
        <f t="shared" si="383"/>
        <v>0.75490157502300104</v>
      </c>
    </row>
    <row r="3037" spans="2:11" x14ac:dyDescent="0.2">
      <c r="B3037" s="26">
        <v>44852</v>
      </c>
      <c r="C3037" s="27">
        <v>3.397514172379335</v>
      </c>
      <c r="D3037" s="28">
        <f t="shared" si="377"/>
        <v>9.2241875468523915E-5</v>
      </c>
      <c r="E3037" s="29">
        <f t="shared" si="376"/>
        <v>0.75603737345963917</v>
      </c>
      <c r="F3037" s="34">
        <f t="shared" si="378"/>
        <v>3.3775141723793349</v>
      </c>
      <c r="G3037" s="35">
        <f t="shared" si="379"/>
        <v>9.1703375825202826E-5</v>
      </c>
      <c r="H3037" s="35">
        <f t="shared" si="380"/>
        <v>0.75727267362310546</v>
      </c>
      <c r="I3037" s="34">
        <f t="shared" si="381"/>
        <v>3.417514172379335</v>
      </c>
      <c r="J3037" s="35">
        <f t="shared" si="382"/>
        <v>9.278032245418899E-5</v>
      </c>
      <c r="K3037" s="40">
        <f t="shared" si="383"/>
        <v>0.75480420954115324</v>
      </c>
    </row>
    <row r="3038" spans="2:11" x14ac:dyDescent="0.2">
      <c r="B3038" s="26">
        <v>44853</v>
      </c>
      <c r="C3038" s="27">
        <v>3.3979578618161215</v>
      </c>
      <c r="D3038" s="28">
        <f t="shared" si="377"/>
        <v>9.2253821201593311E-5</v>
      </c>
      <c r="E3038" s="29">
        <f t="shared" si="376"/>
        <v>0.755940254836859</v>
      </c>
      <c r="F3038" s="34">
        <f t="shared" si="378"/>
        <v>3.3779578618161215</v>
      </c>
      <c r="G3038" s="35">
        <f t="shared" si="379"/>
        <v>9.1715322726448889E-5</v>
      </c>
      <c r="H3038" s="35">
        <f t="shared" si="380"/>
        <v>0.75717580132064011</v>
      </c>
      <c r="I3038" s="34">
        <f t="shared" si="381"/>
        <v>3.4179578618161215</v>
      </c>
      <c r="J3038" s="35">
        <f t="shared" si="382"/>
        <v>9.279226701908172E-5</v>
      </c>
      <c r="K3038" s="40">
        <f t="shared" si="383"/>
        <v>0.75470684568353674</v>
      </c>
    </row>
    <row r="3039" spans="2:11" x14ac:dyDescent="0.2">
      <c r="B3039" s="26">
        <v>44854</v>
      </c>
      <c r="C3039" s="27">
        <v>3.3984011982325448</v>
      </c>
      <c r="D3039" s="28">
        <f t="shared" si="377"/>
        <v>9.2265757404286219E-5</v>
      </c>
      <c r="E3039" s="29">
        <f t="shared" si="376"/>
        <v>0.75584315248662071</v>
      </c>
      <c r="F3039" s="34">
        <f t="shared" si="378"/>
        <v>3.3784011982325448</v>
      </c>
      <c r="G3039" s="35">
        <f t="shared" si="379"/>
        <v>9.1727260096430285E-5</v>
      </c>
      <c r="H3039" s="35">
        <f t="shared" si="380"/>
        <v>0.75707894521410413</v>
      </c>
      <c r="I3039" s="34">
        <f t="shared" si="381"/>
        <v>3.4184011982325448</v>
      </c>
      <c r="J3039" s="35">
        <f t="shared" si="382"/>
        <v>9.280420205448614E-5</v>
      </c>
      <c r="K3039" s="40">
        <f t="shared" si="383"/>
        <v>0.7546094981758279</v>
      </c>
    </row>
    <row r="3040" spans="2:11" x14ac:dyDescent="0.2">
      <c r="B3040" s="26">
        <v>44855</v>
      </c>
      <c r="C3040" s="27">
        <v>3.3988446580962681</v>
      </c>
      <c r="D3040" s="28">
        <f t="shared" si="377"/>
        <v>9.2277696904563555E-5</v>
      </c>
      <c r="E3040" s="29">
        <f t="shared" si="376"/>
        <v>0.75574603700688603</v>
      </c>
      <c r="F3040" s="34">
        <f t="shared" si="378"/>
        <v>3.3788446580962681</v>
      </c>
      <c r="G3040" s="35">
        <f t="shared" si="379"/>
        <v>9.1739200764440199E-5</v>
      </c>
      <c r="H3040" s="35">
        <f t="shared" si="380"/>
        <v>0.75698207585003408</v>
      </c>
      <c r="I3040" s="34">
        <f t="shared" si="381"/>
        <v>3.4188446580962681</v>
      </c>
      <c r="J3040" s="35">
        <f t="shared" si="382"/>
        <v>9.2816140387474988E-5</v>
      </c>
      <c r="K3040" s="40">
        <f t="shared" si="383"/>
        <v>0.75451213766578551</v>
      </c>
    </row>
    <row r="3041" spans="2:11" x14ac:dyDescent="0.2">
      <c r="B3041" s="26">
        <v>44856</v>
      </c>
      <c r="C3041" s="27">
        <v>3.3992880026192367</v>
      </c>
      <c r="D3041" s="28">
        <f t="shared" si="377"/>
        <v>9.2289633273789917E-5</v>
      </c>
      <c r="E3041" s="29">
        <f t="shared" si="376"/>
        <v>0.75564892314568133</v>
      </c>
      <c r="F3041" s="34">
        <f t="shared" si="378"/>
        <v>3.3792880026192367</v>
      </c>
      <c r="G3041" s="35">
        <f t="shared" si="379"/>
        <v>9.1751138300955049E-5</v>
      </c>
      <c r="H3041" s="35">
        <f t="shared" si="380"/>
        <v>0.75688520800212666</v>
      </c>
      <c r="I3041" s="34">
        <f t="shared" si="381"/>
        <v>3.4192880026192367</v>
      </c>
      <c r="J3041" s="35">
        <f t="shared" si="382"/>
        <v>9.2828075589412862E-5</v>
      </c>
      <c r="K3041" s="40">
        <f t="shared" si="383"/>
        <v>0.75441477887730635</v>
      </c>
    </row>
    <row r="3042" spans="2:11" x14ac:dyDescent="0.2">
      <c r="B3042" s="26">
        <v>44857</v>
      </c>
      <c r="C3042" s="27">
        <v>3.3997312314319492</v>
      </c>
      <c r="D3042" s="28">
        <f t="shared" si="377"/>
        <v>9.2301566501751253E-5</v>
      </c>
      <c r="E3042" s="29">
        <f t="shared" si="376"/>
        <v>0.75555181093563695</v>
      </c>
      <c r="F3042" s="34">
        <f t="shared" si="378"/>
        <v>3.3797312314319492</v>
      </c>
      <c r="G3042" s="35">
        <f t="shared" si="379"/>
        <v>9.1763072695982828E-5</v>
      </c>
      <c r="H3042" s="35">
        <f t="shared" si="380"/>
        <v>0.75678834170349241</v>
      </c>
      <c r="I3042" s="34">
        <f t="shared" si="381"/>
        <v>3.4197312314319492</v>
      </c>
      <c r="J3042" s="35">
        <f t="shared" si="382"/>
        <v>9.2840007650529799E-5</v>
      </c>
      <c r="K3042" s="40">
        <f t="shared" si="383"/>
        <v>0.75431742184187345</v>
      </c>
    </row>
    <row r="3043" spans="2:11" x14ac:dyDescent="0.2">
      <c r="B3043" s="26">
        <v>44858</v>
      </c>
      <c r="C3043" s="27">
        <v>3.400174105746351</v>
      </c>
      <c r="D3043" s="28">
        <f t="shared" si="377"/>
        <v>9.2313490159368072E-5</v>
      </c>
      <c r="E3043" s="29">
        <f t="shared" si="376"/>
        <v>0.75545471514094509</v>
      </c>
      <c r="F3043" s="34">
        <f t="shared" si="378"/>
        <v>3.380174105746351</v>
      </c>
      <c r="G3043" s="35">
        <f t="shared" si="379"/>
        <v>9.1774997519999957E-5</v>
      </c>
      <c r="H3043" s="35">
        <f t="shared" si="380"/>
        <v>0.75669149174237926</v>
      </c>
      <c r="I3043" s="34">
        <f t="shared" si="381"/>
        <v>3.4201741057463511</v>
      </c>
      <c r="J3043" s="35">
        <f t="shared" si="382"/>
        <v>9.2851930142412442E-5</v>
      </c>
      <c r="K3043" s="40">
        <f t="shared" si="383"/>
        <v>0.75422008129809837</v>
      </c>
    </row>
    <row r="3044" spans="2:11" x14ac:dyDescent="0.2">
      <c r="B3044" s="26">
        <v>44859</v>
      </c>
      <c r="C3044" s="27">
        <v>3.4006171020301053</v>
      </c>
      <c r="D3044" s="28">
        <f t="shared" si="377"/>
        <v>9.2325417075267424E-5</v>
      </c>
      <c r="E3044" s="29">
        <f t="shared" si="376"/>
        <v>0.75535760633368221</v>
      </c>
      <c r="F3044" s="34">
        <f t="shared" si="378"/>
        <v>3.3806171020301052</v>
      </c>
      <c r="G3044" s="35">
        <f t="shared" si="379"/>
        <v>9.1786925602077574E-5</v>
      </c>
      <c r="H3044" s="35">
        <f t="shared" si="380"/>
        <v>0.75659462864257498</v>
      </c>
      <c r="I3044" s="34">
        <f t="shared" si="381"/>
        <v>3.4206171020301053</v>
      </c>
      <c r="J3044" s="35">
        <f t="shared" si="382"/>
        <v>9.2863855891911484E-5</v>
      </c>
      <c r="K3044" s="40">
        <f t="shared" si="383"/>
        <v>0.75412272787022272</v>
      </c>
    </row>
    <row r="3045" spans="2:11" x14ac:dyDescent="0.2">
      <c r="B3045" s="26">
        <v>44860</v>
      </c>
      <c r="C3045" s="27">
        <v>3.4010599814951386</v>
      </c>
      <c r="D3045" s="28">
        <f t="shared" si="377"/>
        <v>9.2337340820147773E-5</v>
      </c>
      <c r="E3045" s="29">
        <f t="shared" si="376"/>
        <v>0.75526049927528471</v>
      </c>
      <c r="F3045" s="34">
        <f t="shared" si="378"/>
        <v>3.3810599814951385</v>
      </c>
      <c r="G3045" s="35">
        <f t="shared" si="379"/>
        <v>9.1798850513136188E-5</v>
      </c>
      <c r="H3045" s="35">
        <f t="shared" si="380"/>
        <v>0.75649776718907125</v>
      </c>
      <c r="I3045" s="34">
        <f t="shared" si="381"/>
        <v>3.4210599814951386</v>
      </c>
      <c r="J3045" s="35">
        <f t="shared" si="382"/>
        <v>9.2875778470835613E-5</v>
      </c>
      <c r="K3045" s="40">
        <f t="shared" si="383"/>
        <v>0.75402537629295363</v>
      </c>
    </row>
    <row r="3046" spans="2:11" x14ac:dyDescent="0.2">
      <c r="B3046" s="26">
        <v>44861</v>
      </c>
      <c r="C3046" s="27">
        <v>3.401502743771974</v>
      </c>
      <c r="D3046" s="28">
        <f t="shared" si="377"/>
        <v>9.2349261384017112E-5</v>
      </c>
      <c r="E3046" s="29">
        <f t="shared" si="376"/>
        <v>0.75516339399817423</v>
      </c>
      <c r="F3046" s="34">
        <f t="shared" si="378"/>
        <v>3.381502743771974</v>
      </c>
      <c r="G3046" s="35">
        <f t="shared" si="379"/>
        <v>9.1810772242739702E-5</v>
      </c>
      <c r="H3046" s="35">
        <f t="shared" si="380"/>
        <v>0.75640090741496091</v>
      </c>
      <c r="I3046" s="34">
        <f t="shared" si="381"/>
        <v>3.4215027437719741</v>
      </c>
      <c r="J3046" s="35">
        <f t="shared" si="382"/>
        <v>9.288769786919282E-5</v>
      </c>
      <c r="K3046" s="40">
        <f t="shared" si="383"/>
        <v>0.75392802659889491</v>
      </c>
    </row>
    <row r="3047" spans="2:11" x14ac:dyDescent="0.2">
      <c r="B3047" s="26">
        <v>44862</v>
      </c>
      <c r="C3047" s="27">
        <v>3.4019451500725326</v>
      </c>
      <c r="D3047" s="28">
        <f t="shared" si="377"/>
        <v>9.2361172338017994E-5</v>
      </c>
      <c r="E3047" s="29">
        <f t="shared" si="376"/>
        <v>0.75506630527744878</v>
      </c>
      <c r="F3047" s="34">
        <f t="shared" si="378"/>
        <v>3.3819451500725326</v>
      </c>
      <c r="G3047" s="35">
        <f t="shared" si="379"/>
        <v>9.1822684361808626E-5</v>
      </c>
      <c r="H3047" s="35">
        <f t="shared" si="380"/>
        <v>0.75630406412068951</v>
      </c>
      <c r="I3047" s="34">
        <f t="shared" si="381"/>
        <v>3.4219451500725326</v>
      </c>
      <c r="J3047" s="35">
        <f t="shared" si="382"/>
        <v>9.2899607658791794E-5</v>
      </c>
      <c r="K3047" s="40">
        <f t="shared" si="383"/>
        <v>0.75383069353736221</v>
      </c>
    </row>
    <row r="3048" spans="2:11" x14ac:dyDescent="0.2">
      <c r="B3048" s="26">
        <v>44863</v>
      </c>
      <c r="C3048" s="27">
        <v>3.4023876768644956</v>
      </c>
      <c r="D3048" s="28">
        <f t="shared" si="377"/>
        <v>9.2373086510555424E-5</v>
      </c>
      <c r="E3048" s="29">
        <f t="shared" si="376"/>
        <v>0.75496920366285969</v>
      </c>
      <c r="F3048" s="34">
        <f t="shared" si="378"/>
        <v>3.3823876768644956</v>
      </c>
      <c r="G3048" s="35">
        <f t="shared" si="379"/>
        <v>9.1834599699414099E-5</v>
      </c>
      <c r="H3048" s="35">
        <f t="shared" si="380"/>
        <v>0.75620720780563344</v>
      </c>
      <c r="I3048" s="34">
        <f t="shared" si="381"/>
        <v>3.4223876768644956</v>
      </c>
      <c r="J3048" s="35">
        <f t="shared" si="382"/>
        <v>9.2911520666039138E-5</v>
      </c>
      <c r="K3048" s="40">
        <f t="shared" si="383"/>
        <v>0.75373334771056044</v>
      </c>
    </row>
    <row r="3049" spans="2:11" x14ac:dyDescent="0.2">
      <c r="B3049" s="26">
        <v>44864</v>
      </c>
      <c r="C3049" s="27">
        <v>3.4028300853597893</v>
      </c>
      <c r="D3049" s="28">
        <f t="shared" si="377"/>
        <v>9.2384997472105823E-5</v>
      </c>
      <c r="E3049" s="29">
        <f t="shared" si="376"/>
        <v>0.75487210392772197</v>
      </c>
      <c r="F3049" s="34">
        <f t="shared" si="378"/>
        <v>3.3828300853597892</v>
      </c>
      <c r="G3049" s="35">
        <f t="shared" si="379"/>
        <v>9.184651182603254E-5</v>
      </c>
      <c r="H3049" s="35">
        <f t="shared" si="380"/>
        <v>0.7561103532675082</v>
      </c>
      <c r="I3049" s="34">
        <f t="shared" si="381"/>
        <v>3.4228300853597893</v>
      </c>
      <c r="J3049" s="35">
        <f t="shared" si="382"/>
        <v>9.2923430463187628E-5</v>
      </c>
      <c r="K3049" s="40">
        <f t="shared" si="383"/>
        <v>0.75363600386377494</v>
      </c>
    </row>
    <row r="3050" spans="2:11" x14ac:dyDescent="0.2">
      <c r="B3050" s="26">
        <v>44865</v>
      </c>
      <c r="C3050" s="27">
        <v>3.4032723751889198</v>
      </c>
      <c r="D3050" s="28">
        <f t="shared" si="377"/>
        <v>9.2396905213343317E-5</v>
      </c>
      <c r="E3050" s="29">
        <f t="shared" si="376"/>
        <v>0.75477500610357195</v>
      </c>
      <c r="F3050" s="34">
        <f t="shared" si="378"/>
        <v>3.3832723751889198</v>
      </c>
      <c r="G3050" s="35">
        <f t="shared" si="379"/>
        <v>9.1858420731671941E-5</v>
      </c>
      <c r="H3050" s="35">
        <f t="shared" si="380"/>
        <v>0.75601350053905991</v>
      </c>
      <c r="I3050" s="34">
        <f t="shared" si="381"/>
        <v>3.4232723751889198</v>
      </c>
      <c r="J3050" s="35">
        <f t="shared" si="382"/>
        <v>9.2935337040023214E-5</v>
      </c>
      <c r="K3050" s="40">
        <f t="shared" si="383"/>
        <v>0.75353866203045095</v>
      </c>
    </row>
    <row r="3051" spans="2:11" x14ac:dyDescent="0.2">
      <c r="B3051" s="26">
        <v>44866</v>
      </c>
      <c r="C3051" s="27">
        <v>3.4037143075638312</v>
      </c>
      <c r="D3051" s="28">
        <f t="shared" si="377"/>
        <v>9.2408803304966369E-5</v>
      </c>
      <c r="E3051" s="29">
        <f t="shared" si="376"/>
        <v>0.75467792497762043</v>
      </c>
      <c r="F3051" s="34">
        <f t="shared" si="378"/>
        <v>3.3837143075638312</v>
      </c>
      <c r="G3051" s="35">
        <f t="shared" si="379"/>
        <v>9.1870319986808724E-5</v>
      </c>
      <c r="H3051" s="35">
        <f t="shared" si="380"/>
        <v>0.75591666443310535</v>
      </c>
      <c r="I3051" s="34">
        <f t="shared" si="381"/>
        <v>3.4237143075638312</v>
      </c>
      <c r="J3051" s="35">
        <f t="shared" si="382"/>
        <v>9.2947233968132537E-5</v>
      </c>
      <c r="K3051" s="40">
        <f t="shared" si="383"/>
        <v>0.75344133697178617</v>
      </c>
    </row>
    <row r="3052" spans="2:11" x14ac:dyDescent="0.2">
      <c r="B3052" s="26">
        <v>44867</v>
      </c>
      <c r="C3052" s="27">
        <v>3.4041563589521813</v>
      </c>
      <c r="D3052" s="28">
        <f t="shared" si="377"/>
        <v>9.2420704574935897E-5</v>
      </c>
      <c r="E3052" s="29">
        <f t="shared" si="376"/>
        <v>0.75458083107761875</v>
      </c>
      <c r="F3052" s="34">
        <f t="shared" si="378"/>
        <v>3.3841563589521813</v>
      </c>
      <c r="G3052" s="35">
        <f t="shared" si="379"/>
        <v>9.1882222420958115E-5</v>
      </c>
      <c r="H3052" s="35">
        <f t="shared" si="380"/>
        <v>0.75581981542468291</v>
      </c>
      <c r="I3052" s="34">
        <f t="shared" si="381"/>
        <v>3.4241563589521813</v>
      </c>
      <c r="J3052" s="35">
        <f t="shared" si="382"/>
        <v>9.2959134074588334E-5</v>
      </c>
      <c r="K3052" s="40">
        <f t="shared" si="383"/>
        <v>0.75334399926531315</v>
      </c>
    </row>
    <row r="3053" spans="2:11" x14ac:dyDescent="0.2">
      <c r="B3053" s="26">
        <v>44868</v>
      </c>
      <c r="C3053" s="27">
        <v>3.4045982905659145</v>
      </c>
      <c r="D3053" s="28">
        <f t="shared" si="377"/>
        <v>9.2432602594838542E-5</v>
      </c>
      <c r="E3053" s="29">
        <f t="shared" si="376"/>
        <v>0.75448373918565315</v>
      </c>
      <c r="F3053" s="34">
        <f t="shared" si="378"/>
        <v>3.3845982905659144</v>
      </c>
      <c r="G3053" s="35">
        <f t="shared" si="379"/>
        <v>9.1894121604152446E-5</v>
      </c>
      <c r="H3053" s="35">
        <f t="shared" si="380"/>
        <v>0.75572296832464037</v>
      </c>
      <c r="I3053" s="34">
        <f t="shared" si="381"/>
        <v>3.4245982905659145</v>
      </c>
      <c r="J3053" s="35">
        <f t="shared" si="382"/>
        <v>9.297103093097725E-5</v>
      </c>
      <c r="K3053" s="40">
        <f t="shared" si="383"/>
        <v>0.75324666366982462</v>
      </c>
    </row>
    <row r="3054" spans="2:11" x14ac:dyDescent="0.2">
      <c r="B3054" s="26">
        <v>44869</v>
      </c>
      <c r="C3054" s="27">
        <v>3.4050401020355365</v>
      </c>
      <c r="D3054" s="28">
        <f t="shared" si="377"/>
        <v>9.2444497354238209E-5</v>
      </c>
      <c r="E3054" s="29">
        <f t="shared" si="376"/>
        <v>0.75438664933637267</v>
      </c>
      <c r="F3054" s="34">
        <f t="shared" si="378"/>
        <v>3.3850401020355365</v>
      </c>
      <c r="G3054" s="35">
        <f t="shared" si="379"/>
        <v>9.1906017526843797E-5</v>
      </c>
      <c r="H3054" s="35">
        <f t="shared" si="380"/>
        <v>0.75562612316454902</v>
      </c>
      <c r="I3054" s="34">
        <f t="shared" si="381"/>
        <v>3.4250401020355365</v>
      </c>
      <c r="J3054" s="35">
        <f t="shared" si="382"/>
        <v>9.2982924527307276E-5</v>
      </c>
      <c r="K3054" s="40">
        <f t="shared" si="383"/>
        <v>0.75314933021768216</v>
      </c>
    </row>
    <row r="3055" spans="2:11" x14ac:dyDescent="0.2">
      <c r="B3055" s="26">
        <v>44870</v>
      </c>
      <c r="C3055" s="27">
        <v>3.4054815545729733</v>
      </c>
      <c r="D3055" s="28">
        <f t="shared" si="377"/>
        <v>9.2456382424499495E-5</v>
      </c>
      <c r="E3055" s="29">
        <f t="shared" si="376"/>
        <v>0.75428957632710436</v>
      </c>
      <c r="F3055" s="34">
        <f t="shared" si="378"/>
        <v>3.3854815545729733</v>
      </c>
      <c r="G3055" s="35">
        <f t="shared" si="379"/>
        <v>9.191790375950859E-5</v>
      </c>
      <c r="H3055" s="35">
        <f t="shared" si="380"/>
        <v>0.75552929476860187</v>
      </c>
      <c r="I3055" s="34">
        <f t="shared" si="381"/>
        <v>3.4254815545729733</v>
      </c>
      <c r="J3055" s="35">
        <f t="shared" si="382"/>
        <v>9.2994808435609144E-5</v>
      </c>
      <c r="K3055" s="40">
        <f t="shared" si="383"/>
        <v>0.75305201368148877</v>
      </c>
    </row>
    <row r="3056" spans="2:11" x14ac:dyDescent="0.2">
      <c r="B3056" s="26">
        <v>44871</v>
      </c>
      <c r="C3056" s="27">
        <v>3.4059231246459065</v>
      </c>
      <c r="D3056" s="28">
        <f t="shared" si="377"/>
        <v>9.2468270633583316E-5</v>
      </c>
      <c r="E3056" s="29">
        <f t="shared" si="376"/>
        <v>0.75419249066194904</v>
      </c>
      <c r="F3056" s="34">
        <f t="shared" si="378"/>
        <v>3.3859231246459065</v>
      </c>
      <c r="G3056" s="35">
        <f t="shared" si="379"/>
        <v>9.1929793131217963E-5</v>
      </c>
      <c r="H3056" s="35">
        <f t="shared" si="380"/>
        <v>0.75543245359015465</v>
      </c>
      <c r="I3056" s="34">
        <f t="shared" si="381"/>
        <v>3.4259231246459065</v>
      </c>
      <c r="J3056" s="35">
        <f t="shared" si="382"/>
        <v>9.3006695482289459E-5</v>
      </c>
      <c r="K3056" s="40">
        <f t="shared" si="383"/>
        <v>0.75295468461660398</v>
      </c>
    </row>
    <row r="3057" spans="2:11" x14ac:dyDescent="0.2">
      <c r="B3057" s="26">
        <v>44872</v>
      </c>
      <c r="C3057" s="27">
        <v>3.4063645734662567</v>
      </c>
      <c r="D3057" s="28">
        <f t="shared" si="377"/>
        <v>9.2480155552410181E-5</v>
      </c>
      <c r="E3057" s="29">
        <f t="shared" si="376"/>
        <v>0.75409540713697509</v>
      </c>
      <c r="F3057" s="34">
        <f t="shared" si="378"/>
        <v>3.3863645734662566</v>
      </c>
      <c r="G3057" s="35">
        <f t="shared" si="379"/>
        <v>9.1941679212448335E-5</v>
      </c>
      <c r="H3057" s="35">
        <f t="shared" si="380"/>
        <v>0.75533561445024622</v>
      </c>
      <c r="I3057" s="34">
        <f t="shared" si="381"/>
        <v>3.4263645734662567</v>
      </c>
      <c r="J3057" s="35">
        <f t="shared" si="382"/>
        <v>9.3018579239156907E-5</v>
      </c>
      <c r="K3057" s="40">
        <f t="shared" si="383"/>
        <v>0.75285735779292196</v>
      </c>
    </row>
    <row r="3058" spans="2:11" x14ac:dyDescent="0.2">
      <c r="B3058" s="26">
        <v>44873</v>
      </c>
      <c r="C3058" s="27">
        <v>3.4068059006645481</v>
      </c>
      <c r="D3058" s="28">
        <f t="shared" si="377"/>
        <v>9.2492037171432173E-5</v>
      </c>
      <c r="E3058" s="29">
        <f t="shared" si="376"/>
        <v>0.7539983257838353</v>
      </c>
      <c r="F3058" s="34">
        <f t="shared" si="378"/>
        <v>3.3868059006645481</v>
      </c>
      <c r="G3058" s="35">
        <f t="shared" si="379"/>
        <v>9.1953561993429744E-5</v>
      </c>
      <c r="H3058" s="35">
        <f t="shared" si="380"/>
        <v>0.75523877738103351</v>
      </c>
      <c r="I3058" s="34">
        <f t="shared" si="381"/>
        <v>3.4268059006645482</v>
      </c>
      <c r="J3058" s="35">
        <f t="shared" si="382"/>
        <v>9.3030459696219481E-5</v>
      </c>
      <c r="K3058" s="40">
        <f t="shared" si="383"/>
        <v>0.7527600332431631</v>
      </c>
    </row>
    <row r="3059" spans="2:11" x14ac:dyDescent="0.2">
      <c r="B3059" s="26">
        <v>44874</v>
      </c>
      <c r="C3059" s="27">
        <v>3.4072468674527059</v>
      </c>
      <c r="D3059" s="28">
        <f t="shared" si="377"/>
        <v>9.25039090615698E-5</v>
      </c>
      <c r="E3059" s="29">
        <f t="shared" si="376"/>
        <v>0.75390126141360259</v>
      </c>
      <c r="F3059" s="34">
        <f t="shared" si="378"/>
        <v>3.3872468674527059</v>
      </c>
      <c r="G3059" s="35">
        <f t="shared" si="379"/>
        <v>9.196543504463861E-5</v>
      </c>
      <c r="H3059" s="35">
        <f t="shared" si="380"/>
        <v>0.75514195721944455</v>
      </c>
      <c r="I3059" s="34">
        <f t="shared" si="381"/>
        <v>3.4272468674527059</v>
      </c>
      <c r="J3059" s="35">
        <f t="shared" si="382"/>
        <v>9.3042330425729958E-5</v>
      </c>
      <c r="K3059" s="40">
        <f t="shared" si="383"/>
        <v>0.75266272575127158</v>
      </c>
    </row>
    <row r="3060" spans="2:11" x14ac:dyDescent="0.2">
      <c r="B3060" s="26">
        <v>44875</v>
      </c>
      <c r="C3060" s="27">
        <v>3.4076879502983952</v>
      </c>
      <c r="D3060" s="28">
        <f t="shared" si="377"/>
        <v>9.2515784050783978E-5</v>
      </c>
      <c r="E3060" s="29">
        <f t="shared" si="376"/>
        <v>0.75380418450640396</v>
      </c>
      <c r="F3060" s="34">
        <f t="shared" si="378"/>
        <v>3.3876879502983952</v>
      </c>
      <c r="G3060" s="35">
        <f t="shared" si="379"/>
        <v>9.1977311195146072E-5</v>
      </c>
      <c r="H3060" s="35">
        <f t="shared" si="380"/>
        <v>0.7550451243942734</v>
      </c>
      <c r="I3060" s="34">
        <f t="shared" si="381"/>
        <v>3.4276879502983952</v>
      </c>
      <c r="J3060" s="35">
        <f t="shared" si="382"/>
        <v>9.3054204253650852E-5</v>
      </c>
      <c r="K3060" s="40">
        <f t="shared" si="383"/>
        <v>0.75256540584995657</v>
      </c>
    </row>
    <row r="3061" spans="2:11" x14ac:dyDescent="0.2">
      <c r="B3061" s="26">
        <v>44876</v>
      </c>
      <c r="C3061" s="27">
        <v>3.4081289104135593</v>
      </c>
      <c r="D3061" s="28">
        <f t="shared" si="377"/>
        <v>9.252765571021726E-5</v>
      </c>
      <c r="E3061" s="29">
        <f t="shared" si="376"/>
        <v>0.75370710986963507</v>
      </c>
      <c r="F3061" s="34">
        <f t="shared" si="378"/>
        <v>3.3881289104135592</v>
      </c>
      <c r="G3061" s="35">
        <f t="shared" si="379"/>
        <v>9.1989184015428549E-5</v>
      </c>
      <c r="H3061" s="35">
        <f t="shared" si="380"/>
        <v>0.75494829373856209</v>
      </c>
      <c r="I3061" s="34">
        <f t="shared" si="381"/>
        <v>3.4281289104135593</v>
      </c>
      <c r="J3061" s="35">
        <f t="shared" si="382"/>
        <v>9.306607475223494E-5</v>
      </c>
      <c r="K3061" s="40">
        <f t="shared" si="383"/>
        <v>0.75246808832011691</v>
      </c>
    </row>
    <row r="3062" spans="2:11" x14ac:dyDescent="0.2">
      <c r="B3062" s="26">
        <v>44877</v>
      </c>
      <c r="C3062" s="27">
        <v>3.408569747428698</v>
      </c>
      <c r="D3062" s="28">
        <f t="shared" si="377"/>
        <v>9.2539524029655595E-5</v>
      </c>
      <c r="E3062" s="29">
        <f t="shared" si="376"/>
        <v>0.75361003753714151</v>
      </c>
      <c r="F3062" s="34">
        <f t="shared" si="378"/>
        <v>3.388569747428698</v>
      </c>
      <c r="G3062" s="35">
        <f t="shared" si="379"/>
        <v>9.2001053495716079E-5</v>
      </c>
      <c r="H3062" s="35">
        <f t="shared" si="380"/>
        <v>0.75485146528526559</v>
      </c>
      <c r="I3062" s="34">
        <f t="shared" si="381"/>
        <v>3.428569747428698</v>
      </c>
      <c r="J3062" s="35">
        <f t="shared" si="382"/>
        <v>9.3077941911490214E-5</v>
      </c>
      <c r="K3062" s="40">
        <f t="shared" si="383"/>
        <v>0.75237077319467616</v>
      </c>
    </row>
    <row r="3063" spans="2:11" x14ac:dyDescent="0.2">
      <c r="B3063" s="26">
        <v>44878</v>
      </c>
      <c r="C3063" s="27">
        <v>3.4090102225557564</v>
      </c>
      <c r="D3063" s="28">
        <f t="shared" si="377"/>
        <v>9.2551382580907671E-5</v>
      </c>
      <c r="E3063" s="29">
        <f t="shared" si="376"/>
        <v>0.75351298232907182</v>
      </c>
      <c r="F3063" s="34">
        <f t="shared" si="378"/>
        <v>3.3890102225557563</v>
      </c>
      <c r="G3063" s="35">
        <f t="shared" si="379"/>
        <v>9.2012913206707125E-5</v>
      </c>
      <c r="H3063" s="35">
        <f t="shared" si="380"/>
        <v>0.7547546538813904</v>
      </c>
      <c r="I3063" s="34">
        <f t="shared" si="381"/>
        <v>3.4290102225557564</v>
      </c>
      <c r="J3063" s="35">
        <f t="shared" si="382"/>
        <v>9.3089799303225362E-5</v>
      </c>
      <c r="K3063" s="40">
        <f t="shared" si="383"/>
        <v>0.75227347526943622</v>
      </c>
    </row>
    <row r="3064" spans="2:11" x14ac:dyDescent="0.2">
      <c r="B3064" s="26">
        <v>44879</v>
      </c>
      <c r="C3064" s="27">
        <v>3.409450812262397</v>
      </c>
      <c r="D3064" s="28">
        <f t="shared" si="377"/>
        <v>9.2563244191490313E-5</v>
      </c>
      <c r="E3064" s="29">
        <f t="shared" si="376"/>
        <v>0.75341591470324831</v>
      </c>
      <c r="F3064" s="34">
        <f t="shared" si="378"/>
        <v>3.389450812262397</v>
      </c>
      <c r="G3064" s="35">
        <f t="shared" si="379"/>
        <v>9.2024775977028739E-5</v>
      </c>
      <c r="H3064" s="35">
        <f t="shared" si="380"/>
        <v>0.75465782993428332</v>
      </c>
      <c r="I3064" s="34">
        <f t="shared" si="381"/>
        <v>3.429450812262397</v>
      </c>
      <c r="J3064" s="35">
        <f t="shared" si="382"/>
        <v>9.3101659753846988E-5</v>
      </c>
      <c r="K3064" s="40">
        <f t="shared" si="383"/>
        <v>0.75217616505385765</v>
      </c>
    </row>
    <row r="3065" spans="2:11" x14ac:dyDescent="0.2">
      <c r="B3065" s="26">
        <v>44880</v>
      </c>
      <c r="C3065" s="27">
        <v>3.409891277760547</v>
      </c>
      <c r="D3065" s="28">
        <f t="shared" si="377"/>
        <v>9.257510243232403E-5</v>
      </c>
      <c r="E3065" s="29">
        <f t="shared" si="376"/>
        <v>0.75331884947947136</v>
      </c>
      <c r="F3065" s="34">
        <f t="shared" si="378"/>
        <v>3.389891277760547</v>
      </c>
      <c r="G3065" s="35">
        <f t="shared" si="379"/>
        <v>9.2036635377823472E-5</v>
      </c>
      <c r="H3065" s="35">
        <f t="shared" si="380"/>
        <v>0.75456100828708228</v>
      </c>
      <c r="I3065" s="34">
        <f t="shared" si="381"/>
        <v>3.429891277760547</v>
      </c>
      <c r="J3065" s="35">
        <f t="shared" si="382"/>
        <v>9.3113516835385823E-5</v>
      </c>
      <c r="K3065" s="40">
        <f t="shared" si="383"/>
        <v>0.75207885734048041</v>
      </c>
    </row>
    <row r="3066" spans="2:11" x14ac:dyDescent="0.2">
      <c r="B3066" s="26">
        <v>44881</v>
      </c>
      <c r="C3066" s="27">
        <v>3.4103316186807295</v>
      </c>
      <c r="D3066" s="28">
        <f t="shared" si="377"/>
        <v>9.2586957293860905E-5</v>
      </c>
      <c r="E3066" s="29">
        <f t="shared" si="376"/>
        <v>0.75322178669017426</v>
      </c>
      <c r="F3066" s="34">
        <f t="shared" si="378"/>
        <v>3.3903316186807295</v>
      </c>
      <c r="G3066" s="35">
        <f t="shared" si="379"/>
        <v>9.204849139865523E-5</v>
      </c>
      <c r="H3066" s="35">
        <f t="shared" si="380"/>
        <v>0.75446418897409884</v>
      </c>
      <c r="I3066" s="34">
        <f t="shared" si="381"/>
        <v>3.4303316186807296</v>
      </c>
      <c r="J3066" s="35">
        <f t="shared" si="382"/>
        <v>9.3125370537627816E-5</v>
      </c>
      <c r="K3066" s="40">
        <f t="shared" si="383"/>
        <v>0.75198155216291629</v>
      </c>
    </row>
    <row r="3067" spans="2:11" x14ac:dyDescent="0.2">
      <c r="B3067" s="26">
        <v>44882</v>
      </c>
      <c r="C3067" s="27">
        <v>3.4107715962348655</v>
      </c>
      <c r="D3067" s="28">
        <f t="shared" si="377"/>
        <v>9.2598802347243492E-5</v>
      </c>
      <c r="E3067" s="29">
        <f t="shared" si="376"/>
        <v>0.75312474116868133</v>
      </c>
      <c r="F3067" s="34">
        <f t="shared" si="378"/>
        <v>3.3907715962348655</v>
      </c>
      <c r="G3067" s="35">
        <f t="shared" si="379"/>
        <v>9.206033761044452E-5</v>
      </c>
      <c r="H3067" s="35">
        <f t="shared" si="380"/>
        <v>0.7543673868541122</v>
      </c>
      <c r="I3067" s="34">
        <f t="shared" si="381"/>
        <v>3.4307715962348655</v>
      </c>
      <c r="J3067" s="35">
        <f t="shared" si="382"/>
        <v>9.3137214433047788E-5</v>
      </c>
      <c r="K3067" s="40">
        <f t="shared" si="383"/>
        <v>0.75188426432739819</v>
      </c>
    </row>
    <row r="3068" spans="2:11" x14ac:dyDescent="0.2">
      <c r="B3068" s="26">
        <v>44883</v>
      </c>
      <c r="C3068" s="27">
        <v>3.4112116868906361</v>
      </c>
      <c r="D3068" s="28">
        <f t="shared" si="377"/>
        <v>9.2610650420210661E-5</v>
      </c>
      <c r="E3068" s="29">
        <f t="shared" si="376"/>
        <v>0.7530276833490106</v>
      </c>
      <c r="F3068" s="34">
        <f t="shared" si="378"/>
        <v>3.3912116868906361</v>
      </c>
      <c r="G3068" s="35">
        <f t="shared" si="379"/>
        <v>9.2072186842040438E-5</v>
      </c>
      <c r="H3068" s="35">
        <f t="shared" si="380"/>
        <v>0.75427057230976524</v>
      </c>
      <c r="I3068" s="34">
        <f t="shared" si="381"/>
        <v>3.4312116868906362</v>
      </c>
      <c r="J3068" s="35">
        <f t="shared" si="382"/>
        <v>9.3149061347386208E-5</v>
      </c>
      <c r="K3068" s="40">
        <f t="shared" si="383"/>
        <v>0.75178696432120906</v>
      </c>
    </row>
    <row r="3069" spans="2:11" x14ac:dyDescent="0.2">
      <c r="B3069" s="26">
        <v>44884</v>
      </c>
      <c r="C3069" s="27">
        <v>3.4116516518599687</v>
      </c>
      <c r="D3069" s="28">
        <f t="shared" si="377"/>
        <v>9.2622495083904965E-5</v>
      </c>
      <c r="E3069" s="29">
        <f t="shared" si="376"/>
        <v>0.75293062806256517</v>
      </c>
      <c r="F3069" s="34">
        <f t="shared" si="378"/>
        <v>3.3916516518599686</v>
      </c>
      <c r="G3069" s="35">
        <f t="shared" si="379"/>
        <v>9.2084032663919402E-5</v>
      </c>
      <c r="H3069" s="35">
        <f t="shared" si="380"/>
        <v>0.75417376019794202</v>
      </c>
      <c r="I3069" s="34">
        <f t="shared" si="381"/>
        <v>3.4316516518599687</v>
      </c>
      <c r="J3069" s="35">
        <f t="shared" si="382"/>
        <v>9.3160904853117898E-5</v>
      </c>
      <c r="K3069" s="40">
        <f t="shared" si="383"/>
        <v>0.75168966694786477</v>
      </c>
    </row>
    <row r="3070" spans="2:11" x14ac:dyDescent="0.2">
      <c r="B3070" s="26">
        <v>44885</v>
      </c>
      <c r="C3070" s="27">
        <v>3.4120912523547884</v>
      </c>
      <c r="D3070" s="28">
        <f t="shared" si="377"/>
        <v>9.2634329909691004E-5</v>
      </c>
      <c r="E3070" s="29">
        <f t="shared" si="376"/>
        <v>0.75283359015124951</v>
      </c>
      <c r="F3070" s="34">
        <f t="shared" si="378"/>
        <v>3.3920912523547884</v>
      </c>
      <c r="G3070" s="35">
        <f t="shared" si="379"/>
        <v>9.2095868647223966E-5</v>
      </c>
      <c r="H3070" s="35">
        <f t="shared" si="380"/>
        <v>0.7540769653862982</v>
      </c>
      <c r="I3070" s="34">
        <f t="shared" si="381"/>
        <v>3.4320912523547884</v>
      </c>
      <c r="J3070" s="35">
        <f t="shared" si="382"/>
        <v>9.3172738521829501E-5</v>
      </c>
      <c r="K3070" s="40">
        <f t="shared" si="383"/>
        <v>0.75159238702473419</v>
      </c>
    </row>
    <row r="3071" spans="2:11" x14ac:dyDescent="0.2">
      <c r="B3071" s="26">
        <v>44886</v>
      </c>
      <c r="C3071" s="27">
        <v>3.412530964842778</v>
      </c>
      <c r="D3071" s="28">
        <f t="shared" si="377"/>
        <v>9.2646167725307649E-5</v>
      </c>
      <c r="E3071" s="29">
        <f t="shared" si="376"/>
        <v>0.75273654003185875</v>
      </c>
      <c r="F3071" s="34">
        <f t="shared" si="378"/>
        <v>3.3925309648427779</v>
      </c>
      <c r="G3071" s="35">
        <f t="shared" si="379"/>
        <v>9.2107707620581181E-5</v>
      </c>
      <c r="H3071" s="35">
        <f t="shared" si="380"/>
        <v>0.75398015823983922</v>
      </c>
      <c r="I3071" s="34">
        <f t="shared" si="381"/>
        <v>3.432530964842778</v>
      </c>
      <c r="J3071" s="35">
        <f t="shared" si="382"/>
        <v>9.318457517992762E-5</v>
      </c>
      <c r="K3071" s="40">
        <f t="shared" si="383"/>
        <v>0.7514950950199365</v>
      </c>
    </row>
    <row r="3072" spans="2:11" x14ac:dyDescent="0.2">
      <c r="B3072" s="26">
        <v>44887</v>
      </c>
      <c r="C3072" s="27">
        <v>3.412970550535857</v>
      </c>
      <c r="D3072" s="28">
        <f t="shared" si="377"/>
        <v>9.2658002101897452E-5</v>
      </c>
      <c r="E3072" s="29">
        <f t="shared" si="376"/>
        <v>0.75263949254360896</v>
      </c>
      <c r="F3072" s="34">
        <f t="shared" si="378"/>
        <v>3.3929705505358569</v>
      </c>
      <c r="G3072" s="35">
        <f t="shared" si="379"/>
        <v>9.2119543154467465E-5</v>
      </c>
      <c r="H3072" s="35">
        <f t="shared" si="380"/>
        <v>0.75388335362479952</v>
      </c>
      <c r="I3072" s="34">
        <f t="shared" si="381"/>
        <v>3.432970550535857</v>
      </c>
      <c r="J3072" s="35">
        <f t="shared" si="382"/>
        <v>9.3196408399442987E-5</v>
      </c>
      <c r="K3072" s="40">
        <f t="shared" si="383"/>
        <v>0.75139780574707582</v>
      </c>
    </row>
    <row r="3073" spans="2:11" x14ac:dyDescent="0.2">
      <c r="B3073" s="26">
        <v>44888</v>
      </c>
      <c r="C3073" s="27">
        <v>3.4134100090645494</v>
      </c>
      <c r="D3073" s="28">
        <f t="shared" si="377"/>
        <v>9.2669833029468407E-5</v>
      </c>
      <c r="E3073" s="29">
        <f t="shared" si="376"/>
        <v>0.75254244772025103</v>
      </c>
      <c r="F3073" s="34">
        <f t="shared" si="378"/>
        <v>3.3934100090645494</v>
      </c>
      <c r="G3073" s="35">
        <f t="shared" si="379"/>
        <v>9.2131375239112856E-5</v>
      </c>
      <c r="H3073" s="35">
        <f t="shared" si="380"/>
        <v>0.75378655157389096</v>
      </c>
      <c r="I3073" s="34">
        <f t="shared" si="381"/>
        <v>3.4334100090645494</v>
      </c>
      <c r="J3073" s="35">
        <f t="shared" si="382"/>
        <v>9.3208238170383595E-5</v>
      </c>
      <c r="K3073" s="40">
        <f t="shared" si="383"/>
        <v>0.75130051923872054</v>
      </c>
    </row>
    <row r="3074" spans="2:11" x14ac:dyDescent="0.2">
      <c r="B3074" s="26">
        <v>44889</v>
      </c>
      <c r="C3074" s="27">
        <v>3.413849220850071</v>
      </c>
      <c r="D3074" s="28">
        <f t="shared" si="377"/>
        <v>9.2681657289039876E-5</v>
      </c>
      <c r="E3074" s="29">
        <f t="shared" si="376"/>
        <v>0.75244541300385936</v>
      </c>
      <c r="F3074" s="34">
        <f t="shared" si="378"/>
        <v>3.393849220850071</v>
      </c>
      <c r="G3074" s="35">
        <f t="shared" si="379"/>
        <v>9.2143200654870583E-5</v>
      </c>
      <c r="H3074" s="35">
        <f t="shared" si="380"/>
        <v>0.75368975954340334</v>
      </c>
      <c r="I3074" s="34">
        <f t="shared" si="381"/>
        <v>3.433849220850071</v>
      </c>
      <c r="J3074" s="35">
        <f t="shared" si="382"/>
        <v>9.3220061273768806E-5</v>
      </c>
      <c r="K3074" s="40">
        <f t="shared" si="383"/>
        <v>0.75120324292556784</v>
      </c>
    </row>
    <row r="3075" spans="2:11" x14ac:dyDescent="0.2">
      <c r="B3075" s="26">
        <v>44890</v>
      </c>
      <c r="C3075" s="27">
        <v>3.4142883047322172</v>
      </c>
      <c r="D3075" s="28">
        <f t="shared" si="377"/>
        <v>9.2693478079830527E-5</v>
      </c>
      <c r="E3075" s="29">
        <f t="shared" si="376"/>
        <v>0.75234838102081236</v>
      </c>
      <c r="F3075" s="34">
        <f t="shared" si="378"/>
        <v>3.3942883047322172</v>
      </c>
      <c r="G3075" s="35">
        <f t="shared" si="379"/>
        <v>9.2155022601625447E-5</v>
      </c>
      <c r="H3075" s="35">
        <f t="shared" si="380"/>
        <v>0.75359297014580517</v>
      </c>
      <c r="I3075" s="34">
        <f t="shared" si="381"/>
        <v>3.4342883047322172</v>
      </c>
      <c r="J3075" s="35">
        <f t="shared" si="382"/>
        <v>9.3231880908817288E-5</v>
      </c>
      <c r="K3075" s="40">
        <f t="shared" si="383"/>
        <v>0.75110596944546937</v>
      </c>
    </row>
    <row r="3076" spans="2:11" x14ac:dyDescent="0.2">
      <c r="B3076" s="26">
        <v>44891</v>
      </c>
      <c r="C3076" s="27">
        <v>3.4147273795508011</v>
      </c>
      <c r="D3076" s="28">
        <f t="shared" si="377"/>
        <v>9.2705298601281072E-5</v>
      </c>
      <c r="E3076" s="29">
        <f t="shared" si="376"/>
        <v>0.75225134439011798</v>
      </c>
      <c r="F3076" s="34">
        <f t="shared" si="378"/>
        <v>3.3947273795508011</v>
      </c>
      <c r="G3076" s="35">
        <f t="shared" si="379"/>
        <v>9.2166844279040205E-5</v>
      </c>
      <c r="H3076" s="35">
        <f t="shared" si="380"/>
        <v>0.75349617598731999</v>
      </c>
      <c r="I3076" s="34">
        <f t="shared" si="381"/>
        <v>3.4347273795508011</v>
      </c>
      <c r="J3076" s="35">
        <f t="shared" si="382"/>
        <v>9.3243700274525665E-5</v>
      </c>
      <c r="K3076" s="40">
        <f t="shared" si="383"/>
        <v>0.75100869143139048</v>
      </c>
    </row>
    <row r="3077" spans="2:11" x14ac:dyDescent="0.2">
      <c r="B3077" s="26">
        <v>44892</v>
      </c>
      <c r="C3077" s="27">
        <v>3.4151662065177431</v>
      </c>
      <c r="D3077" s="28">
        <f t="shared" si="377"/>
        <v>9.271711242475611E-5</v>
      </c>
      <c r="E3077" s="29">
        <f t="shared" ref="E3077:E3140" si="384">(1+D3077)^-(B3077-B$5)</f>
        <v>0.75215431797052545</v>
      </c>
      <c r="F3077" s="34">
        <f t="shared" si="378"/>
        <v>3.395166206517743</v>
      </c>
      <c r="G3077" s="35">
        <f t="shared" si="379"/>
        <v>9.2178659257813322E-5</v>
      </c>
      <c r="H3077" s="35">
        <f t="shared" si="380"/>
        <v>0.75339939195267791</v>
      </c>
      <c r="I3077" s="34">
        <f t="shared" si="381"/>
        <v>3.4351662065177431</v>
      </c>
      <c r="J3077" s="35">
        <f t="shared" si="382"/>
        <v>9.3255512942924668E-5</v>
      </c>
      <c r="K3077" s="40">
        <f t="shared" si="383"/>
        <v>0.75091142371507613</v>
      </c>
    </row>
    <row r="3078" spans="2:11" x14ac:dyDescent="0.2">
      <c r="B3078" s="26">
        <v>44893</v>
      </c>
      <c r="C3078" s="27">
        <v>3.4156050236821449</v>
      </c>
      <c r="D3078" s="28">
        <f t="shared" ref="D3078:D3141" si="385">(1+C3078/100/2)^(2/365.25)-1</f>
        <v>9.2728925959129072E-5</v>
      </c>
      <c r="E3078" s="29">
        <f t="shared" si="384"/>
        <v>0.7520572869658958</v>
      </c>
      <c r="F3078" s="34">
        <f t="shared" ref="F3078:F3141" si="386">$C3078+F$3/100</f>
        <v>3.3956050236821449</v>
      </c>
      <c r="G3078" s="35">
        <f t="shared" ref="G3078:G3141" si="387">(1+F3078/100/2)^(2/365.25)-1</f>
        <v>9.2190473947484364E-5</v>
      </c>
      <c r="H3078" s="35">
        <f t="shared" ref="H3078:H3141" si="388">(1+G3078)^-(B3078-B$5)</f>
        <v>0.75330260322035492</v>
      </c>
      <c r="I3078" s="34">
        <f t="shared" ref="I3078:I3141" si="389">$C3078+I$3/100</f>
        <v>3.4356050236821449</v>
      </c>
      <c r="J3078" s="35">
        <f t="shared" ref="J3078:J3141" si="390">(1+I3078/100/2)^(2/365.25)-1</f>
        <v>9.3267325322221595E-5</v>
      </c>
      <c r="K3078" s="40">
        <f t="shared" ref="K3078:K3141" si="391">(1+J3078)^-(B3078-B$5)</f>
        <v>0.75081415152755415</v>
      </c>
    </row>
    <row r="3079" spans="2:11" x14ac:dyDescent="0.2">
      <c r="B3079" s="26">
        <v>44894</v>
      </c>
      <c r="C3079" s="27">
        <v>3.4160435922559342</v>
      </c>
      <c r="D3079" s="28">
        <f t="shared" si="385"/>
        <v>9.2740732775764556E-5</v>
      </c>
      <c r="E3079" s="29">
        <f t="shared" si="384"/>
        <v>0.7519602662411079</v>
      </c>
      <c r="F3079" s="34">
        <f t="shared" si="386"/>
        <v>3.3960435922559342</v>
      </c>
      <c r="G3079" s="35">
        <f t="shared" si="387"/>
        <v>9.2202281918751794E-5</v>
      </c>
      <c r="H3079" s="35">
        <f t="shared" si="388"/>
        <v>0.7532058246805583</v>
      </c>
      <c r="I3079" s="34">
        <f t="shared" si="389"/>
        <v>3.4360435922559343</v>
      </c>
      <c r="J3079" s="35">
        <f t="shared" si="390"/>
        <v>9.3279130984447178E-5</v>
      </c>
      <c r="K3079" s="40">
        <f t="shared" si="391"/>
        <v>0.75071688970622275</v>
      </c>
    </row>
    <row r="3080" spans="2:11" x14ac:dyDescent="0.2">
      <c r="B3080" s="26">
        <v>44895</v>
      </c>
      <c r="C3080" s="27">
        <v>3.4164821502881946</v>
      </c>
      <c r="D3080" s="28">
        <f t="shared" si="385"/>
        <v>9.2752539283313951E-5</v>
      </c>
      <c r="E3080" s="29">
        <f t="shared" si="384"/>
        <v>0.75186324099481361</v>
      </c>
      <c r="F3080" s="34">
        <f t="shared" si="386"/>
        <v>3.3964821502881946</v>
      </c>
      <c r="G3080" s="35">
        <f t="shared" si="387"/>
        <v>9.2214089580711089E-5</v>
      </c>
      <c r="H3080" s="35">
        <f t="shared" si="388"/>
        <v>0.75310904150682689</v>
      </c>
      <c r="I3080" s="34">
        <f t="shared" si="389"/>
        <v>3.4364821502881946</v>
      </c>
      <c r="J3080" s="35">
        <f t="shared" si="390"/>
        <v>9.3290936337586672E-5</v>
      </c>
      <c r="K3080" s="40">
        <f t="shared" si="391"/>
        <v>0.75061962347692612</v>
      </c>
    </row>
    <row r="3081" spans="2:11" x14ac:dyDescent="0.2">
      <c r="B3081" s="26">
        <v>44896</v>
      </c>
      <c r="C3081" s="27">
        <v>3.4169204589908713</v>
      </c>
      <c r="D3081" s="28">
        <f t="shared" si="385"/>
        <v>9.2764339053141853E-5</v>
      </c>
      <c r="E3081" s="29">
        <f t="shared" si="384"/>
        <v>0.75176622609748511</v>
      </c>
      <c r="F3081" s="34">
        <f t="shared" si="386"/>
        <v>3.3969204589908712</v>
      </c>
      <c r="G3081" s="35">
        <f t="shared" si="387"/>
        <v>9.2225890504504804E-5</v>
      </c>
      <c r="H3081" s="35">
        <f t="shared" si="388"/>
        <v>0.75301226859474713</v>
      </c>
      <c r="I3081" s="34">
        <f t="shared" si="389"/>
        <v>3.4369204589908713</v>
      </c>
      <c r="J3081" s="35">
        <f t="shared" si="390"/>
        <v>9.3302734953892852E-5</v>
      </c>
      <c r="K3081" s="40">
        <f t="shared" si="391"/>
        <v>0.75052236768251168</v>
      </c>
    </row>
    <row r="3082" spans="2:11" x14ac:dyDescent="0.2">
      <c r="B3082" s="26">
        <v>44897</v>
      </c>
      <c r="C3082" s="27">
        <v>3.4173587564130417</v>
      </c>
      <c r="D3082" s="28">
        <f t="shared" si="385"/>
        <v>9.2776138494121696E-5</v>
      </c>
      <c r="E3082" s="29">
        <f t="shared" si="384"/>
        <v>0.75166920674138515</v>
      </c>
      <c r="F3082" s="34">
        <f t="shared" si="386"/>
        <v>3.3973587564130416</v>
      </c>
      <c r="G3082" s="35">
        <f t="shared" si="387"/>
        <v>9.2237691099450458E-5</v>
      </c>
      <c r="H3082" s="35">
        <f t="shared" si="388"/>
        <v>0.75291549111141509</v>
      </c>
      <c r="I3082" s="34">
        <f t="shared" si="389"/>
        <v>3.4373587564130417</v>
      </c>
      <c r="J3082" s="35">
        <f t="shared" si="390"/>
        <v>9.3314533241128927E-5</v>
      </c>
      <c r="K3082" s="40">
        <f t="shared" si="391"/>
        <v>0.75042510754305547</v>
      </c>
    </row>
    <row r="3083" spans="2:11" x14ac:dyDescent="0.2">
      <c r="B3083" s="26">
        <v>44898</v>
      </c>
      <c r="C3083" s="27">
        <v>3.417796803766652</v>
      </c>
      <c r="D3083" s="28">
        <f t="shared" si="385"/>
        <v>9.2787931177618077E-5</v>
      </c>
      <c r="E3083" s="29">
        <f t="shared" si="384"/>
        <v>0.75157219780297935</v>
      </c>
      <c r="F3083" s="34">
        <f t="shared" si="386"/>
        <v>3.3977968037666519</v>
      </c>
      <c r="G3083" s="35">
        <f t="shared" si="387"/>
        <v>9.2249484936246517E-5</v>
      </c>
      <c r="H3083" s="35">
        <f t="shared" si="388"/>
        <v>0.75281872395860761</v>
      </c>
      <c r="I3083" s="34">
        <f t="shared" si="389"/>
        <v>3.437796803766652</v>
      </c>
      <c r="J3083" s="35">
        <f t="shared" si="390"/>
        <v>9.332632477176972E-5</v>
      </c>
      <c r="K3083" s="40">
        <f t="shared" si="391"/>
        <v>0.75032785790741963</v>
      </c>
    </row>
    <row r="3084" spans="2:11" x14ac:dyDescent="0.2">
      <c r="B3084" s="26">
        <v>44899</v>
      </c>
      <c r="C3084" s="27">
        <v>3.4182348391007857</v>
      </c>
      <c r="D3084" s="28">
        <f t="shared" si="385"/>
        <v>9.2799723512504428E-5</v>
      </c>
      <c r="E3084" s="29">
        <f t="shared" si="384"/>
        <v>0.75147518446895523</v>
      </c>
      <c r="F3084" s="34">
        <f t="shared" si="386"/>
        <v>3.3982348391007857</v>
      </c>
      <c r="G3084" s="35">
        <f t="shared" si="387"/>
        <v>9.2261278424210502E-5</v>
      </c>
      <c r="H3084" s="35">
        <f t="shared" si="388"/>
        <v>0.75272195229813987</v>
      </c>
      <c r="I3084" s="34">
        <f t="shared" si="389"/>
        <v>3.4382348391007858</v>
      </c>
      <c r="J3084" s="35">
        <f t="shared" si="390"/>
        <v>9.3338115953578438E-5</v>
      </c>
      <c r="K3084" s="40">
        <f t="shared" si="391"/>
        <v>0.7502306039896206</v>
      </c>
    </row>
    <row r="3085" spans="2:11" x14ac:dyDescent="0.2">
      <c r="B3085" s="26">
        <v>44900</v>
      </c>
      <c r="C3085" s="27">
        <v>3.4186726236273692</v>
      </c>
      <c r="D3085" s="28">
        <f t="shared" si="385"/>
        <v>9.2811509070145348E-5</v>
      </c>
      <c r="E3085" s="29">
        <f t="shared" si="384"/>
        <v>0.75137818162103642</v>
      </c>
      <c r="F3085" s="34">
        <f t="shared" si="386"/>
        <v>3.3986726236273692</v>
      </c>
      <c r="G3085" s="35">
        <f t="shared" si="387"/>
        <v>9.2273065134262922E-5</v>
      </c>
      <c r="H3085" s="35">
        <f t="shared" si="388"/>
        <v>0.75262519103724779</v>
      </c>
      <c r="I3085" s="34">
        <f t="shared" si="389"/>
        <v>3.4386726236273693</v>
      </c>
      <c r="J3085" s="35">
        <f t="shared" si="390"/>
        <v>9.3349900358807858E-5</v>
      </c>
      <c r="K3085" s="40">
        <f t="shared" si="391"/>
        <v>0.75013336064460778</v>
      </c>
    </row>
    <row r="3086" spans="2:11" x14ac:dyDescent="0.2">
      <c r="B3086" s="26">
        <v>44901</v>
      </c>
      <c r="C3086" s="27">
        <v>3.4191103953955055</v>
      </c>
      <c r="D3086" s="28">
        <f t="shared" si="385"/>
        <v>9.2823294258970179E-5</v>
      </c>
      <c r="E3086" s="29">
        <f t="shared" si="384"/>
        <v>0.75128117444170484</v>
      </c>
      <c r="F3086" s="34">
        <f t="shared" si="386"/>
        <v>3.3991103953955055</v>
      </c>
      <c r="G3086" s="35">
        <f t="shared" si="387"/>
        <v>9.2284851475721297E-5</v>
      </c>
      <c r="H3086" s="35">
        <f t="shared" si="388"/>
        <v>0.75252842533197439</v>
      </c>
      <c r="I3086" s="34">
        <f t="shared" si="389"/>
        <v>3.4391103953955056</v>
      </c>
      <c r="J3086" s="35">
        <f t="shared" si="390"/>
        <v>9.3361684395443234E-5</v>
      </c>
      <c r="K3086" s="40">
        <f t="shared" si="391"/>
        <v>0.75003611308024165</v>
      </c>
    </row>
    <row r="3087" spans="2:11" x14ac:dyDescent="0.2">
      <c r="B3087" s="26">
        <v>44902</v>
      </c>
      <c r="C3087" s="27">
        <v>3.4195479156171147</v>
      </c>
      <c r="D3087" s="28">
        <f t="shared" si="385"/>
        <v>9.2835072650787609E-5</v>
      </c>
      <c r="E3087" s="29">
        <f t="shared" si="384"/>
        <v>0.75118417781749847</v>
      </c>
      <c r="F3087" s="34">
        <f t="shared" si="386"/>
        <v>3.3995479156171147</v>
      </c>
      <c r="G3087" s="35">
        <f t="shared" si="387"/>
        <v>9.2296631019284092E-5</v>
      </c>
      <c r="H3087" s="35">
        <f t="shared" si="388"/>
        <v>0.75243167009582101</v>
      </c>
      <c r="I3087" s="34">
        <f t="shared" si="389"/>
        <v>3.4395479156171147</v>
      </c>
      <c r="J3087" s="35">
        <f t="shared" si="390"/>
        <v>9.3373461635515298E-5</v>
      </c>
      <c r="K3087" s="40">
        <f t="shared" si="391"/>
        <v>0.74993887615773658</v>
      </c>
    </row>
    <row r="3088" spans="2:11" x14ac:dyDescent="0.2">
      <c r="B3088" s="26">
        <v>44903</v>
      </c>
      <c r="C3088" s="27">
        <v>3.4199854223412993</v>
      </c>
      <c r="D3088" s="28">
        <f t="shared" si="385"/>
        <v>9.284685065402698E-5</v>
      </c>
      <c r="E3088" s="29">
        <f t="shared" si="384"/>
        <v>0.75108717692481741</v>
      </c>
      <c r="F3088" s="34">
        <f t="shared" si="386"/>
        <v>3.3999854223412993</v>
      </c>
      <c r="G3088" s="35">
        <f t="shared" si="387"/>
        <v>9.2308410174268829E-5</v>
      </c>
      <c r="H3088" s="35">
        <f t="shared" si="388"/>
        <v>0.75233491047828482</v>
      </c>
      <c r="I3088" s="34">
        <f t="shared" si="389"/>
        <v>3.4399854223412993</v>
      </c>
      <c r="J3088" s="35">
        <f t="shared" si="390"/>
        <v>9.3385238487231348E-5</v>
      </c>
      <c r="K3088" s="40">
        <f t="shared" si="391"/>
        <v>0.74984163507909318</v>
      </c>
    </row>
    <row r="3089" spans="2:11" x14ac:dyDescent="0.2">
      <c r="B3089" s="26">
        <v>44904</v>
      </c>
      <c r="C3089" s="27">
        <v>3.4204226767799866</v>
      </c>
      <c r="D3089" s="28">
        <f t="shared" si="385"/>
        <v>9.2858621840274935E-5</v>
      </c>
      <c r="E3089" s="29">
        <f t="shared" si="384"/>
        <v>0.7509901866566141</v>
      </c>
      <c r="F3089" s="34">
        <f t="shared" si="386"/>
        <v>3.4004226767799866</v>
      </c>
      <c r="G3089" s="35">
        <f t="shared" si="387"/>
        <v>9.2320182511818061E-5</v>
      </c>
      <c r="H3089" s="35">
        <f t="shared" si="388"/>
        <v>0.75223816139905186</v>
      </c>
      <c r="I3089" s="34">
        <f t="shared" si="389"/>
        <v>3.4404226767799866</v>
      </c>
      <c r="J3089" s="35">
        <f t="shared" si="390"/>
        <v>9.339700852284416E-5</v>
      </c>
      <c r="K3089" s="40">
        <f t="shared" si="391"/>
        <v>0.74974440471074455</v>
      </c>
    </row>
    <row r="3090" spans="2:11" x14ac:dyDescent="0.2">
      <c r="B3090" s="26">
        <v>44905</v>
      </c>
      <c r="C3090" s="27">
        <v>3.42085991698226</v>
      </c>
      <c r="D3090" s="28">
        <f t="shared" si="385"/>
        <v>9.2870392618182862E-5</v>
      </c>
      <c r="E3090" s="29">
        <f t="shared" si="384"/>
        <v>0.75089319218281381</v>
      </c>
      <c r="F3090" s="34">
        <f t="shared" si="386"/>
        <v>3.40085991698226</v>
      </c>
      <c r="G3090" s="35">
        <f t="shared" si="387"/>
        <v>9.233195444080522E-5</v>
      </c>
      <c r="H3090" s="35">
        <f t="shared" si="388"/>
        <v>0.75214140800203544</v>
      </c>
      <c r="I3090" s="34">
        <f t="shared" si="389"/>
        <v>3.44085991698226</v>
      </c>
      <c r="J3090" s="35">
        <f t="shared" si="390"/>
        <v>9.34087781498949E-5</v>
      </c>
      <c r="K3090" s="40">
        <f t="shared" si="391"/>
        <v>0.74964717025008265</v>
      </c>
    </row>
    <row r="3091" spans="2:11" x14ac:dyDescent="0.2">
      <c r="B3091" s="26">
        <v>44906</v>
      </c>
      <c r="C3091" s="27">
        <v>3.4212969041600649</v>
      </c>
      <c r="D3091" s="28">
        <f t="shared" si="385"/>
        <v>9.2882156559559448E-5</v>
      </c>
      <c r="E3091" s="29">
        <f t="shared" si="384"/>
        <v>0.75079620840222394</v>
      </c>
      <c r="F3091" s="34">
        <f t="shared" si="386"/>
        <v>3.4012969041600649</v>
      </c>
      <c r="G3091" s="35">
        <f t="shared" si="387"/>
        <v>9.2343719532372859E-5</v>
      </c>
      <c r="H3091" s="35">
        <f t="shared" si="388"/>
        <v>0.7520446652125925</v>
      </c>
      <c r="I3091" s="34">
        <f t="shared" si="389"/>
        <v>3.441296904160065</v>
      </c>
      <c r="J3091" s="35">
        <f t="shared" si="390"/>
        <v>9.3420540941080432E-5</v>
      </c>
      <c r="K3091" s="40">
        <f t="shared" si="391"/>
        <v>0.74954994656852381</v>
      </c>
    </row>
    <row r="3092" spans="2:11" x14ac:dyDescent="0.2">
      <c r="B3092" s="26">
        <v>44907</v>
      </c>
      <c r="C3092" s="27">
        <v>3.4217338763624792</v>
      </c>
      <c r="D3092" s="28">
        <f t="shared" si="385"/>
        <v>9.2893920072389946E-5</v>
      </c>
      <c r="E3092" s="29">
        <f t="shared" si="384"/>
        <v>0.75069922048037763</v>
      </c>
      <c r="F3092" s="34">
        <f t="shared" si="386"/>
        <v>3.4017338763624791</v>
      </c>
      <c r="G3092" s="35">
        <f t="shared" si="387"/>
        <v>9.2355484195616455E-5</v>
      </c>
      <c r="H3092" s="35">
        <f t="shared" si="388"/>
        <v>0.75194791816914253</v>
      </c>
      <c r="I3092" s="34">
        <f t="shared" si="389"/>
        <v>3.4417338763624792</v>
      </c>
      <c r="J3092" s="35">
        <f t="shared" si="390"/>
        <v>9.3432303303719877E-5</v>
      </c>
      <c r="K3092" s="40">
        <f t="shared" si="391"/>
        <v>0.74945271885819964</v>
      </c>
    </row>
    <row r="3093" spans="2:11" x14ac:dyDescent="0.2">
      <c r="B3093" s="26">
        <v>44908</v>
      </c>
      <c r="C3093" s="27">
        <v>3.422170594801448</v>
      </c>
      <c r="D3093" s="28">
        <f t="shared" si="385"/>
        <v>9.2905676728927133E-5</v>
      </c>
      <c r="E3093" s="29">
        <f t="shared" si="384"/>
        <v>0.75060224332034908</v>
      </c>
      <c r="F3093" s="34">
        <f t="shared" si="386"/>
        <v>3.402170594801448</v>
      </c>
      <c r="G3093" s="35">
        <f t="shared" si="387"/>
        <v>9.2367242001678562E-5</v>
      </c>
      <c r="H3093" s="35">
        <f t="shared" si="388"/>
        <v>0.75185118180217891</v>
      </c>
      <c r="I3093" s="34">
        <f t="shared" si="389"/>
        <v>3.442170594801448</v>
      </c>
      <c r="J3093" s="35">
        <f t="shared" si="390"/>
        <v>9.3444058810732145E-5</v>
      </c>
      <c r="K3093" s="40">
        <f t="shared" si="391"/>
        <v>0.74935550199576495</v>
      </c>
    </row>
    <row r="3094" spans="2:11" x14ac:dyDescent="0.2">
      <c r="B3094" s="26">
        <v>44909</v>
      </c>
      <c r="C3094" s="27">
        <v>3.4226072975260555</v>
      </c>
      <c r="D3094" s="28">
        <f t="shared" si="385"/>
        <v>9.2917432937156264E-5</v>
      </c>
      <c r="E3094" s="29">
        <f t="shared" si="384"/>
        <v>0.75050526208248414</v>
      </c>
      <c r="F3094" s="34">
        <f t="shared" si="386"/>
        <v>3.4026072975260555</v>
      </c>
      <c r="G3094" s="35">
        <f t="shared" si="387"/>
        <v>9.2378999359654657E-5</v>
      </c>
      <c r="H3094" s="35">
        <f t="shared" si="388"/>
        <v>0.75175444124428814</v>
      </c>
      <c r="I3094" s="34">
        <f t="shared" si="389"/>
        <v>3.4426072975260555</v>
      </c>
      <c r="J3094" s="35">
        <f t="shared" si="390"/>
        <v>9.34558138696584E-5</v>
      </c>
      <c r="K3094" s="40">
        <f t="shared" si="391"/>
        <v>0.74925828116724214</v>
      </c>
    </row>
    <row r="3095" spans="2:11" x14ac:dyDescent="0.2">
      <c r="B3095" s="26">
        <v>44910</v>
      </c>
      <c r="C3095" s="27">
        <v>3.4230435073172636</v>
      </c>
      <c r="D3095" s="28">
        <f t="shared" si="385"/>
        <v>9.2929175850464674E-5</v>
      </c>
      <c r="E3095" s="29">
        <f t="shared" si="384"/>
        <v>0.75040830655789681</v>
      </c>
      <c r="F3095" s="34">
        <f t="shared" si="386"/>
        <v>3.4030435073172636</v>
      </c>
      <c r="G3095" s="35">
        <f t="shared" si="387"/>
        <v>9.2390743421155719E-5</v>
      </c>
      <c r="H3095" s="35">
        <f t="shared" si="388"/>
        <v>0.75165772634116168</v>
      </c>
      <c r="I3095" s="34">
        <f t="shared" si="389"/>
        <v>3.4430435073172636</v>
      </c>
      <c r="J3095" s="35">
        <f t="shared" si="390"/>
        <v>9.3467555634774158E-5</v>
      </c>
      <c r="K3095" s="40">
        <f t="shared" si="391"/>
        <v>0.74916108611215593</v>
      </c>
    </row>
    <row r="3096" spans="2:11" x14ac:dyDescent="0.2">
      <c r="B3096" s="26">
        <v>44911</v>
      </c>
      <c r="C3096" s="27">
        <v>3.4234799390852433</v>
      </c>
      <c r="D3096" s="28">
        <f t="shared" si="385"/>
        <v>9.2940924714346451E-5</v>
      </c>
      <c r="E3096" s="29">
        <f t="shared" si="384"/>
        <v>0.75031133213984347</v>
      </c>
      <c r="F3096" s="34">
        <f t="shared" si="386"/>
        <v>3.4034799390852433</v>
      </c>
      <c r="G3096" s="35">
        <f t="shared" si="387"/>
        <v>9.2402493434118327E-5</v>
      </c>
      <c r="H3096" s="35">
        <f t="shared" si="388"/>
        <v>0.75156099240505836</v>
      </c>
      <c r="I3096" s="34">
        <f t="shared" si="389"/>
        <v>3.4434799390852433</v>
      </c>
      <c r="J3096" s="35">
        <f t="shared" si="390"/>
        <v>9.3479303350019194E-5</v>
      </c>
      <c r="K3096" s="40">
        <f t="shared" si="391"/>
        <v>0.74906387230120774</v>
      </c>
    </row>
    <row r="3097" spans="2:11" x14ac:dyDescent="0.2">
      <c r="B3097" s="26">
        <v>44912</v>
      </c>
      <c r="C3097" s="27">
        <v>3.423916115611815</v>
      </c>
      <c r="D3097" s="28">
        <f t="shared" si="385"/>
        <v>9.2952666681966889E-5</v>
      </c>
      <c r="E3097" s="29">
        <f t="shared" si="384"/>
        <v>0.75021436862237068</v>
      </c>
      <c r="F3097" s="34">
        <f t="shared" si="386"/>
        <v>3.403916115611815</v>
      </c>
      <c r="G3097" s="35">
        <f t="shared" si="387"/>
        <v>9.2414236549931417E-5</v>
      </c>
      <c r="H3097" s="35">
        <f t="shared" si="388"/>
        <v>0.75146426928503773</v>
      </c>
      <c r="I3097" s="34">
        <f t="shared" si="389"/>
        <v>3.443916115611815</v>
      </c>
      <c r="J3097" s="35">
        <f t="shared" si="390"/>
        <v>9.3491044169669024E-5</v>
      </c>
      <c r="K3097" s="40">
        <f t="shared" si="391"/>
        <v>0.7489666694773528</v>
      </c>
    </row>
    <row r="3098" spans="2:11" x14ac:dyDescent="0.2">
      <c r="B3098" s="26">
        <v>44913</v>
      </c>
      <c r="C3098" s="27">
        <v>3.4243522749460822</v>
      </c>
      <c r="D3098" s="28">
        <f t="shared" si="385"/>
        <v>9.296440816175533E-5</v>
      </c>
      <c r="E3098" s="29">
        <f t="shared" si="384"/>
        <v>0.75011740115401315</v>
      </c>
      <c r="F3098" s="34">
        <f t="shared" si="386"/>
        <v>3.4043522749460822</v>
      </c>
      <c r="G3098" s="35">
        <f t="shared" si="387"/>
        <v>9.2425979177912509E-5</v>
      </c>
      <c r="H3098" s="35">
        <f t="shared" si="388"/>
        <v>0.7513675421015934</v>
      </c>
      <c r="I3098" s="34">
        <f t="shared" si="389"/>
        <v>3.4443522749460822</v>
      </c>
      <c r="J3098" s="35">
        <f t="shared" si="390"/>
        <v>9.3502784501486857E-5</v>
      </c>
      <c r="K3098" s="40">
        <f t="shared" si="391"/>
        <v>0.74886946281412814</v>
      </c>
    </row>
    <row r="3099" spans="2:11" x14ac:dyDescent="0.2">
      <c r="B3099" s="26">
        <v>44914</v>
      </c>
      <c r="C3099" s="27">
        <v>3.4247881782999707</v>
      </c>
      <c r="D3099" s="28">
        <f t="shared" si="385"/>
        <v>9.2976142725520461E-5</v>
      </c>
      <c r="E3099" s="29">
        <f t="shared" si="384"/>
        <v>0.75002044465570517</v>
      </c>
      <c r="F3099" s="34">
        <f t="shared" si="386"/>
        <v>3.4047881782999707</v>
      </c>
      <c r="G3099" s="35">
        <f t="shared" si="387"/>
        <v>9.2437714889204159E-5</v>
      </c>
      <c r="H3099" s="35">
        <f t="shared" si="388"/>
        <v>0.75127082580258042</v>
      </c>
      <c r="I3099" s="34">
        <f t="shared" si="389"/>
        <v>3.4447881782999707</v>
      </c>
      <c r="J3099" s="35">
        <f t="shared" si="390"/>
        <v>9.3514517917947515E-5</v>
      </c>
      <c r="K3099" s="40">
        <f t="shared" si="391"/>
        <v>0.74877226720671075</v>
      </c>
    </row>
    <row r="3100" spans="2:11" x14ac:dyDescent="0.2">
      <c r="B3100" s="26">
        <v>44915</v>
      </c>
      <c r="C3100" s="27">
        <v>3.4252240637225659</v>
      </c>
      <c r="D3100" s="28">
        <f t="shared" si="385"/>
        <v>9.2987876781469581E-5</v>
      </c>
      <c r="E3100" s="29">
        <f t="shared" si="384"/>
        <v>0.74992348426974109</v>
      </c>
      <c r="F3100" s="34">
        <f t="shared" si="386"/>
        <v>3.4052240637225659</v>
      </c>
      <c r="G3100" s="35">
        <f t="shared" si="387"/>
        <v>9.2449450092679797E-5</v>
      </c>
      <c r="H3100" s="35">
        <f t="shared" si="388"/>
        <v>0.75117410550456742</v>
      </c>
      <c r="I3100" s="34">
        <f t="shared" si="389"/>
        <v>3.445224063722566</v>
      </c>
      <c r="J3100" s="35">
        <f t="shared" si="390"/>
        <v>9.3526250826814206E-5</v>
      </c>
      <c r="K3100" s="40">
        <f t="shared" si="391"/>
        <v>0.74867506782317417</v>
      </c>
    </row>
    <row r="3101" spans="2:11" x14ac:dyDescent="0.2">
      <c r="B3101" s="26">
        <v>44916</v>
      </c>
      <c r="C3101" s="27">
        <v>3.4256596924258118</v>
      </c>
      <c r="D3101" s="28">
        <f t="shared" si="385"/>
        <v>9.2999603901633421E-5</v>
      </c>
      <c r="E3101" s="29">
        <f t="shared" si="384"/>
        <v>0.74982653492342133</v>
      </c>
      <c r="F3101" s="34">
        <f t="shared" si="386"/>
        <v>3.4056596924258118</v>
      </c>
      <c r="G3101" s="35">
        <f t="shared" si="387"/>
        <v>9.2461178359481977E-5</v>
      </c>
      <c r="H3101" s="35">
        <f t="shared" si="388"/>
        <v>0.75107739616078018</v>
      </c>
      <c r="I3101" s="34">
        <f t="shared" si="389"/>
        <v>3.4456596924258118</v>
      </c>
      <c r="J3101" s="35">
        <f t="shared" si="390"/>
        <v>9.3537976800561751E-5</v>
      </c>
      <c r="K3101" s="40">
        <f t="shared" si="391"/>
        <v>0.74857787956471089</v>
      </c>
    </row>
    <row r="3102" spans="2:11" x14ac:dyDescent="0.2">
      <c r="B3102" s="26">
        <v>44917</v>
      </c>
      <c r="C3102" s="27">
        <v>3.4260953024587866</v>
      </c>
      <c r="D3102" s="28">
        <f t="shared" si="385"/>
        <v>9.301133049421928E-5</v>
      </c>
      <c r="E3102" s="29">
        <f t="shared" si="384"/>
        <v>0.74972958175286075</v>
      </c>
      <c r="F3102" s="34">
        <f t="shared" si="386"/>
        <v>3.4060953024587866</v>
      </c>
      <c r="G3102" s="35">
        <f t="shared" si="387"/>
        <v>9.247290609892822E-5</v>
      </c>
      <c r="H3102" s="35">
        <f t="shared" si="388"/>
        <v>0.75098068288069231</v>
      </c>
      <c r="I3102" s="34">
        <f t="shared" si="389"/>
        <v>3.4460953024587866</v>
      </c>
      <c r="J3102" s="35">
        <f t="shared" si="390"/>
        <v>9.354970224650927E-5</v>
      </c>
      <c r="K3102" s="40">
        <f t="shared" si="391"/>
        <v>0.74848068759442021</v>
      </c>
    </row>
    <row r="3103" spans="2:11" x14ac:dyDescent="0.2">
      <c r="B3103" s="26">
        <v>44918</v>
      </c>
      <c r="C3103" s="27">
        <v>3.4265306550334347</v>
      </c>
      <c r="D3103" s="28">
        <f t="shared" si="385"/>
        <v>9.3023050131257889E-5</v>
      </c>
      <c r="E3103" s="29">
        <f t="shared" si="384"/>
        <v>0.74963263969105354</v>
      </c>
      <c r="F3103" s="34">
        <f t="shared" si="386"/>
        <v>3.4065306550334347</v>
      </c>
      <c r="G3103" s="35">
        <f t="shared" si="387"/>
        <v>9.2484626881716991E-5</v>
      </c>
      <c r="H3103" s="35">
        <f t="shared" si="388"/>
        <v>0.75088398062503048</v>
      </c>
      <c r="I3103" s="34">
        <f t="shared" si="389"/>
        <v>3.4465306550334347</v>
      </c>
      <c r="J3103" s="35">
        <f t="shared" si="390"/>
        <v>9.3561420737575673E-5</v>
      </c>
      <c r="K3103" s="40">
        <f t="shared" si="391"/>
        <v>0.7483835068182163</v>
      </c>
    </row>
    <row r="3104" spans="2:11" x14ac:dyDescent="0.2">
      <c r="B3104" s="26">
        <v>44919</v>
      </c>
      <c r="C3104" s="27">
        <v>3.4269659881988415</v>
      </c>
      <c r="D3104" s="28">
        <f t="shared" si="385"/>
        <v>9.3034769220734503E-5</v>
      </c>
      <c r="E3104" s="29">
        <f t="shared" si="384"/>
        <v>0.749535693869117</v>
      </c>
      <c r="F3104" s="34">
        <f t="shared" si="386"/>
        <v>3.4069659881988414</v>
      </c>
      <c r="G3104" s="35">
        <f t="shared" si="387"/>
        <v>9.2496347117165811E-5</v>
      </c>
      <c r="H3104" s="35">
        <f t="shared" si="388"/>
        <v>0.75078727449721416</v>
      </c>
      <c r="I3104" s="34">
        <f t="shared" si="389"/>
        <v>3.4469659881988415</v>
      </c>
      <c r="J3104" s="35">
        <f t="shared" si="390"/>
        <v>9.3573138681302126E-5</v>
      </c>
      <c r="K3104" s="40">
        <f t="shared" si="391"/>
        <v>0.74828632239337534</v>
      </c>
    </row>
    <row r="3105" spans="2:11" x14ac:dyDescent="0.2">
      <c r="B3105" s="26">
        <v>44920</v>
      </c>
      <c r="C3105" s="27">
        <v>3.4274010631669327</v>
      </c>
      <c r="D3105" s="28">
        <f t="shared" si="385"/>
        <v>9.3046481334457809E-5</v>
      </c>
      <c r="E3105" s="29">
        <f t="shared" si="384"/>
        <v>0.74943875922629632</v>
      </c>
      <c r="F3105" s="34">
        <f t="shared" si="386"/>
        <v>3.4074010631669327</v>
      </c>
      <c r="G3105" s="35">
        <f t="shared" si="387"/>
        <v>9.2508060376417234E-5</v>
      </c>
      <c r="H3105" s="35">
        <f t="shared" si="388"/>
        <v>0.75069057946262163</v>
      </c>
      <c r="I3105" s="34">
        <f t="shared" si="389"/>
        <v>3.4474010631669327</v>
      </c>
      <c r="J3105" s="35">
        <f t="shared" si="390"/>
        <v>9.3584849650163449E-5</v>
      </c>
      <c r="K3105" s="40">
        <f t="shared" si="391"/>
        <v>0.74818914923198954</v>
      </c>
    </row>
    <row r="3106" spans="2:11" x14ac:dyDescent="0.2">
      <c r="B3106" s="26">
        <v>44921</v>
      </c>
      <c r="C3106" s="27">
        <v>3.4278361179868115</v>
      </c>
      <c r="D3106" s="28">
        <f t="shared" si="385"/>
        <v>9.3058192881079194E-5</v>
      </c>
      <c r="E3106" s="29">
        <f t="shared" si="384"/>
        <v>0.74934182088642021</v>
      </c>
      <c r="F3106" s="34">
        <f t="shared" si="386"/>
        <v>3.4078361179868115</v>
      </c>
      <c r="G3106" s="35">
        <f t="shared" si="387"/>
        <v>9.2519773068122646E-5</v>
      </c>
      <c r="H3106" s="35">
        <f t="shared" si="388"/>
        <v>0.75059388062074295</v>
      </c>
      <c r="I3106" s="34">
        <f t="shared" si="389"/>
        <v>3.4478361179868116</v>
      </c>
      <c r="J3106" s="35">
        <f t="shared" si="390"/>
        <v>9.3596560051700806E-5</v>
      </c>
      <c r="K3106" s="40">
        <f t="shared" si="391"/>
        <v>0.74809197248580417</v>
      </c>
    </row>
    <row r="3107" spans="2:11" x14ac:dyDescent="0.2">
      <c r="B3107" s="26">
        <v>44922</v>
      </c>
      <c r="C3107" s="27">
        <v>3.428270913870398</v>
      </c>
      <c r="D3107" s="28">
        <f t="shared" si="385"/>
        <v>9.3069897432407345E-5</v>
      </c>
      <c r="E3107" s="29">
        <f t="shared" si="384"/>
        <v>0.74924489379437231</v>
      </c>
      <c r="F3107" s="34">
        <f t="shared" si="386"/>
        <v>3.4082709138703979</v>
      </c>
      <c r="G3107" s="35">
        <f t="shared" si="387"/>
        <v>9.2531478763868691E-5</v>
      </c>
      <c r="H3107" s="35">
        <f t="shared" si="388"/>
        <v>0.75049719294121764</v>
      </c>
      <c r="I3107" s="34">
        <f t="shared" si="389"/>
        <v>3.448270913870398</v>
      </c>
      <c r="J3107" s="35">
        <f t="shared" si="390"/>
        <v>9.3608263458611063E-5</v>
      </c>
      <c r="K3107" s="40">
        <f t="shared" si="391"/>
        <v>0.74799480707248722</v>
      </c>
    </row>
    <row r="3108" spans="2:11" x14ac:dyDescent="0.2">
      <c r="B3108" s="26">
        <v>44923</v>
      </c>
      <c r="C3108" s="27">
        <v>3.4287056888667951</v>
      </c>
      <c r="D3108" s="28">
        <f t="shared" si="385"/>
        <v>9.3081601396427516E-5</v>
      </c>
      <c r="E3108" s="29">
        <f t="shared" si="384"/>
        <v>0.74914796307001508</v>
      </c>
      <c r="F3108" s="34">
        <f t="shared" si="386"/>
        <v>3.408705688866795</v>
      </c>
      <c r="G3108" s="35">
        <f t="shared" si="387"/>
        <v>9.25431838725288E-5</v>
      </c>
      <c r="H3108" s="35">
        <f t="shared" si="388"/>
        <v>0.75040050151781279</v>
      </c>
      <c r="I3108" s="34">
        <f t="shared" si="389"/>
        <v>3.4487056888667951</v>
      </c>
      <c r="J3108" s="35">
        <f t="shared" si="390"/>
        <v>9.3619966278435385E-5</v>
      </c>
      <c r="K3108" s="40">
        <f t="shared" si="391"/>
        <v>0.74789763813776777</v>
      </c>
    </row>
    <row r="3109" spans="2:11" x14ac:dyDescent="0.2">
      <c r="B3109" s="26">
        <v>44924</v>
      </c>
      <c r="C3109" s="27">
        <v>3.4291402041879286</v>
      </c>
      <c r="D3109" s="28">
        <f t="shared" si="385"/>
        <v>9.3093298345170439E-5</v>
      </c>
      <c r="E3109" s="29">
        <f t="shared" si="384"/>
        <v>0.74905104366307895</v>
      </c>
      <c r="F3109" s="34">
        <f t="shared" si="386"/>
        <v>3.4091402041879286</v>
      </c>
      <c r="G3109" s="35">
        <f t="shared" si="387"/>
        <v>9.2554881965245528E-5</v>
      </c>
      <c r="H3109" s="35">
        <f t="shared" si="388"/>
        <v>0.7503038213269112</v>
      </c>
      <c r="I3109" s="34">
        <f t="shared" si="389"/>
        <v>3.4491402041879287</v>
      </c>
      <c r="J3109" s="35">
        <f t="shared" si="390"/>
        <v>9.3631662083648592E-5</v>
      </c>
      <c r="K3109" s="40">
        <f t="shared" si="391"/>
        <v>0.74780048060577442</v>
      </c>
    </row>
    <row r="3110" spans="2:11" x14ac:dyDescent="0.2">
      <c r="B3110" s="26">
        <v>44925</v>
      </c>
      <c r="C3110" s="27">
        <v>3.4295748171045926</v>
      </c>
      <c r="D3110" s="28">
        <f t="shared" si="385"/>
        <v>9.3104997896498176E-5</v>
      </c>
      <c r="E3110" s="29">
        <f t="shared" si="384"/>
        <v>0.74895411322440442</v>
      </c>
      <c r="F3110" s="34">
        <f t="shared" si="386"/>
        <v>3.4095748171045925</v>
      </c>
      <c r="G3110" s="35">
        <f t="shared" si="387"/>
        <v>9.2566582660325025E-5</v>
      </c>
      <c r="H3110" s="35">
        <f t="shared" si="388"/>
        <v>0.75020712998080719</v>
      </c>
      <c r="I3110" s="34">
        <f t="shared" si="389"/>
        <v>3.4495748171045926</v>
      </c>
      <c r="J3110" s="35">
        <f t="shared" si="390"/>
        <v>9.364336049122457E-5</v>
      </c>
      <c r="K3110" s="40">
        <f t="shared" si="391"/>
        <v>0.74770331216599129</v>
      </c>
    </row>
    <row r="3111" spans="2:11" x14ac:dyDescent="0.2">
      <c r="B3111" s="26">
        <v>44926</v>
      </c>
      <c r="C3111" s="27">
        <v>3.4300090503857108</v>
      </c>
      <c r="D3111" s="28">
        <f t="shared" si="385"/>
        <v>9.3116687203353976E-5</v>
      </c>
      <c r="E3111" s="29">
        <f t="shared" si="384"/>
        <v>0.74885720163406566</v>
      </c>
      <c r="F3111" s="34">
        <f t="shared" si="386"/>
        <v>3.4100090503857108</v>
      </c>
      <c r="G3111" s="35">
        <f t="shared" si="387"/>
        <v>9.2578273110266451E-5</v>
      </c>
      <c r="H3111" s="35">
        <f t="shared" si="388"/>
        <v>0.75011045741107241</v>
      </c>
      <c r="I3111" s="34">
        <f t="shared" si="389"/>
        <v>3.4500090503857108</v>
      </c>
      <c r="J3111" s="35">
        <f t="shared" si="390"/>
        <v>9.3655048655216788E-5</v>
      </c>
      <c r="K3111" s="40">
        <f t="shared" si="391"/>
        <v>0.74760616264664603</v>
      </c>
    </row>
    <row r="3112" spans="2:11" x14ac:dyDescent="0.2">
      <c r="B3112" s="26">
        <v>44927</v>
      </c>
      <c r="C3112" s="27">
        <v>3.4305252510657347</v>
      </c>
      <c r="D3112" s="28">
        <f t="shared" si="385"/>
        <v>9.3130582992539956E-5</v>
      </c>
      <c r="E3112" s="29">
        <f t="shared" si="384"/>
        <v>0.74875515241985091</v>
      </c>
      <c r="F3112" s="34">
        <f t="shared" si="386"/>
        <v>3.4105252510657347</v>
      </c>
      <c r="G3112" s="35">
        <f t="shared" si="387"/>
        <v>9.2592170258143369E-5</v>
      </c>
      <c r="H3112" s="35">
        <f t="shared" si="388"/>
        <v>0.75000863800577833</v>
      </c>
      <c r="I3112" s="34">
        <f t="shared" si="389"/>
        <v>3.4505252510657347</v>
      </c>
      <c r="J3112" s="35">
        <f t="shared" si="390"/>
        <v>9.3668943085711831E-5</v>
      </c>
      <c r="K3112" s="40">
        <f t="shared" si="391"/>
        <v>0.74750388469828932</v>
      </c>
    </row>
    <row r="3113" spans="2:11" x14ac:dyDescent="0.2">
      <c r="B3113" s="26">
        <v>44928</v>
      </c>
      <c r="C3113" s="27">
        <v>3.4309591621101387</v>
      </c>
      <c r="D3113" s="28">
        <f t="shared" si="385"/>
        <v>9.3142263570600292E-5</v>
      </c>
      <c r="E3113" s="29">
        <f t="shared" si="384"/>
        <v>0.74865825022971211</v>
      </c>
      <c r="F3113" s="34">
        <f t="shared" si="386"/>
        <v>3.4109591621101387</v>
      </c>
      <c r="G3113" s="35">
        <f t="shared" si="387"/>
        <v>9.2603851978623197E-5</v>
      </c>
      <c r="H3113" s="35">
        <f t="shared" si="388"/>
        <v>0.74991197463995518</v>
      </c>
      <c r="I3113" s="34">
        <f t="shared" si="389"/>
        <v>3.4509591621101388</v>
      </c>
      <c r="J3113" s="35">
        <f t="shared" si="390"/>
        <v>9.3680622522018808E-5</v>
      </c>
      <c r="K3113" s="40">
        <f t="shared" si="391"/>
        <v>0.74740674477459756</v>
      </c>
    </row>
    <row r="3114" spans="2:11" x14ac:dyDescent="0.2">
      <c r="B3114" s="26">
        <v>44929</v>
      </c>
      <c r="C3114" s="27">
        <v>3.4313931691862489</v>
      </c>
      <c r="D3114" s="28">
        <f t="shared" si="385"/>
        <v>9.3153946709056967E-5</v>
      </c>
      <c r="E3114" s="29">
        <f t="shared" si="384"/>
        <v>0.74856133713706474</v>
      </c>
      <c r="F3114" s="34">
        <f t="shared" si="386"/>
        <v>3.4113931691862489</v>
      </c>
      <c r="G3114" s="35">
        <f t="shared" si="387"/>
        <v>9.2615536259499365E-5</v>
      </c>
      <c r="H3114" s="35">
        <f t="shared" si="388"/>
        <v>0.7498153002479353</v>
      </c>
      <c r="I3114" s="34">
        <f t="shared" si="389"/>
        <v>3.4513931691862489</v>
      </c>
      <c r="J3114" s="35">
        <f t="shared" si="390"/>
        <v>9.3692304518278036E-5</v>
      </c>
      <c r="K3114" s="40">
        <f t="shared" si="391"/>
        <v>0.74730959407288122</v>
      </c>
    </row>
    <row r="3115" spans="2:11" x14ac:dyDescent="0.2">
      <c r="B3115" s="26">
        <v>44930</v>
      </c>
      <c r="C3115" s="27">
        <v>3.4318267950596075</v>
      </c>
      <c r="D3115" s="28">
        <f t="shared" si="385"/>
        <v>9.3165619561075275E-5</v>
      </c>
      <c r="E3115" s="29">
        <f t="shared" si="384"/>
        <v>0.74846444304443749</v>
      </c>
      <c r="F3115" s="34">
        <f t="shared" si="386"/>
        <v>3.4118267950596075</v>
      </c>
      <c r="G3115" s="35">
        <f t="shared" si="387"/>
        <v>9.2627210252826941E-5</v>
      </c>
      <c r="H3115" s="35">
        <f t="shared" si="388"/>
        <v>0.74971864478520955</v>
      </c>
      <c r="I3115" s="34">
        <f t="shared" si="389"/>
        <v>3.4518267950596075</v>
      </c>
      <c r="J3115" s="35">
        <f t="shared" si="390"/>
        <v>9.3703976228987074E-5</v>
      </c>
      <c r="K3115" s="40">
        <f t="shared" si="391"/>
        <v>0.74721246244273032</v>
      </c>
    </row>
    <row r="3116" spans="2:11" x14ac:dyDescent="0.2">
      <c r="B3116" s="26">
        <v>44931</v>
      </c>
      <c r="C3116" s="27">
        <v>3.4322603970170418</v>
      </c>
      <c r="D3116" s="28">
        <f t="shared" si="385"/>
        <v>9.3177291744517277E-5</v>
      </c>
      <c r="E3116" s="29">
        <f t="shared" si="384"/>
        <v>0.74836754558104368</v>
      </c>
      <c r="F3116" s="34">
        <f t="shared" si="386"/>
        <v>3.4122603970170418</v>
      </c>
      <c r="G3116" s="35">
        <f t="shared" si="387"/>
        <v>9.2638883577578213E-5</v>
      </c>
      <c r="H3116" s="35">
        <f t="shared" si="388"/>
        <v>0.74962198584072037</v>
      </c>
      <c r="I3116" s="34">
        <f t="shared" si="389"/>
        <v>3.4522603970170418</v>
      </c>
      <c r="J3116" s="35">
        <f t="shared" si="390"/>
        <v>9.3715647271341851E-5</v>
      </c>
      <c r="K3116" s="40">
        <f t="shared" si="391"/>
        <v>0.74711532755246191</v>
      </c>
    </row>
    <row r="3117" spans="2:11" x14ac:dyDescent="0.2">
      <c r="B3117" s="26">
        <v>44932</v>
      </c>
      <c r="C3117" s="27">
        <v>3.4326938554504163</v>
      </c>
      <c r="D3117" s="28">
        <f t="shared" si="385"/>
        <v>9.3188960039736202E-5</v>
      </c>
      <c r="E3117" s="29">
        <f t="shared" si="384"/>
        <v>0.74827065224981315</v>
      </c>
      <c r="F3117" s="34">
        <f t="shared" si="386"/>
        <v>3.4126938554504163</v>
      </c>
      <c r="G3117" s="35">
        <f t="shared" si="387"/>
        <v>9.2650553013884362E-5</v>
      </c>
      <c r="H3117" s="35">
        <f t="shared" si="388"/>
        <v>0.7495253309301293</v>
      </c>
      <c r="I3117" s="34">
        <f t="shared" si="389"/>
        <v>3.4526938554504163</v>
      </c>
      <c r="J3117" s="35">
        <f t="shared" si="390"/>
        <v>9.3727314425695596E-5</v>
      </c>
      <c r="K3117" s="40">
        <f t="shared" si="391"/>
        <v>0.74701819689199878</v>
      </c>
    </row>
    <row r="3118" spans="2:11" x14ac:dyDescent="0.2">
      <c r="B3118" s="26">
        <v>44933</v>
      </c>
      <c r="C3118" s="27">
        <v>3.433127050795334</v>
      </c>
      <c r="D3118" s="28">
        <f t="shared" si="385"/>
        <v>9.3200621228195502E-5</v>
      </c>
      <c r="E3118" s="29">
        <f t="shared" si="384"/>
        <v>0.74817377055606182</v>
      </c>
      <c r="F3118" s="34">
        <f t="shared" si="386"/>
        <v>3.413127050795334</v>
      </c>
      <c r="G3118" s="35">
        <f t="shared" si="387"/>
        <v>9.2662215342542709E-5</v>
      </c>
      <c r="H3118" s="35">
        <f t="shared" si="388"/>
        <v>0.74942868757371006</v>
      </c>
      <c r="I3118" s="34">
        <f t="shared" si="389"/>
        <v>3.453127050795334</v>
      </c>
      <c r="J3118" s="35">
        <f t="shared" si="390"/>
        <v>9.3738974474177894E-5</v>
      </c>
      <c r="K3118" s="40">
        <f t="shared" si="391"/>
        <v>0.74692107795331353</v>
      </c>
    </row>
    <row r="3119" spans="2:11" x14ac:dyDescent="0.2">
      <c r="B3119" s="26">
        <v>44934</v>
      </c>
      <c r="C3119" s="27">
        <v>3.4335603403261068</v>
      </c>
      <c r="D3119" s="28">
        <f t="shared" si="385"/>
        <v>9.3212284927091105E-5</v>
      </c>
      <c r="E3119" s="29">
        <f t="shared" si="384"/>
        <v>0.74807687811346923</v>
      </c>
      <c r="F3119" s="34">
        <f t="shared" si="386"/>
        <v>3.4135603403261068</v>
      </c>
      <c r="G3119" s="35">
        <f t="shared" si="387"/>
        <v>9.2673880182081447E-5</v>
      </c>
      <c r="H3119" s="35">
        <f t="shared" si="388"/>
        <v>0.7493320333437582</v>
      </c>
      <c r="I3119" s="34">
        <f t="shared" si="389"/>
        <v>3.4535603403261068</v>
      </c>
      <c r="J3119" s="35">
        <f t="shared" si="390"/>
        <v>9.3750637032874451E-5</v>
      </c>
      <c r="K3119" s="40">
        <f t="shared" si="391"/>
        <v>0.7468239483893</v>
      </c>
    </row>
    <row r="3120" spans="2:11" x14ac:dyDescent="0.2">
      <c r="B3120" s="26">
        <v>44935</v>
      </c>
      <c r="C3120" s="27">
        <v>3.4339932468044263</v>
      </c>
      <c r="D3120" s="28">
        <f t="shared" si="385"/>
        <v>9.3223938290254438E-5</v>
      </c>
      <c r="E3120" s="29">
        <f t="shared" si="384"/>
        <v>0.74798000485227023</v>
      </c>
      <c r="F3120" s="34">
        <f t="shared" si="386"/>
        <v>3.4139932468044263</v>
      </c>
      <c r="G3120" s="35">
        <f t="shared" si="387"/>
        <v>9.2685534684555648E-5</v>
      </c>
      <c r="H3120" s="35">
        <f t="shared" si="388"/>
        <v>0.74923539822525764</v>
      </c>
      <c r="I3120" s="34">
        <f t="shared" si="389"/>
        <v>3.4539932468044263</v>
      </c>
      <c r="J3120" s="35">
        <f t="shared" si="390"/>
        <v>9.3762289256726916E-5</v>
      </c>
      <c r="K3120" s="40">
        <f t="shared" si="391"/>
        <v>0.74672683807781182</v>
      </c>
    </row>
    <row r="3121" spans="2:11" x14ac:dyDescent="0.2">
      <c r="B3121" s="26">
        <v>44936</v>
      </c>
      <c r="C3121" s="27">
        <v>3.43442612752095</v>
      </c>
      <c r="D3121" s="28">
        <f t="shared" si="385"/>
        <v>9.3235590935103474E-5</v>
      </c>
      <c r="E3121" s="29">
        <f t="shared" si="384"/>
        <v>0.74788312838073456</v>
      </c>
      <c r="F3121" s="34">
        <f t="shared" si="386"/>
        <v>3.41442612752095</v>
      </c>
      <c r="G3121" s="35">
        <f t="shared" si="387"/>
        <v>9.2697188468937597E-5</v>
      </c>
      <c r="H3121" s="35">
        <f t="shared" si="388"/>
        <v>0.7491387597854563</v>
      </c>
      <c r="I3121" s="34">
        <f t="shared" si="389"/>
        <v>3.45442612752095</v>
      </c>
      <c r="J3121" s="35">
        <f t="shared" si="390"/>
        <v>9.3773940762265084E-5</v>
      </c>
      <c r="K3121" s="40">
        <f t="shared" si="391"/>
        <v>0.74662972466690847</v>
      </c>
    </row>
    <row r="3122" spans="2:11" x14ac:dyDescent="0.2">
      <c r="B3122" s="26">
        <v>44937</v>
      </c>
      <c r="C3122" s="27">
        <v>3.4348588628637335</v>
      </c>
      <c r="D3122" s="28">
        <f t="shared" si="385"/>
        <v>9.3247239641991442E-5</v>
      </c>
      <c r="E3122" s="29">
        <f t="shared" si="384"/>
        <v>0.74778625620864425</v>
      </c>
      <c r="F3122" s="34">
        <f t="shared" si="386"/>
        <v>3.4148588628637335</v>
      </c>
      <c r="G3122" s="35">
        <f t="shared" si="387"/>
        <v>9.2708838314914388E-5</v>
      </c>
      <c r="H3122" s="35">
        <f t="shared" si="388"/>
        <v>0.74904212554813876</v>
      </c>
      <c r="I3122" s="34">
        <f t="shared" si="389"/>
        <v>3.4548588628637336</v>
      </c>
      <c r="J3122" s="35">
        <f t="shared" si="390"/>
        <v>9.3785588330508318E-5</v>
      </c>
      <c r="K3122" s="40">
        <f t="shared" si="391"/>
        <v>0.74653261565211759</v>
      </c>
    </row>
    <row r="3123" spans="2:11" x14ac:dyDescent="0.2">
      <c r="B3123" s="26">
        <v>44938</v>
      </c>
      <c r="C3123" s="27">
        <v>3.4352913332702895</v>
      </c>
      <c r="D3123" s="28">
        <f t="shared" si="385"/>
        <v>9.3258881192603837E-5</v>
      </c>
      <c r="E3123" s="29">
        <f t="shared" si="384"/>
        <v>0.74768939584915128</v>
      </c>
      <c r="F3123" s="34">
        <f t="shared" si="386"/>
        <v>3.4152913332702894</v>
      </c>
      <c r="G3123" s="35">
        <f t="shared" si="387"/>
        <v>9.2720481003949473E-5</v>
      </c>
      <c r="H3123" s="35">
        <f t="shared" si="388"/>
        <v>0.74894550303912188</v>
      </c>
      <c r="I3123" s="34">
        <f t="shared" si="389"/>
        <v>3.4552913332702895</v>
      </c>
      <c r="J3123" s="35">
        <f t="shared" si="390"/>
        <v>9.3797228742920069E-5</v>
      </c>
      <c r="K3123" s="40">
        <f t="shared" si="391"/>
        <v>0.74643551853420453</v>
      </c>
    </row>
    <row r="3124" spans="2:11" x14ac:dyDescent="0.2">
      <c r="B3124" s="26">
        <v>44939</v>
      </c>
      <c r="C3124" s="27">
        <v>3.4357238960167962</v>
      </c>
      <c r="D3124" s="28">
        <f t="shared" si="385"/>
        <v>9.3270525204358634E-5</v>
      </c>
      <c r="E3124" s="29">
        <f t="shared" si="384"/>
        <v>0.74759252489343853</v>
      </c>
      <c r="F3124" s="34">
        <f t="shared" si="386"/>
        <v>3.4157238960167962</v>
      </c>
      <c r="G3124" s="35">
        <f t="shared" si="387"/>
        <v>9.2732126154126959E-5</v>
      </c>
      <c r="H3124" s="35">
        <f t="shared" si="388"/>
        <v>0.74884886981085264</v>
      </c>
      <c r="I3124" s="34">
        <f t="shared" si="389"/>
        <v>3.4557238960167962</v>
      </c>
      <c r="J3124" s="35">
        <f t="shared" si="390"/>
        <v>9.3808871616252176E-5</v>
      </c>
      <c r="K3124" s="40">
        <f t="shared" si="391"/>
        <v>0.74633841094362408</v>
      </c>
    </row>
    <row r="3125" spans="2:11" x14ac:dyDescent="0.2">
      <c r="B3125" s="26">
        <v>44940</v>
      </c>
      <c r="C3125" s="27">
        <v>3.4361560738612025</v>
      </c>
      <c r="D3125" s="28">
        <f t="shared" si="385"/>
        <v>9.328215883019908E-5</v>
      </c>
      <c r="E3125" s="29">
        <f t="shared" si="384"/>
        <v>0.7474956733017869</v>
      </c>
      <c r="F3125" s="34">
        <f t="shared" si="386"/>
        <v>3.4161560738612025</v>
      </c>
      <c r="G3125" s="35">
        <f t="shared" si="387"/>
        <v>9.2743760917723961E-5</v>
      </c>
      <c r="H3125" s="35">
        <f t="shared" si="388"/>
        <v>0.74875225587611527</v>
      </c>
      <c r="I3125" s="34">
        <f t="shared" si="389"/>
        <v>3.4561560738612025</v>
      </c>
      <c r="J3125" s="35">
        <f t="shared" si="390"/>
        <v>9.3820504104780156E-5</v>
      </c>
      <c r="K3125" s="40">
        <f t="shared" si="391"/>
        <v>0.7462413227878768</v>
      </c>
    </row>
    <row r="3126" spans="2:11" x14ac:dyDescent="0.2">
      <c r="B3126" s="26">
        <v>44941</v>
      </c>
      <c r="C3126" s="27">
        <v>3.4365882240978851</v>
      </c>
      <c r="D3126" s="28">
        <f t="shared" si="385"/>
        <v>9.3293791688431327E-5</v>
      </c>
      <c r="E3126" s="29">
        <f t="shared" si="384"/>
        <v>0.74739881866025448</v>
      </c>
      <c r="F3126" s="34">
        <f t="shared" si="386"/>
        <v>3.4165882240978851</v>
      </c>
      <c r="G3126" s="35">
        <f t="shared" si="387"/>
        <v>9.2755394913490719E-5</v>
      </c>
      <c r="H3126" s="35">
        <f t="shared" si="388"/>
        <v>0.74865563878108821</v>
      </c>
      <c r="I3126" s="34">
        <f t="shared" si="389"/>
        <v>3.4565882240978851</v>
      </c>
      <c r="J3126" s="35">
        <f t="shared" si="390"/>
        <v>9.3832135825921981E-5</v>
      </c>
      <c r="K3126" s="40">
        <f t="shared" si="391"/>
        <v>0.74614423169133137</v>
      </c>
    </row>
    <row r="3127" spans="2:11" x14ac:dyDescent="0.2">
      <c r="B3127" s="26">
        <v>44942</v>
      </c>
      <c r="C3127" s="27">
        <v>3.437020227111196</v>
      </c>
      <c r="D3127" s="28">
        <f t="shared" si="385"/>
        <v>9.3305420559186558E-5</v>
      </c>
      <c r="E3127" s="29">
        <f t="shared" si="384"/>
        <v>0.74730196848568631</v>
      </c>
      <c r="F3127" s="34">
        <f t="shared" si="386"/>
        <v>3.417020227111196</v>
      </c>
      <c r="G3127" s="35">
        <f t="shared" si="387"/>
        <v>9.2767024921114327E-5</v>
      </c>
      <c r="H3127" s="35">
        <f t="shared" si="388"/>
        <v>0.74855902605709124</v>
      </c>
      <c r="I3127" s="34">
        <f t="shared" si="389"/>
        <v>3.4570202271111961</v>
      </c>
      <c r="J3127" s="35">
        <f t="shared" si="390"/>
        <v>9.384376355958679E-5</v>
      </c>
      <c r="K3127" s="40">
        <f t="shared" si="391"/>
        <v>0.74604714516056947</v>
      </c>
    </row>
    <row r="3128" spans="2:11" x14ac:dyDescent="0.2">
      <c r="B3128" s="26">
        <v>44943</v>
      </c>
      <c r="C3128" s="27">
        <v>3.4374519633405218</v>
      </c>
      <c r="D3128" s="28">
        <f t="shared" si="385"/>
        <v>9.3317042223928226E-5</v>
      </c>
      <c r="E3128" s="29">
        <f t="shared" si="384"/>
        <v>0.74720513029905655</v>
      </c>
      <c r="F3128" s="34">
        <f t="shared" si="386"/>
        <v>3.4174519633405218</v>
      </c>
      <c r="G3128" s="35">
        <f t="shared" si="387"/>
        <v>9.2778647722280283E-5</v>
      </c>
      <c r="H3128" s="35">
        <f t="shared" si="388"/>
        <v>0.74846242523647422</v>
      </c>
      <c r="I3128" s="34">
        <f t="shared" si="389"/>
        <v>3.4574519633405218</v>
      </c>
      <c r="J3128" s="35">
        <f t="shared" si="390"/>
        <v>9.3855384088126215E-5</v>
      </c>
      <c r="K3128" s="40">
        <f t="shared" si="391"/>
        <v>0.74595007069984187</v>
      </c>
    </row>
    <row r="3129" spans="2:11" x14ac:dyDescent="0.2">
      <c r="B3129" s="26">
        <v>44944</v>
      </c>
      <c r="C3129" s="27">
        <v>3.4378837900638324</v>
      </c>
      <c r="D3129" s="28">
        <f t="shared" si="385"/>
        <v>9.3328666300074303E-5</v>
      </c>
      <c r="E3129" s="29">
        <f t="shared" si="384"/>
        <v>0.74710828166991661</v>
      </c>
      <c r="F3129" s="34">
        <f t="shared" si="386"/>
        <v>3.4178837900638324</v>
      </c>
      <c r="G3129" s="35">
        <f t="shared" si="387"/>
        <v>9.2790272935072693E-5</v>
      </c>
      <c r="H3129" s="35">
        <f t="shared" si="388"/>
        <v>0.74836581385046308</v>
      </c>
      <c r="I3129" s="34">
        <f t="shared" si="389"/>
        <v>3.4578837900638324</v>
      </c>
      <c r="J3129" s="35">
        <f t="shared" si="390"/>
        <v>9.3867007027848004E-5</v>
      </c>
      <c r="K3129" s="40">
        <f t="shared" si="391"/>
        <v>0.74585298592054905</v>
      </c>
    </row>
    <row r="3130" spans="2:11" x14ac:dyDescent="0.2">
      <c r="B3130" s="26">
        <v>44945</v>
      </c>
      <c r="C3130" s="27">
        <v>3.4383152300354496</v>
      </c>
      <c r="D3130" s="28">
        <f t="shared" si="385"/>
        <v>9.3340279940790083E-5</v>
      </c>
      <c r="E3130" s="29">
        <f t="shared" si="384"/>
        <v>0.7470114525871937</v>
      </c>
      <c r="F3130" s="34">
        <f t="shared" si="386"/>
        <v>3.4183152300354496</v>
      </c>
      <c r="G3130" s="35">
        <f t="shared" si="387"/>
        <v>9.2801887711546627E-5</v>
      </c>
      <c r="H3130" s="35">
        <f t="shared" si="388"/>
        <v>0.74826922194074919</v>
      </c>
      <c r="I3130" s="34">
        <f t="shared" si="389"/>
        <v>3.4583152300354496</v>
      </c>
      <c r="J3130" s="35">
        <f t="shared" si="390"/>
        <v>9.3878619533471763E-5</v>
      </c>
      <c r="K3130" s="40">
        <f t="shared" si="391"/>
        <v>0.74575592075701569</v>
      </c>
    </row>
    <row r="3131" spans="2:11" x14ac:dyDescent="0.2">
      <c r="B3131" s="26">
        <v>44946</v>
      </c>
      <c r="C3131" s="27">
        <v>3.4387466405533615</v>
      </c>
      <c r="D3131" s="28">
        <f t="shared" si="385"/>
        <v>9.3351892764381716E-5</v>
      </c>
      <c r="E3131" s="29">
        <f t="shared" si="384"/>
        <v>0.74691462061502822</v>
      </c>
      <c r="F3131" s="34">
        <f t="shared" si="386"/>
        <v>3.4187466405533615</v>
      </c>
      <c r="G3131" s="35">
        <f t="shared" si="387"/>
        <v>9.2813501670452325E-5</v>
      </c>
      <c r="H3131" s="35">
        <f t="shared" si="388"/>
        <v>0.74817262703218512</v>
      </c>
      <c r="I3131" s="34">
        <f t="shared" si="389"/>
        <v>3.4587466405533616</v>
      </c>
      <c r="J3131" s="35">
        <f t="shared" si="390"/>
        <v>9.3890231221749332E-5</v>
      </c>
      <c r="K3131" s="40">
        <f t="shared" si="391"/>
        <v>0.74565885281471844</v>
      </c>
    </row>
    <row r="3132" spans="2:11" x14ac:dyDescent="0.2">
      <c r="B3132" s="26">
        <v>44947</v>
      </c>
      <c r="C3132" s="27">
        <v>3.4391779019983328</v>
      </c>
      <c r="D3132" s="28">
        <f t="shared" si="385"/>
        <v>9.3363501550758343E-5</v>
      </c>
      <c r="E3132" s="29">
        <f t="shared" si="384"/>
        <v>0.74681779327875686</v>
      </c>
      <c r="F3132" s="34">
        <f t="shared" si="386"/>
        <v>3.4191779019983328</v>
      </c>
      <c r="G3132" s="35">
        <f t="shared" si="387"/>
        <v>9.2825111591920972E-5</v>
      </c>
      <c r="H3132" s="35">
        <f t="shared" si="388"/>
        <v>0.74807603666268685</v>
      </c>
      <c r="I3132" s="34">
        <f t="shared" si="389"/>
        <v>3.4591779019983329</v>
      </c>
      <c r="J3132" s="35">
        <f t="shared" si="390"/>
        <v>9.3901838873033938E-5</v>
      </c>
      <c r="K3132" s="40">
        <f t="shared" si="391"/>
        <v>0.74556178960509545</v>
      </c>
    </row>
    <row r="3133" spans="2:11" x14ac:dyDescent="0.2">
      <c r="B3133" s="26">
        <v>44948</v>
      </c>
      <c r="C3133" s="27">
        <v>3.4396088948115469</v>
      </c>
      <c r="D3133" s="28">
        <f t="shared" si="385"/>
        <v>9.3375103081383415E-5</v>
      </c>
      <c r="E3133" s="29">
        <f t="shared" si="384"/>
        <v>0.74672097810560789</v>
      </c>
      <c r="F3133" s="34">
        <f t="shared" si="386"/>
        <v>3.4196088948115468</v>
      </c>
      <c r="G3133" s="35">
        <f t="shared" si="387"/>
        <v>9.2836714256971931E-5</v>
      </c>
      <c r="H3133" s="35">
        <f t="shared" si="388"/>
        <v>0.74797945837303548</v>
      </c>
      <c r="I3133" s="34">
        <f t="shared" si="389"/>
        <v>3.4596088948115469</v>
      </c>
      <c r="J3133" s="35">
        <f t="shared" si="390"/>
        <v>9.3913439269677212E-5</v>
      </c>
      <c r="K3133" s="40">
        <f t="shared" si="391"/>
        <v>0.74546473864098661</v>
      </c>
    </row>
    <row r="3134" spans="2:11" x14ac:dyDescent="0.2">
      <c r="B3134" s="26">
        <v>44949</v>
      </c>
      <c r="C3134" s="27">
        <v>3.4400399762727307</v>
      </c>
      <c r="D3134" s="28">
        <f t="shared" si="385"/>
        <v>9.3386706973896949E-5</v>
      </c>
      <c r="E3134" s="29">
        <f t="shared" si="384"/>
        <v>0.74662415264390491</v>
      </c>
      <c r="F3134" s="34">
        <f t="shared" si="386"/>
        <v>3.4200399762727307</v>
      </c>
      <c r="G3134" s="35">
        <f t="shared" si="387"/>
        <v>9.2848319284133396E-5</v>
      </c>
      <c r="H3134" s="35">
        <f t="shared" si="388"/>
        <v>0.74788286967218265</v>
      </c>
      <c r="I3134" s="34">
        <f t="shared" si="389"/>
        <v>3.4600399762727307</v>
      </c>
      <c r="J3134" s="35">
        <f t="shared" si="390"/>
        <v>9.392504202776486E-5</v>
      </c>
      <c r="K3134" s="40">
        <f t="shared" si="391"/>
        <v>0.74536767751199473</v>
      </c>
    </row>
    <row r="3135" spans="2:11" x14ac:dyDescent="0.2">
      <c r="B3135" s="26">
        <v>44950</v>
      </c>
      <c r="C3135" s="27">
        <v>3.4404706691326843</v>
      </c>
      <c r="D3135" s="28">
        <f t="shared" si="385"/>
        <v>9.3398300381686283E-5</v>
      </c>
      <c r="E3135" s="29">
        <f t="shared" si="384"/>
        <v>0.74652734691050571</v>
      </c>
      <c r="F3135" s="34">
        <f t="shared" si="386"/>
        <v>3.4204706691326843</v>
      </c>
      <c r="G3135" s="35">
        <f t="shared" si="387"/>
        <v>9.2859913825460438E-5</v>
      </c>
      <c r="H3135" s="35">
        <f t="shared" si="388"/>
        <v>0.74778630062982354</v>
      </c>
      <c r="I3135" s="34">
        <f t="shared" si="389"/>
        <v>3.4604706691326843</v>
      </c>
      <c r="J3135" s="35">
        <f t="shared" si="390"/>
        <v>9.3936634302016486E-5</v>
      </c>
      <c r="K3135" s="40">
        <f t="shared" si="391"/>
        <v>0.74527063618124589</v>
      </c>
    </row>
    <row r="3136" spans="2:11" x14ac:dyDescent="0.2">
      <c r="B3136" s="26">
        <v>44951</v>
      </c>
      <c r="C3136" s="27">
        <v>3.4409014499021864</v>
      </c>
      <c r="D3136" s="28">
        <f t="shared" si="385"/>
        <v>9.3409896131380066E-5</v>
      </c>
      <c r="E3136" s="29">
        <f t="shared" si="384"/>
        <v>0.74643053095093481</v>
      </c>
      <c r="F3136" s="34">
        <f t="shared" si="386"/>
        <v>3.4209014499021864</v>
      </c>
      <c r="G3136" s="35">
        <f t="shared" si="387"/>
        <v>9.2871510708913974E-5</v>
      </c>
      <c r="H3136" s="35">
        <f t="shared" si="388"/>
        <v>0.74768972123849797</v>
      </c>
      <c r="I3136" s="34">
        <f t="shared" si="389"/>
        <v>3.4609014499021864</v>
      </c>
      <c r="J3136" s="35">
        <f t="shared" si="390"/>
        <v>9.3948228917950516E-5</v>
      </c>
      <c r="K3136" s="40">
        <f t="shared" si="391"/>
        <v>0.74517358474715834</v>
      </c>
    </row>
    <row r="3137" spans="2:11" x14ac:dyDescent="0.2">
      <c r="B3137" s="26">
        <v>44952</v>
      </c>
      <c r="C3137" s="27">
        <v>3.4413318413306513</v>
      </c>
      <c r="D3137" s="28">
        <f t="shared" si="385"/>
        <v>9.3421481376365634E-5</v>
      </c>
      <c r="E3137" s="29">
        <f t="shared" si="384"/>
        <v>0.74633373479298104</v>
      </c>
      <c r="F3137" s="34">
        <f t="shared" si="386"/>
        <v>3.4213318413306513</v>
      </c>
      <c r="G3137" s="35">
        <f t="shared" si="387"/>
        <v>9.2883097086771116E-5</v>
      </c>
      <c r="H3137" s="35">
        <f t="shared" si="388"/>
        <v>0.74759316157909339</v>
      </c>
      <c r="I3137" s="34">
        <f t="shared" si="389"/>
        <v>3.4613318413306513</v>
      </c>
      <c r="J3137" s="35">
        <f t="shared" si="390"/>
        <v>9.3959813030508599E-5</v>
      </c>
      <c r="K3137" s="40">
        <f t="shared" si="391"/>
        <v>0.74507655318377441</v>
      </c>
    </row>
    <row r="3138" spans="2:11" x14ac:dyDescent="0.2">
      <c r="B3138" s="26">
        <v>44953</v>
      </c>
      <c r="C3138" s="27">
        <v>3.441762081488879</v>
      </c>
      <c r="D3138" s="28">
        <f t="shared" si="385"/>
        <v>9.343306252507233E-5</v>
      </c>
      <c r="E3138" s="29">
        <f t="shared" si="384"/>
        <v>0.74623694347485414</v>
      </c>
      <c r="F3138" s="34">
        <f t="shared" si="386"/>
        <v>3.4217620814888789</v>
      </c>
      <c r="G3138" s="35">
        <f t="shared" si="387"/>
        <v>9.2894679367905297E-5</v>
      </c>
      <c r="H3138" s="35">
        <f t="shared" si="388"/>
        <v>0.74749660666367945</v>
      </c>
      <c r="I3138" s="34">
        <f t="shared" si="389"/>
        <v>3.461762081488879</v>
      </c>
      <c r="J3138" s="35">
        <f t="shared" si="390"/>
        <v>9.3971393047009855E-5</v>
      </c>
      <c r="K3138" s="40">
        <f t="shared" si="391"/>
        <v>0.74497952655655053</v>
      </c>
    </row>
    <row r="3139" spans="2:11" x14ac:dyDescent="0.2">
      <c r="B3139" s="26">
        <v>44954</v>
      </c>
      <c r="C3139" s="27">
        <v>3.4421924084490074</v>
      </c>
      <c r="D3139" s="28">
        <f t="shared" si="385"/>
        <v>9.3444645985929498E-5</v>
      </c>
      <c r="E3139" s="29">
        <f t="shared" si="384"/>
        <v>0.74614014202283396</v>
      </c>
      <c r="F3139" s="34">
        <f t="shared" si="386"/>
        <v>3.4221924084490074</v>
      </c>
      <c r="G3139" s="35">
        <f t="shared" si="387"/>
        <v>9.2906263961411995E-5</v>
      </c>
      <c r="H3139" s="35">
        <f t="shared" si="388"/>
        <v>0.74740004149140349</v>
      </c>
      <c r="I3139" s="34">
        <f t="shared" si="389"/>
        <v>3.4621924084490074</v>
      </c>
      <c r="J3139" s="35">
        <f t="shared" si="390"/>
        <v>9.3982975375439537E-5</v>
      </c>
      <c r="K3139" s="40">
        <f t="shared" si="391"/>
        <v>0.74488248991842976</v>
      </c>
    </row>
    <row r="3140" spans="2:11" x14ac:dyDescent="0.2">
      <c r="B3140" s="26">
        <v>44955</v>
      </c>
      <c r="C3140" s="27">
        <v>3.4426223449584223</v>
      </c>
      <c r="D3140" s="28">
        <f t="shared" si="385"/>
        <v>9.3456218912324474E-5</v>
      </c>
      <c r="E3140" s="29">
        <f t="shared" si="384"/>
        <v>0.74604336048246622</v>
      </c>
      <c r="F3140" s="34">
        <f t="shared" si="386"/>
        <v>3.4226223449584223</v>
      </c>
      <c r="G3140" s="35">
        <f t="shared" si="387"/>
        <v>9.2917838019568322E-5</v>
      </c>
      <c r="H3140" s="35">
        <f t="shared" si="388"/>
        <v>0.74730349616127278</v>
      </c>
      <c r="I3140" s="34">
        <f t="shared" si="389"/>
        <v>3.4626223449584224</v>
      </c>
      <c r="J3140" s="35">
        <f t="shared" si="390"/>
        <v>9.3994547170517251E-5</v>
      </c>
      <c r="K3140" s="40">
        <f t="shared" si="391"/>
        <v>0.74478547326078637</v>
      </c>
    </row>
    <row r="3141" spans="2:11" x14ac:dyDescent="0.2">
      <c r="B3141" s="26">
        <v>44956</v>
      </c>
      <c r="C3141" s="27">
        <v>3.4430523675312941</v>
      </c>
      <c r="D3141" s="28">
        <f t="shared" si="385"/>
        <v>9.3467794131107951E-5</v>
      </c>
      <c r="E3141" s="29">
        <f t="shared" ref="E3141:E3204" si="392">(1+D3141)^-(B3141-B$5)</f>
        <v>0.74594656886983068</v>
      </c>
      <c r="F3141" s="34">
        <f t="shared" si="386"/>
        <v>3.423052367531294</v>
      </c>
      <c r="G3141" s="35">
        <f t="shared" si="387"/>
        <v>9.292941437011315E-5</v>
      </c>
      <c r="H3141" s="35">
        <f t="shared" si="388"/>
        <v>0.74720694063684268</v>
      </c>
      <c r="I3141" s="34">
        <f t="shared" si="389"/>
        <v>3.4630523675312941</v>
      </c>
      <c r="J3141" s="35">
        <f t="shared" si="390"/>
        <v>9.4006121257761421E-5</v>
      </c>
      <c r="K3141" s="40">
        <f t="shared" si="391"/>
        <v>0.74468844665396949</v>
      </c>
    </row>
    <row r="3142" spans="2:11" x14ac:dyDescent="0.2">
      <c r="B3142" s="26">
        <v>44957</v>
      </c>
      <c r="C3142" s="27">
        <v>3.4434819989136685</v>
      </c>
      <c r="D3142" s="28">
        <f t="shared" ref="D3142:D3205" si="393">(1+C3142/100/2)^(2/365.25)-1</f>
        <v>9.3479358795667267E-5</v>
      </c>
      <c r="E3142" s="29">
        <f t="shared" si="392"/>
        <v>0.74584979724194111</v>
      </c>
      <c r="F3142" s="34">
        <f t="shared" ref="F3142:F3205" si="394">$C3142+F$3/100</f>
        <v>3.4234819989136684</v>
      </c>
      <c r="G3142" s="35">
        <f t="shared" ref="G3142:G3205" si="395">(1+F3142/100/2)^(2/365.25)-1</f>
        <v>9.2940980165323595E-5</v>
      </c>
      <c r="H3142" s="35">
        <f t="shared" ref="H3142:H3205" si="396">(1+G3142)^-(B3142-B$5)</f>
        <v>0.74711040502802339</v>
      </c>
      <c r="I3142" s="34">
        <f t="shared" ref="I3142:I3205" si="397">$C3142+I$3/100</f>
        <v>3.4634819989136685</v>
      </c>
      <c r="J3142" s="35">
        <f t="shared" ref="J3142:J3205" si="398">(1+I3142/100/2)^(2/365.25)-1</f>
        <v>9.4017684791669609E-5</v>
      </c>
      <c r="K3142" s="40">
        <f t="shared" ref="K3142:K3205" si="399">(1+J3142)^-(B3142-B$5)</f>
        <v>0.74459144010120348</v>
      </c>
    </row>
    <row r="3143" spans="2:11" x14ac:dyDescent="0.2">
      <c r="B3143" s="26">
        <v>44958</v>
      </c>
      <c r="C3143" s="27">
        <v>3.4439114771780348</v>
      </c>
      <c r="D3143" s="28">
        <f t="shared" si="393"/>
        <v>9.3490919314431764E-5</v>
      </c>
      <c r="E3143" s="29">
        <f t="shared" si="392"/>
        <v>0.74575303062218856</v>
      </c>
      <c r="F3143" s="34">
        <f t="shared" si="394"/>
        <v>3.4239114771780348</v>
      </c>
      <c r="G3143" s="35">
        <f t="shared" si="395"/>
        <v>9.2952541814517176E-5</v>
      </c>
      <c r="H3143" s="35">
        <f t="shared" si="396"/>
        <v>0.74701387433168343</v>
      </c>
      <c r="I3143" s="34">
        <f t="shared" si="397"/>
        <v>3.4639114771780348</v>
      </c>
      <c r="J3143" s="35">
        <f t="shared" si="398"/>
        <v>9.4029244180227067E-5</v>
      </c>
      <c r="K3143" s="40">
        <f t="shared" si="399"/>
        <v>0.74449443865215692</v>
      </c>
    </row>
    <row r="3144" spans="2:11" x14ac:dyDescent="0.2">
      <c r="B3144" s="26">
        <v>44959</v>
      </c>
      <c r="C3144" s="27">
        <v>3.4443410403981773</v>
      </c>
      <c r="D3144" s="28">
        <f t="shared" si="393"/>
        <v>9.3502482095608741E-5</v>
      </c>
      <c r="E3144" s="29">
        <f t="shared" si="392"/>
        <v>0.745656254023912</v>
      </c>
      <c r="F3144" s="34">
        <f t="shared" si="394"/>
        <v>3.4243410403981773</v>
      </c>
      <c r="G3144" s="35">
        <f t="shared" si="395"/>
        <v>9.2964105726345281E-5</v>
      </c>
      <c r="H3144" s="35">
        <f t="shared" si="396"/>
        <v>0.74691733353387013</v>
      </c>
      <c r="I3144" s="34">
        <f t="shared" si="397"/>
        <v>3.4643410403981774</v>
      </c>
      <c r="J3144" s="35">
        <f t="shared" si="398"/>
        <v>9.4040805831197005E-5</v>
      </c>
      <c r="K3144" s="40">
        <f t="shared" si="399"/>
        <v>0.7443974273467544</v>
      </c>
    </row>
    <row r="3145" spans="2:11" x14ac:dyDescent="0.2">
      <c r="B3145" s="26">
        <v>44960</v>
      </c>
      <c r="C3145" s="27">
        <v>3.4447702113181791</v>
      </c>
      <c r="D3145" s="28">
        <f t="shared" si="393"/>
        <v>9.351403429280758E-5</v>
      </c>
      <c r="E3145" s="29">
        <f t="shared" si="392"/>
        <v>0.74555949751989592</v>
      </c>
      <c r="F3145" s="34">
        <f t="shared" si="394"/>
        <v>3.424770211318179</v>
      </c>
      <c r="G3145" s="35">
        <f t="shared" si="395"/>
        <v>9.2975659053085025E-5</v>
      </c>
      <c r="H3145" s="35">
        <f t="shared" si="396"/>
        <v>0.74682081276183532</v>
      </c>
      <c r="I3145" s="34">
        <f t="shared" si="397"/>
        <v>3.4647702113181791</v>
      </c>
      <c r="J3145" s="35">
        <f t="shared" si="398"/>
        <v>9.4052356899076983E-5</v>
      </c>
      <c r="K3145" s="40">
        <f t="shared" si="399"/>
        <v>0.74430043620488551</v>
      </c>
    </row>
    <row r="3146" spans="2:11" x14ac:dyDescent="0.2">
      <c r="B3146" s="26">
        <v>44961</v>
      </c>
      <c r="C3146" s="27">
        <v>3.4451994664554908</v>
      </c>
      <c r="D3146" s="28">
        <f t="shared" si="393"/>
        <v>9.3525588732656928E-5</v>
      </c>
      <c r="E3146" s="29">
        <f t="shared" si="392"/>
        <v>0.74546273109885519</v>
      </c>
      <c r="F3146" s="34">
        <f t="shared" si="394"/>
        <v>3.4251994664554908</v>
      </c>
      <c r="G3146" s="35">
        <f t="shared" si="395"/>
        <v>9.2987214622697323E-5</v>
      </c>
      <c r="H3146" s="35">
        <f t="shared" si="396"/>
        <v>0.74672428195045903</v>
      </c>
      <c r="I3146" s="34">
        <f t="shared" si="397"/>
        <v>3.4651994664554908</v>
      </c>
      <c r="J3146" s="35">
        <f t="shared" si="398"/>
        <v>9.4063910209385426E-5</v>
      </c>
      <c r="K3146" s="40">
        <f t="shared" si="399"/>
        <v>0.74420343526847588</v>
      </c>
    </row>
    <row r="3147" spans="2:11" x14ac:dyDescent="0.2">
      <c r="B3147" s="26">
        <v>44962</v>
      </c>
      <c r="C3147" s="27">
        <v>3.4456283285528992</v>
      </c>
      <c r="D3147" s="28">
        <f t="shared" si="393"/>
        <v>9.3537132568766168E-5</v>
      </c>
      <c r="E3147" s="29">
        <f t="shared" si="392"/>
        <v>0.74536598484563277</v>
      </c>
      <c r="F3147" s="34">
        <f t="shared" si="394"/>
        <v>3.4256283285528992</v>
      </c>
      <c r="G3147" s="35">
        <f t="shared" si="395"/>
        <v>9.299875958745929E-5</v>
      </c>
      <c r="H3147" s="35">
        <f t="shared" si="396"/>
        <v>0.74662777123836466</v>
      </c>
      <c r="I3147" s="34">
        <f t="shared" si="397"/>
        <v>3.4656283285528993</v>
      </c>
      <c r="J3147" s="35">
        <f t="shared" si="398"/>
        <v>9.407545291684194E-5</v>
      </c>
      <c r="K3147" s="40">
        <f t="shared" si="399"/>
        <v>0.74410645456874958</v>
      </c>
    </row>
    <row r="3148" spans="2:11" x14ac:dyDescent="0.2">
      <c r="B3148" s="26">
        <v>44963</v>
      </c>
      <c r="C3148" s="27">
        <v>3.4460570356845288</v>
      </c>
      <c r="D3148" s="28">
        <f t="shared" si="393"/>
        <v>9.3548672209342598E-5</v>
      </c>
      <c r="E3148" s="29">
        <f t="shared" si="392"/>
        <v>0.74526924376998904</v>
      </c>
      <c r="F3148" s="34">
        <f t="shared" si="394"/>
        <v>3.4260570356845288</v>
      </c>
      <c r="G3148" s="35">
        <f t="shared" si="395"/>
        <v>9.3010300356244358E-5</v>
      </c>
      <c r="H3148" s="35">
        <f t="shared" si="396"/>
        <v>0.74653126560858718</v>
      </c>
      <c r="I3148" s="34">
        <f t="shared" si="397"/>
        <v>3.4660570356845288</v>
      </c>
      <c r="J3148" s="35">
        <f t="shared" si="398"/>
        <v>9.4086991429431777E-5</v>
      </c>
      <c r="K3148" s="40">
        <f t="shared" si="399"/>
        <v>0.74400947914169824</v>
      </c>
    </row>
    <row r="3149" spans="2:11" x14ac:dyDescent="0.2">
      <c r="B3149" s="26">
        <v>44964</v>
      </c>
      <c r="C3149" s="27">
        <v>3.4464858259257567</v>
      </c>
      <c r="D3149" s="28">
        <f t="shared" si="393"/>
        <v>9.3560214062815561E-5</v>
      </c>
      <c r="E3149" s="29">
        <f t="shared" si="392"/>
        <v>0.74517249287035781</v>
      </c>
      <c r="F3149" s="34">
        <f t="shared" si="394"/>
        <v>3.4264858259257567</v>
      </c>
      <c r="G3149" s="35">
        <f t="shared" si="395"/>
        <v>9.3021843338370047E-5</v>
      </c>
      <c r="H3149" s="35">
        <f t="shared" si="396"/>
        <v>0.74643475003199322</v>
      </c>
      <c r="I3149" s="34">
        <f t="shared" si="397"/>
        <v>3.4664858259257567</v>
      </c>
      <c r="J3149" s="35">
        <f t="shared" si="398"/>
        <v>9.4098532154474057E-5</v>
      </c>
      <c r="K3149" s="40">
        <f t="shared" si="399"/>
        <v>0.74391249401330828</v>
      </c>
    </row>
    <row r="3150" spans="2:11" x14ac:dyDescent="0.2">
      <c r="B3150" s="26">
        <v>44965</v>
      </c>
      <c r="C3150" s="27">
        <v>3.4469142220174627</v>
      </c>
      <c r="D3150" s="28">
        <f t="shared" si="393"/>
        <v>9.3571745282794438E-5</v>
      </c>
      <c r="E3150" s="29">
        <f t="shared" si="392"/>
        <v>0.74507576224854399</v>
      </c>
      <c r="F3150" s="34">
        <f t="shared" si="394"/>
        <v>3.4269142220174627</v>
      </c>
      <c r="G3150" s="35">
        <f t="shared" si="395"/>
        <v>9.3033375685669384E-5</v>
      </c>
      <c r="H3150" s="35">
        <f t="shared" si="396"/>
        <v>0.74633825466566828</v>
      </c>
      <c r="I3150" s="34">
        <f t="shared" si="397"/>
        <v>3.4669142220174627</v>
      </c>
      <c r="J3150" s="35">
        <f t="shared" si="398"/>
        <v>9.4110062247132475E-5</v>
      </c>
      <c r="K3150" s="40">
        <f t="shared" si="399"/>
        <v>0.74381552923120575</v>
      </c>
    </row>
    <row r="3151" spans="2:11" x14ac:dyDescent="0.2">
      <c r="B3151" s="26">
        <v>44966</v>
      </c>
      <c r="C3151" s="27">
        <v>3.4473425812440186</v>
      </c>
      <c r="D3151" s="28">
        <f t="shared" si="393"/>
        <v>9.3583275486253115E-5</v>
      </c>
      <c r="E3151" s="29">
        <f t="shared" si="392"/>
        <v>0.74497902938641669</v>
      </c>
      <c r="F3151" s="34">
        <f t="shared" si="394"/>
        <v>3.4273425812440186</v>
      </c>
      <c r="G3151" s="35">
        <f t="shared" si="395"/>
        <v>9.3044907016670564E-5</v>
      </c>
      <c r="H3151" s="35">
        <f t="shared" si="396"/>
        <v>0.74624175694969141</v>
      </c>
      <c r="I3151" s="34">
        <f t="shared" si="397"/>
        <v>3.4673425812440186</v>
      </c>
      <c r="J3151" s="35">
        <f t="shared" si="398"/>
        <v>9.4121591323492737E-5</v>
      </c>
      <c r="K3151" s="40">
        <f t="shared" si="399"/>
        <v>0.74371856231706979</v>
      </c>
    </row>
    <row r="3152" spans="2:11" x14ac:dyDescent="0.2">
      <c r="B3152" s="26">
        <v>44967</v>
      </c>
      <c r="C3152" s="27">
        <v>3.4477707840538598</v>
      </c>
      <c r="D3152" s="28">
        <f t="shared" si="393"/>
        <v>9.359480145509913E-5</v>
      </c>
      <c r="E3152" s="29">
        <f t="shared" si="392"/>
        <v>0.74488230183316329</v>
      </c>
      <c r="F3152" s="34">
        <f t="shared" si="394"/>
        <v>3.4277707840538598</v>
      </c>
      <c r="G3152" s="35">
        <f t="shared" si="395"/>
        <v>9.3056434112614994E-5</v>
      </c>
      <c r="H3152" s="35">
        <f t="shared" si="396"/>
        <v>0.74614526444728291</v>
      </c>
      <c r="I3152" s="34">
        <f t="shared" si="397"/>
        <v>3.4677707840538599</v>
      </c>
      <c r="J3152" s="35">
        <f t="shared" si="398"/>
        <v>9.4133116165684427E-5</v>
      </c>
      <c r="K3152" s="40">
        <f t="shared" si="399"/>
        <v>0.74362160080717377</v>
      </c>
    </row>
    <row r="3153" spans="2:11" x14ac:dyDescent="0.2">
      <c r="B3153" s="26">
        <v>44968</v>
      </c>
      <c r="C3153" s="27">
        <v>3.4481987108138781</v>
      </c>
      <c r="D3153" s="28">
        <f t="shared" si="393"/>
        <v>9.3606319969685714E-5</v>
      </c>
      <c r="E3153" s="29">
        <f t="shared" si="392"/>
        <v>0.74478558714766341</v>
      </c>
      <c r="F3153" s="34">
        <f t="shared" si="394"/>
        <v>3.4281987108138781</v>
      </c>
      <c r="G3153" s="35">
        <f t="shared" si="395"/>
        <v>9.3067953753411814E-5</v>
      </c>
      <c r="H3153" s="35">
        <f t="shared" si="396"/>
        <v>0.7460487847316194</v>
      </c>
      <c r="I3153" s="34">
        <f t="shared" si="397"/>
        <v>3.4681987108138781</v>
      </c>
      <c r="J3153" s="35">
        <f t="shared" si="398"/>
        <v>9.4144633554282819E-5</v>
      </c>
      <c r="K3153" s="40">
        <f t="shared" si="399"/>
        <v>0.74352465224658071</v>
      </c>
    </row>
    <row r="3154" spans="2:11" x14ac:dyDescent="0.2">
      <c r="B3154" s="26">
        <v>44969</v>
      </c>
      <c r="C3154" s="27">
        <v>3.4486267188372604</v>
      </c>
      <c r="D3154" s="28">
        <f t="shared" si="393"/>
        <v>9.3617840647430839E-5</v>
      </c>
      <c r="E3154" s="29">
        <f t="shared" si="392"/>
        <v>0.74468886279380864</v>
      </c>
      <c r="F3154" s="34">
        <f t="shared" si="394"/>
        <v>3.4286267188372603</v>
      </c>
      <c r="G3154" s="35">
        <f t="shared" si="395"/>
        <v>9.307947555758922E-5</v>
      </c>
      <c r="H3154" s="35">
        <f t="shared" si="396"/>
        <v>0.74595229522561501</v>
      </c>
      <c r="I3154" s="34">
        <f t="shared" si="397"/>
        <v>3.4686267188372604</v>
      </c>
      <c r="J3154" s="35">
        <f t="shared" si="398"/>
        <v>9.4156153105817708E-5</v>
      </c>
      <c r="K3154" s="40">
        <f t="shared" si="399"/>
        <v>0.74342769413983811</v>
      </c>
    </row>
    <row r="3155" spans="2:11" x14ac:dyDescent="0.2">
      <c r="B3155" s="26">
        <v>44970</v>
      </c>
      <c r="C3155" s="27">
        <v>3.4490543308618031</v>
      </c>
      <c r="D3155" s="28">
        <f t="shared" si="393"/>
        <v>9.3629350641943887E-5</v>
      </c>
      <c r="E3155" s="29">
        <f t="shared" si="392"/>
        <v>0.74459215890190444</v>
      </c>
      <c r="F3155" s="34">
        <f t="shared" si="394"/>
        <v>3.4290543308618031</v>
      </c>
      <c r="G3155" s="35">
        <f t="shared" si="395"/>
        <v>9.3090986677424326E-5</v>
      </c>
      <c r="H3155" s="35">
        <f t="shared" si="396"/>
        <v>0.74585582611360968</v>
      </c>
      <c r="I3155" s="34">
        <f t="shared" si="397"/>
        <v>3.4690543308618031</v>
      </c>
      <c r="J3155" s="35">
        <f t="shared" si="398"/>
        <v>9.4167661975230743E-5</v>
      </c>
      <c r="K3155" s="40">
        <f t="shared" si="399"/>
        <v>0.74333075656270053</v>
      </c>
    </row>
    <row r="3156" spans="2:11" x14ac:dyDescent="0.2">
      <c r="B3156" s="26">
        <v>44971</v>
      </c>
      <c r="C3156" s="27">
        <v>3.4494819041734246</v>
      </c>
      <c r="D3156" s="28">
        <f t="shared" si="393"/>
        <v>9.3640859570420787E-5</v>
      </c>
      <c r="E3156" s="29">
        <f t="shared" si="392"/>
        <v>0.74449545293207009</v>
      </c>
      <c r="F3156" s="34">
        <f t="shared" si="394"/>
        <v>3.4294819041734246</v>
      </c>
      <c r="G3156" s="35">
        <f t="shared" si="395"/>
        <v>9.3102496731223283E-5</v>
      </c>
      <c r="H3156" s="35">
        <f t="shared" si="396"/>
        <v>0.74575935481493361</v>
      </c>
      <c r="I3156" s="34">
        <f t="shared" si="397"/>
        <v>3.4694819041734246</v>
      </c>
      <c r="J3156" s="35">
        <f t="shared" si="398"/>
        <v>9.417916977860763E-5</v>
      </c>
      <c r="K3156" s="40">
        <f t="shared" si="399"/>
        <v>0.7432338170160645</v>
      </c>
    </row>
    <row r="3157" spans="2:11" x14ac:dyDescent="0.2">
      <c r="B3157" s="26">
        <v>44972</v>
      </c>
      <c r="C3157" s="27">
        <v>3.4499093192220647</v>
      </c>
      <c r="D3157" s="28">
        <f t="shared" si="393"/>
        <v>9.3652364214991124E-5</v>
      </c>
      <c r="E3157" s="29">
        <f t="shared" si="392"/>
        <v>0.74439875244005238</v>
      </c>
      <c r="F3157" s="34">
        <f t="shared" si="394"/>
        <v>3.4299093192220647</v>
      </c>
      <c r="G3157" s="35">
        <f t="shared" si="395"/>
        <v>9.3114002500671589E-5</v>
      </c>
      <c r="H3157" s="35">
        <f t="shared" si="396"/>
        <v>0.74566288889972554</v>
      </c>
      <c r="I3157" s="34">
        <f t="shared" si="397"/>
        <v>3.4699093192220647</v>
      </c>
      <c r="J3157" s="35">
        <f t="shared" si="398"/>
        <v>9.4190673298522043E-5</v>
      </c>
      <c r="K3157" s="40">
        <f t="shared" si="399"/>
        <v>0.74313688304241388</v>
      </c>
    </row>
    <row r="3158" spans="2:11" x14ac:dyDescent="0.2">
      <c r="B3158" s="26">
        <v>44973</v>
      </c>
      <c r="C3158" s="27">
        <v>3.450336456371597</v>
      </c>
      <c r="D3158" s="28">
        <f t="shared" si="393"/>
        <v>9.3663861355341993E-5</v>
      </c>
      <c r="E3158" s="29">
        <f t="shared" si="392"/>
        <v>0.74430206499344431</v>
      </c>
      <c r="F3158" s="34">
        <f t="shared" si="394"/>
        <v>3.430336456371597</v>
      </c>
      <c r="G3158" s="35">
        <f t="shared" si="395"/>
        <v>9.3125500765234293E-5</v>
      </c>
      <c r="H3158" s="35">
        <f t="shared" si="396"/>
        <v>0.74556643594844352</v>
      </c>
      <c r="I3158" s="34">
        <f t="shared" si="397"/>
        <v>3.470336456371597</v>
      </c>
      <c r="J3158" s="35">
        <f t="shared" si="398"/>
        <v>9.4202169314883122E-5</v>
      </c>
      <c r="K3158" s="40">
        <f t="shared" si="399"/>
        <v>0.74303996219583535</v>
      </c>
    </row>
    <row r="3159" spans="2:11" x14ac:dyDescent="0.2">
      <c r="B3159" s="26">
        <v>44974</v>
      </c>
      <c r="C3159" s="27">
        <v>3.4507636729382045</v>
      </c>
      <c r="D3159" s="28">
        <f t="shared" si="393"/>
        <v>9.3675360609335456E-5</v>
      </c>
      <c r="E3159" s="29">
        <f t="shared" si="392"/>
        <v>0.74420536803372317</v>
      </c>
      <c r="F3159" s="34">
        <f t="shared" si="394"/>
        <v>3.4307636729382045</v>
      </c>
      <c r="G3159" s="35">
        <f t="shared" si="395"/>
        <v>9.3137001143439591E-5</v>
      </c>
      <c r="H3159" s="35">
        <f t="shared" si="396"/>
        <v>0.74546997336301479</v>
      </c>
      <c r="I3159" s="34">
        <f t="shared" si="397"/>
        <v>3.4707636729382045</v>
      </c>
      <c r="J3159" s="35">
        <f t="shared" si="398"/>
        <v>9.421366744466475E-5</v>
      </c>
      <c r="K3159" s="40">
        <f t="shared" si="399"/>
        <v>0.74294303195770317</v>
      </c>
    </row>
    <row r="3160" spans="2:11" x14ac:dyDescent="0.2">
      <c r="B3160" s="26">
        <v>44975</v>
      </c>
      <c r="C3160" s="27">
        <v>3.4511904916567087</v>
      </c>
      <c r="D3160" s="28">
        <f t="shared" si="393"/>
        <v>9.3686849130580896E-5</v>
      </c>
      <c r="E3160" s="29">
        <f t="shared" si="392"/>
        <v>0.74410869171987992</v>
      </c>
      <c r="F3160" s="34">
        <f t="shared" si="394"/>
        <v>3.4311904916567086</v>
      </c>
      <c r="G3160" s="35">
        <f t="shared" si="395"/>
        <v>9.3148490788008687E-5</v>
      </c>
      <c r="H3160" s="35">
        <f t="shared" si="396"/>
        <v>0.74537353135505247</v>
      </c>
      <c r="I3160" s="34">
        <f t="shared" si="397"/>
        <v>3.4711904916567087</v>
      </c>
      <c r="J3160" s="35">
        <f t="shared" si="398"/>
        <v>9.4225154843030623E-5</v>
      </c>
      <c r="K3160" s="40">
        <f t="shared" si="399"/>
        <v>0.74284612243216053</v>
      </c>
    </row>
    <row r="3161" spans="2:11" x14ac:dyDescent="0.2">
      <c r="B3161" s="26">
        <v>44976</v>
      </c>
      <c r="C3161" s="27">
        <v>3.4516172698145211</v>
      </c>
      <c r="D3161" s="28">
        <f t="shared" si="393"/>
        <v>9.3698336536052196E-5</v>
      </c>
      <c r="E3161" s="29">
        <f t="shared" si="392"/>
        <v>0.74401201349087687</v>
      </c>
      <c r="F3161" s="34">
        <f t="shared" si="394"/>
        <v>3.4316172698145211</v>
      </c>
      <c r="G3161" s="35">
        <f t="shared" si="395"/>
        <v>9.3159979316803643E-5</v>
      </c>
      <c r="H3161" s="35">
        <f t="shared" si="396"/>
        <v>0.74527708732438858</v>
      </c>
      <c r="I3161" s="34">
        <f t="shared" si="397"/>
        <v>3.4716172698145211</v>
      </c>
      <c r="J3161" s="35">
        <f t="shared" si="398"/>
        <v>9.4236641125400311E-5</v>
      </c>
      <c r="K3161" s="40">
        <f t="shared" si="399"/>
        <v>0.74274921110088465</v>
      </c>
    </row>
    <row r="3162" spans="2:11" x14ac:dyDescent="0.2">
      <c r="B3162" s="26">
        <v>44977</v>
      </c>
      <c r="C3162" s="27">
        <v>3.4520438878630304</v>
      </c>
      <c r="D3162" s="28">
        <f t="shared" si="393"/>
        <v>9.3709819608100986E-5</v>
      </c>
      <c r="E3162" s="29">
        <f t="shared" si="392"/>
        <v>0.74391534090976352</v>
      </c>
      <c r="F3162" s="34">
        <f t="shared" si="394"/>
        <v>3.4320438878630304</v>
      </c>
      <c r="G3162" s="35">
        <f t="shared" si="395"/>
        <v>9.3171463511509955E-5</v>
      </c>
      <c r="H3162" s="35">
        <f t="shared" si="396"/>
        <v>0.74518064884748769</v>
      </c>
      <c r="I3162" s="34">
        <f t="shared" si="397"/>
        <v>3.4720438878630304</v>
      </c>
      <c r="J3162" s="35">
        <f t="shared" si="398"/>
        <v>9.4248123075013623E-5</v>
      </c>
      <c r="K3162" s="40">
        <f t="shared" si="399"/>
        <v>0.7426523055110551</v>
      </c>
    </row>
    <row r="3163" spans="2:11" x14ac:dyDescent="0.2">
      <c r="B3163" s="26">
        <v>44978</v>
      </c>
      <c r="C3163" s="27">
        <v>3.4524702261632014</v>
      </c>
      <c r="D3163" s="28">
        <f t="shared" si="393"/>
        <v>9.3721295126414361E-5</v>
      </c>
      <c r="E3163" s="29">
        <f t="shared" si="392"/>
        <v>0.74381868155113506</v>
      </c>
      <c r="F3163" s="34">
        <f t="shared" si="394"/>
        <v>3.4324702261632014</v>
      </c>
      <c r="G3163" s="35">
        <f t="shared" si="395"/>
        <v>9.3182940151814719E-5</v>
      </c>
      <c r="H3163" s="35">
        <f t="shared" si="396"/>
        <v>0.74508422351183989</v>
      </c>
      <c r="I3163" s="34">
        <f t="shared" si="397"/>
        <v>3.4724702261632014</v>
      </c>
      <c r="J3163" s="35">
        <f t="shared" si="398"/>
        <v>9.425959747133561E-5</v>
      </c>
      <c r="K3163" s="40">
        <f t="shared" si="399"/>
        <v>0.74255541322525276</v>
      </c>
    </row>
    <row r="3164" spans="2:11" x14ac:dyDescent="0.2">
      <c r="B3164" s="26">
        <v>44979</v>
      </c>
      <c r="C3164" s="27">
        <v>3.4528966420341041</v>
      </c>
      <c r="D3164" s="28">
        <f t="shared" si="393"/>
        <v>9.3732772708632339E-5</v>
      </c>
      <c r="E3164" s="29">
        <f t="shared" si="392"/>
        <v>0.74372201283564965</v>
      </c>
      <c r="F3164" s="34">
        <f t="shared" si="394"/>
        <v>3.4328966420341041</v>
      </c>
      <c r="G3164" s="35">
        <f t="shared" si="395"/>
        <v>9.3194418856246131E-5</v>
      </c>
      <c r="H3164" s="35">
        <f t="shared" si="396"/>
        <v>0.7449877886980949</v>
      </c>
      <c r="I3164" s="34">
        <f t="shared" si="397"/>
        <v>3.4728966420341041</v>
      </c>
      <c r="J3164" s="35">
        <f t="shared" si="398"/>
        <v>9.4271073931562199E-5</v>
      </c>
      <c r="K3164" s="40">
        <f t="shared" si="399"/>
        <v>0.74245851170387467</v>
      </c>
    </row>
    <row r="3165" spans="2:11" x14ac:dyDescent="0.2">
      <c r="B3165" s="26">
        <v>44980</v>
      </c>
      <c r="C3165" s="27">
        <v>3.453322658207695</v>
      </c>
      <c r="D3165" s="28">
        <f t="shared" si="393"/>
        <v>9.3744239508364302E-5</v>
      </c>
      <c r="E3165" s="29">
        <f t="shared" si="392"/>
        <v>0.74362536495064668</v>
      </c>
      <c r="F3165" s="34">
        <f t="shared" si="394"/>
        <v>3.433322658207695</v>
      </c>
      <c r="G3165" s="35">
        <f t="shared" si="395"/>
        <v>9.3205886777303348E-5</v>
      </c>
      <c r="H3165" s="35">
        <f t="shared" si="396"/>
        <v>0.74489137464717303</v>
      </c>
      <c r="I3165" s="34">
        <f t="shared" si="397"/>
        <v>3.473322658207695</v>
      </c>
      <c r="J3165" s="35">
        <f t="shared" si="398"/>
        <v>9.4282539610635041E-5</v>
      </c>
      <c r="K3165" s="40">
        <f t="shared" si="399"/>
        <v>0.74236163107902509</v>
      </c>
    </row>
    <row r="3166" spans="2:11" x14ac:dyDescent="0.2">
      <c r="B3166" s="26">
        <v>44981</v>
      </c>
      <c r="C3166" s="27">
        <v>3.4537486319728234</v>
      </c>
      <c r="D3166" s="28">
        <f t="shared" si="393"/>
        <v>9.3755705143028223E-5</v>
      </c>
      <c r="E3166" s="29">
        <f t="shared" si="392"/>
        <v>0.74352871531305731</v>
      </c>
      <c r="F3166" s="34">
        <f t="shared" si="394"/>
        <v>3.4337486319728234</v>
      </c>
      <c r="G3166" s="35">
        <f t="shared" si="395"/>
        <v>9.3217353532848435E-5</v>
      </c>
      <c r="H3166" s="35">
        <f t="shared" si="396"/>
        <v>0.74479495873686319</v>
      </c>
      <c r="I3166" s="34">
        <f t="shared" si="397"/>
        <v>3.4737486319728235</v>
      </c>
      <c r="J3166" s="35">
        <f t="shared" si="398"/>
        <v>9.4294004124195752E-5</v>
      </c>
      <c r="K3166" s="40">
        <f t="shared" si="399"/>
        <v>0.7422647488110512</v>
      </c>
    </row>
    <row r="3167" spans="2:11" x14ac:dyDescent="0.2">
      <c r="B3167" s="26">
        <v>44982</v>
      </c>
      <c r="C3167" s="27">
        <v>3.4541744437822723</v>
      </c>
      <c r="D3167" s="28">
        <f t="shared" si="393"/>
        <v>9.3767166394531642E-5</v>
      </c>
      <c r="E3167" s="29">
        <f t="shared" si="392"/>
        <v>0.74343207149369017</v>
      </c>
      <c r="F3167" s="34">
        <f t="shared" si="394"/>
        <v>3.4341744437822723</v>
      </c>
      <c r="G3167" s="35">
        <f t="shared" si="395"/>
        <v>9.3228815904788931E-5</v>
      </c>
      <c r="H3167" s="35">
        <f t="shared" si="396"/>
        <v>0.74469854855086015</v>
      </c>
      <c r="I3167" s="34">
        <f t="shared" si="397"/>
        <v>3.4741744437822724</v>
      </c>
      <c r="J3167" s="35">
        <f t="shared" si="398"/>
        <v>9.4305464255262095E-5</v>
      </c>
      <c r="K3167" s="40">
        <f t="shared" si="399"/>
        <v>0.74216787245508686</v>
      </c>
    </row>
    <row r="3168" spans="2:11" x14ac:dyDescent="0.2">
      <c r="B3168" s="26">
        <v>44983</v>
      </c>
      <c r="C3168" s="27">
        <v>3.4545999739942008</v>
      </c>
      <c r="D3168" s="28">
        <f t="shared" si="393"/>
        <v>9.3778620042561656E-5</v>
      </c>
      <c r="E3168" s="29">
        <f t="shared" si="392"/>
        <v>0.7433354410746017</v>
      </c>
      <c r="F3168" s="34">
        <f t="shared" si="394"/>
        <v>3.4345999739942008</v>
      </c>
      <c r="G3168" s="35">
        <f t="shared" si="395"/>
        <v>9.3240270672811931E-5</v>
      </c>
      <c r="H3168" s="35">
        <f t="shared" si="396"/>
        <v>0.7446021516836272</v>
      </c>
      <c r="I3168" s="34">
        <f t="shared" si="397"/>
        <v>3.4745999739942008</v>
      </c>
      <c r="J3168" s="35">
        <f t="shared" si="398"/>
        <v>9.431691678374321E-5</v>
      </c>
      <c r="K3168" s="40">
        <f t="shared" si="399"/>
        <v>0.74207100957910788</v>
      </c>
    </row>
    <row r="3169" spans="2:11" x14ac:dyDescent="0.2">
      <c r="B3169" s="26">
        <v>44984</v>
      </c>
      <c r="C3169" s="27">
        <v>3.4550255799304752</v>
      </c>
      <c r="D3169" s="28">
        <f t="shared" si="393"/>
        <v>9.3790075704980325E-5</v>
      </c>
      <c r="E3169" s="29">
        <f t="shared" si="392"/>
        <v>0.7432388014548944</v>
      </c>
      <c r="F3169" s="34">
        <f t="shared" si="394"/>
        <v>3.4350255799304752</v>
      </c>
      <c r="G3169" s="35">
        <f t="shared" si="395"/>
        <v>9.3251727455223588E-5</v>
      </c>
      <c r="H3169" s="35">
        <f t="shared" si="396"/>
        <v>0.7445057454955516</v>
      </c>
      <c r="I3169" s="34">
        <f t="shared" si="397"/>
        <v>3.4750255799304752</v>
      </c>
      <c r="J3169" s="35">
        <f t="shared" si="398"/>
        <v>9.4328371326390936E-5</v>
      </c>
      <c r="K3169" s="40">
        <f t="shared" si="399"/>
        <v>0.74197413762407982</v>
      </c>
    </row>
    <row r="3170" spans="2:11" x14ac:dyDescent="0.2">
      <c r="B3170" s="26">
        <v>44985</v>
      </c>
      <c r="C3170" s="27">
        <v>3.4554507843202775</v>
      </c>
      <c r="D3170" s="28">
        <f t="shared" si="393"/>
        <v>9.3801520535619076E-5</v>
      </c>
      <c r="E3170" s="29">
        <f t="shared" si="392"/>
        <v>0.74314218284924027</v>
      </c>
      <c r="F3170" s="34">
        <f t="shared" si="394"/>
        <v>3.4354507843202775</v>
      </c>
      <c r="G3170" s="35">
        <f t="shared" si="395"/>
        <v>9.3263173404967148E-5</v>
      </c>
      <c r="H3170" s="35">
        <f t="shared" si="396"/>
        <v>0.74440936025434479</v>
      </c>
      <c r="I3170" s="34">
        <f t="shared" si="397"/>
        <v>3.4754507843202775</v>
      </c>
      <c r="J3170" s="35">
        <f t="shared" si="398"/>
        <v>9.4339815038146924E-5</v>
      </c>
      <c r="K3170" s="40">
        <f t="shared" si="399"/>
        <v>0.74187728674996323</v>
      </c>
    </row>
    <row r="3171" spans="2:11" x14ac:dyDescent="0.2">
      <c r="B3171" s="26">
        <v>44986</v>
      </c>
      <c r="C3171" s="27">
        <v>3.4558759444538465</v>
      </c>
      <c r="D3171" s="28">
        <f t="shared" si="393"/>
        <v>9.381296415122975E-5</v>
      </c>
      <c r="E3171" s="29">
        <f t="shared" si="392"/>
        <v>0.74304556265561705</v>
      </c>
      <c r="F3171" s="34">
        <f t="shared" si="394"/>
        <v>3.4358759444538465</v>
      </c>
      <c r="G3171" s="35">
        <f t="shared" si="395"/>
        <v>9.3274618139460586E-5</v>
      </c>
      <c r="H3171" s="35">
        <f t="shared" si="396"/>
        <v>0.74431297331780533</v>
      </c>
      <c r="I3171" s="34">
        <f t="shared" si="397"/>
        <v>3.4758759444538465</v>
      </c>
      <c r="J3171" s="35">
        <f t="shared" si="398"/>
        <v>9.4351257535096877E-5</v>
      </c>
      <c r="K3171" s="40">
        <f t="shared" si="399"/>
        <v>0.74178043439515073</v>
      </c>
    </row>
    <row r="3172" spans="2:11" x14ac:dyDescent="0.2">
      <c r="B3172" s="26">
        <v>44987</v>
      </c>
      <c r="C3172" s="27">
        <v>3.4563009407853058</v>
      </c>
      <c r="D3172" s="28">
        <f t="shared" si="393"/>
        <v>9.3824403334163975E-5</v>
      </c>
      <c r="E3172" s="29">
        <f t="shared" si="392"/>
        <v>0.74294894845057824</v>
      </c>
      <c r="F3172" s="34">
        <f t="shared" si="394"/>
        <v>3.4363009407853058</v>
      </c>
      <c r="G3172" s="35">
        <f t="shared" si="395"/>
        <v>9.3286058440611441E-5</v>
      </c>
      <c r="H3172" s="35">
        <f t="shared" si="396"/>
        <v>0.74421659227688108</v>
      </c>
      <c r="I3172" s="34">
        <f t="shared" si="397"/>
        <v>3.4763009407853058</v>
      </c>
      <c r="J3172" s="35">
        <f t="shared" si="398"/>
        <v>9.4362695599814472E-5</v>
      </c>
      <c r="K3172" s="40">
        <f t="shared" si="399"/>
        <v>0.74168358812292146</v>
      </c>
    </row>
    <row r="3173" spans="2:11" x14ac:dyDescent="0.2">
      <c r="B3173" s="26">
        <v>44988</v>
      </c>
      <c r="C3173" s="27">
        <v>3.4567256536701225</v>
      </c>
      <c r="D3173" s="28">
        <f t="shared" si="393"/>
        <v>9.3835834864108847E-5</v>
      </c>
      <c r="E3173" s="29">
        <f t="shared" si="392"/>
        <v>0.74285234782308585</v>
      </c>
      <c r="F3173" s="34">
        <f t="shared" si="394"/>
        <v>3.4367256536701225</v>
      </c>
      <c r="G3173" s="35">
        <f t="shared" si="395"/>
        <v>9.3297491088328854E-5</v>
      </c>
      <c r="H3173" s="35">
        <f t="shared" si="396"/>
        <v>0.7441202247325549</v>
      </c>
      <c r="I3173" s="34">
        <f t="shared" si="397"/>
        <v>3.4767256536701225</v>
      </c>
      <c r="J3173" s="35">
        <f t="shared" si="398"/>
        <v>9.4374126012208848E-5</v>
      </c>
      <c r="K3173" s="40">
        <f t="shared" si="399"/>
        <v>0.74158675550851838</v>
      </c>
    </row>
    <row r="3174" spans="2:11" x14ac:dyDescent="0.2">
      <c r="B3174" s="26">
        <v>44989</v>
      </c>
      <c r="C3174" s="27">
        <v>3.4571504404328333</v>
      </c>
      <c r="D3174" s="28">
        <f t="shared" si="393"/>
        <v>9.3847268358704383E-5</v>
      </c>
      <c r="E3174" s="29">
        <f t="shared" si="392"/>
        <v>0.74275573815218165</v>
      </c>
      <c r="F3174" s="34">
        <f t="shared" si="394"/>
        <v>3.4371504404328332</v>
      </c>
      <c r="G3174" s="35">
        <f t="shared" si="395"/>
        <v>9.3308925700918977E-5</v>
      </c>
      <c r="H3174" s="35">
        <f t="shared" si="396"/>
        <v>0.7440238480239445</v>
      </c>
      <c r="I3174" s="34">
        <f t="shared" si="397"/>
        <v>3.4771504404328333</v>
      </c>
      <c r="J3174" s="35">
        <f t="shared" si="398"/>
        <v>9.4385558389253887E-5</v>
      </c>
      <c r="K3174" s="40">
        <f t="shared" si="399"/>
        <v>0.74148991397093045</v>
      </c>
    </row>
    <row r="3175" spans="2:11" x14ac:dyDescent="0.2">
      <c r="B3175" s="26">
        <v>44990</v>
      </c>
      <c r="C3175" s="27">
        <v>3.4575748237999724</v>
      </c>
      <c r="D3175" s="28">
        <f t="shared" si="393"/>
        <v>9.3858690972004055E-5</v>
      </c>
      <c r="E3175" s="29">
        <f t="shared" si="392"/>
        <v>0.74265914967972524</v>
      </c>
      <c r="F3175" s="34">
        <f t="shared" si="394"/>
        <v>3.4375748237999724</v>
      </c>
      <c r="G3175" s="35">
        <f t="shared" si="395"/>
        <v>9.3320349430880967E-5</v>
      </c>
      <c r="H3175" s="35">
        <f t="shared" si="396"/>
        <v>0.74392749244854706</v>
      </c>
      <c r="I3175" s="34">
        <f t="shared" si="397"/>
        <v>3.4775748237999724</v>
      </c>
      <c r="J3175" s="35">
        <f t="shared" si="398"/>
        <v>9.4396979885891241E-5</v>
      </c>
      <c r="K3175" s="40">
        <f t="shared" si="399"/>
        <v>0.74139309369856876</v>
      </c>
    </row>
    <row r="3176" spans="2:11" x14ac:dyDescent="0.2">
      <c r="B3176" s="26">
        <v>44991</v>
      </c>
      <c r="C3176" s="27">
        <v>3.4579991610631069</v>
      </c>
      <c r="D3176" s="28">
        <f t="shared" si="393"/>
        <v>9.3870112320537658E-5</v>
      </c>
      <c r="E3176" s="29">
        <f t="shared" si="392"/>
        <v>0.74256255978341157</v>
      </c>
      <c r="F3176" s="34">
        <f t="shared" si="394"/>
        <v>3.4379991610631069</v>
      </c>
      <c r="G3176" s="35">
        <f t="shared" si="395"/>
        <v>9.3331771896298932E-5</v>
      </c>
      <c r="H3176" s="35">
        <f t="shared" si="396"/>
        <v>0.7438311353411402</v>
      </c>
      <c r="I3176" s="34">
        <f t="shared" si="397"/>
        <v>3.4779991610631069</v>
      </c>
      <c r="J3176" s="35">
        <f t="shared" si="398"/>
        <v>9.4408400118206615E-5</v>
      </c>
      <c r="K3176" s="40">
        <f t="shared" si="399"/>
        <v>0.7412962721090105</v>
      </c>
    </row>
    <row r="3177" spans="2:11" x14ac:dyDescent="0.2">
      <c r="B3177" s="26">
        <v>44992</v>
      </c>
      <c r="C3177" s="27">
        <v>3.4584233326776466</v>
      </c>
      <c r="D3177" s="28">
        <f t="shared" si="393"/>
        <v>9.3881529187100909E-5</v>
      </c>
      <c r="E3177" s="29">
        <f t="shared" si="392"/>
        <v>0.74246597604607745</v>
      </c>
      <c r="F3177" s="34">
        <f t="shared" si="394"/>
        <v>3.4384233326776465</v>
      </c>
      <c r="G3177" s="35">
        <f t="shared" si="395"/>
        <v>9.3343189878858368E-5</v>
      </c>
      <c r="H3177" s="35">
        <f t="shared" si="396"/>
        <v>0.74373478430037865</v>
      </c>
      <c r="I3177" s="34">
        <f t="shared" si="397"/>
        <v>3.4784233326776466</v>
      </c>
      <c r="J3177" s="35">
        <f t="shared" si="398"/>
        <v>9.4419815868551638E-5</v>
      </c>
      <c r="K3177" s="40">
        <f t="shared" si="399"/>
        <v>0.74119945677267263</v>
      </c>
    </row>
    <row r="3178" spans="2:11" x14ac:dyDescent="0.2">
      <c r="B3178" s="26">
        <v>44993</v>
      </c>
      <c r="C3178" s="27">
        <v>3.458847218996477</v>
      </c>
      <c r="D3178" s="28">
        <f t="shared" si="393"/>
        <v>9.3892938350936817E-5</v>
      </c>
      <c r="E3178" s="29">
        <f t="shared" si="392"/>
        <v>0.74236940606438084</v>
      </c>
      <c r="F3178" s="34">
        <f t="shared" si="394"/>
        <v>3.4388472189964769</v>
      </c>
      <c r="G3178" s="35">
        <f t="shared" si="395"/>
        <v>9.335460015824637E-5</v>
      </c>
      <c r="H3178" s="35">
        <f t="shared" si="396"/>
        <v>0.74363844693489434</v>
      </c>
      <c r="I3178" s="34">
        <f t="shared" si="397"/>
        <v>3.478847218996477</v>
      </c>
      <c r="J3178" s="35">
        <f t="shared" si="398"/>
        <v>9.4431223917057494E-5</v>
      </c>
      <c r="K3178" s="40">
        <f t="shared" si="399"/>
        <v>0.74110265527128716</v>
      </c>
    </row>
    <row r="3179" spans="2:11" x14ac:dyDescent="0.2">
      <c r="B3179" s="26">
        <v>44994</v>
      </c>
      <c r="C3179" s="27">
        <v>3.459271177346694</v>
      </c>
      <c r="D3179" s="28">
        <f t="shared" si="393"/>
        <v>9.3904349429685396E-5</v>
      </c>
      <c r="E3179" s="29">
        <f t="shared" si="392"/>
        <v>0.74227282719662568</v>
      </c>
      <c r="F3179" s="34">
        <f t="shared" si="394"/>
        <v>3.439271177346694</v>
      </c>
      <c r="G3179" s="35">
        <f t="shared" si="395"/>
        <v>9.3366012352991135E-5</v>
      </c>
      <c r="H3179" s="35">
        <f t="shared" si="396"/>
        <v>0.7435421005621311</v>
      </c>
      <c r="I3179" s="34">
        <f t="shared" si="397"/>
        <v>3.479271177346694</v>
      </c>
      <c r="J3179" s="35">
        <f t="shared" si="398"/>
        <v>9.4442633880698068E-5</v>
      </c>
      <c r="K3179" s="40">
        <f t="shared" si="399"/>
        <v>0.74100584500373856</v>
      </c>
    </row>
    <row r="3180" spans="2:11" x14ac:dyDescent="0.2">
      <c r="B3180" s="26">
        <v>44995</v>
      </c>
      <c r="C3180" s="27">
        <v>3.459694730452294</v>
      </c>
      <c r="D3180" s="28">
        <f t="shared" si="393"/>
        <v>9.391574957784421E-5</v>
      </c>
      <c r="E3180" s="29">
        <f t="shared" si="392"/>
        <v>0.74217626971170758</v>
      </c>
      <c r="F3180" s="34">
        <f t="shared" si="394"/>
        <v>3.439694730452294</v>
      </c>
      <c r="G3180" s="35">
        <f t="shared" si="395"/>
        <v>9.3377413615369775E-5</v>
      </c>
      <c r="H3180" s="35">
        <f t="shared" si="396"/>
        <v>0.74344577550808943</v>
      </c>
      <c r="I3180" s="34">
        <f t="shared" si="397"/>
        <v>3.479694730452294</v>
      </c>
      <c r="J3180" s="35">
        <f t="shared" si="398"/>
        <v>9.4454032914192965E-5</v>
      </c>
      <c r="K3180" s="40">
        <f t="shared" si="399"/>
        <v>0.7409090561860997</v>
      </c>
    </row>
    <row r="3181" spans="2:11" x14ac:dyDescent="0.2">
      <c r="B3181" s="26">
        <v>44996</v>
      </c>
      <c r="C3181" s="27">
        <v>3.4601182356061195</v>
      </c>
      <c r="D3181" s="28">
        <f t="shared" si="393"/>
        <v>9.3927148411498962E-5</v>
      </c>
      <c r="E3181" s="29">
        <f t="shared" si="392"/>
        <v>0.74207971096732206</v>
      </c>
      <c r="F3181" s="34">
        <f t="shared" si="394"/>
        <v>3.4401182356061195</v>
      </c>
      <c r="G3181" s="35">
        <f t="shared" si="395"/>
        <v>9.3388813563688444E-5</v>
      </c>
      <c r="H3181" s="35">
        <f t="shared" si="396"/>
        <v>0.74334944908682299</v>
      </c>
      <c r="I3181" s="34">
        <f t="shared" si="397"/>
        <v>3.4801182356061195</v>
      </c>
      <c r="J3181" s="35">
        <f t="shared" si="398"/>
        <v>9.4465430633627889E-5</v>
      </c>
      <c r="K3181" s="40">
        <f t="shared" si="399"/>
        <v>0.74081226621533658</v>
      </c>
    </row>
    <row r="3182" spans="2:11" x14ac:dyDescent="0.2">
      <c r="B3182" s="26">
        <v>44997</v>
      </c>
      <c r="C3182" s="27">
        <v>3.4605415732648099</v>
      </c>
      <c r="D3182" s="28">
        <f t="shared" si="393"/>
        <v>9.3938542713445372E-5</v>
      </c>
      <c r="E3182" s="29">
        <f t="shared" si="392"/>
        <v>0.74198315855324248</v>
      </c>
      <c r="F3182" s="34">
        <f t="shared" si="394"/>
        <v>3.4405415732648099</v>
      </c>
      <c r="G3182" s="35">
        <f t="shared" si="395"/>
        <v>9.3400208979632637E-5</v>
      </c>
      <c r="H3182" s="35">
        <f t="shared" si="396"/>
        <v>0.74325312890327044</v>
      </c>
      <c r="I3182" s="34">
        <f t="shared" si="397"/>
        <v>3.48054157326481</v>
      </c>
      <c r="J3182" s="35">
        <f t="shared" si="398"/>
        <v>9.4476823821798561E-5</v>
      </c>
      <c r="K3182" s="40">
        <f t="shared" si="399"/>
        <v>0.74071548266798481</v>
      </c>
    </row>
    <row r="3183" spans="2:11" x14ac:dyDescent="0.2">
      <c r="B3183" s="26">
        <v>44998</v>
      </c>
      <c r="C3183" s="27">
        <v>3.4609646833834238</v>
      </c>
      <c r="D3183" s="28">
        <f t="shared" si="393"/>
        <v>9.3949930867420761E-5</v>
      </c>
      <c r="E3183" s="29">
        <f t="shared" si="392"/>
        <v>0.74188661629101604</v>
      </c>
      <c r="F3183" s="34">
        <f t="shared" si="394"/>
        <v>3.4409646833834238</v>
      </c>
      <c r="G3183" s="35">
        <f t="shared" si="395"/>
        <v>9.3411598246939676E-5</v>
      </c>
      <c r="H3183" s="35">
        <f t="shared" si="396"/>
        <v>0.74315681878551965</v>
      </c>
      <c r="I3183" s="34">
        <f t="shared" si="397"/>
        <v>3.4809646833834238</v>
      </c>
      <c r="J3183" s="35">
        <f t="shared" si="398"/>
        <v>9.4488210862442301E-5</v>
      </c>
      <c r="K3183" s="40">
        <f t="shared" si="399"/>
        <v>0.74061870935871266</v>
      </c>
    </row>
    <row r="3184" spans="2:11" x14ac:dyDescent="0.2">
      <c r="B3184" s="26">
        <v>44999</v>
      </c>
      <c r="C3184" s="27">
        <v>3.4613876252323119</v>
      </c>
      <c r="D3184" s="28">
        <f t="shared" si="393"/>
        <v>9.3961314468815615E-5</v>
      </c>
      <c r="E3184" s="29">
        <f t="shared" si="392"/>
        <v>0.74179008043143391</v>
      </c>
      <c r="F3184" s="34">
        <f t="shared" si="394"/>
        <v>3.4413876252323119</v>
      </c>
      <c r="G3184" s="35">
        <f t="shared" si="395"/>
        <v>9.3422982961444134E-5</v>
      </c>
      <c r="H3184" s="35">
        <f t="shared" si="396"/>
        <v>0.7430605149769518</v>
      </c>
      <c r="I3184" s="34">
        <f t="shared" si="397"/>
        <v>3.4813876252323119</v>
      </c>
      <c r="J3184" s="35">
        <f t="shared" si="398"/>
        <v>9.449959335117164E-5</v>
      </c>
      <c r="K3184" s="40">
        <f t="shared" si="399"/>
        <v>0.74052194254500892</v>
      </c>
    </row>
    <row r="3185" spans="2:11" x14ac:dyDescent="0.2">
      <c r="B3185" s="26">
        <v>45000</v>
      </c>
      <c r="C3185" s="27">
        <v>3.4618105176874039</v>
      </c>
      <c r="D3185" s="28">
        <f t="shared" si="393"/>
        <v>9.3972696717292692E-5</v>
      </c>
      <c r="E3185" s="29">
        <f t="shared" si="392"/>
        <v>0.74169354343958627</v>
      </c>
      <c r="F3185" s="34">
        <f t="shared" si="394"/>
        <v>3.4418105176874039</v>
      </c>
      <c r="G3185" s="35">
        <f t="shared" si="395"/>
        <v>9.3434366322808771E-5</v>
      </c>
      <c r="H3185" s="35">
        <f t="shared" si="396"/>
        <v>0.7429642099300402</v>
      </c>
      <c r="I3185" s="34">
        <f t="shared" si="397"/>
        <v>3.4818105176874039</v>
      </c>
      <c r="J3185" s="35">
        <f t="shared" si="398"/>
        <v>9.4510974486983201E-5</v>
      </c>
      <c r="K3185" s="40">
        <f t="shared" si="399"/>
        <v>0.74042517470554825</v>
      </c>
    </row>
    <row r="3186" spans="2:11" x14ac:dyDescent="0.2">
      <c r="B3186" s="26">
        <v>45001</v>
      </c>
      <c r="C3186" s="27">
        <v>3.4622330622837496</v>
      </c>
      <c r="D3186" s="28">
        <f t="shared" si="393"/>
        <v>9.3984069579500229E-5</v>
      </c>
      <c r="E3186" s="29">
        <f t="shared" si="392"/>
        <v>0.74159702427128471</v>
      </c>
      <c r="F3186" s="34">
        <f t="shared" si="394"/>
        <v>3.4422330622837496</v>
      </c>
      <c r="G3186" s="35">
        <f t="shared" si="395"/>
        <v>9.3445740297015689E-5</v>
      </c>
      <c r="H3186" s="35">
        <f t="shared" si="396"/>
        <v>0.7428679226342968</v>
      </c>
      <c r="I3186" s="34">
        <f t="shared" si="397"/>
        <v>3.4822330622837496</v>
      </c>
      <c r="J3186" s="35">
        <f t="shared" si="398"/>
        <v>9.4522346237635446E-5</v>
      </c>
      <c r="K3186" s="40">
        <f t="shared" si="399"/>
        <v>0.7403284247614913</v>
      </c>
    </row>
    <row r="3187" spans="2:11" x14ac:dyDescent="0.2">
      <c r="B3187" s="26">
        <v>45002</v>
      </c>
      <c r="C3187" s="27">
        <v>3.4626556163523112</v>
      </c>
      <c r="D3187" s="28">
        <f t="shared" si="393"/>
        <v>9.3995442673300289E-5</v>
      </c>
      <c r="E3187" s="29">
        <f t="shared" si="392"/>
        <v>0.7415005002529379</v>
      </c>
      <c r="F3187" s="34">
        <f t="shared" si="394"/>
        <v>3.4426556163523112</v>
      </c>
      <c r="G3187" s="35">
        <f t="shared" si="395"/>
        <v>9.3457114502593086E-5</v>
      </c>
      <c r="H3187" s="35">
        <f t="shared" si="396"/>
        <v>0.74277163037581739</v>
      </c>
      <c r="I3187" s="34">
        <f t="shared" si="397"/>
        <v>3.4826556163523112</v>
      </c>
      <c r="J3187" s="35">
        <f t="shared" si="398"/>
        <v>9.4533718219658169E-5</v>
      </c>
      <c r="K3187" s="40">
        <f t="shared" si="399"/>
        <v>0.74023167008096924</v>
      </c>
    </row>
    <row r="3188" spans="2:11" x14ac:dyDescent="0.2">
      <c r="B3188" s="26">
        <v>45003</v>
      </c>
      <c r="C3188" s="27">
        <v>3.4630778814271892</v>
      </c>
      <c r="D3188" s="28">
        <f t="shared" si="393"/>
        <v>9.400680796534111E-5</v>
      </c>
      <c r="E3188" s="29">
        <f t="shared" si="392"/>
        <v>0.74140399034514792</v>
      </c>
      <c r="F3188" s="34">
        <f t="shared" si="394"/>
        <v>3.4430778814271892</v>
      </c>
      <c r="G3188" s="35">
        <f t="shared" si="395"/>
        <v>9.346848090574511E-5</v>
      </c>
      <c r="H3188" s="35">
        <f t="shared" si="396"/>
        <v>0.74267535214889124</v>
      </c>
      <c r="I3188" s="34">
        <f t="shared" si="397"/>
        <v>3.4830778814271892</v>
      </c>
      <c r="J3188" s="35">
        <f t="shared" si="398"/>
        <v>9.4545082400587788E-5</v>
      </c>
      <c r="K3188" s="40">
        <f t="shared" si="399"/>
        <v>0.74013492959033056</v>
      </c>
    </row>
    <row r="3189" spans="2:11" x14ac:dyDescent="0.2">
      <c r="B3189" s="26">
        <v>45004</v>
      </c>
      <c r="C3189" s="27">
        <v>3.4634999763845706</v>
      </c>
      <c r="D3189" s="28">
        <f t="shared" si="393"/>
        <v>9.4018168655063405E-5</v>
      </c>
      <c r="E3189" s="29">
        <f t="shared" si="392"/>
        <v>0.74130748701210958</v>
      </c>
      <c r="F3189" s="34">
        <f t="shared" si="394"/>
        <v>3.4434999763845706</v>
      </c>
      <c r="G3189" s="35">
        <f t="shared" si="395"/>
        <v>9.3479842706356564E-5</v>
      </c>
      <c r="H3189" s="35">
        <f t="shared" si="396"/>
        <v>0.74257908040372722</v>
      </c>
      <c r="I3189" s="34">
        <f t="shared" si="397"/>
        <v>3.4834999763845707</v>
      </c>
      <c r="J3189" s="35">
        <f t="shared" si="398"/>
        <v>9.4556441979865014E-5</v>
      </c>
      <c r="K3189" s="40">
        <f t="shared" si="399"/>
        <v>0.74003819576655072</v>
      </c>
    </row>
    <row r="3190" spans="2:11" x14ac:dyDescent="0.2">
      <c r="B3190" s="26">
        <v>45005</v>
      </c>
      <c r="C3190" s="27">
        <v>3.4639220201015273</v>
      </c>
      <c r="D3190" s="28">
        <f t="shared" si="393"/>
        <v>9.4029527942351976E-5</v>
      </c>
      <c r="E3190" s="29">
        <f t="shared" si="392"/>
        <v>0.74121098271133623</v>
      </c>
      <c r="F3190" s="34">
        <f t="shared" si="394"/>
        <v>3.4439220201015273</v>
      </c>
      <c r="G3190" s="35">
        <f t="shared" si="395"/>
        <v>9.3491203104090204E-5</v>
      </c>
      <c r="H3190" s="35">
        <f t="shared" si="396"/>
        <v>0.74248280758532215</v>
      </c>
      <c r="I3190" s="34">
        <f t="shared" si="397"/>
        <v>3.4839220201015273</v>
      </c>
      <c r="J3190" s="35">
        <f t="shared" si="398"/>
        <v>9.4567800156708515E-5</v>
      </c>
      <c r="K3190" s="40">
        <f t="shared" si="399"/>
        <v>0.73994146108155134</v>
      </c>
    </row>
    <row r="3191" spans="2:11" x14ac:dyDescent="0.2">
      <c r="B3191" s="26">
        <v>45006</v>
      </c>
      <c r="C3191" s="27">
        <v>3.4643437141108144</v>
      </c>
      <c r="D3191" s="28">
        <f t="shared" si="393"/>
        <v>9.404087779385506E-5</v>
      </c>
      <c r="E3191" s="29">
        <f t="shared" si="392"/>
        <v>0.74111449641596439</v>
      </c>
      <c r="F3191" s="34">
        <f t="shared" si="394"/>
        <v>3.4443437141108144</v>
      </c>
      <c r="G3191" s="35">
        <f t="shared" si="395"/>
        <v>9.3502554065150179E-5</v>
      </c>
      <c r="H3191" s="35">
        <f t="shared" si="396"/>
        <v>0.74238655270060272</v>
      </c>
      <c r="I3191" s="34">
        <f t="shared" si="397"/>
        <v>3.4843437141108144</v>
      </c>
      <c r="J3191" s="35">
        <f t="shared" si="398"/>
        <v>9.4579148898876753E-5</v>
      </c>
      <c r="K3191" s="40">
        <f t="shared" si="399"/>
        <v>0.73984474447305082</v>
      </c>
    </row>
    <row r="3192" spans="2:11" x14ac:dyDescent="0.2">
      <c r="B3192" s="26">
        <v>45007</v>
      </c>
      <c r="C3192" s="27">
        <v>3.4647654157456671</v>
      </c>
      <c r="D3192" s="28">
        <f t="shared" si="393"/>
        <v>9.4052227826990631E-5</v>
      </c>
      <c r="E3192" s="29">
        <f t="shared" si="392"/>
        <v>0.74101800543265683</v>
      </c>
      <c r="F3192" s="34">
        <f t="shared" si="394"/>
        <v>3.4447654157456671</v>
      </c>
      <c r="G3192" s="35">
        <f t="shared" si="395"/>
        <v>9.3513905208286729E-5</v>
      </c>
      <c r="H3192" s="35">
        <f t="shared" si="396"/>
        <v>0.74229029301414151</v>
      </c>
      <c r="I3192" s="34">
        <f t="shared" si="397"/>
        <v>3.4847654157456671</v>
      </c>
      <c r="J3192" s="35">
        <f t="shared" si="398"/>
        <v>9.4590497822677477E-5</v>
      </c>
      <c r="K3192" s="40">
        <f t="shared" si="399"/>
        <v>0.73974802328996714</v>
      </c>
    </row>
    <row r="3193" spans="2:11" x14ac:dyDescent="0.2">
      <c r="B3193" s="26">
        <v>45008</v>
      </c>
      <c r="C3193" s="27">
        <v>3.4651868265379338</v>
      </c>
      <c r="D3193" s="28">
        <f t="shared" si="393"/>
        <v>9.4063570009073061E-5</v>
      </c>
      <c r="E3193" s="29">
        <f t="shared" si="392"/>
        <v>0.74092152873801609</v>
      </c>
      <c r="F3193" s="34">
        <f t="shared" si="394"/>
        <v>3.4451868265379337</v>
      </c>
      <c r="G3193" s="35">
        <f t="shared" si="395"/>
        <v>9.3525248499037872E-5</v>
      </c>
      <c r="H3193" s="35">
        <f t="shared" si="396"/>
        <v>0.74219404753908735</v>
      </c>
      <c r="I3193" s="34">
        <f t="shared" si="397"/>
        <v>3.4851868265379338</v>
      </c>
      <c r="J3193" s="35">
        <f t="shared" si="398"/>
        <v>9.460183889586915E-5</v>
      </c>
      <c r="K3193" s="40">
        <f t="shared" si="399"/>
        <v>0.73965131647441529</v>
      </c>
    </row>
    <row r="3194" spans="2:11" x14ac:dyDescent="0.2">
      <c r="B3194" s="26">
        <v>45009</v>
      </c>
      <c r="C3194" s="27">
        <v>3.4656080653649326</v>
      </c>
      <c r="D3194" s="28">
        <f t="shared" si="393"/>
        <v>9.4074907539098973E-5</v>
      </c>
      <c r="E3194" s="29">
        <f t="shared" si="392"/>
        <v>0.74082505879032601</v>
      </c>
      <c r="F3194" s="34">
        <f t="shared" si="394"/>
        <v>3.4456080653649326</v>
      </c>
      <c r="G3194" s="35">
        <f t="shared" si="395"/>
        <v>9.3536587137732496E-5</v>
      </c>
      <c r="H3194" s="35">
        <f t="shared" si="396"/>
        <v>0.74209780871759146</v>
      </c>
      <c r="I3194" s="34">
        <f t="shared" si="397"/>
        <v>3.4856080653649326</v>
      </c>
      <c r="J3194" s="35">
        <f t="shared" si="398"/>
        <v>9.4613175317892484E-5</v>
      </c>
      <c r="K3194" s="40">
        <f t="shared" si="399"/>
        <v>0.73955461649723808</v>
      </c>
    </row>
    <row r="3195" spans="2:11" x14ac:dyDescent="0.2">
      <c r="B3195" s="26">
        <v>45010</v>
      </c>
      <c r="C3195" s="27">
        <v>3.4660292511048252</v>
      </c>
      <c r="D3195" s="28">
        <f t="shared" si="393"/>
        <v>9.4086243617175214E-5</v>
      </c>
      <c r="E3195" s="29">
        <f t="shared" si="392"/>
        <v>0.74072858803965047</v>
      </c>
      <c r="F3195" s="34">
        <f t="shared" si="394"/>
        <v>3.4460292511048252</v>
      </c>
      <c r="G3195" s="35">
        <f t="shared" si="395"/>
        <v>9.354792432403336E-5</v>
      </c>
      <c r="H3195" s="35">
        <f t="shared" si="396"/>
        <v>0.74200156898821867</v>
      </c>
      <c r="I3195" s="34">
        <f t="shared" si="397"/>
        <v>3.4860292511048252</v>
      </c>
      <c r="J3195" s="35">
        <f t="shared" si="398"/>
        <v>9.4624510287744101E-5</v>
      </c>
      <c r="K3195" s="40">
        <f t="shared" si="399"/>
        <v>0.73945791582389742</v>
      </c>
    </row>
    <row r="3196" spans="2:11" x14ac:dyDescent="0.2">
      <c r="B3196" s="26">
        <v>45011</v>
      </c>
      <c r="C3196" s="27">
        <v>3.4664500852881779</v>
      </c>
      <c r="D3196" s="28">
        <f t="shared" si="393"/>
        <v>9.4097570209950021E-5</v>
      </c>
      <c r="E3196" s="29">
        <f t="shared" si="392"/>
        <v>0.74063213547642681</v>
      </c>
      <c r="F3196" s="34">
        <f t="shared" si="394"/>
        <v>3.4464500852881779</v>
      </c>
      <c r="G3196" s="35">
        <f t="shared" si="395"/>
        <v>9.3559252024144612E-5</v>
      </c>
      <c r="H3196" s="35">
        <f t="shared" si="396"/>
        <v>0.74190534737511571</v>
      </c>
      <c r="I3196" s="34">
        <f t="shared" si="397"/>
        <v>3.4864500852881779</v>
      </c>
      <c r="J3196" s="35">
        <f t="shared" si="398"/>
        <v>9.4635835773404509E-5</v>
      </c>
      <c r="K3196" s="40">
        <f t="shared" si="399"/>
        <v>0.73936123340913051</v>
      </c>
    </row>
    <row r="3197" spans="2:11" x14ac:dyDescent="0.2">
      <c r="B3197" s="26">
        <v>45012</v>
      </c>
      <c r="C3197" s="27">
        <v>3.466870925250392</v>
      </c>
      <c r="D3197" s="28">
        <f t="shared" si="393"/>
        <v>9.4108896934841368E-5</v>
      </c>
      <c r="E3197" s="29">
        <f t="shared" si="392"/>
        <v>0.74053567838700618</v>
      </c>
      <c r="F3197" s="34">
        <f t="shared" si="394"/>
        <v>3.446870925250392</v>
      </c>
      <c r="G3197" s="35">
        <f t="shared" si="395"/>
        <v>9.3570579856372404E-5</v>
      </c>
      <c r="H3197" s="35">
        <f t="shared" si="396"/>
        <v>0.7418091211228135</v>
      </c>
      <c r="I3197" s="34">
        <f t="shared" si="397"/>
        <v>3.486870925250392</v>
      </c>
      <c r="J3197" s="35">
        <f t="shared" si="398"/>
        <v>9.4647161391181456E-5</v>
      </c>
      <c r="K3197" s="40">
        <f t="shared" si="399"/>
        <v>0.7392645465802945</v>
      </c>
    </row>
    <row r="3198" spans="2:11" x14ac:dyDescent="0.2">
      <c r="B3198" s="26">
        <v>45013</v>
      </c>
      <c r="C3198" s="27">
        <v>3.4672914725211723</v>
      </c>
      <c r="D3198" s="28">
        <f t="shared" si="393"/>
        <v>9.4120215758719539E-5</v>
      </c>
      <c r="E3198" s="29">
        <f t="shared" si="392"/>
        <v>0.74043923576616932</v>
      </c>
      <c r="F3198" s="34">
        <f t="shared" si="394"/>
        <v>3.4472914725211723</v>
      </c>
      <c r="G3198" s="35">
        <f t="shared" si="395"/>
        <v>9.3581899786920886E-5</v>
      </c>
      <c r="H3198" s="35">
        <f t="shared" si="396"/>
        <v>0.74171290926094613</v>
      </c>
      <c r="I3198" s="34">
        <f t="shared" si="397"/>
        <v>3.4872914725211723</v>
      </c>
      <c r="J3198" s="35">
        <f t="shared" si="398"/>
        <v>9.465847910861136E-5</v>
      </c>
      <c r="K3198" s="40">
        <f t="shared" si="399"/>
        <v>0.73916787429861863</v>
      </c>
    </row>
    <row r="3199" spans="2:11" x14ac:dyDescent="0.2">
      <c r="B3199" s="26">
        <v>45014</v>
      </c>
      <c r="C3199" s="27">
        <v>3.4677118459789145</v>
      </c>
      <c r="D3199" s="28">
        <f t="shared" si="393"/>
        <v>9.4131529881469334E-5</v>
      </c>
      <c r="E3199" s="29">
        <f t="shared" si="392"/>
        <v>0.74034280006273245</v>
      </c>
      <c r="F3199" s="34">
        <f t="shared" si="394"/>
        <v>3.4477118459789144</v>
      </c>
      <c r="G3199" s="35">
        <f t="shared" si="395"/>
        <v>9.3593215015896902E-5</v>
      </c>
      <c r="H3199" s="35">
        <f t="shared" si="396"/>
        <v>0.74161670422512316</v>
      </c>
      <c r="I3199" s="34">
        <f t="shared" si="397"/>
        <v>3.4877118459789145</v>
      </c>
      <c r="J3199" s="35">
        <f t="shared" si="398"/>
        <v>9.4669792125356977E-5</v>
      </c>
      <c r="K3199" s="40">
        <f t="shared" si="399"/>
        <v>0.73907120902663326</v>
      </c>
    </row>
    <row r="3200" spans="2:11" x14ac:dyDescent="0.2">
      <c r="B3200" s="26">
        <v>45015</v>
      </c>
      <c r="C3200" s="27">
        <v>3.4681321645028129</v>
      </c>
      <c r="D3200" s="28">
        <f t="shared" si="393"/>
        <v>9.4142842502309421E-5</v>
      </c>
      <c r="E3200" s="29">
        <f t="shared" si="392"/>
        <v>0.74024636372279073</v>
      </c>
      <c r="F3200" s="34">
        <f t="shared" si="394"/>
        <v>3.4481321645028129</v>
      </c>
      <c r="G3200" s="35">
        <f t="shared" si="395"/>
        <v>9.3604528742741167E-5</v>
      </c>
      <c r="H3200" s="35">
        <f t="shared" si="396"/>
        <v>0.74152049844711387</v>
      </c>
      <c r="I3200" s="34">
        <f t="shared" si="397"/>
        <v>3.4881321645028129</v>
      </c>
      <c r="J3200" s="35">
        <f t="shared" si="398"/>
        <v>9.4681103640414932E-5</v>
      </c>
      <c r="K3200" s="40">
        <f t="shared" si="399"/>
        <v>0.73897454322302925</v>
      </c>
    </row>
    <row r="3201" spans="2:11" x14ac:dyDescent="0.2">
      <c r="B3201" s="26">
        <v>45016</v>
      </c>
      <c r="C3201" s="27">
        <v>3.4685521296213562</v>
      </c>
      <c r="D3201" s="28">
        <f t="shared" si="393"/>
        <v>9.4154145588332128E-5</v>
      </c>
      <c r="E3201" s="29">
        <f t="shared" si="392"/>
        <v>0.7401499457530023</v>
      </c>
      <c r="F3201" s="34">
        <f t="shared" si="394"/>
        <v>3.4485521296213562</v>
      </c>
      <c r="G3201" s="35">
        <f t="shared" si="395"/>
        <v>9.3615832933657828E-5</v>
      </c>
      <c r="H3201" s="35">
        <f t="shared" si="396"/>
        <v>0.74142431096852179</v>
      </c>
      <c r="I3201" s="34">
        <f t="shared" si="397"/>
        <v>3.4885521296213562</v>
      </c>
      <c r="J3201" s="35">
        <f t="shared" si="398"/>
        <v>9.4692405621543685E-5</v>
      </c>
      <c r="K3201" s="40">
        <f t="shared" si="399"/>
        <v>0.73887789586077068</v>
      </c>
    </row>
    <row r="3202" spans="2:11" x14ac:dyDescent="0.2">
      <c r="B3202" s="26">
        <v>45017</v>
      </c>
      <c r="C3202" s="27">
        <v>3.4689720390474235</v>
      </c>
      <c r="D3202" s="28">
        <f t="shared" si="393"/>
        <v>9.4165447152239068E-5</v>
      </c>
      <c r="E3202" s="29">
        <f t="shared" si="392"/>
        <v>0.74005352721478002</v>
      </c>
      <c r="F3202" s="34">
        <f t="shared" si="394"/>
        <v>3.4489720390474234</v>
      </c>
      <c r="G3202" s="35">
        <f t="shared" si="395"/>
        <v>9.3627135602458722E-5</v>
      </c>
      <c r="H3202" s="35">
        <f t="shared" si="396"/>
        <v>0.74132812281605587</v>
      </c>
      <c r="I3202" s="34">
        <f t="shared" si="397"/>
        <v>3.4889720390474235</v>
      </c>
      <c r="J3202" s="35">
        <f t="shared" si="398"/>
        <v>9.4703706080778716E-5</v>
      </c>
      <c r="K3202" s="40">
        <f t="shared" si="399"/>
        <v>0.7387812480352961</v>
      </c>
    </row>
    <row r="3203" spans="2:11" x14ac:dyDescent="0.2">
      <c r="B3203" s="26">
        <v>45018</v>
      </c>
      <c r="C3203" s="27">
        <v>3.4693917731824206</v>
      </c>
      <c r="D3203" s="28">
        <f t="shared" si="393"/>
        <v>9.4176743975049604E-5</v>
      </c>
      <c r="E3203" s="29">
        <f t="shared" si="392"/>
        <v>0.73995711573161049</v>
      </c>
      <c r="F3203" s="34">
        <f t="shared" si="394"/>
        <v>3.4493917731824206</v>
      </c>
      <c r="G3203" s="35">
        <f t="shared" si="395"/>
        <v>9.3638433529719123E-5</v>
      </c>
      <c r="H3203" s="35">
        <f t="shared" si="396"/>
        <v>0.74123194162721118</v>
      </c>
      <c r="I3203" s="34">
        <f t="shared" si="397"/>
        <v>3.4893917731824207</v>
      </c>
      <c r="J3203" s="35">
        <f t="shared" si="398"/>
        <v>9.4715001799361431E-5</v>
      </c>
      <c r="K3203" s="40">
        <f t="shared" si="399"/>
        <v>0.73868460735653851</v>
      </c>
    </row>
    <row r="3204" spans="2:11" x14ac:dyDescent="0.2">
      <c r="B3204" s="26">
        <v>45019</v>
      </c>
      <c r="C3204" s="27">
        <v>3.4698113316568047</v>
      </c>
      <c r="D3204" s="28">
        <f t="shared" si="393"/>
        <v>9.4188036046993773E-5</v>
      </c>
      <c r="E3204" s="29">
        <f t="shared" si="392"/>
        <v>0.7398607113376886</v>
      </c>
      <c r="F3204" s="34">
        <f t="shared" si="394"/>
        <v>3.4498113316568046</v>
      </c>
      <c r="G3204" s="35">
        <f t="shared" si="395"/>
        <v>9.3649726705669067E-5</v>
      </c>
      <c r="H3204" s="35">
        <f t="shared" si="396"/>
        <v>0.74113576743586285</v>
      </c>
      <c r="I3204" s="34">
        <f t="shared" si="397"/>
        <v>3.4898113316568047</v>
      </c>
      <c r="J3204" s="35">
        <f t="shared" si="398"/>
        <v>9.4726292767521869E-5</v>
      </c>
      <c r="K3204" s="40">
        <f t="shared" si="399"/>
        <v>0.73858797385847452</v>
      </c>
    </row>
    <row r="3205" spans="2:11" x14ac:dyDescent="0.2">
      <c r="B3205" s="26">
        <v>45020</v>
      </c>
      <c r="C3205" s="27">
        <v>3.4702307141010054</v>
      </c>
      <c r="D3205" s="28">
        <f t="shared" si="393"/>
        <v>9.4199323358079567E-5</v>
      </c>
      <c r="E3205" s="29">
        <f t="shared" ref="E3205:E3268" si="400">(1+D3205)^-(B3205-B$5)</f>
        <v>0.73976431406751297</v>
      </c>
      <c r="F3205" s="34">
        <f t="shared" si="394"/>
        <v>3.4502307141010053</v>
      </c>
      <c r="G3205" s="35">
        <f t="shared" si="395"/>
        <v>9.3661015120316549E-5</v>
      </c>
      <c r="H3205" s="35">
        <f t="shared" si="396"/>
        <v>0.74103960027747429</v>
      </c>
      <c r="I3205" s="34">
        <f t="shared" si="397"/>
        <v>3.4902307141010054</v>
      </c>
      <c r="J3205" s="35">
        <f t="shared" si="398"/>
        <v>9.4737578975268022E-5</v>
      </c>
      <c r="K3205" s="40">
        <f t="shared" si="399"/>
        <v>0.7384913475759135</v>
      </c>
    </row>
    <row r="3206" spans="2:11" x14ac:dyDescent="0.2">
      <c r="B3206" s="26">
        <v>45021</v>
      </c>
      <c r="C3206" s="27">
        <v>3.4706498009158651</v>
      </c>
      <c r="D3206" s="28">
        <f t="shared" ref="D3206:D3269" si="401">(1+C3206/100/2)^(2/365.25)-1</f>
        <v>9.421060268932635E-5</v>
      </c>
      <c r="E3206" s="29">
        <f t="shared" si="400"/>
        <v>0.73966793155341426</v>
      </c>
      <c r="F3206" s="34">
        <f t="shared" ref="F3206:F3269" si="402">$C3206+F$3/100</f>
        <v>3.450649800915865</v>
      </c>
      <c r="G3206" s="35">
        <f t="shared" ref="G3206:G3269" si="403">(1+F3206/100/2)^(2/365.25)-1</f>
        <v>9.367229555423684E-5</v>
      </c>
      <c r="H3206" s="35">
        <f t="shared" ref="H3206:H3269" si="404">(1+G3206)^-(B3206-B$5)</f>
        <v>0.74094344779742505</v>
      </c>
      <c r="I3206" s="34">
        <f t="shared" ref="I3206:I3269" si="405">$C3206+I$3/100</f>
        <v>3.4906498009158651</v>
      </c>
      <c r="J3206" s="35">
        <f t="shared" ref="J3206:J3269" si="406">(1+I3206/100/2)^(2/365.25)-1</f>
        <v>9.4748857204063341E-5</v>
      </c>
      <c r="K3206" s="40">
        <f t="shared" ref="K3206:K3269" si="407">(1+J3206)^-(B3206-B$5)</f>
        <v>0.73839473612601747</v>
      </c>
    </row>
    <row r="3207" spans="2:11" x14ac:dyDescent="0.2">
      <c r="B3207" s="26">
        <v>45022</v>
      </c>
      <c r="C3207" s="27">
        <v>3.4710688301909558</v>
      </c>
      <c r="D3207" s="28">
        <f t="shared" si="401"/>
        <v>9.422188044894142E-5</v>
      </c>
      <c r="E3207" s="29">
        <f t="shared" si="400"/>
        <v>0.73957154863606589</v>
      </c>
      <c r="F3207" s="34">
        <f t="shared" si="402"/>
        <v>3.4510688301909558</v>
      </c>
      <c r="G3207" s="35">
        <f t="shared" si="403"/>
        <v>9.3683574416525417E-5</v>
      </c>
      <c r="H3207" s="35">
        <f t="shared" si="404"/>
        <v>0.74084729480910738</v>
      </c>
      <c r="I3207" s="34">
        <f t="shared" si="405"/>
        <v>3.4910688301909558</v>
      </c>
      <c r="J3207" s="35">
        <f t="shared" si="406"/>
        <v>9.4760133861448992E-5</v>
      </c>
      <c r="K3207" s="40">
        <f t="shared" si="407"/>
        <v>0.73829812437845088</v>
      </c>
    </row>
    <row r="3208" spans="2:11" x14ac:dyDescent="0.2">
      <c r="B3208" s="26">
        <v>45023</v>
      </c>
      <c r="C3208" s="27">
        <v>3.4714876823271954</v>
      </c>
      <c r="D3208" s="28">
        <f t="shared" si="401"/>
        <v>9.4233153417944138E-5</v>
      </c>
      <c r="E3208" s="29">
        <f t="shared" si="400"/>
        <v>0.73947517294631504</v>
      </c>
      <c r="F3208" s="34">
        <f t="shared" si="402"/>
        <v>3.4514876823271954</v>
      </c>
      <c r="G3208" s="35">
        <f t="shared" si="403"/>
        <v>9.3694848487535509E-5</v>
      </c>
      <c r="H3208" s="35">
        <f t="shared" si="404"/>
        <v>0.74075114895760563</v>
      </c>
      <c r="I3208" s="34">
        <f t="shared" si="405"/>
        <v>3.4914876823271954</v>
      </c>
      <c r="J3208" s="35">
        <f t="shared" si="406"/>
        <v>9.4771405728444336E-5</v>
      </c>
      <c r="K3208" s="40">
        <f t="shared" si="407"/>
        <v>0.73820151994984062</v>
      </c>
    </row>
    <row r="3209" spans="2:11" x14ac:dyDescent="0.2">
      <c r="B3209" s="26">
        <v>45024</v>
      </c>
      <c r="C3209" s="27">
        <v>3.4719063569550332</v>
      </c>
      <c r="D3209" s="28">
        <f t="shared" si="401"/>
        <v>9.4244421586342497E-5</v>
      </c>
      <c r="E3209" s="29">
        <f t="shared" si="400"/>
        <v>0.73937880451901083</v>
      </c>
      <c r="F3209" s="34">
        <f t="shared" si="402"/>
        <v>3.4519063569550332</v>
      </c>
      <c r="G3209" s="35">
        <f t="shared" si="403"/>
        <v>9.3706117757719198E-5</v>
      </c>
      <c r="H3209" s="35">
        <f t="shared" si="404"/>
        <v>0.7406550102769407</v>
      </c>
      <c r="I3209" s="34">
        <f t="shared" si="405"/>
        <v>3.4919063569550333</v>
      </c>
      <c r="J3209" s="35">
        <f t="shared" si="406"/>
        <v>9.4782672795501455E-5</v>
      </c>
      <c r="K3209" s="40">
        <f t="shared" si="407"/>
        <v>0.73810492287437124</v>
      </c>
    </row>
    <row r="3210" spans="2:11" x14ac:dyDescent="0.2">
      <c r="B3210" s="26">
        <v>45025</v>
      </c>
      <c r="C3210" s="27">
        <v>3.4723247940795883</v>
      </c>
      <c r="D3210" s="28">
        <f t="shared" si="401"/>
        <v>9.4255683339650176E-5</v>
      </c>
      <c r="E3210" s="29">
        <f t="shared" si="400"/>
        <v>0.73928244718983971</v>
      </c>
      <c r="F3210" s="34">
        <f t="shared" si="402"/>
        <v>3.4523247940795883</v>
      </c>
      <c r="G3210" s="35">
        <f t="shared" si="403"/>
        <v>9.3717380611924028E-5</v>
      </c>
      <c r="H3210" s="35">
        <f t="shared" si="404"/>
        <v>0.74055888261123592</v>
      </c>
      <c r="I3210" s="34">
        <f t="shared" si="405"/>
        <v>3.4923247940795883</v>
      </c>
      <c r="J3210" s="35">
        <f t="shared" si="406"/>
        <v>9.4793933448134027E-5</v>
      </c>
      <c r="K3210" s="40">
        <f t="shared" si="407"/>
        <v>0.73800833698139878</v>
      </c>
    </row>
    <row r="3211" spans="2:11" x14ac:dyDescent="0.2">
      <c r="B3211" s="26">
        <v>45026</v>
      </c>
      <c r="C3211" s="27">
        <v>3.4727430529772199</v>
      </c>
      <c r="D3211" s="28">
        <f t="shared" si="401"/>
        <v>9.426694027325766E-5</v>
      </c>
      <c r="E3211" s="29">
        <f t="shared" si="400"/>
        <v>0.73918609719211992</v>
      </c>
      <c r="F3211" s="34">
        <f t="shared" si="402"/>
        <v>3.4527430529772198</v>
      </c>
      <c r="G3211" s="35">
        <f t="shared" si="403"/>
        <v>9.3728638645984574E-5</v>
      </c>
      <c r="H3211" s="35">
        <f t="shared" si="404"/>
        <v>0.74046276218560647</v>
      </c>
      <c r="I3211" s="34">
        <f t="shared" si="405"/>
        <v>3.4927430529772199</v>
      </c>
      <c r="J3211" s="35">
        <f t="shared" si="406"/>
        <v>9.4805189281288449E-5</v>
      </c>
      <c r="K3211" s="40">
        <f t="shared" si="407"/>
        <v>0.73791175851093738</v>
      </c>
    </row>
    <row r="3212" spans="2:11" x14ac:dyDescent="0.2">
      <c r="B3212" s="26">
        <v>45027</v>
      </c>
      <c r="C3212" s="27">
        <v>3.473161192862432</v>
      </c>
      <c r="D3212" s="28">
        <f t="shared" si="401"/>
        <v>9.4278193980779079E-5</v>
      </c>
      <c r="E3212" s="29">
        <f t="shared" si="400"/>
        <v>0.73908975075939431</v>
      </c>
      <c r="F3212" s="34">
        <f t="shared" si="402"/>
        <v>3.4531611928624319</v>
      </c>
      <c r="G3212" s="35">
        <f t="shared" si="403"/>
        <v>9.3739893453737011E-5</v>
      </c>
      <c r="H3212" s="35">
        <f t="shared" si="404"/>
        <v>0.74036664522749207</v>
      </c>
      <c r="I3212" s="34">
        <f t="shared" si="405"/>
        <v>3.493161192862432</v>
      </c>
      <c r="J3212" s="35">
        <f t="shared" si="406"/>
        <v>9.4816441888800895E-5</v>
      </c>
      <c r="K3212" s="40">
        <f t="shared" si="407"/>
        <v>0.73781518370296095</v>
      </c>
    </row>
    <row r="3213" spans="2:11" x14ac:dyDescent="0.2">
      <c r="B3213" s="26">
        <v>45028</v>
      </c>
      <c r="C3213" s="27">
        <v>3.4735791537610106</v>
      </c>
      <c r="D3213" s="28">
        <f t="shared" si="401"/>
        <v>9.4289442847950156E-5</v>
      </c>
      <c r="E3213" s="29">
        <f t="shared" si="400"/>
        <v>0.73899341172749156</v>
      </c>
      <c r="F3213" s="34">
        <f t="shared" si="402"/>
        <v>3.4535791537610105</v>
      </c>
      <c r="G3213" s="35">
        <f t="shared" si="403"/>
        <v>9.3751143420695016E-5</v>
      </c>
      <c r="H3213" s="35">
        <f t="shared" si="404"/>
        <v>0.74027053557930955</v>
      </c>
      <c r="I3213" s="34">
        <f t="shared" si="405"/>
        <v>3.4935791537610106</v>
      </c>
      <c r="J3213" s="35">
        <f t="shared" si="406"/>
        <v>9.4827689656407088E-5</v>
      </c>
      <c r="K3213" s="40">
        <f t="shared" si="407"/>
        <v>0.7377186163870888</v>
      </c>
    </row>
    <row r="3214" spans="2:11" x14ac:dyDescent="0.2">
      <c r="B3214" s="26">
        <v>45029</v>
      </c>
      <c r="C3214" s="27">
        <v>3.4739969353034068</v>
      </c>
      <c r="D3214" s="28">
        <f t="shared" si="401"/>
        <v>9.4300686865000927E-5</v>
      </c>
      <c r="E3214" s="29">
        <f t="shared" si="400"/>
        <v>0.7388970801308048</v>
      </c>
      <c r="F3214" s="34">
        <f t="shared" si="402"/>
        <v>3.4539969353034068</v>
      </c>
      <c r="G3214" s="35">
        <f t="shared" si="403"/>
        <v>9.3762388537088626E-5</v>
      </c>
      <c r="H3214" s="35">
        <f t="shared" si="404"/>
        <v>0.74017443327554255</v>
      </c>
      <c r="I3214" s="34">
        <f t="shared" si="405"/>
        <v>3.4939969353034068</v>
      </c>
      <c r="J3214" s="35">
        <f t="shared" si="406"/>
        <v>9.4838932574559109E-5</v>
      </c>
      <c r="K3214" s="40">
        <f t="shared" si="407"/>
        <v>0.7376220565962327</v>
      </c>
    </row>
    <row r="3215" spans="2:11" x14ac:dyDescent="0.2">
      <c r="B3215" s="26">
        <v>45030</v>
      </c>
      <c r="C3215" s="27">
        <v>3.474414477494304</v>
      </c>
      <c r="D3215" s="28">
        <f t="shared" si="401"/>
        <v>9.431192441744507E-5</v>
      </c>
      <c r="E3215" s="29">
        <f t="shared" si="400"/>
        <v>0.73880075980865745</v>
      </c>
      <c r="F3215" s="34">
        <f t="shared" si="402"/>
        <v>3.454414477494304</v>
      </c>
      <c r="G3215" s="35">
        <f t="shared" si="403"/>
        <v>9.3773627188209474E-5</v>
      </c>
      <c r="H3215" s="35">
        <f t="shared" si="404"/>
        <v>0.74007834216272894</v>
      </c>
      <c r="I3215" s="34">
        <f t="shared" si="405"/>
        <v>3.494414477494304</v>
      </c>
      <c r="J3215" s="35">
        <f t="shared" si="406"/>
        <v>9.4850169028548592E-5</v>
      </c>
      <c r="K3215" s="40">
        <f t="shared" si="407"/>
        <v>0.73752550816440821</v>
      </c>
    </row>
    <row r="3216" spans="2:11" x14ac:dyDescent="0.2">
      <c r="B3216" s="26">
        <v>45031</v>
      </c>
      <c r="C3216" s="27">
        <v>3.4748318396109359</v>
      </c>
      <c r="D3216" s="28">
        <f t="shared" si="401"/>
        <v>9.4323157100451027E-5</v>
      </c>
      <c r="E3216" s="29">
        <f t="shared" si="400"/>
        <v>0.73870444699119941</v>
      </c>
      <c r="F3216" s="34">
        <f t="shared" si="402"/>
        <v>3.4548318396109359</v>
      </c>
      <c r="G3216" s="35">
        <f t="shared" si="403"/>
        <v>9.3784860969448047E-5</v>
      </c>
      <c r="H3216" s="35">
        <f t="shared" si="404"/>
        <v>0.73998225846416099</v>
      </c>
      <c r="I3216" s="34">
        <f t="shared" si="405"/>
        <v>3.4948318396109359</v>
      </c>
      <c r="J3216" s="35">
        <f t="shared" si="406"/>
        <v>9.4861400613543978E-5</v>
      </c>
      <c r="K3216" s="40">
        <f t="shared" si="407"/>
        <v>0.73742896732791552</v>
      </c>
    </row>
    <row r="3217" spans="2:11" x14ac:dyDescent="0.2">
      <c r="B3217" s="26">
        <v>45032</v>
      </c>
      <c r="C3217" s="27">
        <v>3.4752490808673664</v>
      </c>
      <c r="D3217" s="28">
        <f t="shared" si="401"/>
        <v>9.4334386507854973E-5</v>
      </c>
      <c r="E3217" s="29">
        <f t="shared" si="400"/>
        <v>0.73860813790857704</v>
      </c>
      <c r="F3217" s="34">
        <f t="shared" si="402"/>
        <v>3.4552490808673664</v>
      </c>
      <c r="G3217" s="35">
        <f t="shared" si="403"/>
        <v>9.3796091474640519E-5</v>
      </c>
      <c r="H3217" s="35">
        <f t="shared" si="404"/>
        <v>0.73988617840330151</v>
      </c>
      <c r="I3217" s="34">
        <f t="shared" si="405"/>
        <v>3.4952490808673664</v>
      </c>
      <c r="J3217" s="35">
        <f t="shared" si="406"/>
        <v>9.4872628923381441E-5</v>
      </c>
      <c r="K3217" s="40">
        <f t="shared" si="407"/>
        <v>0.73733243032322404</v>
      </c>
    </row>
    <row r="3218" spans="2:11" x14ac:dyDescent="0.2">
      <c r="B3218" s="26">
        <v>45033</v>
      </c>
      <c r="C3218" s="27">
        <v>3.4756661412893828</v>
      </c>
      <c r="D3218" s="28">
        <f t="shared" si="401"/>
        <v>9.4345611025392628E-5</v>
      </c>
      <c r="E3218" s="29">
        <f t="shared" si="400"/>
        <v>0.73851183639970508</v>
      </c>
      <c r="F3218" s="34">
        <f t="shared" si="402"/>
        <v>3.4556661412893828</v>
      </c>
      <c r="G3218" s="35">
        <f t="shared" si="403"/>
        <v>9.3807317089522613E-5</v>
      </c>
      <c r="H3218" s="35">
        <f t="shared" si="404"/>
        <v>0.73979010582600679</v>
      </c>
      <c r="I3218" s="34">
        <f t="shared" si="405"/>
        <v>3.4956661412893828</v>
      </c>
      <c r="J3218" s="35">
        <f t="shared" si="406"/>
        <v>9.4883852343796704E-5</v>
      </c>
      <c r="K3218" s="40">
        <f t="shared" si="407"/>
        <v>0.73723590098280034</v>
      </c>
    </row>
    <row r="3219" spans="2:11" x14ac:dyDescent="0.2">
      <c r="B3219" s="26">
        <v>45034</v>
      </c>
      <c r="C3219" s="27">
        <v>3.476083020507434</v>
      </c>
      <c r="D3219" s="28">
        <f t="shared" si="401"/>
        <v>9.4356830643294032E-5</v>
      </c>
      <c r="E3219" s="29">
        <f t="shared" si="400"/>
        <v>0.73841554249910613</v>
      </c>
      <c r="F3219" s="34">
        <f t="shared" si="402"/>
        <v>3.456083020507434</v>
      </c>
      <c r="G3219" s="35">
        <f t="shared" si="403"/>
        <v>9.3818537804324365E-5</v>
      </c>
      <c r="H3219" s="35">
        <f t="shared" si="404"/>
        <v>0.73969404076624923</v>
      </c>
      <c r="I3219" s="34">
        <f t="shared" si="405"/>
        <v>3.496083020507434</v>
      </c>
      <c r="J3219" s="35">
        <f t="shared" si="406"/>
        <v>9.4895070865019804E-5</v>
      </c>
      <c r="K3219" s="40">
        <f t="shared" si="407"/>
        <v>0.73713937934118279</v>
      </c>
    </row>
    <row r="3220" spans="2:11" x14ac:dyDescent="0.2">
      <c r="B3220" s="26">
        <v>45035</v>
      </c>
      <c r="C3220" s="27">
        <v>3.4764996585257992</v>
      </c>
      <c r="D3220" s="28">
        <f t="shared" si="401"/>
        <v>9.4368043746850816E-5</v>
      </c>
      <c r="E3220" s="29">
        <f t="shared" si="400"/>
        <v>0.73831926005057691</v>
      </c>
      <c r="F3220" s="34">
        <f t="shared" si="402"/>
        <v>3.4564996585257992</v>
      </c>
      <c r="G3220" s="35">
        <f t="shared" si="403"/>
        <v>9.3829752004115363E-5</v>
      </c>
      <c r="H3220" s="35">
        <f t="shared" si="404"/>
        <v>0.73959798707527924</v>
      </c>
      <c r="I3220" s="34">
        <f t="shared" si="405"/>
        <v>3.4964996585257992</v>
      </c>
      <c r="J3220" s="35">
        <f t="shared" si="406"/>
        <v>9.4906282872564418E-5</v>
      </c>
      <c r="K3220" s="40">
        <f t="shared" si="407"/>
        <v>0.73704286923458728</v>
      </c>
    </row>
    <row r="3221" spans="2:11" x14ac:dyDescent="0.2">
      <c r="B3221" s="26">
        <v>45036</v>
      </c>
      <c r="C3221" s="27">
        <v>3.4769161742271737</v>
      </c>
      <c r="D3221" s="28">
        <f t="shared" si="401"/>
        <v>9.4379253535725738E-5</v>
      </c>
      <c r="E3221" s="29">
        <f t="shared" si="400"/>
        <v>0.73822298147110577</v>
      </c>
      <c r="F3221" s="34">
        <f t="shared" si="402"/>
        <v>3.4569161742271737</v>
      </c>
      <c r="G3221" s="35">
        <f t="shared" si="403"/>
        <v>9.384096288878041E-5</v>
      </c>
      <c r="H3221" s="35">
        <f t="shared" si="404"/>
        <v>0.73950193715699619</v>
      </c>
      <c r="I3221" s="34">
        <f t="shared" si="405"/>
        <v>3.4969161742271737</v>
      </c>
      <c r="J3221" s="35">
        <f t="shared" si="406"/>
        <v>9.4917491565871259E-5</v>
      </c>
      <c r="K3221" s="40">
        <f t="shared" si="407"/>
        <v>0.73694636309428663</v>
      </c>
    </row>
    <row r="3222" spans="2:11" x14ac:dyDescent="0.2">
      <c r="B3222" s="26">
        <v>45037</v>
      </c>
      <c r="C3222" s="27">
        <v>3.4773324480112757</v>
      </c>
      <c r="D3222" s="28">
        <f t="shared" si="401"/>
        <v>9.439045679093816E-5</v>
      </c>
      <c r="E3222" s="29">
        <f t="shared" si="400"/>
        <v>0.73812671441306199</v>
      </c>
      <c r="F3222" s="34">
        <f t="shared" si="402"/>
        <v>3.4573324480112757</v>
      </c>
      <c r="G3222" s="35">
        <f t="shared" si="403"/>
        <v>9.3852167239116824E-5</v>
      </c>
      <c r="H3222" s="35">
        <f t="shared" si="404"/>
        <v>0.73940589867715345</v>
      </c>
      <c r="I3222" s="34">
        <f t="shared" si="405"/>
        <v>3.4973324480112757</v>
      </c>
      <c r="J3222" s="35">
        <f t="shared" si="406"/>
        <v>9.492869372595969E-5</v>
      </c>
      <c r="K3222" s="40">
        <f t="shared" si="407"/>
        <v>0.73684986855899004</v>
      </c>
    </row>
    <row r="3223" spans="2:11" x14ac:dyDescent="0.2">
      <c r="B3223" s="26">
        <v>45038</v>
      </c>
      <c r="C3223" s="27">
        <v>3.4777485987178274</v>
      </c>
      <c r="D3223" s="28">
        <f t="shared" si="401"/>
        <v>9.4401656711040616E-5</v>
      </c>
      <c r="E3223" s="29">
        <f t="shared" si="400"/>
        <v>0.73803045129407596</v>
      </c>
      <c r="F3223" s="34">
        <f t="shared" si="402"/>
        <v>3.4577485987178274</v>
      </c>
      <c r="G3223" s="35">
        <f t="shared" si="403"/>
        <v>9.3863368254121227E-5</v>
      </c>
      <c r="H3223" s="35">
        <f t="shared" si="404"/>
        <v>0.73930986403885546</v>
      </c>
      <c r="I3223" s="34">
        <f t="shared" si="405"/>
        <v>3.4977485987178274</v>
      </c>
      <c r="J3223" s="35">
        <f t="shared" si="406"/>
        <v>9.4939892551160199E-5</v>
      </c>
      <c r="K3223" s="40">
        <f t="shared" si="407"/>
        <v>0.73675337805966223</v>
      </c>
    </row>
    <row r="3224" spans="2:11" x14ac:dyDescent="0.2">
      <c r="B3224" s="26">
        <v>45039</v>
      </c>
      <c r="C3224" s="27">
        <v>3.4781645663726319</v>
      </c>
      <c r="D3224" s="28">
        <f t="shared" si="401"/>
        <v>9.4412851681768828E-5</v>
      </c>
      <c r="E3224" s="29">
        <f t="shared" si="400"/>
        <v>0.73793419595691823</v>
      </c>
      <c r="F3224" s="34">
        <f t="shared" si="402"/>
        <v>3.4581645663726319</v>
      </c>
      <c r="G3224" s="35">
        <f t="shared" si="403"/>
        <v>9.3874564319307297E-5</v>
      </c>
      <c r="H3224" s="35">
        <f t="shared" si="404"/>
        <v>0.73921383709257338</v>
      </c>
      <c r="I3224" s="34">
        <f t="shared" si="405"/>
        <v>3.498164566372632</v>
      </c>
      <c r="J3224" s="35">
        <f t="shared" si="406"/>
        <v>9.4951086427874642E-5</v>
      </c>
      <c r="K3224" s="40">
        <f t="shared" si="407"/>
        <v>0.73665689543149282</v>
      </c>
    </row>
    <row r="3225" spans="2:11" x14ac:dyDescent="0.2">
      <c r="B3225" s="26">
        <v>45040</v>
      </c>
      <c r="C3225" s="27">
        <v>3.4785802909795889</v>
      </c>
      <c r="D3225" s="28">
        <f t="shared" si="401"/>
        <v>9.4424040088636474E-5</v>
      </c>
      <c r="E3225" s="29">
        <f t="shared" si="400"/>
        <v>0.73783795224872106</v>
      </c>
      <c r="F3225" s="34">
        <f t="shared" si="402"/>
        <v>3.4585802909795889</v>
      </c>
      <c r="G3225" s="35">
        <f t="shared" si="403"/>
        <v>9.3885753819966666E-5</v>
      </c>
      <c r="H3225" s="35">
        <f t="shared" si="404"/>
        <v>0.73911782169241635</v>
      </c>
      <c r="I3225" s="34">
        <f t="shared" si="405"/>
        <v>3.4985802909795889</v>
      </c>
      <c r="J3225" s="35">
        <f t="shared" si="406"/>
        <v>9.4962273741172609E-5</v>
      </c>
      <c r="K3225" s="40">
        <f t="shared" si="407"/>
        <v>0.73656042451564174</v>
      </c>
    </row>
    <row r="3226" spans="2:11" x14ac:dyDescent="0.2">
      <c r="B3226" s="26">
        <v>45041</v>
      </c>
      <c r="C3226" s="27">
        <v>3.4789958914221586</v>
      </c>
      <c r="D3226" s="28">
        <f t="shared" si="401"/>
        <v>9.4435225131084266E-5</v>
      </c>
      <c r="E3226" s="29">
        <f t="shared" si="400"/>
        <v>0.7377417125804111</v>
      </c>
      <c r="F3226" s="34">
        <f t="shared" si="402"/>
        <v>3.4589958914221586</v>
      </c>
      <c r="G3226" s="35">
        <f t="shared" si="403"/>
        <v>9.3896939955984138E-5</v>
      </c>
      <c r="H3226" s="35">
        <f t="shared" si="404"/>
        <v>0.73902181023521485</v>
      </c>
      <c r="I3226" s="34">
        <f t="shared" si="405"/>
        <v>3.4989958914221586</v>
      </c>
      <c r="J3226" s="35">
        <f t="shared" si="406"/>
        <v>9.4973457690272767E-5</v>
      </c>
      <c r="K3226" s="40">
        <f t="shared" si="407"/>
        <v>0.73646395773656714</v>
      </c>
    </row>
    <row r="3227" spans="2:11" x14ac:dyDescent="0.2">
      <c r="B3227" s="26">
        <v>45042</v>
      </c>
      <c r="C3227" s="27">
        <v>3.4794112480996695</v>
      </c>
      <c r="D3227" s="28">
        <f t="shared" si="401"/>
        <v>9.4446403590353611E-5</v>
      </c>
      <c r="E3227" s="29">
        <f t="shared" si="400"/>
        <v>0.7376454846104753</v>
      </c>
      <c r="F3227" s="34">
        <f t="shared" si="402"/>
        <v>3.4594112480996695</v>
      </c>
      <c r="G3227" s="35">
        <f t="shared" si="403"/>
        <v>9.3908119508157029E-5</v>
      </c>
      <c r="H3227" s="35">
        <f t="shared" si="404"/>
        <v>0.73892581039394867</v>
      </c>
      <c r="I3227" s="34">
        <f t="shared" si="405"/>
        <v>3.4994112480996695</v>
      </c>
      <c r="J3227" s="35">
        <f t="shared" si="406"/>
        <v>9.4984635057082656E-5</v>
      </c>
      <c r="K3227" s="40">
        <f t="shared" si="407"/>
        <v>0.73636750273798535</v>
      </c>
    </row>
    <row r="3228" spans="2:11" x14ac:dyDescent="0.2">
      <c r="B3228" s="26">
        <v>45043</v>
      </c>
      <c r="C3228" s="27">
        <v>3.4798264798518597</v>
      </c>
      <c r="D3228" s="28">
        <f t="shared" si="401"/>
        <v>9.4457578664997044E-5</v>
      </c>
      <c r="E3228" s="29">
        <f t="shared" si="400"/>
        <v>0.73754926074963145</v>
      </c>
      <c r="F3228" s="34">
        <f t="shared" si="402"/>
        <v>3.4598264798518596</v>
      </c>
      <c r="G3228" s="35">
        <f t="shared" si="403"/>
        <v>9.3919295675259917E-5</v>
      </c>
      <c r="H3228" s="35">
        <f t="shared" si="404"/>
        <v>0.73882981456521746</v>
      </c>
      <c r="I3228" s="34">
        <f t="shared" si="405"/>
        <v>3.4998264798518597</v>
      </c>
      <c r="J3228" s="35">
        <f t="shared" si="406"/>
        <v>9.4995809039266632E-5</v>
      </c>
      <c r="K3228" s="40">
        <f t="shared" si="407"/>
        <v>0.73627105194579534</v>
      </c>
    </row>
    <row r="3229" spans="2:11" x14ac:dyDescent="0.2">
      <c r="B3229" s="26">
        <v>45044</v>
      </c>
      <c r="C3229" s="27">
        <v>3.48024146707768</v>
      </c>
      <c r="D3229" s="28">
        <f t="shared" si="401"/>
        <v>9.4468747136033926E-5</v>
      </c>
      <c r="E3229" s="29">
        <f t="shared" si="400"/>
        <v>0.73745304865929506</v>
      </c>
      <c r="F3229" s="34">
        <f t="shared" si="402"/>
        <v>3.46024146707768</v>
      </c>
      <c r="G3229" s="35">
        <f t="shared" si="403"/>
        <v>9.3930465238090122E-5</v>
      </c>
      <c r="H3229" s="35">
        <f t="shared" si="404"/>
        <v>0.73873383042467433</v>
      </c>
      <c r="I3229" s="34">
        <f t="shared" si="405"/>
        <v>3.50024146707768</v>
      </c>
      <c r="J3229" s="35">
        <f t="shared" si="406"/>
        <v>9.5006976418732236E-5</v>
      </c>
      <c r="K3229" s="40">
        <f t="shared" si="407"/>
        <v>0.73617461300674414</v>
      </c>
    </row>
    <row r="3230" spans="2:11" x14ac:dyDescent="0.2">
      <c r="B3230" s="26">
        <v>45045</v>
      </c>
      <c r="C3230" s="27">
        <v>3.4806563286611896</v>
      </c>
      <c r="D3230" s="28">
        <f t="shared" si="401"/>
        <v>9.447991220290497E-5</v>
      </c>
      <c r="E3230" s="29">
        <f t="shared" si="400"/>
        <v>0.73735684074558139</v>
      </c>
      <c r="F3230" s="34">
        <f t="shared" si="402"/>
        <v>3.4606563286611896</v>
      </c>
      <c r="G3230" s="35">
        <f t="shared" si="403"/>
        <v>9.3941631396532443E-5</v>
      </c>
      <c r="H3230" s="35">
        <f t="shared" si="404"/>
        <v>0.73863785036427221</v>
      </c>
      <c r="I3230" s="34">
        <f t="shared" si="405"/>
        <v>3.5006563286611896</v>
      </c>
      <c r="J3230" s="35">
        <f t="shared" si="406"/>
        <v>9.5018140394476092E-5</v>
      </c>
      <c r="K3230" s="40">
        <f t="shared" si="407"/>
        <v>0.73607817833989864</v>
      </c>
    </row>
    <row r="3231" spans="2:11" x14ac:dyDescent="0.2">
      <c r="B3231" s="26">
        <v>45046</v>
      </c>
      <c r="C3231" s="27">
        <v>3.4810710046060525</v>
      </c>
      <c r="D3231" s="28">
        <f t="shared" si="401"/>
        <v>9.4491072251345898E-5</v>
      </c>
      <c r="E3231" s="29">
        <f t="shared" si="400"/>
        <v>0.73726064085639886</v>
      </c>
      <c r="F3231" s="34">
        <f t="shared" si="402"/>
        <v>3.4610710046060524</v>
      </c>
      <c r="G3231" s="35">
        <f t="shared" si="403"/>
        <v>9.3952792535878515E-5</v>
      </c>
      <c r="H3231" s="35">
        <f t="shared" si="404"/>
        <v>0.7385418782392732</v>
      </c>
      <c r="I3231" s="34">
        <f t="shared" si="405"/>
        <v>3.5010710046060525</v>
      </c>
      <c r="J3231" s="35">
        <f t="shared" si="406"/>
        <v>9.5029299351789831E-5</v>
      </c>
      <c r="K3231" s="40">
        <f t="shared" si="407"/>
        <v>0.73598175178890313</v>
      </c>
    </row>
    <row r="3232" spans="2:11" x14ac:dyDescent="0.2">
      <c r="B3232" s="26">
        <v>45047</v>
      </c>
      <c r="C3232" s="27">
        <v>3.4814854349380746</v>
      </c>
      <c r="D3232" s="28">
        <f t="shared" si="401"/>
        <v>9.4502225666870387E-5</v>
      </c>
      <c r="E3232" s="29">
        <f t="shared" si="400"/>
        <v>0.73716445284366861</v>
      </c>
      <c r="F3232" s="34">
        <f t="shared" si="402"/>
        <v>3.4614854349380746</v>
      </c>
      <c r="G3232" s="35">
        <f t="shared" si="403"/>
        <v>9.396394704186406E-5</v>
      </c>
      <c r="H3232" s="35">
        <f t="shared" si="404"/>
        <v>0.73844591790793745</v>
      </c>
      <c r="I3232" s="34">
        <f t="shared" si="405"/>
        <v>3.5014854349380746</v>
      </c>
      <c r="J3232" s="35">
        <f t="shared" si="406"/>
        <v>9.5040451677297355E-5</v>
      </c>
      <c r="K3232" s="40">
        <f t="shared" si="407"/>
        <v>0.73588533719479909</v>
      </c>
    </row>
    <row r="3233" spans="2:11" x14ac:dyDescent="0.2">
      <c r="B3233" s="26">
        <v>45048</v>
      </c>
      <c r="C3233" s="27">
        <v>3.4818997384969945</v>
      </c>
      <c r="D3233" s="28">
        <f t="shared" si="401"/>
        <v>9.4513375648030973E-5</v>
      </c>
      <c r="E3233" s="29">
        <f t="shared" si="400"/>
        <v>0.73706826911095136</v>
      </c>
      <c r="F3233" s="34">
        <f t="shared" si="402"/>
        <v>3.4618997384969945</v>
      </c>
      <c r="G3233" s="35">
        <f t="shared" si="403"/>
        <v>9.3975098113041611E-5</v>
      </c>
      <c r="H3233" s="35">
        <f t="shared" si="404"/>
        <v>0.7383499617605167</v>
      </c>
      <c r="I3233" s="34">
        <f t="shared" si="405"/>
        <v>3.5018997384969945</v>
      </c>
      <c r="J3233" s="35">
        <f t="shared" si="406"/>
        <v>9.5051600568663019E-5</v>
      </c>
      <c r="K3233" s="40">
        <f t="shared" si="407"/>
        <v>0.73578892697771558</v>
      </c>
    </row>
    <row r="3234" spans="2:11" x14ac:dyDescent="0.2">
      <c r="B3234" s="26">
        <v>45049</v>
      </c>
      <c r="C3234" s="27">
        <v>3.4823137956814336</v>
      </c>
      <c r="D3234" s="28">
        <f t="shared" si="401"/>
        <v>9.4524518976291105E-5</v>
      </c>
      <c r="E3234" s="29">
        <f t="shared" si="400"/>
        <v>0.73697209732561486</v>
      </c>
      <c r="F3234" s="34">
        <f t="shared" si="402"/>
        <v>3.4623137956814336</v>
      </c>
      <c r="G3234" s="35">
        <f t="shared" si="403"/>
        <v>9.3986242530652575E-5</v>
      </c>
      <c r="H3234" s="35">
        <f t="shared" si="404"/>
        <v>0.73825401747865504</v>
      </c>
      <c r="I3234" s="34">
        <f t="shared" si="405"/>
        <v>3.5023137956814336</v>
      </c>
      <c r="J3234" s="35">
        <f t="shared" si="406"/>
        <v>9.506274280757232E-5</v>
      </c>
      <c r="K3234" s="40">
        <f t="shared" si="407"/>
        <v>0.73569252879051317</v>
      </c>
    </row>
    <row r="3235" spans="2:11" x14ac:dyDescent="0.2">
      <c r="B3235" s="26">
        <v>45050</v>
      </c>
      <c r="C3235" s="27">
        <v>3.4827277253761157</v>
      </c>
      <c r="D3235" s="28">
        <f t="shared" si="401"/>
        <v>9.4535658850647408E-5</v>
      </c>
      <c r="E3235" s="29">
        <f t="shared" si="400"/>
        <v>0.73687592988785278</v>
      </c>
      <c r="F3235" s="34">
        <f t="shared" si="402"/>
        <v>3.4627277253761157</v>
      </c>
      <c r="G3235" s="35">
        <f t="shared" si="403"/>
        <v>9.3997383494137665E-5</v>
      </c>
      <c r="H3235" s="35">
        <f t="shared" si="404"/>
        <v>0.73815807744790018</v>
      </c>
      <c r="I3235" s="34">
        <f t="shared" si="405"/>
        <v>3.5027277253761158</v>
      </c>
      <c r="J3235" s="35">
        <f t="shared" si="406"/>
        <v>9.5073881593243925E-5</v>
      </c>
      <c r="K3235" s="40">
        <f t="shared" si="407"/>
        <v>0.73559613504617827</v>
      </c>
    </row>
    <row r="3236" spans="2:11" x14ac:dyDescent="0.2">
      <c r="B3236" s="26">
        <v>45051</v>
      </c>
      <c r="C3236" s="27">
        <v>3.4831414675843697</v>
      </c>
      <c r="D3236" s="28">
        <f t="shared" si="401"/>
        <v>9.4546793656835604E-5</v>
      </c>
      <c r="E3236" s="29">
        <f t="shared" si="400"/>
        <v>0.73677977064940658</v>
      </c>
      <c r="F3236" s="34">
        <f t="shared" si="402"/>
        <v>3.4631414675843697</v>
      </c>
      <c r="G3236" s="35">
        <f t="shared" si="403"/>
        <v>9.4008519388788514E-5</v>
      </c>
      <c r="H3236" s="35">
        <f t="shared" si="404"/>
        <v>0.73806214552806426</v>
      </c>
      <c r="I3236" s="34">
        <f t="shared" si="405"/>
        <v>3.5031414675843697</v>
      </c>
      <c r="J3236" s="35">
        <f t="shared" si="406"/>
        <v>9.5085015311191512E-5</v>
      </c>
      <c r="K3236" s="40">
        <f t="shared" si="407"/>
        <v>0.73549974959071363</v>
      </c>
    </row>
    <row r="3237" spans="2:11" x14ac:dyDescent="0.2">
      <c r="B3237" s="26">
        <v>45052</v>
      </c>
      <c r="C3237" s="27">
        <v>3.4835549623320015</v>
      </c>
      <c r="D3237" s="28">
        <f t="shared" si="401"/>
        <v>9.4557921780813459E-5</v>
      </c>
      <c r="E3237" s="29">
        <f t="shared" si="400"/>
        <v>0.73668362346407357</v>
      </c>
      <c r="F3237" s="34">
        <f t="shared" si="402"/>
        <v>3.4635549623320014</v>
      </c>
      <c r="G3237" s="35">
        <f t="shared" si="403"/>
        <v>9.4019648600562888E-5</v>
      </c>
      <c r="H3237" s="35">
        <f t="shared" si="404"/>
        <v>0.73796622557959501</v>
      </c>
      <c r="I3237" s="34">
        <f t="shared" si="405"/>
        <v>3.5035549623320015</v>
      </c>
      <c r="J3237" s="35">
        <f t="shared" si="406"/>
        <v>9.5096142347594892E-5</v>
      </c>
      <c r="K3237" s="40">
        <f t="shared" si="407"/>
        <v>0.73540337627002605</v>
      </c>
    </row>
    <row r="3238" spans="2:11" x14ac:dyDescent="0.2">
      <c r="B3238" s="26">
        <v>45053</v>
      </c>
      <c r="C3238" s="27">
        <v>3.483968328458749</v>
      </c>
      <c r="D3238" s="28">
        <f t="shared" si="401"/>
        <v>9.4569046420911462E-5</v>
      </c>
      <c r="E3238" s="29">
        <f t="shared" si="400"/>
        <v>0.73658748072961033</v>
      </c>
      <c r="F3238" s="34">
        <f t="shared" si="402"/>
        <v>3.463968328458749</v>
      </c>
      <c r="G3238" s="35">
        <f t="shared" si="403"/>
        <v>9.4030774328235367E-5</v>
      </c>
      <c r="H3238" s="35">
        <f t="shared" si="404"/>
        <v>0.73787030998571035</v>
      </c>
      <c r="I3238" s="34">
        <f t="shared" si="405"/>
        <v>3.5039683284587491</v>
      </c>
      <c r="J3238" s="35">
        <f t="shared" si="406"/>
        <v>9.5107265900118421E-5</v>
      </c>
      <c r="K3238" s="40">
        <f t="shared" si="407"/>
        <v>0.73530700749697953</v>
      </c>
    </row>
    <row r="3239" spans="2:11" x14ac:dyDescent="0.2">
      <c r="B3239" s="26">
        <v>45054</v>
      </c>
      <c r="C3239" s="27">
        <v>3.4843814463629315</v>
      </c>
      <c r="D3239" s="28">
        <f t="shared" si="401"/>
        <v>9.4580164358148977E-5</v>
      </c>
      <c r="E3239" s="29">
        <f t="shared" si="400"/>
        <v>0.73649135012123512</v>
      </c>
      <c r="F3239" s="34">
        <f t="shared" si="402"/>
        <v>3.4643814463629314</v>
      </c>
      <c r="G3239" s="35">
        <f t="shared" si="403"/>
        <v>9.4041893352381223E-5</v>
      </c>
      <c r="H3239" s="35">
        <f t="shared" si="404"/>
        <v>0.73777440643629455</v>
      </c>
      <c r="I3239" s="34">
        <f t="shared" si="405"/>
        <v>3.5043814463629315</v>
      </c>
      <c r="J3239" s="35">
        <f t="shared" si="406"/>
        <v>9.5118382750891683E-5</v>
      </c>
      <c r="K3239" s="40">
        <f t="shared" si="407"/>
        <v>0.73521065093063331</v>
      </c>
    </row>
    <row r="3240" spans="2:11" x14ac:dyDescent="0.2">
      <c r="B3240" s="26">
        <v>45055</v>
      </c>
      <c r="C3240" s="27">
        <v>3.4847944349298832</v>
      </c>
      <c r="D3240" s="28">
        <f t="shared" si="401"/>
        <v>9.459127879218876E-5</v>
      </c>
      <c r="E3240" s="29">
        <f t="shared" si="400"/>
        <v>0.73639522403090718</v>
      </c>
      <c r="F3240" s="34">
        <f t="shared" si="402"/>
        <v>3.4647944349298831</v>
      </c>
      <c r="G3240" s="35">
        <f t="shared" si="403"/>
        <v>9.4053008872885258E-5</v>
      </c>
      <c r="H3240" s="35">
        <f t="shared" si="404"/>
        <v>0.73767850730931406</v>
      </c>
      <c r="I3240" s="34">
        <f t="shared" si="405"/>
        <v>3.5047944349298832</v>
      </c>
      <c r="J3240" s="35">
        <f t="shared" si="406"/>
        <v>9.5129496098689259E-5</v>
      </c>
      <c r="K3240" s="40">
        <f t="shared" si="407"/>
        <v>0.73511429897834557</v>
      </c>
    </row>
    <row r="3241" spans="2:11" x14ac:dyDescent="0.2">
      <c r="B3241" s="26">
        <v>45056</v>
      </c>
      <c r="C3241" s="27">
        <v>3.4852072043603037</v>
      </c>
      <c r="D3241" s="28">
        <f t="shared" si="401"/>
        <v>9.4602387306519375E-5</v>
      </c>
      <c r="E3241" s="29">
        <f t="shared" si="400"/>
        <v>0.73629910822489264</v>
      </c>
      <c r="F3241" s="34">
        <f t="shared" si="402"/>
        <v>3.4652072043603037</v>
      </c>
      <c r="G3241" s="35">
        <f t="shared" si="403"/>
        <v>9.4064118473236036E-5</v>
      </c>
      <c r="H3241" s="35">
        <f t="shared" si="404"/>
        <v>0.73758261838151673</v>
      </c>
      <c r="I3241" s="34">
        <f t="shared" si="405"/>
        <v>3.5052072043603038</v>
      </c>
      <c r="J3241" s="35">
        <f t="shared" si="406"/>
        <v>9.5140603526999712E-5</v>
      </c>
      <c r="K3241" s="40">
        <f t="shared" si="407"/>
        <v>0.73501795739631426</v>
      </c>
    </row>
    <row r="3242" spans="2:11" x14ac:dyDescent="0.2">
      <c r="B3242" s="26">
        <v>45057</v>
      </c>
      <c r="C3242" s="27">
        <v>3.4856198138892869</v>
      </c>
      <c r="D3242" s="28">
        <f t="shared" si="401"/>
        <v>9.4613491494976998E-5</v>
      </c>
      <c r="E3242" s="29">
        <f t="shared" si="400"/>
        <v>0.73620299891780461</v>
      </c>
      <c r="F3242" s="34">
        <f t="shared" si="402"/>
        <v>3.4656198138892869</v>
      </c>
      <c r="G3242" s="35">
        <f t="shared" si="403"/>
        <v>9.4075223747269732E-5</v>
      </c>
      <c r="H3242" s="35">
        <f t="shared" si="404"/>
        <v>0.73748673586023061</v>
      </c>
      <c r="I3242" s="34">
        <f t="shared" si="405"/>
        <v>3.5056198138892869</v>
      </c>
      <c r="J3242" s="35">
        <f t="shared" si="406"/>
        <v>9.515170663032535E-5</v>
      </c>
      <c r="K3242" s="40">
        <f t="shared" si="407"/>
        <v>0.73492162240436909</v>
      </c>
    </row>
    <row r="3243" spans="2:11" x14ac:dyDescent="0.2">
      <c r="B3243" s="26">
        <v>45058</v>
      </c>
      <c r="C3243" s="27">
        <v>3.4860322035426381</v>
      </c>
      <c r="D3243" s="28">
        <f t="shared" si="401"/>
        <v>9.4624589743963483E-5</v>
      </c>
      <c r="E3243" s="29">
        <f t="shared" si="400"/>
        <v>0.73610689996533718</v>
      </c>
      <c r="F3243" s="34">
        <f t="shared" si="402"/>
        <v>3.4660322035426381</v>
      </c>
      <c r="G3243" s="35">
        <f t="shared" si="403"/>
        <v>9.4086323080944112E-5</v>
      </c>
      <c r="H3243" s="35">
        <f t="shared" si="404"/>
        <v>0.7373908636095694</v>
      </c>
      <c r="I3243" s="34">
        <f t="shared" si="405"/>
        <v>3.5060322035426381</v>
      </c>
      <c r="J3243" s="35">
        <f t="shared" si="406"/>
        <v>9.5162803794401896E-5</v>
      </c>
      <c r="K3243" s="40">
        <f t="shared" si="407"/>
        <v>0.73482529785266126</v>
      </c>
    </row>
    <row r="3244" spans="2:11" x14ac:dyDescent="0.2">
      <c r="B3244" s="26">
        <v>45059</v>
      </c>
      <c r="C3244" s="27">
        <v>3.4864443729276888</v>
      </c>
      <c r="D3244" s="28">
        <f t="shared" si="401"/>
        <v>9.4635682042598646E-5</v>
      </c>
      <c r="E3244" s="29">
        <f t="shared" si="400"/>
        <v>0.73601081140599323</v>
      </c>
      <c r="F3244" s="34">
        <f t="shared" si="402"/>
        <v>3.4664443729276888</v>
      </c>
      <c r="G3244" s="35">
        <f t="shared" si="403"/>
        <v>9.4097416464045125E-5</v>
      </c>
      <c r="H3244" s="35">
        <f t="shared" si="404"/>
        <v>0.73729500166665007</v>
      </c>
      <c r="I3244" s="34">
        <f t="shared" si="405"/>
        <v>3.5064443729276888</v>
      </c>
      <c r="J3244" s="35">
        <f t="shared" si="406"/>
        <v>9.5173895009015297E-5</v>
      </c>
      <c r="K3244" s="40">
        <f t="shared" si="407"/>
        <v>0.73472898377832574</v>
      </c>
    </row>
    <row r="3245" spans="2:11" x14ac:dyDescent="0.2">
      <c r="B3245" s="26">
        <v>45060</v>
      </c>
      <c r="C3245" s="27">
        <v>3.4868564111280085</v>
      </c>
      <c r="D3245" s="28">
        <f t="shared" si="401"/>
        <v>9.4646770788298085E-5</v>
      </c>
      <c r="E3245" s="29">
        <f t="shared" si="400"/>
        <v>0.73591472753601972</v>
      </c>
      <c r="F3245" s="34">
        <f t="shared" si="402"/>
        <v>3.4668564111280085</v>
      </c>
      <c r="G3245" s="35">
        <f t="shared" si="403"/>
        <v>9.410850629398837E-5</v>
      </c>
      <c r="H3245" s="35">
        <f t="shared" si="404"/>
        <v>0.73719914431741551</v>
      </c>
      <c r="I3245" s="34">
        <f t="shared" si="405"/>
        <v>3.5068564111280085</v>
      </c>
      <c r="J3245" s="35">
        <f t="shared" si="406"/>
        <v>9.5184982670915019E-5</v>
      </c>
      <c r="K3245" s="40">
        <f t="shared" si="407"/>
        <v>0.73463267448926772</v>
      </c>
    </row>
    <row r="3246" spans="2:11" x14ac:dyDescent="0.2">
      <c r="B3246" s="26">
        <v>45061</v>
      </c>
      <c r="C3246" s="27">
        <v>3.4872682283440151</v>
      </c>
      <c r="D3246" s="28">
        <f t="shared" si="401"/>
        <v>9.465785356477241E-5</v>
      </c>
      <c r="E3246" s="29">
        <f t="shared" si="400"/>
        <v>0.73581865412668435</v>
      </c>
      <c r="F3246" s="34">
        <f t="shared" si="402"/>
        <v>3.467268228344015</v>
      </c>
      <c r="G3246" s="35">
        <f t="shared" si="403"/>
        <v>9.4119590153818322E-5</v>
      </c>
      <c r="H3246" s="35">
        <f t="shared" si="404"/>
        <v>0.73710329734485835</v>
      </c>
      <c r="I3246" s="34">
        <f t="shared" si="405"/>
        <v>3.5072682283440151</v>
      </c>
      <c r="J3246" s="35">
        <f t="shared" si="406"/>
        <v>9.5196064364255761E-5</v>
      </c>
      <c r="K3246" s="40">
        <f t="shared" si="407"/>
        <v>0.73453637574526953</v>
      </c>
    </row>
    <row r="3247" spans="2:11" x14ac:dyDescent="0.2">
      <c r="B3247" s="26">
        <v>45062</v>
      </c>
      <c r="C3247" s="27">
        <v>3.487679853996855</v>
      </c>
      <c r="D3247" s="28">
        <f t="shared" si="401"/>
        <v>9.4668931163610637E-5</v>
      </c>
      <c r="E3247" s="29">
        <f t="shared" si="400"/>
        <v>0.73572258930280443</v>
      </c>
      <c r="F3247" s="34">
        <f t="shared" si="402"/>
        <v>3.467679853996855</v>
      </c>
      <c r="G3247" s="35">
        <f t="shared" si="403"/>
        <v>9.4130668835568088E-5</v>
      </c>
      <c r="H3247" s="35">
        <f t="shared" si="404"/>
        <v>0.73700745886949937</v>
      </c>
      <c r="I3247" s="34">
        <f t="shared" si="405"/>
        <v>3.507679853996855</v>
      </c>
      <c r="J3247" s="35">
        <f t="shared" si="406"/>
        <v>9.5207140880404495E-5</v>
      </c>
      <c r="K3247" s="40">
        <f t="shared" si="407"/>
        <v>0.73444008567477592</v>
      </c>
    </row>
    <row r="3248" spans="2:11" x14ac:dyDescent="0.2">
      <c r="B3248" s="26">
        <v>45063</v>
      </c>
      <c r="C3248" s="27">
        <v>3.4880912877402048</v>
      </c>
      <c r="D3248" s="28">
        <f t="shared" si="401"/>
        <v>9.4680003575486893E-5</v>
      </c>
      <c r="E3248" s="29">
        <f t="shared" si="400"/>
        <v>0.73562653309728421</v>
      </c>
      <c r="F3248" s="34">
        <f t="shared" si="402"/>
        <v>3.4680912877402048</v>
      </c>
      <c r="G3248" s="35">
        <f t="shared" si="403"/>
        <v>9.4141742329911793E-5</v>
      </c>
      <c r="H3248" s="35">
        <f t="shared" si="404"/>
        <v>0.73691162892417372</v>
      </c>
      <c r="I3248" s="34">
        <f t="shared" si="405"/>
        <v>3.5080912877402048</v>
      </c>
      <c r="J3248" s="35">
        <f t="shared" si="406"/>
        <v>9.5218212210035347E-5</v>
      </c>
      <c r="K3248" s="40">
        <f t="shared" si="407"/>
        <v>0.73434380431116064</v>
      </c>
    </row>
    <row r="3249" spans="2:11" x14ac:dyDescent="0.2">
      <c r="B3249" s="26">
        <v>45064</v>
      </c>
      <c r="C3249" s="27">
        <v>3.4885025291812211</v>
      </c>
      <c r="D3249" s="28">
        <f t="shared" si="401"/>
        <v>9.4691070789965082E-5</v>
      </c>
      <c r="E3249" s="29">
        <f t="shared" si="400"/>
        <v>0.73553048554664147</v>
      </c>
      <c r="F3249" s="34">
        <f t="shared" si="402"/>
        <v>3.468502529181221</v>
      </c>
      <c r="G3249" s="35">
        <f t="shared" si="403"/>
        <v>9.4152810626191297E-5</v>
      </c>
      <c r="H3249" s="35">
        <f t="shared" si="404"/>
        <v>0.73681580754626019</v>
      </c>
      <c r="I3249" s="34">
        <f t="shared" si="405"/>
        <v>3.5085025291812211</v>
      </c>
      <c r="J3249" s="35">
        <f t="shared" si="406"/>
        <v>9.522927834271222E-5</v>
      </c>
      <c r="K3249" s="40">
        <f t="shared" si="407"/>
        <v>0.7342475316908369</v>
      </c>
    </row>
    <row r="3250" spans="2:11" x14ac:dyDescent="0.2">
      <c r="B3250" s="26">
        <v>45065</v>
      </c>
      <c r="C3250" s="27">
        <v>3.4889136077759999</v>
      </c>
      <c r="D3250" s="28">
        <f t="shared" si="401"/>
        <v>9.4702133599744442E-5</v>
      </c>
      <c r="E3250" s="29">
        <f t="shared" si="400"/>
        <v>0.73543444477079167</v>
      </c>
      <c r="F3250" s="34">
        <f t="shared" si="402"/>
        <v>3.4689136077759999</v>
      </c>
      <c r="G3250" s="35">
        <f t="shared" si="403"/>
        <v>9.4163874517327883E-5</v>
      </c>
      <c r="H3250" s="35">
        <f t="shared" si="404"/>
        <v>0.73671999285199119</v>
      </c>
      <c r="I3250" s="34">
        <f t="shared" si="405"/>
        <v>3.5089136077759999</v>
      </c>
      <c r="J3250" s="35">
        <f t="shared" si="406"/>
        <v>9.52403400713564E-5</v>
      </c>
      <c r="K3250" s="40">
        <f t="shared" si="407"/>
        <v>0.73415126593576518</v>
      </c>
    </row>
    <row r="3251" spans="2:11" x14ac:dyDescent="0.2">
      <c r="B3251" s="26">
        <v>45066</v>
      </c>
      <c r="C3251" s="27">
        <v>3.4893244635386971</v>
      </c>
      <c r="D3251" s="28">
        <f t="shared" si="401"/>
        <v>9.4713190390560698E-5</v>
      </c>
      <c r="E3251" s="29">
        <f t="shared" si="400"/>
        <v>0.73533841463268834</v>
      </c>
      <c r="F3251" s="34">
        <f t="shared" si="402"/>
        <v>3.4693244635386971</v>
      </c>
      <c r="G3251" s="35">
        <f t="shared" si="403"/>
        <v>9.4174932389057275E-5</v>
      </c>
      <c r="H3251" s="35">
        <f t="shared" si="404"/>
        <v>0.73662418871063451</v>
      </c>
      <c r="I3251" s="34">
        <f t="shared" si="405"/>
        <v>3.5093244635386971</v>
      </c>
      <c r="J3251" s="35">
        <f t="shared" si="406"/>
        <v>9.5251395781481563E-5</v>
      </c>
      <c r="K3251" s="40">
        <f t="shared" si="407"/>
        <v>0.73405501090321434</v>
      </c>
    </row>
    <row r="3252" spans="2:11" x14ac:dyDescent="0.2">
      <c r="B3252" s="26">
        <v>45067</v>
      </c>
      <c r="C3252" s="27">
        <v>3.4897351258903231</v>
      </c>
      <c r="D3252" s="28">
        <f t="shared" si="401"/>
        <v>9.4724241954002864E-5</v>
      </c>
      <c r="E3252" s="29">
        <f t="shared" si="400"/>
        <v>0.73524239325529195</v>
      </c>
      <c r="F3252" s="34">
        <f t="shared" si="402"/>
        <v>3.4697351258903231</v>
      </c>
      <c r="G3252" s="35">
        <f t="shared" si="403"/>
        <v>9.4185985032968489E-5</v>
      </c>
      <c r="H3252" s="35">
        <f t="shared" si="404"/>
        <v>0.73652839324200425</v>
      </c>
      <c r="I3252" s="34">
        <f t="shared" si="405"/>
        <v>3.5097351258903231</v>
      </c>
      <c r="J3252" s="35">
        <f t="shared" si="406"/>
        <v>9.526244626489877E-5</v>
      </c>
      <c r="K3252" s="40">
        <f t="shared" si="407"/>
        <v>0.73395876471882049</v>
      </c>
    </row>
    <row r="3253" spans="2:11" x14ac:dyDescent="0.2">
      <c r="B3253" s="26">
        <v>45068</v>
      </c>
      <c r="C3253" s="27">
        <v>3.4901455944847961</v>
      </c>
      <c r="D3253" s="28">
        <f t="shared" si="401"/>
        <v>9.4735288281189156E-5</v>
      </c>
      <c r="E3253" s="29">
        <f t="shared" si="400"/>
        <v>0.73514638067065541</v>
      </c>
      <c r="F3253" s="34">
        <f t="shared" si="402"/>
        <v>3.4701455944847961</v>
      </c>
      <c r="G3253" s="35">
        <f t="shared" si="403"/>
        <v>9.4197032439957695E-5</v>
      </c>
      <c r="H3253" s="35">
        <f t="shared" si="404"/>
        <v>0.73643260647898834</v>
      </c>
      <c r="I3253" s="34">
        <f t="shared" si="405"/>
        <v>3.5101455944847961</v>
      </c>
      <c r="J3253" s="35">
        <f t="shared" si="406"/>
        <v>9.5273491512282149E-5</v>
      </c>
      <c r="K3253" s="40">
        <f t="shared" si="407"/>
        <v>0.73386252741578117</v>
      </c>
    </row>
    <row r="3254" spans="2:11" x14ac:dyDescent="0.2">
      <c r="B3254" s="26">
        <v>45069</v>
      </c>
      <c r="C3254" s="27">
        <v>3.4905558689290439</v>
      </c>
      <c r="D3254" s="28">
        <f t="shared" si="401"/>
        <v>9.474632936123939E-5</v>
      </c>
      <c r="E3254" s="29">
        <f t="shared" si="400"/>
        <v>0.73505037691656649</v>
      </c>
      <c r="F3254" s="34">
        <f t="shared" si="402"/>
        <v>3.4705558689290439</v>
      </c>
      <c r="G3254" s="35">
        <f t="shared" si="403"/>
        <v>9.4208074599366753E-5</v>
      </c>
      <c r="H3254" s="35">
        <f t="shared" si="404"/>
        <v>0.73633682845900206</v>
      </c>
      <c r="I3254" s="34">
        <f t="shared" si="405"/>
        <v>3.5105558689290439</v>
      </c>
      <c r="J3254" s="35">
        <f t="shared" si="406"/>
        <v>9.5284531513195603E-5</v>
      </c>
      <c r="K3254" s="40">
        <f t="shared" si="407"/>
        <v>0.73376629903052915</v>
      </c>
    </row>
    <row r="3255" spans="2:11" x14ac:dyDescent="0.2">
      <c r="B3255" s="26">
        <v>45070</v>
      </c>
      <c r="C3255" s="27">
        <v>3.4909659786793861</v>
      </c>
      <c r="D3255" s="28">
        <f t="shared" si="401"/>
        <v>9.4757365987074849E-5</v>
      </c>
      <c r="E3255" s="29">
        <f t="shared" si="400"/>
        <v>0.73495438011065672</v>
      </c>
      <c r="F3255" s="34">
        <f t="shared" si="402"/>
        <v>3.4709659786793861</v>
      </c>
      <c r="G3255" s="35">
        <f t="shared" si="403"/>
        <v>9.4219112304116948E-5</v>
      </c>
      <c r="H3255" s="35">
        <f t="shared" si="404"/>
        <v>0.73624105729581268</v>
      </c>
      <c r="I3255" s="34">
        <f t="shared" si="405"/>
        <v>3.5109659786793861</v>
      </c>
      <c r="J3255" s="35">
        <f t="shared" si="406"/>
        <v>9.5295567060338371E-5</v>
      </c>
      <c r="K3255" s="40">
        <f t="shared" si="407"/>
        <v>0.73367007768431158</v>
      </c>
    </row>
    <row r="3256" spans="2:11" x14ac:dyDescent="0.2">
      <c r="B3256" s="26">
        <v>45071</v>
      </c>
      <c r="C3256" s="27">
        <v>3.4913758637498638</v>
      </c>
      <c r="D3256" s="28">
        <f t="shared" si="401"/>
        <v>9.4768396544431255E-5</v>
      </c>
      <c r="E3256" s="29">
        <f t="shared" si="400"/>
        <v>0.73485839411924347</v>
      </c>
      <c r="F3256" s="34">
        <f t="shared" si="402"/>
        <v>3.4713758637498637</v>
      </c>
      <c r="G3256" s="35">
        <f t="shared" si="403"/>
        <v>9.4230143939721955E-5</v>
      </c>
      <c r="H3256" s="35">
        <f t="shared" si="404"/>
        <v>0.73614529686377239</v>
      </c>
      <c r="I3256" s="34">
        <f t="shared" si="405"/>
        <v>3.5113758637498638</v>
      </c>
      <c r="J3256" s="35">
        <f t="shared" si="406"/>
        <v>9.5306596539446176E-5</v>
      </c>
      <c r="K3256" s="40">
        <f t="shared" si="407"/>
        <v>0.73357386723690687</v>
      </c>
    </row>
    <row r="3257" spans="2:11" x14ac:dyDescent="0.2">
      <c r="B3257" s="26">
        <v>45072</v>
      </c>
      <c r="C3257" s="27">
        <v>3.491785553561388</v>
      </c>
      <c r="D3257" s="28">
        <f t="shared" si="401"/>
        <v>9.4779421824897625E-5</v>
      </c>
      <c r="E3257" s="29">
        <f t="shared" si="400"/>
        <v>0.73476241706341849</v>
      </c>
      <c r="F3257" s="34">
        <f t="shared" si="402"/>
        <v>3.471785553561388</v>
      </c>
      <c r="G3257" s="35">
        <f t="shared" si="403"/>
        <v>9.4241170297992838E-5</v>
      </c>
      <c r="H3257" s="35">
        <f t="shared" si="404"/>
        <v>0.73604954527959832</v>
      </c>
      <c r="I3257" s="34">
        <f t="shared" si="405"/>
        <v>3.511785553561388</v>
      </c>
      <c r="J3257" s="35">
        <f t="shared" si="406"/>
        <v>9.5317620742552123E-5</v>
      </c>
      <c r="K3257" s="40">
        <f t="shared" si="407"/>
        <v>0.73347766581170859</v>
      </c>
    </row>
    <row r="3258" spans="2:11" x14ac:dyDescent="0.2">
      <c r="B3258" s="26">
        <v>45073</v>
      </c>
      <c r="C3258" s="27">
        <v>3.4921950477680825</v>
      </c>
      <c r="D3258" s="28">
        <f t="shared" si="401"/>
        <v>9.479044181937013E-5</v>
      </c>
      <c r="E3258" s="29">
        <f t="shared" si="400"/>
        <v>0.73466644897656153</v>
      </c>
      <c r="F3258" s="34">
        <f t="shared" si="402"/>
        <v>3.4721950477680825</v>
      </c>
      <c r="G3258" s="35">
        <f t="shared" si="403"/>
        <v>9.4252191369603722E-5</v>
      </c>
      <c r="H3258" s="35">
        <f t="shared" si="404"/>
        <v>0.73595380257769194</v>
      </c>
      <c r="I3258" s="34">
        <f t="shared" si="405"/>
        <v>3.5121950477680826</v>
      </c>
      <c r="J3258" s="35">
        <f t="shared" si="406"/>
        <v>9.532863965988625E-5</v>
      </c>
      <c r="K3258" s="40">
        <f t="shared" si="407"/>
        <v>0.73338147344351046</v>
      </c>
    </row>
    <row r="3259" spans="2:11" x14ac:dyDescent="0.2">
      <c r="B3259" s="26">
        <v>45074</v>
      </c>
      <c r="C3259" s="27">
        <v>3.4926043459766731</v>
      </c>
      <c r="D3259" s="28">
        <f t="shared" si="401"/>
        <v>9.480145651719063E-5</v>
      </c>
      <c r="E3259" s="29">
        <f t="shared" si="400"/>
        <v>0.73457048989541851</v>
      </c>
      <c r="F3259" s="34">
        <f t="shared" si="402"/>
        <v>3.4726043459766731</v>
      </c>
      <c r="G3259" s="35">
        <f t="shared" si="403"/>
        <v>9.4263207144340555E-5</v>
      </c>
      <c r="H3259" s="35">
        <f t="shared" si="404"/>
        <v>0.73585806879340043</v>
      </c>
      <c r="I3259" s="34">
        <f t="shared" si="405"/>
        <v>3.5126043459766731</v>
      </c>
      <c r="J3259" s="35">
        <f t="shared" si="406"/>
        <v>9.5339653281234504E-5</v>
      </c>
      <c r="K3259" s="40">
        <f t="shared" si="407"/>
        <v>0.73328529016794908</v>
      </c>
    </row>
    <row r="3260" spans="2:11" x14ac:dyDescent="0.2">
      <c r="B3260" s="26">
        <v>45075</v>
      </c>
      <c r="C3260" s="27">
        <v>3.4930134776436761</v>
      </c>
      <c r="D3260" s="28">
        <f t="shared" si="401"/>
        <v>9.4812466711280408E-5</v>
      </c>
      <c r="E3260" s="29">
        <f t="shared" si="400"/>
        <v>0.73447453793608186</v>
      </c>
      <c r="F3260" s="34">
        <f t="shared" si="402"/>
        <v>3.4730134776436761</v>
      </c>
      <c r="G3260" s="35">
        <f t="shared" si="403"/>
        <v>9.4274218414458488E-5</v>
      </c>
      <c r="H3260" s="35">
        <f t="shared" si="404"/>
        <v>0.73576234204167579</v>
      </c>
      <c r="I3260" s="34">
        <f t="shared" si="405"/>
        <v>3.5130134776436761</v>
      </c>
      <c r="J3260" s="35">
        <f t="shared" si="406"/>
        <v>9.5350662399074082E-5</v>
      </c>
      <c r="K3260" s="40">
        <f t="shared" si="407"/>
        <v>0.73318911410500864</v>
      </c>
    </row>
    <row r="3261" spans="2:11" x14ac:dyDescent="0.2">
      <c r="B3261" s="26">
        <v>45076</v>
      </c>
      <c r="C3261" s="27">
        <v>3.4934223529687949</v>
      </c>
      <c r="D3261" s="28">
        <f t="shared" si="401"/>
        <v>9.4823469984683939E-5</v>
      </c>
      <c r="E3261" s="29">
        <f t="shared" si="400"/>
        <v>0.73437859888741308</v>
      </c>
      <c r="F3261" s="34">
        <f t="shared" si="402"/>
        <v>3.4734223529687949</v>
      </c>
      <c r="G3261" s="35">
        <f t="shared" si="403"/>
        <v>9.4285222763668131E-5</v>
      </c>
      <c r="H3261" s="35">
        <f t="shared" si="404"/>
        <v>0.73566662811942574</v>
      </c>
      <c r="I3261" s="34">
        <f t="shared" si="405"/>
        <v>3.5134223529687949</v>
      </c>
      <c r="J3261" s="35">
        <f t="shared" si="406"/>
        <v>9.5361664597337636E-5</v>
      </c>
      <c r="K3261" s="40">
        <f t="shared" si="407"/>
        <v>0.73309295103227512</v>
      </c>
    </row>
    <row r="3262" spans="2:11" x14ac:dyDescent="0.2">
      <c r="B3262" s="26">
        <v>45077</v>
      </c>
      <c r="C3262" s="27">
        <v>3.4938310908155663</v>
      </c>
      <c r="D3262" s="28">
        <f t="shared" si="401"/>
        <v>9.4834469536619892E-5</v>
      </c>
      <c r="E3262" s="29">
        <f t="shared" si="400"/>
        <v>0.73428266511275864</v>
      </c>
      <c r="F3262" s="34">
        <f t="shared" si="402"/>
        <v>3.4738310908155663</v>
      </c>
      <c r="G3262" s="35">
        <f t="shared" si="403"/>
        <v>9.4296223390966105E-5</v>
      </c>
      <c r="H3262" s="35">
        <f t="shared" si="404"/>
        <v>0.73557091937730457</v>
      </c>
      <c r="I3262" s="34">
        <f t="shared" si="405"/>
        <v>3.5138310908155663</v>
      </c>
      <c r="J3262" s="35">
        <f t="shared" si="406"/>
        <v>9.5372663074133612E-5</v>
      </c>
      <c r="K3262" s="40">
        <f t="shared" si="407"/>
        <v>0.73299679332802448</v>
      </c>
    </row>
    <row r="3263" spans="2:11" x14ac:dyDescent="0.2">
      <c r="B3263" s="26">
        <v>45078</v>
      </c>
      <c r="C3263" s="27">
        <v>3.494239601395579</v>
      </c>
      <c r="D3263" s="28">
        <f t="shared" si="401"/>
        <v>9.4845462950576831E-5</v>
      </c>
      <c r="E3263" s="29">
        <f t="shared" si="400"/>
        <v>0.73418674240106463</v>
      </c>
      <c r="F3263" s="34">
        <f t="shared" si="402"/>
        <v>3.474239601395579</v>
      </c>
      <c r="G3263" s="35">
        <f t="shared" si="403"/>
        <v>9.4307217879618932E-5</v>
      </c>
      <c r="H3263" s="35">
        <f t="shared" si="404"/>
        <v>0.73547522161493062</v>
      </c>
      <c r="I3263" s="34">
        <f t="shared" si="405"/>
        <v>3.514239601395579</v>
      </c>
      <c r="J3263" s="35">
        <f t="shared" si="406"/>
        <v>9.5383655413616708E-5</v>
      </c>
      <c r="K3263" s="40">
        <f t="shared" si="407"/>
        <v>0.73290064677014499</v>
      </c>
    </row>
    <row r="3264" spans="2:11" x14ac:dyDescent="0.2">
      <c r="B3264" s="26">
        <v>45079</v>
      </c>
      <c r="C3264" s="27">
        <v>3.4946479141296241</v>
      </c>
      <c r="D3264" s="28">
        <f t="shared" si="401"/>
        <v>9.4856451018365817E-5</v>
      </c>
      <c r="E3264" s="29">
        <f t="shared" si="400"/>
        <v>0.73409082887038113</v>
      </c>
      <c r="F3264" s="34">
        <f t="shared" si="402"/>
        <v>3.474647914129624</v>
      </c>
      <c r="G3264" s="35">
        <f t="shared" si="403"/>
        <v>9.4318207021437672E-5</v>
      </c>
      <c r="H3264" s="35">
        <f t="shared" si="404"/>
        <v>0.73537953294750769</v>
      </c>
      <c r="I3264" s="34">
        <f t="shared" si="405"/>
        <v>3.5146479141296241</v>
      </c>
      <c r="J3264" s="35">
        <f t="shared" si="406"/>
        <v>9.5394642407597985E-5</v>
      </c>
      <c r="K3264" s="40">
        <f t="shared" si="407"/>
        <v>0.73280450947999898</v>
      </c>
    </row>
    <row r="3265" spans="2:11" x14ac:dyDescent="0.2">
      <c r="B3265" s="26">
        <v>45080</v>
      </c>
      <c r="C3265" s="27">
        <v>3.4950560435732236</v>
      </c>
      <c r="D3265" s="28">
        <f t="shared" si="401"/>
        <v>9.4867434131895578E-5</v>
      </c>
      <c r="E3265" s="29">
        <f t="shared" si="400"/>
        <v>0.73399492359505569</v>
      </c>
      <c r="F3265" s="34">
        <f t="shared" si="402"/>
        <v>3.4750560435732236</v>
      </c>
      <c r="G3265" s="35">
        <f t="shared" si="403"/>
        <v>9.4329191208553098E-5</v>
      </c>
      <c r="H3265" s="35">
        <f t="shared" si="404"/>
        <v>0.73528385244668881</v>
      </c>
      <c r="I3265" s="34">
        <f t="shared" si="405"/>
        <v>3.5150560435732237</v>
      </c>
      <c r="J3265" s="35">
        <f t="shared" si="406"/>
        <v>9.5405624447542081E-5</v>
      </c>
      <c r="K3265" s="40">
        <f t="shared" si="407"/>
        <v>0.73270838053397758</v>
      </c>
    </row>
    <row r="3266" spans="2:11" x14ac:dyDescent="0.2">
      <c r="B3266" s="26">
        <v>45081</v>
      </c>
      <c r="C3266" s="27">
        <v>3.4954639595305648</v>
      </c>
      <c r="D3266" s="28">
        <f t="shared" si="401"/>
        <v>9.4878411478260816E-5</v>
      </c>
      <c r="E3266" s="29">
        <f t="shared" si="400"/>
        <v>0.7338990285307605</v>
      </c>
      <c r="F3266" s="34">
        <f t="shared" si="402"/>
        <v>3.4754639595305648</v>
      </c>
      <c r="G3266" s="35">
        <f t="shared" si="403"/>
        <v>9.4340169628059911E-5</v>
      </c>
      <c r="H3266" s="35">
        <f t="shared" si="404"/>
        <v>0.7351881820720686</v>
      </c>
      <c r="I3266" s="34">
        <f t="shared" si="405"/>
        <v>3.5154639595305648</v>
      </c>
      <c r="J3266" s="35">
        <f t="shared" si="406"/>
        <v>9.5416600720987788E-5</v>
      </c>
      <c r="K3266" s="40">
        <f t="shared" si="407"/>
        <v>0.73261226188398532</v>
      </c>
    </row>
    <row r="3267" spans="2:11" x14ac:dyDescent="0.2">
      <c r="B3267" s="26">
        <v>45082</v>
      </c>
      <c r="C3267" s="27">
        <v>3.4958716914583725</v>
      </c>
      <c r="D3267" s="28">
        <f t="shared" si="401"/>
        <v>9.4889383850382814E-5</v>
      </c>
      <c r="E3267" s="29">
        <f t="shared" si="400"/>
        <v>0.73380314179211625</v>
      </c>
      <c r="F3267" s="34">
        <f t="shared" si="402"/>
        <v>3.4758716914583725</v>
      </c>
      <c r="G3267" s="35">
        <f t="shared" si="403"/>
        <v>9.4351143072657351E-5</v>
      </c>
      <c r="H3267" s="35">
        <f t="shared" si="404"/>
        <v>0.73509251993495295</v>
      </c>
      <c r="I3267" s="34">
        <f t="shared" si="405"/>
        <v>3.5158716914583725</v>
      </c>
      <c r="J3267" s="35">
        <f t="shared" si="406"/>
        <v>9.5427572020856388E-5</v>
      </c>
      <c r="K3267" s="40">
        <f t="shared" si="407"/>
        <v>0.73251615164754558</v>
      </c>
    </row>
    <row r="3268" spans="2:11" x14ac:dyDescent="0.2">
      <c r="B3268" s="26">
        <v>45083</v>
      </c>
      <c r="C3268" s="27">
        <v>3.4962791942596141</v>
      </c>
      <c r="D3268" s="28">
        <f t="shared" si="401"/>
        <v>9.4900350034787806E-5</v>
      </c>
      <c r="E3268" s="29">
        <f t="shared" si="400"/>
        <v>0.73370726629480321</v>
      </c>
      <c r="F3268" s="34">
        <f t="shared" si="402"/>
        <v>3.4762791942596141</v>
      </c>
      <c r="G3268" s="35">
        <f t="shared" si="403"/>
        <v>9.4362110329093696E-5</v>
      </c>
      <c r="H3268" s="35">
        <f t="shared" si="404"/>
        <v>0.73499686895581184</v>
      </c>
      <c r="I3268" s="34">
        <f t="shared" si="405"/>
        <v>3.5162791942596141</v>
      </c>
      <c r="J3268" s="35">
        <f t="shared" si="406"/>
        <v>9.5438537133452073E-5</v>
      </c>
      <c r="K3268" s="40">
        <f t="shared" si="407"/>
        <v>0.73242005273545485</v>
      </c>
    </row>
    <row r="3269" spans="2:11" x14ac:dyDescent="0.2">
      <c r="B3269" s="26">
        <v>45084</v>
      </c>
      <c r="C3269" s="27">
        <v>3.4966865271934124</v>
      </c>
      <c r="D3269" s="28">
        <f t="shared" si="401"/>
        <v>9.4911311625978101E-5</v>
      </c>
      <c r="E3269" s="29">
        <f t="shared" ref="E3269:E3332" si="408">(1+D3269)^-(B3269-B$5)</f>
        <v>0.73361139823328803</v>
      </c>
      <c r="F3269" s="34">
        <f t="shared" si="402"/>
        <v>3.4766865271934124</v>
      </c>
      <c r="G3269" s="35">
        <f t="shared" si="403"/>
        <v>9.4373072991871254E-5</v>
      </c>
      <c r="H3269" s="35">
        <f t="shared" si="404"/>
        <v>0.73490122532293023</v>
      </c>
      <c r="I3269" s="34">
        <f t="shared" si="405"/>
        <v>3.5166865271934125</v>
      </c>
      <c r="J3269" s="35">
        <f t="shared" si="406"/>
        <v>9.5449497653277149E-5</v>
      </c>
      <c r="K3269" s="40">
        <f t="shared" si="407"/>
        <v>0.73232396134968236</v>
      </c>
    </row>
    <row r="3270" spans="2:11" x14ac:dyDescent="0.2">
      <c r="B3270" s="26">
        <v>45085</v>
      </c>
      <c r="C3270" s="27">
        <v>3.497093660069845</v>
      </c>
      <c r="D3270" s="28">
        <f t="shared" ref="D3270:D3333" si="409">(1+C3270/100/2)^(2/365.25)-1</f>
        <v>9.4922267811714534E-5</v>
      </c>
      <c r="E3270" s="29">
        <f t="shared" si="408"/>
        <v>0.73351553956366722</v>
      </c>
      <c r="F3270" s="34">
        <f t="shared" ref="F3270:F3333" si="410">$C3270+F$3/100</f>
        <v>3.477093660069845</v>
      </c>
      <c r="G3270" s="35">
        <f t="shared" ref="G3270:G3333" si="411">(1+F3270/100/2)^(2/365.25)-1</f>
        <v>9.4384030248750861E-5</v>
      </c>
      <c r="H3270" s="35">
        <f t="shared" ref="H3270:H3333" si="412">(1+G3270)^-(B3270-B$5)</f>
        <v>0.73480559099504372</v>
      </c>
      <c r="I3270" s="34">
        <f t="shared" ref="I3270:I3333" si="413">$C3270+I$3/100</f>
        <v>3.517093660069845</v>
      </c>
      <c r="J3270" s="35">
        <f t="shared" ref="J3270:J3333" si="414">(1+I3270/100/2)^(2/365.25)-1</f>
        <v>9.5460452768314497E-5</v>
      </c>
      <c r="K3270" s="40">
        <f t="shared" ref="K3270:K3333" si="415">(1+J3270)^-(B3270-B$5)</f>
        <v>0.73222787944126677</v>
      </c>
    </row>
    <row r="3271" spans="2:11" x14ac:dyDescent="0.2">
      <c r="B3271" s="26">
        <v>45086</v>
      </c>
      <c r="C3271" s="27">
        <v>3.4975005776242196</v>
      </c>
      <c r="D3271" s="28">
        <f t="shared" si="409"/>
        <v>9.4933218181436629E-5</v>
      </c>
      <c r="E3271" s="29">
        <f t="shared" si="408"/>
        <v>0.73341969128042295</v>
      </c>
      <c r="F3271" s="34">
        <f t="shared" si="410"/>
        <v>3.4775005776242196</v>
      </c>
      <c r="G3271" s="35">
        <f t="shared" si="411"/>
        <v>9.4394981688727952E-5</v>
      </c>
      <c r="H3271" s="35">
        <f t="shared" si="412"/>
        <v>0.73470996697005453</v>
      </c>
      <c r="I3271" s="34">
        <f t="shared" si="413"/>
        <v>3.5175005776242196</v>
      </c>
      <c r="J3271" s="35">
        <f t="shared" si="414"/>
        <v>9.5471402067781597E-5</v>
      </c>
      <c r="K3271" s="40">
        <f t="shared" si="415"/>
        <v>0.73213180800432087</v>
      </c>
    </row>
    <row r="3272" spans="2:11" x14ac:dyDescent="0.2">
      <c r="B3272" s="26">
        <v>45087</v>
      </c>
      <c r="C3272" s="27">
        <v>3.4979073092953223</v>
      </c>
      <c r="D3272" s="28">
        <f t="shared" si="409"/>
        <v>9.494416352695545E-5</v>
      </c>
      <c r="E3272" s="29">
        <f t="shared" si="408"/>
        <v>0.73332385149906787</v>
      </c>
      <c r="F3272" s="34">
        <f t="shared" si="410"/>
        <v>3.4779073092953223</v>
      </c>
      <c r="G3272" s="35">
        <f t="shared" si="411"/>
        <v>9.4405928104057679E-5</v>
      </c>
      <c r="H3272" s="35">
        <f t="shared" si="412"/>
        <v>0.73461435135871889</v>
      </c>
      <c r="I3272" s="34">
        <f t="shared" si="413"/>
        <v>3.5179073092953224</v>
      </c>
      <c r="J3272" s="35">
        <f t="shared" si="414"/>
        <v>9.548234634348951E-5</v>
      </c>
      <c r="K3272" s="40">
        <f t="shared" si="415"/>
        <v>0.73203574515727909</v>
      </c>
    </row>
    <row r="3273" spans="2:11" x14ac:dyDescent="0.2">
      <c r="B3273" s="26">
        <v>45088</v>
      </c>
      <c r="C3273" s="27">
        <v>3.4983138248992205</v>
      </c>
      <c r="D3273" s="28">
        <f t="shared" si="409"/>
        <v>9.4955103036253874E-5</v>
      </c>
      <c r="E3273" s="29">
        <f t="shared" si="408"/>
        <v>0.73322802217555794</v>
      </c>
      <c r="F3273" s="34">
        <f t="shared" si="410"/>
        <v>3.4783138248992205</v>
      </c>
      <c r="G3273" s="35">
        <f t="shared" si="411"/>
        <v>9.4416868682944965E-5</v>
      </c>
      <c r="H3273" s="35">
        <f t="shared" si="412"/>
        <v>0.73451874612035761</v>
      </c>
      <c r="I3273" s="34">
        <f t="shared" si="413"/>
        <v>3.5183138248992205</v>
      </c>
      <c r="J3273" s="35">
        <f t="shared" si="414"/>
        <v>9.5493284783643162E-5</v>
      </c>
      <c r="K3273" s="40">
        <f t="shared" si="415"/>
        <v>0.73193969285227145</v>
      </c>
    </row>
    <row r="3274" spans="2:11" x14ac:dyDescent="0.2">
      <c r="B3274" s="26">
        <v>45089</v>
      </c>
      <c r="C3274" s="27">
        <v>3.4987201389735532</v>
      </c>
      <c r="D3274" s="28">
        <f t="shared" si="409"/>
        <v>9.4966037100574496E-5</v>
      </c>
      <c r="E3274" s="29">
        <f t="shared" si="408"/>
        <v>0.733132202384844</v>
      </c>
      <c r="F3274" s="34">
        <f t="shared" si="410"/>
        <v>3.4787201389735531</v>
      </c>
      <c r="G3274" s="35">
        <f t="shared" si="411"/>
        <v>9.4427803816188316E-5</v>
      </c>
      <c r="H3274" s="35">
        <f t="shared" si="412"/>
        <v>0.73442315032925509</v>
      </c>
      <c r="I3274" s="34">
        <f t="shared" si="413"/>
        <v>3.5187201389735532</v>
      </c>
      <c r="J3274" s="35">
        <f t="shared" si="414"/>
        <v>9.5504217779485145E-5</v>
      </c>
      <c r="K3274" s="40">
        <f t="shared" si="415"/>
        <v>0.73184365016560537</v>
      </c>
    </row>
    <row r="3275" spans="2:11" x14ac:dyDescent="0.2">
      <c r="B3275" s="26">
        <v>45090</v>
      </c>
      <c r="C3275" s="27">
        <v>3.4991262660499136</v>
      </c>
      <c r="D3275" s="28">
        <f t="shared" si="409"/>
        <v>9.4976966111159911E-5</v>
      </c>
      <c r="E3275" s="29">
        <f t="shared" si="408"/>
        <v>0.73303639120051289</v>
      </c>
      <c r="F3275" s="34">
        <f t="shared" si="410"/>
        <v>3.4791262660499136</v>
      </c>
      <c r="G3275" s="35">
        <f t="shared" si="411"/>
        <v>9.4438733895030325E-5</v>
      </c>
      <c r="H3275" s="35">
        <f t="shared" si="412"/>
        <v>0.73432756305717073</v>
      </c>
      <c r="I3275" s="34">
        <f t="shared" si="413"/>
        <v>3.5191262660499136</v>
      </c>
      <c r="J3275" s="35">
        <f t="shared" si="414"/>
        <v>9.551514572203601E-5</v>
      </c>
      <c r="K3275" s="40">
        <f t="shared" si="415"/>
        <v>0.73174761617321238</v>
      </c>
    </row>
    <row r="3276" spans="2:11" x14ac:dyDescent="0.2">
      <c r="B3276" s="26">
        <v>45091</v>
      </c>
      <c r="C3276" s="27">
        <v>3.499532175956436</v>
      </c>
      <c r="D3276" s="28">
        <f t="shared" si="409"/>
        <v>9.4987889255992997E-5</v>
      </c>
      <c r="E3276" s="29">
        <f t="shared" si="408"/>
        <v>0.73294059058013794</v>
      </c>
      <c r="F3276" s="34">
        <f t="shared" si="410"/>
        <v>3.4795321759564359</v>
      </c>
      <c r="G3276" s="35">
        <f t="shared" si="411"/>
        <v>9.4449658107453871E-5</v>
      </c>
      <c r="H3276" s="35">
        <f t="shared" si="412"/>
        <v>0.7342319862652944</v>
      </c>
      <c r="I3276" s="34">
        <f t="shared" si="413"/>
        <v>3.519532175956436</v>
      </c>
      <c r="J3276" s="35">
        <f t="shared" si="414"/>
        <v>9.5526067799056591E-5</v>
      </c>
      <c r="K3276" s="40">
        <f t="shared" si="415"/>
        <v>0.73165159282974834</v>
      </c>
    </row>
    <row r="3277" spans="2:11" x14ac:dyDescent="0.2">
      <c r="B3277" s="26">
        <v>45092</v>
      </c>
      <c r="C3277" s="27">
        <v>3.4999378832247134</v>
      </c>
      <c r="D3277" s="28">
        <f t="shared" si="409"/>
        <v>9.4998806925872259E-5</v>
      </c>
      <c r="E3277" s="29">
        <f t="shared" si="408"/>
        <v>0.73284479959862348</v>
      </c>
      <c r="F3277" s="34">
        <f t="shared" si="410"/>
        <v>3.4799378832247134</v>
      </c>
      <c r="G3277" s="35">
        <f t="shared" si="411"/>
        <v>9.4460576844701549E-5</v>
      </c>
      <c r="H3277" s="35">
        <f t="shared" si="412"/>
        <v>0.73413641902607074</v>
      </c>
      <c r="I3277" s="34">
        <f t="shared" si="413"/>
        <v>3.5199378832247135</v>
      </c>
      <c r="J3277" s="35">
        <f t="shared" si="414"/>
        <v>9.5536984402233571E-5</v>
      </c>
      <c r="K3277" s="40">
        <f t="shared" si="415"/>
        <v>0.73155557920991854</v>
      </c>
    </row>
    <row r="3278" spans="2:11" x14ac:dyDescent="0.2">
      <c r="B3278" s="26">
        <v>45093</v>
      </c>
      <c r="C3278" s="27">
        <v>3.5003433874851968</v>
      </c>
      <c r="D3278" s="28">
        <f t="shared" si="409"/>
        <v>9.5009719111471824E-5</v>
      </c>
      <c r="E3278" s="29">
        <f t="shared" si="408"/>
        <v>0.7327490182902423</v>
      </c>
      <c r="F3278" s="34">
        <f t="shared" si="410"/>
        <v>3.4803433874851968</v>
      </c>
      <c r="G3278" s="35">
        <f t="shared" si="411"/>
        <v>9.4471490096781352E-5</v>
      </c>
      <c r="H3278" s="35">
        <f t="shared" si="412"/>
        <v>0.73404086137479507</v>
      </c>
      <c r="I3278" s="34">
        <f t="shared" si="413"/>
        <v>3.5203433874851968</v>
      </c>
      <c r="J3278" s="35">
        <f t="shared" si="414"/>
        <v>9.5547895521130854E-5</v>
      </c>
      <c r="K3278" s="40">
        <f t="shared" si="415"/>
        <v>0.73145957534987238</v>
      </c>
    </row>
    <row r="3279" spans="2:11" x14ac:dyDescent="0.2">
      <c r="B3279" s="26">
        <v>45094</v>
      </c>
      <c r="C3279" s="27">
        <v>3.500748710726143</v>
      </c>
      <c r="D3279" s="28">
        <f t="shared" si="409"/>
        <v>9.5020626403874431E-5</v>
      </c>
      <c r="E3279" s="29">
        <f t="shared" si="408"/>
        <v>0.73265324524873743</v>
      </c>
      <c r="F3279" s="34">
        <f t="shared" si="410"/>
        <v>3.480748710726143</v>
      </c>
      <c r="G3279" s="35">
        <f t="shared" si="411"/>
        <v>9.4482398455442151E-5</v>
      </c>
      <c r="H3279" s="35">
        <f t="shared" si="412"/>
        <v>0.73394531190144996</v>
      </c>
      <c r="I3279" s="34">
        <f t="shared" si="413"/>
        <v>3.520748710726143</v>
      </c>
      <c r="J3279" s="35">
        <f t="shared" si="414"/>
        <v>9.5558801747719357E-5</v>
      </c>
      <c r="K3279" s="40">
        <f t="shared" si="415"/>
        <v>0.73136357984378608</v>
      </c>
    </row>
    <row r="3280" spans="2:11" x14ac:dyDescent="0.2">
      <c r="B3280" s="26">
        <v>45095</v>
      </c>
      <c r="C3280" s="27">
        <v>3.5011538078623738</v>
      </c>
      <c r="D3280" s="28">
        <f t="shared" si="409"/>
        <v>9.5031527590272447E-5</v>
      </c>
      <c r="E3280" s="29">
        <f t="shared" si="408"/>
        <v>0.73255748339387206</v>
      </c>
      <c r="F3280" s="34">
        <f t="shared" si="410"/>
        <v>3.4811538078623738</v>
      </c>
      <c r="G3280" s="35">
        <f t="shared" si="411"/>
        <v>9.4493300707654271E-5</v>
      </c>
      <c r="H3280" s="35">
        <f t="shared" si="412"/>
        <v>0.73384977353212422</v>
      </c>
      <c r="I3280" s="34">
        <f t="shared" si="413"/>
        <v>3.5211538078623739</v>
      </c>
      <c r="J3280" s="35">
        <f t="shared" si="414"/>
        <v>9.5569701868747359E-5</v>
      </c>
      <c r="K3280" s="40">
        <f t="shared" si="415"/>
        <v>0.73126759560814414</v>
      </c>
    </row>
    <row r="3281" spans="2:11" x14ac:dyDescent="0.2">
      <c r="B3281" s="26">
        <v>45096</v>
      </c>
      <c r="C3281" s="27">
        <v>3.50155870833273</v>
      </c>
      <c r="D3281" s="28">
        <f t="shared" si="409"/>
        <v>9.5042423462921022E-5</v>
      </c>
      <c r="E3281" s="29">
        <f t="shared" si="408"/>
        <v>0.73246173083760013</v>
      </c>
      <c r="F3281" s="34">
        <f t="shared" si="410"/>
        <v>3.48155870833273</v>
      </c>
      <c r="G3281" s="35">
        <f t="shared" si="411"/>
        <v>9.4504197645228771E-5</v>
      </c>
      <c r="H3281" s="35">
        <f t="shared" si="412"/>
        <v>0.73375424437554793</v>
      </c>
      <c r="I3281" s="34">
        <f t="shared" si="413"/>
        <v>3.52155870833273</v>
      </c>
      <c r="J3281" s="35">
        <f t="shared" si="414"/>
        <v>9.5580596676470009E-5</v>
      </c>
      <c r="K3281" s="40">
        <f t="shared" si="415"/>
        <v>0.73117162075727415</v>
      </c>
    </row>
    <row r="3282" spans="2:11" x14ac:dyDescent="0.2">
      <c r="B3282" s="26">
        <v>45097</v>
      </c>
      <c r="C3282" s="27">
        <v>3.5019633968664814</v>
      </c>
      <c r="D3282" s="28">
        <f t="shared" si="409"/>
        <v>9.5053313610815593E-5</v>
      </c>
      <c r="E3282" s="29">
        <f t="shared" si="408"/>
        <v>0.7323659885772178</v>
      </c>
      <c r="F3282" s="34">
        <f t="shared" si="410"/>
        <v>3.4819633968664814</v>
      </c>
      <c r="G3282" s="35">
        <f t="shared" si="411"/>
        <v>9.4515088857605178E-5</v>
      </c>
      <c r="H3282" s="35">
        <f t="shared" si="412"/>
        <v>0.73365872543034971</v>
      </c>
      <c r="I3282" s="34">
        <f t="shared" si="413"/>
        <v>3.5219633968664814</v>
      </c>
      <c r="J3282" s="35">
        <f t="shared" si="414"/>
        <v>9.5591485759882744E-5</v>
      </c>
      <c r="K3282" s="40">
        <f t="shared" si="415"/>
        <v>0.73107565628709426</v>
      </c>
    </row>
    <row r="3283" spans="2:11" x14ac:dyDescent="0.2">
      <c r="B3283" s="26">
        <v>45098</v>
      </c>
      <c r="C3283" s="27">
        <v>3.5023678879952405</v>
      </c>
      <c r="D3283" s="28">
        <f t="shared" si="409"/>
        <v>9.5064198424976709E-5</v>
      </c>
      <c r="E3283" s="29">
        <f t="shared" si="408"/>
        <v>0.73227025568609683</v>
      </c>
      <c r="F3283" s="34">
        <f t="shared" si="410"/>
        <v>3.4823678879952404</v>
      </c>
      <c r="G3283" s="35">
        <f t="shared" si="411"/>
        <v>9.4525974735804041E-5</v>
      </c>
      <c r="H3283" s="35">
        <f t="shared" si="412"/>
        <v>0.73356321576803574</v>
      </c>
      <c r="I3283" s="34">
        <f t="shared" si="413"/>
        <v>3.5223678879952405</v>
      </c>
      <c r="J3283" s="35">
        <f t="shared" si="414"/>
        <v>9.5602369510228158E-5</v>
      </c>
      <c r="K3283" s="40">
        <f t="shared" si="415"/>
        <v>0.73097970127195089</v>
      </c>
    </row>
    <row r="3284" spans="2:11" x14ac:dyDescent="0.2">
      <c r="B3284" s="26">
        <v>45099</v>
      </c>
      <c r="C3284" s="27">
        <v>3.5027721739019162</v>
      </c>
      <c r="D3284" s="28">
        <f t="shared" si="409"/>
        <v>9.507507769512813E-5</v>
      </c>
      <c r="E3284" s="29">
        <f t="shared" si="408"/>
        <v>0.73217453268042654</v>
      </c>
      <c r="F3284" s="34">
        <f t="shared" si="410"/>
        <v>3.4827721739019162</v>
      </c>
      <c r="G3284" s="35">
        <f t="shared" si="411"/>
        <v>9.4536855069327075E-5</v>
      </c>
      <c r="H3284" s="35">
        <f t="shared" si="412"/>
        <v>0.73346771590642401</v>
      </c>
      <c r="I3284" s="34">
        <f t="shared" si="413"/>
        <v>3.5227721739019162</v>
      </c>
      <c r="J3284" s="35">
        <f t="shared" si="414"/>
        <v>9.561324771723001E-5</v>
      </c>
      <c r="K3284" s="40">
        <f t="shared" si="415"/>
        <v>0.73088375622711332</v>
      </c>
    </row>
    <row r="3285" spans="2:11" x14ac:dyDescent="0.2">
      <c r="B3285" s="26">
        <v>45100</v>
      </c>
      <c r="C3285" s="27">
        <v>3.5031762504855726</v>
      </c>
      <c r="D3285" s="28">
        <f t="shared" si="409"/>
        <v>9.5085951310913686E-5</v>
      </c>
      <c r="E3285" s="29">
        <f t="shared" si="408"/>
        <v>0.7320788198366126</v>
      </c>
      <c r="F3285" s="34">
        <f t="shared" si="410"/>
        <v>3.4831762504855726</v>
      </c>
      <c r="G3285" s="35">
        <f t="shared" si="411"/>
        <v>9.4547729748040155E-5</v>
      </c>
      <c r="H3285" s="35">
        <f t="shared" si="412"/>
        <v>0.733372226121908</v>
      </c>
      <c r="I3285" s="34">
        <f t="shared" si="413"/>
        <v>3.5231762504855726</v>
      </c>
      <c r="J3285" s="35">
        <f t="shared" si="414"/>
        <v>9.5624120270310087E-5</v>
      </c>
      <c r="K3285" s="40">
        <f t="shared" si="415"/>
        <v>0.73078782142937015</v>
      </c>
    </row>
    <row r="3286" spans="2:11" x14ac:dyDescent="0.2">
      <c r="B3286" s="26">
        <v>45101</v>
      </c>
      <c r="C3286" s="27">
        <v>3.5035801211049882</v>
      </c>
      <c r="D3286" s="28">
        <f t="shared" si="409"/>
        <v>9.5096819362927576E-5</v>
      </c>
      <c r="E3286" s="29">
        <f t="shared" si="408"/>
        <v>0.73198311694887197</v>
      </c>
      <c r="F3286" s="34">
        <f t="shared" si="410"/>
        <v>3.4835801211049882</v>
      </c>
      <c r="G3286" s="35">
        <f t="shared" si="411"/>
        <v>9.4558598862315435E-5</v>
      </c>
      <c r="H3286" s="35">
        <f t="shared" si="412"/>
        <v>0.73327674620860483</v>
      </c>
      <c r="I3286" s="34">
        <f t="shared" si="413"/>
        <v>3.5235801211049882</v>
      </c>
      <c r="J3286" s="35">
        <f t="shared" si="414"/>
        <v>9.5634987260062587E-5</v>
      </c>
      <c r="K3286" s="40">
        <f t="shared" si="415"/>
        <v>0.73069189667286538</v>
      </c>
    </row>
    <row r="3287" spans="2:11" x14ac:dyDescent="0.2">
      <c r="B3287" s="26">
        <v>45102</v>
      </c>
      <c r="C3287" s="27">
        <v>3.5039837891174255</v>
      </c>
      <c r="D3287" s="28">
        <f t="shared" si="409"/>
        <v>9.510768194131991E-5</v>
      </c>
      <c r="E3287" s="29">
        <f t="shared" si="408"/>
        <v>0.73188742381219174</v>
      </c>
      <c r="F3287" s="34">
        <f t="shared" si="410"/>
        <v>3.4839837891174255</v>
      </c>
      <c r="G3287" s="35">
        <f t="shared" si="411"/>
        <v>9.456946250252507E-5</v>
      </c>
      <c r="H3287" s="35">
        <f t="shared" si="412"/>
        <v>0.73318127596090099</v>
      </c>
      <c r="I3287" s="34">
        <f t="shared" si="413"/>
        <v>3.5239837891174255</v>
      </c>
      <c r="J3287" s="35">
        <f t="shared" si="414"/>
        <v>9.5645848776859665E-5</v>
      </c>
      <c r="K3287" s="40">
        <f t="shared" si="415"/>
        <v>0.73059598175249163</v>
      </c>
    </row>
    <row r="3288" spans="2:11" x14ac:dyDescent="0.2">
      <c r="B3288" s="26">
        <v>45103</v>
      </c>
      <c r="C3288" s="27">
        <v>3.5043872504265052</v>
      </c>
      <c r="D3288" s="28">
        <f t="shared" si="409"/>
        <v>9.5118538935956565E-5</v>
      </c>
      <c r="E3288" s="29">
        <f t="shared" si="408"/>
        <v>0.73179174070276609</v>
      </c>
      <c r="F3288" s="34">
        <f t="shared" si="410"/>
        <v>3.4843872504265052</v>
      </c>
      <c r="G3288" s="35">
        <f t="shared" si="411"/>
        <v>9.4580320558534936E-5</v>
      </c>
      <c r="H3288" s="35">
        <f t="shared" si="412"/>
        <v>0.73308581565510067</v>
      </c>
      <c r="I3288" s="34">
        <f t="shared" si="413"/>
        <v>3.5243872504265052</v>
      </c>
      <c r="J3288" s="35">
        <f t="shared" si="414"/>
        <v>9.5656704710567197E-5</v>
      </c>
      <c r="K3288" s="40">
        <f t="shared" si="415"/>
        <v>0.73050007694384445</v>
      </c>
    </row>
    <row r="3289" spans="2:11" x14ac:dyDescent="0.2">
      <c r="B3289" s="26">
        <v>45104</v>
      </c>
      <c r="C3289" s="27">
        <v>3.5047905009366329</v>
      </c>
      <c r="D3289" s="28">
        <f t="shared" si="409"/>
        <v>9.5129390236703415E-5</v>
      </c>
      <c r="E3289" s="29">
        <f t="shared" si="408"/>
        <v>0.73169606789671582</v>
      </c>
      <c r="F3289" s="34">
        <f t="shared" si="410"/>
        <v>3.4847905009366329</v>
      </c>
      <c r="G3289" s="35">
        <f t="shared" si="411"/>
        <v>9.4591172919988864E-5</v>
      </c>
      <c r="H3289" s="35">
        <f t="shared" si="412"/>
        <v>0.73299036556871766</v>
      </c>
      <c r="I3289" s="34">
        <f t="shared" si="413"/>
        <v>3.5247905009366329</v>
      </c>
      <c r="J3289" s="35">
        <f t="shared" si="414"/>
        <v>9.566755495060697E-5</v>
      </c>
      <c r="K3289" s="40">
        <f t="shared" si="415"/>
        <v>0.73040418252382044</v>
      </c>
    </row>
    <row r="3290" spans="2:11" x14ac:dyDescent="0.2">
      <c r="B3290" s="26">
        <v>45105</v>
      </c>
      <c r="C3290" s="27">
        <v>3.505193545867697</v>
      </c>
      <c r="D3290" s="28">
        <f t="shared" si="409"/>
        <v>9.5140235983892651E-5</v>
      </c>
      <c r="E3290" s="29">
        <f t="shared" si="408"/>
        <v>0.73160040506834567</v>
      </c>
      <c r="F3290" s="34">
        <f t="shared" si="410"/>
        <v>3.485193545867697</v>
      </c>
      <c r="G3290" s="35">
        <f t="shared" si="411"/>
        <v>9.4602019727441089E-5</v>
      </c>
      <c r="H3290" s="35">
        <f t="shared" si="412"/>
        <v>0.7328949253750473</v>
      </c>
      <c r="I3290" s="34">
        <f t="shared" si="413"/>
        <v>3.5251935458676971</v>
      </c>
      <c r="J3290" s="35">
        <f t="shared" si="414"/>
        <v>9.5678399637977307E-5</v>
      </c>
      <c r="K3290" s="40">
        <f t="shared" si="415"/>
        <v>0.7303082981657838</v>
      </c>
    </row>
    <row r="3291" spans="2:11" x14ac:dyDescent="0.2">
      <c r="B3291" s="26">
        <v>45106</v>
      </c>
      <c r="C3291" s="27">
        <v>3.5055963834516426</v>
      </c>
      <c r="D3291" s="28">
        <f t="shared" si="409"/>
        <v>9.5151076130228773E-5</v>
      </c>
      <c r="E3291" s="29">
        <f t="shared" si="408"/>
        <v>0.73150475234296131</v>
      </c>
      <c r="F3291" s="34">
        <f t="shared" si="410"/>
        <v>3.4855963834516426</v>
      </c>
      <c r="G3291" s="35">
        <f t="shared" si="411"/>
        <v>9.4612860933374066E-5</v>
      </c>
      <c r="H3291" s="35">
        <f t="shared" si="412"/>
        <v>0.73279949520036625</v>
      </c>
      <c r="I3291" s="34">
        <f t="shared" si="413"/>
        <v>3.5255963834516426</v>
      </c>
      <c r="J3291" s="35">
        <f t="shared" si="414"/>
        <v>9.5689238724938619E-5</v>
      </c>
      <c r="K3291" s="40">
        <f t="shared" si="415"/>
        <v>0.73021242399567088</v>
      </c>
    </row>
    <row r="3292" spans="2:11" x14ac:dyDescent="0.2">
      <c r="B3292" s="26">
        <v>45107</v>
      </c>
      <c r="C3292" s="27">
        <v>3.5059990262932526</v>
      </c>
      <c r="D3292" s="28">
        <f t="shared" si="409"/>
        <v>9.5161911014995937E-5</v>
      </c>
      <c r="E3292" s="29">
        <f t="shared" si="408"/>
        <v>0.73140910891691069</v>
      </c>
      <c r="F3292" s="34">
        <f t="shared" si="410"/>
        <v>3.4859990262932525</v>
      </c>
      <c r="G3292" s="35">
        <f t="shared" si="411"/>
        <v>9.462369687707195E-5</v>
      </c>
      <c r="H3292" s="35">
        <f t="shared" si="412"/>
        <v>0.73270407423870842</v>
      </c>
      <c r="I3292" s="34">
        <f t="shared" si="413"/>
        <v>3.5259990262932526</v>
      </c>
      <c r="J3292" s="35">
        <f t="shared" si="414"/>
        <v>9.5700072550775062E-5</v>
      </c>
      <c r="K3292" s="40">
        <f t="shared" si="415"/>
        <v>0.7301165592109562</v>
      </c>
    </row>
    <row r="3293" spans="2:11" x14ac:dyDescent="0.2">
      <c r="B3293" s="26">
        <v>45108</v>
      </c>
      <c r="C3293" s="27">
        <v>3.506401280375274</v>
      </c>
      <c r="D3293" s="28">
        <f t="shared" si="409"/>
        <v>9.5172735417037302E-5</v>
      </c>
      <c r="E3293" s="29">
        <f t="shared" si="408"/>
        <v>0.73131348735416879</v>
      </c>
      <c r="F3293" s="34">
        <f t="shared" si="410"/>
        <v>3.486401280375274</v>
      </c>
      <c r="G3293" s="35">
        <f t="shared" si="411"/>
        <v>9.4634522337155857E-5</v>
      </c>
      <c r="H3293" s="35">
        <f t="shared" si="412"/>
        <v>0.73260867507788796</v>
      </c>
      <c r="I3293" s="34">
        <f t="shared" si="413"/>
        <v>3.526401280375274</v>
      </c>
      <c r="J3293" s="35">
        <f t="shared" si="414"/>
        <v>9.5710895894995929E-5</v>
      </c>
      <c r="K3293" s="40">
        <f t="shared" si="415"/>
        <v>0.73002071635245469</v>
      </c>
    </row>
    <row r="3294" spans="2:11" x14ac:dyDescent="0.2">
      <c r="B3294" s="26">
        <v>45109</v>
      </c>
      <c r="C3294" s="27">
        <v>3.5068035650819103</v>
      </c>
      <c r="D3294" s="28">
        <f t="shared" si="409"/>
        <v>9.5183560621769914E-5</v>
      </c>
      <c r="E3294" s="29">
        <f t="shared" si="408"/>
        <v>0.73121786053440696</v>
      </c>
      <c r="F3294" s="34">
        <f t="shared" si="410"/>
        <v>3.4868035650819103</v>
      </c>
      <c r="G3294" s="35">
        <f t="shared" si="411"/>
        <v>9.4645348600153056E-5</v>
      </c>
      <c r="H3294" s="35">
        <f t="shared" si="412"/>
        <v>0.73251327054602577</v>
      </c>
      <c r="I3294" s="34">
        <f t="shared" si="413"/>
        <v>3.5268035650819103</v>
      </c>
      <c r="J3294" s="35">
        <f t="shared" si="414"/>
        <v>9.5721720041908043E-5</v>
      </c>
      <c r="K3294" s="40">
        <f t="shared" si="415"/>
        <v>0.7299248683496351</v>
      </c>
    </row>
    <row r="3295" spans="2:11" x14ac:dyDescent="0.2">
      <c r="B3295" s="26">
        <v>45110</v>
      </c>
      <c r="C3295" s="27">
        <v>3.50720564202746</v>
      </c>
      <c r="D3295" s="28">
        <f t="shared" si="409"/>
        <v>9.5194380214769225E-5</v>
      </c>
      <c r="E3295" s="29">
        <f t="shared" si="408"/>
        <v>0.73112224388835256</v>
      </c>
      <c r="F3295" s="34">
        <f t="shared" si="410"/>
        <v>3.48720564202746</v>
      </c>
      <c r="G3295" s="35">
        <f t="shared" si="411"/>
        <v>9.4656169250750821E-5</v>
      </c>
      <c r="H3295" s="35">
        <f t="shared" si="412"/>
        <v>0.73241787610403897</v>
      </c>
      <c r="I3295" s="34">
        <f t="shared" si="413"/>
        <v>3.52720564202746</v>
      </c>
      <c r="J3295" s="35">
        <f t="shared" si="414"/>
        <v>9.5732538577308901E-5</v>
      </c>
      <c r="K3295" s="40">
        <f t="shared" si="415"/>
        <v>0.72982903060626514</v>
      </c>
    </row>
    <row r="3296" spans="2:11" x14ac:dyDescent="0.2">
      <c r="B3296" s="26">
        <v>45111</v>
      </c>
      <c r="C3296" s="27">
        <v>3.5076075128632347</v>
      </c>
      <c r="D3296" s="28">
        <f t="shared" si="409"/>
        <v>9.5205194240000068E-5</v>
      </c>
      <c r="E3296" s="29">
        <f t="shared" si="408"/>
        <v>0.73102663732239137</v>
      </c>
      <c r="F3296" s="34">
        <f t="shared" si="410"/>
        <v>3.4876075128632347</v>
      </c>
      <c r="G3296" s="35">
        <f t="shared" si="411"/>
        <v>9.4666984333136028E-5</v>
      </c>
      <c r="H3296" s="35">
        <f t="shared" si="412"/>
        <v>0.73232249165727781</v>
      </c>
      <c r="I3296" s="34">
        <f t="shared" si="413"/>
        <v>3.5276075128632347</v>
      </c>
      <c r="J3296" s="35">
        <f t="shared" si="414"/>
        <v>9.5743351545829469E-5</v>
      </c>
      <c r="K3296" s="40">
        <f t="shared" si="415"/>
        <v>0.72973320302657974</v>
      </c>
    </row>
    <row r="3297" spans="2:11" x14ac:dyDescent="0.2">
      <c r="B3297" s="26">
        <v>45112</v>
      </c>
      <c r="C3297" s="27">
        <v>3.508008939199049</v>
      </c>
      <c r="D3297" s="28">
        <f t="shared" si="409"/>
        <v>9.5215996283037896E-5</v>
      </c>
      <c r="E3297" s="29">
        <f t="shared" si="408"/>
        <v>0.73093105628098365</v>
      </c>
      <c r="F3297" s="34">
        <f t="shared" si="410"/>
        <v>3.488008939199049</v>
      </c>
      <c r="G3297" s="35">
        <f t="shared" si="411"/>
        <v>9.4677787431995952E-5</v>
      </c>
      <c r="H3297" s="35">
        <f t="shared" si="412"/>
        <v>0.73222713267949879</v>
      </c>
      <c r="I3297" s="34">
        <f t="shared" si="413"/>
        <v>3.528008939199049</v>
      </c>
      <c r="J3297" s="35">
        <f t="shared" si="414"/>
        <v>9.5754152533267245E-5</v>
      </c>
      <c r="K3297" s="40">
        <f t="shared" si="415"/>
        <v>0.72963740102732622</v>
      </c>
    </row>
    <row r="3298" spans="2:11" x14ac:dyDescent="0.2">
      <c r="B3298" s="26">
        <v>45113</v>
      </c>
      <c r="C3298" s="27">
        <v>3.508410398442912</v>
      </c>
      <c r="D3298" s="28">
        <f t="shared" si="409"/>
        <v>9.522679919049537E-5</v>
      </c>
      <c r="E3298" s="29">
        <f t="shared" si="408"/>
        <v>0.73083546986900283</v>
      </c>
      <c r="F3298" s="34">
        <f t="shared" si="410"/>
        <v>3.488410398442912</v>
      </c>
      <c r="G3298" s="35">
        <f t="shared" si="411"/>
        <v>9.4688591395275523E-5</v>
      </c>
      <c r="H3298" s="35">
        <f t="shared" si="412"/>
        <v>0.73213176821823311</v>
      </c>
      <c r="I3298" s="34">
        <f t="shared" si="413"/>
        <v>3.528410398442912</v>
      </c>
      <c r="J3298" s="35">
        <f t="shared" si="414"/>
        <v>9.5764954384902623E-5</v>
      </c>
      <c r="K3298" s="40">
        <f t="shared" si="415"/>
        <v>0.72954159377149153</v>
      </c>
    </row>
    <row r="3299" spans="2:11" x14ac:dyDescent="0.2">
      <c r="B3299" s="26">
        <v>45114</v>
      </c>
      <c r="C3299" s="27">
        <v>3.5088114143285445</v>
      </c>
      <c r="D3299" s="28">
        <f t="shared" si="409"/>
        <v>9.523759014617994E-5</v>
      </c>
      <c r="E3299" s="29">
        <f t="shared" si="408"/>
        <v>0.73073990893684748</v>
      </c>
      <c r="F3299" s="34">
        <f t="shared" si="410"/>
        <v>3.4888114143285445</v>
      </c>
      <c r="G3299" s="35">
        <f t="shared" si="411"/>
        <v>9.4699383405894011E-5</v>
      </c>
      <c r="H3299" s="35">
        <f t="shared" si="412"/>
        <v>0.73203642918012823</v>
      </c>
      <c r="I3299" s="34">
        <f t="shared" si="413"/>
        <v>3.5288114143285445</v>
      </c>
      <c r="J3299" s="35">
        <f t="shared" si="414"/>
        <v>9.5775744286097364E-5</v>
      </c>
      <c r="K3299" s="40">
        <f t="shared" si="415"/>
        <v>0.72944581205060743</v>
      </c>
    </row>
    <row r="3300" spans="2:11" x14ac:dyDescent="0.2">
      <c r="B3300" s="26">
        <v>45115</v>
      </c>
      <c r="C3300" s="27">
        <v>3.5092127021668973</v>
      </c>
      <c r="D3300" s="28">
        <f t="shared" si="409"/>
        <v>9.5248388398916362E-5</v>
      </c>
      <c r="E3300" s="29">
        <f t="shared" si="408"/>
        <v>0.73064432716707639</v>
      </c>
      <c r="F3300" s="34">
        <f t="shared" si="410"/>
        <v>3.4892127021668973</v>
      </c>
      <c r="G3300" s="35">
        <f t="shared" si="411"/>
        <v>9.471018271400844E-5</v>
      </c>
      <c r="H3300" s="35">
        <f t="shared" si="412"/>
        <v>0.7319410691628172</v>
      </c>
      <c r="I3300" s="34">
        <f t="shared" si="413"/>
        <v>3.5292127021668973</v>
      </c>
      <c r="J3300" s="35">
        <f t="shared" si="414"/>
        <v>9.5786541483455778E-5</v>
      </c>
      <c r="K3300" s="40">
        <f t="shared" si="415"/>
        <v>0.72935000963502372</v>
      </c>
    </row>
    <row r="3301" spans="2:11" x14ac:dyDescent="0.2">
      <c r="B3301" s="26">
        <v>45116</v>
      </c>
      <c r="C3301" s="27">
        <v>3.509613309890232</v>
      </c>
      <c r="D3301" s="28">
        <f t="shared" si="409"/>
        <v>9.5259168329198118E-5</v>
      </c>
      <c r="E3301" s="29">
        <f t="shared" si="408"/>
        <v>0.73054878623826103</v>
      </c>
      <c r="F3301" s="34">
        <f t="shared" si="410"/>
        <v>3.489613309890232</v>
      </c>
      <c r="G3301" s="35">
        <f t="shared" si="411"/>
        <v>9.4720963698113891E-5</v>
      </c>
      <c r="H3301" s="35">
        <f t="shared" si="412"/>
        <v>0.73184574995905793</v>
      </c>
      <c r="I3301" s="34">
        <f t="shared" si="413"/>
        <v>3.529613309890232</v>
      </c>
      <c r="J3301" s="35">
        <f t="shared" si="414"/>
        <v>9.5797320360357929E-5</v>
      </c>
      <c r="K3301" s="40">
        <f t="shared" si="415"/>
        <v>0.7292542480871459</v>
      </c>
    </row>
    <row r="3302" spans="2:11" x14ac:dyDescent="0.2">
      <c r="B3302" s="26">
        <v>45117</v>
      </c>
      <c r="C3302" s="27">
        <v>3.510013952805076</v>
      </c>
      <c r="D3302" s="28">
        <f t="shared" si="409"/>
        <v>9.5269949185405878E-5</v>
      </c>
      <c r="E3302" s="29">
        <f t="shared" si="408"/>
        <v>0.73045323982595323</v>
      </c>
      <c r="F3302" s="34">
        <f t="shared" si="410"/>
        <v>3.490013952805076</v>
      </c>
      <c r="G3302" s="35">
        <f t="shared" si="411"/>
        <v>9.4731745608145346E-5</v>
      </c>
      <c r="H3302" s="35">
        <f t="shared" si="412"/>
        <v>0.73175042515828947</v>
      </c>
      <c r="I3302" s="34">
        <f t="shared" si="413"/>
        <v>3.530013952805076</v>
      </c>
      <c r="J3302" s="35">
        <f t="shared" si="414"/>
        <v>9.5808100162741994E-5</v>
      </c>
      <c r="K3302" s="40">
        <f t="shared" si="415"/>
        <v>0.72915848117036819</v>
      </c>
    </row>
    <row r="3303" spans="2:11" x14ac:dyDescent="0.2">
      <c r="B3303" s="26">
        <v>45118</v>
      </c>
      <c r="C3303" s="27">
        <v>3.5104141546451242</v>
      </c>
      <c r="D3303" s="28">
        <f t="shared" si="409"/>
        <v>9.5280718151569133E-5</v>
      </c>
      <c r="E3303" s="29">
        <f t="shared" si="408"/>
        <v>0.7303577188011231</v>
      </c>
      <c r="F3303" s="34">
        <f t="shared" si="410"/>
        <v>3.4904141546451242</v>
      </c>
      <c r="G3303" s="35">
        <f t="shared" si="411"/>
        <v>9.4742515627022073E-5</v>
      </c>
      <c r="H3303" s="35">
        <f t="shared" si="412"/>
        <v>0.7316551256892212</v>
      </c>
      <c r="I3303" s="34">
        <f t="shared" si="413"/>
        <v>3.5304141546451242</v>
      </c>
      <c r="J3303" s="35">
        <f t="shared" si="414"/>
        <v>9.5818868076635866E-5</v>
      </c>
      <c r="K3303" s="40">
        <f t="shared" si="415"/>
        <v>0.72906273969599911</v>
      </c>
    </row>
    <row r="3304" spans="2:11" x14ac:dyDescent="0.2">
      <c r="B3304" s="26">
        <v>45119</v>
      </c>
      <c r="C3304" s="27">
        <v>3.5108143928184123</v>
      </c>
      <c r="D3304" s="28">
        <f t="shared" si="409"/>
        <v>9.529148807452259E-5</v>
      </c>
      <c r="E3304" s="29">
        <f t="shared" si="408"/>
        <v>0.73026219223630628</v>
      </c>
      <c r="F3304" s="34">
        <f t="shared" si="410"/>
        <v>3.4908143928184123</v>
      </c>
      <c r="G3304" s="35">
        <f t="shared" si="411"/>
        <v>9.4753286602466957E-5</v>
      </c>
      <c r="H3304" s="35">
        <f t="shared" si="412"/>
        <v>0.73155982056695612</v>
      </c>
      <c r="I3304" s="34">
        <f t="shared" si="413"/>
        <v>3.5308143928184124</v>
      </c>
      <c r="J3304" s="35">
        <f t="shared" si="414"/>
        <v>9.5829636947097896E-5</v>
      </c>
      <c r="K3304" s="40">
        <f t="shared" si="415"/>
        <v>0.72896699279568133</v>
      </c>
    </row>
    <row r="3305" spans="2:11" x14ac:dyDescent="0.2">
      <c r="B3305" s="26">
        <v>45120</v>
      </c>
      <c r="C3305" s="27">
        <v>3.5112144289836005</v>
      </c>
      <c r="D3305" s="28">
        <f t="shared" si="409"/>
        <v>9.5302252540507837E-5</v>
      </c>
      <c r="E3305" s="29">
        <f t="shared" si="408"/>
        <v>0.73016667558743187</v>
      </c>
      <c r="F3305" s="34">
        <f t="shared" si="410"/>
        <v>3.4912144289836005</v>
      </c>
      <c r="G3305" s="35">
        <f t="shared" si="411"/>
        <v>9.4764052120721587E-5</v>
      </c>
      <c r="H3305" s="35">
        <f t="shared" si="412"/>
        <v>0.73146452527513406</v>
      </c>
      <c r="I3305" s="34">
        <f t="shared" si="413"/>
        <v>3.5312144289836005</v>
      </c>
      <c r="J3305" s="35">
        <f t="shared" si="414"/>
        <v>9.5840400361035805E-5</v>
      </c>
      <c r="K3305" s="40">
        <f t="shared" si="415"/>
        <v>0.72887125589622315</v>
      </c>
    </row>
    <row r="3306" spans="2:11" x14ac:dyDescent="0.2">
      <c r="B3306" s="26">
        <v>45121</v>
      </c>
      <c r="C3306" s="27">
        <v>3.5116142647031534</v>
      </c>
      <c r="D3306" s="28">
        <f t="shared" si="409"/>
        <v>9.5313011591935393E-5</v>
      </c>
      <c r="E3306" s="29">
        <f t="shared" si="408"/>
        <v>0.73007116876370004</v>
      </c>
      <c r="F3306" s="34">
        <f t="shared" si="410"/>
        <v>3.4916142647031534</v>
      </c>
      <c r="G3306" s="35">
        <f t="shared" si="411"/>
        <v>9.4774812223752392E-5</v>
      </c>
      <c r="H3306" s="35">
        <f t="shared" si="412"/>
        <v>0.73136923972419399</v>
      </c>
      <c r="I3306" s="34">
        <f t="shared" si="413"/>
        <v>3.5316142647031534</v>
      </c>
      <c r="J3306" s="35">
        <f t="shared" si="414"/>
        <v>9.5851158360860111E-5</v>
      </c>
      <c r="K3306" s="40">
        <f t="shared" si="415"/>
        <v>0.72877552890685804</v>
      </c>
    </row>
    <row r="3307" spans="2:11" x14ac:dyDescent="0.2">
      <c r="B3307" s="26">
        <v>45122</v>
      </c>
      <c r="C3307" s="27">
        <v>3.5120136616313711</v>
      </c>
      <c r="D3307" s="28">
        <f t="shared" si="409"/>
        <v>9.5323758814824799E-5</v>
      </c>
      <c r="E3307" s="29">
        <f t="shared" si="408"/>
        <v>0.72997568723485839</v>
      </c>
      <c r="F3307" s="34">
        <f t="shared" si="410"/>
        <v>3.4920136616313711</v>
      </c>
      <c r="G3307" s="35">
        <f t="shared" si="411"/>
        <v>9.4785560497134824E-5</v>
      </c>
      <c r="H3307" s="35">
        <f t="shared" si="412"/>
        <v>0.73127397941216266</v>
      </c>
      <c r="I3307" s="34">
        <f t="shared" si="413"/>
        <v>3.5320136616313711</v>
      </c>
      <c r="J3307" s="35">
        <f t="shared" si="414"/>
        <v>9.5861904533700582E-5</v>
      </c>
      <c r="K3307" s="40">
        <f t="shared" si="415"/>
        <v>0.72867982726793679</v>
      </c>
    </row>
    <row r="3308" spans="2:11" x14ac:dyDescent="0.2">
      <c r="B3308" s="26">
        <v>45123</v>
      </c>
      <c r="C3308" s="27">
        <v>3.512413097176263</v>
      </c>
      <c r="D3308" s="28">
        <f t="shared" si="409"/>
        <v>9.5334507056010764E-5</v>
      </c>
      <c r="E3308" s="29">
        <f t="shared" si="408"/>
        <v>0.72988020005238752</v>
      </c>
      <c r="F3308" s="34">
        <f t="shared" si="410"/>
        <v>3.492413097176263</v>
      </c>
      <c r="G3308" s="35">
        <f t="shared" si="411"/>
        <v>9.479630978903586E-5</v>
      </c>
      <c r="H3308" s="35">
        <f t="shared" si="412"/>
        <v>0.73117871333188855</v>
      </c>
      <c r="I3308" s="34">
        <f t="shared" si="413"/>
        <v>3.5324130971762631</v>
      </c>
      <c r="J3308" s="35">
        <f t="shared" si="414"/>
        <v>9.5872651724393521E-5</v>
      </c>
      <c r="K3308" s="40">
        <f t="shared" si="415"/>
        <v>0.72858412008990581</v>
      </c>
    </row>
    <row r="3309" spans="2:11" x14ac:dyDescent="0.2">
      <c r="B3309" s="26">
        <v>45124</v>
      </c>
      <c r="C3309" s="27">
        <v>3.5128120950715429</v>
      </c>
      <c r="D3309" s="28">
        <f t="shared" si="409"/>
        <v>9.5345243499744825E-5</v>
      </c>
      <c r="E3309" s="29">
        <f t="shared" si="408"/>
        <v>0.72978473811790712</v>
      </c>
      <c r="F3309" s="34">
        <f t="shared" si="410"/>
        <v>3.4928120950715429</v>
      </c>
      <c r="G3309" s="35">
        <f t="shared" si="411"/>
        <v>9.4807047282152723E-5</v>
      </c>
      <c r="H3309" s="35">
        <f t="shared" si="412"/>
        <v>0.73108347244421235</v>
      </c>
      <c r="I3309" s="34">
        <f t="shared" si="413"/>
        <v>3.5328120950715429</v>
      </c>
      <c r="J3309" s="35">
        <f t="shared" si="414"/>
        <v>9.5883387118966823E-5</v>
      </c>
      <c r="K3309" s="40">
        <f t="shared" si="415"/>
        <v>0.72848843821539278</v>
      </c>
    </row>
    <row r="3310" spans="2:11" x14ac:dyDescent="0.2">
      <c r="B3310" s="26">
        <v>45125</v>
      </c>
      <c r="C3310" s="27">
        <v>3.5132113706719217</v>
      </c>
      <c r="D3310" s="28">
        <f t="shared" si="409"/>
        <v>9.5355987395073782E-5</v>
      </c>
      <c r="E3310" s="29">
        <f t="shared" si="408"/>
        <v>0.72968925503337312</v>
      </c>
      <c r="F3310" s="34">
        <f t="shared" si="410"/>
        <v>3.4932113706719217</v>
      </c>
      <c r="G3310" s="35">
        <f t="shared" si="411"/>
        <v>9.4817792227530617E-5</v>
      </c>
      <c r="H3310" s="35">
        <f t="shared" si="412"/>
        <v>0.73098821026390259</v>
      </c>
      <c r="I3310" s="34">
        <f t="shared" si="413"/>
        <v>3.5332113706719217</v>
      </c>
      <c r="J3310" s="35">
        <f t="shared" si="414"/>
        <v>9.5894129964246844E-5</v>
      </c>
      <c r="K3310" s="40">
        <f t="shared" si="415"/>
        <v>0.72839273533402538</v>
      </c>
    </row>
    <row r="3311" spans="2:11" x14ac:dyDescent="0.2">
      <c r="B3311" s="26">
        <v>45126</v>
      </c>
      <c r="C3311" s="27">
        <v>3.5136099718220364</v>
      </c>
      <c r="D3311" s="28">
        <f t="shared" si="409"/>
        <v>9.5366713121158853E-5</v>
      </c>
      <c r="E3311" s="29">
        <f t="shared" si="408"/>
        <v>0.72959381258670986</v>
      </c>
      <c r="F3311" s="34">
        <f t="shared" si="410"/>
        <v>3.4936099718220364</v>
      </c>
      <c r="G3311" s="35">
        <f t="shared" si="411"/>
        <v>9.4828519001888267E-5</v>
      </c>
      <c r="H3311" s="35">
        <f t="shared" si="412"/>
        <v>0.73089298869432751</v>
      </c>
      <c r="I3311" s="34">
        <f t="shared" si="413"/>
        <v>3.5336099718220364</v>
      </c>
      <c r="J3311" s="35">
        <f t="shared" si="414"/>
        <v>9.5904854642059334E-5</v>
      </c>
      <c r="K3311" s="40">
        <f t="shared" si="415"/>
        <v>0.72829707311796144</v>
      </c>
    </row>
    <row r="3312" spans="2:11" x14ac:dyDescent="0.2">
      <c r="B3312" s="26">
        <v>45127</v>
      </c>
      <c r="C3312" s="27">
        <v>3.5140086138722864</v>
      </c>
      <c r="D3312" s="28">
        <f t="shared" si="409"/>
        <v>9.5377439926824792E-5</v>
      </c>
      <c r="E3312" s="29">
        <f t="shared" si="408"/>
        <v>0.7294983643725913</v>
      </c>
      <c r="F3312" s="34">
        <f t="shared" si="410"/>
        <v>3.4940086138722863</v>
      </c>
      <c r="G3312" s="35">
        <f t="shared" si="411"/>
        <v>9.4839246856048831E-5</v>
      </c>
      <c r="H3312" s="35">
        <f t="shared" si="412"/>
        <v>0.73079776124313667</v>
      </c>
      <c r="I3312" s="34">
        <f t="shared" si="413"/>
        <v>3.5340086138722864</v>
      </c>
      <c r="J3312" s="35">
        <f t="shared" si="414"/>
        <v>9.5915580399452693E-5</v>
      </c>
      <c r="K3312" s="40">
        <f t="shared" si="415"/>
        <v>0.72820140524837784</v>
      </c>
    </row>
    <row r="3313" spans="2:11" x14ac:dyDescent="0.2">
      <c r="B3313" s="26">
        <v>45128</v>
      </c>
      <c r="C3313" s="27">
        <v>3.5144068205563652</v>
      </c>
      <c r="D3313" s="28">
        <f t="shared" si="409"/>
        <v>9.5388154996545182E-5</v>
      </c>
      <c r="E3313" s="29">
        <f t="shared" si="408"/>
        <v>0.72940294131356209</v>
      </c>
      <c r="F3313" s="34">
        <f t="shared" si="410"/>
        <v>3.4944068205563652</v>
      </c>
      <c r="G3313" s="35">
        <f t="shared" si="411"/>
        <v>9.4849962973375668E-5</v>
      </c>
      <c r="H3313" s="35">
        <f t="shared" si="412"/>
        <v>0.73070255889011926</v>
      </c>
      <c r="I3313" s="34">
        <f t="shared" si="413"/>
        <v>3.5344068205563652</v>
      </c>
      <c r="J3313" s="35">
        <f t="shared" si="414"/>
        <v>9.5926294422232772E-5</v>
      </c>
      <c r="K3313" s="40">
        <f t="shared" si="415"/>
        <v>0.72810576258912652</v>
      </c>
    </row>
    <row r="3314" spans="2:11" x14ac:dyDescent="0.2">
      <c r="B3314" s="26">
        <v>45129</v>
      </c>
      <c r="C3314" s="27">
        <v>3.5148050692823034</v>
      </c>
      <c r="D3314" s="28">
        <f t="shared" si="409"/>
        <v>9.5398871176710642E-5</v>
      </c>
      <c r="E3314" s="29">
        <f t="shared" si="408"/>
        <v>0.72930751242921121</v>
      </c>
      <c r="F3314" s="34">
        <f t="shared" si="410"/>
        <v>3.4948050692823034</v>
      </c>
      <c r="G3314" s="35">
        <f t="shared" si="411"/>
        <v>9.4860680200925529E-5</v>
      </c>
      <c r="H3314" s="35">
        <f t="shared" si="412"/>
        <v>0.73060735059880744</v>
      </c>
      <c r="I3314" s="34">
        <f t="shared" si="413"/>
        <v>3.5348050692823034</v>
      </c>
      <c r="J3314" s="35">
        <f t="shared" si="414"/>
        <v>9.5937009555235875E-5</v>
      </c>
      <c r="K3314" s="40">
        <f t="shared" si="415"/>
        <v>0.72801011421935102</v>
      </c>
    </row>
    <row r="3315" spans="2:11" x14ac:dyDescent="0.2">
      <c r="B3315" s="26">
        <v>45130</v>
      </c>
      <c r="C3315" s="27">
        <v>3.5152031217518984</v>
      </c>
      <c r="D3315" s="28">
        <f t="shared" si="409"/>
        <v>9.5409582055339115E-5</v>
      </c>
      <c r="E3315" s="29">
        <f t="shared" si="408"/>
        <v>0.72921209319823066</v>
      </c>
      <c r="F3315" s="34">
        <f t="shared" si="410"/>
        <v>3.4952031217518984</v>
      </c>
      <c r="G3315" s="35">
        <f t="shared" si="411"/>
        <v>9.4871392126494314E-5</v>
      </c>
      <c r="H3315" s="35">
        <f t="shared" si="412"/>
        <v>0.73051215187531993</v>
      </c>
      <c r="I3315" s="34">
        <f t="shared" si="413"/>
        <v>3.5352031217518984</v>
      </c>
      <c r="J3315" s="35">
        <f t="shared" si="414"/>
        <v>9.5947719386924035E-5</v>
      </c>
      <c r="K3315" s="40">
        <f t="shared" si="415"/>
        <v>0.72791447558878197</v>
      </c>
    </row>
    <row r="3316" spans="2:11" x14ac:dyDescent="0.2">
      <c r="B3316" s="26">
        <v>45131</v>
      </c>
      <c r="C3316" s="27">
        <v>3.5156009794412344</v>
      </c>
      <c r="D3316" s="28">
        <f t="shared" si="409"/>
        <v>9.5420287671732495E-5</v>
      </c>
      <c r="E3316" s="29">
        <f t="shared" si="408"/>
        <v>0.72911668353653158</v>
      </c>
      <c r="F3316" s="34">
        <f t="shared" si="410"/>
        <v>3.4956009794412344</v>
      </c>
      <c r="G3316" s="35">
        <f t="shared" si="411"/>
        <v>9.4882098789383917E-5</v>
      </c>
      <c r="H3316" s="35">
        <f t="shared" si="412"/>
        <v>0.73041696263580824</v>
      </c>
      <c r="I3316" s="34">
        <f t="shared" si="413"/>
        <v>3.5356009794412344</v>
      </c>
      <c r="J3316" s="35">
        <f t="shared" si="414"/>
        <v>9.5958423957265282E-5</v>
      </c>
      <c r="K3316" s="40">
        <f t="shared" si="415"/>
        <v>0.72781884661181895</v>
      </c>
    </row>
    <row r="3317" spans="2:11" x14ac:dyDescent="0.2">
      <c r="B3317" s="26">
        <v>45132</v>
      </c>
      <c r="C3317" s="27">
        <v>3.5159984040478593</v>
      </c>
      <c r="D3317" s="28">
        <f t="shared" si="409"/>
        <v>9.5430981613908727E-5</v>
      </c>
      <c r="E3317" s="29">
        <f t="shared" si="408"/>
        <v>0.72902129893593237</v>
      </c>
      <c r="F3317" s="34">
        <f t="shared" si="410"/>
        <v>3.4959984040478593</v>
      </c>
      <c r="G3317" s="35">
        <f t="shared" si="411"/>
        <v>9.4892793776724105E-5</v>
      </c>
      <c r="H3317" s="35">
        <f t="shared" si="412"/>
        <v>0.73032179840146028</v>
      </c>
      <c r="I3317" s="34">
        <f t="shared" si="413"/>
        <v>3.5359984040478594</v>
      </c>
      <c r="J3317" s="35">
        <f t="shared" si="414"/>
        <v>9.5969116854277559E-5</v>
      </c>
      <c r="K3317" s="40">
        <f t="shared" si="415"/>
        <v>0.72772324275280598</v>
      </c>
    </row>
    <row r="3318" spans="2:11" x14ac:dyDescent="0.2">
      <c r="B3318" s="26">
        <v>45133</v>
      </c>
      <c r="C3318" s="27">
        <v>3.5163958729797851</v>
      </c>
      <c r="D3318" s="28">
        <f t="shared" si="409"/>
        <v>9.5441676728258429E-5</v>
      </c>
      <c r="E3318" s="29">
        <f t="shared" si="408"/>
        <v>0.72892590839455562</v>
      </c>
      <c r="F3318" s="34">
        <f t="shared" si="410"/>
        <v>3.496395872979785</v>
      </c>
      <c r="G3318" s="35">
        <f t="shared" si="411"/>
        <v>9.4903489936459806E-5</v>
      </c>
      <c r="H3318" s="35">
        <f t="shared" si="412"/>
        <v>0.73022662811228811</v>
      </c>
      <c r="I3318" s="34">
        <f t="shared" si="413"/>
        <v>3.5363958729797851</v>
      </c>
      <c r="J3318" s="35">
        <f t="shared" si="414"/>
        <v>9.5979810923463305E-5</v>
      </c>
      <c r="K3318" s="40">
        <f t="shared" si="415"/>
        <v>0.72762763306712408</v>
      </c>
    </row>
    <row r="3319" spans="2:11" x14ac:dyDescent="0.2">
      <c r="B3319" s="26">
        <v>45134</v>
      </c>
      <c r="C3319" s="27">
        <v>3.5167929099707234</v>
      </c>
      <c r="D3319" s="28">
        <f t="shared" si="409"/>
        <v>9.5452360199033137E-5</v>
      </c>
      <c r="E3319" s="29">
        <f t="shared" si="408"/>
        <v>0.72883054286727977</v>
      </c>
      <c r="F3319" s="34">
        <f t="shared" si="410"/>
        <v>3.4967929099707233</v>
      </c>
      <c r="G3319" s="35">
        <f t="shared" si="411"/>
        <v>9.4914174451288247E-5</v>
      </c>
      <c r="H3319" s="35">
        <f t="shared" si="412"/>
        <v>0.73013148278123352</v>
      </c>
      <c r="I3319" s="34">
        <f t="shared" si="413"/>
        <v>3.5367929099707234</v>
      </c>
      <c r="J3319" s="35">
        <f t="shared" si="414"/>
        <v>9.5990493350184281E-5</v>
      </c>
      <c r="K3319" s="40">
        <f t="shared" si="415"/>
        <v>0.72753204845203234</v>
      </c>
    </row>
    <row r="3320" spans="2:11" x14ac:dyDescent="0.2">
      <c r="B3320" s="26">
        <v>45135</v>
      </c>
      <c r="C3320" s="27">
        <v>3.5171902304178837</v>
      </c>
      <c r="D3320" s="28">
        <f t="shared" si="409"/>
        <v>9.5463051276167832E-5</v>
      </c>
      <c r="E3320" s="29">
        <f t="shared" si="408"/>
        <v>0.72873515587433957</v>
      </c>
      <c r="F3320" s="34">
        <f t="shared" si="410"/>
        <v>3.4971902304178837</v>
      </c>
      <c r="G3320" s="35">
        <f t="shared" si="411"/>
        <v>9.4924866573586897E-5</v>
      </c>
      <c r="H3320" s="35">
        <f t="shared" si="412"/>
        <v>0.73003631583992634</v>
      </c>
      <c r="I3320" s="34">
        <f t="shared" si="413"/>
        <v>3.5371902304178837</v>
      </c>
      <c r="J3320" s="35">
        <f t="shared" si="414"/>
        <v>9.6001183382599109E-5</v>
      </c>
      <c r="K3320" s="40">
        <f t="shared" si="415"/>
        <v>0.72743644251449158</v>
      </c>
    </row>
    <row r="3321" spans="2:11" x14ac:dyDescent="0.2">
      <c r="B3321" s="26">
        <v>45136</v>
      </c>
      <c r="C3321" s="27">
        <v>3.5175868820807832</v>
      </c>
      <c r="D3321" s="28">
        <f t="shared" si="409"/>
        <v>9.5473724337047372E-5</v>
      </c>
      <c r="E3321" s="29">
        <f t="shared" si="408"/>
        <v>0.72863980931336059</v>
      </c>
      <c r="F3321" s="34">
        <f t="shared" si="410"/>
        <v>3.4975868820807832</v>
      </c>
      <c r="G3321" s="35">
        <f t="shared" si="411"/>
        <v>9.4935540677631991E-5</v>
      </c>
      <c r="H3321" s="35">
        <f t="shared" si="412"/>
        <v>0.72994118930425889</v>
      </c>
      <c r="I3321" s="34">
        <f t="shared" si="413"/>
        <v>3.5375868820807832</v>
      </c>
      <c r="J3321" s="35">
        <f t="shared" si="414"/>
        <v>9.601185540053514E-5</v>
      </c>
      <c r="K3321" s="40">
        <f t="shared" si="415"/>
        <v>0.72734087703591177</v>
      </c>
    </row>
    <row r="3322" spans="2:11" x14ac:dyDescent="0.2">
      <c r="B3322" s="26">
        <v>45137</v>
      </c>
      <c r="C3322" s="27">
        <v>3.5179835803524435</v>
      </c>
      <c r="D3322" s="28">
        <f t="shared" si="409"/>
        <v>9.5484398631384693E-5</v>
      </c>
      <c r="E3322" s="29">
        <f t="shared" si="408"/>
        <v>0.72854445669729584</v>
      </c>
      <c r="F3322" s="34">
        <f t="shared" si="410"/>
        <v>3.4979835803524435</v>
      </c>
      <c r="G3322" s="35">
        <f t="shared" si="411"/>
        <v>9.494621601535691E-5</v>
      </c>
      <c r="H3322" s="35">
        <f t="shared" si="412"/>
        <v>0.72984605659841029</v>
      </c>
      <c r="I3322" s="34">
        <f t="shared" si="413"/>
        <v>3.5379835803524435</v>
      </c>
      <c r="J3322" s="35">
        <f t="shared" si="414"/>
        <v>9.6022528651706907E-5</v>
      </c>
      <c r="K3322" s="40">
        <f t="shared" si="415"/>
        <v>0.7272453056169873</v>
      </c>
    </row>
    <row r="3323" spans="2:11" x14ac:dyDescent="0.2">
      <c r="B3323" s="26">
        <v>45138</v>
      </c>
      <c r="C3323" s="27">
        <v>3.5183798489665579</v>
      </c>
      <c r="D3323" s="28">
        <f t="shared" si="409"/>
        <v>9.5495061344097465E-5</v>
      </c>
      <c r="E3323" s="29">
        <f t="shared" si="408"/>
        <v>0.72844912899970748</v>
      </c>
      <c r="F3323" s="34">
        <f t="shared" si="410"/>
        <v>3.4983798489665578</v>
      </c>
      <c r="G3323" s="35">
        <f t="shared" si="411"/>
        <v>9.4956879770125013E-5</v>
      </c>
      <c r="H3323" s="35">
        <f t="shared" si="412"/>
        <v>0.72975094875579527</v>
      </c>
      <c r="I3323" s="34">
        <f t="shared" si="413"/>
        <v>3.5383798489665579</v>
      </c>
      <c r="J3323" s="35">
        <f t="shared" si="414"/>
        <v>9.6033190322364348E-5</v>
      </c>
      <c r="K3323" s="40">
        <f t="shared" si="415"/>
        <v>0.727149759173077</v>
      </c>
    </row>
    <row r="3324" spans="2:11" x14ac:dyDescent="0.2">
      <c r="B3324" s="26">
        <v>45139</v>
      </c>
      <c r="C3324" s="27">
        <v>3.5187761653311562</v>
      </c>
      <c r="D3324" s="28">
        <f t="shared" si="409"/>
        <v>9.5505725320910173E-5</v>
      </c>
      <c r="E3324" s="29">
        <f t="shared" si="408"/>
        <v>0.7283537951892245</v>
      </c>
      <c r="F3324" s="34">
        <f t="shared" si="410"/>
        <v>3.4987761653311562</v>
      </c>
      <c r="G3324" s="35">
        <f t="shared" si="411"/>
        <v>9.4967544789215097E-5</v>
      </c>
      <c r="H3324" s="35">
        <f t="shared" si="412"/>
        <v>0.72965583468510808</v>
      </c>
      <c r="I3324" s="34">
        <f t="shared" si="413"/>
        <v>3.5387761653311562</v>
      </c>
      <c r="J3324" s="35">
        <f t="shared" si="414"/>
        <v>9.6043853256899681E-5</v>
      </c>
      <c r="K3324" s="40">
        <f t="shared" si="415"/>
        <v>0.72705420673135146</v>
      </c>
    </row>
    <row r="3325" spans="2:11" x14ac:dyDescent="0.2">
      <c r="B3325" s="26">
        <v>45140</v>
      </c>
      <c r="C3325" s="27">
        <v>3.5191722911899141</v>
      </c>
      <c r="D3325" s="28">
        <f t="shared" si="409"/>
        <v>9.5516384150950984E-5</v>
      </c>
      <c r="E3325" s="29">
        <f t="shared" si="408"/>
        <v>0.72825847076738559</v>
      </c>
      <c r="F3325" s="34">
        <f t="shared" si="410"/>
        <v>3.4991722911899141</v>
      </c>
      <c r="G3325" s="35">
        <f t="shared" si="411"/>
        <v>9.4978204661089194E-5</v>
      </c>
      <c r="H3325" s="35">
        <f t="shared" si="412"/>
        <v>0.72956072991781284</v>
      </c>
      <c r="I3325" s="34">
        <f t="shared" si="413"/>
        <v>3.5391722911899142</v>
      </c>
      <c r="J3325" s="35">
        <f t="shared" si="414"/>
        <v>9.6054511045329249E-5</v>
      </c>
      <c r="K3325" s="40">
        <f t="shared" si="415"/>
        <v>0.7269586637632629</v>
      </c>
    </row>
    <row r="3326" spans="2:11" x14ac:dyDescent="0.2">
      <c r="B3326" s="26">
        <v>45141</v>
      </c>
      <c r="C3326" s="27">
        <v>3.5195682279350367</v>
      </c>
      <c r="D3326" s="28">
        <f t="shared" si="409"/>
        <v>9.5527037871745435E-5</v>
      </c>
      <c r="E3326" s="29">
        <f t="shared" si="408"/>
        <v>0.72816315565457601</v>
      </c>
      <c r="F3326" s="34">
        <f t="shared" si="410"/>
        <v>3.4995682279350366</v>
      </c>
      <c r="G3326" s="35">
        <f t="shared" si="411"/>
        <v>9.4988859423272842E-5</v>
      </c>
      <c r="H3326" s="35">
        <f t="shared" si="412"/>
        <v>0.7294656343736885</v>
      </c>
      <c r="I3326" s="34">
        <f t="shared" si="413"/>
        <v>3.5395682279350367</v>
      </c>
      <c r="J3326" s="35">
        <f t="shared" si="414"/>
        <v>9.6065163724956548E-5</v>
      </c>
      <c r="K3326" s="40">
        <f t="shared" si="415"/>
        <v>0.72686313019002358</v>
      </c>
    </row>
    <row r="3327" spans="2:11" x14ac:dyDescent="0.2">
      <c r="B3327" s="26">
        <v>45142</v>
      </c>
      <c r="C3327" s="27">
        <v>3.5199637373060684</v>
      </c>
      <c r="D3327" s="28">
        <f t="shared" si="409"/>
        <v>9.5537680072199649E-5</v>
      </c>
      <c r="E3327" s="29">
        <f t="shared" si="408"/>
        <v>0.72806786536585932</v>
      </c>
      <c r="F3327" s="34">
        <f t="shared" si="410"/>
        <v>3.4999637373060684</v>
      </c>
      <c r="G3327" s="35">
        <f t="shared" si="411"/>
        <v>9.4999502664228075E-5</v>
      </c>
      <c r="H3327" s="35">
        <f t="shared" si="412"/>
        <v>0.72937056359693986</v>
      </c>
      <c r="I3327" s="34">
        <f t="shared" si="413"/>
        <v>3.5399637373060684</v>
      </c>
      <c r="J3327" s="35">
        <f t="shared" si="414"/>
        <v>9.6075804885797922E-5</v>
      </c>
      <c r="K3327" s="40">
        <f t="shared" si="415"/>
        <v>0.72676762149638952</v>
      </c>
    </row>
    <row r="3328" spans="2:11" x14ac:dyDescent="0.2">
      <c r="B3328" s="26">
        <v>45143</v>
      </c>
      <c r="C3328" s="27">
        <v>3.5203592967110375</v>
      </c>
      <c r="D3328" s="28">
        <f t="shared" si="409"/>
        <v>9.5548323598704243E-5</v>
      </c>
      <c r="E3328" s="29">
        <f t="shared" si="408"/>
        <v>0.72797256884750272</v>
      </c>
      <c r="F3328" s="34">
        <f t="shared" si="410"/>
        <v>3.5003592967110375</v>
      </c>
      <c r="G3328" s="35">
        <f t="shared" si="411"/>
        <v>9.5010147230789599E-5</v>
      </c>
      <c r="H3328" s="35">
        <f t="shared" si="412"/>
        <v>0.72927548647669693</v>
      </c>
      <c r="I3328" s="34">
        <f t="shared" si="413"/>
        <v>3.5403592967110376</v>
      </c>
      <c r="J3328" s="35">
        <f t="shared" si="414"/>
        <v>9.6086447372023542E-5</v>
      </c>
      <c r="K3328" s="40">
        <f t="shared" si="415"/>
        <v>0.72667210668887827</v>
      </c>
    </row>
    <row r="3329" spans="2:11" x14ac:dyDescent="0.2">
      <c r="B3329" s="26">
        <v>45144</v>
      </c>
      <c r="C3329" s="27">
        <v>3.5207546683022182</v>
      </c>
      <c r="D3329" s="28">
        <f t="shared" si="409"/>
        <v>9.5558962050823482E-5</v>
      </c>
      <c r="E3329" s="29">
        <f t="shared" si="408"/>
        <v>0.72787728158548326</v>
      </c>
      <c r="F3329" s="34">
        <f t="shared" si="410"/>
        <v>3.5007546683022182</v>
      </c>
      <c r="G3329" s="35">
        <f t="shared" si="411"/>
        <v>9.5020786722743722E-5</v>
      </c>
      <c r="H3329" s="35">
        <f t="shared" si="412"/>
        <v>0.72918041852713911</v>
      </c>
      <c r="I3329" s="34">
        <f t="shared" si="413"/>
        <v>3.5407546683022182</v>
      </c>
      <c r="J3329" s="35">
        <f t="shared" si="414"/>
        <v>9.609708478452994E-5</v>
      </c>
      <c r="K3329" s="40">
        <f t="shared" si="415"/>
        <v>0.72657660122342715</v>
      </c>
    </row>
    <row r="3330" spans="2:11" x14ac:dyDescent="0.2">
      <c r="B3330" s="26">
        <v>45145</v>
      </c>
      <c r="C3330" s="27">
        <v>3.5211498522623428</v>
      </c>
      <c r="D3330" s="28">
        <f t="shared" si="409"/>
        <v>9.5569595433664389E-5</v>
      </c>
      <c r="E3330" s="29">
        <f t="shared" si="408"/>
        <v>0.72778200357905887</v>
      </c>
      <c r="F3330" s="34">
        <f t="shared" si="410"/>
        <v>3.5011498522623428</v>
      </c>
      <c r="G3330" s="35">
        <f t="shared" si="411"/>
        <v>9.5031421144975425E-5</v>
      </c>
      <c r="H3330" s="35">
        <f t="shared" si="412"/>
        <v>0.72908535974663602</v>
      </c>
      <c r="I3330" s="34">
        <f t="shared" si="413"/>
        <v>3.5411498522623428</v>
      </c>
      <c r="J3330" s="35">
        <f t="shared" si="414"/>
        <v>9.6107717128202097E-5</v>
      </c>
      <c r="K3330" s="40">
        <f t="shared" si="415"/>
        <v>0.72648110509912223</v>
      </c>
    </row>
    <row r="3331" spans="2:11" x14ac:dyDescent="0.2">
      <c r="B3331" s="26">
        <v>45146</v>
      </c>
      <c r="C3331" s="27">
        <v>3.5215446115240319</v>
      </c>
      <c r="D3331" s="28">
        <f t="shared" si="409"/>
        <v>9.5580217368773646E-5</v>
      </c>
      <c r="E3331" s="29">
        <f t="shared" si="408"/>
        <v>0.72768675027463081</v>
      </c>
      <c r="F3331" s="34">
        <f t="shared" si="410"/>
        <v>3.5015446115240318</v>
      </c>
      <c r="G3331" s="35">
        <f t="shared" si="411"/>
        <v>9.504204411814321E-5</v>
      </c>
      <c r="H3331" s="35">
        <f t="shared" si="412"/>
        <v>0.72899032561266242</v>
      </c>
      <c r="I3331" s="34">
        <f t="shared" si="413"/>
        <v>3.5415446115240319</v>
      </c>
      <c r="J3331" s="35">
        <f t="shared" si="414"/>
        <v>9.6118338025252825E-5</v>
      </c>
      <c r="K3331" s="40">
        <f t="shared" si="415"/>
        <v>0.72638563373320741</v>
      </c>
    </row>
    <row r="3332" spans="2:11" x14ac:dyDescent="0.2">
      <c r="B3332" s="26">
        <v>45147</v>
      </c>
      <c r="C3332" s="27">
        <v>3.5219394231031003</v>
      </c>
      <c r="D3332" s="28">
        <f t="shared" si="409"/>
        <v>9.5590840690773504E-5</v>
      </c>
      <c r="E3332" s="29">
        <f t="shared" si="408"/>
        <v>0.72759149062486117</v>
      </c>
      <c r="F3332" s="34">
        <f t="shared" si="410"/>
        <v>3.5019394231031002</v>
      </c>
      <c r="G3332" s="35">
        <f t="shared" si="411"/>
        <v>9.5052668478645685E-5</v>
      </c>
      <c r="H3332" s="35">
        <f t="shared" si="412"/>
        <v>0.72889528501758194</v>
      </c>
      <c r="I3332" s="34">
        <f t="shared" si="413"/>
        <v>3.5419394231031003</v>
      </c>
      <c r="J3332" s="35">
        <f t="shared" si="414"/>
        <v>9.6128960309194156E-5</v>
      </c>
      <c r="K3332" s="40">
        <f t="shared" si="415"/>
        <v>0.72629015613703429</v>
      </c>
    </row>
    <row r="3333" spans="2:11" x14ac:dyDescent="0.2">
      <c r="B3333" s="26">
        <v>45148</v>
      </c>
      <c r="C3333" s="27">
        <v>3.5223338107332611</v>
      </c>
      <c r="D3333" s="28">
        <f t="shared" si="409"/>
        <v>9.560145258524777E-5</v>
      </c>
      <c r="E3333" s="29">
        <f t="shared" ref="E3333:E3396" si="416">(1+D3333)^-(B3333-B$5)</f>
        <v>0.7274962556550415</v>
      </c>
      <c r="F3333" s="34">
        <f t="shared" si="410"/>
        <v>3.5023338107332611</v>
      </c>
      <c r="G3333" s="35">
        <f t="shared" si="411"/>
        <v>9.5063281410290301E-5</v>
      </c>
      <c r="H3333" s="35">
        <f t="shared" si="412"/>
        <v>0.72880026904634376</v>
      </c>
      <c r="I3333" s="34">
        <f t="shared" si="413"/>
        <v>3.5423338107332611</v>
      </c>
      <c r="J3333" s="35">
        <f t="shared" si="414"/>
        <v>9.6139571166498072E-5</v>
      </c>
      <c r="K3333" s="40">
        <f t="shared" si="415"/>
        <v>0.7261947032776398</v>
      </c>
    </row>
    <row r="3334" spans="2:11" x14ac:dyDescent="0.2">
      <c r="B3334" s="26">
        <v>45149</v>
      </c>
      <c r="C3334" s="27">
        <v>3.5227282518225249</v>
      </c>
      <c r="D3334" s="28">
        <f t="shared" ref="D3334:D3397" si="417">(1+C3334/100/2)^(2/365.25)-1</f>
        <v>9.5612065897476839E-5</v>
      </c>
      <c r="E3334" s="29">
        <f t="shared" si="416"/>
        <v>0.72740101428114801</v>
      </c>
      <c r="F3334" s="34">
        <f t="shared" ref="F3334:F3397" si="418">$C3334+F$3/100</f>
        <v>3.5027282518225249</v>
      </c>
      <c r="G3334" s="35">
        <f t="shared" ref="G3334:G3397" si="419">(1+F3334/100/2)^(2/365.25)-1</f>
        <v>9.5073895759911764E-5</v>
      </c>
      <c r="H3334" s="35">
        <f t="shared" ref="H3334:H3397" si="420">(1+G3334)^-(B3334-B$5)</f>
        <v>0.72870524655614999</v>
      </c>
      <c r="I3334" s="34">
        <f t="shared" ref="I3334:I3397" si="421">$C3334+I$3/100</f>
        <v>3.5427282518225249</v>
      </c>
      <c r="J3334" s="35">
        <f t="shared" ref="J3334:J3397" si="422">(1+I3334/100/2)^(2/365.25)-1</f>
        <v>9.6150183441778836E-5</v>
      </c>
      <c r="K3334" s="40">
        <f t="shared" ref="K3334:K3397" si="423">(1+J3334)^-(B3334-B$5)</f>
        <v>0.72609924412867766</v>
      </c>
    </row>
    <row r="3335" spans="2:11" x14ac:dyDescent="0.2">
      <c r="B3335" s="26">
        <v>45150</v>
      </c>
      <c r="C3335" s="27">
        <v>3.5231225081552071</v>
      </c>
      <c r="D3335" s="28">
        <f t="shared" si="417"/>
        <v>9.5622674218143189E-5</v>
      </c>
      <c r="E3335" s="29">
        <f t="shared" si="416"/>
        <v>0.72730578202765983</v>
      </c>
      <c r="F3335" s="34">
        <f t="shared" si="418"/>
        <v>3.5031225081552071</v>
      </c>
      <c r="G3335" s="35">
        <f t="shared" si="419"/>
        <v>9.5084505117304374E-5</v>
      </c>
      <c r="H3335" s="35">
        <f t="shared" si="420"/>
        <v>0.72861023310077322</v>
      </c>
      <c r="I3335" s="34">
        <f t="shared" si="421"/>
        <v>3.5431225081552071</v>
      </c>
      <c r="J3335" s="35">
        <f t="shared" si="422"/>
        <v>9.6160790725718925E-5</v>
      </c>
      <c r="K3335" s="40">
        <f t="shared" si="423"/>
        <v>0.72600379418639593</v>
      </c>
    </row>
    <row r="3336" spans="2:11" x14ac:dyDescent="0.2">
      <c r="B3336" s="26">
        <v>45151</v>
      </c>
      <c r="C3336" s="27">
        <v>3.5235165810421214</v>
      </c>
      <c r="D3336" s="28">
        <f t="shared" si="417"/>
        <v>9.5633277582329868E-5</v>
      </c>
      <c r="E3336" s="29">
        <f t="shared" si="416"/>
        <v>0.72721055882009467</v>
      </c>
      <c r="F3336" s="34">
        <f t="shared" si="418"/>
        <v>3.5035165810421214</v>
      </c>
      <c r="G3336" s="35">
        <f t="shared" si="419"/>
        <v>9.5095109517995269E-5</v>
      </c>
      <c r="H3336" s="35">
        <f t="shared" si="420"/>
        <v>0.72851522860460405</v>
      </c>
      <c r="I3336" s="34">
        <f t="shared" si="421"/>
        <v>3.5435165810421214</v>
      </c>
      <c r="J3336" s="35">
        <f t="shared" si="422"/>
        <v>9.6171393053623433E-5</v>
      </c>
      <c r="K3336" s="40">
        <f t="shared" si="423"/>
        <v>0.7259083533759394</v>
      </c>
    </row>
    <row r="3337" spans="2:11" x14ac:dyDescent="0.2">
      <c r="B3337" s="26">
        <v>45152</v>
      </c>
      <c r="C3337" s="27">
        <v>3.5239102322635696</v>
      </c>
      <c r="D3337" s="28">
        <f t="shared" si="417"/>
        <v>9.5643869580275265E-5</v>
      </c>
      <c r="E3337" s="29">
        <f t="shared" si="416"/>
        <v>0.72711536019623957</v>
      </c>
      <c r="F3337" s="34">
        <f t="shared" si="418"/>
        <v>3.5039102322635696</v>
      </c>
      <c r="G3337" s="35">
        <f t="shared" si="419"/>
        <v>9.5105702551112614E-5</v>
      </c>
      <c r="H3337" s="35">
        <f t="shared" si="420"/>
        <v>0.72842024863648291</v>
      </c>
      <c r="I3337" s="34">
        <f t="shared" si="421"/>
        <v>3.5439102322635696</v>
      </c>
      <c r="J3337" s="35">
        <f t="shared" si="422"/>
        <v>9.6181984016618927E-5</v>
      </c>
      <c r="K3337" s="40">
        <f t="shared" si="423"/>
        <v>0.72581293720604501</v>
      </c>
    </row>
    <row r="3338" spans="2:11" x14ac:dyDescent="0.2">
      <c r="B3338" s="26">
        <v>45153</v>
      </c>
      <c r="C3338" s="27">
        <v>3.5243039392275812</v>
      </c>
      <c r="D3338" s="28">
        <f t="shared" si="417"/>
        <v>9.5654463057703865E-5</v>
      </c>
      <c r="E3338" s="29">
        <f t="shared" si="416"/>
        <v>0.72702015505111839</v>
      </c>
      <c r="F3338" s="34">
        <f t="shared" si="418"/>
        <v>3.5043039392275812</v>
      </c>
      <c r="G3338" s="35">
        <f t="shared" si="419"/>
        <v>9.5116297064157251E-5</v>
      </c>
      <c r="H3338" s="35">
        <f t="shared" si="420"/>
        <v>0.72832526203061088</v>
      </c>
      <c r="I3338" s="34">
        <f t="shared" si="421"/>
        <v>3.5443039392275812</v>
      </c>
      <c r="J3338" s="35">
        <f t="shared" si="422"/>
        <v>9.6192576458875578E-5</v>
      </c>
      <c r="K3338" s="40">
        <f t="shared" si="423"/>
        <v>0.7257175146296323</v>
      </c>
    </row>
    <row r="3339" spans="2:11" x14ac:dyDescent="0.2">
      <c r="B3339" s="26">
        <v>45154</v>
      </c>
      <c r="C3339" s="27">
        <v>3.524697464086429</v>
      </c>
      <c r="D3339" s="28">
        <f t="shared" si="417"/>
        <v>9.5665051615068109E-5</v>
      </c>
      <c r="E3339" s="29">
        <f t="shared" si="416"/>
        <v>0.72692495889469766</v>
      </c>
      <c r="F3339" s="34">
        <f t="shared" si="418"/>
        <v>3.504697464086429</v>
      </c>
      <c r="G3339" s="35">
        <f t="shared" si="419"/>
        <v>9.5126886656249354E-5</v>
      </c>
      <c r="H3339" s="35">
        <f t="shared" si="420"/>
        <v>0.72823028432890091</v>
      </c>
      <c r="I3339" s="34">
        <f t="shared" si="421"/>
        <v>3.5446974640864291</v>
      </c>
      <c r="J3339" s="35">
        <f t="shared" si="422"/>
        <v>9.6203163981511963E-5</v>
      </c>
      <c r="K3339" s="40">
        <f t="shared" si="423"/>
        <v>0.72562210112858683</v>
      </c>
    </row>
    <row r="3340" spans="2:11" x14ac:dyDescent="0.2">
      <c r="B3340" s="26">
        <v>45155</v>
      </c>
      <c r="C3340" s="27">
        <v>3.5250908070628593</v>
      </c>
      <c r="D3340" s="28">
        <f t="shared" si="417"/>
        <v>9.5675635257919112E-5</v>
      </c>
      <c r="E3340" s="29">
        <f t="shared" si="416"/>
        <v>0.72682977172461682</v>
      </c>
      <c r="F3340" s="34">
        <f t="shared" si="418"/>
        <v>3.5050908070628592</v>
      </c>
      <c r="G3340" s="35">
        <f t="shared" si="419"/>
        <v>9.5137471333606172E-5</v>
      </c>
      <c r="H3340" s="35">
        <f t="shared" si="420"/>
        <v>0.72813531552662858</v>
      </c>
      <c r="I3340" s="34">
        <f t="shared" si="421"/>
        <v>3.5450908070628593</v>
      </c>
      <c r="J3340" s="35">
        <f t="shared" si="422"/>
        <v>9.6213746590079197E-5</v>
      </c>
      <c r="K3340" s="40">
        <f t="shared" si="423"/>
        <v>0.72552669669949321</v>
      </c>
    </row>
    <row r="3341" spans="2:11" x14ac:dyDescent="0.2">
      <c r="B3341" s="26">
        <v>45156</v>
      </c>
      <c r="C3341" s="27">
        <v>3.5254837310093419</v>
      </c>
      <c r="D3341" s="28">
        <f t="shared" si="417"/>
        <v>9.5686207605805151E-5</v>
      </c>
      <c r="E3341" s="29">
        <f t="shared" si="416"/>
        <v>0.72673460901838305</v>
      </c>
      <c r="F3341" s="34">
        <f t="shared" si="418"/>
        <v>3.5054837310093419</v>
      </c>
      <c r="G3341" s="35">
        <f t="shared" si="419"/>
        <v>9.5148044714887803E-5</v>
      </c>
      <c r="H3341" s="35">
        <f t="shared" si="420"/>
        <v>0.72804037113168929</v>
      </c>
      <c r="I3341" s="34">
        <f t="shared" si="421"/>
        <v>3.5454837310093419</v>
      </c>
      <c r="J3341" s="35">
        <f t="shared" si="422"/>
        <v>9.622431790479169E-5</v>
      </c>
      <c r="K3341" s="40">
        <f t="shared" si="423"/>
        <v>0.72543131679138029</v>
      </c>
    </row>
    <row r="3342" spans="2:11" x14ac:dyDescent="0.2">
      <c r="B3342" s="26">
        <v>45157</v>
      </c>
      <c r="C3342" s="27">
        <v>3.5258767129818294</v>
      </c>
      <c r="D3342" s="28">
        <f t="shared" si="417"/>
        <v>9.5696781494680749E-5</v>
      </c>
      <c r="E3342" s="29">
        <f t="shared" si="416"/>
        <v>0.72663943967244837</v>
      </c>
      <c r="F3342" s="34">
        <f t="shared" si="418"/>
        <v>3.5058767129818293</v>
      </c>
      <c r="G3342" s="35">
        <f t="shared" si="419"/>
        <v>9.5158619637158992E-5</v>
      </c>
      <c r="H3342" s="35">
        <f t="shared" si="420"/>
        <v>0.72794541998194695</v>
      </c>
      <c r="I3342" s="34">
        <f t="shared" si="421"/>
        <v>3.5458767129818294</v>
      </c>
      <c r="J3342" s="35">
        <f t="shared" si="422"/>
        <v>9.6234890760493741E-5</v>
      </c>
      <c r="K3342" s="40">
        <f t="shared" si="423"/>
        <v>0.72533593035845012</v>
      </c>
    </row>
    <row r="3343" spans="2:11" x14ac:dyDescent="0.2">
      <c r="B3343" s="26">
        <v>45158</v>
      </c>
      <c r="C3343" s="27">
        <v>3.5262692767140345</v>
      </c>
      <c r="D3343" s="28">
        <f t="shared" si="417"/>
        <v>9.5707344109685621E-5</v>
      </c>
      <c r="E3343" s="29">
        <f t="shared" si="416"/>
        <v>0.72654429476512961</v>
      </c>
      <c r="F3343" s="34">
        <f t="shared" si="418"/>
        <v>3.5062692767140344</v>
      </c>
      <c r="G3343" s="35">
        <f t="shared" si="419"/>
        <v>9.5169183284449232E-5</v>
      </c>
      <c r="H3343" s="35">
        <f t="shared" si="420"/>
        <v>0.72785049321418938</v>
      </c>
      <c r="I3343" s="34">
        <f t="shared" si="421"/>
        <v>3.5462692767140345</v>
      </c>
      <c r="J3343" s="35">
        <f t="shared" si="422"/>
        <v>9.6245452343213245E-5</v>
      </c>
      <c r="K3343" s="40">
        <f t="shared" si="423"/>
        <v>0.72524056842172646</v>
      </c>
    </row>
    <row r="3344" spans="2:11" x14ac:dyDescent="0.2">
      <c r="B3344" s="26">
        <v>45159</v>
      </c>
      <c r="C3344" s="27">
        <v>3.5266618996139685</v>
      </c>
      <c r="D3344" s="28">
        <f t="shared" si="417"/>
        <v>9.5717908296544252E-5</v>
      </c>
      <c r="E3344" s="29">
        <f t="shared" si="416"/>
        <v>0.72644914315910869</v>
      </c>
      <c r="F3344" s="34">
        <f t="shared" si="418"/>
        <v>3.5066618996139685</v>
      </c>
      <c r="G3344" s="35">
        <f t="shared" si="419"/>
        <v>9.5179748503815276E-5</v>
      </c>
      <c r="H3344" s="35">
        <f t="shared" si="420"/>
        <v>0.72775555963172811</v>
      </c>
      <c r="I3344" s="34">
        <f t="shared" si="421"/>
        <v>3.5466618996139685</v>
      </c>
      <c r="J3344" s="35">
        <f t="shared" si="422"/>
        <v>9.6256015497786507E-5</v>
      </c>
      <c r="K3344" s="40">
        <f t="shared" si="423"/>
        <v>0.72514519990125259</v>
      </c>
    </row>
    <row r="3345" spans="2:11" x14ac:dyDescent="0.2">
      <c r="B3345" s="26">
        <v>45160</v>
      </c>
      <c r="C3345" s="27">
        <v>3.527054343833929</v>
      </c>
      <c r="D3345" s="28">
        <f t="shared" si="417"/>
        <v>9.5728467655264993E-5</v>
      </c>
      <c r="E3345" s="29">
        <f t="shared" si="416"/>
        <v>0.7263540003813842</v>
      </c>
      <c r="F3345" s="34">
        <f t="shared" si="418"/>
        <v>3.507054343833929</v>
      </c>
      <c r="G3345" s="35">
        <f t="shared" si="419"/>
        <v>9.5190308894821385E-5</v>
      </c>
      <c r="H3345" s="35">
        <f t="shared" si="420"/>
        <v>0.72766063479107657</v>
      </c>
      <c r="I3345" s="34">
        <f t="shared" si="421"/>
        <v>3.547054343833929</v>
      </c>
      <c r="J3345" s="35">
        <f t="shared" si="422"/>
        <v>9.6266573824888013E-5</v>
      </c>
      <c r="K3345" s="40">
        <f t="shared" si="423"/>
        <v>0.72504984029546549</v>
      </c>
    </row>
    <row r="3346" spans="2:11" x14ac:dyDescent="0.2">
      <c r="B3346" s="26">
        <v>45161</v>
      </c>
      <c r="C3346" s="27">
        <v>3.5274466096200467</v>
      </c>
      <c r="D3346" s="28">
        <f t="shared" si="417"/>
        <v>9.5739022192953271E-5</v>
      </c>
      <c r="E3346" s="29">
        <f t="shared" si="416"/>
        <v>0.72625886642552884</v>
      </c>
      <c r="F3346" s="34">
        <f t="shared" si="418"/>
        <v>3.5074466096200467</v>
      </c>
      <c r="G3346" s="35">
        <f t="shared" si="419"/>
        <v>9.5200864463906854E-5</v>
      </c>
      <c r="H3346" s="35">
        <f t="shared" si="420"/>
        <v>0.72756571868694553</v>
      </c>
      <c r="I3346" s="34">
        <f t="shared" si="421"/>
        <v>3.5474466096200468</v>
      </c>
      <c r="J3346" s="35">
        <f t="shared" si="422"/>
        <v>9.6277127330957057E-5</v>
      </c>
      <c r="K3346" s="40">
        <f t="shared" si="423"/>
        <v>0.72495448959826714</v>
      </c>
    </row>
    <row r="3347" spans="2:11" x14ac:dyDescent="0.2">
      <c r="B3347" s="26">
        <v>45162</v>
      </c>
      <c r="C3347" s="27">
        <v>3.5278384597779167</v>
      </c>
      <c r="D3347" s="28">
        <f t="shared" si="417"/>
        <v>9.5749565527158964E-5</v>
      </c>
      <c r="E3347" s="29">
        <f t="shared" si="416"/>
        <v>0.72616375678945699</v>
      </c>
      <c r="F3347" s="34">
        <f t="shared" si="418"/>
        <v>3.5078384597779166</v>
      </c>
      <c r="G3347" s="35">
        <f t="shared" si="419"/>
        <v>9.5211408828621558E-5</v>
      </c>
      <c r="H3347" s="35">
        <f t="shared" si="420"/>
        <v>0.72747082684537157</v>
      </c>
      <c r="I3347" s="34">
        <f t="shared" si="421"/>
        <v>3.5478384597779167</v>
      </c>
      <c r="J3347" s="35">
        <f t="shared" si="422"/>
        <v>9.6287669634875783E-5</v>
      </c>
      <c r="K3347" s="40">
        <f t="shared" si="423"/>
        <v>0.72485916327755084</v>
      </c>
    </row>
    <row r="3348" spans="2:11" x14ac:dyDescent="0.2">
      <c r="B3348" s="26">
        <v>45163</v>
      </c>
      <c r="C3348" s="27">
        <v>3.5282303713869752</v>
      </c>
      <c r="D3348" s="28">
        <f t="shared" si="417"/>
        <v>9.5760110494724771E-5</v>
      </c>
      <c r="E3348" s="29">
        <f t="shared" si="416"/>
        <v>0.72606864033583829</v>
      </c>
      <c r="F3348" s="34">
        <f t="shared" si="418"/>
        <v>3.5082303713869751</v>
      </c>
      <c r="G3348" s="35">
        <f t="shared" si="419"/>
        <v>9.5221954826696376E-5</v>
      </c>
      <c r="H3348" s="35">
        <f t="shared" si="420"/>
        <v>0.72737592807061091</v>
      </c>
      <c r="I3348" s="34">
        <f t="shared" si="421"/>
        <v>3.5482303713869752</v>
      </c>
      <c r="J3348" s="35">
        <f t="shared" si="422"/>
        <v>9.6298213571932578E-5</v>
      </c>
      <c r="K3348" s="40">
        <f t="shared" si="423"/>
        <v>0.72476383025511448</v>
      </c>
    </row>
    <row r="3349" spans="2:11" x14ac:dyDescent="0.2">
      <c r="B3349" s="26">
        <v>45164</v>
      </c>
      <c r="C3349" s="27">
        <v>3.5286221065994954</v>
      </c>
      <c r="D3349" s="28">
        <f t="shared" si="417"/>
        <v>9.5770650695659043E-5</v>
      </c>
      <c r="E3349" s="29">
        <f t="shared" si="416"/>
        <v>0.72597353260267405</v>
      </c>
      <c r="F3349" s="34">
        <f t="shared" si="418"/>
        <v>3.5086221065994954</v>
      </c>
      <c r="G3349" s="35">
        <f t="shared" si="419"/>
        <v>9.523249605813966E-5</v>
      </c>
      <c r="H3349" s="35">
        <f t="shared" si="420"/>
        <v>0.72728103792912069</v>
      </c>
      <c r="I3349" s="34">
        <f t="shared" si="421"/>
        <v>3.5486221065994954</v>
      </c>
      <c r="J3349" s="35">
        <f t="shared" si="422"/>
        <v>9.6308752743023973E-5</v>
      </c>
      <c r="K3349" s="40">
        <f t="shared" si="423"/>
        <v>0.72466850603911415</v>
      </c>
    </row>
    <row r="3350" spans="2:11" x14ac:dyDescent="0.2">
      <c r="B3350" s="26">
        <v>45165</v>
      </c>
      <c r="C3350" s="27">
        <v>3.5290134275677696</v>
      </c>
      <c r="D3350" s="28">
        <f t="shared" si="417"/>
        <v>9.5781179730858312E-5</v>
      </c>
      <c r="E3350" s="29">
        <f t="shared" si="416"/>
        <v>0.72587844913607702</v>
      </c>
      <c r="F3350" s="34">
        <f t="shared" si="418"/>
        <v>3.5090134275677696</v>
      </c>
      <c r="G3350" s="35">
        <f t="shared" si="419"/>
        <v>9.5243026122293628E-5</v>
      </c>
      <c r="H3350" s="35">
        <f t="shared" si="420"/>
        <v>0.72718617199844471</v>
      </c>
      <c r="I3350" s="34">
        <f t="shared" si="421"/>
        <v>3.5490134275677696</v>
      </c>
      <c r="J3350" s="35">
        <f t="shared" si="422"/>
        <v>9.6319280749268543E-5</v>
      </c>
      <c r="K3350" s="40">
        <f t="shared" si="423"/>
        <v>0.72457320614723586</v>
      </c>
    </row>
    <row r="3351" spans="2:11" x14ac:dyDescent="0.2">
      <c r="B3351" s="26">
        <v>45166</v>
      </c>
      <c r="C3351" s="27">
        <v>3.5294048113942735</v>
      </c>
      <c r="D3351" s="28">
        <f t="shared" si="417"/>
        <v>9.5791710437165278E-5</v>
      </c>
      <c r="E3351" s="29">
        <f t="shared" si="416"/>
        <v>0.72578335878332034</v>
      </c>
      <c r="F3351" s="34">
        <f t="shared" si="418"/>
        <v>3.5094048113942735</v>
      </c>
      <c r="G3351" s="35">
        <f t="shared" si="419"/>
        <v>9.5253557857777338E-5</v>
      </c>
      <c r="H3351" s="35">
        <f t="shared" si="420"/>
        <v>0.72709129906517489</v>
      </c>
      <c r="I3351" s="34">
        <f t="shared" si="421"/>
        <v>3.5494048113942736</v>
      </c>
      <c r="J3351" s="35">
        <f t="shared" si="422"/>
        <v>9.6329810426398765E-5</v>
      </c>
      <c r="K3351" s="40">
        <f t="shared" si="423"/>
        <v>0.72447789948501995</v>
      </c>
    </row>
    <row r="3352" spans="2:11" x14ac:dyDescent="0.2">
      <c r="B3352" s="26">
        <v>45167</v>
      </c>
      <c r="C3352" s="27">
        <v>3.5297960208461845</v>
      </c>
      <c r="D3352" s="28">
        <f t="shared" si="417"/>
        <v>9.5802236431463683E-5</v>
      </c>
      <c r="E3352" s="29">
        <f t="shared" si="416"/>
        <v>0.7256882770487858</v>
      </c>
      <c r="F3352" s="34">
        <f t="shared" si="418"/>
        <v>3.5097960208461845</v>
      </c>
      <c r="G3352" s="35">
        <f t="shared" si="419"/>
        <v>9.5264084880808397E-5</v>
      </c>
      <c r="H3352" s="35">
        <f t="shared" si="420"/>
        <v>0.72699643466410335</v>
      </c>
      <c r="I3352" s="34">
        <f t="shared" si="421"/>
        <v>3.5497960208461845</v>
      </c>
      <c r="J3352" s="35">
        <f t="shared" si="422"/>
        <v>9.634033539218656E-5</v>
      </c>
      <c r="K3352" s="40">
        <f t="shared" si="423"/>
        <v>0.72438260152721123</v>
      </c>
    </row>
    <row r="3353" spans="2:11" x14ac:dyDescent="0.2">
      <c r="B3353" s="26">
        <v>45168</v>
      </c>
      <c r="C3353" s="27">
        <v>3.5301870561850177</v>
      </c>
      <c r="D3353" s="28">
        <f t="shared" si="417"/>
        <v>9.5812757720858954E-5</v>
      </c>
      <c r="E3353" s="29">
        <f t="shared" si="416"/>
        <v>0.72559320392568882</v>
      </c>
      <c r="F3353" s="34">
        <f t="shared" si="418"/>
        <v>3.5101870561850177</v>
      </c>
      <c r="G3353" s="35">
        <f t="shared" si="419"/>
        <v>9.5274607198714278E-5</v>
      </c>
      <c r="H3353" s="35">
        <f t="shared" si="420"/>
        <v>0.72690157878707207</v>
      </c>
      <c r="I3353" s="34">
        <f t="shared" si="421"/>
        <v>3.5501870561850177</v>
      </c>
      <c r="J3353" s="35">
        <f t="shared" si="422"/>
        <v>9.6350855653737355E-5</v>
      </c>
      <c r="K3353" s="40">
        <f t="shared" si="423"/>
        <v>0.72428731226702481</v>
      </c>
    </row>
    <row r="3354" spans="2:11" x14ac:dyDescent="0.2">
      <c r="B3354" s="26">
        <v>45169</v>
      </c>
      <c r="C3354" s="27">
        <v>3.5305776795630464</v>
      </c>
      <c r="D3354" s="28">
        <f t="shared" si="417"/>
        <v>9.5823267906025578E-5</v>
      </c>
      <c r="E3354" s="29">
        <f t="shared" si="416"/>
        <v>0.72549815497080272</v>
      </c>
      <c r="F3354" s="34">
        <f t="shared" si="418"/>
        <v>3.5105776795630463</v>
      </c>
      <c r="G3354" s="35">
        <f t="shared" si="419"/>
        <v>9.5285118411059244E-5</v>
      </c>
      <c r="H3354" s="35">
        <f t="shared" si="420"/>
        <v>0.72680674702198722</v>
      </c>
      <c r="I3354" s="34">
        <f t="shared" si="421"/>
        <v>3.5505776795630464</v>
      </c>
      <c r="J3354" s="35">
        <f t="shared" si="422"/>
        <v>9.6361364811725636E-5</v>
      </c>
      <c r="K3354" s="40">
        <f t="shared" si="423"/>
        <v>0.72419204723285491</v>
      </c>
    </row>
    <row r="3355" spans="2:11" x14ac:dyDescent="0.2">
      <c r="B3355" s="26">
        <v>45170</v>
      </c>
      <c r="C3355" s="27">
        <v>3.5309683683883</v>
      </c>
      <c r="D3355" s="28">
        <f t="shared" si="417"/>
        <v>9.5833779832021904E-5</v>
      </c>
      <c r="E3355" s="29">
        <f t="shared" si="416"/>
        <v>0.72540309899034039</v>
      </c>
      <c r="F3355" s="34">
        <f t="shared" si="418"/>
        <v>3.5109683683883</v>
      </c>
      <c r="G3355" s="35">
        <f t="shared" si="419"/>
        <v>9.5295631364455957E-5</v>
      </c>
      <c r="H3355" s="35">
        <f t="shared" si="420"/>
        <v>0.72671190811517306</v>
      </c>
      <c r="I3355" s="34">
        <f t="shared" si="421"/>
        <v>3.5509683683883</v>
      </c>
      <c r="J3355" s="35">
        <f t="shared" si="422"/>
        <v>9.637187571054362E-5</v>
      </c>
      <c r="K3355" s="40">
        <f t="shared" si="423"/>
        <v>0.72409677528886907</v>
      </c>
    </row>
    <row r="3356" spans="2:11" x14ac:dyDescent="0.2">
      <c r="B3356" s="26">
        <v>45171</v>
      </c>
      <c r="C3356" s="27">
        <v>3.5313588845263739</v>
      </c>
      <c r="D3356" s="28">
        <f t="shared" si="417"/>
        <v>9.5844287091528813E-5</v>
      </c>
      <c r="E3356" s="29">
        <f t="shared" si="416"/>
        <v>0.72530805155795408</v>
      </c>
      <c r="F3356" s="34">
        <f t="shared" si="418"/>
        <v>3.5113588845263739</v>
      </c>
      <c r="G3356" s="35">
        <f t="shared" si="419"/>
        <v>9.5306139650919164E-5</v>
      </c>
      <c r="H3356" s="35">
        <f t="shared" si="420"/>
        <v>0.72661707766964323</v>
      </c>
      <c r="I3356" s="34">
        <f t="shared" si="421"/>
        <v>3.5513588845263739</v>
      </c>
      <c r="J3356" s="35">
        <f t="shared" si="422"/>
        <v>9.6382381943316275E-5</v>
      </c>
      <c r="K3356" s="40">
        <f t="shared" si="423"/>
        <v>0.72400151198007234</v>
      </c>
    </row>
    <row r="3357" spans="2:11" x14ac:dyDescent="0.2">
      <c r="B3357" s="26">
        <v>45172</v>
      </c>
      <c r="C3357" s="27">
        <v>3.5317489907066695</v>
      </c>
      <c r="D3357" s="28">
        <f t="shared" si="417"/>
        <v>9.5854783300763913E-5</v>
      </c>
      <c r="E3357" s="29">
        <f t="shared" si="416"/>
        <v>0.72521302820081668</v>
      </c>
      <c r="F3357" s="34">
        <f t="shared" si="418"/>
        <v>3.5117489907066695</v>
      </c>
      <c r="G3357" s="35">
        <f t="shared" si="419"/>
        <v>9.5316636886000339E-5</v>
      </c>
      <c r="H3357" s="35">
        <f t="shared" si="420"/>
        <v>0.72652227124280866</v>
      </c>
      <c r="I3357" s="34">
        <f t="shared" si="421"/>
        <v>3.5517489907066695</v>
      </c>
      <c r="J3357" s="35">
        <f t="shared" si="422"/>
        <v>9.6392877126927345E-5</v>
      </c>
      <c r="K3357" s="40">
        <f t="shared" si="423"/>
        <v>0.72390627280317688</v>
      </c>
    </row>
    <row r="3358" spans="2:11" x14ac:dyDescent="0.2">
      <c r="B3358" s="26">
        <v>45173</v>
      </c>
      <c r="C3358" s="27">
        <v>3.5321391640467792</v>
      </c>
      <c r="D3358" s="28">
        <f t="shared" si="417"/>
        <v>9.5865281297013993E-5</v>
      </c>
      <c r="E3358" s="29">
        <f t="shared" si="416"/>
        <v>0.7251179977281863</v>
      </c>
      <c r="F3358" s="34">
        <f t="shared" si="418"/>
        <v>3.5121391640467792</v>
      </c>
      <c r="G3358" s="35">
        <f t="shared" si="419"/>
        <v>9.5327135908318539E-5</v>
      </c>
      <c r="H3358" s="35">
        <f t="shared" si="420"/>
        <v>0.72642745758346339</v>
      </c>
      <c r="I3358" s="34">
        <f t="shared" si="421"/>
        <v>3.5521391640467792</v>
      </c>
      <c r="J3358" s="35">
        <f t="shared" si="422"/>
        <v>9.6403374097331351E-5</v>
      </c>
      <c r="K3358" s="40">
        <f t="shared" si="423"/>
        <v>0.72381102662753083</v>
      </c>
    </row>
    <row r="3359" spans="2:11" x14ac:dyDescent="0.2">
      <c r="B3359" s="26">
        <v>45174</v>
      </c>
      <c r="C3359" s="27">
        <v>3.5325291666989753</v>
      </c>
      <c r="D3359" s="28">
        <f t="shared" si="417"/>
        <v>9.5875774680731496E-5</v>
      </c>
      <c r="E3359" s="29">
        <f t="shared" si="416"/>
        <v>0.72502297570284602</v>
      </c>
      <c r="F3359" s="34">
        <f t="shared" si="418"/>
        <v>3.5125291666989753</v>
      </c>
      <c r="G3359" s="35">
        <f t="shared" si="419"/>
        <v>9.5337630317438027E-5</v>
      </c>
      <c r="H3359" s="35">
        <f t="shared" si="420"/>
        <v>0.72633265228540655</v>
      </c>
      <c r="I3359" s="34">
        <f t="shared" si="421"/>
        <v>3.5525291666989753</v>
      </c>
      <c r="J3359" s="35">
        <f t="shared" si="422"/>
        <v>9.6413866455646868E-5</v>
      </c>
      <c r="K3359" s="40">
        <f t="shared" si="423"/>
        <v>0.72371578898580702</v>
      </c>
    </row>
    <row r="3360" spans="2:11" x14ac:dyDescent="0.2">
      <c r="B3360" s="26">
        <v>45175</v>
      </c>
      <c r="C3360" s="27">
        <v>3.5329187608155515</v>
      </c>
      <c r="D3360" s="28">
        <f t="shared" si="417"/>
        <v>9.5886257052368862E-5</v>
      </c>
      <c r="E3360" s="29">
        <f t="shared" si="416"/>
        <v>0.72492797769745987</v>
      </c>
      <c r="F3360" s="34">
        <f t="shared" si="418"/>
        <v>3.5129187608155514</v>
      </c>
      <c r="G3360" s="35">
        <f t="shared" si="419"/>
        <v>9.53481137135892E-5</v>
      </c>
      <c r="H3360" s="35">
        <f t="shared" si="420"/>
        <v>0.72623787094970149</v>
      </c>
      <c r="I3360" s="34">
        <f t="shared" si="421"/>
        <v>3.5529187608155515</v>
      </c>
      <c r="J3360" s="35">
        <f t="shared" si="422"/>
        <v>9.6424347802992472E-5</v>
      </c>
      <c r="K3360" s="40">
        <f t="shared" si="423"/>
        <v>0.72362057542112335</v>
      </c>
    </row>
    <row r="3361" spans="2:11" x14ac:dyDescent="0.2">
      <c r="B3361" s="26">
        <v>45176</v>
      </c>
      <c r="C3361" s="27">
        <v>3.5333084235363854</v>
      </c>
      <c r="D3361" s="28">
        <f t="shared" si="417"/>
        <v>9.5896741249879014E-5</v>
      </c>
      <c r="E3361" s="29">
        <f t="shared" si="416"/>
        <v>0.72483297250416778</v>
      </c>
      <c r="F3361" s="34">
        <f t="shared" si="418"/>
        <v>3.5133084235363854</v>
      </c>
      <c r="G3361" s="35">
        <f t="shared" si="419"/>
        <v>9.5358598935835204E-5</v>
      </c>
      <c r="H3361" s="35">
        <f t="shared" si="420"/>
        <v>0.72614308230988833</v>
      </c>
      <c r="I3361" s="34">
        <f t="shared" si="421"/>
        <v>3.5533084235363854</v>
      </c>
      <c r="J3361" s="35">
        <f t="shared" si="422"/>
        <v>9.6434830975988817E-5</v>
      </c>
      <c r="K3361" s="40">
        <f t="shared" si="423"/>
        <v>0.72352535478507041</v>
      </c>
    </row>
    <row r="3362" spans="2:11" x14ac:dyDescent="0.2">
      <c r="B3362" s="26">
        <v>45177</v>
      </c>
      <c r="C3362" s="27">
        <v>3.5336979175537251</v>
      </c>
      <c r="D3362" s="28">
        <f t="shared" si="417"/>
        <v>9.5907220888369338E-5</v>
      </c>
      <c r="E3362" s="29">
        <f t="shared" si="416"/>
        <v>0.72473797565746112</v>
      </c>
      <c r="F3362" s="34">
        <f t="shared" si="418"/>
        <v>3.5136979175537251</v>
      </c>
      <c r="G3362" s="35">
        <f t="shared" si="419"/>
        <v>9.536907959861729E-5</v>
      </c>
      <c r="H3362" s="35">
        <f t="shared" si="420"/>
        <v>0.72604830192944791</v>
      </c>
      <c r="I3362" s="34">
        <f t="shared" si="421"/>
        <v>3.5536979175537251</v>
      </c>
      <c r="J3362" s="35">
        <f t="shared" si="422"/>
        <v>9.6445309590409423E-5</v>
      </c>
      <c r="K3362" s="40">
        <f t="shared" si="423"/>
        <v>0.72343014258295424</v>
      </c>
    </row>
    <row r="3363" spans="2:11" x14ac:dyDescent="0.2">
      <c r="B3363" s="26">
        <v>45178</v>
      </c>
      <c r="C3363" s="27">
        <v>3.5340872431666117</v>
      </c>
      <c r="D3363" s="28">
        <f t="shared" si="417"/>
        <v>9.5917695976055484E-5</v>
      </c>
      <c r="E3363" s="29">
        <f t="shared" si="416"/>
        <v>0.72464298714771869</v>
      </c>
      <c r="F3363" s="34">
        <f t="shared" si="418"/>
        <v>3.5140872431666117</v>
      </c>
      <c r="G3363" s="35">
        <f t="shared" si="419"/>
        <v>9.5379555709929065E-5</v>
      </c>
      <c r="H3363" s="35">
        <f t="shared" si="420"/>
        <v>0.72595352979988836</v>
      </c>
      <c r="I3363" s="34">
        <f t="shared" si="421"/>
        <v>3.5540872431666117</v>
      </c>
      <c r="J3363" s="35">
        <f t="shared" si="422"/>
        <v>9.645578365446994E-5</v>
      </c>
      <c r="K3363" s="40">
        <f t="shared" si="423"/>
        <v>0.72333493880406974</v>
      </c>
    </row>
    <row r="3364" spans="2:11" x14ac:dyDescent="0.2">
      <c r="B3364" s="26">
        <v>45179</v>
      </c>
      <c r="C3364" s="27">
        <v>3.5344761625273193</v>
      </c>
      <c r="D3364" s="28">
        <f t="shared" si="417"/>
        <v>9.5928160113167849E-5</v>
      </c>
      <c r="E3364" s="29">
        <f t="shared" si="416"/>
        <v>0.72454802255845763</v>
      </c>
      <c r="F3364" s="34">
        <f t="shared" si="418"/>
        <v>3.5144761625273193</v>
      </c>
      <c r="G3364" s="35">
        <f t="shared" si="419"/>
        <v>9.539002086977888E-5</v>
      </c>
      <c r="H3364" s="35">
        <f t="shared" si="420"/>
        <v>0.72585878153303429</v>
      </c>
      <c r="I3364" s="34">
        <f t="shared" si="421"/>
        <v>3.5544761625273193</v>
      </c>
      <c r="J3364" s="35">
        <f t="shared" si="422"/>
        <v>9.6466246769066899E-5</v>
      </c>
      <c r="K3364" s="40">
        <f t="shared" si="423"/>
        <v>0.72323975900320214</v>
      </c>
    </row>
    <row r="3365" spans="2:11" x14ac:dyDescent="0.2">
      <c r="B3365" s="26">
        <v>45180</v>
      </c>
      <c r="C3365" s="27">
        <v>3.5348651530438771</v>
      </c>
      <c r="D3365" s="28">
        <f t="shared" si="417"/>
        <v>9.5938626144764783E-5</v>
      </c>
      <c r="E3365" s="29">
        <f t="shared" si="416"/>
        <v>0.72445305064328092</v>
      </c>
      <c r="F3365" s="34">
        <f t="shared" si="418"/>
        <v>3.514865153043877</v>
      </c>
      <c r="G3365" s="35">
        <f t="shared" si="419"/>
        <v>9.5400487924557353E-5</v>
      </c>
      <c r="H3365" s="35">
        <f t="shared" si="420"/>
        <v>0.72576402582303956</v>
      </c>
      <c r="I3365" s="34">
        <f t="shared" si="421"/>
        <v>3.5548651530438771</v>
      </c>
      <c r="J3365" s="35">
        <f t="shared" si="422"/>
        <v>9.6476711778148427E-5</v>
      </c>
      <c r="K3365" s="40">
        <f t="shared" si="423"/>
        <v>0.723144571992965</v>
      </c>
    </row>
    <row r="3366" spans="2:11" x14ac:dyDescent="0.2">
      <c r="B3366" s="26">
        <v>45181</v>
      </c>
      <c r="C3366" s="27">
        <v>3.5352539766186619</v>
      </c>
      <c r="D3366" s="28">
        <f t="shared" si="417"/>
        <v>9.5949087665081478E-5</v>
      </c>
      <c r="E3366" s="29">
        <f t="shared" si="416"/>
        <v>0.72435808699844362</v>
      </c>
      <c r="F3366" s="34">
        <f t="shared" si="418"/>
        <v>3.5152539766186619</v>
      </c>
      <c r="G3366" s="35">
        <f t="shared" si="419"/>
        <v>9.541095046716741E-5</v>
      </c>
      <c r="H3366" s="35">
        <f t="shared" si="420"/>
        <v>0.72566927829729644</v>
      </c>
      <c r="I3366" s="34">
        <f t="shared" si="421"/>
        <v>3.5552539766186619</v>
      </c>
      <c r="J3366" s="35">
        <f t="shared" si="422"/>
        <v>9.6487172275949717E-5</v>
      </c>
      <c r="K3366" s="40">
        <f t="shared" si="423"/>
        <v>0.72304939334051965</v>
      </c>
    </row>
    <row r="3367" spans="2:11" x14ac:dyDescent="0.2">
      <c r="B3367" s="26">
        <v>45182</v>
      </c>
      <c r="C3367" s="27">
        <v>3.5356426343259666</v>
      </c>
      <c r="D3367" s="28">
        <f t="shared" si="417"/>
        <v>9.5959544702539645E-5</v>
      </c>
      <c r="E3367" s="29">
        <f t="shared" si="416"/>
        <v>0.72426313156417699</v>
      </c>
      <c r="F3367" s="34">
        <f t="shared" si="418"/>
        <v>3.5156426343259666</v>
      </c>
      <c r="G3367" s="35">
        <f t="shared" si="419"/>
        <v>9.5421408526696894E-5</v>
      </c>
      <c r="H3367" s="35">
        <f t="shared" si="420"/>
        <v>0.72557453889448875</v>
      </c>
      <c r="I3367" s="34">
        <f t="shared" si="421"/>
        <v>3.5556426343259666</v>
      </c>
      <c r="J3367" s="35">
        <f t="shared" si="422"/>
        <v>9.6497628291780657E-5</v>
      </c>
      <c r="K3367" s="40">
        <f t="shared" si="423"/>
        <v>0.72295422298522594</v>
      </c>
    </row>
    <row r="3368" spans="2:11" x14ac:dyDescent="0.2">
      <c r="B3368" s="26">
        <v>45183</v>
      </c>
      <c r="C3368" s="27">
        <v>3.5360308880645461</v>
      </c>
      <c r="D3368" s="28">
        <f t="shared" si="417"/>
        <v>9.5969990851374476E-5</v>
      </c>
      <c r="E3368" s="29">
        <f t="shared" si="416"/>
        <v>0.72416819994901072</v>
      </c>
      <c r="F3368" s="34">
        <f t="shared" si="418"/>
        <v>3.5160308880645461</v>
      </c>
      <c r="G3368" s="35">
        <f t="shared" si="419"/>
        <v>9.5431855696270773E-5</v>
      </c>
      <c r="H3368" s="35">
        <f t="shared" si="420"/>
        <v>0.72547982325462079</v>
      </c>
      <c r="I3368" s="34">
        <f t="shared" si="421"/>
        <v>3.5560308880645461</v>
      </c>
      <c r="J3368" s="35">
        <f t="shared" si="422"/>
        <v>9.6508073419654394E-5</v>
      </c>
      <c r="K3368" s="40">
        <f t="shared" si="423"/>
        <v>0.72285907650746728</v>
      </c>
    </row>
    <row r="3369" spans="2:11" x14ac:dyDescent="0.2">
      <c r="B3369" s="26">
        <v>45184</v>
      </c>
      <c r="C3369" s="27">
        <v>3.5364192152424305</v>
      </c>
      <c r="D3369" s="28">
        <f t="shared" si="417"/>
        <v>9.5980438956200231E-5</v>
      </c>
      <c r="E3369" s="29">
        <f t="shared" si="416"/>
        <v>0.7240732608874324</v>
      </c>
      <c r="F3369" s="34">
        <f t="shared" si="418"/>
        <v>3.5164192152424305</v>
      </c>
      <c r="G3369" s="35">
        <f t="shared" si="419"/>
        <v>9.5442304822279667E-5</v>
      </c>
      <c r="H3369" s="35">
        <f t="shared" si="420"/>
        <v>0.7253851000505005</v>
      </c>
      <c r="I3369" s="34">
        <f t="shared" si="421"/>
        <v>3.5564192152424305</v>
      </c>
      <c r="J3369" s="35">
        <f t="shared" si="422"/>
        <v>9.6518520503741101E-5</v>
      </c>
      <c r="K3369" s="40">
        <f t="shared" si="423"/>
        <v>0.72276392269885703</v>
      </c>
    </row>
    <row r="3370" spans="2:11" x14ac:dyDescent="0.2">
      <c r="B3370" s="26">
        <v>45185</v>
      </c>
      <c r="C3370" s="27">
        <v>3.5368071395933129</v>
      </c>
      <c r="D3370" s="28">
        <f t="shared" si="417"/>
        <v>9.5990876203044806E-5</v>
      </c>
      <c r="E3370" s="29">
        <f t="shared" si="416"/>
        <v>0.72397834559532948</v>
      </c>
      <c r="F3370" s="34">
        <f t="shared" si="418"/>
        <v>3.5168071395933129</v>
      </c>
      <c r="G3370" s="35">
        <f t="shared" si="419"/>
        <v>9.5452743089197156E-5</v>
      </c>
      <c r="H3370" s="35">
        <f t="shared" si="420"/>
        <v>0.72529040055860672</v>
      </c>
      <c r="I3370" s="34">
        <f t="shared" si="421"/>
        <v>3.556807139593313</v>
      </c>
      <c r="J3370" s="35">
        <f t="shared" si="422"/>
        <v>9.652895673051276E-5</v>
      </c>
      <c r="K3370" s="40">
        <f t="shared" si="423"/>
        <v>0.72266879271817719</v>
      </c>
    </row>
    <row r="3371" spans="2:11" x14ac:dyDescent="0.2">
      <c r="B3371" s="26">
        <v>45186</v>
      </c>
      <c r="C3371" s="27">
        <v>3.5371951382932387</v>
      </c>
      <c r="D3371" s="28">
        <f t="shared" si="417"/>
        <v>9.6001315430305212E-5</v>
      </c>
      <c r="E3371" s="29">
        <f t="shared" si="416"/>
        <v>0.72388342281102069</v>
      </c>
      <c r="F3371" s="34">
        <f t="shared" si="418"/>
        <v>3.5171951382932387</v>
      </c>
      <c r="G3371" s="35">
        <f t="shared" si="419"/>
        <v>9.5463183336974566E-5</v>
      </c>
      <c r="H3371" s="35">
        <f t="shared" si="420"/>
        <v>0.72519569345714785</v>
      </c>
      <c r="I3371" s="34">
        <f t="shared" si="421"/>
        <v>3.5571951382932387</v>
      </c>
      <c r="J3371" s="35">
        <f t="shared" si="422"/>
        <v>9.6539394937922296E-5</v>
      </c>
      <c r="K3371" s="40">
        <f t="shared" si="423"/>
        <v>0.72257365536136364</v>
      </c>
    </row>
    <row r="3372" spans="2:11" x14ac:dyDescent="0.2">
      <c r="B3372" s="26">
        <v>45187</v>
      </c>
      <c r="C3372" s="27">
        <v>3.5375829739620106</v>
      </c>
      <c r="D3372" s="28">
        <f t="shared" si="417"/>
        <v>9.6011750251534522E-5</v>
      </c>
      <c r="E3372" s="29">
        <f t="shared" si="416"/>
        <v>0.72378850809906015</v>
      </c>
      <c r="F3372" s="34">
        <f t="shared" si="418"/>
        <v>3.5175829739620106</v>
      </c>
      <c r="G3372" s="35">
        <f t="shared" si="419"/>
        <v>9.5473619178054747E-5</v>
      </c>
      <c r="H3372" s="35">
        <f t="shared" si="420"/>
        <v>0.72510099434111486</v>
      </c>
      <c r="I3372" s="34">
        <f t="shared" si="421"/>
        <v>3.5575829739620106</v>
      </c>
      <c r="J3372" s="35">
        <f t="shared" si="422"/>
        <v>9.6549828739522781E-5</v>
      </c>
      <c r="K3372" s="40">
        <f t="shared" si="423"/>
        <v>0.72247852616436359</v>
      </c>
    </row>
    <row r="3373" spans="2:11" x14ac:dyDescent="0.2">
      <c r="B3373" s="26">
        <v>45188</v>
      </c>
      <c r="C3373" s="27">
        <v>3.5379706469349488</v>
      </c>
      <c r="D3373" s="28">
        <f t="shared" si="417"/>
        <v>9.6022180675614521E-5</v>
      </c>
      <c r="E3373" s="29">
        <f t="shared" si="416"/>
        <v>0.72369360144702655</v>
      </c>
      <c r="F3373" s="34">
        <f t="shared" si="418"/>
        <v>3.5179706469349488</v>
      </c>
      <c r="G3373" s="35">
        <f t="shared" si="419"/>
        <v>9.5484050621541527E-5</v>
      </c>
      <c r="H3373" s="35">
        <f t="shared" si="420"/>
        <v>0.72500630319788884</v>
      </c>
      <c r="I3373" s="34">
        <f t="shared" si="421"/>
        <v>3.5579706469349488</v>
      </c>
      <c r="J3373" s="35">
        <f t="shared" si="422"/>
        <v>9.6560258144418043E-5</v>
      </c>
      <c r="K3373" s="40">
        <f t="shared" si="423"/>
        <v>0.72238340511529786</v>
      </c>
    </row>
    <row r="3374" spans="2:11" x14ac:dyDescent="0.2">
      <c r="B3374" s="26">
        <v>45189</v>
      </c>
      <c r="C3374" s="27">
        <v>3.538357919364346</v>
      </c>
      <c r="D3374" s="28">
        <f t="shared" si="417"/>
        <v>9.603260030344174E-5</v>
      </c>
      <c r="E3374" s="29">
        <f t="shared" si="416"/>
        <v>0.72359871846342494</v>
      </c>
      <c r="F3374" s="34">
        <f t="shared" si="418"/>
        <v>3.5183579193643459</v>
      </c>
      <c r="G3374" s="35">
        <f t="shared" si="419"/>
        <v>9.5494471267443259E-5</v>
      </c>
      <c r="H3374" s="35">
        <f t="shared" si="420"/>
        <v>0.72491163566615091</v>
      </c>
      <c r="I3374" s="34">
        <f t="shared" si="421"/>
        <v>3.558357919364346</v>
      </c>
      <c r="J3374" s="35">
        <f t="shared" si="422"/>
        <v>9.6570676753948703E-5</v>
      </c>
      <c r="K3374" s="40">
        <f t="shared" si="423"/>
        <v>0.72228830779202102</v>
      </c>
    </row>
    <row r="3375" spans="2:11" x14ac:dyDescent="0.2">
      <c r="B3375" s="26">
        <v>45190</v>
      </c>
      <c r="C3375" s="27">
        <v>3.5387452686582126</v>
      </c>
      <c r="D3375" s="28">
        <f t="shared" si="417"/>
        <v>9.6043021979408394E-5</v>
      </c>
      <c r="E3375" s="29">
        <f t="shared" si="416"/>
        <v>0.72350382785071909</v>
      </c>
      <c r="F3375" s="34">
        <f t="shared" si="418"/>
        <v>3.5187452686582126</v>
      </c>
      <c r="G3375" s="35">
        <f t="shared" si="419"/>
        <v>9.5504893961928516E-5</v>
      </c>
      <c r="H3375" s="35">
        <f t="shared" si="420"/>
        <v>0.72481696038775068</v>
      </c>
      <c r="I3375" s="34">
        <f t="shared" si="421"/>
        <v>3.5587452686582126</v>
      </c>
      <c r="J3375" s="35">
        <f t="shared" si="422"/>
        <v>9.6581097411618799E-5</v>
      </c>
      <c r="K3375" s="40">
        <f t="shared" si="423"/>
        <v>0.72219320295657075</v>
      </c>
    </row>
    <row r="3376" spans="2:11" x14ac:dyDescent="0.2">
      <c r="B3376" s="26">
        <v>45191</v>
      </c>
      <c r="C3376" s="27">
        <v>3.5391324567544697</v>
      </c>
      <c r="D3376" s="28">
        <f t="shared" si="417"/>
        <v>9.6053439298637855E-5</v>
      </c>
      <c r="E3376" s="29">
        <f t="shared" si="416"/>
        <v>0.72340894522844845</v>
      </c>
      <c r="F3376" s="34">
        <f t="shared" si="418"/>
        <v>3.5191324567544697</v>
      </c>
      <c r="G3376" s="35">
        <f t="shared" si="419"/>
        <v>9.5515312299232491E-5</v>
      </c>
      <c r="H3376" s="35">
        <f t="shared" si="420"/>
        <v>0.72472229301234592</v>
      </c>
      <c r="I3376" s="34">
        <f t="shared" si="421"/>
        <v>3.5591324567544698</v>
      </c>
      <c r="J3376" s="35">
        <f t="shared" si="422"/>
        <v>9.6591513712995791E-5</v>
      </c>
      <c r="K3376" s="40">
        <f t="shared" si="423"/>
        <v>0.72209810619906312</v>
      </c>
    </row>
    <row r="3377" spans="2:11" x14ac:dyDescent="0.2">
      <c r="B3377" s="26">
        <v>45192</v>
      </c>
      <c r="C3377" s="27">
        <v>3.5395194846562097</v>
      </c>
      <c r="D3377" s="28">
        <f t="shared" si="417"/>
        <v>9.606385228799752E-5</v>
      </c>
      <c r="E3377" s="29">
        <f t="shared" si="416"/>
        <v>0.7233140705410579</v>
      </c>
      <c r="F3377" s="34">
        <f t="shared" si="418"/>
        <v>3.5195194846562097</v>
      </c>
      <c r="G3377" s="35">
        <f t="shared" si="419"/>
        <v>9.5525726306444625E-5</v>
      </c>
      <c r="H3377" s="35">
        <f t="shared" si="420"/>
        <v>0.72462763348357095</v>
      </c>
      <c r="I3377" s="34">
        <f t="shared" si="421"/>
        <v>3.5595194846562097</v>
      </c>
      <c r="J3377" s="35">
        <f t="shared" si="422"/>
        <v>9.6601925684947076E-5</v>
      </c>
      <c r="K3377" s="40">
        <f t="shared" si="423"/>
        <v>0.72200301746357243</v>
      </c>
    </row>
    <row r="3378" spans="2:11" x14ac:dyDescent="0.2">
      <c r="B3378" s="26">
        <v>45193</v>
      </c>
      <c r="C3378" s="27">
        <v>3.5399061142978501</v>
      </c>
      <c r="D3378" s="28">
        <f t="shared" si="417"/>
        <v>9.607425454261076E-5</v>
      </c>
      <c r="E3378" s="29">
        <f t="shared" si="416"/>
        <v>0.72321921942022971</v>
      </c>
      <c r="F3378" s="34">
        <f t="shared" si="418"/>
        <v>3.5199061142978501</v>
      </c>
      <c r="G3378" s="35">
        <f t="shared" si="419"/>
        <v>9.5536129577800111E-5</v>
      </c>
      <c r="H3378" s="35">
        <f t="shared" si="420"/>
        <v>0.72453299746408761</v>
      </c>
      <c r="I3378" s="34">
        <f t="shared" si="421"/>
        <v>3.5599061142978501</v>
      </c>
      <c r="J3378" s="35">
        <f t="shared" si="422"/>
        <v>9.6612326923040115E-5</v>
      </c>
      <c r="K3378" s="40">
        <f t="shared" si="423"/>
        <v>0.72190795235318983</v>
      </c>
    </row>
    <row r="3379" spans="2:11" x14ac:dyDescent="0.2">
      <c r="B3379" s="26">
        <v>45194</v>
      </c>
      <c r="C3379" s="27">
        <v>3.5402928230874195</v>
      </c>
      <c r="D3379" s="28">
        <f t="shared" si="417"/>
        <v>9.6084658907091836E-5</v>
      </c>
      <c r="E3379" s="29">
        <f t="shared" si="416"/>
        <v>0.72312436054777851</v>
      </c>
      <c r="F3379" s="34">
        <f t="shared" si="418"/>
        <v>3.5202928230874195</v>
      </c>
      <c r="G3379" s="35">
        <f t="shared" si="419"/>
        <v>9.5546534959023433E-5</v>
      </c>
      <c r="H3379" s="35">
        <f t="shared" si="420"/>
        <v>0.72443835357636588</v>
      </c>
      <c r="I3379" s="34">
        <f t="shared" si="421"/>
        <v>3.5602928230874196</v>
      </c>
      <c r="J3379" s="35">
        <f t="shared" si="422"/>
        <v>9.6622730271000989E-5</v>
      </c>
      <c r="K3379" s="40">
        <f t="shared" si="423"/>
        <v>0.72181287960787799</v>
      </c>
    </row>
    <row r="3380" spans="2:11" x14ac:dyDescent="0.2">
      <c r="B3380" s="26">
        <v>45195</v>
      </c>
      <c r="C3380" s="27">
        <v>3.5406791347586126</v>
      </c>
      <c r="D3380" s="28">
        <f t="shared" si="417"/>
        <v>9.6095052567468642E-5</v>
      </c>
      <c r="E3380" s="29">
        <f t="shared" si="416"/>
        <v>0.72302952519148411</v>
      </c>
      <c r="F3380" s="34">
        <f t="shared" si="418"/>
        <v>3.5206791347586126</v>
      </c>
      <c r="G3380" s="35">
        <f t="shared" si="419"/>
        <v>9.5556929635254306E-5</v>
      </c>
      <c r="H3380" s="35">
        <f t="shared" si="420"/>
        <v>0.72434373314680767</v>
      </c>
      <c r="I3380" s="34">
        <f t="shared" si="421"/>
        <v>3.5606791347586126</v>
      </c>
      <c r="J3380" s="35">
        <f t="shared" si="422"/>
        <v>9.6633122915745773E-5</v>
      </c>
      <c r="K3380" s="40">
        <f t="shared" si="423"/>
        <v>0.72171783043685978</v>
      </c>
    </row>
    <row r="3381" spans="2:11" x14ac:dyDescent="0.2">
      <c r="B3381" s="26">
        <v>45196</v>
      </c>
      <c r="C3381" s="27">
        <v>3.541065526522392</v>
      </c>
      <c r="D3381" s="28">
        <f t="shared" si="417"/>
        <v>9.6105448363248414E-5</v>
      </c>
      <c r="E3381" s="29">
        <f t="shared" si="416"/>
        <v>0.72293468203512012</v>
      </c>
      <c r="F3381" s="34">
        <f t="shared" si="418"/>
        <v>3.521065526522392</v>
      </c>
      <c r="G3381" s="35">
        <f t="shared" si="419"/>
        <v>9.5567326446888146E-5</v>
      </c>
      <c r="H3381" s="35">
        <f t="shared" si="420"/>
        <v>0.72424910480013138</v>
      </c>
      <c r="I3381" s="34">
        <f t="shared" si="421"/>
        <v>3.5610655265223921</v>
      </c>
      <c r="J3381" s="35">
        <f t="shared" si="422"/>
        <v>9.6643517695671477E-5</v>
      </c>
      <c r="K3381" s="40">
        <f t="shared" si="423"/>
        <v>0.72162277358345794</v>
      </c>
    </row>
    <row r="3382" spans="2:11" x14ac:dyDescent="0.2">
      <c r="B3382" s="26">
        <v>45197</v>
      </c>
      <c r="C3382" s="27">
        <v>3.5414517609286014</v>
      </c>
      <c r="D3382" s="28">
        <f t="shared" si="417"/>
        <v>9.6115839905541733E-5</v>
      </c>
      <c r="E3382" s="29">
        <f t="shared" si="416"/>
        <v>0.72283984667473589</v>
      </c>
      <c r="F3382" s="34">
        <f t="shared" si="418"/>
        <v>3.5214517609286013</v>
      </c>
      <c r="G3382" s="35">
        <f t="shared" si="419"/>
        <v>9.5577719004813488E-5</v>
      </c>
      <c r="H3382" s="35">
        <f t="shared" si="420"/>
        <v>0.72415448416079975</v>
      </c>
      <c r="I3382" s="34">
        <f t="shared" si="421"/>
        <v>3.5614517609286014</v>
      </c>
      <c r="J3382" s="35">
        <f t="shared" si="422"/>
        <v>9.6653908222554819E-5</v>
      </c>
      <c r="K3382" s="40">
        <f t="shared" si="423"/>
        <v>0.72152772461315817</v>
      </c>
    </row>
    <row r="3383" spans="2:11" x14ac:dyDescent="0.2">
      <c r="B3383" s="26">
        <v>45198</v>
      </c>
      <c r="C3383" s="27">
        <v>3.5418378383476021</v>
      </c>
      <c r="D3383" s="28">
        <f t="shared" si="417"/>
        <v>9.6126227204562653E-5</v>
      </c>
      <c r="E3383" s="29">
        <f t="shared" si="416"/>
        <v>0.72274501909423439</v>
      </c>
      <c r="F3383" s="34">
        <f t="shared" si="418"/>
        <v>3.5218378383476021</v>
      </c>
      <c r="G3383" s="35">
        <f t="shared" si="419"/>
        <v>9.5588107319022342E-5</v>
      </c>
      <c r="H3383" s="35">
        <f t="shared" si="420"/>
        <v>0.72405987121421023</v>
      </c>
      <c r="I3383" s="34">
        <f t="shared" si="421"/>
        <v>3.5618378383476021</v>
      </c>
      <c r="J3383" s="35">
        <f t="shared" si="422"/>
        <v>9.6664294506609849E-5</v>
      </c>
      <c r="K3383" s="40">
        <f t="shared" si="423"/>
        <v>0.72143268351091738</v>
      </c>
    </row>
    <row r="3384" spans="2:11" x14ac:dyDescent="0.2">
      <c r="B3384" s="26">
        <v>45199</v>
      </c>
      <c r="C3384" s="27">
        <v>3.542223520931687</v>
      </c>
      <c r="D3384" s="28">
        <f t="shared" si="417"/>
        <v>9.6136603861207703E-5</v>
      </c>
      <c r="E3384" s="29">
        <f t="shared" si="416"/>
        <v>0.72265021492721238</v>
      </c>
      <c r="F3384" s="34">
        <f t="shared" si="418"/>
        <v>3.522223520931687</v>
      </c>
      <c r="G3384" s="35">
        <f t="shared" si="419"/>
        <v>9.5598484989745103E-5</v>
      </c>
      <c r="H3384" s="35">
        <f t="shared" si="420"/>
        <v>0.72396528162338214</v>
      </c>
      <c r="I3384" s="34">
        <f t="shared" si="421"/>
        <v>3.562223520931687</v>
      </c>
      <c r="J3384" s="35">
        <f t="shared" si="422"/>
        <v>9.6674670149399233E-5</v>
      </c>
      <c r="K3384" s="40">
        <f t="shared" si="423"/>
        <v>0.72133766587983772</v>
      </c>
    </row>
    <row r="3385" spans="2:11" x14ac:dyDescent="0.2">
      <c r="B3385" s="26">
        <v>45200</v>
      </c>
      <c r="C3385" s="27">
        <v>3.5426092860888665</v>
      </c>
      <c r="D3385" s="28">
        <f t="shared" si="417"/>
        <v>9.6146982719869101E-5</v>
      </c>
      <c r="E3385" s="29">
        <f t="shared" si="416"/>
        <v>0.7225554028248401</v>
      </c>
      <c r="F3385" s="34">
        <f t="shared" si="418"/>
        <v>3.5226092860888665</v>
      </c>
      <c r="G3385" s="35">
        <f t="shared" si="419"/>
        <v>9.5608864862706255E-5</v>
      </c>
      <c r="H3385" s="35">
        <f t="shared" si="420"/>
        <v>0.7238706839795902</v>
      </c>
      <c r="I3385" s="34">
        <f t="shared" si="421"/>
        <v>3.5626092860888665</v>
      </c>
      <c r="J3385" s="35">
        <f t="shared" si="422"/>
        <v>9.6685047993760875E-5</v>
      </c>
      <c r="K3385" s="40">
        <f t="shared" si="423"/>
        <v>0.72124264043142039</v>
      </c>
    </row>
    <row r="3386" spans="2:11" x14ac:dyDescent="0.2">
      <c r="B3386" s="26">
        <v>45201</v>
      </c>
      <c r="C3386" s="27">
        <v>3.542994895791352</v>
      </c>
      <c r="D3386" s="28">
        <f t="shared" si="417"/>
        <v>9.615735737633635E-5</v>
      </c>
      <c r="E3386" s="29">
        <f t="shared" si="416"/>
        <v>0.72246059843046895</v>
      </c>
      <c r="F3386" s="34">
        <f t="shared" si="418"/>
        <v>3.5229948957913519</v>
      </c>
      <c r="G3386" s="35">
        <f t="shared" si="419"/>
        <v>9.5619240533251215E-5</v>
      </c>
      <c r="H3386" s="35">
        <f t="shared" si="420"/>
        <v>0.72377609395541054</v>
      </c>
      <c r="I3386" s="34">
        <f t="shared" si="421"/>
        <v>3.562994895791352</v>
      </c>
      <c r="J3386" s="35">
        <f t="shared" si="422"/>
        <v>9.6695421636594503E-5</v>
      </c>
      <c r="K3386" s="40">
        <f t="shared" si="423"/>
        <v>0.72114762277849964</v>
      </c>
    </row>
    <row r="3387" spans="2:11" x14ac:dyDescent="0.2">
      <c r="B3387" s="26">
        <v>45202</v>
      </c>
      <c r="C3387" s="27">
        <v>3.5433803509735378</v>
      </c>
      <c r="D3387" s="28">
        <f t="shared" si="417"/>
        <v>9.616772785614458E-5</v>
      </c>
      <c r="E3387" s="29">
        <f t="shared" si="416"/>
        <v>0.72236580169076137</v>
      </c>
      <c r="F3387" s="34">
        <f t="shared" si="418"/>
        <v>3.5233803509735377</v>
      </c>
      <c r="G3387" s="35">
        <f t="shared" si="419"/>
        <v>9.5629612026693067E-5</v>
      </c>
      <c r="H3387" s="35">
        <f t="shared" si="420"/>
        <v>0.72368151149831872</v>
      </c>
      <c r="I3387" s="34">
        <f t="shared" si="421"/>
        <v>3.5633803509735378</v>
      </c>
      <c r="J3387" s="35">
        <f t="shared" si="422"/>
        <v>9.6705791103213201E-5</v>
      </c>
      <c r="K3387" s="40">
        <f t="shared" si="423"/>
        <v>0.72105261286822053</v>
      </c>
    </row>
    <row r="3388" spans="2:11" x14ac:dyDescent="0.2">
      <c r="B3388" s="26">
        <v>45203</v>
      </c>
      <c r="C3388" s="27">
        <v>3.5437654136042425</v>
      </c>
      <c r="D3388" s="28">
        <f t="shared" si="417"/>
        <v>9.6178087755083297E-5</v>
      </c>
      <c r="E3388" s="29">
        <f t="shared" si="416"/>
        <v>0.722271028262366</v>
      </c>
      <c r="F3388" s="34">
        <f t="shared" si="418"/>
        <v>3.5237654136042424</v>
      </c>
      <c r="G3388" s="35">
        <f t="shared" si="419"/>
        <v>9.5639972937933138E-5</v>
      </c>
      <c r="H3388" s="35">
        <f t="shared" si="420"/>
        <v>0.72358695229511605</v>
      </c>
      <c r="I3388" s="34">
        <f t="shared" si="421"/>
        <v>3.5637654136042425</v>
      </c>
      <c r="J3388" s="35">
        <f t="shared" si="422"/>
        <v>9.6716149989628519E-5</v>
      </c>
      <c r="K3388" s="40">
        <f t="shared" si="423"/>
        <v>0.72095762632782612</v>
      </c>
    </row>
    <row r="3389" spans="2:11" x14ac:dyDescent="0.2">
      <c r="B3389" s="26">
        <v>45204</v>
      </c>
      <c r="C3389" s="27">
        <v>3.5441505610915023</v>
      </c>
      <c r="D3389" s="28">
        <f t="shared" si="417"/>
        <v>9.6188449917544716E-5</v>
      </c>
      <c r="E3389" s="29">
        <f t="shared" si="416"/>
        <v>0.72217624677523584</v>
      </c>
      <c r="F3389" s="34">
        <f t="shared" si="418"/>
        <v>3.5241505610915023</v>
      </c>
      <c r="G3389" s="35">
        <f t="shared" si="419"/>
        <v>9.565033611314E-5</v>
      </c>
      <c r="H3389" s="35">
        <f t="shared" si="420"/>
        <v>0.7234923849147451</v>
      </c>
      <c r="I3389" s="34">
        <f t="shared" si="421"/>
        <v>3.5641505610915023</v>
      </c>
      <c r="J3389" s="35">
        <f t="shared" si="422"/>
        <v>9.672651113956654E-5</v>
      </c>
      <c r="K3389" s="40">
        <f t="shared" si="423"/>
        <v>0.72086263184601906</v>
      </c>
    </row>
    <row r="3390" spans="2:11" x14ac:dyDescent="0.2">
      <c r="B3390" s="26">
        <v>45205</v>
      </c>
      <c r="C3390" s="27">
        <v>3.5445353171690108</v>
      </c>
      <c r="D3390" s="28">
        <f t="shared" si="417"/>
        <v>9.6198801529778777E-5</v>
      </c>
      <c r="E3390" s="29">
        <f t="shared" si="416"/>
        <v>0.72208148854793142</v>
      </c>
      <c r="F3390" s="34">
        <f t="shared" si="418"/>
        <v>3.5245353171690108</v>
      </c>
      <c r="G3390" s="35">
        <f t="shared" si="419"/>
        <v>9.5660688737009281E-5</v>
      </c>
      <c r="H3390" s="35">
        <f t="shared" si="420"/>
        <v>0.7233978407367726</v>
      </c>
      <c r="I3390" s="34">
        <f t="shared" si="421"/>
        <v>3.5645353171690108</v>
      </c>
      <c r="J3390" s="35">
        <f t="shared" si="422"/>
        <v>9.6736861740387425E-5</v>
      </c>
      <c r="K3390" s="40">
        <f t="shared" si="423"/>
        <v>0.72076766068209996</v>
      </c>
    </row>
    <row r="3391" spans="2:11" x14ac:dyDescent="0.2">
      <c r="B3391" s="26">
        <v>45206</v>
      </c>
      <c r="C3391" s="27">
        <v>3.544920397499979</v>
      </c>
      <c r="D3391" s="28">
        <f t="shared" si="417"/>
        <v>9.6209161846383395E-5</v>
      </c>
      <c r="E3391" s="29">
        <f t="shared" si="416"/>
        <v>0.72198670653109454</v>
      </c>
      <c r="F3391" s="34">
        <f t="shared" si="418"/>
        <v>3.524920397499979</v>
      </c>
      <c r="G3391" s="35">
        <f t="shared" si="419"/>
        <v>9.5671050066137298E-5</v>
      </c>
      <c r="H3391" s="35">
        <f t="shared" si="420"/>
        <v>0.72330327262078409</v>
      </c>
      <c r="I3391" s="34">
        <f t="shared" si="421"/>
        <v>3.564920397499979</v>
      </c>
      <c r="J3391" s="35">
        <f t="shared" si="422"/>
        <v>9.674722104469069E-5</v>
      </c>
      <c r="K3391" s="40">
        <f t="shared" si="423"/>
        <v>0.72067266587682688</v>
      </c>
    </row>
    <row r="3392" spans="2:11" x14ac:dyDescent="0.2">
      <c r="B3392" s="26">
        <v>45207</v>
      </c>
      <c r="C3392" s="27">
        <v>3.5453048493110568</v>
      </c>
      <c r="D3392" s="28">
        <f t="shared" si="417"/>
        <v>9.62195052336412E-5</v>
      </c>
      <c r="E3392" s="29">
        <f t="shared" si="416"/>
        <v>0.7218919633884856</v>
      </c>
      <c r="F3392" s="34">
        <f t="shared" si="418"/>
        <v>3.5253048493110568</v>
      </c>
      <c r="G3392" s="35">
        <f t="shared" si="419"/>
        <v>9.5681394464364189E-5</v>
      </c>
      <c r="H3392" s="35">
        <f t="shared" si="420"/>
        <v>0.72320874335073804</v>
      </c>
      <c r="I3392" s="34">
        <f t="shared" si="421"/>
        <v>3.5653048493110568</v>
      </c>
      <c r="J3392" s="35">
        <f t="shared" si="422"/>
        <v>9.6757563421423498E-5</v>
      </c>
      <c r="K3392" s="40">
        <f t="shared" si="423"/>
        <v>0.72057770997336301</v>
      </c>
    </row>
    <row r="3393" spans="2:11" x14ac:dyDescent="0.2">
      <c r="B3393" s="26">
        <v>45208</v>
      </c>
      <c r="C3393" s="27">
        <v>3.5456893882621245</v>
      </c>
      <c r="D3393" s="28">
        <f t="shared" si="417"/>
        <v>9.6229850945928064E-5</v>
      </c>
      <c r="E3393" s="29">
        <f t="shared" si="416"/>
        <v>0.72179721206330227</v>
      </c>
      <c r="F3393" s="34">
        <f t="shared" si="418"/>
        <v>3.5256893882621245</v>
      </c>
      <c r="G3393" s="35">
        <f t="shared" si="419"/>
        <v>9.5691741187620138E-5</v>
      </c>
      <c r="H3393" s="35">
        <f t="shared" si="420"/>
        <v>0.72311420578084262</v>
      </c>
      <c r="I3393" s="34">
        <f t="shared" si="421"/>
        <v>3.5656893882621246</v>
      </c>
      <c r="J3393" s="35">
        <f t="shared" si="422"/>
        <v>9.6767908122741275E-5</v>
      </c>
      <c r="K3393" s="40">
        <f t="shared" si="423"/>
        <v>0.720482746006189</v>
      </c>
    </row>
    <row r="3394" spans="2:11" x14ac:dyDescent="0.2">
      <c r="B3394" s="26">
        <v>45209</v>
      </c>
      <c r="C3394" s="27">
        <v>3.5460735380869015</v>
      </c>
      <c r="D3394" s="28">
        <f t="shared" si="417"/>
        <v>9.6240186169715969E-5</v>
      </c>
      <c r="E3394" s="29">
        <f t="shared" si="416"/>
        <v>0.72170248389406599</v>
      </c>
      <c r="F3394" s="34">
        <f t="shared" si="418"/>
        <v>3.5260735380869015</v>
      </c>
      <c r="G3394" s="35">
        <f t="shared" si="419"/>
        <v>9.5702077421488951E-5</v>
      </c>
      <c r="H3394" s="35">
        <f t="shared" si="420"/>
        <v>0.72301969130820753</v>
      </c>
      <c r="I3394" s="34">
        <f t="shared" si="421"/>
        <v>3.5660735380869015</v>
      </c>
      <c r="J3394" s="35">
        <f t="shared" si="422"/>
        <v>9.6778242336670317E-5</v>
      </c>
      <c r="K3394" s="40">
        <f t="shared" si="423"/>
        <v>0.72038780525295221</v>
      </c>
    </row>
    <row r="3395" spans="2:11" x14ac:dyDescent="0.2">
      <c r="B3395" s="26">
        <v>45210</v>
      </c>
      <c r="C3395" s="27">
        <v>3.5464577761933982</v>
      </c>
      <c r="D3395" s="28">
        <f t="shared" si="417"/>
        <v>9.6250523749175088E-5</v>
      </c>
      <c r="E3395" s="29">
        <f t="shared" si="416"/>
        <v>0.7216077474809246</v>
      </c>
      <c r="F3395" s="34">
        <f t="shared" si="418"/>
        <v>3.5264577761933982</v>
      </c>
      <c r="G3395" s="35">
        <f t="shared" si="419"/>
        <v>9.5712416011251022E-5</v>
      </c>
      <c r="H3395" s="35">
        <f t="shared" si="420"/>
        <v>0.72292516847339938</v>
      </c>
      <c r="I3395" s="34">
        <f t="shared" si="421"/>
        <v>3.5664577761933982</v>
      </c>
      <c r="J3395" s="35">
        <f t="shared" si="422"/>
        <v>9.6788578906048528E-5</v>
      </c>
      <c r="K3395" s="40">
        <f t="shared" si="423"/>
        <v>0.7202928563736879</v>
      </c>
    </row>
    <row r="3396" spans="2:11" x14ac:dyDescent="0.2">
      <c r="B3396" s="26">
        <v>45211</v>
      </c>
      <c r="C3396" s="27">
        <v>3.5468418645868809</v>
      </c>
      <c r="D3396" s="28">
        <f t="shared" si="417"/>
        <v>9.6260857281427192E-5</v>
      </c>
      <c r="E3396" s="29">
        <f t="shared" si="416"/>
        <v>0.72151301848854354</v>
      </c>
      <c r="F3396" s="34">
        <f t="shared" si="418"/>
        <v>3.5268418645868809</v>
      </c>
      <c r="G3396" s="35">
        <f t="shared" si="419"/>
        <v>9.572275055336199E-5</v>
      </c>
      <c r="H3396" s="35">
        <f t="shared" si="420"/>
        <v>0.72283065297157256</v>
      </c>
      <c r="I3396" s="34">
        <f t="shared" si="421"/>
        <v>3.5668418645868809</v>
      </c>
      <c r="J3396" s="35">
        <f t="shared" si="422"/>
        <v>9.6798911428663814E-5</v>
      </c>
      <c r="K3396" s="40">
        <f t="shared" si="423"/>
        <v>0.720197915003992</v>
      </c>
    </row>
    <row r="3397" spans="2:11" x14ac:dyDescent="0.2">
      <c r="B3397" s="26">
        <v>45212</v>
      </c>
      <c r="C3397" s="27">
        <v>3.5472258041355107</v>
      </c>
      <c r="D3397" s="28">
        <f t="shared" si="417"/>
        <v>9.6271186789786967E-5</v>
      </c>
      <c r="E3397" s="29">
        <f t="shared" ref="E3397:E3460" si="424">(1+D3397)^-(B3397-B$5)</f>
        <v>0.72141829686996306</v>
      </c>
      <c r="F3397" s="34">
        <f t="shared" si="418"/>
        <v>3.5272258041355107</v>
      </c>
      <c r="G3397" s="35">
        <f t="shared" si="419"/>
        <v>9.5733081071136539E-5</v>
      </c>
      <c r="H3397" s="35">
        <f t="shared" si="420"/>
        <v>0.72273614475501069</v>
      </c>
      <c r="I3397" s="34">
        <f t="shared" si="421"/>
        <v>3.5672258041355107</v>
      </c>
      <c r="J3397" s="35">
        <f t="shared" si="422"/>
        <v>9.6809239927608814E-5</v>
      </c>
      <c r="K3397" s="40">
        <f t="shared" si="423"/>
        <v>0.72010298109638948</v>
      </c>
    </row>
    <row r="3398" spans="2:11" x14ac:dyDescent="0.2">
      <c r="B3398" s="26">
        <v>45213</v>
      </c>
      <c r="C3398" s="27">
        <v>3.5476093568412845</v>
      </c>
      <c r="D3398" s="28">
        <f t="shared" ref="D3398:D3461" si="425">(1+C3398/100/2)^(2/365.25)-1</f>
        <v>9.6281505871154138E-5</v>
      </c>
      <c r="E3398" s="29">
        <f t="shared" si="424"/>
        <v>0.72132359830327697</v>
      </c>
      <c r="F3398" s="34">
        <f t="shared" ref="F3398:F3461" si="426">$C3398+F$3/100</f>
        <v>3.5276093568412845</v>
      </c>
      <c r="G3398" s="35">
        <f t="shared" ref="G3398:G3461" si="427">(1+F3398/100/2)^(2/365.25)-1</f>
        <v>9.5743401161030306E-5</v>
      </c>
      <c r="H3398" s="35">
        <f t="shared" ref="H3398:H3461" si="428">(1+G3398)^-(B3398-B$5)</f>
        <v>0.72264165953228054</v>
      </c>
      <c r="I3398" s="34">
        <f t="shared" ref="I3398:I3461" si="429">$C3398+I$3/100</f>
        <v>3.5676093568412846</v>
      </c>
      <c r="J3398" s="35">
        <f t="shared" ref="J3398:J3461" si="430">(1+I3398/100/2)^(2/365.25)-1</f>
        <v>9.6819558000671435E-5</v>
      </c>
      <c r="K3398" s="40">
        <f t="shared" ref="K3398:K3461" si="431">(1+J3398)^-(B3398-B$5)</f>
        <v>0.72000807029893266</v>
      </c>
    </row>
    <row r="3399" spans="2:11" x14ac:dyDescent="0.2">
      <c r="B3399" s="26">
        <v>45214</v>
      </c>
      <c r="C3399" s="27">
        <v>3.5479930001122386</v>
      </c>
      <c r="D3399" s="28">
        <f t="shared" si="425"/>
        <v>9.6291827369698879E-5</v>
      </c>
      <c r="E3399" s="29">
        <f t="shared" si="424"/>
        <v>0.72122889136832014</v>
      </c>
      <c r="F3399" s="34">
        <f t="shared" si="426"/>
        <v>3.5279930001122386</v>
      </c>
      <c r="G3399" s="35">
        <f t="shared" si="427"/>
        <v>9.5753723668101642E-5</v>
      </c>
      <c r="H3399" s="35">
        <f t="shared" si="428"/>
        <v>0.72254716582305734</v>
      </c>
      <c r="I3399" s="34">
        <f t="shared" si="429"/>
        <v>3.5679930001122386</v>
      </c>
      <c r="J3399" s="35">
        <f t="shared" si="430"/>
        <v>9.682987849068958E-5</v>
      </c>
      <c r="K3399" s="40">
        <f t="shared" si="431"/>
        <v>0.71991315125159738</v>
      </c>
    </row>
    <row r="3400" spans="2:11" x14ac:dyDescent="0.2">
      <c r="B3400" s="26">
        <v>45215</v>
      </c>
      <c r="C3400" s="27">
        <v>3.548376257682067</v>
      </c>
      <c r="D3400" s="28">
        <f t="shared" si="425"/>
        <v>9.6302138471893173E-5</v>
      </c>
      <c r="E3400" s="29">
        <f t="shared" si="424"/>
        <v>0.72113420743343204</v>
      </c>
      <c r="F3400" s="34">
        <f t="shared" si="426"/>
        <v>3.528376257682067</v>
      </c>
      <c r="G3400" s="35">
        <f t="shared" si="427"/>
        <v>9.5764035778156398E-5</v>
      </c>
      <c r="H3400" s="35">
        <f t="shared" si="428"/>
        <v>0.7224526950547937</v>
      </c>
      <c r="I3400" s="34">
        <f t="shared" si="429"/>
        <v>3.568376257682067</v>
      </c>
      <c r="J3400" s="35">
        <f t="shared" si="430"/>
        <v>9.6840188585689546E-5</v>
      </c>
      <c r="K3400" s="40">
        <f t="shared" si="431"/>
        <v>0.71981825526189491</v>
      </c>
    </row>
    <row r="3401" spans="2:11" x14ac:dyDescent="0.2">
      <c r="B3401" s="26">
        <v>45216</v>
      </c>
      <c r="C3401" s="27">
        <v>3.5487598452464129</v>
      </c>
      <c r="D3401" s="28">
        <f t="shared" si="425"/>
        <v>9.6312458433223114E-5</v>
      </c>
      <c r="E3401" s="29">
        <f t="shared" si="424"/>
        <v>0.72103949937035239</v>
      </c>
      <c r="F3401" s="34">
        <f t="shared" si="426"/>
        <v>3.5287598452464128</v>
      </c>
      <c r="G3401" s="35">
        <f t="shared" si="427"/>
        <v>9.5774356748012934E-5</v>
      </c>
      <c r="H3401" s="35">
        <f t="shared" si="428"/>
        <v>0.72235820001001227</v>
      </c>
      <c r="I3401" s="34">
        <f t="shared" si="429"/>
        <v>3.5687598452464129</v>
      </c>
      <c r="J3401" s="35">
        <f t="shared" si="430"/>
        <v>9.6850507538492892E-5</v>
      </c>
      <c r="K3401" s="40">
        <f t="shared" si="431"/>
        <v>0.71972333529396137</v>
      </c>
    </row>
    <row r="3402" spans="2:11" x14ac:dyDescent="0.2">
      <c r="B3402" s="26">
        <v>45217</v>
      </c>
      <c r="C3402" s="27">
        <v>3.5491428099669364</v>
      </c>
      <c r="D3402" s="28">
        <f t="shared" si="425"/>
        <v>9.6322761618194974E-5</v>
      </c>
      <c r="E3402" s="29">
        <f t="shared" si="424"/>
        <v>0.72094482994924025</v>
      </c>
      <c r="F3402" s="34">
        <f t="shared" si="426"/>
        <v>3.5291428099669364</v>
      </c>
      <c r="G3402" s="35">
        <f t="shared" si="427"/>
        <v>9.5784660939957078E-5</v>
      </c>
      <c r="H3402" s="35">
        <f t="shared" si="428"/>
        <v>0.7222637435789987</v>
      </c>
      <c r="I3402" s="34">
        <f t="shared" si="429"/>
        <v>3.5691428099669364</v>
      </c>
      <c r="J3402" s="35">
        <f t="shared" si="430"/>
        <v>9.6860809716714513E-5</v>
      </c>
      <c r="K3402" s="40">
        <f t="shared" si="431"/>
        <v>0.71962845399565312</v>
      </c>
    </row>
    <row r="3403" spans="2:11" x14ac:dyDescent="0.2">
      <c r="B3403" s="26">
        <v>45218</v>
      </c>
      <c r="C3403" s="27">
        <v>3.5495258675360755</v>
      </c>
      <c r="D3403" s="28">
        <f t="shared" si="425"/>
        <v>9.6333067281850759E-5</v>
      </c>
      <c r="E3403" s="29">
        <f t="shared" si="424"/>
        <v>0.72085015203433012</v>
      </c>
      <c r="F3403" s="34">
        <f t="shared" si="426"/>
        <v>3.5295258675360754</v>
      </c>
      <c r="G3403" s="35">
        <f t="shared" si="427"/>
        <v>9.5794967610585147E-5</v>
      </c>
      <c r="H3403" s="35">
        <f t="shared" si="428"/>
        <v>0.72216927853586088</v>
      </c>
      <c r="I3403" s="34">
        <f t="shared" si="429"/>
        <v>3.5695258675360755</v>
      </c>
      <c r="J3403" s="35">
        <f t="shared" si="430"/>
        <v>9.6871114373398015E-5</v>
      </c>
      <c r="K3403" s="40">
        <f t="shared" si="431"/>
        <v>0.71953356432250748</v>
      </c>
    </row>
    <row r="3404" spans="2:11" x14ac:dyDescent="0.2">
      <c r="B3404" s="26">
        <v>45219</v>
      </c>
      <c r="C3404" s="27">
        <v>3.5499085416875498</v>
      </c>
      <c r="D3404" s="28">
        <f t="shared" si="425"/>
        <v>9.6343362610884498E-5</v>
      </c>
      <c r="E3404" s="29">
        <f t="shared" si="424"/>
        <v>0.72075549701465302</v>
      </c>
      <c r="F3404" s="34">
        <f t="shared" si="426"/>
        <v>3.5299085416875498</v>
      </c>
      <c r="G3404" s="35">
        <f t="shared" si="427"/>
        <v>9.5805263945925034E-5</v>
      </c>
      <c r="H3404" s="35">
        <f t="shared" si="428"/>
        <v>0.72207483632939073</v>
      </c>
      <c r="I3404" s="34">
        <f t="shared" si="429"/>
        <v>3.5699085416875498</v>
      </c>
      <c r="J3404" s="35">
        <f t="shared" si="430"/>
        <v>9.6881408696569693E-5</v>
      </c>
      <c r="K3404" s="40">
        <f t="shared" si="431"/>
        <v>0.71943869760299217</v>
      </c>
    </row>
    <row r="3405" spans="2:11" x14ac:dyDescent="0.2">
      <c r="B3405" s="26">
        <v>45220</v>
      </c>
      <c r="C3405" s="27">
        <v>3.5502913098293689</v>
      </c>
      <c r="D3405" s="28">
        <f t="shared" si="425"/>
        <v>9.6353660449466361E-5</v>
      </c>
      <c r="E3405" s="29">
        <f t="shared" si="424"/>
        <v>0.72066083343874088</v>
      </c>
      <c r="F3405" s="34">
        <f t="shared" si="426"/>
        <v>3.5302913098293689</v>
      </c>
      <c r="G3405" s="35">
        <f t="shared" si="427"/>
        <v>9.5815562790813047E-5</v>
      </c>
      <c r="H3405" s="35">
        <f t="shared" si="428"/>
        <v>0.72198038544788834</v>
      </c>
      <c r="I3405" s="34">
        <f t="shared" si="429"/>
        <v>3.5702913098293689</v>
      </c>
      <c r="J3405" s="35">
        <f t="shared" si="430"/>
        <v>9.6891705528845407E-5</v>
      </c>
      <c r="K3405" s="40">
        <f t="shared" si="431"/>
        <v>0.71934382244622908</v>
      </c>
    </row>
    <row r="3406" spans="2:11" x14ac:dyDescent="0.2">
      <c r="B3406" s="26">
        <v>45221</v>
      </c>
      <c r="C3406" s="27">
        <v>3.5506739339986098</v>
      </c>
      <c r="D3406" s="28">
        <f t="shared" si="425"/>
        <v>9.636395439516221E-5</v>
      </c>
      <c r="E3406" s="29">
        <f t="shared" si="424"/>
        <v>0.72056617699616154</v>
      </c>
      <c r="F3406" s="34">
        <f t="shared" si="426"/>
        <v>3.5306739339986097</v>
      </c>
      <c r="G3406" s="35">
        <f t="shared" si="427"/>
        <v>9.5825857742593001E-5</v>
      </c>
      <c r="H3406" s="35">
        <f t="shared" si="428"/>
        <v>0.72188594161082631</v>
      </c>
      <c r="I3406" s="34">
        <f t="shared" si="429"/>
        <v>3.5706739339986098</v>
      </c>
      <c r="J3406" s="35">
        <f t="shared" si="430"/>
        <v>9.690199846890124E-5</v>
      </c>
      <c r="K3406" s="40">
        <f t="shared" si="431"/>
        <v>0.71924895451110527</v>
      </c>
    </row>
    <row r="3407" spans="2:11" x14ac:dyDescent="0.2">
      <c r="B3407" s="26">
        <v>45222</v>
      </c>
      <c r="C3407" s="27">
        <v>3.5510564149996875</v>
      </c>
      <c r="D3407" s="28">
        <f t="shared" si="425"/>
        <v>9.6374244470176507E-5</v>
      </c>
      <c r="E3407" s="29">
        <f t="shared" si="424"/>
        <v>0.72047152764139355</v>
      </c>
      <c r="F3407" s="34">
        <f t="shared" si="426"/>
        <v>3.5310564149996875</v>
      </c>
      <c r="G3407" s="35">
        <f t="shared" si="427"/>
        <v>9.5836148823247314E-5</v>
      </c>
      <c r="H3407" s="35">
        <f t="shared" si="428"/>
        <v>0.72179150477286103</v>
      </c>
      <c r="I3407" s="34">
        <f t="shared" si="429"/>
        <v>3.5710564149996875</v>
      </c>
      <c r="J3407" s="35">
        <f t="shared" si="430"/>
        <v>9.6912287538497566E-5</v>
      </c>
      <c r="K3407" s="40">
        <f t="shared" si="431"/>
        <v>0.71915409375282247</v>
      </c>
    </row>
    <row r="3408" spans="2:11" x14ac:dyDescent="0.2">
      <c r="B3408" s="26">
        <v>45223</v>
      </c>
      <c r="C3408" s="27">
        <v>3.5514385148665348</v>
      </c>
      <c r="D3408" s="28">
        <f t="shared" si="425"/>
        <v>9.6384524272075112E-5</v>
      </c>
      <c r="E3408" s="29">
        <f t="shared" si="424"/>
        <v>0.72037690107701513</v>
      </c>
      <c r="F3408" s="34">
        <f t="shared" si="426"/>
        <v>3.5314385148665348</v>
      </c>
      <c r="G3408" s="35">
        <f t="shared" si="427"/>
        <v>9.5846429629675711E-5</v>
      </c>
      <c r="H3408" s="35">
        <f t="shared" si="428"/>
        <v>0.72169709066722343</v>
      </c>
      <c r="I3408" s="34">
        <f t="shared" si="429"/>
        <v>3.5714385148665349</v>
      </c>
      <c r="J3408" s="35">
        <f t="shared" si="430"/>
        <v>9.6922566335866378E-5</v>
      </c>
      <c r="K3408" s="40">
        <f t="shared" si="431"/>
        <v>0.71905925584354768</v>
      </c>
    </row>
    <row r="3409" spans="2:11" x14ac:dyDescent="0.2">
      <c r="B3409" s="26">
        <v>45224</v>
      </c>
      <c r="C3409" s="27">
        <v>3.5518207110071818</v>
      </c>
      <c r="D3409" s="28">
        <f t="shared" si="425"/>
        <v>9.6394806644806152E-5</v>
      </c>
      <c r="E3409" s="29">
        <f t="shared" si="424"/>
        <v>0.72028226583112454</v>
      </c>
      <c r="F3409" s="34">
        <f t="shared" si="426"/>
        <v>3.5318207110071818</v>
      </c>
      <c r="G3409" s="35">
        <f t="shared" si="427"/>
        <v>9.5856713007380634E-5</v>
      </c>
      <c r="H3409" s="35">
        <f t="shared" si="428"/>
        <v>0.72160266776022175</v>
      </c>
      <c r="I3409" s="34">
        <f t="shared" si="429"/>
        <v>3.5718207110071818</v>
      </c>
      <c r="J3409" s="35">
        <f t="shared" si="430"/>
        <v>9.6932847704067626E-5</v>
      </c>
      <c r="K3409" s="40">
        <f t="shared" si="431"/>
        <v>0.71896440937144201</v>
      </c>
    </row>
    <row r="3410" spans="2:11" x14ac:dyDescent="0.2">
      <c r="B3410" s="26">
        <v>45225</v>
      </c>
      <c r="C3410" s="27">
        <v>3.552202527155341</v>
      </c>
      <c r="D3410" s="28">
        <f t="shared" si="425"/>
        <v>9.6405078775285702E-5</v>
      </c>
      <c r="E3410" s="29">
        <f t="shared" si="424"/>
        <v>0.72018765332270895</v>
      </c>
      <c r="F3410" s="34">
        <f t="shared" si="426"/>
        <v>3.532202527155341</v>
      </c>
      <c r="G3410" s="35">
        <f t="shared" si="427"/>
        <v>9.5866986141723842E-5</v>
      </c>
      <c r="H3410" s="35">
        <f t="shared" si="428"/>
        <v>0.7215082675327894</v>
      </c>
      <c r="I3410" s="34">
        <f t="shared" si="429"/>
        <v>3.572202527155341</v>
      </c>
      <c r="J3410" s="35">
        <f t="shared" si="430"/>
        <v>9.6943118830905561E-5</v>
      </c>
      <c r="K3410" s="40">
        <f t="shared" si="431"/>
        <v>0.71886958569554338</v>
      </c>
    </row>
    <row r="3411" spans="2:11" x14ac:dyDescent="0.2">
      <c r="B3411" s="26">
        <v>45226</v>
      </c>
      <c r="C3411" s="27">
        <v>3.5525846790378259</v>
      </c>
      <c r="D3411" s="28">
        <f t="shared" si="425"/>
        <v>9.6415359918999854E-5</v>
      </c>
      <c r="E3411" s="29">
        <f t="shared" si="424"/>
        <v>0.72009301634586353</v>
      </c>
      <c r="F3411" s="34">
        <f t="shared" si="426"/>
        <v>3.5325846790378259</v>
      </c>
      <c r="G3411" s="35">
        <f t="shared" si="427"/>
        <v>9.5877268290189832E-5</v>
      </c>
      <c r="H3411" s="35">
        <f t="shared" si="428"/>
        <v>0.72141384268722697</v>
      </c>
      <c r="I3411" s="34">
        <f t="shared" si="429"/>
        <v>3.5725846790378259</v>
      </c>
      <c r="J3411" s="35">
        <f t="shared" si="430"/>
        <v>9.6953398969867877E-5</v>
      </c>
      <c r="K3411" s="40">
        <f t="shared" si="431"/>
        <v>0.71877473770139522</v>
      </c>
    </row>
    <row r="3412" spans="2:11" x14ac:dyDescent="0.2">
      <c r="B3412" s="26">
        <v>45227</v>
      </c>
      <c r="C3412" s="27">
        <v>3.5529662137538001</v>
      </c>
      <c r="D3412" s="28">
        <f t="shared" si="425"/>
        <v>9.6425624439788749E-5</v>
      </c>
      <c r="E3412" s="29">
        <f t="shared" si="424"/>
        <v>0.71999841777430051</v>
      </c>
      <c r="F3412" s="34">
        <f t="shared" si="426"/>
        <v>3.5329662137538</v>
      </c>
      <c r="G3412" s="35">
        <f t="shared" si="427"/>
        <v>9.5887533813954207E-5</v>
      </c>
      <c r="H3412" s="35">
        <f t="shared" si="428"/>
        <v>0.72131945621915539</v>
      </c>
      <c r="I3412" s="34">
        <f t="shared" si="429"/>
        <v>3.5729662137538001</v>
      </c>
      <c r="J3412" s="35">
        <f t="shared" si="430"/>
        <v>9.696366248768129E-5</v>
      </c>
      <c r="K3412" s="40">
        <f t="shared" si="431"/>
        <v>0.71867992814056447</v>
      </c>
    </row>
    <row r="3413" spans="2:11" x14ac:dyDescent="0.2">
      <c r="B3413" s="26">
        <v>45228</v>
      </c>
      <c r="C3413" s="27">
        <v>3.5533478470270157</v>
      </c>
      <c r="D3413" s="28">
        <f t="shared" si="425"/>
        <v>9.6435891592916434E-5</v>
      </c>
      <c r="E3413" s="29">
        <f t="shared" si="424"/>
        <v>0.7199038103955725</v>
      </c>
      <c r="F3413" s="34">
        <f t="shared" si="426"/>
        <v>3.5333478470270157</v>
      </c>
      <c r="G3413" s="35">
        <f t="shared" si="427"/>
        <v>9.5897801970501462E-5</v>
      </c>
      <c r="H3413" s="35">
        <f t="shared" si="428"/>
        <v>0.72122506082417648</v>
      </c>
      <c r="I3413" s="34">
        <f t="shared" si="429"/>
        <v>3.5733478470270157</v>
      </c>
      <c r="J3413" s="35">
        <f t="shared" si="430"/>
        <v>9.6973928637611451E-5</v>
      </c>
      <c r="K3413" s="40">
        <f t="shared" si="431"/>
        <v>0.71858510989182378</v>
      </c>
    </row>
    <row r="3414" spans="2:11" x14ac:dyDescent="0.2">
      <c r="B3414" s="26">
        <v>45229</v>
      </c>
      <c r="C3414" s="27">
        <v>3.5537291025911846</v>
      </c>
      <c r="D3414" s="28">
        <f t="shared" si="425"/>
        <v>9.6446148565298984E-5</v>
      </c>
      <c r="E3414" s="29">
        <f t="shared" si="424"/>
        <v>0.71980922564826522</v>
      </c>
      <c r="F3414" s="34">
        <f t="shared" si="426"/>
        <v>3.5337291025911846</v>
      </c>
      <c r="G3414" s="35">
        <f t="shared" si="427"/>
        <v>9.5908059945193358E-5</v>
      </c>
      <c r="H3414" s="35">
        <f t="shared" si="428"/>
        <v>0.72113068800210833</v>
      </c>
      <c r="I3414" s="34">
        <f t="shared" si="429"/>
        <v>3.5737291025911846</v>
      </c>
      <c r="J3414" s="35">
        <f t="shared" si="430"/>
        <v>9.6984184607906698E-5</v>
      </c>
      <c r="K3414" s="40">
        <f t="shared" si="431"/>
        <v>0.7184903143328526</v>
      </c>
    </row>
    <row r="3415" spans="2:11" x14ac:dyDescent="0.2">
      <c r="B3415" s="26">
        <v>45230</v>
      </c>
      <c r="C3415" s="27">
        <v>3.5541104578543368</v>
      </c>
      <c r="D3415" s="28">
        <f t="shared" si="425"/>
        <v>9.645640820066248E-5</v>
      </c>
      <c r="E3415" s="29">
        <f t="shared" si="424"/>
        <v>0.71971463203070019</v>
      </c>
      <c r="F3415" s="34">
        <f t="shared" si="426"/>
        <v>3.5341104578543368</v>
      </c>
      <c r="G3415" s="35">
        <f t="shared" si="427"/>
        <v>9.591832058331029E-5</v>
      </c>
      <c r="H3415" s="35">
        <f t="shared" si="428"/>
        <v>0.72103630618970194</v>
      </c>
      <c r="I3415" s="34">
        <f t="shared" si="429"/>
        <v>3.5741104578543368</v>
      </c>
      <c r="J3415" s="35">
        <f t="shared" si="430"/>
        <v>9.6994443240960848E-5</v>
      </c>
      <c r="K3415" s="40">
        <f t="shared" si="431"/>
        <v>0.71839551002298274</v>
      </c>
    </row>
    <row r="3416" spans="2:11" x14ac:dyDescent="0.2">
      <c r="B3416" s="26">
        <v>45231</v>
      </c>
      <c r="C3416" s="27">
        <v>3.5544914365501659</v>
      </c>
      <c r="D3416" s="28">
        <f t="shared" si="425"/>
        <v>9.6466657686367085E-5</v>
      </c>
      <c r="E3416" s="29">
        <f t="shared" si="424"/>
        <v>0.71962006099052045</v>
      </c>
      <c r="F3416" s="34">
        <f t="shared" si="426"/>
        <v>3.5344914365501658</v>
      </c>
      <c r="G3416" s="35">
        <f t="shared" si="427"/>
        <v>9.5928571070658109E-5</v>
      </c>
      <c r="H3416" s="35">
        <f t="shared" si="428"/>
        <v>0.72094194689700997</v>
      </c>
      <c r="I3416" s="34">
        <f t="shared" si="429"/>
        <v>3.5744914365501659</v>
      </c>
      <c r="J3416" s="35">
        <f t="shared" si="430"/>
        <v>9.7004691725244285E-5</v>
      </c>
      <c r="K3416" s="40">
        <f t="shared" si="431"/>
        <v>0.71830072834986014</v>
      </c>
    </row>
    <row r="3417" spans="2:11" x14ac:dyDescent="0.2">
      <c r="B3417" s="26">
        <v>45232</v>
      </c>
      <c r="C3417" s="27">
        <v>3.5548727544236285</v>
      </c>
      <c r="D3417" s="28">
        <f t="shared" si="425"/>
        <v>9.647691627767685E-5</v>
      </c>
      <c r="E3417" s="29">
        <f t="shared" si="424"/>
        <v>0.71952546527736894</v>
      </c>
      <c r="F3417" s="34">
        <f t="shared" si="426"/>
        <v>3.5348727544236285</v>
      </c>
      <c r="G3417" s="35">
        <f t="shared" si="427"/>
        <v>9.5938830664499264E-5</v>
      </c>
      <c r="H3417" s="35">
        <f t="shared" si="428"/>
        <v>0.72084756278080042</v>
      </c>
      <c r="I3417" s="34">
        <f t="shared" si="429"/>
        <v>3.5748727544236285</v>
      </c>
      <c r="J3417" s="35">
        <f t="shared" si="430"/>
        <v>9.7014949314244703E-5</v>
      </c>
      <c r="K3417" s="40">
        <f t="shared" si="431"/>
        <v>0.71820592215336543</v>
      </c>
    </row>
    <row r="3418" spans="2:11" x14ac:dyDescent="0.2">
      <c r="B3418" s="26">
        <v>45233</v>
      </c>
      <c r="C3418" s="27">
        <v>3.5552534585375541</v>
      </c>
      <c r="D3418" s="28">
        <f t="shared" si="425"/>
        <v>9.6487158338209866E-5</v>
      </c>
      <c r="E3418" s="29">
        <f t="shared" si="424"/>
        <v>0.71943090782607277</v>
      </c>
      <c r="F3418" s="34">
        <f t="shared" si="426"/>
        <v>3.5352534585375541</v>
      </c>
      <c r="G3418" s="35">
        <f t="shared" si="427"/>
        <v>9.5949073725787315E-5</v>
      </c>
      <c r="H3418" s="35">
        <f t="shared" si="428"/>
        <v>0.72075321689852123</v>
      </c>
      <c r="I3418" s="34">
        <f t="shared" si="429"/>
        <v>3.5752534585375542</v>
      </c>
      <c r="J3418" s="35">
        <f t="shared" si="430"/>
        <v>9.702519037380064E-5</v>
      </c>
      <c r="K3418" s="40">
        <f t="shared" si="431"/>
        <v>0.71811115424765659</v>
      </c>
    </row>
    <row r="3419" spans="2:11" x14ac:dyDescent="0.2">
      <c r="B3419" s="26">
        <v>45234</v>
      </c>
      <c r="C3419" s="27">
        <v>3.555634264633905</v>
      </c>
      <c r="D3419" s="28">
        <f t="shared" si="425"/>
        <v>9.6497403123008141E-5</v>
      </c>
      <c r="E3419" s="29">
        <f t="shared" si="424"/>
        <v>0.7193363413781354</v>
      </c>
      <c r="F3419" s="34">
        <f t="shared" si="426"/>
        <v>3.535634264633905</v>
      </c>
      <c r="G3419" s="35">
        <f t="shared" si="427"/>
        <v>9.5959319511784713E-5</v>
      </c>
      <c r="H3419" s="35">
        <f t="shared" si="428"/>
        <v>0.72065886189923833</v>
      </c>
      <c r="I3419" s="34">
        <f t="shared" si="429"/>
        <v>3.575634264633905</v>
      </c>
      <c r="J3419" s="35">
        <f t="shared" si="430"/>
        <v>9.7035434157843881E-5</v>
      </c>
      <c r="K3419" s="40">
        <f t="shared" si="431"/>
        <v>0.71801637746441016</v>
      </c>
    </row>
    <row r="3420" spans="2:11" x14ac:dyDescent="0.2">
      <c r="B3420" s="26">
        <v>45235</v>
      </c>
      <c r="C3420" s="27">
        <v>3.5560146964463923</v>
      </c>
      <c r="D3420" s="28">
        <f t="shared" si="425"/>
        <v>9.650763781965388E-5</v>
      </c>
      <c r="E3420" s="29">
        <f t="shared" si="424"/>
        <v>0.71924179740122607</v>
      </c>
      <c r="F3420" s="34">
        <f t="shared" si="426"/>
        <v>3.5360146964463923</v>
      </c>
      <c r="G3420" s="35">
        <f t="shared" si="427"/>
        <v>9.5969555208519353E-5</v>
      </c>
      <c r="H3420" s="35">
        <f t="shared" si="428"/>
        <v>0.72056452931319048</v>
      </c>
      <c r="I3420" s="34">
        <f t="shared" si="429"/>
        <v>3.5760146964463924</v>
      </c>
      <c r="J3420" s="35">
        <f t="shared" si="430"/>
        <v>9.7045667854400719E-5</v>
      </c>
      <c r="K3420" s="40">
        <f t="shared" si="431"/>
        <v>0.71792162321190922</v>
      </c>
    </row>
    <row r="3421" spans="2:11" x14ac:dyDescent="0.2">
      <c r="B3421" s="26">
        <v>45236</v>
      </c>
      <c r="C3421" s="27">
        <v>3.556395231383028</v>
      </c>
      <c r="D3421" s="28">
        <f t="shared" si="425"/>
        <v>9.6517875271429077E-5</v>
      </c>
      <c r="E3421" s="29">
        <f t="shared" si="424"/>
        <v>0.71914724436448541</v>
      </c>
      <c r="F3421" s="34">
        <f t="shared" si="426"/>
        <v>3.536395231383028</v>
      </c>
      <c r="G3421" s="35">
        <f t="shared" si="427"/>
        <v>9.5979793661049584E-5</v>
      </c>
      <c r="H3421" s="35">
        <f t="shared" si="428"/>
        <v>0.72047018754588155</v>
      </c>
      <c r="I3421" s="34">
        <f t="shared" si="429"/>
        <v>3.5763952313830281</v>
      </c>
      <c r="J3421" s="35">
        <f t="shared" si="430"/>
        <v>9.7055904306087015E-5</v>
      </c>
      <c r="K3421" s="40">
        <f t="shared" si="431"/>
        <v>0.71782686001836082</v>
      </c>
    </row>
    <row r="3422" spans="2:11" x14ac:dyDescent="0.2">
      <c r="B3422" s="26">
        <v>45237</v>
      </c>
      <c r="C3422" s="27">
        <v>3.5567756315292089</v>
      </c>
      <c r="D3422" s="28">
        <f t="shared" si="425"/>
        <v>9.6528109078120039E-5</v>
      </c>
      <c r="E3422" s="29">
        <f t="shared" si="424"/>
        <v>0.71905269799195393</v>
      </c>
      <c r="F3422" s="34">
        <f t="shared" si="426"/>
        <v>3.5367756315292089</v>
      </c>
      <c r="G3422" s="35">
        <f t="shared" si="427"/>
        <v>9.5990028467607402E-5</v>
      </c>
      <c r="H3422" s="35">
        <f t="shared" si="428"/>
        <v>0.72037585235502311</v>
      </c>
      <c r="I3422" s="34">
        <f t="shared" si="429"/>
        <v>3.576775631529209</v>
      </c>
      <c r="J3422" s="35">
        <f t="shared" si="430"/>
        <v>9.7066137112911122E-5</v>
      </c>
      <c r="K3422" s="40">
        <f t="shared" si="431"/>
        <v>0.71773210357891937</v>
      </c>
    </row>
    <row r="3423" spans="2:11" x14ac:dyDescent="0.2">
      <c r="B3423" s="26">
        <v>45238</v>
      </c>
      <c r="C3423" s="27">
        <v>3.5571558975925042</v>
      </c>
      <c r="D3423" s="28">
        <f t="shared" si="425"/>
        <v>9.6538339258600558E-5</v>
      </c>
      <c r="E3423" s="29">
        <f t="shared" si="424"/>
        <v>0.71895815824568177</v>
      </c>
      <c r="F3423" s="34">
        <f t="shared" si="426"/>
        <v>3.5371558975925042</v>
      </c>
      <c r="G3423" s="35">
        <f t="shared" si="427"/>
        <v>9.6000259647732733E-5</v>
      </c>
      <c r="H3423" s="35">
        <f t="shared" si="428"/>
        <v>0.7202815237007244</v>
      </c>
      <c r="I3423" s="34">
        <f t="shared" si="429"/>
        <v>3.5771558975925042</v>
      </c>
      <c r="J3423" s="35">
        <f t="shared" si="430"/>
        <v>9.707636629374683E-5</v>
      </c>
      <c r="K3423" s="40">
        <f t="shared" si="431"/>
        <v>0.71763735385564265</v>
      </c>
    </row>
    <row r="3424" spans="2:11" x14ac:dyDescent="0.2">
      <c r="B3424" s="26">
        <v>45239</v>
      </c>
      <c r="C3424" s="27">
        <v>3.5575357916553787</v>
      </c>
      <c r="D3424" s="28">
        <f t="shared" si="425"/>
        <v>9.6548559412212853E-5</v>
      </c>
      <c r="E3424" s="29">
        <f t="shared" si="424"/>
        <v>0.71886364086484777</v>
      </c>
      <c r="F3424" s="34">
        <f t="shared" si="426"/>
        <v>3.5375357916553787</v>
      </c>
      <c r="G3424" s="35">
        <f t="shared" si="427"/>
        <v>9.6010480800323705E-5</v>
      </c>
      <c r="H3424" s="35">
        <f t="shared" si="428"/>
        <v>0.72018721735192925</v>
      </c>
      <c r="I3424" s="34">
        <f t="shared" si="429"/>
        <v>3.5775357916553787</v>
      </c>
      <c r="J3424" s="35">
        <f t="shared" si="430"/>
        <v>9.7086585448824536E-5</v>
      </c>
      <c r="K3424" s="40">
        <f t="shared" si="431"/>
        <v>0.71754262655618128</v>
      </c>
    </row>
    <row r="3425" spans="2:11" x14ac:dyDescent="0.2">
      <c r="B3425" s="26">
        <v>45240</v>
      </c>
      <c r="C3425" s="27">
        <v>3.5579157911258616</v>
      </c>
      <c r="D3425" s="28">
        <f t="shared" si="425"/>
        <v>9.6558782382683006E-5</v>
      </c>
      <c r="E3425" s="29">
        <f t="shared" si="424"/>
        <v>0.7187691142954914</v>
      </c>
      <c r="F3425" s="34">
        <f t="shared" si="426"/>
        <v>3.5379157911258616</v>
      </c>
      <c r="G3425" s="35">
        <f t="shared" si="427"/>
        <v>9.6020704769550491E-5</v>
      </c>
      <c r="H3425" s="35">
        <f t="shared" si="428"/>
        <v>0.72009290169596685</v>
      </c>
      <c r="I3425" s="34">
        <f t="shared" si="429"/>
        <v>3.5779157911258617</v>
      </c>
      <c r="J3425" s="35">
        <f t="shared" si="430"/>
        <v>9.7096807420316011E-5</v>
      </c>
      <c r="K3425" s="40">
        <f t="shared" si="431"/>
        <v>0.71744789018895727</v>
      </c>
    </row>
    <row r="3426" spans="2:11" x14ac:dyDescent="0.2">
      <c r="B3426" s="26">
        <v>45241</v>
      </c>
      <c r="C3426" s="27">
        <v>3.5582954197376475</v>
      </c>
      <c r="D3426" s="28">
        <f t="shared" si="425"/>
        <v>9.656899535692709E-5</v>
      </c>
      <c r="E3426" s="29">
        <f t="shared" si="424"/>
        <v>0.71867461003812971</v>
      </c>
      <c r="F3426" s="34">
        <f t="shared" si="426"/>
        <v>3.5382954197376475</v>
      </c>
      <c r="G3426" s="35">
        <f t="shared" si="427"/>
        <v>9.6030918742107119E-5</v>
      </c>
      <c r="H3426" s="35">
        <f t="shared" si="428"/>
        <v>0.71999860829119022</v>
      </c>
      <c r="I3426" s="34">
        <f t="shared" si="429"/>
        <v>3.5782954197376475</v>
      </c>
      <c r="J3426" s="35">
        <f t="shared" si="430"/>
        <v>9.7107019396913685E-5</v>
      </c>
      <c r="K3426" s="40">
        <f t="shared" si="431"/>
        <v>0.71735317619173733</v>
      </c>
    </row>
    <row r="3427" spans="2:11" x14ac:dyDescent="0.2">
      <c r="B3427" s="26">
        <v>45242</v>
      </c>
      <c r="C3427" s="27">
        <v>3.5586753932648869</v>
      </c>
      <c r="D3427" s="28">
        <f t="shared" si="425"/>
        <v>9.6579217591541422E-5</v>
      </c>
      <c r="E3427" s="29">
        <f t="shared" si="424"/>
        <v>0.71858008076104052</v>
      </c>
      <c r="F3427" s="34">
        <f t="shared" si="426"/>
        <v>3.5386753932648869</v>
      </c>
      <c r="G3427" s="35">
        <f t="shared" si="427"/>
        <v>9.6041141975478084E-5</v>
      </c>
      <c r="H3427" s="35">
        <f t="shared" si="428"/>
        <v>0.71990428971761555</v>
      </c>
      <c r="I3427" s="34">
        <f t="shared" si="429"/>
        <v>3.5786753932648869</v>
      </c>
      <c r="J3427" s="35">
        <f t="shared" si="430"/>
        <v>9.711724063254934E-5</v>
      </c>
      <c r="K3427" s="40">
        <f t="shared" si="431"/>
        <v>0.71725843732676886</v>
      </c>
    </row>
    <row r="3428" spans="2:11" x14ac:dyDescent="0.2">
      <c r="B3428" s="26">
        <v>45243</v>
      </c>
      <c r="C3428" s="27">
        <v>3.5590547587119019</v>
      </c>
      <c r="D3428" s="28">
        <f t="shared" si="425"/>
        <v>9.6589423448145695E-5</v>
      </c>
      <c r="E3428" s="29">
        <f t="shared" si="424"/>
        <v>0.71848558950598829</v>
      </c>
      <c r="F3428" s="34">
        <f t="shared" si="426"/>
        <v>3.5390547587119019</v>
      </c>
      <c r="G3428" s="35">
        <f t="shared" si="427"/>
        <v>9.6051348829506722E-5</v>
      </c>
      <c r="H3428" s="35">
        <f t="shared" si="428"/>
        <v>0.71981000913677518</v>
      </c>
      <c r="I3428" s="34">
        <f t="shared" si="429"/>
        <v>3.5790547587119019</v>
      </c>
      <c r="J3428" s="35">
        <f t="shared" si="430"/>
        <v>9.7127445492173337E-5</v>
      </c>
      <c r="K3428" s="40">
        <f t="shared" si="431"/>
        <v>0.71716373651160836</v>
      </c>
    </row>
    <row r="3429" spans="2:11" x14ac:dyDescent="0.2">
      <c r="B3429" s="26">
        <v>45244</v>
      </c>
      <c r="C3429" s="27">
        <v>3.5594342318499601</v>
      </c>
      <c r="D3429" s="28">
        <f t="shared" si="425"/>
        <v>9.6599632183114181E-5</v>
      </c>
      <c r="E3429" s="29">
        <f t="shared" si="424"/>
        <v>0.71839108893519088</v>
      </c>
      <c r="F3429" s="34">
        <f t="shared" si="426"/>
        <v>3.5394342318499601</v>
      </c>
      <c r="G3429" s="35">
        <f t="shared" si="427"/>
        <v>9.6061558562121618E-5</v>
      </c>
      <c r="H3429" s="35">
        <f t="shared" si="428"/>
        <v>0.71971571912002452</v>
      </c>
      <c r="I3429" s="34">
        <f t="shared" si="429"/>
        <v>3.5794342318499601</v>
      </c>
      <c r="J3429" s="35">
        <f t="shared" si="430"/>
        <v>9.7137653229717458E-5</v>
      </c>
      <c r="K3429" s="40">
        <f t="shared" si="431"/>
        <v>0.71706902650103199</v>
      </c>
    </row>
    <row r="3430" spans="2:11" x14ac:dyDescent="0.2">
      <c r="B3430" s="26">
        <v>45245</v>
      </c>
      <c r="C3430" s="27">
        <v>3.5598133364127813</v>
      </c>
      <c r="D3430" s="28">
        <f t="shared" si="425"/>
        <v>9.6609830983584999E-5</v>
      </c>
      <c r="E3430" s="29">
        <f t="shared" si="424"/>
        <v>0.71829661056773231</v>
      </c>
      <c r="F3430" s="34">
        <f t="shared" si="426"/>
        <v>3.5398133364127813</v>
      </c>
      <c r="G3430" s="35">
        <f t="shared" si="427"/>
        <v>9.6071758359350667E-5</v>
      </c>
      <c r="H3430" s="35">
        <f t="shared" si="428"/>
        <v>0.71962145124722088</v>
      </c>
      <c r="I3430" s="34">
        <f t="shared" si="429"/>
        <v>3.5798133364127813</v>
      </c>
      <c r="J3430" s="35">
        <f t="shared" si="430"/>
        <v>9.7147851033652088E-5</v>
      </c>
      <c r="K3430" s="40">
        <f t="shared" si="431"/>
        <v>0.71697433875326455</v>
      </c>
    </row>
    <row r="3431" spans="2:11" x14ac:dyDescent="0.2">
      <c r="B3431" s="26">
        <v>45246</v>
      </c>
      <c r="C3431" s="27">
        <v>3.5601925498083755</v>
      </c>
      <c r="D3431" s="28">
        <f t="shared" si="425"/>
        <v>9.6620032693062186E-5</v>
      </c>
      <c r="E3431" s="29">
        <f t="shared" si="424"/>
        <v>0.71820212282047036</v>
      </c>
      <c r="F3431" s="34">
        <f t="shared" si="426"/>
        <v>3.5401925498083755</v>
      </c>
      <c r="G3431" s="35">
        <f t="shared" si="427"/>
        <v>9.6081961065586086E-5</v>
      </c>
      <c r="H3431" s="35">
        <f t="shared" si="428"/>
        <v>0.71952717387498788</v>
      </c>
      <c r="I3431" s="34">
        <f t="shared" si="429"/>
        <v>3.5801925498083755</v>
      </c>
      <c r="J3431" s="35">
        <f t="shared" si="430"/>
        <v>9.7158051746371044E-5</v>
      </c>
      <c r="K3431" s="40">
        <f t="shared" si="431"/>
        <v>0.71687964174624708</v>
      </c>
    </row>
    <row r="3432" spans="2:11" x14ac:dyDescent="0.2">
      <c r="B3432" s="26">
        <v>45247</v>
      </c>
      <c r="C3432" s="27">
        <v>3.5605716341507136</v>
      </c>
      <c r="D3432" s="28">
        <f t="shared" si="425"/>
        <v>9.6630230911776138E-5</v>
      </c>
      <c r="E3432" s="29">
        <f t="shared" si="424"/>
        <v>0.71810764144196471</v>
      </c>
      <c r="F3432" s="34">
        <f t="shared" si="426"/>
        <v>3.5405716341507136</v>
      </c>
      <c r="G3432" s="35">
        <f t="shared" si="427"/>
        <v>9.609216028105827E-5</v>
      </c>
      <c r="H3432" s="35">
        <f t="shared" si="428"/>
        <v>0.71943290278062577</v>
      </c>
      <c r="I3432" s="34">
        <f t="shared" si="429"/>
        <v>3.5805716341507137</v>
      </c>
      <c r="J3432" s="35">
        <f t="shared" si="430"/>
        <v>9.7168248968770854E-5</v>
      </c>
      <c r="K3432" s="40">
        <f t="shared" si="431"/>
        <v>0.71678495119774499</v>
      </c>
    </row>
    <row r="3433" spans="2:11" x14ac:dyDescent="0.2">
      <c r="B3433" s="26">
        <v>45248</v>
      </c>
      <c r="C3433" s="27">
        <v>3.5609505900901004</v>
      </c>
      <c r="D3433" s="28">
        <f t="shared" si="425"/>
        <v>9.6640425657268381E-5</v>
      </c>
      <c r="E3433" s="29">
        <f t="shared" si="424"/>
        <v>0.71801316639746648</v>
      </c>
      <c r="F3433" s="34">
        <f t="shared" si="426"/>
        <v>3.5409505900901004</v>
      </c>
      <c r="G3433" s="35">
        <f t="shared" si="427"/>
        <v>9.6102356022864655E-5</v>
      </c>
      <c r="H3433" s="35">
        <f t="shared" si="428"/>
        <v>0.71933863793107355</v>
      </c>
      <c r="I3433" s="34">
        <f t="shared" si="429"/>
        <v>3.5809505900901004</v>
      </c>
      <c r="J3433" s="35">
        <f t="shared" si="430"/>
        <v>9.7178442718170999E-5</v>
      </c>
      <c r="K3433" s="40">
        <f t="shared" si="431"/>
        <v>0.71669026707339423</v>
      </c>
    </row>
    <row r="3434" spans="2:11" x14ac:dyDescent="0.2">
      <c r="B3434" s="26">
        <v>45249</v>
      </c>
      <c r="C3434" s="27">
        <v>3.5613291797376849</v>
      </c>
      <c r="D3434" s="28">
        <f t="shared" si="425"/>
        <v>9.6650610529991354E-5</v>
      </c>
      <c r="E3434" s="29">
        <f t="shared" si="424"/>
        <v>0.71791871344796021</v>
      </c>
      <c r="F3434" s="34">
        <f t="shared" si="426"/>
        <v>3.5413291797376849</v>
      </c>
      <c r="G3434" s="35">
        <f t="shared" si="427"/>
        <v>9.6112541890791547E-5</v>
      </c>
      <c r="H3434" s="35">
        <f t="shared" si="428"/>
        <v>0.71924439511737059</v>
      </c>
      <c r="I3434" s="34">
        <f t="shared" si="429"/>
        <v>3.5813291797376849</v>
      </c>
      <c r="J3434" s="35">
        <f t="shared" si="430"/>
        <v>9.7188626595690053E-5</v>
      </c>
      <c r="K3434" s="40">
        <f t="shared" si="431"/>
        <v>0.71659560510322839</v>
      </c>
    </row>
    <row r="3435" spans="2:11" x14ac:dyDescent="0.2">
      <c r="B3435" s="26">
        <v>45250</v>
      </c>
      <c r="C3435" s="27">
        <v>3.5617078805015039</v>
      </c>
      <c r="D3435" s="28">
        <f t="shared" si="425"/>
        <v>9.6660798373005008E-5</v>
      </c>
      <c r="E3435" s="29">
        <f t="shared" si="424"/>
        <v>0.71782425099080127</v>
      </c>
      <c r="F3435" s="34">
        <f t="shared" si="426"/>
        <v>3.5417078805015039</v>
      </c>
      <c r="G3435" s="35">
        <f t="shared" si="427"/>
        <v>9.6122730729231165E-5</v>
      </c>
      <c r="H3435" s="35">
        <f t="shared" si="428"/>
        <v>0.7191501426753214</v>
      </c>
      <c r="I3435" s="34">
        <f t="shared" si="429"/>
        <v>3.5817078805015039</v>
      </c>
      <c r="J3435" s="35">
        <f t="shared" si="430"/>
        <v>9.7198813443277743E-5</v>
      </c>
      <c r="K3435" s="40">
        <f t="shared" si="431"/>
        <v>0.71650093374605817</v>
      </c>
    </row>
    <row r="3436" spans="2:11" x14ac:dyDescent="0.2">
      <c r="B3436" s="26">
        <v>45251</v>
      </c>
      <c r="C3436" s="27">
        <v>3.5620862161152504</v>
      </c>
      <c r="D3436" s="28">
        <f t="shared" si="425"/>
        <v>9.6670976373891548E-5</v>
      </c>
      <c r="E3436" s="29">
        <f t="shared" si="424"/>
        <v>0.71772981057422858</v>
      </c>
      <c r="F3436" s="34">
        <f t="shared" si="426"/>
        <v>3.5420862161152504</v>
      </c>
      <c r="G3436" s="35">
        <f t="shared" si="427"/>
        <v>9.6132909724877535E-5</v>
      </c>
      <c r="H3436" s="35">
        <f t="shared" si="428"/>
        <v>0.71905591221385545</v>
      </c>
      <c r="I3436" s="34">
        <f t="shared" si="429"/>
        <v>3.5820862161152505</v>
      </c>
      <c r="J3436" s="35">
        <f t="shared" si="430"/>
        <v>9.7208990449848542E-5</v>
      </c>
      <c r="K3436" s="40">
        <f t="shared" si="431"/>
        <v>0.71640628448870758</v>
      </c>
    </row>
    <row r="3437" spans="2:11" x14ac:dyDescent="0.2">
      <c r="B3437" s="26">
        <v>45252</v>
      </c>
      <c r="C3437" s="27">
        <v>3.5624649023810351</v>
      </c>
      <c r="D3437" s="28">
        <f t="shared" si="425"/>
        <v>9.6681163789247293E-5</v>
      </c>
      <c r="E3437" s="29">
        <f t="shared" si="424"/>
        <v>0.71763534479140623</v>
      </c>
      <c r="F3437" s="34">
        <f t="shared" si="426"/>
        <v>3.5424649023810351</v>
      </c>
      <c r="G3437" s="35">
        <f t="shared" si="427"/>
        <v>9.6143098135659244E-5</v>
      </c>
      <c r="H3437" s="35">
        <f t="shared" si="428"/>
        <v>0.71896165623543107</v>
      </c>
      <c r="I3437" s="34">
        <f t="shared" si="429"/>
        <v>3.5824649023810351</v>
      </c>
      <c r="J3437" s="35">
        <f t="shared" si="430"/>
        <v>9.7219176869778323E-5</v>
      </c>
      <c r="K3437" s="40">
        <f t="shared" si="431"/>
        <v>0.71631161001685006</v>
      </c>
    </row>
    <row r="3438" spans="2:11" x14ac:dyDescent="0.2">
      <c r="B3438" s="26">
        <v>45253</v>
      </c>
      <c r="C3438" s="27">
        <v>3.5628429862471371</v>
      </c>
      <c r="D3438" s="28">
        <f t="shared" si="425"/>
        <v>9.66913349800258E-5</v>
      </c>
      <c r="E3438" s="29">
        <f t="shared" si="424"/>
        <v>0.71754091678617571</v>
      </c>
      <c r="F3438" s="34">
        <f t="shared" si="426"/>
        <v>3.5428429862471371</v>
      </c>
      <c r="G3438" s="35">
        <f t="shared" si="427"/>
        <v>9.6153270320309403E-5</v>
      </c>
      <c r="H3438" s="35">
        <f t="shared" si="428"/>
        <v>0.71886743800585751</v>
      </c>
      <c r="I3438" s="34">
        <f t="shared" si="429"/>
        <v>3.5828429862471372</v>
      </c>
      <c r="J3438" s="35">
        <f t="shared" si="430"/>
        <v>9.7229347066907224E-5</v>
      </c>
      <c r="K3438" s="40">
        <f t="shared" si="431"/>
        <v>0.71621697335114809</v>
      </c>
    </row>
    <row r="3439" spans="2:11" x14ac:dyDescent="0.2">
      <c r="B3439" s="26">
        <v>45254</v>
      </c>
      <c r="C3439" s="27">
        <v>3.5632211835129075</v>
      </c>
      <c r="D3439" s="28">
        <f t="shared" si="425"/>
        <v>9.6701509202601343E-5</v>
      </c>
      <c r="E3439" s="29">
        <f t="shared" si="424"/>
        <v>0.71744647914455295</v>
      </c>
      <c r="F3439" s="34">
        <f t="shared" si="426"/>
        <v>3.5432211835129075</v>
      </c>
      <c r="G3439" s="35">
        <f t="shared" si="427"/>
        <v>9.6163445537200687E-5</v>
      </c>
      <c r="H3439" s="35">
        <f t="shared" si="428"/>
        <v>0.71877321001842776</v>
      </c>
      <c r="I3439" s="34">
        <f t="shared" si="429"/>
        <v>3.5832211835129075</v>
      </c>
      <c r="J3439" s="35">
        <f t="shared" si="430"/>
        <v>9.723952029538907E-5</v>
      </c>
      <c r="K3439" s="40">
        <f t="shared" si="431"/>
        <v>0.71612232716987678</v>
      </c>
    </row>
    <row r="3440" spans="2:11" x14ac:dyDescent="0.2">
      <c r="B3440" s="26">
        <v>45255</v>
      </c>
      <c r="C3440" s="27">
        <v>3.5635990179120669</v>
      </c>
      <c r="D3440" s="28">
        <f t="shared" si="425"/>
        <v>9.6711673644778173E-5</v>
      </c>
      <c r="E3440" s="29">
        <f t="shared" si="424"/>
        <v>0.71735206343414581</v>
      </c>
      <c r="F3440" s="34">
        <f t="shared" si="426"/>
        <v>3.5435990179120669</v>
      </c>
      <c r="G3440" s="35">
        <f t="shared" si="427"/>
        <v>9.6173610972583035E-5</v>
      </c>
      <c r="H3440" s="35">
        <f t="shared" si="428"/>
        <v>0.71867900390311124</v>
      </c>
      <c r="I3440" s="34">
        <f t="shared" si="429"/>
        <v>3.5835990179120669</v>
      </c>
      <c r="J3440" s="35">
        <f t="shared" si="430"/>
        <v>9.7249683744582427E-5</v>
      </c>
      <c r="K3440" s="40">
        <f t="shared" si="431"/>
        <v>0.71602770297950613</v>
      </c>
    </row>
    <row r="3441" spans="2:11" x14ac:dyDescent="0.2">
      <c r="B3441" s="26">
        <v>45256</v>
      </c>
      <c r="C3441" s="27">
        <v>3.5639769668526244</v>
      </c>
      <c r="D3441" s="28">
        <f t="shared" si="425"/>
        <v>9.6721841149394194E-5</v>
      </c>
      <c r="E3441" s="29">
        <f t="shared" si="424"/>
        <v>0.71725763802309406</v>
      </c>
      <c r="F3441" s="34">
        <f t="shared" si="426"/>
        <v>3.5439769668526244</v>
      </c>
      <c r="G3441" s="35">
        <f t="shared" si="427"/>
        <v>9.6183779470848663E-5</v>
      </c>
      <c r="H3441" s="35">
        <f t="shared" si="428"/>
        <v>0.71858478796561687</v>
      </c>
      <c r="I3441" s="34">
        <f t="shared" si="429"/>
        <v>3.5839769668526245</v>
      </c>
      <c r="J3441" s="35">
        <f t="shared" si="430"/>
        <v>9.7259850255770885E-5</v>
      </c>
      <c r="K3441" s="40">
        <f t="shared" si="431"/>
        <v>0.71593306920951472</v>
      </c>
    </row>
    <row r="3442" spans="2:11" x14ac:dyDescent="0.2">
      <c r="B3442" s="26">
        <v>45257</v>
      </c>
      <c r="C3442" s="27">
        <v>3.5643547924758883</v>
      </c>
      <c r="D3442" s="28">
        <f t="shared" si="425"/>
        <v>9.6732005317790026E-5</v>
      </c>
      <c r="E3442" s="29">
        <f t="shared" si="424"/>
        <v>0.7171632186816197</v>
      </c>
      <c r="F3442" s="34">
        <f t="shared" si="426"/>
        <v>3.5443547924758882</v>
      </c>
      <c r="G3442" s="35">
        <f t="shared" si="427"/>
        <v>9.6193944632672057E-5</v>
      </c>
      <c r="H3442" s="35">
        <f t="shared" si="428"/>
        <v>0.71849057800764116</v>
      </c>
      <c r="I3442" s="34">
        <f t="shared" si="429"/>
        <v>3.5843547924758883</v>
      </c>
      <c r="J3442" s="35">
        <f t="shared" si="430"/>
        <v>9.7270013431183244E-5</v>
      </c>
      <c r="K3442" s="40">
        <f t="shared" si="431"/>
        <v>0.71583844159962207</v>
      </c>
    </row>
    <row r="3443" spans="2:11" x14ac:dyDescent="0.2">
      <c r="B3443" s="26">
        <v>45258</v>
      </c>
      <c r="C3443" s="27">
        <v>3.5647324953773647</v>
      </c>
      <c r="D3443" s="28">
        <f t="shared" si="425"/>
        <v>9.6742166166174925E-5</v>
      </c>
      <c r="E3443" s="29">
        <f t="shared" si="424"/>
        <v>0.7170688053786668</v>
      </c>
      <c r="F3443" s="34">
        <f t="shared" si="426"/>
        <v>3.5447324953773647</v>
      </c>
      <c r="G3443" s="35">
        <f t="shared" si="427"/>
        <v>9.6204106473818385E-5</v>
      </c>
      <c r="H3443" s="35">
        <f t="shared" si="428"/>
        <v>0.71839637399814327</v>
      </c>
      <c r="I3443" s="34">
        <f t="shared" si="429"/>
        <v>3.5847324953773647</v>
      </c>
      <c r="J3443" s="35">
        <f t="shared" si="430"/>
        <v>9.7280173286806715E-5</v>
      </c>
      <c r="K3443" s="40">
        <f t="shared" si="431"/>
        <v>0.71574382011864823</v>
      </c>
    </row>
    <row r="3444" spans="2:11" x14ac:dyDescent="0.2">
      <c r="B3444" s="26">
        <v>45259</v>
      </c>
      <c r="C3444" s="27">
        <v>3.5651098376956645</v>
      </c>
      <c r="D3444" s="28">
        <f t="shared" si="425"/>
        <v>9.6752317295445422E-5</v>
      </c>
      <c r="E3444" s="29">
        <f t="shared" si="424"/>
        <v>0.71697441389827044</v>
      </c>
      <c r="F3444" s="34">
        <f t="shared" si="426"/>
        <v>3.5451098376956645</v>
      </c>
      <c r="G3444" s="35">
        <f t="shared" si="427"/>
        <v>9.6214258594962132E-5</v>
      </c>
      <c r="H3444" s="35">
        <f t="shared" si="428"/>
        <v>0.71830219175192045</v>
      </c>
      <c r="I3444" s="34">
        <f t="shared" si="429"/>
        <v>3.5851098376956645</v>
      </c>
      <c r="J3444" s="35">
        <f t="shared" si="430"/>
        <v>9.7290323424203962E-5</v>
      </c>
      <c r="K3444" s="40">
        <f t="shared" si="431"/>
        <v>0.71564922051995894</v>
      </c>
    </row>
    <row r="3445" spans="2:11" x14ac:dyDescent="0.2">
      <c r="B3445" s="26">
        <v>45260</v>
      </c>
      <c r="C3445" s="27">
        <v>3.5654872968388234</v>
      </c>
      <c r="D3445" s="28">
        <f t="shared" si="425"/>
        <v>9.6762471548661466E-5</v>
      </c>
      <c r="E3445" s="29">
        <f t="shared" si="424"/>
        <v>0.7168800125873771</v>
      </c>
      <c r="F3445" s="34">
        <f t="shared" si="426"/>
        <v>3.5454872968388234</v>
      </c>
      <c r="G3445" s="35">
        <f t="shared" si="427"/>
        <v>9.622441384071756E-5</v>
      </c>
      <c r="H3445" s="35">
        <f t="shared" si="428"/>
        <v>0.71820799955248316</v>
      </c>
      <c r="I3445" s="34">
        <f t="shared" si="429"/>
        <v>3.5854872968388234</v>
      </c>
      <c r="J3445" s="35">
        <f t="shared" si="430"/>
        <v>9.7300476685546755E-5</v>
      </c>
      <c r="K3445" s="40">
        <f t="shared" si="431"/>
        <v>0.71555461121178732</v>
      </c>
    </row>
    <row r="3446" spans="2:11" x14ac:dyDescent="0.2">
      <c r="B3446" s="26">
        <v>45261</v>
      </c>
      <c r="C3446" s="27">
        <v>3.565864396540535</v>
      </c>
      <c r="D3446" s="28">
        <f t="shared" si="425"/>
        <v>9.6772616113849352E-5</v>
      </c>
      <c r="E3446" s="29">
        <f t="shared" si="424"/>
        <v>0.71678563304346854</v>
      </c>
      <c r="F3446" s="34">
        <f t="shared" si="426"/>
        <v>3.545864396540535</v>
      </c>
      <c r="G3446" s="35">
        <f t="shared" si="427"/>
        <v>9.6234559397112562E-5</v>
      </c>
      <c r="H3446" s="35">
        <f t="shared" si="428"/>
        <v>0.71811382906201793</v>
      </c>
      <c r="I3446" s="34">
        <f t="shared" si="429"/>
        <v>3.585864396540535</v>
      </c>
      <c r="J3446" s="35">
        <f t="shared" si="430"/>
        <v>9.731062025930548E-5</v>
      </c>
      <c r="K3446" s="40">
        <f t="shared" si="431"/>
        <v>0.71546002373125739</v>
      </c>
    </row>
    <row r="3447" spans="2:11" x14ac:dyDescent="0.2">
      <c r="B3447" s="26">
        <v>45262</v>
      </c>
      <c r="C3447" s="27">
        <v>3.5662418526296262</v>
      </c>
      <c r="D3447" s="28">
        <f t="shared" si="425"/>
        <v>9.6782770247605399E-5</v>
      </c>
      <c r="E3447" s="29">
        <f t="shared" si="424"/>
        <v>0.71669122778387095</v>
      </c>
      <c r="F3447" s="34">
        <f t="shared" si="426"/>
        <v>3.5462418526296262</v>
      </c>
      <c r="G3447" s="35">
        <f t="shared" si="427"/>
        <v>9.6244714522963903E-5</v>
      </c>
      <c r="H3447" s="35">
        <f t="shared" si="428"/>
        <v>0.71801963270307589</v>
      </c>
      <c r="I3447" s="34">
        <f t="shared" si="429"/>
        <v>3.5862418526296262</v>
      </c>
      <c r="J3447" s="35">
        <f t="shared" si="430"/>
        <v>9.7320773400966232E-5</v>
      </c>
      <c r="K3447" s="40">
        <f t="shared" si="431"/>
        <v>0.71536541068664794</v>
      </c>
    </row>
    <row r="3448" spans="2:11" x14ac:dyDescent="0.2">
      <c r="B3448" s="26">
        <v>45263</v>
      </c>
      <c r="C3448" s="27">
        <v>3.5666187120008201</v>
      </c>
      <c r="D3448" s="28">
        <f t="shared" si="425"/>
        <v>9.6792908309994985E-5</v>
      </c>
      <c r="E3448" s="29">
        <f t="shared" si="424"/>
        <v>0.71659686005498813</v>
      </c>
      <c r="F3448" s="34">
        <f t="shared" si="426"/>
        <v>3.5466187120008201</v>
      </c>
      <c r="G3448" s="35">
        <f t="shared" si="427"/>
        <v>9.6254853576116517E-5</v>
      </c>
      <c r="H3448" s="35">
        <f t="shared" si="428"/>
        <v>0.71792547384543537</v>
      </c>
      <c r="I3448" s="34">
        <f t="shared" si="429"/>
        <v>3.5866187120008202</v>
      </c>
      <c r="J3448" s="35">
        <f t="shared" si="430"/>
        <v>9.733091047303688E-5</v>
      </c>
      <c r="K3448" s="40">
        <f t="shared" si="431"/>
        <v>0.71527083520102297</v>
      </c>
    </row>
    <row r="3449" spans="2:11" x14ac:dyDescent="0.2">
      <c r="B3449" s="26">
        <v>45264</v>
      </c>
      <c r="C3449" s="27">
        <v>3.5669955712710189</v>
      </c>
      <c r="D3449" s="28">
        <f t="shared" si="425"/>
        <v>9.6803046351068289E-5</v>
      </c>
      <c r="E3449" s="29">
        <f t="shared" si="424"/>
        <v>0.71650249027760282</v>
      </c>
      <c r="F3449" s="34">
        <f t="shared" si="426"/>
        <v>3.5469955712710188</v>
      </c>
      <c r="G3449" s="35">
        <f t="shared" si="427"/>
        <v>9.6264992607952848E-5</v>
      </c>
      <c r="H3449" s="35">
        <f t="shared" si="428"/>
        <v>0.71783131283364032</v>
      </c>
      <c r="I3449" s="34">
        <f t="shared" si="429"/>
        <v>3.5869955712710189</v>
      </c>
      <c r="J3449" s="35">
        <f t="shared" si="430"/>
        <v>9.7341047523569202E-5</v>
      </c>
      <c r="K3449" s="40">
        <f t="shared" si="431"/>
        <v>0.71517625777412364</v>
      </c>
    </row>
    <row r="3450" spans="2:11" x14ac:dyDescent="0.2">
      <c r="B3450" s="26">
        <v>45265</v>
      </c>
      <c r="C3450" s="27">
        <v>3.5673723118018033</v>
      </c>
      <c r="D3450" s="28">
        <f t="shared" si="425"/>
        <v>9.681318117915616E-5</v>
      </c>
      <c r="E3450" s="29">
        <f t="shared" si="424"/>
        <v>0.7164081263329346</v>
      </c>
      <c r="F3450" s="34">
        <f t="shared" si="426"/>
        <v>3.5473723118018032</v>
      </c>
      <c r="G3450" s="35">
        <f t="shared" si="427"/>
        <v>9.6275128426359657E-5</v>
      </c>
      <c r="H3450" s="35">
        <f t="shared" si="428"/>
        <v>0.71773715756367906</v>
      </c>
      <c r="I3450" s="34">
        <f t="shared" si="429"/>
        <v>3.5873723118018033</v>
      </c>
      <c r="J3450" s="35">
        <f t="shared" si="430"/>
        <v>9.735118136156018E-5</v>
      </c>
      <c r="K3450" s="40">
        <f t="shared" si="431"/>
        <v>0.71508168626987523</v>
      </c>
    </row>
    <row r="3451" spans="2:11" x14ac:dyDescent="0.2">
      <c r="B3451" s="26">
        <v>45266</v>
      </c>
      <c r="C3451" s="27">
        <v>3.5677489341640447</v>
      </c>
      <c r="D3451" s="28">
        <f t="shared" si="425"/>
        <v>9.682331280980172E-5</v>
      </c>
      <c r="E3451" s="29">
        <f t="shared" si="424"/>
        <v>0.71631376819018844</v>
      </c>
      <c r="F3451" s="34">
        <f t="shared" si="426"/>
        <v>3.5477489341640447</v>
      </c>
      <c r="G3451" s="35">
        <f t="shared" si="427"/>
        <v>9.6285261047102111E-5</v>
      </c>
      <c r="H3451" s="35">
        <f t="shared" si="428"/>
        <v>0.71764300800484171</v>
      </c>
      <c r="I3451" s="34">
        <f t="shared" si="429"/>
        <v>3.5877489341640447</v>
      </c>
      <c r="J3451" s="35">
        <f t="shared" si="430"/>
        <v>9.7361312002330891E-5</v>
      </c>
      <c r="K3451" s="40">
        <f t="shared" si="431"/>
        <v>0.71498712065847358</v>
      </c>
    </row>
    <row r="3452" spans="2:11" x14ac:dyDescent="0.2">
      <c r="B3452" s="26">
        <v>45267</v>
      </c>
      <c r="C3452" s="27">
        <v>3.568125677362286</v>
      </c>
      <c r="D3452" s="28">
        <f t="shared" si="425"/>
        <v>9.6833447672306505E-5</v>
      </c>
      <c r="E3452" s="29">
        <f t="shared" si="424"/>
        <v>0.71621939998603312</v>
      </c>
      <c r="F3452" s="34">
        <f t="shared" si="426"/>
        <v>3.548125677362286</v>
      </c>
      <c r="G3452" s="35">
        <f t="shared" si="427"/>
        <v>9.6295396899925834E-5</v>
      </c>
      <c r="H3452" s="35">
        <f t="shared" si="428"/>
        <v>0.71754884826288257</v>
      </c>
      <c r="I3452" s="34">
        <f t="shared" si="429"/>
        <v>3.588125677362286</v>
      </c>
      <c r="J3452" s="35">
        <f t="shared" si="430"/>
        <v>9.7371445874738782E-5</v>
      </c>
      <c r="K3452" s="40">
        <f t="shared" si="431"/>
        <v>0.71489254510740308</v>
      </c>
    </row>
    <row r="3453" spans="2:11" x14ac:dyDescent="0.2">
      <c r="B3453" s="26">
        <v>45268</v>
      </c>
      <c r="C3453" s="27">
        <v>3.5685020651025674</v>
      </c>
      <c r="D3453" s="28">
        <f t="shared" si="425"/>
        <v>9.6843572954030677E-5</v>
      </c>
      <c r="E3453" s="29">
        <f t="shared" si="424"/>
        <v>0.71612505335444054</v>
      </c>
      <c r="F3453" s="34">
        <f t="shared" si="426"/>
        <v>3.5485020651025674</v>
      </c>
      <c r="G3453" s="35">
        <f t="shared" si="427"/>
        <v>9.6305523171080765E-5</v>
      </c>
      <c r="H3453" s="35">
        <f t="shared" si="428"/>
        <v>0.71745471003361705</v>
      </c>
      <c r="I3453" s="34">
        <f t="shared" si="429"/>
        <v>3.5885020651025674</v>
      </c>
      <c r="J3453" s="35">
        <f t="shared" si="430"/>
        <v>9.7381570167254239E-5</v>
      </c>
      <c r="K3453" s="40">
        <f t="shared" si="431"/>
        <v>0.71479799118906795</v>
      </c>
    </row>
    <row r="3454" spans="2:11" x14ac:dyDescent="0.2">
      <c r="B3454" s="26">
        <v>45269</v>
      </c>
      <c r="C3454" s="27">
        <v>3.5688783363868759</v>
      </c>
      <c r="D3454" s="28">
        <f t="shared" si="425"/>
        <v>9.685369508427577E-5</v>
      </c>
      <c r="E3454" s="29">
        <f t="shared" si="424"/>
        <v>0.71603071243473382</v>
      </c>
      <c r="F3454" s="34">
        <f t="shared" si="426"/>
        <v>3.5488783363868759</v>
      </c>
      <c r="G3454" s="35">
        <f t="shared" si="427"/>
        <v>9.6315646290534573E-5</v>
      </c>
      <c r="H3454" s="35">
        <f t="shared" si="428"/>
        <v>0.71736057742538784</v>
      </c>
      <c r="I3454" s="34">
        <f t="shared" si="429"/>
        <v>3.5888783363868759</v>
      </c>
      <c r="J3454" s="35">
        <f t="shared" si="430"/>
        <v>9.7391691308512662E-5</v>
      </c>
      <c r="K3454" s="40">
        <f t="shared" si="431"/>
        <v>0.71470344307389866</v>
      </c>
    </row>
    <row r="3455" spans="2:11" x14ac:dyDescent="0.2">
      <c r="B3455" s="26">
        <v>45270</v>
      </c>
      <c r="C3455" s="27">
        <v>3.5692544917860829</v>
      </c>
      <c r="D3455" s="28">
        <f t="shared" si="425"/>
        <v>9.6863814078584909E-5</v>
      </c>
      <c r="E3455" s="29">
        <f t="shared" si="424"/>
        <v>0.71593637719642833</v>
      </c>
      <c r="F3455" s="34">
        <f t="shared" si="426"/>
        <v>3.5492544917860829</v>
      </c>
      <c r="G3455" s="35">
        <f t="shared" si="427"/>
        <v>9.6325766273608338E-5</v>
      </c>
      <c r="H3455" s="35">
        <f t="shared" si="428"/>
        <v>0.71726645040775017</v>
      </c>
      <c r="I3455" s="34">
        <f t="shared" si="429"/>
        <v>3.5892544917860829</v>
      </c>
      <c r="J3455" s="35">
        <f t="shared" si="430"/>
        <v>9.740180931427922E-5</v>
      </c>
      <c r="K3455" s="40">
        <f t="shared" si="431"/>
        <v>0.71460890073077055</v>
      </c>
    </row>
    <row r="3456" spans="2:11" x14ac:dyDescent="0.2">
      <c r="B3456" s="26">
        <v>45271</v>
      </c>
      <c r="C3456" s="27">
        <v>3.5696305318710602</v>
      </c>
      <c r="D3456" s="28">
        <f t="shared" si="425"/>
        <v>9.687392995227917E-5</v>
      </c>
      <c r="E3456" s="29">
        <f t="shared" si="424"/>
        <v>0.71584204760940073</v>
      </c>
      <c r="F3456" s="34">
        <f t="shared" si="426"/>
        <v>3.5496305318710601</v>
      </c>
      <c r="G3456" s="35">
        <f t="shared" si="427"/>
        <v>9.6335883135623135E-5</v>
      </c>
      <c r="H3456" s="35">
        <f t="shared" si="428"/>
        <v>0.71717232895062188</v>
      </c>
      <c r="I3456" s="34">
        <f t="shared" si="429"/>
        <v>3.5896305318710602</v>
      </c>
      <c r="J3456" s="35">
        <f t="shared" si="430"/>
        <v>9.7411924199430899E-5</v>
      </c>
      <c r="K3456" s="40">
        <f t="shared" si="431"/>
        <v>0.7145143641303412</v>
      </c>
    </row>
    <row r="3457" spans="2:11" x14ac:dyDescent="0.2">
      <c r="B3457" s="26">
        <v>45272</v>
      </c>
      <c r="C3457" s="27">
        <v>3.5700066956589316</v>
      </c>
      <c r="D3457" s="28">
        <f t="shared" si="425"/>
        <v>9.6884049134882133E-5</v>
      </c>
      <c r="E3457" s="29">
        <f t="shared" si="424"/>
        <v>0.7157477077970672</v>
      </c>
      <c r="F3457" s="34">
        <f t="shared" si="426"/>
        <v>3.5500066956589316</v>
      </c>
      <c r="G3457" s="35">
        <f t="shared" si="427"/>
        <v>9.6346003307212769E-5</v>
      </c>
      <c r="H3457" s="35">
        <f t="shared" si="428"/>
        <v>0.71707819714509335</v>
      </c>
      <c r="I3457" s="34">
        <f t="shared" si="429"/>
        <v>3.5900066956589316</v>
      </c>
      <c r="J3457" s="35">
        <f t="shared" si="430"/>
        <v>9.7422042393491282E-5</v>
      </c>
      <c r="K3457" s="40">
        <f t="shared" si="431"/>
        <v>0.71441981742611782</v>
      </c>
    </row>
    <row r="3458" spans="2:11" x14ac:dyDescent="0.2">
      <c r="B3458" s="26">
        <v>45273</v>
      </c>
      <c r="C3458" s="27">
        <v>3.5703825068305113</v>
      </c>
      <c r="D3458" s="28">
        <f t="shared" si="425"/>
        <v>9.6894158813309872E-5</v>
      </c>
      <c r="E3458" s="29">
        <f t="shared" si="424"/>
        <v>0.71565338941942724</v>
      </c>
      <c r="F3458" s="34">
        <f t="shared" si="426"/>
        <v>3.5503825068305113</v>
      </c>
      <c r="G3458" s="35">
        <f t="shared" si="427"/>
        <v>9.6356113973516955E-5</v>
      </c>
      <c r="H3458" s="35">
        <f t="shared" si="428"/>
        <v>0.71698408671487879</v>
      </c>
      <c r="I3458" s="34">
        <f t="shared" si="429"/>
        <v>3.5903825068305113</v>
      </c>
      <c r="J3458" s="35">
        <f t="shared" si="430"/>
        <v>9.7432151084264618E-5</v>
      </c>
      <c r="K3458" s="40">
        <f t="shared" si="431"/>
        <v>0.71432529221687979</v>
      </c>
    </row>
    <row r="3459" spans="2:11" x14ac:dyDescent="0.2">
      <c r="B3459" s="26">
        <v>45274</v>
      </c>
      <c r="C3459" s="27">
        <v>3.5707582044004305</v>
      </c>
      <c r="D3459" s="28">
        <f t="shared" si="425"/>
        <v>9.6904265417308011E-5</v>
      </c>
      <c r="E3459" s="29">
        <f t="shared" si="424"/>
        <v>0.71555907660208096</v>
      </c>
      <c r="F3459" s="34">
        <f t="shared" si="426"/>
        <v>3.5507582044004304</v>
      </c>
      <c r="G3459" s="35">
        <f t="shared" si="427"/>
        <v>9.6366221565169496E-5</v>
      </c>
      <c r="H3459" s="35">
        <f t="shared" si="428"/>
        <v>0.71688998175364405</v>
      </c>
      <c r="I3459" s="34">
        <f t="shared" si="429"/>
        <v>3.5907582044004305</v>
      </c>
      <c r="J3459" s="35">
        <f t="shared" si="430"/>
        <v>9.7442256700830399E-5</v>
      </c>
      <c r="K3459" s="40">
        <f t="shared" si="431"/>
        <v>0.71423077265947288</v>
      </c>
    </row>
    <row r="3460" spans="2:11" x14ac:dyDescent="0.2">
      <c r="B3460" s="26">
        <v>45275</v>
      </c>
      <c r="C3460" s="27">
        <v>3.5711337889395618</v>
      </c>
      <c r="D3460" s="28">
        <f t="shared" si="425"/>
        <v>9.6914368961975583E-5</v>
      </c>
      <c r="E3460" s="29">
        <f t="shared" si="424"/>
        <v>0.71546476931541525</v>
      </c>
      <c r="F3460" s="34">
        <f t="shared" si="426"/>
        <v>3.5511337889395618</v>
      </c>
      <c r="G3460" s="35">
        <f t="shared" si="427"/>
        <v>9.6376326097047382E-5</v>
      </c>
      <c r="H3460" s="35">
        <f t="shared" si="428"/>
        <v>0.71679588223212654</v>
      </c>
      <c r="I3460" s="34">
        <f t="shared" si="429"/>
        <v>3.5911337889395618</v>
      </c>
      <c r="J3460" s="35">
        <f t="shared" si="430"/>
        <v>9.7452359258287657E-5</v>
      </c>
      <c r="K3460" s="40">
        <f t="shared" si="431"/>
        <v>0.71413625872403363</v>
      </c>
    </row>
    <row r="3461" spans="2:11" x14ac:dyDescent="0.2">
      <c r="B3461" s="26">
        <v>45276</v>
      </c>
      <c r="C3461" s="27">
        <v>3.5715092610187762</v>
      </c>
      <c r="D3461" s="28">
        <f t="shared" si="425"/>
        <v>9.6924469462855711E-5</v>
      </c>
      <c r="E3461" s="29">
        <f t="shared" ref="E3461:E3524" si="432">(1+D3461)^-(B3461-B$5)</f>
        <v>0.71537046752848665</v>
      </c>
      <c r="F3461" s="34">
        <f t="shared" si="426"/>
        <v>3.5515092610187762</v>
      </c>
      <c r="G3461" s="35">
        <f t="shared" si="427"/>
        <v>9.6386427584915779E-5</v>
      </c>
      <c r="H3461" s="35">
        <f t="shared" si="428"/>
        <v>0.71670178811916929</v>
      </c>
      <c r="I3461" s="34">
        <f t="shared" si="429"/>
        <v>3.5915092610187762</v>
      </c>
      <c r="J3461" s="35">
        <f t="shared" si="430"/>
        <v>9.7462458772401561E-5</v>
      </c>
      <c r="K3461" s="40">
        <f t="shared" si="431"/>
        <v>0.71404175037936612</v>
      </c>
    </row>
    <row r="3462" spans="2:11" x14ac:dyDescent="0.2">
      <c r="B3462" s="26">
        <v>45277</v>
      </c>
      <c r="C3462" s="27">
        <v>3.5718848596674673</v>
      </c>
      <c r="D3462" s="28">
        <f t="shared" ref="D3462:D3525" si="433">(1+C3462/100/2)^(2/365.25)-1</f>
        <v>9.6934573350138109E-5</v>
      </c>
      <c r="E3462" s="29">
        <f t="shared" si="432"/>
        <v>0.71527615535082645</v>
      </c>
      <c r="F3462" s="34">
        <f t="shared" ref="F3462:F3525" si="434">$C3462+F$3/100</f>
        <v>3.5518848596674673</v>
      </c>
      <c r="G3462" s="35">
        <f t="shared" ref="G3462:G3525" si="435">(1+F3462/100/2)^(2/365.25)-1</f>
        <v>9.639653245940849E-5</v>
      </c>
      <c r="H3462" s="35">
        <f t="shared" ref="H3462:H3525" si="436">(1+G3462)^-(B3462-B$5)</f>
        <v>0.71660768349300819</v>
      </c>
      <c r="I3462" s="34">
        <f t="shared" ref="I3462:I3525" si="437">$C3462+I$3/100</f>
        <v>3.5918848596674673</v>
      </c>
      <c r="J3462" s="35">
        <f t="shared" ref="J3462:J3525" si="438">(1+I3462/100/2)^(2/365.25)-1</f>
        <v>9.7472561672473645E-5</v>
      </c>
      <c r="K3462" s="40">
        <f t="shared" ref="K3462:K3525" si="439">(1+J3462)^-(B3462-B$5)</f>
        <v>0.71394723176641084</v>
      </c>
    </row>
    <row r="3463" spans="2:11" x14ac:dyDescent="0.2">
      <c r="B3463" s="26">
        <v>45278</v>
      </c>
      <c r="C3463" s="27">
        <v>3.5722601085418466</v>
      </c>
      <c r="D3463" s="28">
        <f t="shared" si="433"/>
        <v>9.6944667809628626E-5</v>
      </c>
      <c r="E3463" s="29">
        <f t="shared" si="432"/>
        <v>0.71518186446972354</v>
      </c>
      <c r="F3463" s="34">
        <f t="shared" si="434"/>
        <v>3.5522601085418466</v>
      </c>
      <c r="G3463" s="35">
        <f t="shared" si="435"/>
        <v>9.6406627905443187E-5</v>
      </c>
      <c r="H3463" s="35">
        <f t="shared" si="436"/>
        <v>0.71651360010271148</v>
      </c>
      <c r="I3463" s="34">
        <f t="shared" si="437"/>
        <v>3.5922601085418466</v>
      </c>
      <c r="J3463" s="35">
        <f t="shared" si="438"/>
        <v>9.7482655145864072E-5</v>
      </c>
      <c r="K3463" s="40">
        <f t="shared" si="439"/>
        <v>0.71385273451026732</v>
      </c>
    </row>
    <row r="3464" spans="2:11" x14ac:dyDescent="0.2">
      <c r="B3464" s="26">
        <v>45279</v>
      </c>
      <c r="C3464" s="27">
        <v>3.5726352466688787</v>
      </c>
      <c r="D3464" s="28">
        <f t="shared" si="433"/>
        <v>9.6954759271294932E-5</v>
      </c>
      <c r="E3464" s="29">
        <f t="shared" si="432"/>
        <v>0.71508757899787523</v>
      </c>
      <c r="F3464" s="34">
        <f t="shared" si="434"/>
        <v>3.5526352466688786</v>
      </c>
      <c r="G3464" s="35">
        <f t="shared" si="435"/>
        <v>9.6416720353209584E-5</v>
      </c>
      <c r="H3464" s="35">
        <f t="shared" si="436"/>
        <v>0.71641952203026216</v>
      </c>
      <c r="I3464" s="34">
        <f t="shared" si="437"/>
        <v>3.5926352466688787</v>
      </c>
      <c r="J3464" s="35">
        <f t="shared" si="438"/>
        <v>9.7492745621652332E-5</v>
      </c>
      <c r="K3464" s="40">
        <f t="shared" si="439"/>
        <v>0.71375824275473609</v>
      </c>
    </row>
    <row r="3465" spans="2:11" x14ac:dyDescent="0.2">
      <c r="B3465" s="26">
        <v>45280</v>
      </c>
      <c r="C3465" s="27">
        <v>3.5730102746194348</v>
      </c>
      <c r="D3465" s="28">
        <f t="shared" si="433"/>
        <v>9.6964847750902194E-5</v>
      </c>
      <c r="E3465" s="29">
        <f t="shared" si="432"/>
        <v>0.71499329890331342</v>
      </c>
      <c r="F3465" s="34">
        <f t="shared" si="434"/>
        <v>3.5530102746194347</v>
      </c>
      <c r="G3465" s="35">
        <f t="shared" si="435"/>
        <v>9.6426809818694892E-5</v>
      </c>
      <c r="H3465" s="35">
        <f t="shared" si="436"/>
        <v>0.71632544924403219</v>
      </c>
      <c r="I3465" s="34">
        <f t="shared" si="437"/>
        <v>3.5930102746194348</v>
      </c>
      <c r="J3465" s="35">
        <f t="shared" si="438"/>
        <v>9.7502833115603593E-5</v>
      </c>
      <c r="K3465" s="40">
        <f t="shared" si="439"/>
        <v>0.71366375646825209</v>
      </c>
    </row>
    <row r="3466" spans="2:11" x14ac:dyDescent="0.2">
      <c r="B3466" s="26">
        <v>45281</v>
      </c>
      <c r="C3466" s="27">
        <v>3.5733851929643867</v>
      </c>
      <c r="D3466" s="28">
        <f t="shared" si="433"/>
        <v>9.6974933263327401E-5</v>
      </c>
      <c r="E3466" s="29">
        <f t="shared" si="432"/>
        <v>0.71489902415721196</v>
      </c>
      <c r="F3466" s="34">
        <f t="shared" si="434"/>
        <v>3.5533851929643867</v>
      </c>
      <c r="G3466" s="35">
        <f t="shared" si="435"/>
        <v>9.64368963167761E-5</v>
      </c>
      <c r="H3466" s="35">
        <f t="shared" si="436"/>
        <v>0.71623138171428713</v>
      </c>
      <c r="I3466" s="34">
        <f t="shared" si="437"/>
        <v>3.5933851929643867</v>
      </c>
      <c r="J3466" s="35">
        <f t="shared" si="438"/>
        <v>9.7512917642816888E-5</v>
      </c>
      <c r="K3466" s="40">
        <f t="shared" si="439"/>
        <v>0.71356927562145134</v>
      </c>
    </row>
    <row r="3467" spans="2:11" x14ac:dyDescent="0.2">
      <c r="B3467" s="26">
        <v>45282</v>
      </c>
      <c r="C3467" s="27">
        <v>3.5737602407450888</v>
      </c>
      <c r="D3467" s="28">
        <f t="shared" si="433"/>
        <v>9.6985022239426399E-5</v>
      </c>
      <c r="E3467" s="29">
        <f t="shared" si="432"/>
        <v>0.71480473885448437</v>
      </c>
      <c r="F3467" s="34">
        <f t="shared" si="434"/>
        <v>3.5537602407450888</v>
      </c>
      <c r="G3467" s="35">
        <f t="shared" si="435"/>
        <v>9.6446986278531099E-5</v>
      </c>
      <c r="H3467" s="35">
        <f t="shared" si="436"/>
        <v>0.71613730350599925</v>
      </c>
      <c r="I3467" s="34">
        <f t="shared" si="437"/>
        <v>3.5937602407450888</v>
      </c>
      <c r="J3467" s="35">
        <f t="shared" si="438"/>
        <v>9.7523005633259885E-5</v>
      </c>
      <c r="K3467" s="40">
        <f t="shared" si="439"/>
        <v>0.71347478434078249</v>
      </c>
    </row>
    <row r="3468" spans="2:11" x14ac:dyDescent="0.2">
      <c r="B3468" s="26">
        <v>45283</v>
      </c>
      <c r="C3468" s="27">
        <v>3.5741349415937624</v>
      </c>
      <c r="D3468" s="28">
        <f t="shared" si="433"/>
        <v>9.6995101864338906E-5</v>
      </c>
      <c r="E3468" s="29">
        <f t="shared" si="432"/>
        <v>0.71471047470910376</v>
      </c>
      <c r="F3468" s="34">
        <f t="shared" si="434"/>
        <v>3.5541349415937624</v>
      </c>
      <c r="G3468" s="35">
        <f t="shared" si="435"/>
        <v>9.6457066888433474E-5</v>
      </c>
      <c r="H3468" s="35">
        <f t="shared" si="436"/>
        <v>0.71604324639398587</v>
      </c>
      <c r="I3468" s="34">
        <f t="shared" si="437"/>
        <v>3.5941349415937625</v>
      </c>
      <c r="J3468" s="35">
        <f t="shared" si="438"/>
        <v>9.7533084273404569E-5</v>
      </c>
      <c r="K3468" s="40">
        <f t="shared" si="439"/>
        <v>0.71338031427828363</v>
      </c>
    </row>
    <row r="3469" spans="2:11" x14ac:dyDescent="0.2">
      <c r="B3469" s="26">
        <v>45284</v>
      </c>
      <c r="C3469" s="27">
        <v>3.574509534549414</v>
      </c>
      <c r="D3469" s="28">
        <f t="shared" si="433"/>
        <v>9.7005178568254635E-5</v>
      </c>
      <c r="E3469" s="29">
        <f t="shared" si="432"/>
        <v>0.71461621582032797</v>
      </c>
      <c r="F3469" s="34">
        <f t="shared" si="434"/>
        <v>3.554509534549414</v>
      </c>
      <c r="G3469" s="35">
        <f t="shared" si="435"/>
        <v>9.6467144577117026E-5</v>
      </c>
      <c r="H3469" s="35">
        <f t="shared" si="436"/>
        <v>0.71594919444680338</v>
      </c>
      <c r="I3469" s="34">
        <f t="shared" si="437"/>
        <v>3.594509534549414</v>
      </c>
      <c r="J3469" s="35">
        <f t="shared" si="438"/>
        <v>9.7543159992996564E-5</v>
      </c>
      <c r="K3469" s="40">
        <f t="shared" si="439"/>
        <v>0.71328584956349694</v>
      </c>
    </row>
    <row r="3470" spans="2:11" x14ac:dyDescent="0.2">
      <c r="B3470" s="26">
        <v>45285</v>
      </c>
      <c r="C3470" s="27">
        <v>3.5748840201828966</v>
      </c>
      <c r="D3470" s="28">
        <f t="shared" si="433"/>
        <v>9.7015252366938753E-5</v>
      </c>
      <c r="E3470" s="29">
        <f t="shared" si="432"/>
        <v>0.71452196215657404</v>
      </c>
      <c r="F3470" s="34">
        <f t="shared" si="434"/>
        <v>3.5548840201828966</v>
      </c>
      <c r="G3470" s="35">
        <f t="shared" si="435"/>
        <v>9.6477219360124877E-5</v>
      </c>
      <c r="H3470" s="35">
        <f t="shared" si="436"/>
        <v>0.71585514763340308</v>
      </c>
      <c r="I3470" s="34">
        <f t="shared" si="437"/>
        <v>3.5948840201828967</v>
      </c>
      <c r="J3470" s="35">
        <f t="shared" si="438"/>
        <v>9.7553232807356949E-5</v>
      </c>
      <c r="K3470" s="40">
        <f t="shared" si="439"/>
        <v>0.71319139016641753</v>
      </c>
    </row>
    <row r="3471" spans="2:11" x14ac:dyDescent="0.2">
      <c r="B3471" s="26">
        <v>45286</v>
      </c>
      <c r="C3471" s="27">
        <v>3.5752583990650879</v>
      </c>
      <c r="D3471" s="28">
        <f t="shared" si="433"/>
        <v>9.7025323275490294E-5</v>
      </c>
      <c r="E3471" s="29">
        <f t="shared" si="432"/>
        <v>0.71442771368775371</v>
      </c>
      <c r="F3471" s="34">
        <f t="shared" si="434"/>
        <v>3.5552583990650879</v>
      </c>
      <c r="G3471" s="35">
        <f t="shared" si="435"/>
        <v>9.6487291252778107E-5</v>
      </c>
      <c r="H3471" s="35">
        <f t="shared" si="436"/>
        <v>0.71576110592295694</v>
      </c>
      <c r="I3471" s="34">
        <f t="shared" si="437"/>
        <v>3.5952583990650879</v>
      </c>
      <c r="J3471" s="35">
        <f t="shared" si="438"/>
        <v>9.7563302732028845E-5</v>
      </c>
      <c r="K3471" s="40">
        <f t="shared" si="439"/>
        <v>0.71309693605558633</v>
      </c>
    </row>
    <row r="3472" spans="2:11" x14ac:dyDescent="0.2">
      <c r="B3472" s="26">
        <v>45287</v>
      </c>
      <c r="C3472" s="27">
        <v>3.5756329102489905</v>
      </c>
      <c r="D3472" s="28">
        <f t="shared" si="433"/>
        <v>9.703539772454306E-5</v>
      </c>
      <c r="E3472" s="29">
        <f t="shared" si="432"/>
        <v>0.71433345449701835</v>
      </c>
      <c r="F3472" s="34">
        <f t="shared" si="434"/>
        <v>3.5556329102489905</v>
      </c>
      <c r="G3472" s="35">
        <f t="shared" si="435"/>
        <v>9.6497366686154606E-5</v>
      </c>
      <c r="H3472" s="35">
        <f t="shared" si="436"/>
        <v>0.71566705336756531</v>
      </c>
      <c r="I3472" s="34">
        <f t="shared" si="437"/>
        <v>3.5956329102489906</v>
      </c>
      <c r="J3472" s="35">
        <f t="shared" si="438"/>
        <v>9.7573376196757877E-5</v>
      </c>
      <c r="K3472" s="40">
        <f t="shared" si="439"/>
        <v>0.71300247134616934</v>
      </c>
    </row>
    <row r="3473" spans="2:11" x14ac:dyDescent="0.2">
      <c r="B3473" s="26">
        <v>45288</v>
      </c>
      <c r="C3473" s="27">
        <v>3.5760070773434665</v>
      </c>
      <c r="D3473" s="28">
        <f t="shared" si="433"/>
        <v>9.7045462899236767E-5</v>
      </c>
      <c r="E3473" s="29">
        <f t="shared" si="432"/>
        <v>0.71423921632302478</v>
      </c>
      <c r="F3473" s="34">
        <f t="shared" si="434"/>
        <v>3.5560070773434664</v>
      </c>
      <c r="G3473" s="35">
        <f t="shared" si="435"/>
        <v>9.6507432844283869E-5</v>
      </c>
      <c r="H3473" s="35">
        <f t="shared" si="436"/>
        <v>0.71557302176878623</v>
      </c>
      <c r="I3473" s="34">
        <f t="shared" si="437"/>
        <v>3.5960070773434665</v>
      </c>
      <c r="J3473" s="35">
        <f t="shared" si="438"/>
        <v>9.7583440388016029E-5</v>
      </c>
      <c r="K3473" s="40">
        <f t="shared" si="439"/>
        <v>0.71290802771413098</v>
      </c>
    </row>
    <row r="3474" spans="2:11" x14ac:dyDescent="0.2">
      <c r="B3474" s="26">
        <v>45289</v>
      </c>
      <c r="C3474" s="27">
        <v>3.5763811393992331</v>
      </c>
      <c r="D3474" s="28">
        <f t="shared" si="433"/>
        <v>9.705552522976113E-5</v>
      </c>
      <c r="E3474" s="29">
        <f t="shared" si="432"/>
        <v>0.71414498325249287</v>
      </c>
      <c r="F3474" s="34">
        <f t="shared" si="434"/>
        <v>3.5563811393992331</v>
      </c>
      <c r="G3474" s="35">
        <f t="shared" si="435"/>
        <v>9.6517496158243787E-5</v>
      </c>
      <c r="H3474" s="35">
        <f t="shared" si="436"/>
        <v>0.71547899518022462</v>
      </c>
      <c r="I3474" s="34">
        <f t="shared" si="437"/>
        <v>3.5963811393992331</v>
      </c>
      <c r="J3474" s="35">
        <f t="shared" si="438"/>
        <v>9.7593501735770971E-5</v>
      </c>
      <c r="K3474" s="40">
        <f t="shared" si="439"/>
        <v>0.71281358927662741</v>
      </c>
    </row>
    <row r="3475" spans="2:11" x14ac:dyDescent="0.2">
      <c r="B3475" s="26">
        <v>45290</v>
      </c>
      <c r="C3475" s="27">
        <v>3.5767550969871431</v>
      </c>
      <c r="D3475" s="28">
        <f t="shared" si="433"/>
        <v>9.7065584731881316E-5</v>
      </c>
      <c r="E3475" s="29">
        <f t="shared" si="432"/>
        <v>0.71405075525348283</v>
      </c>
      <c r="F3475" s="34">
        <f t="shared" si="434"/>
        <v>3.5567550969871431</v>
      </c>
      <c r="G3475" s="35">
        <f t="shared" si="435"/>
        <v>9.6527556643133394E-5</v>
      </c>
      <c r="H3475" s="35">
        <f t="shared" si="436"/>
        <v>0.71538497357282138</v>
      </c>
      <c r="I3475" s="34">
        <f t="shared" si="437"/>
        <v>3.5967550969871431</v>
      </c>
      <c r="J3475" s="35">
        <f t="shared" si="438"/>
        <v>9.7603560254899691E-5</v>
      </c>
      <c r="K3475" s="40">
        <f t="shared" si="439"/>
        <v>0.71271915600401359</v>
      </c>
    </row>
    <row r="3476" spans="2:11" x14ac:dyDescent="0.2">
      <c r="B3476" s="26">
        <v>45291</v>
      </c>
      <c r="C3476" s="27">
        <v>3.5771290699236977</v>
      </c>
      <c r="D3476" s="28">
        <f t="shared" si="433"/>
        <v>9.707564462835272E-5</v>
      </c>
      <c r="E3476" s="29">
        <f t="shared" si="432"/>
        <v>0.71395652434808432</v>
      </c>
      <c r="F3476" s="34">
        <f t="shared" si="434"/>
        <v>3.5571290699236977</v>
      </c>
      <c r="G3476" s="35">
        <f t="shared" si="435"/>
        <v>9.6537617522818309E-5</v>
      </c>
      <c r="H3476" s="35">
        <f t="shared" si="436"/>
        <v>0.71529094894983791</v>
      </c>
      <c r="I3476" s="34">
        <f t="shared" si="437"/>
        <v>3.5971290699236977</v>
      </c>
      <c r="J3476" s="35">
        <f t="shared" si="438"/>
        <v>9.7613619168601673E-5</v>
      </c>
      <c r="K3476" s="40">
        <f t="shared" si="439"/>
        <v>0.7126247199317256</v>
      </c>
    </row>
    <row r="3477" spans="2:11" x14ac:dyDescent="0.2">
      <c r="B3477" s="26">
        <v>45292</v>
      </c>
      <c r="C3477" s="27">
        <v>3.5772444365855938</v>
      </c>
      <c r="D3477" s="28">
        <f t="shared" si="433"/>
        <v>9.7078747995471559E-5</v>
      </c>
      <c r="E3477" s="29">
        <f t="shared" si="432"/>
        <v>0.71387953201687704</v>
      </c>
      <c r="F3477" s="34">
        <f t="shared" si="434"/>
        <v>3.5572444365855937</v>
      </c>
      <c r="G3477" s="35">
        <f t="shared" si="435"/>
        <v>9.6540721193028034E-5</v>
      </c>
      <c r="H3477" s="35">
        <f t="shared" si="436"/>
        <v>0.71521419672628317</v>
      </c>
      <c r="I3477" s="34">
        <f t="shared" si="437"/>
        <v>3.5972444365855938</v>
      </c>
      <c r="J3477" s="35">
        <f t="shared" si="438"/>
        <v>9.7616722232629627E-5</v>
      </c>
      <c r="K3477" s="40">
        <f t="shared" si="439"/>
        <v>0.71254748867987983</v>
      </c>
    </row>
    <row r="3478" spans="2:11" x14ac:dyDescent="0.2">
      <c r="B3478" s="26">
        <v>45293</v>
      </c>
      <c r="C3478" s="27">
        <v>3.5776181959468683</v>
      </c>
      <c r="D3478" s="28">
        <f t="shared" si="433"/>
        <v>9.7088802122780038E-5</v>
      </c>
      <c r="E3478" s="29">
        <f t="shared" si="432"/>
        <v>0.71378531425288838</v>
      </c>
      <c r="F3478" s="34">
        <f t="shared" si="434"/>
        <v>3.5576181959468682</v>
      </c>
      <c r="G3478" s="35">
        <f t="shared" si="435"/>
        <v>9.6550776302883889E-5</v>
      </c>
      <c r="H3478" s="35">
        <f t="shared" si="436"/>
        <v>0.71512018507641772</v>
      </c>
      <c r="I3478" s="34">
        <f t="shared" si="437"/>
        <v>3.5976181959468683</v>
      </c>
      <c r="J3478" s="35">
        <f t="shared" si="438"/>
        <v>9.7626775377612773E-5</v>
      </c>
      <c r="K3478" s="40">
        <f t="shared" si="439"/>
        <v>0.7124530659183933</v>
      </c>
    </row>
    <row r="3479" spans="2:11" x14ac:dyDescent="0.2">
      <c r="B3479" s="26">
        <v>45294</v>
      </c>
      <c r="C3479" s="27">
        <v>3.5779917335621301</v>
      </c>
      <c r="D3479" s="28">
        <f t="shared" si="433"/>
        <v>9.7098850266652548E-5</v>
      </c>
      <c r="E3479" s="29">
        <f t="shared" si="432"/>
        <v>0.71369110940823688</v>
      </c>
      <c r="F3479" s="34">
        <f t="shared" si="434"/>
        <v>3.5579917335621301</v>
      </c>
      <c r="G3479" s="35">
        <f t="shared" si="435"/>
        <v>9.6560825428637642E-5</v>
      </c>
      <c r="H3479" s="35">
        <f t="shared" si="436"/>
        <v>0.71502618626954995</v>
      </c>
      <c r="I3479" s="34">
        <f t="shared" si="437"/>
        <v>3.5979917335621301</v>
      </c>
      <c r="J3479" s="35">
        <f t="shared" si="438"/>
        <v>9.7636822540048129E-5</v>
      </c>
      <c r="K3479" s="40">
        <f t="shared" si="439"/>
        <v>0.71235865615199512</v>
      </c>
    </row>
    <row r="3480" spans="2:11" x14ac:dyDescent="0.2">
      <c r="B3480" s="26">
        <v>45295</v>
      </c>
      <c r="C3480" s="27">
        <v>3.57836516917116</v>
      </c>
      <c r="D3480" s="28">
        <f t="shared" si="433"/>
        <v>9.7108895648512217E-5</v>
      </c>
      <c r="E3480" s="29">
        <f t="shared" si="432"/>
        <v>0.71359690950596055</v>
      </c>
      <c r="F3480" s="34">
        <f t="shared" si="434"/>
        <v>3.55836516917116</v>
      </c>
      <c r="G3480" s="35">
        <f t="shared" si="435"/>
        <v>9.6570871791934465E-5</v>
      </c>
      <c r="H3480" s="35">
        <f t="shared" si="436"/>
        <v>0.71493219231303529</v>
      </c>
      <c r="I3480" s="34">
        <f t="shared" si="437"/>
        <v>3.59836516917116</v>
      </c>
      <c r="J3480" s="35">
        <f t="shared" si="438"/>
        <v>9.76468669402486E-5</v>
      </c>
      <c r="K3480" s="40">
        <f t="shared" si="439"/>
        <v>0.71226425142140526</v>
      </c>
    </row>
    <row r="3481" spans="2:11" x14ac:dyDescent="0.2">
      <c r="B3481" s="26">
        <v>45296</v>
      </c>
      <c r="C3481" s="27">
        <v>3.5787386226326907</v>
      </c>
      <c r="D3481" s="28">
        <f t="shared" si="433"/>
        <v>9.7118941492002619E-5</v>
      </c>
      <c r="E3481" s="29">
        <f t="shared" si="432"/>
        <v>0.71350270655883929</v>
      </c>
      <c r="F3481" s="34">
        <f t="shared" si="434"/>
        <v>3.5587386226326907</v>
      </c>
      <c r="G3481" s="35">
        <f t="shared" si="435"/>
        <v>9.6580918617084066E-5</v>
      </c>
      <c r="H3481" s="35">
        <f t="shared" si="436"/>
        <v>0.71483819520398295</v>
      </c>
      <c r="I3481" s="34">
        <f t="shared" si="437"/>
        <v>3.5987386226326907</v>
      </c>
      <c r="J3481" s="35">
        <f t="shared" si="438"/>
        <v>9.7656911802523894E-5</v>
      </c>
      <c r="K3481" s="40">
        <f t="shared" si="439"/>
        <v>0.71216984375319048</v>
      </c>
    </row>
    <row r="3482" spans="2:11" x14ac:dyDescent="0.2">
      <c r="B3482" s="26">
        <v>45297</v>
      </c>
      <c r="C3482" s="27">
        <v>3.5791119752690452</v>
      </c>
      <c r="D3482" s="28">
        <f t="shared" si="433"/>
        <v>9.712898460523256E-5</v>
      </c>
      <c r="E3482" s="29">
        <f t="shared" si="432"/>
        <v>0.71340850848798143</v>
      </c>
      <c r="F3482" s="34">
        <f t="shared" si="434"/>
        <v>3.5591119752690452</v>
      </c>
      <c r="G3482" s="35">
        <f t="shared" si="435"/>
        <v>9.659096271175116E-5</v>
      </c>
      <c r="H3482" s="35">
        <f t="shared" si="436"/>
        <v>0.714744202878145</v>
      </c>
      <c r="I3482" s="34">
        <f t="shared" si="437"/>
        <v>3.5991119752690452</v>
      </c>
      <c r="J3482" s="35">
        <f t="shared" si="438"/>
        <v>9.7666953934538725E-5</v>
      </c>
      <c r="K3482" s="40">
        <f t="shared" si="439"/>
        <v>0.71207544105344522</v>
      </c>
    </row>
    <row r="3483" spans="2:11" x14ac:dyDescent="0.2">
      <c r="B3483" s="26">
        <v>45298</v>
      </c>
      <c r="C3483" s="27">
        <v>3.5794851084414367</v>
      </c>
      <c r="D3483" s="28">
        <f t="shared" si="433"/>
        <v>9.7139021796532887E-5</v>
      </c>
      <c r="E3483" s="29">
        <f t="shared" si="432"/>
        <v>0.71331432321706212</v>
      </c>
      <c r="F3483" s="34">
        <f t="shared" si="434"/>
        <v>3.5594851084414367</v>
      </c>
      <c r="G3483" s="35">
        <f t="shared" si="435"/>
        <v>9.6601000883600463E-5</v>
      </c>
      <c r="H3483" s="35">
        <f t="shared" si="436"/>
        <v>0.71465022327662875</v>
      </c>
      <c r="I3483" s="34">
        <f t="shared" si="437"/>
        <v>3.5994851084414368</v>
      </c>
      <c r="J3483" s="35">
        <f t="shared" si="438"/>
        <v>9.7676990145290077E-5</v>
      </c>
      <c r="K3483" s="40">
        <f t="shared" si="439"/>
        <v>0.71198105123081323</v>
      </c>
    </row>
    <row r="3484" spans="2:11" x14ac:dyDescent="0.2">
      <c r="B3484" s="26">
        <v>45299</v>
      </c>
      <c r="C3484" s="27">
        <v>3.5798581418852806</v>
      </c>
      <c r="D3484" s="28">
        <f t="shared" si="433"/>
        <v>9.714905628688264E-5</v>
      </c>
      <c r="E3484" s="29">
        <f t="shared" si="432"/>
        <v>0.71322014276637802</v>
      </c>
      <c r="F3484" s="34">
        <f t="shared" si="434"/>
        <v>3.5598581418852806</v>
      </c>
      <c r="G3484" s="35">
        <f t="shared" si="435"/>
        <v>9.6611036354499191E-5</v>
      </c>
      <c r="H3484" s="35">
        <f t="shared" si="436"/>
        <v>0.71455624840221055</v>
      </c>
      <c r="I3484" s="34">
        <f t="shared" si="437"/>
        <v>3.5998581418852806</v>
      </c>
      <c r="J3484" s="35">
        <f t="shared" si="438"/>
        <v>9.7687023655312899E-5</v>
      </c>
      <c r="K3484" s="40">
        <f t="shared" si="439"/>
        <v>0.71188666632050379</v>
      </c>
    </row>
    <row r="3485" spans="2:11" x14ac:dyDescent="0.2">
      <c r="B3485" s="26">
        <v>45300</v>
      </c>
      <c r="C3485" s="27">
        <v>3.5802311954680728</v>
      </c>
      <c r="D3485" s="28">
        <f t="shared" si="433"/>
        <v>9.7159091300591527E-5</v>
      </c>
      <c r="E3485" s="29">
        <f t="shared" si="432"/>
        <v>0.71312595914145693</v>
      </c>
      <c r="F3485" s="34">
        <f t="shared" si="434"/>
        <v>3.5602311954680728</v>
      </c>
      <c r="G3485" s="35">
        <f t="shared" si="435"/>
        <v>9.6621072348757053E-5</v>
      </c>
      <c r="H3485" s="35">
        <f t="shared" si="436"/>
        <v>0.7144622702456358</v>
      </c>
      <c r="I3485" s="34">
        <f t="shared" si="437"/>
        <v>3.6002311954680728</v>
      </c>
      <c r="J3485" s="35">
        <f t="shared" si="438"/>
        <v>9.7697057688694855E-5</v>
      </c>
      <c r="K3485" s="40">
        <f t="shared" si="439"/>
        <v>0.71179227834441106</v>
      </c>
    </row>
    <row r="3486" spans="2:11" x14ac:dyDescent="0.2">
      <c r="B3486" s="26">
        <v>45301</v>
      </c>
      <c r="C3486" s="27">
        <v>3.5806041505077255</v>
      </c>
      <c r="D3486" s="28">
        <f t="shared" si="433"/>
        <v>9.7169123645324262E-5</v>
      </c>
      <c r="E3486" s="29">
        <f t="shared" si="432"/>
        <v>0.71303178026900071</v>
      </c>
      <c r="F3486" s="34">
        <f t="shared" si="434"/>
        <v>3.5606041505077255</v>
      </c>
      <c r="G3486" s="35">
        <f t="shared" si="435"/>
        <v>9.663110567381672E-5</v>
      </c>
      <c r="H3486" s="35">
        <f t="shared" si="436"/>
        <v>0.71436829674894697</v>
      </c>
      <c r="I3486" s="34">
        <f t="shared" si="437"/>
        <v>3.6006041505077255</v>
      </c>
      <c r="J3486" s="35">
        <f t="shared" si="438"/>
        <v>9.7707089053322704E-5</v>
      </c>
      <c r="K3486" s="40">
        <f t="shared" si="439"/>
        <v>0.71169789521325277</v>
      </c>
    </row>
    <row r="3487" spans="2:11" x14ac:dyDescent="0.2">
      <c r="B3487" s="26">
        <v>45302</v>
      </c>
      <c r="C3487" s="27">
        <v>3.5809767691085868</v>
      </c>
      <c r="D3487" s="28">
        <f t="shared" si="433"/>
        <v>9.7179146921755333E-5</v>
      </c>
      <c r="E3487" s="29">
        <f t="shared" si="432"/>
        <v>0.71293762204048983</v>
      </c>
      <c r="F3487" s="34">
        <f t="shared" si="434"/>
        <v>3.5609767691085867</v>
      </c>
      <c r="G3487" s="35">
        <f t="shared" si="435"/>
        <v>9.6641129929686542E-5</v>
      </c>
      <c r="H3487" s="35">
        <f t="shared" si="436"/>
        <v>0.71427434383462451</v>
      </c>
      <c r="I3487" s="34">
        <f t="shared" si="437"/>
        <v>3.6009767691085868</v>
      </c>
      <c r="J3487" s="35">
        <f t="shared" si="438"/>
        <v>9.7717111350315022E-5</v>
      </c>
      <c r="K3487" s="40">
        <f t="shared" si="439"/>
        <v>0.71160353278775135</v>
      </c>
    </row>
    <row r="3488" spans="2:11" x14ac:dyDescent="0.2">
      <c r="B3488" s="26">
        <v>45303</v>
      </c>
      <c r="C3488" s="27">
        <v>3.5813495287724528</v>
      </c>
      <c r="D3488" s="28">
        <f t="shared" si="433"/>
        <v>9.7189173974276954E-5</v>
      </c>
      <c r="E3488" s="29">
        <f t="shared" si="432"/>
        <v>0.71284345258298798</v>
      </c>
      <c r="F3488" s="34">
        <f t="shared" si="434"/>
        <v>3.5613495287724528</v>
      </c>
      <c r="G3488" s="35">
        <f t="shared" si="435"/>
        <v>9.6651157962091006E-5</v>
      </c>
      <c r="H3488" s="35">
        <f t="shared" si="436"/>
        <v>0.71418037956749303</v>
      </c>
      <c r="I3488" s="34">
        <f t="shared" si="437"/>
        <v>3.6013495287724528</v>
      </c>
      <c r="J3488" s="35">
        <f t="shared" si="438"/>
        <v>9.7727137423397892E-5</v>
      </c>
      <c r="K3488" s="40">
        <f t="shared" si="439"/>
        <v>0.71150915925635938</v>
      </c>
    </row>
    <row r="3489" spans="2:11" x14ac:dyDescent="0.2">
      <c r="B3489" s="26">
        <v>45304</v>
      </c>
      <c r="C3489" s="27">
        <v>3.5817221916047246</v>
      </c>
      <c r="D3489" s="28">
        <f t="shared" si="433"/>
        <v>9.7199198404007703E-5</v>
      </c>
      <c r="E3489" s="29">
        <f t="shared" si="432"/>
        <v>0.71274928778432689</v>
      </c>
      <c r="F3489" s="34">
        <f t="shared" si="434"/>
        <v>3.5617221916047246</v>
      </c>
      <c r="G3489" s="35">
        <f t="shared" si="435"/>
        <v>9.6661183371260506E-5</v>
      </c>
      <c r="H3489" s="35">
        <f t="shared" si="436"/>
        <v>0.71408641986705446</v>
      </c>
      <c r="I3489" s="34">
        <f t="shared" si="437"/>
        <v>3.6017221916047246</v>
      </c>
      <c r="J3489" s="35">
        <f t="shared" si="438"/>
        <v>9.7737160873911932E-5</v>
      </c>
      <c r="K3489" s="40">
        <f t="shared" si="439"/>
        <v>0.71141479047678846</v>
      </c>
    </row>
    <row r="3490" spans="2:11" x14ac:dyDescent="0.2">
      <c r="B3490" s="26">
        <v>45305</v>
      </c>
      <c r="C3490" s="27">
        <v>3.582094638915875</v>
      </c>
      <c r="D3490" s="28">
        <f t="shared" si="433"/>
        <v>9.7209217017946159E-5</v>
      </c>
      <c r="E3490" s="29">
        <f t="shared" si="432"/>
        <v>0.7126551355809394</v>
      </c>
      <c r="F3490" s="34">
        <f t="shared" si="434"/>
        <v>3.562094638915875</v>
      </c>
      <c r="G3490" s="35">
        <f t="shared" si="435"/>
        <v>9.6671202964193625E-5</v>
      </c>
      <c r="H3490" s="35">
        <f t="shared" si="436"/>
        <v>0.7139924726845488</v>
      </c>
      <c r="I3490" s="34">
        <f t="shared" si="437"/>
        <v>3.602094638915875</v>
      </c>
      <c r="J3490" s="35">
        <f t="shared" si="438"/>
        <v>9.774717850907777E-5</v>
      </c>
      <c r="K3490" s="40">
        <f t="shared" si="439"/>
        <v>0.71132043436965886</v>
      </c>
    </row>
    <row r="3491" spans="2:11" x14ac:dyDescent="0.2">
      <c r="B3491" s="26">
        <v>45306</v>
      </c>
      <c r="C3491" s="27">
        <v>3.5824669905861546</v>
      </c>
      <c r="D3491" s="28">
        <f t="shared" si="433"/>
        <v>9.7219233041290209E-5</v>
      </c>
      <c r="E3491" s="29">
        <f t="shared" si="432"/>
        <v>0.71256098797337142</v>
      </c>
      <c r="F3491" s="34">
        <f t="shared" si="434"/>
        <v>3.5624669905861546</v>
      </c>
      <c r="G3491" s="35">
        <f t="shared" si="435"/>
        <v>9.668121996608825E-5</v>
      </c>
      <c r="H3491" s="35">
        <f t="shared" si="436"/>
        <v>0.71389853000504888</v>
      </c>
      <c r="I3491" s="34">
        <f t="shared" si="437"/>
        <v>3.6024669905861546</v>
      </c>
      <c r="J3491" s="35">
        <f t="shared" si="438"/>
        <v>9.7757193553871247E-5</v>
      </c>
      <c r="K3491" s="40">
        <f t="shared" si="439"/>
        <v>0.71122608295118894</v>
      </c>
    </row>
    <row r="3492" spans="2:11" x14ac:dyDescent="0.2">
      <c r="B3492" s="26">
        <v>45307</v>
      </c>
      <c r="C3492" s="27">
        <v>3.582839366345675</v>
      </c>
      <c r="D3492" s="28">
        <f t="shared" si="433"/>
        <v>9.7229249694130715E-5</v>
      </c>
      <c r="E3492" s="29">
        <f t="shared" si="432"/>
        <v>0.71246683696898372</v>
      </c>
      <c r="F3492" s="34">
        <f t="shared" si="434"/>
        <v>3.562839366345675</v>
      </c>
      <c r="G3492" s="35">
        <f t="shared" si="435"/>
        <v>9.6691237597701374E-5</v>
      </c>
      <c r="H3492" s="35">
        <f t="shared" si="436"/>
        <v>0.71380458382024037</v>
      </c>
      <c r="I3492" s="34">
        <f t="shared" si="437"/>
        <v>3.602839366345675</v>
      </c>
      <c r="J3492" s="35">
        <f t="shared" si="438"/>
        <v>9.7767209228161178E-5</v>
      </c>
      <c r="K3492" s="40">
        <f t="shared" si="439"/>
        <v>0.71113172824464366</v>
      </c>
    </row>
    <row r="3493" spans="2:11" x14ac:dyDescent="0.2">
      <c r="B3493" s="26">
        <v>45308</v>
      </c>
      <c r="C3493" s="27">
        <v>3.5832115282925159</v>
      </c>
      <c r="D3493" s="28">
        <f t="shared" si="433"/>
        <v>9.7239260577364206E-5</v>
      </c>
      <c r="E3493" s="29">
        <f t="shared" si="432"/>
        <v>0.71237269847011742</v>
      </c>
      <c r="F3493" s="34">
        <f t="shared" si="434"/>
        <v>3.5632115282925159</v>
      </c>
      <c r="G3493" s="35">
        <f t="shared" si="435"/>
        <v>9.6701249459263394E-5</v>
      </c>
      <c r="H3493" s="35">
        <f t="shared" si="436"/>
        <v>0.71371065006322909</v>
      </c>
      <c r="I3493" s="34">
        <f t="shared" si="437"/>
        <v>3.6032115282925159</v>
      </c>
      <c r="J3493" s="35">
        <f t="shared" si="438"/>
        <v>9.7777219133510229E-5</v>
      </c>
      <c r="K3493" s="40">
        <f t="shared" si="439"/>
        <v>0.7110373861202669</v>
      </c>
    </row>
    <row r="3494" spans="2:11" x14ac:dyDescent="0.2">
      <c r="B3494" s="26">
        <v>45309</v>
      </c>
      <c r="C3494" s="27">
        <v>3.5835837155224373</v>
      </c>
      <c r="D3494" s="28">
        <f t="shared" si="433"/>
        <v>9.7249272122512664E-5</v>
      </c>
      <c r="E3494" s="29">
        <f t="shared" si="432"/>
        <v>0.71227855650551564</v>
      </c>
      <c r="F3494" s="34">
        <f t="shared" si="434"/>
        <v>3.5635837155224372</v>
      </c>
      <c r="G3494" s="35">
        <f t="shared" si="435"/>
        <v>9.6711261982518337E-5</v>
      </c>
      <c r="H3494" s="35">
        <f t="shared" si="436"/>
        <v>0.71361671273273508</v>
      </c>
      <c r="I3494" s="34">
        <f t="shared" si="437"/>
        <v>3.6035837155224373</v>
      </c>
      <c r="J3494" s="35">
        <f t="shared" si="438"/>
        <v>9.7787229700552203E-5</v>
      </c>
      <c r="K3494" s="40">
        <f t="shared" si="439"/>
        <v>0.71094304063926861</v>
      </c>
    </row>
    <row r="3495" spans="2:11" x14ac:dyDescent="0.2">
      <c r="B3495" s="26">
        <v>45310</v>
      </c>
      <c r="C3495" s="27">
        <v>3.583955690134546</v>
      </c>
      <c r="D3495" s="28">
        <f t="shared" si="433"/>
        <v>9.7259277930250576E-5</v>
      </c>
      <c r="E3495" s="29">
        <f t="shared" si="432"/>
        <v>0.71218442698255191</v>
      </c>
      <c r="F3495" s="34">
        <f t="shared" si="434"/>
        <v>3.5639556901345459</v>
      </c>
      <c r="G3495" s="35">
        <f t="shared" si="435"/>
        <v>9.6721268767918644E-5</v>
      </c>
      <c r="H3495" s="35">
        <f t="shared" si="436"/>
        <v>0.71352278776611799</v>
      </c>
      <c r="I3495" s="34">
        <f t="shared" si="437"/>
        <v>3.603955690134546</v>
      </c>
      <c r="J3495" s="35">
        <f t="shared" si="438"/>
        <v>9.7797234530849764E-5</v>
      </c>
      <c r="K3495" s="40">
        <f t="shared" si="439"/>
        <v>0.71084870767693009</v>
      </c>
    </row>
    <row r="3496" spans="2:11" x14ac:dyDescent="0.2">
      <c r="B3496" s="26">
        <v>45311</v>
      </c>
      <c r="C3496" s="27">
        <v>3.5843275718517691</v>
      </c>
      <c r="D3496" s="28">
        <f t="shared" si="433"/>
        <v>9.7269281221112891E-5</v>
      </c>
      <c r="E3496" s="29">
        <f t="shared" si="432"/>
        <v>0.71209030190659495</v>
      </c>
      <c r="F3496" s="34">
        <f t="shared" si="434"/>
        <v>3.5643275718517691</v>
      </c>
      <c r="G3496" s="35">
        <f t="shared" si="435"/>
        <v>9.673127303622131E-5</v>
      </c>
      <c r="H3496" s="35">
        <f t="shared" si="436"/>
        <v>0.71342886715353682</v>
      </c>
      <c r="I3496" s="34">
        <f t="shared" si="437"/>
        <v>3.6043275718517691</v>
      </c>
      <c r="J3496" s="35">
        <f t="shared" si="438"/>
        <v>9.7807236844271728E-5</v>
      </c>
      <c r="K3496" s="40">
        <f t="shared" si="439"/>
        <v>0.71075437925558305</v>
      </c>
    </row>
    <row r="3497" spans="2:11" x14ac:dyDescent="0.2">
      <c r="B3497" s="26">
        <v>45312</v>
      </c>
      <c r="C3497" s="27">
        <v>3.5846994805666719</v>
      </c>
      <c r="D3497" s="28">
        <f t="shared" si="433"/>
        <v>9.7279285219853406E-5</v>
      </c>
      <c r="E3497" s="29">
        <f t="shared" si="432"/>
        <v>0.71199617326787568</v>
      </c>
      <c r="F3497" s="34">
        <f t="shared" si="434"/>
        <v>3.5646994805666719</v>
      </c>
      <c r="G3497" s="35">
        <f t="shared" si="435"/>
        <v>9.6741278012402177E-5</v>
      </c>
      <c r="H3497" s="35">
        <f t="shared" si="436"/>
        <v>0.71333494286971277</v>
      </c>
      <c r="I3497" s="34">
        <f t="shared" si="437"/>
        <v>3.6046994805666719</v>
      </c>
      <c r="J3497" s="35">
        <f t="shared" si="438"/>
        <v>9.7817239865793937E-5</v>
      </c>
      <c r="K3497" s="40">
        <f t="shared" si="439"/>
        <v>0.71066004737947508</v>
      </c>
    </row>
    <row r="3498" spans="2:11" x14ac:dyDescent="0.2">
      <c r="B3498" s="26">
        <v>45313</v>
      </c>
      <c r="C3498" s="27">
        <v>3.5850712975845966</v>
      </c>
      <c r="D3498" s="28">
        <f t="shared" si="433"/>
        <v>9.7289286733914793E-5</v>
      </c>
      <c r="E3498" s="29">
        <f t="shared" si="432"/>
        <v>0.71190204900753407</v>
      </c>
      <c r="F3498" s="34">
        <f t="shared" si="434"/>
        <v>3.5650712975845966</v>
      </c>
      <c r="G3498" s="35">
        <f t="shared" si="435"/>
        <v>9.6751280503903914E-5</v>
      </c>
      <c r="H3498" s="35">
        <f t="shared" si="436"/>
        <v>0.71324102287020497</v>
      </c>
      <c r="I3498" s="34">
        <f t="shared" si="437"/>
        <v>3.6050712975845967</v>
      </c>
      <c r="J3498" s="35">
        <f t="shared" si="438"/>
        <v>9.7827240402859061E-5</v>
      </c>
      <c r="K3498" s="40">
        <f t="shared" si="439"/>
        <v>0.71056571997525697</v>
      </c>
    </row>
    <row r="3499" spans="2:11" x14ac:dyDescent="0.2">
      <c r="B3499" s="26">
        <v>45314</v>
      </c>
      <c r="C3499" s="27">
        <v>3.5854429042667646</v>
      </c>
      <c r="D3499" s="28">
        <f t="shared" si="433"/>
        <v>9.7299282572071988E-5</v>
      </c>
      <c r="E3499" s="29">
        <f t="shared" si="432"/>
        <v>0.71180793706851642</v>
      </c>
      <c r="F3499" s="34">
        <f t="shared" si="434"/>
        <v>3.5654429042667646</v>
      </c>
      <c r="G3499" s="35">
        <f t="shared" si="435"/>
        <v>9.6761277318613281E-5</v>
      </c>
      <c r="H3499" s="35">
        <f t="shared" si="436"/>
        <v>0.71314711511554152</v>
      </c>
      <c r="I3499" s="34">
        <f t="shared" si="437"/>
        <v>3.6054429042667646</v>
      </c>
      <c r="J3499" s="35">
        <f t="shared" si="438"/>
        <v>9.7837235264464084E-5</v>
      </c>
      <c r="K3499" s="40">
        <f t="shared" si="439"/>
        <v>0.71047140496965455</v>
      </c>
    </row>
    <row r="3500" spans="2:11" x14ac:dyDescent="0.2">
      <c r="B3500" s="26">
        <v>45315</v>
      </c>
      <c r="C3500" s="27">
        <v>3.5858144203321167</v>
      </c>
      <c r="D3500" s="28">
        <f t="shared" si="433"/>
        <v>9.7309275954637897E-5</v>
      </c>
      <c r="E3500" s="29">
        <f t="shared" si="432"/>
        <v>0.71171382945154094</v>
      </c>
      <c r="F3500" s="34">
        <f t="shared" si="434"/>
        <v>3.5658144203321167</v>
      </c>
      <c r="G3500" s="35">
        <f t="shared" si="435"/>
        <v>9.6771271677509318E-5</v>
      </c>
      <c r="H3500" s="35">
        <f t="shared" si="436"/>
        <v>0.71305321158971746</v>
      </c>
      <c r="I3500" s="34">
        <f t="shared" si="437"/>
        <v>3.6058144203321167</v>
      </c>
      <c r="J3500" s="35">
        <f t="shared" si="438"/>
        <v>9.7847227670699866E-5</v>
      </c>
      <c r="K3500" s="40">
        <f t="shared" si="439"/>
        <v>0.71037709437982743</v>
      </c>
    </row>
    <row r="3501" spans="2:11" x14ac:dyDescent="0.2">
      <c r="B3501" s="26">
        <v>45316</v>
      </c>
      <c r="C3501" s="27">
        <v>3.5861859656811976</v>
      </c>
      <c r="D3501" s="28">
        <f t="shared" si="433"/>
        <v>9.7319270106588363E-5</v>
      </c>
      <c r="E3501" s="29">
        <f t="shared" si="432"/>
        <v>0.71161971814150327</v>
      </c>
      <c r="F3501" s="34">
        <f t="shared" si="434"/>
        <v>3.5661859656811976</v>
      </c>
      <c r="G3501" s="35">
        <f t="shared" si="435"/>
        <v>9.6781266806011956E-5</v>
      </c>
      <c r="H3501" s="35">
        <f t="shared" si="436"/>
        <v>0.7129593042608563</v>
      </c>
      <c r="I3501" s="34">
        <f t="shared" si="437"/>
        <v>3.6061859656811976</v>
      </c>
      <c r="J3501" s="35">
        <f t="shared" si="438"/>
        <v>9.7857220846320203E-5</v>
      </c>
      <c r="K3501" s="40">
        <f t="shared" si="439"/>
        <v>0.71028278020550095</v>
      </c>
    </row>
    <row r="3502" spans="2:11" x14ac:dyDescent="0.2">
      <c r="B3502" s="26">
        <v>45317</v>
      </c>
      <c r="C3502" s="27">
        <v>3.5865574216153502</v>
      </c>
      <c r="D3502" s="28">
        <f t="shared" si="433"/>
        <v>9.7329261835366054E-5</v>
      </c>
      <c r="E3502" s="29">
        <f t="shared" si="432"/>
        <v>0.71152561108408019</v>
      </c>
      <c r="F3502" s="34">
        <f t="shared" si="434"/>
        <v>3.5665574216153502</v>
      </c>
      <c r="G3502" s="35">
        <f t="shared" si="435"/>
        <v>9.6791259511119776E-5</v>
      </c>
      <c r="H3502" s="35">
        <f t="shared" si="436"/>
        <v>0.71286540109162655</v>
      </c>
      <c r="I3502" s="34">
        <f t="shared" si="437"/>
        <v>3.6065574216153502</v>
      </c>
      <c r="J3502" s="35">
        <f t="shared" si="438"/>
        <v>9.7867211598989812E-5</v>
      </c>
      <c r="K3502" s="40">
        <f t="shared" si="439"/>
        <v>0.71018847037758304</v>
      </c>
    </row>
    <row r="3503" spans="2:11" x14ac:dyDescent="0.2">
      <c r="B3503" s="26">
        <v>45318</v>
      </c>
      <c r="C3503" s="27">
        <v>3.5869285502227419</v>
      </c>
      <c r="D3503" s="28">
        <f t="shared" si="433"/>
        <v>9.7339244741201369E-5</v>
      </c>
      <c r="E3503" s="29">
        <f t="shared" si="432"/>
        <v>0.71143152421091949</v>
      </c>
      <c r="F3503" s="34">
        <f t="shared" si="434"/>
        <v>3.5669285502227419</v>
      </c>
      <c r="G3503" s="35">
        <f t="shared" si="435"/>
        <v>9.6801243392397041E-5</v>
      </c>
      <c r="H3503" s="35">
        <f t="shared" si="436"/>
        <v>0.71277151804500316</v>
      </c>
      <c r="I3503" s="34">
        <f t="shared" si="437"/>
        <v>3.6069285502227419</v>
      </c>
      <c r="J3503" s="35">
        <f t="shared" si="438"/>
        <v>9.7877193529605222E-5</v>
      </c>
      <c r="K3503" s="40">
        <f t="shared" si="439"/>
        <v>0.71009418079556264</v>
      </c>
    </row>
    <row r="3504" spans="2:11" x14ac:dyDescent="0.2">
      <c r="B3504" s="26">
        <v>45319</v>
      </c>
      <c r="C3504" s="27">
        <v>3.5872998290376144</v>
      </c>
      <c r="D3504" s="28">
        <f t="shared" si="433"/>
        <v>9.7349231669374703E-5</v>
      </c>
      <c r="E3504" s="29">
        <f t="shared" si="432"/>
        <v>0.71133742556803981</v>
      </c>
      <c r="F3504" s="34">
        <f t="shared" si="434"/>
        <v>3.5672998290376143</v>
      </c>
      <c r="G3504" s="35">
        <f t="shared" si="435"/>
        <v>9.6811231296456413E-5</v>
      </c>
      <c r="H3504" s="35">
        <f t="shared" si="436"/>
        <v>0.71267762310295868</v>
      </c>
      <c r="I3504" s="34">
        <f t="shared" si="437"/>
        <v>3.6072998290376144</v>
      </c>
      <c r="J3504" s="35">
        <f t="shared" si="438"/>
        <v>9.7887179482114561E-5</v>
      </c>
      <c r="K3504" s="40">
        <f t="shared" si="439"/>
        <v>0.70999987956901012</v>
      </c>
    </row>
    <row r="3505" spans="2:11" x14ac:dyDescent="0.2">
      <c r="B3505" s="26">
        <v>45320</v>
      </c>
      <c r="C3505" s="27">
        <v>3.5876710201490911</v>
      </c>
      <c r="D3505" s="28">
        <f t="shared" si="433"/>
        <v>9.7359216220338496E-5</v>
      </c>
      <c r="E3505" s="29">
        <f t="shared" si="432"/>
        <v>0.71124333108332083</v>
      </c>
      <c r="F3505" s="34">
        <f t="shared" si="434"/>
        <v>3.5676710201490911</v>
      </c>
      <c r="G3505" s="35">
        <f t="shared" si="435"/>
        <v>9.68212168230842E-5</v>
      </c>
      <c r="H3505" s="35">
        <f t="shared" si="436"/>
        <v>0.71258373222594207</v>
      </c>
      <c r="I3505" s="34">
        <f t="shared" si="437"/>
        <v>3.6076710201490911</v>
      </c>
      <c r="J3505" s="35">
        <f t="shared" si="438"/>
        <v>9.789716305785845E-5</v>
      </c>
      <c r="K3505" s="40">
        <f t="shared" si="439"/>
        <v>0.70990558259394843</v>
      </c>
    </row>
    <row r="3506" spans="2:11" x14ac:dyDescent="0.2">
      <c r="B3506" s="26">
        <v>45321</v>
      </c>
      <c r="C3506" s="27">
        <v>3.5880420048517871</v>
      </c>
      <c r="D3506" s="28">
        <f t="shared" si="433"/>
        <v>9.736919520109133E-5</v>
      </c>
      <c r="E3506" s="29">
        <f t="shared" si="432"/>
        <v>0.71114924871333318</v>
      </c>
      <c r="F3506" s="34">
        <f t="shared" si="434"/>
        <v>3.5680420048517871</v>
      </c>
      <c r="G3506" s="35">
        <f t="shared" si="435"/>
        <v>9.6831196778834894E-5</v>
      </c>
      <c r="H3506" s="35">
        <f t="shared" si="436"/>
        <v>0.71248985338584248</v>
      </c>
      <c r="I3506" s="34">
        <f t="shared" si="437"/>
        <v>3.6080420048517872</v>
      </c>
      <c r="J3506" s="35">
        <f t="shared" si="438"/>
        <v>9.7907141063835468E-5</v>
      </c>
      <c r="K3506" s="40">
        <f t="shared" si="439"/>
        <v>0.70981129781129748</v>
      </c>
    </row>
    <row r="3507" spans="2:11" x14ac:dyDescent="0.2">
      <c r="B3507" s="26">
        <v>45322</v>
      </c>
      <c r="C3507" s="27">
        <v>3.5884129030577974</v>
      </c>
      <c r="D3507" s="28">
        <f t="shared" si="433"/>
        <v>9.737917183727518E-5</v>
      </c>
      <c r="E3507" s="29">
        <f t="shared" si="432"/>
        <v>0.71105517043640121</v>
      </c>
      <c r="F3507" s="34">
        <f t="shared" si="434"/>
        <v>3.5684129030577973</v>
      </c>
      <c r="G3507" s="35">
        <f t="shared" si="435"/>
        <v>9.684117438979456E-5</v>
      </c>
      <c r="H3507" s="35">
        <f t="shared" si="436"/>
        <v>0.71239597854505599</v>
      </c>
      <c r="I3507" s="34">
        <f t="shared" si="437"/>
        <v>3.6084129030577974</v>
      </c>
      <c r="J3507" s="35">
        <f t="shared" si="438"/>
        <v>9.7917116725243503E-5</v>
      </c>
      <c r="K3507" s="40">
        <f t="shared" si="439"/>
        <v>0.70971701721643599</v>
      </c>
    </row>
    <row r="3508" spans="2:11" x14ac:dyDescent="0.2">
      <c r="B3508" s="26">
        <v>45323</v>
      </c>
      <c r="C3508" s="27">
        <v>3.5887838344812475</v>
      </c>
      <c r="D3508" s="28">
        <f t="shared" si="433"/>
        <v>9.7389149348758863E-5</v>
      </c>
      <c r="E3508" s="29">
        <f t="shared" si="432"/>
        <v>0.71096108824088111</v>
      </c>
      <c r="F3508" s="34">
        <f t="shared" si="434"/>
        <v>3.5687838344812475</v>
      </c>
      <c r="G3508" s="35">
        <f t="shared" si="435"/>
        <v>9.6851152876054059E-5</v>
      </c>
      <c r="H3508" s="35">
        <f t="shared" si="436"/>
        <v>0.7123020996766829</v>
      </c>
      <c r="I3508" s="34">
        <f t="shared" si="437"/>
        <v>3.6087838344812475</v>
      </c>
      <c r="J3508" s="35">
        <f t="shared" si="438"/>
        <v>9.792709326195137E-5</v>
      </c>
      <c r="K3508" s="40">
        <f t="shared" si="439"/>
        <v>0.70962273281193844</v>
      </c>
    </row>
    <row r="3509" spans="2:11" x14ac:dyDescent="0.2">
      <c r="B3509" s="26">
        <v>45324</v>
      </c>
      <c r="C3509" s="27">
        <v>3.5891545612046496</v>
      </c>
      <c r="D3509" s="28">
        <f t="shared" si="433"/>
        <v>9.739912133599482E-5</v>
      </c>
      <c r="E3509" s="29">
        <f t="shared" si="432"/>
        <v>0.71086701806904073</v>
      </c>
      <c r="F3509" s="34">
        <f t="shared" si="434"/>
        <v>3.5691545612046496</v>
      </c>
      <c r="G3509" s="35">
        <f t="shared" si="435"/>
        <v>9.6861125837843787E-5</v>
      </c>
      <c r="H3509" s="35">
        <f t="shared" si="436"/>
        <v>0.71220823275283951</v>
      </c>
      <c r="I3509" s="34">
        <f t="shared" si="437"/>
        <v>3.6091545612046496</v>
      </c>
      <c r="J3509" s="35">
        <f t="shared" si="438"/>
        <v>9.7937064275077645E-5</v>
      </c>
      <c r="K3509" s="40">
        <f t="shared" si="439"/>
        <v>0.70952846050891094</v>
      </c>
    </row>
    <row r="3510" spans="2:11" x14ac:dyDescent="0.2">
      <c r="B3510" s="26">
        <v>45325</v>
      </c>
      <c r="C3510" s="27">
        <v>3.5895253223550059</v>
      </c>
      <c r="D3510" s="28">
        <f t="shared" si="433"/>
        <v>9.7409094231171167E-5</v>
      </c>
      <c r="E3510" s="29">
        <f t="shared" si="432"/>
        <v>0.710772943908063</v>
      </c>
      <c r="F3510" s="34">
        <f t="shared" si="434"/>
        <v>3.5695253223550059</v>
      </c>
      <c r="G3510" s="35">
        <f t="shared" si="435"/>
        <v>9.6871099707573904E-5</v>
      </c>
      <c r="H3510" s="35">
        <f t="shared" si="436"/>
        <v>0.71211436173089182</v>
      </c>
      <c r="I3510" s="34">
        <f t="shared" si="437"/>
        <v>3.6095253223550059</v>
      </c>
      <c r="J3510" s="35">
        <f t="shared" si="438"/>
        <v>9.794703619614431E-5</v>
      </c>
      <c r="K3510" s="40">
        <f t="shared" si="439"/>
        <v>0.70943418432651129</v>
      </c>
    </row>
    <row r="3511" spans="2:11" x14ac:dyDescent="0.2">
      <c r="B3511" s="26">
        <v>45326</v>
      </c>
      <c r="C3511" s="27">
        <v>3.5898958800157681</v>
      </c>
      <c r="D3511" s="28">
        <f t="shared" si="433"/>
        <v>9.7419061634962389E-5</v>
      </c>
      <c r="E3511" s="29">
        <f t="shared" si="432"/>
        <v>0.71067888170468163</v>
      </c>
      <c r="F3511" s="34">
        <f t="shared" si="434"/>
        <v>3.5698958800157681</v>
      </c>
      <c r="G3511" s="35">
        <f t="shared" si="435"/>
        <v>9.6881068085030719E-5</v>
      </c>
      <c r="H3511" s="35">
        <f t="shared" si="436"/>
        <v>0.71202050258910654</v>
      </c>
      <c r="I3511" s="34">
        <f t="shared" si="437"/>
        <v>3.6098958800157681</v>
      </c>
      <c r="J3511" s="35">
        <f t="shared" si="438"/>
        <v>9.7957002626047895E-5</v>
      </c>
      <c r="K3511" s="40">
        <f t="shared" si="439"/>
        <v>0.70933992018019598</v>
      </c>
    </row>
    <row r="3512" spans="2:11" x14ac:dyDescent="0.2">
      <c r="B3512" s="26">
        <v>45327</v>
      </c>
      <c r="C3512" s="27">
        <v>3.5902663538945685</v>
      </c>
      <c r="D3512" s="28">
        <f t="shared" si="433"/>
        <v>9.7429026767015259E-5</v>
      </c>
      <c r="E3512" s="29">
        <f t="shared" si="432"/>
        <v>0.71058482344607865</v>
      </c>
      <c r="F3512" s="34">
        <f t="shared" si="434"/>
        <v>3.5702663538945685</v>
      </c>
      <c r="G3512" s="35">
        <f t="shared" si="435"/>
        <v>9.6891034190749181E-5</v>
      </c>
      <c r="H3512" s="35">
        <f t="shared" si="436"/>
        <v>0.71192664729765032</v>
      </c>
      <c r="I3512" s="34">
        <f t="shared" si="437"/>
        <v>3.6102663538945685</v>
      </c>
      <c r="J3512" s="35">
        <f t="shared" si="438"/>
        <v>9.7966966784657217E-5</v>
      </c>
      <c r="K3512" s="40">
        <f t="shared" si="439"/>
        <v>0.70924566007222933</v>
      </c>
    </row>
    <row r="3513" spans="2:11" x14ac:dyDescent="0.2">
      <c r="B3513" s="26">
        <v>45328</v>
      </c>
      <c r="C3513" s="27">
        <v>3.59063686391463</v>
      </c>
      <c r="D3513" s="28">
        <f t="shared" si="433"/>
        <v>9.7438992852971751E-5</v>
      </c>
      <c r="E3513" s="29">
        <f t="shared" si="432"/>
        <v>0.71049076110026077</v>
      </c>
      <c r="F3513" s="34">
        <f t="shared" si="434"/>
        <v>3.57063686391463</v>
      </c>
      <c r="G3513" s="35">
        <f t="shared" si="435"/>
        <v>9.690100125059331E-5</v>
      </c>
      <c r="H3513" s="35">
        <f t="shared" si="436"/>
        <v>0.711832787808798</v>
      </c>
      <c r="I3513" s="34">
        <f t="shared" si="437"/>
        <v>3.61063686391463</v>
      </c>
      <c r="J3513" s="35">
        <f t="shared" si="438"/>
        <v>9.7976931897170161E-5</v>
      </c>
      <c r="K3513" s="40">
        <f t="shared" si="439"/>
        <v>0.70915139598649601</v>
      </c>
    </row>
    <row r="3514" spans="2:11" x14ac:dyDescent="0.2">
      <c r="B3514" s="26">
        <v>45329</v>
      </c>
      <c r="C3514" s="27">
        <v>3.591007172156623</v>
      </c>
      <c r="D3514" s="28">
        <f t="shared" si="433"/>
        <v>9.7448953493728396E-5</v>
      </c>
      <c r="E3514" s="29">
        <f t="shared" si="432"/>
        <v>0.71039671061975618</v>
      </c>
      <c r="F3514" s="34">
        <f t="shared" si="434"/>
        <v>3.571007172156623</v>
      </c>
      <c r="G3514" s="35">
        <f t="shared" si="435"/>
        <v>9.6910962864349415E-5</v>
      </c>
      <c r="H3514" s="35">
        <f t="shared" si="436"/>
        <v>0.71173894010813865</v>
      </c>
      <c r="I3514" s="34">
        <f t="shared" si="437"/>
        <v>3.611007172156623</v>
      </c>
      <c r="J3514" s="35">
        <f t="shared" si="438"/>
        <v>9.7986891564705303E-5</v>
      </c>
      <c r="K3514" s="40">
        <f t="shared" si="439"/>
        <v>0.70905714384547713</v>
      </c>
    </row>
    <row r="3515" spans="2:11" x14ac:dyDescent="0.2">
      <c r="B3515" s="26">
        <v>45330</v>
      </c>
      <c r="C3515" s="27">
        <v>3.5913775176096521</v>
      </c>
      <c r="D3515" s="28">
        <f t="shared" si="433"/>
        <v>9.7458915117254463E-5</v>
      </c>
      <c r="E3515" s="29">
        <f t="shared" si="432"/>
        <v>0.71030265599082199</v>
      </c>
      <c r="F3515" s="34">
        <f t="shared" si="434"/>
        <v>3.5713775176096521</v>
      </c>
      <c r="G3515" s="35">
        <f t="shared" si="435"/>
        <v>9.692092546131903E-5</v>
      </c>
      <c r="H3515" s="35">
        <f t="shared" si="436"/>
        <v>0.71164508814777339</v>
      </c>
      <c r="I3515" s="34">
        <f t="shared" si="437"/>
        <v>3.6113775176096521</v>
      </c>
      <c r="J3515" s="35">
        <f t="shared" si="438"/>
        <v>9.7996852215009866E-5</v>
      </c>
      <c r="K3515" s="40">
        <f t="shared" si="439"/>
        <v>0.7089628876655929</v>
      </c>
    </row>
    <row r="3516" spans="2:11" x14ac:dyDescent="0.2">
      <c r="B3516" s="26">
        <v>45331</v>
      </c>
      <c r="C3516" s="27">
        <v>3.5917476623499089</v>
      </c>
      <c r="D3516" s="28">
        <f t="shared" si="433"/>
        <v>9.7468871323780348E-5</v>
      </c>
      <c r="E3516" s="29">
        <f t="shared" si="432"/>
        <v>0.71020861317279027</v>
      </c>
      <c r="F3516" s="34">
        <f t="shared" si="434"/>
        <v>3.5717476623499089</v>
      </c>
      <c r="G3516" s="35">
        <f t="shared" si="435"/>
        <v>9.6930882640844374E-5</v>
      </c>
      <c r="H3516" s="35">
        <f t="shared" si="436"/>
        <v>0.71155124791989088</v>
      </c>
      <c r="I3516" s="34">
        <f t="shared" si="437"/>
        <v>3.611747662349909</v>
      </c>
      <c r="J3516" s="35">
        <f t="shared" si="438"/>
        <v>9.8006807449202427E-5</v>
      </c>
      <c r="K3516" s="40">
        <f t="shared" si="439"/>
        <v>0.70886864337375499</v>
      </c>
    </row>
    <row r="3517" spans="2:11" x14ac:dyDescent="0.2">
      <c r="B3517" s="26">
        <v>45332</v>
      </c>
      <c r="C3517" s="27">
        <v>3.5921178455170719</v>
      </c>
      <c r="D3517" s="28">
        <f t="shared" si="433"/>
        <v>9.7478828546160301E-5</v>
      </c>
      <c r="E3517" s="29">
        <f t="shared" si="432"/>
        <v>0.71011456613387702</v>
      </c>
      <c r="F3517" s="34">
        <f t="shared" si="434"/>
        <v>3.5721178455170719</v>
      </c>
      <c r="G3517" s="35">
        <f t="shared" si="435"/>
        <v>9.694084083600174E-5</v>
      </c>
      <c r="H3517" s="35">
        <f t="shared" si="436"/>
        <v>0.71145740336225127</v>
      </c>
      <c r="I3517" s="34">
        <f t="shared" si="437"/>
        <v>3.6121178455170719</v>
      </c>
      <c r="J3517" s="35">
        <f t="shared" si="438"/>
        <v>9.8016763698804965E-5</v>
      </c>
      <c r="K3517" s="40">
        <f t="shared" si="439"/>
        <v>0.70877439497255179</v>
      </c>
    </row>
    <row r="3518" spans="2:11" x14ac:dyDescent="0.2">
      <c r="B3518" s="26">
        <v>45333</v>
      </c>
      <c r="C3518" s="27">
        <v>3.5924878291882236</v>
      </c>
      <c r="D3518" s="28">
        <f t="shared" si="433"/>
        <v>9.7488780384402673E-5</v>
      </c>
      <c r="E3518" s="29">
        <f t="shared" si="432"/>
        <v>0.71002053083940775</v>
      </c>
      <c r="F3518" s="34">
        <f t="shared" si="434"/>
        <v>3.5724878291882236</v>
      </c>
      <c r="G3518" s="35">
        <f t="shared" si="435"/>
        <v>9.6950793646577438E-5</v>
      </c>
      <c r="H3518" s="35">
        <f t="shared" si="436"/>
        <v>0.71136357046994192</v>
      </c>
      <c r="I3518" s="34">
        <f t="shared" si="437"/>
        <v>3.6124878291882236</v>
      </c>
      <c r="J3518" s="35">
        <f t="shared" si="438"/>
        <v>9.8026714564714013E-5</v>
      </c>
      <c r="K3518" s="40">
        <f t="shared" si="439"/>
        <v>0.70868015839390708</v>
      </c>
    </row>
    <row r="3519" spans="2:11" x14ac:dyDescent="0.2">
      <c r="B3519" s="26">
        <v>45334</v>
      </c>
      <c r="C3519" s="27">
        <v>3.5928577330648128</v>
      </c>
      <c r="D3519" s="28">
        <f t="shared" si="433"/>
        <v>9.7498730058376282E-5</v>
      </c>
      <c r="E3519" s="29">
        <f t="shared" si="432"/>
        <v>0.70992649926708784</v>
      </c>
      <c r="F3519" s="34">
        <f t="shared" si="434"/>
        <v>3.5728577330648128</v>
      </c>
      <c r="G3519" s="35">
        <f t="shared" si="435"/>
        <v>9.6960744292662326E-5</v>
      </c>
      <c r="H3519" s="35">
        <f t="shared" si="436"/>
        <v>0.71126974120598196</v>
      </c>
      <c r="I3519" s="34">
        <f t="shared" si="437"/>
        <v>3.6128577330648128</v>
      </c>
      <c r="J3519" s="35">
        <f t="shared" si="438"/>
        <v>9.8036663266798385E-5</v>
      </c>
      <c r="K3519" s="40">
        <f t="shared" si="439"/>
        <v>0.70858592563161482</v>
      </c>
    </row>
    <row r="3520" spans="2:11" x14ac:dyDescent="0.2">
      <c r="B3520" s="26">
        <v>45335</v>
      </c>
      <c r="C3520" s="27">
        <v>3.5932276770824849</v>
      </c>
      <c r="D3520" s="28">
        <f t="shared" si="433"/>
        <v>9.7508680793945146E-5</v>
      </c>
      <c r="E3520" s="29">
        <f t="shared" si="432"/>
        <v>0.7098324633759473</v>
      </c>
      <c r="F3520" s="34">
        <f t="shared" si="434"/>
        <v>3.5732276770824849</v>
      </c>
      <c r="G3520" s="35">
        <f t="shared" si="435"/>
        <v>9.6970696000564516E-5</v>
      </c>
      <c r="H3520" s="35">
        <f t="shared" si="436"/>
        <v>0.71117590751230897</v>
      </c>
      <c r="I3520" s="34">
        <f t="shared" si="437"/>
        <v>3.6132276770824849</v>
      </c>
      <c r="J3520" s="35">
        <f t="shared" si="438"/>
        <v>9.8046613030478014E-5</v>
      </c>
      <c r="K3520" s="40">
        <f t="shared" si="439"/>
        <v>0.70849168866058965</v>
      </c>
    </row>
    <row r="3521" spans="2:11" x14ac:dyDescent="0.2">
      <c r="B3521" s="26">
        <v>45336</v>
      </c>
      <c r="C3521" s="27">
        <v>3.5935975425249747</v>
      </c>
      <c r="D3521" s="28">
        <f t="shared" si="433"/>
        <v>9.7518629398107848E-5</v>
      </c>
      <c r="E3521" s="29">
        <f t="shared" si="432"/>
        <v>0.70973843113587298</v>
      </c>
      <c r="F3521" s="34">
        <f t="shared" si="434"/>
        <v>3.5735975425249746</v>
      </c>
      <c r="G3521" s="35">
        <f t="shared" si="435"/>
        <v>9.6980645576838498E-5</v>
      </c>
      <c r="H3521" s="35">
        <f t="shared" si="436"/>
        <v>0.71108207737508189</v>
      </c>
      <c r="I3521" s="34">
        <f t="shared" si="437"/>
        <v>3.6135975425249747</v>
      </c>
      <c r="J3521" s="35">
        <f t="shared" si="438"/>
        <v>9.805656066275148E-5</v>
      </c>
      <c r="K3521" s="40">
        <f t="shared" si="439"/>
        <v>0.70839745543523414</v>
      </c>
    </row>
    <row r="3522" spans="2:11" x14ac:dyDescent="0.2">
      <c r="B3522" s="26">
        <v>45337</v>
      </c>
      <c r="C3522" s="27">
        <v>3.5939670914633104</v>
      </c>
      <c r="D3522" s="28">
        <f t="shared" si="433"/>
        <v>9.7528569471094784E-5</v>
      </c>
      <c r="E3522" s="29">
        <f t="shared" si="432"/>
        <v>0.7096444185243187</v>
      </c>
      <c r="F3522" s="34">
        <f t="shared" si="434"/>
        <v>3.5739670914633104</v>
      </c>
      <c r="G3522" s="35">
        <f t="shared" si="435"/>
        <v>9.6990586621048536E-5</v>
      </c>
      <c r="H3522" s="35">
        <f t="shared" si="436"/>
        <v>0.71098826680393645</v>
      </c>
      <c r="I3522" s="34">
        <f t="shared" si="437"/>
        <v>3.6139670914633104</v>
      </c>
      <c r="J3522" s="35">
        <f t="shared" si="438"/>
        <v>9.8066499764737358E-5</v>
      </c>
      <c r="K3522" s="40">
        <f t="shared" si="439"/>
        <v>0.70830324190114591</v>
      </c>
    </row>
    <row r="3523" spans="2:11" x14ac:dyDescent="0.2">
      <c r="B3523" s="26">
        <v>45338</v>
      </c>
      <c r="C3523" s="27">
        <v>3.5943368014661274</v>
      </c>
      <c r="D3523" s="28">
        <f t="shared" si="433"/>
        <v>9.7538513858408393E-5</v>
      </c>
      <c r="E3523" s="29">
        <f t="shared" si="432"/>
        <v>0.70955039349267945</v>
      </c>
      <c r="F3523" s="34">
        <f t="shared" si="434"/>
        <v>3.5743368014661274</v>
      </c>
      <c r="G3523" s="35">
        <f t="shared" si="435"/>
        <v>9.7000531979807292E-5</v>
      </c>
      <c r="H3523" s="35">
        <f t="shared" si="436"/>
        <v>0.71089444368695542</v>
      </c>
      <c r="I3523" s="34">
        <f t="shared" si="437"/>
        <v>3.6143368014661275</v>
      </c>
      <c r="J3523" s="35">
        <f t="shared" si="438"/>
        <v>9.8076443180383777E-5</v>
      </c>
      <c r="K3523" s="40">
        <f t="shared" si="439"/>
        <v>0.70820901607413744</v>
      </c>
    </row>
    <row r="3524" spans="2:11" x14ac:dyDescent="0.2">
      <c r="B3524" s="26">
        <v>45339</v>
      </c>
      <c r="C3524" s="27">
        <v>3.5947064346052948</v>
      </c>
      <c r="D3524" s="28">
        <f t="shared" si="433"/>
        <v>9.7548456160279073E-5</v>
      </c>
      <c r="E3524" s="29">
        <f t="shared" si="432"/>
        <v>0.70945637201653733</v>
      </c>
      <c r="F3524" s="34">
        <f t="shared" si="434"/>
        <v>3.5747064346052948</v>
      </c>
      <c r="G3524" s="35">
        <f t="shared" si="435"/>
        <v>9.7010475253123118E-5</v>
      </c>
      <c r="H3524" s="35">
        <f t="shared" si="436"/>
        <v>0.71080062403029087</v>
      </c>
      <c r="I3524" s="34">
        <f t="shared" si="437"/>
        <v>3.6147064346052948</v>
      </c>
      <c r="J3524" s="35">
        <f t="shared" si="438"/>
        <v>9.8086384511031355E-5</v>
      </c>
      <c r="K3524" s="40">
        <f t="shared" si="439"/>
        <v>0.70811479389657217</v>
      </c>
    </row>
    <row r="3525" spans="2:11" x14ac:dyDescent="0.2">
      <c r="B3525" s="26">
        <v>45340</v>
      </c>
      <c r="C3525" s="27">
        <v>3.5950758721586422</v>
      </c>
      <c r="D3525" s="28">
        <f t="shared" si="433"/>
        <v>9.7558393183261316E-5</v>
      </c>
      <c r="E3525" s="29">
        <f t="shared" ref="E3525:E3588" si="440">(1+D3525)^-(B3525-B$5)</f>
        <v>0.70936236207518344</v>
      </c>
      <c r="F3525" s="34">
        <f t="shared" si="434"/>
        <v>3.5750758721586422</v>
      </c>
      <c r="G3525" s="35">
        <f t="shared" si="435"/>
        <v>9.7020413247106418E-5</v>
      </c>
      <c r="H3525" s="35">
        <f t="shared" si="436"/>
        <v>0.71070681582948692</v>
      </c>
      <c r="I3525" s="34">
        <f t="shared" si="437"/>
        <v>3.6150758721586422</v>
      </c>
      <c r="J3525" s="35">
        <f t="shared" si="438"/>
        <v>9.8096320563456629E-5</v>
      </c>
      <c r="K3525" s="40">
        <f t="shared" si="439"/>
        <v>0.70802058333230622</v>
      </c>
    </row>
    <row r="3526" spans="2:11" x14ac:dyDescent="0.2">
      <c r="B3526" s="26">
        <v>45341</v>
      </c>
      <c r="C3526" s="27">
        <v>3.5954452340719505</v>
      </c>
      <c r="D3526" s="28">
        <f t="shared" ref="D3526:D3589" si="441">(1+C3526/100/2)^(2/365.25)-1</f>
        <v>9.7568328153885275E-5</v>
      </c>
      <c r="E3526" s="29">
        <f t="shared" si="440"/>
        <v>0.70926835562152313</v>
      </c>
      <c r="F3526" s="34">
        <f t="shared" ref="F3526:F3589" si="442">$C3526+F$3/100</f>
        <v>3.5754452340719505</v>
      </c>
      <c r="G3526" s="35">
        <f t="shared" ref="G3526:G3589" si="443">(1+F3526/100/2)^(2/365.25)-1</f>
        <v>9.7030349188509391E-5</v>
      </c>
      <c r="H3526" s="35">
        <f t="shared" ref="H3526:H3589" si="444">(1+G3526)^-(B3526-B$5)</f>
        <v>0.71061301102174212</v>
      </c>
      <c r="I3526" s="34">
        <f t="shared" ref="I3526:I3589" si="445">$C3526+I$3/100</f>
        <v>3.6154452340719505</v>
      </c>
      <c r="J3526" s="35">
        <f t="shared" ref="J3526:J3589" si="446">(1+I3526/100/2)^(2/365.25)-1</f>
        <v>9.8106254563523621E-5</v>
      </c>
      <c r="K3526" s="40">
        <f t="shared" ref="K3526:K3589" si="447">(1+J3526)^-(B3526-B$5)</f>
        <v>0.70792637635106881</v>
      </c>
    </row>
    <row r="3527" spans="2:11" x14ac:dyDescent="0.2">
      <c r="B3527" s="26">
        <v>45342</v>
      </c>
      <c r="C3527" s="27">
        <v>3.5958146400424433</v>
      </c>
      <c r="D3527" s="28">
        <f t="shared" si="441"/>
        <v>9.7578264291797723E-5</v>
      </c>
      <c r="E3527" s="29">
        <f t="shared" si="440"/>
        <v>0.70917434462103912</v>
      </c>
      <c r="F3527" s="34">
        <f t="shared" si="442"/>
        <v>3.5758146400424433</v>
      </c>
      <c r="G3527" s="35">
        <f t="shared" si="443"/>
        <v>9.7040286296978806E-5</v>
      </c>
      <c r="H3527" s="35">
        <f t="shared" si="444"/>
        <v>0.71051920155709125</v>
      </c>
      <c r="I3527" s="34">
        <f t="shared" si="445"/>
        <v>3.6158146400424434</v>
      </c>
      <c r="J3527" s="35">
        <f t="shared" si="446"/>
        <v>9.8116189730657055E-5</v>
      </c>
      <c r="K3527" s="40">
        <f t="shared" si="447"/>
        <v>0.70783216493361167</v>
      </c>
    </row>
    <row r="3528" spans="2:11" x14ac:dyDescent="0.2">
      <c r="B3528" s="26">
        <v>45343</v>
      </c>
      <c r="C3528" s="27">
        <v>3.5961838521362051</v>
      </c>
      <c r="D3528" s="28">
        <f t="shared" si="441"/>
        <v>9.7588195196784966E-5</v>
      </c>
      <c r="E3528" s="29">
        <f t="shared" si="440"/>
        <v>0.70908034506290585</v>
      </c>
      <c r="F3528" s="34">
        <f t="shared" si="442"/>
        <v>3.576183852136205</v>
      </c>
      <c r="G3528" s="35">
        <f t="shared" si="443"/>
        <v>9.7050218172300973E-5</v>
      </c>
      <c r="H3528" s="35">
        <f t="shared" si="444"/>
        <v>0.7104254034551617</v>
      </c>
      <c r="I3528" s="34">
        <f t="shared" si="445"/>
        <v>3.6161838521362051</v>
      </c>
      <c r="J3528" s="35">
        <f t="shared" si="446"/>
        <v>9.8126119665531419E-5</v>
      </c>
      <c r="K3528" s="40">
        <f t="shared" si="447"/>
        <v>0.70773796503744035</v>
      </c>
    </row>
    <row r="3529" spans="2:11" x14ac:dyDescent="0.2">
      <c r="B3529" s="26">
        <v>45344</v>
      </c>
      <c r="C3529" s="27">
        <v>3.5965531095132124</v>
      </c>
      <c r="D3529" s="28">
        <f t="shared" si="441"/>
        <v>9.7598127301923299E-5</v>
      </c>
      <c r="E3529" s="29">
        <f t="shared" si="440"/>
        <v>0.70898634088574763</v>
      </c>
      <c r="F3529" s="34">
        <f t="shared" si="442"/>
        <v>3.5765531095132124</v>
      </c>
      <c r="G3529" s="35">
        <f t="shared" si="443"/>
        <v>9.7060151247774229E-5</v>
      </c>
      <c r="H3529" s="35">
        <f t="shared" si="444"/>
        <v>0.71033160062387568</v>
      </c>
      <c r="I3529" s="34">
        <f t="shared" si="445"/>
        <v>3.6165531095132124</v>
      </c>
      <c r="J3529" s="35">
        <f t="shared" si="446"/>
        <v>9.8136050800556873E-5</v>
      </c>
      <c r="K3529" s="40">
        <f t="shared" si="447"/>
        <v>0.70764376063287793</v>
      </c>
    </row>
    <row r="3530" spans="2:11" x14ac:dyDescent="0.2">
      <c r="B3530" s="26">
        <v>45345</v>
      </c>
      <c r="C3530" s="27">
        <v>3.5969221742403712</v>
      </c>
      <c r="D3530" s="28">
        <f t="shared" si="441"/>
        <v>9.7608054207221073E-5</v>
      </c>
      <c r="E3530" s="29">
        <f t="shared" si="440"/>
        <v>0.70889234808330936</v>
      </c>
      <c r="F3530" s="34">
        <f t="shared" si="442"/>
        <v>3.5769221742403712</v>
      </c>
      <c r="G3530" s="35">
        <f t="shared" si="443"/>
        <v>9.7070079123184883E-5</v>
      </c>
      <c r="H3530" s="35">
        <f t="shared" si="444"/>
        <v>0.71023780908737799</v>
      </c>
      <c r="I3530" s="34">
        <f t="shared" si="445"/>
        <v>3.6169221742403712</v>
      </c>
      <c r="J3530" s="35">
        <f t="shared" si="446"/>
        <v>9.8145976736185858E-5</v>
      </c>
      <c r="K3530" s="40">
        <f t="shared" si="447"/>
        <v>0.70754956768238997</v>
      </c>
    </row>
    <row r="3531" spans="2:11" x14ac:dyDescent="0.2">
      <c r="B3531" s="26">
        <v>45346</v>
      </c>
      <c r="C3531" s="27">
        <v>3.5972912853067651</v>
      </c>
      <c r="D3531" s="28">
        <f t="shared" si="441"/>
        <v>9.7617982341091647E-5</v>
      </c>
      <c r="E3531" s="29">
        <f t="shared" si="440"/>
        <v>0.70879835060104468</v>
      </c>
      <c r="F3531" s="34">
        <f t="shared" si="442"/>
        <v>3.5772912853067651</v>
      </c>
      <c r="G3531" s="35">
        <f t="shared" si="443"/>
        <v>9.7080008227168335E-5</v>
      </c>
      <c r="H3531" s="35">
        <f t="shared" si="444"/>
        <v>0.71014401276026484</v>
      </c>
      <c r="I3531" s="34">
        <f t="shared" si="445"/>
        <v>3.6172912853067651</v>
      </c>
      <c r="J3531" s="35">
        <f t="shared" si="446"/>
        <v>9.8155903900165598E-5</v>
      </c>
      <c r="K3531" s="40">
        <f t="shared" si="447"/>
        <v>0.70745537016272952</v>
      </c>
    </row>
    <row r="3532" spans="2:11" x14ac:dyDescent="0.2">
      <c r="B3532" s="26">
        <v>45347</v>
      </c>
      <c r="C3532" s="27">
        <v>3.5976602047753041</v>
      </c>
      <c r="D3532" s="28">
        <f t="shared" si="441"/>
        <v>9.7627905303543372E-5</v>
      </c>
      <c r="E3532" s="29">
        <f t="shared" si="440"/>
        <v>0.70870436443735829</v>
      </c>
      <c r="F3532" s="34">
        <f t="shared" si="442"/>
        <v>3.5776602047753041</v>
      </c>
      <c r="G3532" s="35">
        <f t="shared" si="443"/>
        <v>9.7089932159066805E-5</v>
      </c>
      <c r="H3532" s="35">
        <f t="shared" si="444"/>
        <v>0.71005022767286707</v>
      </c>
      <c r="I3532" s="34">
        <f t="shared" si="445"/>
        <v>3.6176602047753041</v>
      </c>
      <c r="J3532" s="35">
        <f t="shared" si="446"/>
        <v>9.8165825893392622E-5</v>
      </c>
      <c r="K3532" s="40">
        <f t="shared" si="447"/>
        <v>0.7073611840407692</v>
      </c>
    </row>
    <row r="3533" spans="2:11" x14ac:dyDescent="0.2">
      <c r="B3533" s="26">
        <v>45348</v>
      </c>
      <c r="C3533" s="27">
        <v>3.5980291718123367</v>
      </c>
      <c r="D3533" s="28">
        <f t="shared" si="441"/>
        <v>9.7637829527652542E-5</v>
      </c>
      <c r="E3533" s="29">
        <f t="shared" si="440"/>
        <v>0.7086103735204955</v>
      </c>
      <c r="F3533" s="34">
        <f t="shared" si="442"/>
        <v>3.5780291718123367</v>
      </c>
      <c r="G3533" s="35">
        <f t="shared" si="443"/>
        <v>9.7099857352844765E-5</v>
      </c>
      <c r="H3533" s="35">
        <f t="shared" si="444"/>
        <v>0.7099564377215527</v>
      </c>
      <c r="I3533" s="34">
        <f t="shared" si="445"/>
        <v>3.6180291718123367</v>
      </c>
      <c r="J3533" s="35">
        <f t="shared" si="446"/>
        <v>9.8175749148055047E-5</v>
      </c>
      <c r="K3533" s="40">
        <f t="shared" si="447"/>
        <v>0.70726699327729869</v>
      </c>
    </row>
    <row r="3534" spans="2:11" x14ac:dyDescent="0.2">
      <c r="B3534" s="26">
        <v>45349</v>
      </c>
      <c r="C3534" s="27">
        <v>3.5983979484815709</v>
      </c>
      <c r="D3534" s="28">
        <f t="shared" si="441"/>
        <v>9.7647748613649554E-5</v>
      </c>
      <c r="E3534" s="29">
        <f t="shared" si="440"/>
        <v>0.70851639385404375</v>
      </c>
      <c r="F3534" s="34">
        <f t="shared" si="442"/>
        <v>3.5783979484815709</v>
      </c>
      <c r="G3534" s="35">
        <f t="shared" si="443"/>
        <v>9.7109777407844433E-5</v>
      </c>
      <c r="H3534" s="35">
        <f t="shared" si="444"/>
        <v>0.70986265894089828</v>
      </c>
      <c r="I3534" s="34">
        <f t="shared" si="445"/>
        <v>3.6183979484815709</v>
      </c>
      <c r="J3534" s="35">
        <f t="shared" si="446"/>
        <v>9.8185667265049403E-5</v>
      </c>
      <c r="K3534" s="40">
        <f t="shared" si="447"/>
        <v>0.7071728138431298</v>
      </c>
    </row>
    <row r="3535" spans="2:11" x14ac:dyDescent="0.2">
      <c r="B3535" s="26">
        <v>45350</v>
      </c>
      <c r="C3535" s="27">
        <v>3.5987666544714649</v>
      </c>
      <c r="D3535" s="28">
        <f t="shared" si="441"/>
        <v>9.7657665780515046E-5</v>
      </c>
      <c r="E3535" s="29">
        <f t="shared" si="440"/>
        <v>0.70842241739796818</v>
      </c>
      <c r="F3535" s="34">
        <f t="shared" si="442"/>
        <v>3.5787666544714649</v>
      </c>
      <c r="G3535" s="35">
        <f t="shared" si="443"/>
        <v>9.7119695543712581E-5</v>
      </c>
      <c r="H3535" s="35">
        <f t="shared" si="444"/>
        <v>0.70976888327579979</v>
      </c>
      <c r="I3535" s="34">
        <f t="shared" si="445"/>
        <v>3.6187666544714649</v>
      </c>
      <c r="J3535" s="35">
        <f t="shared" si="446"/>
        <v>9.8195583463134284E-5</v>
      </c>
      <c r="K3535" s="40">
        <f t="shared" si="447"/>
        <v>0.70707863771489643</v>
      </c>
    </row>
    <row r="3536" spans="2:11" x14ac:dyDescent="0.2">
      <c r="B3536" s="26">
        <v>45351</v>
      </c>
      <c r="C3536" s="27">
        <v>3.5991354097437309</v>
      </c>
      <c r="D3536" s="28">
        <f t="shared" si="441"/>
        <v>9.7667584255001216E-5</v>
      </c>
      <c r="E3536" s="29">
        <f t="shared" si="440"/>
        <v>0.70832843608917784</v>
      </c>
      <c r="F3536" s="34">
        <f t="shared" si="442"/>
        <v>3.5791354097437309</v>
      </c>
      <c r="G3536" s="35">
        <f t="shared" si="443"/>
        <v>9.7129614987423452E-5</v>
      </c>
      <c r="H3536" s="35">
        <f t="shared" si="444"/>
        <v>0.7096751026457726</v>
      </c>
      <c r="I3536" s="34">
        <f t="shared" si="445"/>
        <v>3.6191354097437309</v>
      </c>
      <c r="J3536" s="35">
        <f t="shared" si="446"/>
        <v>9.8205500968839843E-5</v>
      </c>
      <c r="K3536" s="40">
        <f t="shared" si="447"/>
        <v>0.70698445684479316</v>
      </c>
    </row>
    <row r="3537" spans="2:11" x14ac:dyDescent="0.2">
      <c r="B3537" s="26">
        <v>45352</v>
      </c>
      <c r="C3537" s="27">
        <v>3.5995040955690203</v>
      </c>
      <c r="D3537" s="28">
        <f t="shared" si="441"/>
        <v>9.7677500843884602E-5</v>
      </c>
      <c r="E3537" s="29">
        <f t="shared" si="440"/>
        <v>0.70823445791686523</v>
      </c>
      <c r="F3537" s="34">
        <f t="shared" si="442"/>
        <v>3.5795040955690203</v>
      </c>
      <c r="G3537" s="35">
        <f t="shared" si="443"/>
        <v>9.7139532545087448E-5</v>
      </c>
      <c r="H3537" s="35">
        <f t="shared" si="444"/>
        <v>0.70958132505769878</v>
      </c>
      <c r="I3537" s="34">
        <f t="shared" si="445"/>
        <v>3.6195040955690203</v>
      </c>
      <c r="J3537" s="35">
        <f t="shared" si="446"/>
        <v>9.8215416588942617E-5</v>
      </c>
      <c r="K3537" s="40">
        <f t="shared" si="447"/>
        <v>0.70689027920731917</v>
      </c>
    </row>
    <row r="3538" spans="2:11" x14ac:dyDescent="0.2">
      <c r="B3538" s="26">
        <v>45353</v>
      </c>
      <c r="C3538" s="27">
        <v>3.599872474005664</v>
      </c>
      <c r="D3538" s="28">
        <f t="shared" si="441"/>
        <v>9.7687409146951509E-5</v>
      </c>
      <c r="E3538" s="29">
        <f t="shared" si="440"/>
        <v>0.70814049889788444</v>
      </c>
      <c r="F3538" s="34">
        <f t="shared" si="442"/>
        <v>3.579872474005664</v>
      </c>
      <c r="G3538" s="35">
        <f t="shared" si="443"/>
        <v>9.7149441816268833E-5</v>
      </c>
      <c r="H3538" s="35">
        <f t="shared" si="444"/>
        <v>0.70948756655926548</v>
      </c>
      <c r="I3538" s="34">
        <f t="shared" si="445"/>
        <v>3.619872474005664</v>
      </c>
      <c r="J3538" s="35">
        <f t="shared" si="446"/>
        <v>9.8225323924117092E-5</v>
      </c>
      <c r="K3538" s="40">
        <f t="shared" si="447"/>
        <v>0.70679612078637943</v>
      </c>
    </row>
    <row r="3539" spans="2:11" x14ac:dyDescent="0.2">
      <c r="B3539" s="26">
        <v>45354</v>
      </c>
      <c r="C3539" s="27">
        <v>3.6002410226477926</v>
      </c>
      <c r="D3539" s="28">
        <f t="shared" si="441"/>
        <v>9.7697322010370513E-5</v>
      </c>
      <c r="E3539" s="29">
        <f t="shared" si="440"/>
        <v>0.70804652690488645</v>
      </c>
      <c r="F3539" s="34">
        <f t="shared" si="442"/>
        <v>3.5802410226477925</v>
      </c>
      <c r="G3539" s="35">
        <f t="shared" si="443"/>
        <v>9.7159355648024359E-5</v>
      </c>
      <c r="H3539" s="35">
        <f t="shared" si="444"/>
        <v>0.70939379495978838</v>
      </c>
      <c r="I3539" s="34">
        <f t="shared" si="445"/>
        <v>3.6202410226477926</v>
      </c>
      <c r="J3539" s="35">
        <f t="shared" si="446"/>
        <v>9.8235235819199573E-5</v>
      </c>
      <c r="K3539" s="40">
        <f t="shared" si="447"/>
        <v>0.70670194951880405</v>
      </c>
    </row>
    <row r="3540" spans="2:11" x14ac:dyDescent="0.2">
      <c r="B3540" s="26">
        <v>45355</v>
      </c>
      <c r="C3540" s="27">
        <v>3.6006095035544834</v>
      </c>
      <c r="D3540" s="28">
        <f t="shared" si="441"/>
        <v>9.770723303392792E-5</v>
      </c>
      <c r="E3540" s="29">
        <f t="shared" si="440"/>
        <v>0.70795255795212297</v>
      </c>
      <c r="F3540" s="34">
        <f t="shared" si="442"/>
        <v>3.5806095035544834</v>
      </c>
      <c r="G3540" s="35">
        <f t="shared" si="443"/>
        <v>9.7169267639918289E-5</v>
      </c>
      <c r="H3540" s="35">
        <f t="shared" si="444"/>
        <v>0.70930002630441857</v>
      </c>
      <c r="I3540" s="34">
        <f t="shared" si="445"/>
        <v>3.6206095035544834</v>
      </c>
      <c r="J3540" s="35">
        <f t="shared" si="446"/>
        <v>9.8245145874420459E-5</v>
      </c>
      <c r="K3540" s="40">
        <f t="shared" si="447"/>
        <v>0.70660778138764957</v>
      </c>
    </row>
    <row r="3541" spans="2:11" x14ac:dyDescent="0.2">
      <c r="B3541" s="26">
        <v>45356</v>
      </c>
      <c r="C3541" s="27">
        <v>3.600977797991161</v>
      </c>
      <c r="D3541" s="28">
        <f t="shared" si="441"/>
        <v>9.7717139024178223E-5</v>
      </c>
      <c r="E3541" s="29">
        <f t="shared" si="440"/>
        <v>0.70785860003806111</v>
      </c>
      <c r="F3541" s="34">
        <f t="shared" si="442"/>
        <v>3.580977797991161</v>
      </c>
      <c r="G3541" s="35">
        <f t="shared" si="443"/>
        <v>9.7179174598061024E-5</v>
      </c>
      <c r="H3541" s="35">
        <f t="shared" si="444"/>
        <v>0.70920626860816305</v>
      </c>
      <c r="I3541" s="34">
        <f t="shared" si="445"/>
        <v>3.620977797991161</v>
      </c>
      <c r="J3541" s="35">
        <f t="shared" si="446"/>
        <v>9.8255050897222418E-5</v>
      </c>
      <c r="K3541" s="40">
        <f t="shared" si="447"/>
        <v>0.70651362437352849</v>
      </c>
    </row>
    <row r="3542" spans="2:11" x14ac:dyDescent="0.2">
      <c r="B3542" s="26">
        <v>45357</v>
      </c>
      <c r="C3542" s="27">
        <v>3.601346025928498</v>
      </c>
      <c r="D3542" s="28">
        <f t="shared" si="441"/>
        <v>9.7727043207873621E-5</v>
      </c>
      <c r="E3542" s="29">
        <f t="shared" si="440"/>
        <v>0.70776464509521331</v>
      </c>
      <c r="F3542" s="34">
        <f t="shared" si="442"/>
        <v>3.5813460259284979</v>
      </c>
      <c r="G3542" s="35">
        <f t="shared" si="443"/>
        <v>9.7189079749648855E-5</v>
      </c>
      <c r="H3542" s="35">
        <f t="shared" si="444"/>
        <v>0.70911251378691986</v>
      </c>
      <c r="I3542" s="34">
        <f t="shared" si="445"/>
        <v>3.621346025928498</v>
      </c>
      <c r="J3542" s="35">
        <f t="shared" si="446"/>
        <v>9.8264954113469472E-5</v>
      </c>
      <c r="K3542" s="40">
        <f t="shared" si="447"/>
        <v>0.70641947042736908</v>
      </c>
    </row>
    <row r="3543" spans="2:11" x14ac:dyDescent="0.2">
      <c r="B3543" s="26">
        <v>45358</v>
      </c>
      <c r="C3543" s="27">
        <v>3.6017143070512199</v>
      </c>
      <c r="D3543" s="28">
        <f t="shared" si="441"/>
        <v>9.7736948804438839E-5</v>
      </c>
      <c r="E3543" s="29">
        <f t="shared" si="440"/>
        <v>0.70767068506989617</v>
      </c>
      <c r="F3543" s="34">
        <f t="shared" si="442"/>
        <v>3.5817143070512198</v>
      </c>
      <c r="G3543" s="35">
        <f t="shared" si="443"/>
        <v>9.7198986313884461E-5</v>
      </c>
      <c r="H3543" s="35">
        <f t="shared" si="444"/>
        <v>0.7090187537723398</v>
      </c>
      <c r="I3543" s="34">
        <f t="shared" si="445"/>
        <v>3.6217143070512199</v>
      </c>
      <c r="J3543" s="35">
        <f t="shared" si="446"/>
        <v>9.8274858742364302E-5</v>
      </c>
      <c r="K3543" s="40">
        <f t="shared" si="447"/>
        <v>0.70632531151031797</v>
      </c>
    </row>
    <row r="3544" spans="2:11" x14ac:dyDescent="0.2">
      <c r="B3544" s="26">
        <v>45359</v>
      </c>
      <c r="C3544" s="27">
        <v>3.6020824034133265</v>
      </c>
      <c r="D3544" s="28">
        <f t="shared" si="441"/>
        <v>9.7746849413660186E-5</v>
      </c>
      <c r="E3544" s="29">
        <f t="shared" si="440"/>
        <v>0.70757673598972259</v>
      </c>
      <c r="F3544" s="34">
        <f t="shared" si="442"/>
        <v>3.5820824034133265</v>
      </c>
      <c r="G3544" s="35">
        <f t="shared" si="443"/>
        <v>9.7208887890554152E-5</v>
      </c>
      <c r="H3544" s="35">
        <f t="shared" si="444"/>
        <v>0.70892500462244756</v>
      </c>
      <c r="I3544" s="34">
        <f t="shared" si="445"/>
        <v>3.6220824034133265</v>
      </c>
      <c r="J3544" s="35">
        <f t="shared" si="446"/>
        <v>9.8284758384581394E-5</v>
      </c>
      <c r="K3544" s="40">
        <f t="shared" si="447"/>
        <v>0.70623116361763039</v>
      </c>
    </row>
    <row r="3545" spans="2:11" x14ac:dyDescent="0.2">
      <c r="B3545" s="26">
        <v>45360</v>
      </c>
      <c r="C3545" s="27">
        <v>3.6024505541990872</v>
      </c>
      <c r="D3545" s="28">
        <f t="shared" si="441"/>
        <v>9.7756751469058045E-5</v>
      </c>
      <c r="E3545" s="29">
        <f t="shared" si="440"/>
        <v>0.70748278175319923</v>
      </c>
      <c r="F3545" s="34">
        <f t="shared" si="442"/>
        <v>3.5824505541990872</v>
      </c>
      <c r="G3545" s="35">
        <f t="shared" si="443"/>
        <v>9.721879091317831E-5</v>
      </c>
      <c r="H3545" s="35">
        <f t="shared" si="444"/>
        <v>0.70883125020482474</v>
      </c>
      <c r="I3545" s="34">
        <f t="shared" si="445"/>
        <v>3.6224505541990872</v>
      </c>
      <c r="J3545" s="35">
        <f t="shared" si="446"/>
        <v>9.829465947253091E-5</v>
      </c>
      <c r="K3545" s="40">
        <f t="shared" si="447"/>
        <v>0.7061370106814876</v>
      </c>
    </row>
    <row r="3546" spans="2:11" x14ac:dyDescent="0.2">
      <c r="B3546" s="26">
        <v>45361</v>
      </c>
      <c r="C3546" s="27">
        <v>3.6028185214631985</v>
      </c>
      <c r="D3546" s="28">
        <f t="shared" si="441"/>
        <v>9.7766648570418724E-5</v>
      </c>
      <c r="E3546" s="29">
        <f t="shared" si="440"/>
        <v>0.70738883839238897</v>
      </c>
      <c r="F3546" s="34">
        <f t="shared" si="442"/>
        <v>3.5828185214631985</v>
      </c>
      <c r="G3546" s="35">
        <f t="shared" si="443"/>
        <v>9.7228688981543243E-5</v>
      </c>
      <c r="H3546" s="35">
        <f t="shared" si="444"/>
        <v>0.70873750658261214</v>
      </c>
      <c r="I3546" s="34">
        <f t="shared" si="445"/>
        <v>3.6228185214631985</v>
      </c>
      <c r="J3546" s="35">
        <f t="shared" si="446"/>
        <v>9.8304555607109378E-5</v>
      </c>
      <c r="K3546" s="40">
        <f t="shared" si="447"/>
        <v>0.70604286870050337</v>
      </c>
    </row>
    <row r="3547" spans="2:11" x14ac:dyDescent="0.2">
      <c r="B3547" s="26">
        <v>45362</v>
      </c>
      <c r="C3547" s="27">
        <v>3.6031865441947506</v>
      </c>
      <c r="D3547" s="28">
        <f t="shared" si="441"/>
        <v>9.777654714571149E-5</v>
      </c>
      <c r="E3547" s="29">
        <f t="shared" si="440"/>
        <v>0.70729488981474586</v>
      </c>
      <c r="F3547" s="34">
        <f t="shared" si="442"/>
        <v>3.5831865441947506</v>
      </c>
      <c r="G3547" s="35">
        <f t="shared" si="443"/>
        <v>9.7238588524062308E-5</v>
      </c>
      <c r="H3547" s="35">
        <f t="shared" si="444"/>
        <v>0.70864375763173504</v>
      </c>
      <c r="I3547" s="34">
        <f t="shared" si="445"/>
        <v>3.6231865441947506</v>
      </c>
      <c r="J3547" s="35">
        <f t="shared" si="446"/>
        <v>9.8314453215619935E-5</v>
      </c>
      <c r="K3547" s="40">
        <f t="shared" si="447"/>
        <v>0.70594872161451794</v>
      </c>
    </row>
    <row r="3548" spans="2:11" x14ac:dyDescent="0.2">
      <c r="B3548" s="26">
        <v>45363</v>
      </c>
      <c r="C3548" s="27">
        <v>3.60355438444495</v>
      </c>
      <c r="D3548" s="28">
        <f t="shared" si="441"/>
        <v>9.778644079516674E-5</v>
      </c>
      <c r="E3548" s="29">
        <f t="shared" si="440"/>
        <v>0.70720095205693734</v>
      </c>
      <c r="F3548" s="34">
        <f t="shared" si="442"/>
        <v>3.58355438444495</v>
      </c>
      <c r="G3548" s="35">
        <f t="shared" si="443"/>
        <v>9.7248483140299768E-5</v>
      </c>
      <c r="H3548" s="35">
        <f t="shared" si="444"/>
        <v>0.70855001942036244</v>
      </c>
      <c r="I3548" s="34">
        <f t="shared" si="445"/>
        <v>3.62355438444495</v>
      </c>
      <c r="J3548" s="35">
        <f t="shared" si="446"/>
        <v>9.832434589851502E-5</v>
      </c>
      <c r="K3548" s="40">
        <f t="shared" si="447"/>
        <v>0.70585458542866508</v>
      </c>
    </row>
    <row r="3549" spans="2:11" x14ac:dyDescent="0.2">
      <c r="B3549" s="26">
        <v>45364</v>
      </c>
      <c r="C3549" s="27">
        <v>3.6039221621943698</v>
      </c>
      <c r="D3549" s="28">
        <f t="shared" si="441"/>
        <v>9.7796332745980763E-5</v>
      </c>
      <c r="E3549" s="29">
        <f t="shared" si="440"/>
        <v>0.70710701704125878</v>
      </c>
      <c r="F3549" s="34">
        <f t="shared" si="442"/>
        <v>3.5839221621943698</v>
      </c>
      <c r="G3549" s="35">
        <f t="shared" si="443"/>
        <v>9.7258376057451912E-5</v>
      </c>
      <c r="H3549" s="35">
        <f t="shared" si="444"/>
        <v>0.70845628385571935</v>
      </c>
      <c r="I3549" s="34">
        <f t="shared" si="445"/>
        <v>3.6239221621943698</v>
      </c>
      <c r="J3549" s="35">
        <f t="shared" si="446"/>
        <v>9.8334236882990922E-5</v>
      </c>
      <c r="K3549" s="40">
        <f t="shared" si="447"/>
        <v>0.70576045208135585</v>
      </c>
    </row>
    <row r="3550" spans="2:11" x14ac:dyDescent="0.2">
      <c r="B3550" s="26">
        <v>45365</v>
      </c>
      <c r="C3550" s="27">
        <v>3.6042899971227698</v>
      </c>
      <c r="D3550" s="28">
        <f t="shared" si="441"/>
        <v>9.7806226216690106E-5</v>
      </c>
      <c r="E3550" s="29">
        <f t="shared" si="440"/>
        <v>0.70701307670769087</v>
      </c>
      <c r="F3550" s="34">
        <f t="shared" si="442"/>
        <v>3.5842899971227697</v>
      </c>
      <c r="G3550" s="35">
        <f t="shared" si="443"/>
        <v>9.7268270494721421E-5</v>
      </c>
      <c r="H3550" s="35">
        <f t="shared" si="444"/>
        <v>0.70836254286081823</v>
      </c>
      <c r="I3550" s="34">
        <f t="shared" si="445"/>
        <v>3.6242899971227698</v>
      </c>
      <c r="J3550" s="35">
        <f t="shared" si="446"/>
        <v>9.8344129387362145E-5</v>
      </c>
      <c r="K3550" s="40">
        <f t="shared" si="447"/>
        <v>0.70566631352805032</v>
      </c>
    </row>
    <row r="3551" spans="2:11" x14ac:dyDescent="0.2">
      <c r="B3551" s="26">
        <v>45366</v>
      </c>
      <c r="C3551" s="27">
        <v>3.6046576512793456</v>
      </c>
      <c r="D3551" s="28">
        <f t="shared" si="441"/>
        <v>9.7816114807747212E-5</v>
      </c>
      <c r="E3551" s="29">
        <f t="shared" si="440"/>
        <v>0.7069191470988907</v>
      </c>
      <c r="F3551" s="34">
        <f t="shared" si="442"/>
        <v>3.5846576512793455</v>
      </c>
      <c r="G3551" s="35">
        <f t="shared" si="443"/>
        <v>9.7278160051894602E-5</v>
      </c>
      <c r="H3551" s="35">
        <f t="shared" si="444"/>
        <v>0.70826881251029006</v>
      </c>
      <c r="I3551" s="34">
        <f t="shared" si="445"/>
        <v>3.6246576512793456</v>
      </c>
      <c r="J3551" s="35">
        <f t="shared" si="446"/>
        <v>9.8354017012525219E-5</v>
      </c>
      <c r="K3551" s="40">
        <f t="shared" si="447"/>
        <v>0.70557218577970937</v>
      </c>
    </row>
    <row r="3552" spans="2:11" x14ac:dyDescent="0.2">
      <c r="B3552" s="26">
        <v>45367</v>
      </c>
      <c r="C3552" s="27">
        <v>3.605025363857993</v>
      </c>
      <c r="D3552" s="28">
        <f t="shared" si="441"/>
        <v>9.7826004952228374E-5</v>
      </c>
      <c r="E3552" s="29">
        <f t="shared" si="440"/>
        <v>0.70682521209765614</v>
      </c>
      <c r="F3552" s="34">
        <f t="shared" si="442"/>
        <v>3.585025363857993</v>
      </c>
      <c r="G3552" s="35">
        <f t="shared" si="443"/>
        <v>9.7288051162713884E-5</v>
      </c>
      <c r="H3552" s="35">
        <f t="shared" si="444"/>
        <v>0.70817507665464918</v>
      </c>
      <c r="I3552" s="34">
        <f t="shared" si="445"/>
        <v>3.625025363857993</v>
      </c>
      <c r="J3552" s="35">
        <f t="shared" si="446"/>
        <v>9.8363906190890305E-5</v>
      </c>
      <c r="K3552" s="40">
        <f t="shared" si="447"/>
        <v>0.70547805275136988</v>
      </c>
    </row>
    <row r="3553" spans="2:11" x14ac:dyDescent="0.2">
      <c r="B3553" s="26">
        <v>45368</v>
      </c>
      <c r="C3553" s="27">
        <v>3.6053928969085867</v>
      </c>
      <c r="D3553" s="28">
        <f t="shared" si="441"/>
        <v>9.7835890250363988E-5</v>
      </c>
      <c r="E3553" s="29">
        <f t="shared" si="440"/>
        <v>0.70673128775136407</v>
      </c>
      <c r="F3553" s="34">
        <f t="shared" si="442"/>
        <v>3.5853928969085866</v>
      </c>
      <c r="G3553" s="35">
        <f t="shared" si="443"/>
        <v>9.7297937426521486E-5</v>
      </c>
      <c r="H3553" s="35">
        <f t="shared" si="444"/>
        <v>0.70808135137434136</v>
      </c>
      <c r="I3553" s="34">
        <f t="shared" si="445"/>
        <v>3.6253928969085867</v>
      </c>
      <c r="J3553" s="35">
        <f t="shared" si="446"/>
        <v>9.8373790523353932E-5</v>
      </c>
      <c r="K3553" s="40">
        <f t="shared" si="447"/>
        <v>0.70538393045851022</v>
      </c>
    </row>
    <row r="3554" spans="2:11" x14ac:dyDescent="0.2">
      <c r="B3554" s="26">
        <v>45369</v>
      </c>
      <c r="C3554" s="27">
        <v>3.6057604297108692</v>
      </c>
      <c r="D3554" s="28">
        <f t="shared" si="441"/>
        <v>9.7845775524074696E-5</v>
      </c>
      <c r="E3554" s="29">
        <f t="shared" si="440"/>
        <v>0.70663736197857707</v>
      </c>
      <c r="F3554" s="34">
        <f t="shared" si="442"/>
        <v>3.5857604297108692</v>
      </c>
      <c r="G3554" s="35">
        <f t="shared" si="443"/>
        <v>9.7307823666126225E-5</v>
      </c>
      <c r="H3554" s="35">
        <f t="shared" si="444"/>
        <v>0.70798762456213704</v>
      </c>
      <c r="I3554" s="34">
        <f t="shared" si="445"/>
        <v>3.6257604297108692</v>
      </c>
      <c r="J3554" s="35">
        <f t="shared" si="446"/>
        <v>9.8383674831392653E-5</v>
      </c>
      <c r="K3554" s="40">
        <f t="shared" si="447"/>
        <v>0.70528980684309095</v>
      </c>
    </row>
    <row r="3555" spans="2:11" x14ac:dyDescent="0.2">
      <c r="B3555" s="26">
        <v>45370</v>
      </c>
      <c r="C3555" s="27">
        <v>3.6061279034394582</v>
      </c>
      <c r="D3555" s="28">
        <f t="shared" si="441"/>
        <v>9.7855659191070643E-5</v>
      </c>
      <c r="E3555" s="29">
        <f t="shared" si="440"/>
        <v>0.70654343875090431</v>
      </c>
      <c r="F3555" s="34">
        <f t="shared" si="442"/>
        <v>3.5861279034394582</v>
      </c>
      <c r="G3555" s="35">
        <f t="shared" si="443"/>
        <v>9.7317708298794159E-5</v>
      </c>
      <c r="H3555" s="35">
        <f t="shared" si="444"/>
        <v>0.70789390019883258</v>
      </c>
      <c r="I3555" s="34">
        <f t="shared" si="445"/>
        <v>3.6261279034394582</v>
      </c>
      <c r="J3555" s="35">
        <f t="shared" si="446"/>
        <v>9.8393557533160703E-5</v>
      </c>
      <c r="K3555" s="40">
        <f t="shared" si="447"/>
        <v>0.7051956858690267</v>
      </c>
    </row>
    <row r="3556" spans="2:11" x14ac:dyDescent="0.2">
      <c r="B3556" s="26">
        <v>45371</v>
      </c>
      <c r="C3556" s="27">
        <v>3.6064953185608162</v>
      </c>
      <c r="D3556" s="28">
        <f t="shared" si="441"/>
        <v>9.7865541264230416E-5</v>
      </c>
      <c r="E3556" s="29">
        <f t="shared" si="440"/>
        <v>0.70644951804179257</v>
      </c>
      <c r="F3556" s="34">
        <f t="shared" si="442"/>
        <v>3.5864953185608162</v>
      </c>
      <c r="G3556" s="35">
        <f t="shared" si="443"/>
        <v>9.7327591337181829E-5</v>
      </c>
      <c r="H3556" s="35">
        <f t="shared" si="444"/>
        <v>0.70780017825878649</v>
      </c>
      <c r="I3556" s="34">
        <f t="shared" si="445"/>
        <v>3.6264953185608162</v>
      </c>
      <c r="J3556" s="35">
        <f t="shared" si="446"/>
        <v>9.8403438640870533E-5</v>
      </c>
      <c r="K3556" s="40">
        <f t="shared" si="447"/>
        <v>0.70510156751135633</v>
      </c>
    </row>
    <row r="3557" spans="2:11" x14ac:dyDescent="0.2">
      <c r="B3557" s="26">
        <v>45372</v>
      </c>
      <c r="C3557" s="27">
        <v>3.6068626159342001</v>
      </c>
      <c r="D3557" s="28">
        <f t="shared" si="441"/>
        <v>9.7875420152382375E-5</v>
      </c>
      <c r="E3557" s="29">
        <f t="shared" si="440"/>
        <v>0.70635560384937324</v>
      </c>
      <c r="F3557" s="34">
        <f t="shared" si="442"/>
        <v>3.5868626159342001</v>
      </c>
      <c r="G3557" s="35">
        <f t="shared" si="443"/>
        <v>9.7337471190783731E-5</v>
      </c>
      <c r="H3557" s="35">
        <f t="shared" si="444"/>
        <v>0.70770646274504301</v>
      </c>
      <c r="I3557" s="34">
        <f t="shared" si="445"/>
        <v>3.6268626159342001</v>
      </c>
      <c r="J3557" s="35">
        <f t="shared" si="446"/>
        <v>9.8413316564238684E-5</v>
      </c>
      <c r="K3557" s="40">
        <f t="shared" si="447"/>
        <v>0.70500745575737223</v>
      </c>
    </row>
    <row r="3558" spans="2:11" x14ac:dyDescent="0.2">
      <c r="B3558" s="26">
        <v>45373</v>
      </c>
      <c r="C3558" s="27">
        <v>3.6072299155520051</v>
      </c>
      <c r="D3558" s="28">
        <f t="shared" si="441"/>
        <v>9.7885299083388944E-5</v>
      </c>
      <c r="E3558" s="29">
        <f t="shared" si="440"/>
        <v>0.70626168808123058</v>
      </c>
      <c r="F3558" s="34">
        <f t="shared" si="442"/>
        <v>3.5872299155520051</v>
      </c>
      <c r="G3558" s="35">
        <f t="shared" si="443"/>
        <v>9.7347351086796152E-5</v>
      </c>
      <c r="H3558" s="35">
        <f t="shared" si="444"/>
        <v>0.70761274555251852</v>
      </c>
      <c r="I3558" s="34">
        <f t="shared" si="445"/>
        <v>3.6272299155520051</v>
      </c>
      <c r="J3558" s="35">
        <f t="shared" si="446"/>
        <v>9.8423194530017355E-5</v>
      </c>
      <c r="K3558" s="40">
        <f t="shared" si="447"/>
        <v>0.70491334253397075</v>
      </c>
    </row>
    <row r="3559" spans="2:11" x14ac:dyDescent="0.2">
      <c r="B3559" s="26">
        <v>45374</v>
      </c>
      <c r="C3559" s="27">
        <v>3.6075972178787628</v>
      </c>
      <c r="D3559" s="28">
        <f t="shared" si="441"/>
        <v>9.7895178069462574E-5</v>
      </c>
      <c r="E3559" s="29">
        <f t="shared" si="440"/>
        <v>0.70616777071136438</v>
      </c>
      <c r="F3559" s="34">
        <f t="shared" si="442"/>
        <v>3.5875972178787627</v>
      </c>
      <c r="G3559" s="35">
        <f t="shared" si="443"/>
        <v>9.735723103809768E-5</v>
      </c>
      <c r="H3559" s="35">
        <f t="shared" si="444"/>
        <v>0.70751902665218702</v>
      </c>
      <c r="I3559" s="34">
        <f t="shared" si="445"/>
        <v>3.6275972178787628</v>
      </c>
      <c r="J3559" s="35">
        <f t="shared" si="446"/>
        <v>9.8433072551307177E-5</v>
      </c>
      <c r="K3559" s="40">
        <f t="shared" si="447"/>
        <v>0.70481922781248363</v>
      </c>
    </row>
    <row r="3560" spans="2:11" x14ac:dyDescent="0.2">
      <c r="B3560" s="26">
        <v>45375</v>
      </c>
      <c r="C3560" s="27">
        <v>3.6079644042756938</v>
      </c>
      <c r="D3560" s="28">
        <f t="shared" si="441"/>
        <v>9.7905053919822294E-5</v>
      </c>
      <c r="E3560" s="29">
        <f t="shared" si="440"/>
        <v>0.70607385975147552</v>
      </c>
      <c r="F3560" s="34">
        <f t="shared" si="442"/>
        <v>3.5879644042756937</v>
      </c>
      <c r="G3560" s="35">
        <f t="shared" si="443"/>
        <v>9.7367107853463253E-5</v>
      </c>
      <c r="H3560" s="35">
        <f t="shared" si="444"/>
        <v>0.70742531407348597</v>
      </c>
      <c r="I3560" s="34">
        <f t="shared" si="445"/>
        <v>3.6279644042756938</v>
      </c>
      <c r="J3560" s="35">
        <f t="shared" si="446"/>
        <v>9.8442947436883088E-5</v>
      </c>
      <c r="K3560" s="40">
        <f t="shared" si="447"/>
        <v>0.70472511959022932</v>
      </c>
    </row>
    <row r="3561" spans="2:11" x14ac:dyDescent="0.2">
      <c r="B3561" s="26">
        <v>45376</v>
      </c>
      <c r="C3561" s="27">
        <v>3.6083314752042552</v>
      </c>
      <c r="D3561" s="28">
        <f t="shared" si="441"/>
        <v>9.79149266469026E-5</v>
      </c>
      <c r="E3561" s="29">
        <f t="shared" si="440"/>
        <v>0.70597995517786716</v>
      </c>
      <c r="F3561" s="34">
        <f t="shared" si="442"/>
        <v>3.5883314752042552</v>
      </c>
      <c r="G3561" s="35">
        <f t="shared" si="443"/>
        <v>9.7376981544883279E-5</v>
      </c>
      <c r="H3561" s="35">
        <f t="shared" si="444"/>
        <v>0.70733160779298654</v>
      </c>
      <c r="I3561" s="34">
        <f t="shared" si="445"/>
        <v>3.6283314752042553</v>
      </c>
      <c r="J3561" s="35">
        <f t="shared" si="446"/>
        <v>9.8452819199401631E-5</v>
      </c>
      <c r="K3561" s="40">
        <f t="shared" si="447"/>
        <v>0.70463101784372506</v>
      </c>
    </row>
    <row r="3562" spans="2:11" x14ac:dyDescent="0.2">
      <c r="B3562" s="26">
        <v>45377</v>
      </c>
      <c r="C3562" s="27">
        <v>3.6086985506617513</v>
      </c>
      <c r="D3562" s="28">
        <f t="shared" si="441"/>
        <v>9.7924799477899782E-5</v>
      </c>
      <c r="E3562" s="29">
        <f t="shared" si="440"/>
        <v>0.70588604889608919</v>
      </c>
      <c r="F3562" s="34">
        <f t="shared" si="442"/>
        <v>3.5886985506617513</v>
      </c>
      <c r="G3562" s="35">
        <f t="shared" si="443"/>
        <v>9.7386855340664269E-5</v>
      </c>
      <c r="H3562" s="35">
        <f t="shared" si="444"/>
        <v>0.70723789969788931</v>
      </c>
      <c r="I3562" s="34">
        <f t="shared" si="445"/>
        <v>3.6286985506617513</v>
      </c>
      <c r="J3562" s="35">
        <f t="shared" si="446"/>
        <v>9.8462691066281138E-5</v>
      </c>
      <c r="K3562" s="40">
        <f t="shared" si="447"/>
        <v>0.704536914492494</v>
      </c>
    </row>
    <row r="3563" spans="2:11" x14ac:dyDescent="0.2">
      <c r="B3563" s="26">
        <v>45378</v>
      </c>
      <c r="C3563" s="27">
        <v>3.6090656311102567</v>
      </c>
      <c r="D3563" s="28">
        <f t="shared" si="441"/>
        <v>9.7934672425470382E-5</v>
      </c>
      <c r="E3563" s="29">
        <f t="shared" si="440"/>
        <v>0.70579214087751785</v>
      </c>
      <c r="F3563" s="34">
        <f t="shared" si="442"/>
        <v>3.5890656311102567</v>
      </c>
      <c r="G3563" s="35">
        <f t="shared" si="443"/>
        <v>9.7396729252796632E-5</v>
      </c>
      <c r="H3563" s="35">
        <f t="shared" si="444"/>
        <v>0.70714418976213311</v>
      </c>
      <c r="I3563" s="34">
        <f t="shared" si="445"/>
        <v>3.6290656311102567</v>
      </c>
      <c r="J3563" s="35">
        <f t="shared" si="446"/>
        <v>9.8472563049512019E-5</v>
      </c>
      <c r="K3563" s="40">
        <f t="shared" si="447"/>
        <v>0.70444280951029803</v>
      </c>
    </row>
    <row r="3564" spans="2:11" x14ac:dyDescent="0.2">
      <c r="B3564" s="26">
        <v>45379</v>
      </c>
      <c r="C3564" s="27">
        <v>3.6094324785908678</v>
      </c>
      <c r="D3564" s="28">
        <f t="shared" si="441"/>
        <v>9.7944539089622751E-5</v>
      </c>
      <c r="E3564" s="29">
        <f t="shared" si="440"/>
        <v>0.70569824719896534</v>
      </c>
      <c r="F3564" s="34">
        <f t="shared" si="442"/>
        <v>3.5894324785908678</v>
      </c>
      <c r="G3564" s="35">
        <f t="shared" si="443"/>
        <v>9.7406596880844631E-5</v>
      </c>
      <c r="H3564" s="35">
        <f t="shared" si="444"/>
        <v>0.70705049409349741</v>
      </c>
      <c r="I3564" s="34">
        <f t="shared" si="445"/>
        <v>3.6294324785908678</v>
      </c>
      <c r="J3564" s="35">
        <f t="shared" si="446"/>
        <v>9.8482428749768758E-5</v>
      </c>
      <c r="K3564" s="40">
        <f t="shared" si="447"/>
        <v>0.70434871894124818</v>
      </c>
    </row>
    <row r="3565" spans="2:11" x14ac:dyDescent="0.2">
      <c r="B3565" s="26">
        <v>45380</v>
      </c>
      <c r="C3565" s="27">
        <v>3.6097994515230418</v>
      </c>
      <c r="D3565" s="28">
        <f t="shared" si="441"/>
        <v>9.7954409110201368E-5</v>
      </c>
      <c r="E3565" s="29">
        <f t="shared" si="440"/>
        <v>0.70560434365869973</v>
      </c>
      <c r="F3565" s="34">
        <f t="shared" si="442"/>
        <v>3.5897994515230418</v>
      </c>
      <c r="G3565" s="35">
        <f t="shared" si="443"/>
        <v>9.7416467865540923E-5</v>
      </c>
      <c r="H3565" s="35">
        <f t="shared" si="444"/>
        <v>0.70695678844177334</v>
      </c>
      <c r="I3565" s="34">
        <f t="shared" si="445"/>
        <v>3.6297994515230418</v>
      </c>
      <c r="J3565" s="35">
        <f t="shared" si="446"/>
        <v>9.8492297806229701E-5</v>
      </c>
      <c r="K3565" s="40">
        <f t="shared" si="447"/>
        <v>0.70425461863188443</v>
      </c>
    </row>
    <row r="3566" spans="2:11" x14ac:dyDescent="0.2">
      <c r="B3566" s="26">
        <v>45381</v>
      </c>
      <c r="C3566" s="27">
        <v>3.610166311948467</v>
      </c>
      <c r="D3566" s="28">
        <f t="shared" si="441"/>
        <v>9.7964276086992541E-5</v>
      </c>
      <c r="E3566" s="29">
        <f t="shared" si="440"/>
        <v>0.70551044633471471</v>
      </c>
      <c r="F3566" s="34">
        <f t="shared" si="442"/>
        <v>3.590166311948467</v>
      </c>
      <c r="G3566" s="35">
        <f t="shared" si="443"/>
        <v>9.7426335806449771E-5</v>
      </c>
      <c r="H3566" s="35">
        <f t="shared" si="444"/>
        <v>0.70686308891677152</v>
      </c>
      <c r="I3566" s="34">
        <f t="shared" si="445"/>
        <v>3.6301663119484671</v>
      </c>
      <c r="J3566" s="35">
        <f t="shared" si="446"/>
        <v>9.8502163819347288E-5</v>
      </c>
      <c r="K3566" s="40">
        <f t="shared" si="447"/>
        <v>0.70416052462725398</v>
      </c>
    </row>
    <row r="3567" spans="2:11" x14ac:dyDescent="0.2">
      <c r="B3567" s="26">
        <v>45382</v>
      </c>
      <c r="C3567" s="27">
        <v>3.6105331199860204</v>
      </c>
      <c r="D3567" s="28">
        <f t="shared" si="441"/>
        <v>9.7974141637147127E-5</v>
      </c>
      <c r="E3567" s="29">
        <f t="shared" si="440"/>
        <v>0.70541655117111512</v>
      </c>
      <c r="F3567" s="34">
        <f t="shared" si="442"/>
        <v>3.5905331199860204</v>
      </c>
      <c r="G3567" s="35">
        <f t="shared" si="443"/>
        <v>9.7436202320499987E-5</v>
      </c>
      <c r="H3567" s="35">
        <f t="shared" si="444"/>
        <v>0.70676939145508688</v>
      </c>
      <c r="I3567" s="34">
        <f t="shared" si="445"/>
        <v>3.6305331199860205</v>
      </c>
      <c r="J3567" s="35">
        <f t="shared" si="446"/>
        <v>9.8512028405828289E-5</v>
      </c>
      <c r="K3567" s="40">
        <f t="shared" si="447"/>
        <v>0.70406643288066317</v>
      </c>
    </row>
    <row r="3568" spans="2:11" x14ac:dyDescent="0.2">
      <c r="B3568" s="26">
        <v>45383</v>
      </c>
      <c r="C3568" s="27">
        <v>3.6108998166572932</v>
      </c>
      <c r="D3568" s="28">
        <f t="shared" si="441"/>
        <v>9.798400417437847E-5</v>
      </c>
      <c r="E3568" s="29">
        <f t="shared" si="440"/>
        <v>0.70532266215996131</v>
      </c>
      <c r="F3568" s="34">
        <f t="shared" si="442"/>
        <v>3.5908998166572932</v>
      </c>
      <c r="G3568" s="35">
        <f t="shared" si="443"/>
        <v>9.7446065821404915E-5</v>
      </c>
      <c r="H3568" s="35">
        <f t="shared" si="444"/>
        <v>0.70667570005638847</v>
      </c>
      <c r="I3568" s="34">
        <f t="shared" si="445"/>
        <v>3.6308998166572932</v>
      </c>
      <c r="J3568" s="35">
        <f t="shared" si="446"/>
        <v>9.852188997960809E-5</v>
      </c>
      <c r="K3568" s="40">
        <f t="shared" si="447"/>
        <v>0.70397234737565484</v>
      </c>
    </row>
    <row r="3569" spans="2:11" x14ac:dyDescent="0.2">
      <c r="B3569" s="26">
        <v>45384</v>
      </c>
      <c r="C3569" s="27">
        <v>3.6112665217420887</v>
      </c>
      <c r="D3569" s="28">
        <f t="shared" si="441"/>
        <v>9.799386692033174E-5</v>
      </c>
      <c r="E3569" s="29">
        <f t="shared" si="440"/>
        <v>0.70522877121141392</v>
      </c>
      <c r="F3569" s="34">
        <f t="shared" si="442"/>
        <v>3.5912665217420887</v>
      </c>
      <c r="G3569" s="35">
        <f t="shared" si="443"/>
        <v>9.7455929530809726E-5</v>
      </c>
      <c r="H3569" s="35">
        <f t="shared" si="444"/>
        <v>0.70658200661535164</v>
      </c>
      <c r="I3569" s="34">
        <f t="shared" si="445"/>
        <v>3.6312665217420887</v>
      </c>
      <c r="J3569" s="35">
        <f t="shared" si="446"/>
        <v>9.853175176210982E-5</v>
      </c>
      <c r="K3569" s="40">
        <f t="shared" si="447"/>
        <v>0.70387826003900766</v>
      </c>
    </row>
    <row r="3570" spans="2:11" x14ac:dyDescent="0.2">
      <c r="B3570" s="26">
        <v>45385</v>
      </c>
      <c r="C3570" s="27">
        <v>3.6116331762633882</v>
      </c>
      <c r="D3570" s="28">
        <f t="shared" si="441"/>
        <v>9.8003728288498237E-5</v>
      </c>
      <c r="E3570" s="29">
        <f t="shared" si="440"/>
        <v>0.70513488231682731</v>
      </c>
      <c r="F3570" s="34">
        <f t="shared" si="442"/>
        <v>3.5916331762633882</v>
      </c>
      <c r="G3570" s="35">
        <f t="shared" si="443"/>
        <v>9.7465791862427764E-5</v>
      </c>
      <c r="H3570" s="35">
        <f t="shared" si="444"/>
        <v>0.70648831513065824</v>
      </c>
      <c r="I3570" s="34">
        <f t="shared" si="445"/>
        <v>3.6316331762633882</v>
      </c>
      <c r="J3570" s="35">
        <f t="shared" si="446"/>
        <v>9.8541612167046821E-5</v>
      </c>
      <c r="K3570" s="40">
        <f t="shared" si="447"/>
        <v>0.70378417485345846</v>
      </c>
    </row>
    <row r="3571" spans="2:11" x14ac:dyDescent="0.2">
      <c r="B3571" s="26">
        <v>45386</v>
      </c>
      <c r="C3571" s="27">
        <v>3.6119997806777659</v>
      </c>
      <c r="D3571" s="28">
        <f t="shared" si="441"/>
        <v>9.8013588291534504E-5</v>
      </c>
      <c r="E3571" s="29">
        <f t="shared" si="440"/>
        <v>0.70504099545017662</v>
      </c>
      <c r="F3571" s="34">
        <f t="shared" si="442"/>
        <v>3.5919997806777659</v>
      </c>
      <c r="G3571" s="35">
        <f t="shared" si="443"/>
        <v>9.7475652828693526E-5</v>
      </c>
      <c r="H3571" s="35">
        <f t="shared" si="444"/>
        <v>0.70639462557673116</v>
      </c>
      <c r="I3571" s="34">
        <f t="shared" si="445"/>
        <v>3.631999780677766</v>
      </c>
      <c r="J3571" s="35">
        <f t="shared" si="446"/>
        <v>9.8551471207075636E-5</v>
      </c>
      <c r="K3571" s="40">
        <f t="shared" si="447"/>
        <v>0.70369009179318653</v>
      </c>
    </row>
    <row r="3572" spans="2:11" x14ac:dyDescent="0.2">
      <c r="B3572" s="26">
        <v>45387</v>
      </c>
      <c r="C3572" s="27">
        <v>3.6123663356702287</v>
      </c>
      <c r="D3572" s="28">
        <f t="shared" si="441"/>
        <v>9.8023446947648196E-5</v>
      </c>
      <c r="E3572" s="29">
        <f t="shared" si="440"/>
        <v>0.70494711057090897</v>
      </c>
      <c r="F3572" s="34">
        <f t="shared" si="442"/>
        <v>3.5923663356702287</v>
      </c>
      <c r="G3572" s="35">
        <f t="shared" si="443"/>
        <v>9.7485512448036715E-5</v>
      </c>
      <c r="H3572" s="35">
        <f t="shared" si="444"/>
        <v>0.70630093791221427</v>
      </c>
      <c r="I3572" s="34">
        <f t="shared" si="445"/>
        <v>3.6323663356702287</v>
      </c>
      <c r="J3572" s="35">
        <f t="shared" si="446"/>
        <v>9.8561328900181877E-5</v>
      </c>
      <c r="K3572" s="40">
        <f t="shared" si="447"/>
        <v>0.70359601081812329</v>
      </c>
    </row>
    <row r="3573" spans="2:11" x14ac:dyDescent="0.2">
      <c r="B3573" s="26">
        <v>45388</v>
      </c>
      <c r="C3573" s="27">
        <v>3.6127328416962698</v>
      </c>
      <c r="D3573" s="28">
        <f t="shared" si="441"/>
        <v>9.8033304269051769E-5</v>
      </c>
      <c r="E3573" s="29">
        <f t="shared" si="440"/>
        <v>0.70485322765369041</v>
      </c>
      <c r="F3573" s="34">
        <f t="shared" si="442"/>
        <v>3.5927328416962698</v>
      </c>
      <c r="G3573" s="35">
        <f t="shared" si="443"/>
        <v>9.7495370732447739E-5</v>
      </c>
      <c r="H3573" s="35">
        <f t="shared" si="444"/>
        <v>0.70620725211230739</v>
      </c>
      <c r="I3573" s="34">
        <f t="shared" si="445"/>
        <v>3.6327328416962699</v>
      </c>
      <c r="J3573" s="35">
        <f t="shared" si="446"/>
        <v>9.8571185258800043E-5</v>
      </c>
      <c r="K3573" s="40">
        <f t="shared" si="447"/>
        <v>0.70350193190227028</v>
      </c>
    </row>
    <row r="3574" spans="2:11" x14ac:dyDescent="0.2">
      <c r="B3574" s="26">
        <v>45389</v>
      </c>
      <c r="C3574" s="27">
        <v>3.6130992397791393</v>
      </c>
      <c r="D3574" s="28">
        <f t="shared" si="441"/>
        <v>9.8043158669680608E-5</v>
      </c>
      <c r="E3574" s="29">
        <f t="shared" si="440"/>
        <v>0.70475935069293283</v>
      </c>
      <c r="F3574" s="34">
        <f t="shared" si="442"/>
        <v>3.5930992397791393</v>
      </c>
      <c r="G3574" s="35">
        <f t="shared" si="443"/>
        <v>9.7505226095861985E-5</v>
      </c>
      <c r="H3574" s="35">
        <f t="shared" si="444"/>
        <v>0.70611357217929005</v>
      </c>
      <c r="I3574" s="34">
        <f t="shared" si="445"/>
        <v>3.6330992397791393</v>
      </c>
      <c r="J3574" s="35">
        <f t="shared" si="446"/>
        <v>9.8581038696865519E-5</v>
      </c>
      <c r="K3574" s="40">
        <f t="shared" si="447"/>
        <v>0.70340785903317204</v>
      </c>
    </row>
    <row r="3575" spans="2:11" x14ac:dyDescent="0.2">
      <c r="B3575" s="26">
        <v>45390</v>
      </c>
      <c r="C3575" s="27">
        <v>3.6134657093617197</v>
      </c>
      <c r="D3575" s="28">
        <f t="shared" si="441"/>
        <v>9.8053014975674202E-5</v>
      </c>
      <c r="E3575" s="29">
        <f t="shared" si="440"/>
        <v>0.7046654675562305</v>
      </c>
      <c r="F3575" s="34">
        <f t="shared" si="442"/>
        <v>3.5934657093617197</v>
      </c>
      <c r="G3575" s="35">
        <f t="shared" si="443"/>
        <v>9.7515083364863031E-5</v>
      </c>
      <c r="H3575" s="35">
        <f t="shared" si="444"/>
        <v>0.7060198859559933</v>
      </c>
      <c r="I3575" s="34">
        <f t="shared" si="445"/>
        <v>3.6334657093617198</v>
      </c>
      <c r="J3575" s="35">
        <f t="shared" si="446"/>
        <v>9.8590894040073707E-5</v>
      </c>
      <c r="K3575" s="40">
        <f t="shared" si="447"/>
        <v>0.70331378010152112</v>
      </c>
    </row>
    <row r="3576" spans="2:11" x14ac:dyDescent="0.2">
      <c r="B3576" s="26">
        <v>45391</v>
      </c>
      <c r="C3576" s="27">
        <v>3.613832012479345</v>
      </c>
      <c r="D3576" s="28">
        <f t="shared" si="441"/>
        <v>9.8062866787040903E-5</v>
      </c>
      <c r="E3576" s="29">
        <f t="shared" si="440"/>
        <v>0.70457159434603411</v>
      </c>
      <c r="F3576" s="34">
        <f t="shared" si="442"/>
        <v>3.593832012479345</v>
      </c>
      <c r="G3576" s="35">
        <f t="shared" si="443"/>
        <v>9.752493613857105E-5</v>
      </c>
      <c r="H3576" s="35">
        <f t="shared" si="444"/>
        <v>0.70592620957819774</v>
      </c>
      <c r="I3576" s="34">
        <f t="shared" si="445"/>
        <v>3.6338320124793451</v>
      </c>
      <c r="J3576" s="35">
        <f t="shared" si="446"/>
        <v>9.860074488909909E-5</v>
      </c>
      <c r="K3576" s="40">
        <f t="shared" si="447"/>
        <v>0.70321971117835413</v>
      </c>
    </row>
    <row r="3577" spans="2:11" x14ac:dyDescent="0.2">
      <c r="B3577" s="26">
        <v>45392</v>
      </c>
      <c r="C3577" s="27">
        <v>3.6141983285746528</v>
      </c>
      <c r="D3577" s="28">
        <f t="shared" si="441"/>
        <v>9.8072718929698155E-5</v>
      </c>
      <c r="E3577" s="29">
        <f t="shared" si="440"/>
        <v>0.70447771892844624</v>
      </c>
      <c r="F3577" s="34">
        <f t="shared" si="442"/>
        <v>3.5941983285746528</v>
      </c>
      <c r="G3577" s="35">
        <f t="shared" si="443"/>
        <v>9.7534789243791664E-5</v>
      </c>
      <c r="H3577" s="35">
        <f t="shared" si="444"/>
        <v>0.70583253088695419</v>
      </c>
      <c r="I3577" s="34">
        <f t="shared" si="445"/>
        <v>3.6341983285746529</v>
      </c>
      <c r="J3577" s="35">
        <f t="shared" si="446"/>
        <v>9.8610596069415024E-5</v>
      </c>
      <c r="K3577" s="40">
        <f t="shared" si="447"/>
        <v>0.70312564015387236</v>
      </c>
    </row>
    <row r="3578" spans="2:11" x14ac:dyDescent="0.2">
      <c r="B3578" s="26">
        <v>45393</v>
      </c>
      <c r="C3578" s="27">
        <v>3.6145645986726969</v>
      </c>
      <c r="D3578" s="28">
        <f t="shared" si="441"/>
        <v>9.8082569817581344E-5</v>
      </c>
      <c r="E3578" s="29">
        <f t="shared" si="440"/>
        <v>0.70438384529855869</v>
      </c>
      <c r="F3578" s="34">
        <f t="shared" si="442"/>
        <v>3.5945645986726968</v>
      </c>
      <c r="G3578" s="35">
        <f t="shared" si="443"/>
        <v>9.7544641094238216E-5</v>
      </c>
      <c r="H3578" s="35">
        <f t="shared" si="444"/>
        <v>0.70573885388483593</v>
      </c>
      <c r="I3578" s="34">
        <f t="shared" si="445"/>
        <v>3.6345645986726969</v>
      </c>
      <c r="J3578" s="35">
        <f t="shared" si="446"/>
        <v>9.862044599517894E-5</v>
      </c>
      <c r="K3578" s="40">
        <f t="shared" si="447"/>
        <v>0.70303157101429437</v>
      </c>
    </row>
    <row r="3579" spans="2:11" x14ac:dyDescent="0.2">
      <c r="B3579" s="26">
        <v>45394</v>
      </c>
      <c r="C3579" s="27">
        <v>3.6149308232258734</v>
      </c>
      <c r="D3579" s="28">
        <f t="shared" si="441"/>
        <v>9.8092419463124969E-5</v>
      </c>
      <c r="E3579" s="29">
        <f t="shared" si="440"/>
        <v>0.70428997343037314</v>
      </c>
      <c r="F3579" s="34">
        <f t="shared" si="442"/>
        <v>3.5949308232258734</v>
      </c>
      <c r="G3579" s="35">
        <f t="shared" si="443"/>
        <v>9.7554491701901114E-5</v>
      </c>
      <c r="H3579" s="35">
        <f t="shared" si="444"/>
        <v>0.70564517854726005</v>
      </c>
      <c r="I3579" s="34">
        <f t="shared" si="445"/>
        <v>3.6349308232258735</v>
      </c>
      <c r="J3579" s="35">
        <f t="shared" si="446"/>
        <v>9.8630294678381247E-5</v>
      </c>
      <c r="K3579" s="40">
        <f t="shared" si="447"/>
        <v>0.70293750373550079</v>
      </c>
    </row>
    <row r="3580" spans="2:11" x14ac:dyDescent="0.2">
      <c r="B3580" s="26">
        <v>45395</v>
      </c>
      <c r="C3580" s="27">
        <v>3.6152970029233122</v>
      </c>
      <c r="D3580" s="28">
        <f t="shared" si="441"/>
        <v>9.8102267884314642E-5</v>
      </c>
      <c r="E3580" s="29">
        <f t="shared" si="440"/>
        <v>0.70419610328353588</v>
      </c>
      <c r="F3580" s="34">
        <f t="shared" si="442"/>
        <v>3.5952970029233122</v>
      </c>
      <c r="G3580" s="35">
        <f t="shared" si="443"/>
        <v>9.7564341085432105E-5</v>
      </c>
      <c r="H3580" s="35">
        <f t="shared" si="444"/>
        <v>0.70555150483206686</v>
      </c>
      <c r="I3580" s="34">
        <f t="shared" si="445"/>
        <v>3.6352970029233123</v>
      </c>
      <c r="J3580" s="35">
        <f t="shared" si="446"/>
        <v>9.8640142137895737E-5</v>
      </c>
      <c r="K3580" s="40">
        <f t="shared" si="447"/>
        <v>0.70284343827519924</v>
      </c>
    </row>
    <row r="3581" spans="2:11" x14ac:dyDescent="0.2">
      <c r="B3581" s="26">
        <v>45396</v>
      </c>
      <c r="C3581" s="27">
        <v>3.6156631382164197</v>
      </c>
      <c r="D3581" s="28">
        <f t="shared" si="441"/>
        <v>9.8112115093806906E-5</v>
      </c>
      <c r="E3581" s="29">
        <f t="shared" si="440"/>
        <v>0.70410223483167411</v>
      </c>
      <c r="F3581" s="34">
        <f t="shared" si="442"/>
        <v>3.5956631382164197</v>
      </c>
      <c r="G3581" s="35">
        <f t="shared" si="443"/>
        <v>9.7574189256821597E-5</v>
      </c>
      <c r="H3581" s="35">
        <f t="shared" si="444"/>
        <v>0.70545783271473028</v>
      </c>
      <c r="I3581" s="34">
        <f t="shared" si="445"/>
        <v>3.6356631382164197</v>
      </c>
      <c r="J3581" s="35">
        <f t="shared" si="446"/>
        <v>9.8649988385490772E-5</v>
      </c>
      <c r="K3581" s="40">
        <f t="shared" si="447"/>
        <v>0.70274937460848352</v>
      </c>
    </row>
    <row r="3582" spans="2:11" x14ac:dyDescent="0.2">
      <c r="B3582" s="26">
        <v>45397</v>
      </c>
      <c r="C3582" s="27">
        <v>3.6160291701305147</v>
      </c>
      <c r="D3582" s="28">
        <f t="shared" si="441"/>
        <v>9.8121959505537149E-5</v>
      </c>
      <c r="E3582" s="29">
        <f t="shared" si="440"/>
        <v>0.7040083720738215</v>
      </c>
      <c r="F3582" s="34">
        <f t="shared" si="442"/>
        <v>3.5960291701305147</v>
      </c>
      <c r="G3582" s="35">
        <f t="shared" si="443"/>
        <v>9.7584034630227023E-5</v>
      </c>
      <c r="H3582" s="35">
        <f t="shared" si="444"/>
        <v>0.70536416620113984</v>
      </c>
      <c r="I3582" s="34">
        <f t="shared" si="445"/>
        <v>3.6360291701305147</v>
      </c>
      <c r="J3582" s="35">
        <f t="shared" si="446"/>
        <v>9.8659831835323786E-5</v>
      </c>
      <c r="K3582" s="40">
        <f t="shared" si="447"/>
        <v>0.70265531672645443</v>
      </c>
    </row>
    <row r="3583" spans="2:11" x14ac:dyDescent="0.2">
      <c r="B3583" s="26">
        <v>45398</v>
      </c>
      <c r="C3583" s="27">
        <v>3.6163952781104296</v>
      </c>
      <c r="D3583" s="28">
        <f t="shared" si="441"/>
        <v>9.8131805945200767E-5</v>
      </c>
      <c r="E3583" s="29">
        <f t="shared" si="440"/>
        <v>0.70391450286368062</v>
      </c>
      <c r="F3583" s="34">
        <f t="shared" si="442"/>
        <v>3.5963952781104296</v>
      </c>
      <c r="G3583" s="35">
        <f t="shared" si="443"/>
        <v>9.7593882031787871E-5</v>
      </c>
      <c r="H3583" s="35">
        <f t="shared" si="444"/>
        <v>0.70527049312074941</v>
      </c>
      <c r="I3583" s="34">
        <f t="shared" si="445"/>
        <v>3.6363952781104296</v>
      </c>
      <c r="J3583" s="35">
        <f t="shared" si="446"/>
        <v>9.8669677313312221E-5</v>
      </c>
      <c r="K3583" s="40">
        <f t="shared" si="447"/>
        <v>0.70256125250605916</v>
      </c>
    </row>
    <row r="3584" spans="2:11" x14ac:dyDescent="0.2">
      <c r="B3584" s="26">
        <v>45399</v>
      </c>
      <c r="C3584" s="27">
        <v>3.616761224187568</v>
      </c>
      <c r="D3584" s="28">
        <f t="shared" si="441"/>
        <v>9.8141648012806115E-5</v>
      </c>
      <c r="E3584" s="29">
        <f t="shared" si="440"/>
        <v>0.70382064332314076</v>
      </c>
      <c r="F3584" s="34">
        <f t="shared" si="442"/>
        <v>3.5967612241875679</v>
      </c>
      <c r="G3584" s="35">
        <f t="shared" si="443"/>
        <v>9.7603725061068403E-5</v>
      </c>
      <c r="H3584" s="35">
        <f t="shared" si="444"/>
        <v>0.70517682962742267</v>
      </c>
      <c r="I3584" s="34">
        <f t="shared" si="445"/>
        <v>3.636761224187568</v>
      </c>
      <c r="J3584" s="35">
        <f t="shared" si="446"/>
        <v>9.8679518419686474E-5</v>
      </c>
      <c r="K3584" s="40">
        <f t="shared" si="447"/>
        <v>0.70246719803676649</v>
      </c>
    </row>
    <row r="3585" spans="2:11" x14ac:dyDescent="0.2">
      <c r="B3585" s="26">
        <v>45400</v>
      </c>
      <c r="C3585" s="27">
        <v>3.6171271878065352</v>
      </c>
      <c r="D3585" s="28">
        <f t="shared" si="441"/>
        <v>9.8151490534936769E-5</v>
      </c>
      <c r="E3585" s="29">
        <f t="shared" si="440"/>
        <v>0.70372678130224064</v>
      </c>
      <c r="F3585" s="34">
        <f t="shared" si="442"/>
        <v>3.5971271878065352</v>
      </c>
      <c r="G3585" s="35">
        <f t="shared" si="443"/>
        <v>9.7613568544652196E-5</v>
      </c>
      <c r="H3585" s="35">
        <f t="shared" si="444"/>
        <v>0.70508316354770284</v>
      </c>
      <c r="I3585" s="34">
        <f t="shared" si="445"/>
        <v>3.6371271878065352</v>
      </c>
      <c r="J3585" s="35">
        <f t="shared" si="446"/>
        <v>9.8689359980363989E-5</v>
      </c>
      <c r="K3585" s="40">
        <f t="shared" si="447"/>
        <v>0.70237314119428274</v>
      </c>
    </row>
    <row r="3586" spans="2:11" x14ac:dyDescent="0.2">
      <c r="B3586" s="26">
        <v>45401</v>
      </c>
      <c r="C3586" s="27">
        <v>3.6174931099942653</v>
      </c>
      <c r="D3586" s="28">
        <f t="shared" si="441"/>
        <v>9.8161331924861983E-5</v>
      </c>
      <c r="E3586" s="29">
        <f t="shared" si="440"/>
        <v>0.70363292080187134</v>
      </c>
      <c r="F3586" s="34">
        <f t="shared" si="442"/>
        <v>3.5974931099942653</v>
      </c>
      <c r="G3586" s="35">
        <f t="shared" si="443"/>
        <v>9.7623410896030549E-5</v>
      </c>
      <c r="H3586" s="35">
        <f t="shared" si="444"/>
        <v>0.70498949888975371</v>
      </c>
      <c r="I3586" s="34">
        <f t="shared" si="445"/>
        <v>3.6374931099942653</v>
      </c>
      <c r="J3586" s="35">
        <f t="shared" si="446"/>
        <v>9.8699200409058108E-5</v>
      </c>
      <c r="K3586" s="40">
        <f t="shared" si="447"/>
        <v>0.70227908597051181</v>
      </c>
    </row>
    <row r="3587" spans="2:11" x14ac:dyDescent="0.2">
      <c r="B3587" s="26">
        <v>45402</v>
      </c>
      <c r="C3587" s="27">
        <v>3.6178589911993817</v>
      </c>
      <c r="D3587" s="28">
        <f t="shared" si="441"/>
        <v>9.8171172195238299E-5</v>
      </c>
      <c r="E3587" s="29">
        <f t="shared" si="440"/>
        <v>0.70353906179562486</v>
      </c>
      <c r="F3587" s="34">
        <f t="shared" si="442"/>
        <v>3.5978589911993817</v>
      </c>
      <c r="G3587" s="35">
        <f t="shared" si="443"/>
        <v>9.7633252127637959E-5</v>
      </c>
      <c r="H3587" s="35">
        <f t="shared" si="444"/>
        <v>0.70489583562749503</v>
      </c>
      <c r="I3587" s="34">
        <f t="shared" si="445"/>
        <v>3.6378589911993817</v>
      </c>
      <c r="J3587" s="35">
        <f t="shared" si="446"/>
        <v>9.8709039718203329E-5</v>
      </c>
      <c r="K3587" s="40">
        <f t="shared" si="447"/>
        <v>0.70218503233952356</v>
      </c>
    </row>
    <row r="3588" spans="2:11" x14ac:dyDescent="0.2">
      <c r="B3588" s="26">
        <v>45403</v>
      </c>
      <c r="C3588" s="27">
        <v>3.6182248321147448</v>
      </c>
      <c r="D3588" s="28">
        <f t="shared" si="441"/>
        <v>9.8181011364273374E-5</v>
      </c>
      <c r="E3588" s="29">
        <f t="shared" si="440"/>
        <v>0.7034452042420678</v>
      </c>
      <c r="F3588" s="34">
        <f t="shared" si="442"/>
        <v>3.5982248321147448</v>
      </c>
      <c r="G3588" s="35">
        <f t="shared" si="443"/>
        <v>9.7643092258126174E-5</v>
      </c>
      <c r="H3588" s="35">
        <f t="shared" si="444"/>
        <v>0.704802173718867</v>
      </c>
      <c r="I3588" s="34">
        <f t="shared" si="445"/>
        <v>3.6382248321147448</v>
      </c>
      <c r="J3588" s="35">
        <f t="shared" si="446"/>
        <v>9.8718877926229354E-5</v>
      </c>
      <c r="K3588" s="40">
        <f t="shared" si="447"/>
        <v>0.70209098025970407</v>
      </c>
    </row>
    <row r="3589" spans="2:11" x14ac:dyDescent="0.2">
      <c r="B3589" s="26">
        <v>45404</v>
      </c>
      <c r="C3589" s="27">
        <v>3.6185905735834338</v>
      </c>
      <c r="D3589" s="28">
        <f t="shared" si="441"/>
        <v>9.8190847841239659E-5</v>
      </c>
      <c r="E3589" s="29">
        <f t="shared" ref="E3589:E3652" si="448">(1+D3589)^-(B3589-B$5)</f>
        <v>0.70335135215636646</v>
      </c>
      <c r="F3589" s="34">
        <f t="shared" si="442"/>
        <v>3.5985905735834338</v>
      </c>
      <c r="G3589" s="35">
        <f t="shared" si="443"/>
        <v>9.7652929695879465E-5</v>
      </c>
      <c r="H3589" s="35">
        <f t="shared" si="444"/>
        <v>0.7047085171884836</v>
      </c>
      <c r="I3589" s="34">
        <f t="shared" si="445"/>
        <v>3.6385905735834339</v>
      </c>
      <c r="J3589" s="35">
        <f t="shared" si="446"/>
        <v>9.8728713442408633E-5</v>
      </c>
      <c r="K3589" s="40">
        <f t="shared" si="447"/>
        <v>0.70199693373822991</v>
      </c>
    </row>
    <row r="3590" spans="2:11" x14ac:dyDescent="0.2">
      <c r="B3590" s="26">
        <v>45405</v>
      </c>
      <c r="C3590" s="27">
        <v>3.6189563354465406</v>
      </c>
      <c r="D3590" s="28">
        <f t="shared" ref="D3590:D3653" si="449">(1+C3590/100/2)^(2/365.25)-1</f>
        <v>9.8200684849114594E-5</v>
      </c>
      <c r="E3590" s="29">
        <f t="shared" si="448"/>
        <v>0.70325749742006971</v>
      </c>
      <c r="F3590" s="34">
        <f t="shared" ref="F3590:F3653" si="450">$C3590+F$3/100</f>
        <v>3.5989563354465406</v>
      </c>
      <c r="G3590" s="35">
        <f t="shared" ref="G3590:G3653" si="451">(1+F3590/100/2)^(2/365.25)-1</f>
        <v>9.766276766476345E-5</v>
      </c>
      <c r="H3590" s="35">
        <f t="shared" ref="H3590:H3653" si="452">(1+G3590)^-(B3590-B$5)</f>
        <v>0.70461485790025535</v>
      </c>
      <c r="I3590" s="34">
        <f t="shared" ref="I3590:I3653" si="453">$C3590+I$3/100</f>
        <v>3.6389563354465406</v>
      </c>
      <c r="J3590" s="35">
        <f t="shared" ref="J3590:J3653" si="454">(1+I3590/100/2)^(2/365.25)-1</f>
        <v>9.8738549489496563E-5</v>
      </c>
      <c r="K3590" s="40">
        <f t="shared" ref="K3590:K3653" si="455">(1+J3590)^-(B3590-B$5)</f>
        <v>0.70190288467310002</v>
      </c>
    </row>
    <row r="3591" spans="2:11" x14ac:dyDescent="0.2">
      <c r="B3591" s="26">
        <v>45406</v>
      </c>
      <c r="C3591" s="27">
        <v>3.6193220587320933</v>
      </c>
      <c r="D3591" s="28">
        <f t="shared" si="449"/>
        <v>9.8210520801833567E-5</v>
      </c>
      <c r="E3591" s="29">
        <f t="shared" si="448"/>
        <v>0.7031636440358493</v>
      </c>
      <c r="F3591" s="34">
        <f t="shared" si="450"/>
        <v>3.5993220587320933</v>
      </c>
      <c r="G3591" s="35">
        <f t="shared" si="451"/>
        <v>9.7672604578491473E-5</v>
      </c>
      <c r="H3591" s="35">
        <f t="shared" si="452"/>
        <v>0.7045211998649088</v>
      </c>
      <c r="I3591" s="34">
        <f t="shared" si="453"/>
        <v>3.6393220587320934</v>
      </c>
      <c r="J3591" s="35">
        <f t="shared" si="454"/>
        <v>9.8748384481428531E-5</v>
      </c>
      <c r="K3591" s="40">
        <f t="shared" si="455"/>
        <v>0.7018088370590263</v>
      </c>
    </row>
    <row r="3592" spans="2:11" x14ac:dyDescent="0.2">
      <c r="B3592" s="26">
        <v>45407</v>
      </c>
      <c r="C3592" s="27">
        <v>3.61968774388653</v>
      </c>
      <c r="D3592" s="28">
        <f t="shared" si="449"/>
        <v>9.8220355711609031E-5</v>
      </c>
      <c r="E3592" s="29">
        <f t="shared" si="448"/>
        <v>0.70306979197738551</v>
      </c>
      <c r="F3592" s="34">
        <f t="shared" si="450"/>
        <v>3.59968774388653</v>
      </c>
      <c r="G3592" s="35">
        <f t="shared" si="451"/>
        <v>9.7682440449053942E-5</v>
      </c>
      <c r="H3592" s="35">
        <f t="shared" si="452"/>
        <v>0.70442754305712063</v>
      </c>
      <c r="I3592" s="34">
        <f t="shared" si="453"/>
        <v>3.63968774388653</v>
      </c>
      <c r="J3592" s="35">
        <f t="shared" si="454"/>
        <v>9.8758218430639033E-5</v>
      </c>
      <c r="K3592" s="40">
        <f t="shared" si="455"/>
        <v>0.70171479086914068</v>
      </c>
    </row>
    <row r="3593" spans="2:11" x14ac:dyDescent="0.2">
      <c r="B3593" s="26">
        <v>45408</v>
      </c>
      <c r="C3593" s="27">
        <v>3.6200533915423034</v>
      </c>
      <c r="D3593" s="28">
        <f t="shared" si="449"/>
        <v>9.823018959509433E-5</v>
      </c>
      <c r="E3593" s="29">
        <f t="shared" si="448"/>
        <v>0.70297594120820062</v>
      </c>
      <c r="F3593" s="34">
        <f t="shared" si="450"/>
        <v>3.6000533915423034</v>
      </c>
      <c r="G3593" s="35">
        <f t="shared" si="451"/>
        <v>9.7692275293326247E-5</v>
      </c>
      <c r="H3593" s="35">
        <f t="shared" si="452"/>
        <v>0.70433388743910863</v>
      </c>
      <c r="I3593" s="34">
        <f t="shared" si="453"/>
        <v>3.6400533915423035</v>
      </c>
      <c r="J3593" s="35">
        <f t="shared" si="454"/>
        <v>9.8768051353781416E-5</v>
      </c>
      <c r="K3593" s="40">
        <f t="shared" si="455"/>
        <v>0.70162074606725433</v>
      </c>
    </row>
    <row r="3594" spans="2:11" x14ac:dyDescent="0.2">
      <c r="B3594" s="26">
        <v>45409</v>
      </c>
      <c r="C3594" s="27">
        <v>3.6204190023326817</v>
      </c>
      <c r="D3594" s="28">
        <f t="shared" si="449"/>
        <v>9.824002246983099E-5</v>
      </c>
      <c r="E3594" s="29">
        <f t="shared" si="448"/>
        <v>0.70288209168896187</v>
      </c>
      <c r="F3594" s="34">
        <f t="shared" si="450"/>
        <v>3.6004190023326816</v>
      </c>
      <c r="G3594" s="35">
        <f t="shared" si="451"/>
        <v>9.7702109128627868E-5</v>
      </c>
      <c r="H3594" s="35">
        <f t="shared" si="452"/>
        <v>0.70424023297219751</v>
      </c>
      <c r="I3594" s="34">
        <f t="shared" si="453"/>
        <v>3.6404190023326817</v>
      </c>
      <c r="J3594" s="35">
        <f t="shared" si="454"/>
        <v>9.877788326773107E-5</v>
      </c>
      <c r="K3594" s="40">
        <f t="shared" si="455"/>
        <v>0.70152670261548622</v>
      </c>
    </row>
    <row r="3595" spans="2:11" x14ac:dyDescent="0.2">
      <c r="B3595" s="26">
        <v>45410</v>
      </c>
      <c r="C3595" s="27">
        <v>3.6207845170982336</v>
      </c>
      <c r="D3595" s="28">
        <f t="shared" si="449"/>
        <v>9.8249852744203281E-5</v>
      </c>
      <c r="E3595" s="29">
        <f t="shared" si="448"/>
        <v>0.70278824743951174</v>
      </c>
      <c r="F3595" s="34">
        <f t="shared" si="450"/>
        <v>3.6007845170982336</v>
      </c>
      <c r="G3595" s="35">
        <f t="shared" si="451"/>
        <v>9.7711940363343075E-5</v>
      </c>
      <c r="H3595" s="35">
        <f t="shared" si="452"/>
        <v>0.70414658368449035</v>
      </c>
      <c r="I3595" s="34">
        <f t="shared" si="453"/>
        <v>3.6407845170982336</v>
      </c>
      <c r="J3595" s="35">
        <f t="shared" si="454"/>
        <v>9.8787712582204534E-5</v>
      </c>
      <c r="K3595" s="40">
        <f t="shared" si="455"/>
        <v>0.70143266452296127</v>
      </c>
    </row>
    <row r="3596" spans="2:11" x14ac:dyDescent="0.2">
      <c r="B3596" s="26">
        <v>45411</v>
      </c>
      <c r="C3596" s="27">
        <v>3.6211501153491139</v>
      </c>
      <c r="D3596" s="28">
        <f t="shared" si="449"/>
        <v>9.8259685246349093E-5</v>
      </c>
      <c r="E3596" s="29">
        <f t="shared" si="448"/>
        <v>0.70269439628492403</v>
      </c>
      <c r="F3596" s="34">
        <f t="shared" si="450"/>
        <v>3.6011501153491139</v>
      </c>
      <c r="G3596" s="35">
        <f t="shared" si="451"/>
        <v>9.7721773826275893E-5</v>
      </c>
      <c r="H3596" s="35">
        <f t="shared" si="452"/>
        <v>0.70405292737538594</v>
      </c>
      <c r="I3596" s="34">
        <f t="shared" si="453"/>
        <v>3.6411501153491139</v>
      </c>
      <c r="J3596" s="35">
        <f t="shared" si="454"/>
        <v>9.879754412400743E-5</v>
      </c>
      <c r="K3596" s="40">
        <f t="shared" si="455"/>
        <v>0.70133861964156619</v>
      </c>
    </row>
    <row r="3597" spans="2:11" x14ac:dyDescent="0.2">
      <c r="B3597" s="26">
        <v>45412</v>
      </c>
      <c r="C3597" s="27">
        <v>3.6215155591111707</v>
      </c>
      <c r="D3597" s="28">
        <f t="shared" si="449"/>
        <v>9.8269513576276779E-5</v>
      </c>
      <c r="E3597" s="29">
        <f t="shared" si="448"/>
        <v>0.70260055437678992</v>
      </c>
      <c r="F3597" s="34">
        <f t="shared" si="450"/>
        <v>3.6015155591111707</v>
      </c>
      <c r="G3597" s="35">
        <f t="shared" si="451"/>
        <v>9.7731603116102406E-5</v>
      </c>
      <c r="H3597" s="35">
        <f t="shared" si="452"/>
        <v>0.70395928023138588</v>
      </c>
      <c r="I3597" s="34">
        <f t="shared" si="453"/>
        <v>3.6415155591111708</v>
      </c>
      <c r="J3597" s="35">
        <f t="shared" si="454"/>
        <v>9.8807371493814244E-5</v>
      </c>
      <c r="K3597" s="40">
        <f t="shared" si="455"/>
        <v>0.70124458408960322</v>
      </c>
    </row>
    <row r="3598" spans="2:11" x14ac:dyDescent="0.2">
      <c r="B3598" s="26">
        <v>45413</v>
      </c>
      <c r="C3598" s="27">
        <v>3.6218810278318041</v>
      </c>
      <c r="D3598" s="28">
        <f t="shared" si="449"/>
        <v>9.8279342559681737E-5</v>
      </c>
      <c r="E3598" s="29">
        <f t="shared" si="448"/>
        <v>0.70250670954435301</v>
      </c>
      <c r="F3598" s="34">
        <f t="shared" si="450"/>
        <v>3.6018810278318041</v>
      </c>
      <c r="G3598" s="35">
        <f t="shared" si="451"/>
        <v>9.774143305985028E-5</v>
      </c>
      <c r="H3598" s="35">
        <f t="shared" si="452"/>
        <v>0.70386563005470815</v>
      </c>
      <c r="I3598" s="34">
        <f t="shared" si="453"/>
        <v>3.6418810278318041</v>
      </c>
      <c r="J3598" s="35">
        <f t="shared" si="454"/>
        <v>9.8817199517320375E-5</v>
      </c>
      <c r="K3598" s="40">
        <f t="shared" si="455"/>
        <v>0.70115054572015134</v>
      </c>
    </row>
    <row r="3599" spans="2:11" x14ac:dyDescent="0.2">
      <c r="B3599" s="26">
        <v>45414</v>
      </c>
      <c r="C3599" s="27">
        <v>3.6222464625405886</v>
      </c>
      <c r="D3599" s="28">
        <f t="shared" si="449"/>
        <v>9.8289170610943444E-5</v>
      </c>
      <c r="E3599" s="29">
        <f t="shared" si="448"/>
        <v>0.70241286579282547</v>
      </c>
      <c r="F3599" s="34">
        <f t="shared" si="450"/>
        <v>3.6022464625405886</v>
      </c>
      <c r="G3599" s="35">
        <f t="shared" si="451"/>
        <v>9.7751262071232858E-5</v>
      </c>
      <c r="H3599" s="35">
        <f t="shared" si="452"/>
        <v>0.7037719808597912</v>
      </c>
      <c r="I3599" s="34">
        <f t="shared" si="453"/>
        <v>3.6422464625405886</v>
      </c>
      <c r="J3599" s="35">
        <f t="shared" si="454"/>
        <v>9.8827026608683255E-5</v>
      </c>
      <c r="K3599" s="40">
        <f t="shared" si="455"/>
        <v>0.70105650853137269</v>
      </c>
    </row>
    <row r="3600" spans="2:11" x14ac:dyDescent="0.2">
      <c r="B3600" s="26">
        <v>45415</v>
      </c>
      <c r="C3600" s="27">
        <v>3.6226118636808198</v>
      </c>
      <c r="D3600" s="28">
        <f t="shared" si="449"/>
        <v>9.8298997742052308E-5</v>
      </c>
      <c r="E3600" s="29">
        <f t="shared" si="448"/>
        <v>0.70231902309750172</v>
      </c>
      <c r="F3600" s="34">
        <f t="shared" si="450"/>
        <v>3.6026118636808198</v>
      </c>
      <c r="G3600" s="35">
        <f t="shared" si="451"/>
        <v>9.7761090162240549E-5</v>
      </c>
      <c r="H3600" s="35">
        <f t="shared" si="452"/>
        <v>0.70367833262177559</v>
      </c>
      <c r="I3600" s="34">
        <f t="shared" si="453"/>
        <v>3.6426118636808198</v>
      </c>
      <c r="J3600" s="35">
        <f t="shared" si="454"/>
        <v>9.8836852779671247E-5</v>
      </c>
      <c r="K3600" s="40">
        <f t="shared" si="455"/>
        <v>0.70096247249866084</v>
      </c>
    </row>
    <row r="3601" spans="2:11" x14ac:dyDescent="0.2">
      <c r="B3601" s="26">
        <v>45416</v>
      </c>
      <c r="C3601" s="27">
        <v>3.6229771722819017</v>
      </c>
      <c r="D3601" s="28">
        <f t="shared" si="449"/>
        <v>9.8308822366499626E-5</v>
      </c>
      <c r="E3601" s="29">
        <f t="shared" si="448"/>
        <v>0.70222518546829837</v>
      </c>
      <c r="F3601" s="34">
        <f t="shared" si="450"/>
        <v>3.6029771722819017</v>
      </c>
      <c r="G3601" s="35">
        <f t="shared" si="451"/>
        <v>9.7770915746586695E-5</v>
      </c>
      <c r="H3601" s="35">
        <f t="shared" si="452"/>
        <v>0.70358468935855423</v>
      </c>
      <c r="I3601" s="34">
        <f t="shared" si="453"/>
        <v>3.6429771722819018</v>
      </c>
      <c r="J3601" s="35">
        <f t="shared" si="454"/>
        <v>9.8846676444663828E-5</v>
      </c>
      <c r="K3601" s="40">
        <f t="shared" si="455"/>
        <v>0.70086844162247297</v>
      </c>
    </row>
    <row r="3602" spans="2:11" x14ac:dyDescent="0.2">
      <c r="B3602" s="26">
        <v>45417</v>
      </c>
      <c r="C3602" s="27">
        <v>3.6233425677925153</v>
      </c>
      <c r="D3602" s="28">
        <f t="shared" si="449"/>
        <v>9.8318649311091022E-5</v>
      </c>
      <c r="E3602" s="29">
        <f t="shared" si="448"/>
        <v>0.70213134072309991</v>
      </c>
      <c r="F3602" s="34">
        <f t="shared" si="450"/>
        <v>3.6033425677925153</v>
      </c>
      <c r="G3602" s="35">
        <f t="shared" si="451"/>
        <v>9.7780743651076918E-5</v>
      </c>
      <c r="H3602" s="35">
        <f t="shared" si="452"/>
        <v>0.70349103886352993</v>
      </c>
      <c r="I3602" s="34">
        <f t="shared" si="453"/>
        <v>3.6433425677925153</v>
      </c>
      <c r="J3602" s="35">
        <f t="shared" si="454"/>
        <v>9.8856502429356397E-5</v>
      </c>
      <c r="K3602" s="40">
        <f t="shared" si="455"/>
        <v>0.70077440374672217</v>
      </c>
    </row>
    <row r="3603" spans="2:11" x14ac:dyDescent="0.2">
      <c r="B3603" s="26">
        <v>45418</v>
      </c>
      <c r="C3603" s="27">
        <v>3.623707812236308</v>
      </c>
      <c r="D3603" s="28">
        <f t="shared" si="449"/>
        <v>9.8328472175168713E-5</v>
      </c>
      <c r="E3603" s="29">
        <f t="shared" si="448"/>
        <v>0.70203750502941931</v>
      </c>
      <c r="F3603" s="34">
        <f t="shared" si="450"/>
        <v>3.603707812236308</v>
      </c>
      <c r="G3603" s="35">
        <f t="shared" si="451"/>
        <v>9.7790567474831391E-5</v>
      </c>
      <c r="H3603" s="35">
        <f t="shared" si="452"/>
        <v>0.70339739733662632</v>
      </c>
      <c r="I3603" s="34">
        <f t="shared" si="453"/>
        <v>3.643707812236308</v>
      </c>
      <c r="J3603" s="35">
        <f t="shared" si="454"/>
        <v>9.886632433397935E-5</v>
      </c>
      <c r="K3603" s="40">
        <f t="shared" si="455"/>
        <v>0.70068037500521319</v>
      </c>
    </row>
    <row r="3604" spans="2:11" x14ac:dyDescent="0.2">
      <c r="B3604" s="26">
        <v>45419</v>
      </c>
      <c r="C3604" s="27">
        <v>3.6240731447310091</v>
      </c>
      <c r="D3604" s="28">
        <f t="shared" si="449"/>
        <v>9.8338297389810592E-5</v>
      </c>
      <c r="E3604" s="29">
        <f t="shared" si="448"/>
        <v>0.70194366214999537</v>
      </c>
      <c r="F3604" s="34">
        <f t="shared" si="450"/>
        <v>3.604073144731009</v>
      </c>
      <c r="G3604" s="35">
        <f t="shared" si="451"/>
        <v>9.7800393649372097E-5</v>
      </c>
      <c r="H3604" s="35">
        <f t="shared" si="452"/>
        <v>0.70330374850746169</v>
      </c>
      <c r="I3604" s="34">
        <f t="shared" si="453"/>
        <v>3.6440731447310091</v>
      </c>
      <c r="J3604" s="35">
        <f t="shared" si="454"/>
        <v>9.8876148588944446E-5</v>
      </c>
      <c r="K3604" s="40">
        <f t="shared" si="455"/>
        <v>0.70058633919424373</v>
      </c>
    </row>
    <row r="3605" spans="2:11" x14ac:dyDescent="0.2">
      <c r="B3605" s="26">
        <v>45420</v>
      </c>
      <c r="C3605" s="27">
        <v>3.6244383272995742</v>
      </c>
      <c r="D3605" s="28">
        <f t="shared" si="449"/>
        <v>9.8348118554802966E-5</v>
      </c>
      <c r="E3605" s="29">
        <f t="shared" si="448"/>
        <v>0.70184982825542441</v>
      </c>
      <c r="F3605" s="34">
        <f t="shared" si="450"/>
        <v>3.6044383272995741</v>
      </c>
      <c r="G3605" s="35">
        <f t="shared" si="451"/>
        <v>9.7810215773819209E-5</v>
      </c>
      <c r="H3605" s="35">
        <f t="shared" si="452"/>
        <v>0.70321010858087518</v>
      </c>
      <c r="I3605" s="34">
        <f t="shared" si="453"/>
        <v>3.6444383272995742</v>
      </c>
      <c r="J3605" s="35">
        <f t="shared" si="454"/>
        <v>9.8885968794704127E-5</v>
      </c>
      <c r="K3605" s="40">
        <f t="shared" si="455"/>
        <v>0.7004923124517477</v>
      </c>
    </row>
    <row r="3606" spans="2:11" x14ac:dyDescent="0.2">
      <c r="B3606" s="26">
        <v>45421</v>
      </c>
      <c r="C3606" s="27">
        <v>3.6248035393908751</v>
      </c>
      <c r="D3606" s="28">
        <f t="shared" si="449"/>
        <v>9.8357940496285323E-5</v>
      </c>
      <c r="E3606" s="29">
        <f t="shared" si="448"/>
        <v>0.70175599116021348</v>
      </c>
      <c r="F3606" s="34">
        <f t="shared" si="450"/>
        <v>3.6048035393908751</v>
      </c>
      <c r="G3606" s="35">
        <f t="shared" si="451"/>
        <v>9.7820038674756304E-5</v>
      </c>
      <c r="H3606" s="35">
        <f t="shared" si="452"/>
        <v>0.70311646534511352</v>
      </c>
      <c r="I3606" s="34">
        <f t="shared" si="453"/>
        <v>3.6448035393908751</v>
      </c>
      <c r="J3606" s="35">
        <f t="shared" si="454"/>
        <v>9.8895789776953791E-5</v>
      </c>
      <c r="K3606" s="40">
        <f t="shared" si="455"/>
        <v>0.70039828261571646</v>
      </c>
    </row>
    <row r="3607" spans="2:11" x14ac:dyDescent="0.2">
      <c r="B3607" s="26">
        <v>45422</v>
      </c>
      <c r="C3607" s="27">
        <v>3.6251687220358391</v>
      </c>
      <c r="D3607" s="28">
        <f t="shared" si="449"/>
        <v>9.8367761628193051E-5</v>
      </c>
      <c r="E3607" s="29">
        <f t="shared" si="448"/>
        <v>0.70166215487485606</v>
      </c>
      <c r="F3607" s="34">
        <f t="shared" si="450"/>
        <v>3.605168722035839</v>
      </c>
      <c r="G3607" s="35">
        <f t="shared" si="451"/>
        <v>9.7829860766340815E-5</v>
      </c>
      <c r="H3607" s="35">
        <f t="shared" si="452"/>
        <v>0.70302282281885886</v>
      </c>
      <c r="I3607" s="34">
        <f t="shared" si="453"/>
        <v>3.6451687220358391</v>
      </c>
      <c r="J3607" s="35">
        <f t="shared" si="454"/>
        <v>9.8905609949628825E-5</v>
      </c>
      <c r="K3607" s="40">
        <f t="shared" si="455"/>
        <v>0.70030425369000615</v>
      </c>
    </row>
    <row r="3608" spans="2:11" x14ac:dyDescent="0.2">
      <c r="B3608" s="26">
        <v>45423</v>
      </c>
      <c r="C3608" s="27">
        <v>3.6255338756750253</v>
      </c>
      <c r="D3608" s="28">
        <f t="shared" si="449"/>
        <v>9.8377581962738603E-5</v>
      </c>
      <c r="E3608" s="29">
        <f t="shared" si="448"/>
        <v>0.70156831937350594</v>
      </c>
      <c r="F3608" s="34">
        <f t="shared" si="450"/>
        <v>3.6055338756750253</v>
      </c>
      <c r="G3608" s="35">
        <f t="shared" si="451"/>
        <v>9.783968206011906E-5</v>
      </c>
      <c r="H3608" s="35">
        <f t="shared" si="452"/>
        <v>0.70292918097751889</v>
      </c>
      <c r="I3608" s="34">
        <f t="shared" si="453"/>
        <v>3.6455338756750253</v>
      </c>
      <c r="J3608" s="35">
        <f t="shared" si="454"/>
        <v>9.8915429324941684E-5</v>
      </c>
      <c r="K3608" s="40">
        <f t="shared" si="455"/>
        <v>0.70021022564836022</v>
      </c>
    </row>
    <row r="3609" spans="2:11" x14ac:dyDescent="0.2">
      <c r="B3609" s="26">
        <v>45424</v>
      </c>
      <c r="C3609" s="27">
        <v>3.6258989711415239</v>
      </c>
      <c r="D3609" s="28">
        <f t="shared" si="449"/>
        <v>9.8387400715216344E-5</v>
      </c>
      <c r="E3609" s="29">
        <f t="shared" si="448"/>
        <v>0.70147448664480094</v>
      </c>
      <c r="F3609" s="34">
        <f t="shared" si="450"/>
        <v>3.6058989711415239</v>
      </c>
      <c r="G3609" s="35">
        <f t="shared" si="451"/>
        <v>9.7849501771829495E-5</v>
      </c>
      <c r="H3609" s="35">
        <f t="shared" si="452"/>
        <v>0.70283554181252272</v>
      </c>
      <c r="I3609" s="34">
        <f t="shared" si="453"/>
        <v>3.6458989711415239</v>
      </c>
      <c r="J3609" s="35">
        <f t="shared" si="454"/>
        <v>9.8925247118408777E-5</v>
      </c>
      <c r="K3609" s="40">
        <f t="shared" si="455"/>
        <v>0.70011620047478906</v>
      </c>
    </row>
    <row r="3610" spans="2:11" x14ac:dyDescent="0.2">
      <c r="B3610" s="26">
        <v>45425</v>
      </c>
      <c r="C3610" s="27">
        <v>3.626264068676031</v>
      </c>
      <c r="D3610" s="28">
        <f t="shared" si="449"/>
        <v>9.8397219505663713E-5</v>
      </c>
      <c r="E3610" s="29">
        <f t="shared" si="448"/>
        <v>0.70138065259781668</v>
      </c>
      <c r="F3610" s="34">
        <f t="shared" si="450"/>
        <v>3.606264068676031</v>
      </c>
      <c r="G3610" s="35">
        <f t="shared" si="451"/>
        <v>9.7859321521509557E-5</v>
      </c>
      <c r="H3610" s="35">
        <f t="shared" si="452"/>
        <v>0.7027419012252144</v>
      </c>
      <c r="I3610" s="34">
        <f t="shared" si="453"/>
        <v>3.646264068676031</v>
      </c>
      <c r="J3610" s="35">
        <f t="shared" si="454"/>
        <v>9.8935064949845497E-5</v>
      </c>
      <c r="K3610" s="40">
        <f t="shared" si="455"/>
        <v>0.70002217408719081</v>
      </c>
    </row>
    <row r="3611" spans="2:11" x14ac:dyDescent="0.2">
      <c r="B3611" s="26">
        <v>45426</v>
      </c>
      <c r="C3611" s="27">
        <v>3.6266291389158503</v>
      </c>
      <c r="D3611" s="28">
        <f t="shared" si="449"/>
        <v>9.8407037544712139E-5</v>
      </c>
      <c r="E3611" s="29">
        <f t="shared" si="448"/>
        <v>0.70128681923283154</v>
      </c>
      <c r="F3611" s="34">
        <f t="shared" si="450"/>
        <v>3.6066291389158502</v>
      </c>
      <c r="G3611" s="35">
        <f t="shared" si="451"/>
        <v>9.7869140519568631E-5</v>
      </c>
      <c r="H3611" s="35">
        <f t="shared" si="452"/>
        <v>0.70264826121996982</v>
      </c>
      <c r="I3611" s="34">
        <f t="shared" si="453"/>
        <v>3.6466291389158503</v>
      </c>
      <c r="J3611" s="35">
        <f t="shared" si="454"/>
        <v>9.8944882029883274E-5</v>
      </c>
      <c r="K3611" s="40">
        <f t="shared" si="455"/>
        <v>0.69992814848233875</v>
      </c>
    </row>
    <row r="3612" spans="2:11" x14ac:dyDescent="0.2">
      <c r="B3612" s="26">
        <v>45427</v>
      </c>
      <c r="C3612" s="27">
        <v>3.6269941825626759</v>
      </c>
      <c r="D3612" s="28">
        <f t="shared" si="449"/>
        <v>9.8416854851013369E-5</v>
      </c>
      <c r="E3612" s="29">
        <f t="shared" si="448"/>
        <v>0.70119298650735318</v>
      </c>
      <c r="F3612" s="34">
        <f t="shared" si="450"/>
        <v>3.6069941825626759</v>
      </c>
      <c r="G3612" s="35">
        <f t="shared" si="451"/>
        <v>9.7878958785102554E-5</v>
      </c>
      <c r="H3612" s="35">
        <f t="shared" si="452"/>
        <v>0.70255462175346761</v>
      </c>
      <c r="I3612" s="34">
        <f t="shared" si="453"/>
        <v>3.6469941825626759</v>
      </c>
      <c r="J3612" s="35">
        <f t="shared" si="454"/>
        <v>9.89546983773959E-5</v>
      </c>
      <c r="K3612" s="40">
        <f t="shared" si="455"/>
        <v>0.69983412361656383</v>
      </c>
    </row>
    <row r="3613" spans="2:11" x14ac:dyDescent="0.2">
      <c r="B3613" s="26">
        <v>45428</v>
      </c>
      <c r="C3613" s="27">
        <v>3.6273591702532322</v>
      </c>
      <c r="D3613" s="28">
        <f t="shared" si="449"/>
        <v>9.8426670634976787E-5</v>
      </c>
      <c r="E3613" s="29">
        <f t="shared" si="448"/>
        <v>0.70109915642290233</v>
      </c>
      <c r="F3613" s="34">
        <f t="shared" si="450"/>
        <v>3.6073591702532322</v>
      </c>
      <c r="G3613" s="35">
        <f t="shared" si="451"/>
        <v>9.7888775527854577E-5</v>
      </c>
      <c r="H3613" s="35">
        <f t="shared" si="452"/>
        <v>0.70246098483259312</v>
      </c>
      <c r="I3613" s="34">
        <f t="shared" si="453"/>
        <v>3.6473591702532322</v>
      </c>
      <c r="J3613" s="35">
        <f t="shared" si="454"/>
        <v>9.8964513202570714E-5</v>
      </c>
      <c r="K3613" s="40">
        <f t="shared" si="455"/>
        <v>0.69974010148811128</v>
      </c>
    </row>
    <row r="3614" spans="2:11" x14ac:dyDescent="0.2">
      <c r="B3614" s="26">
        <v>45429</v>
      </c>
      <c r="C3614" s="27">
        <v>3.6277241622613841</v>
      </c>
      <c r="D3614" s="28">
        <f t="shared" si="449"/>
        <v>9.843648651752801E-5</v>
      </c>
      <c r="E3614" s="29">
        <f t="shared" si="448"/>
        <v>0.70100532488462963</v>
      </c>
      <c r="F3614" s="34">
        <f t="shared" si="450"/>
        <v>3.607724162261384</v>
      </c>
      <c r="G3614" s="35">
        <f t="shared" si="451"/>
        <v>9.7898592369416448E-5</v>
      </c>
      <c r="H3614" s="35">
        <f t="shared" si="452"/>
        <v>0.7023673463529515</v>
      </c>
      <c r="I3614" s="34">
        <f t="shared" si="453"/>
        <v>3.6477241622613841</v>
      </c>
      <c r="J3614" s="35">
        <f t="shared" si="454"/>
        <v>9.8974328126555378E-5</v>
      </c>
      <c r="K3614" s="40">
        <f t="shared" si="455"/>
        <v>0.69964607801011836</v>
      </c>
    </row>
    <row r="3615" spans="2:11" x14ac:dyDescent="0.2">
      <c r="B3615" s="26">
        <v>45430</v>
      </c>
      <c r="C3615" s="27">
        <v>3.628089099487001</v>
      </c>
      <c r="D3615" s="28">
        <f t="shared" si="449"/>
        <v>9.8446300909271756E-5</v>
      </c>
      <c r="E3615" s="29">
        <f t="shared" si="448"/>
        <v>0.70091149591765667</v>
      </c>
      <c r="F3615" s="34">
        <f t="shared" si="450"/>
        <v>3.608089099487001</v>
      </c>
      <c r="G3615" s="35">
        <f t="shared" si="451"/>
        <v>9.7908407719948798E-5</v>
      </c>
      <c r="H3615" s="35">
        <f t="shared" si="452"/>
        <v>0.70227371034829211</v>
      </c>
      <c r="I3615" s="34">
        <f t="shared" si="453"/>
        <v>3.648089099487001</v>
      </c>
      <c r="J3615" s="35">
        <f t="shared" si="454"/>
        <v>9.8984141559732564E-5</v>
      </c>
      <c r="K3615" s="40">
        <f t="shared" si="455"/>
        <v>0.69955205719985603</v>
      </c>
    </row>
    <row r="3616" spans="2:11" x14ac:dyDescent="0.2">
      <c r="B3616" s="26">
        <v>45431</v>
      </c>
      <c r="C3616" s="27">
        <v>3.6284540421713922</v>
      </c>
      <c r="D3616" s="28">
        <f t="shared" si="449"/>
        <v>9.8456115430467506E-5</v>
      </c>
      <c r="E3616" s="29">
        <f t="shared" si="448"/>
        <v>0.70081766542752499</v>
      </c>
      <c r="F3616" s="34">
        <f t="shared" si="450"/>
        <v>3.6084540421713922</v>
      </c>
      <c r="G3616" s="35">
        <f t="shared" si="451"/>
        <v>9.7918223199711107E-5</v>
      </c>
      <c r="H3616" s="35">
        <f t="shared" si="452"/>
        <v>0.70218007271671967</v>
      </c>
      <c r="I3616" s="34">
        <f t="shared" si="453"/>
        <v>3.6484540421713922</v>
      </c>
      <c r="J3616" s="35">
        <f t="shared" si="454"/>
        <v>9.899395512213971E-5</v>
      </c>
      <c r="K3616" s="40">
        <f t="shared" si="455"/>
        <v>0.69945803497142556</v>
      </c>
    </row>
    <row r="3617" spans="2:11" x14ac:dyDescent="0.2">
      <c r="B3617" s="26">
        <v>45432</v>
      </c>
      <c r="C3617" s="27">
        <v>3.6288189610497077</v>
      </c>
      <c r="D3617" s="28">
        <f t="shared" si="449"/>
        <v>9.8465929293745091E-5</v>
      </c>
      <c r="E3617" s="29">
        <f t="shared" si="448"/>
        <v>0.70072383541031746</v>
      </c>
      <c r="F3617" s="34">
        <f t="shared" si="450"/>
        <v>3.6088189610497077</v>
      </c>
      <c r="G3617" s="35">
        <f t="shared" si="451"/>
        <v>9.7928038021999342E-5</v>
      </c>
      <c r="H3617" s="35">
        <f t="shared" si="452"/>
        <v>0.70208643545601812</v>
      </c>
      <c r="I3617" s="34">
        <f t="shared" si="453"/>
        <v>3.6488189610497077</v>
      </c>
      <c r="J3617" s="35">
        <f t="shared" si="454"/>
        <v>9.900376802707278E-5</v>
      </c>
      <c r="K3617" s="40">
        <f t="shared" si="455"/>
        <v>0.69936401331574283</v>
      </c>
    </row>
    <row r="3618" spans="2:11" x14ac:dyDescent="0.2">
      <c r="B3618" s="26">
        <v>45433</v>
      </c>
      <c r="C3618" s="27">
        <v>3.6291838566924626</v>
      </c>
      <c r="D3618" s="28">
        <f t="shared" si="449"/>
        <v>9.847574251486968E-5</v>
      </c>
      <c r="E3618" s="29">
        <f t="shared" si="448"/>
        <v>0.70063000583098578</v>
      </c>
      <c r="F3618" s="34">
        <f t="shared" si="450"/>
        <v>3.6091838566924626</v>
      </c>
      <c r="G3618" s="35">
        <f t="shared" si="451"/>
        <v>9.7937852201468445E-5</v>
      </c>
      <c r="H3618" s="35">
        <f t="shared" si="452"/>
        <v>0.70199279853429797</v>
      </c>
      <c r="I3618" s="34">
        <f t="shared" si="453"/>
        <v>3.6491838566924626</v>
      </c>
      <c r="J3618" s="35">
        <f t="shared" si="454"/>
        <v>9.9013580289630809E-5</v>
      </c>
      <c r="K3618" s="40">
        <f t="shared" si="455"/>
        <v>0.69926999219935415</v>
      </c>
    </row>
    <row r="3619" spans="2:11" x14ac:dyDescent="0.2">
      <c r="B3619" s="26">
        <v>45434</v>
      </c>
      <c r="C3619" s="27">
        <v>3.6295486998344813</v>
      </c>
      <c r="D3619" s="28">
        <f t="shared" si="449"/>
        <v>9.8485554306471101E-5</v>
      </c>
      <c r="E3619" s="29">
        <f t="shared" si="448"/>
        <v>0.70053617868725515</v>
      </c>
      <c r="F3619" s="34">
        <f t="shared" si="450"/>
        <v>3.6095486998344812</v>
      </c>
      <c r="G3619" s="35">
        <f t="shared" si="451"/>
        <v>9.7947664951636426E-5</v>
      </c>
      <c r="H3619" s="35">
        <f t="shared" si="452"/>
        <v>0.70189916395046503</v>
      </c>
      <c r="I3619" s="34">
        <f t="shared" si="453"/>
        <v>3.6495486998344813</v>
      </c>
      <c r="J3619" s="35">
        <f t="shared" si="454"/>
        <v>9.9023391122887716E-5</v>
      </c>
      <c r="K3619" s="40">
        <f t="shared" si="455"/>
        <v>0.69917597361439698</v>
      </c>
    </row>
    <row r="3620" spans="2:11" x14ac:dyDescent="0.2">
      <c r="B3620" s="26">
        <v>45435</v>
      </c>
      <c r="C3620" s="27">
        <v>3.6299135507176032</v>
      </c>
      <c r="D3620" s="28">
        <f t="shared" si="449"/>
        <v>9.8495366288808839E-5</v>
      </c>
      <c r="E3620" s="29">
        <f t="shared" si="448"/>
        <v>0.70044234988193743</v>
      </c>
      <c r="F3620" s="34">
        <f t="shared" si="450"/>
        <v>3.6099135507176032</v>
      </c>
      <c r="G3620" s="35">
        <f t="shared" si="451"/>
        <v>9.7957477892540723E-5</v>
      </c>
      <c r="H3620" s="35">
        <f t="shared" si="452"/>
        <v>0.70180552760075299</v>
      </c>
      <c r="I3620" s="34">
        <f t="shared" si="453"/>
        <v>3.6499135507176033</v>
      </c>
      <c r="J3620" s="35">
        <f t="shared" si="454"/>
        <v>9.9033202146880939E-5</v>
      </c>
      <c r="K3620" s="40">
        <f t="shared" si="455"/>
        <v>0.69908195347317503</v>
      </c>
    </row>
    <row r="3621" spans="2:11" x14ac:dyDescent="0.2">
      <c r="B3621" s="26">
        <v>45436</v>
      </c>
      <c r="C3621" s="27">
        <v>3.6302783800767133</v>
      </c>
      <c r="D3621" s="28">
        <f t="shared" si="449"/>
        <v>9.8505177674734767E-5</v>
      </c>
      <c r="E3621" s="29">
        <f t="shared" si="448"/>
        <v>0.7003485214125621</v>
      </c>
      <c r="F3621" s="34">
        <f t="shared" si="450"/>
        <v>3.6102783800767133</v>
      </c>
      <c r="G3621" s="35">
        <f t="shared" si="451"/>
        <v>9.7967290237033211E-5</v>
      </c>
      <c r="H3621" s="35">
        <f t="shared" si="452"/>
        <v>0.70171189148508806</v>
      </c>
      <c r="I3621" s="34">
        <f t="shared" si="453"/>
        <v>3.6502783800767133</v>
      </c>
      <c r="J3621" s="35">
        <f t="shared" si="454"/>
        <v>9.9043012574684397E-5</v>
      </c>
      <c r="K3621" s="40">
        <f t="shared" si="455"/>
        <v>0.69898793376802049</v>
      </c>
    </row>
    <row r="3622" spans="2:11" x14ac:dyDescent="0.2">
      <c r="B3622" s="26">
        <v>45437</v>
      </c>
      <c r="C3622" s="27">
        <v>3.6306431884823267</v>
      </c>
      <c r="D3622" s="28">
        <f t="shared" si="449"/>
        <v>9.8514988479792009E-5</v>
      </c>
      <c r="E3622" s="29">
        <f t="shared" si="448"/>
        <v>0.70025469324353307</v>
      </c>
      <c r="F3622" s="34">
        <f t="shared" si="450"/>
        <v>3.6106431884823267</v>
      </c>
      <c r="G3622" s="35">
        <f t="shared" si="451"/>
        <v>9.7977102000434968E-5</v>
      </c>
      <c r="H3622" s="35">
        <f t="shared" si="452"/>
        <v>0.701618255569876</v>
      </c>
      <c r="I3622" s="34">
        <f t="shared" si="453"/>
        <v>3.6506431884823267</v>
      </c>
      <c r="J3622" s="35">
        <f t="shared" si="454"/>
        <v>9.9052822421397124E-5</v>
      </c>
      <c r="K3622" s="40">
        <f t="shared" si="455"/>
        <v>0.69889391446479143</v>
      </c>
    </row>
    <row r="3623" spans="2:11" x14ac:dyDescent="0.2">
      <c r="B3623" s="26">
        <v>45438</v>
      </c>
      <c r="C3623" s="27">
        <v>3.6310079466690466</v>
      </c>
      <c r="D3623" s="28">
        <f t="shared" si="449"/>
        <v>9.8524797916832441E-5</v>
      </c>
      <c r="E3623" s="29">
        <f t="shared" si="448"/>
        <v>0.70016086737344507</v>
      </c>
      <c r="F3623" s="34">
        <f t="shared" si="450"/>
        <v>3.6110079466690466</v>
      </c>
      <c r="G3623" s="35">
        <f t="shared" si="451"/>
        <v>9.7986912395597869E-5</v>
      </c>
      <c r="H3623" s="35">
        <f t="shared" si="452"/>
        <v>0.70152462185711673</v>
      </c>
      <c r="I3623" s="34">
        <f t="shared" si="453"/>
        <v>3.6510079466690466</v>
      </c>
      <c r="J3623" s="35">
        <f t="shared" si="454"/>
        <v>9.9062630900315085E-5</v>
      </c>
      <c r="K3623" s="40">
        <f t="shared" si="455"/>
        <v>0.6987998975573354</v>
      </c>
    </row>
    <row r="3624" spans="2:11" x14ac:dyDescent="0.2">
      <c r="B3624" s="26">
        <v>45439</v>
      </c>
      <c r="C3624" s="27">
        <v>3.6313727148791548</v>
      </c>
      <c r="D3624" s="28">
        <f t="shared" si="449"/>
        <v>9.8534607605893498E-5</v>
      </c>
      <c r="E3624" s="29">
        <f t="shared" si="448"/>
        <v>0.70006703970340622</v>
      </c>
      <c r="F3624" s="34">
        <f t="shared" si="450"/>
        <v>3.6113727148791548</v>
      </c>
      <c r="G3624" s="35">
        <f t="shared" si="451"/>
        <v>9.7996723043003442E-5</v>
      </c>
      <c r="H3624" s="35">
        <f t="shared" si="452"/>
        <v>0.70143098623878075</v>
      </c>
      <c r="I3624" s="34">
        <f t="shared" si="453"/>
        <v>3.6513727148791548</v>
      </c>
      <c r="J3624" s="35">
        <f t="shared" si="454"/>
        <v>9.9072439631253673E-5</v>
      </c>
      <c r="K3624" s="40">
        <f t="shared" si="455"/>
        <v>0.69870587895497172</v>
      </c>
    </row>
    <row r="3625" spans="2:11" x14ac:dyDescent="0.2">
      <c r="B3625" s="26">
        <v>45440</v>
      </c>
      <c r="C3625" s="27">
        <v>3.6317374638473217</v>
      </c>
      <c r="D3625" s="28">
        <f t="shared" si="449"/>
        <v>9.8544416760049103E-5</v>
      </c>
      <c r="E3625" s="29">
        <f t="shared" si="448"/>
        <v>0.69997321223116837</v>
      </c>
      <c r="F3625" s="34">
        <f t="shared" si="450"/>
        <v>3.6117374638473216</v>
      </c>
      <c r="G3625" s="35">
        <f t="shared" si="451"/>
        <v>9.8006533155281517E-5</v>
      </c>
      <c r="H3625" s="35">
        <f t="shared" si="452"/>
        <v>0.70133735071715031</v>
      </c>
      <c r="I3625" s="34">
        <f t="shared" si="453"/>
        <v>3.6517374638473217</v>
      </c>
      <c r="J3625" s="35">
        <f t="shared" si="454"/>
        <v>9.9082247827286807E-5</v>
      </c>
      <c r="K3625" s="40">
        <f t="shared" si="455"/>
        <v>0.69861186065137648</v>
      </c>
    </row>
    <row r="3626" spans="2:11" x14ac:dyDescent="0.2">
      <c r="B3626" s="26">
        <v>45441</v>
      </c>
      <c r="C3626" s="27">
        <v>3.6321021941440561</v>
      </c>
      <c r="D3626" s="28">
        <f t="shared" si="449"/>
        <v>9.8554225394398287E-5</v>
      </c>
      <c r="E3626" s="29">
        <f t="shared" si="448"/>
        <v>0.69987938492240587</v>
      </c>
      <c r="F3626" s="34">
        <f t="shared" si="450"/>
        <v>3.6121021941440561</v>
      </c>
      <c r="G3626" s="35">
        <f t="shared" si="451"/>
        <v>9.801634274819726E-5</v>
      </c>
      <c r="H3626" s="35">
        <f t="shared" si="452"/>
        <v>0.70124371525692197</v>
      </c>
      <c r="I3626" s="34">
        <f t="shared" si="453"/>
        <v>3.6521021941440561</v>
      </c>
      <c r="J3626" s="35">
        <f t="shared" si="454"/>
        <v>9.9092055503735565E-5</v>
      </c>
      <c r="K3626" s="40">
        <f t="shared" si="455"/>
        <v>0.69851784261249728</v>
      </c>
    </row>
    <row r="3627" spans="2:11" x14ac:dyDescent="0.2">
      <c r="B3627" s="26">
        <v>45442</v>
      </c>
      <c r="C3627" s="27">
        <v>3.6324668765037571</v>
      </c>
      <c r="D3627" s="28">
        <f t="shared" si="449"/>
        <v>9.8564032722459061E-5</v>
      </c>
      <c r="E3627" s="29">
        <f t="shared" si="448"/>
        <v>0.69978555977525725</v>
      </c>
      <c r="F3627" s="34">
        <f t="shared" si="450"/>
        <v>3.6124668765037571</v>
      </c>
      <c r="G3627" s="35">
        <f t="shared" si="451"/>
        <v>9.8026151033936415E-5</v>
      </c>
      <c r="H3627" s="35">
        <f t="shared" si="452"/>
        <v>0.70115008186279881</v>
      </c>
      <c r="I3627" s="34">
        <f t="shared" si="453"/>
        <v>3.6524668765037571</v>
      </c>
      <c r="J3627" s="35">
        <f t="shared" si="454"/>
        <v>9.9101861873895913E-5</v>
      </c>
      <c r="K3627" s="40">
        <f t="shared" si="455"/>
        <v>0.69842382683205628</v>
      </c>
    </row>
    <row r="3628" spans="2:11" x14ac:dyDescent="0.2">
      <c r="B3628" s="26">
        <v>45443</v>
      </c>
      <c r="C3628" s="27">
        <v>3.6328315711691199</v>
      </c>
      <c r="D3628" s="28">
        <f t="shared" si="449"/>
        <v>9.8573840363824772E-5</v>
      </c>
      <c r="E3628" s="29">
        <f t="shared" si="448"/>
        <v>0.69969173268905982</v>
      </c>
      <c r="F3628" s="34">
        <f t="shared" si="450"/>
        <v>3.6128315711691199</v>
      </c>
      <c r="G3628" s="35">
        <f t="shared" si="451"/>
        <v>9.8035959633424596E-5</v>
      </c>
      <c r="H3628" s="35">
        <f t="shared" si="452"/>
        <v>0.70105644642372344</v>
      </c>
      <c r="I3628" s="34">
        <f t="shared" si="453"/>
        <v>3.6528315711691199</v>
      </c>
      <c r="J3628" s="35">
        <f t="shared" si="454"/>
        <v>9.9111668557361199E-5</v>
      </c>
      <c r="K3628" s="40">
        <f t="shared" si="455"/>
        <v>0.69832980921853527</v>
      </c>
    </row>
    <row r="3629" spans="2:11" x14ac:dyDescent="0.2">
      <c r="B3629" s="26">
        <v>45444</v>
      </c>
      <c r="C3629" s="27">
        <v>3.6331962488746057</v>
      </c>
      <c r="D3629" s="28">
        <f t="shared" si="449"/>
        <v>9.8583647531569341E-5</v>
      </c>
      <c r="E3629" s="29">
        <f t="shared" si="448"/>
        <v>0.69959790566286373</v>
      </c>
      <c r="F3629" s="34">
        <f t="shared" si="450"/>
        <v>3.6131962488746057</v>
      </c>
      <c r="G3629" s="35">
        <f t="shared" si="451"/>
        <v>9.8045767759291635E-5</v>
      </c>
      <c r="H3629" s="35">
        <f t="shared" si="452"/>
        <v>0.70096281094258461</v>
      </c>
      <c r="I3629" s="34">
        <f t="shared" si="453"/>
        <v>3.6531962488746057</v>
      </c>
      <c r="J3629" s="35">
        <f t="shared" si="454"/>
        <v>9.9121474767205342E-5</v>
      </c>
      <c r="K3629" s="40">
        <f t="shared" si="455"/>
        <v>0.69823579176614181</v>
      </c>
    </row>
    <row r="3630" spans="2:11" x14ac:dyDescent="0.2">
      <c r="B3630" s="26">
        <v>45445</v>
      </c>
      <c r="C3630" s="27">
        <v>3.6335609101907229</v>
      </c>
      <c r="D3630" s="28">
        <f t="shared" si="449"/>
        <v>9.8593454241013845E-5</v>
      </c>
      <c r="E3630" s="29">
        <f t="shared" si="448"/>
        <v>0.69950407866216679</v>
      </c>
      <c r="F3630" s="34">
        <f t="shared" si="450"/>
        <v>3.6135609101907229</v>
      </c>
      <c r="G3630" s="35">
        <f t="shared" si="451"/>
        <v>9.805557542685861E-5</v>
      </c>
      <c r="H3630" s="35">
        <f t="shared" si="452"/>
        <v>0.70086917538557603</v>
      </c>
      <c r="I3630" s="34">
        <f t="shared" si="453"/>
        <v>3.6535609101907229</v>
      </c>
      <c r="J3630" s="35">
        <f t="shared" si="454"/>
        <v>9.9131280518971465E-5</v>
      </c>
      <c r="K3630" s="40">
        <f t="shared" si="455"/>
        <v>0.69814177443997016</v>
      </c>
    </row>
    <row r="3631" spans="2:11" x14ac:dyDescent="0.2">
      <c r="B3631" s="26">
        <v>45446</v>
      </c>
      <c r="C3631" s="27">
        <v>3.633925525851692</v>
      </c>
      <c r="D3631" s="28">
        <f t="shared" si="449"/>
        <v>9.8603259705454249E-5</v>
      </c>
      <c r="E3631" s="29">
        <f t="shared" si="448"/>
        <v>0.69941025368580312</v>
      </c>
      <c r="F3631" s="34">
        <f t="shared" si="450"/>
        <v>3.613925525851692</v>
      </c>
      <c r="G3631" s="35">
        <f t="shared" si="451"/>
        <v>9.8065381848977395E-5</v>
      </c>
      <c r="H3631" s="35">
        <f t="shared" si="452"/>
        <v>0.70077554175617496</v>
      </c>
      <c r="I3631" s="34">
        <f t="shared" si="453"/>
        <v>3.6539255258516921</v>
      </c>
      <c r="J3631" s="35">
        <f t="shared" si="454"/>
        <v>9.9141085025733489E-5</v>
      </c>
      <c r="K3631" s="40">
        <f t="shared" si="455"/>
        <v>0.69804775923620477</v>
      </c>
    </row>
    <row r="3632" spans="2:11" x14ac:dyDescent="0.2">
      <c r="B3632" s="26">
        <v>45447</v>
      </c>
      <c r="C3632" s="27">
        <v>3.6342901561005778</v>
      </c>
      <c r="D3632" s="28">
        <f t="shared" si="449"/>
        <v>9.8613065544483902E-5</v>
      </c>
      <c r="E3632" s="29">
        <f t="shared" si="448"/>
        <v>0.69931642663133664</v>
      </c>
      <c r="F3632" s="34">
        <f t="shared" si="450"/>
        <v>3.6142901561005778</v>
      </c>
      <c r="G3632" s="35">
        <f t="shared" si="451"/>
        <v>9.8075188646129519E-5</v>
      </c>
      <c r="H3632" s="35">
        <f t="shared" si="452"/>
        <v>0.70068190594216229</v>
      </c>
      <c r="I3632" s="34">
        <f t="shared" si="453"/>
        <v>3.6542901561005778</v>
      </c>
      <c r="J3632" s="35">
        <f t="shared" si="454"/>
        <v>9.915088990708476E-5</v>
      </c>
      <c r="K3632" s="40">
        <f t="shared" si="455"/>
        <v>0.6979537420600167</v>
      </c>
    </row>
    <row r="3633" spans="2:11" x14ac:dyDescent="0.2">
      <c r="B3633" s="26">
        <v>45448</v>
      </c>
      <c r="C3633" s="27">
        <v>3.634654771671638</v>
      </c>
      <c r="D3633" s="28">
        <f t="shared" si="449"/>
        <v>9.8622870971620813E-5</v>
      </c>
      <c r="E3633" s="29">
        <f t="shared" si="448"/>
        <v>0.69922259949748944</v>
      </c>
      <c r="F3633" s="34">
        <f t="shared" si="450"/>
        <v>3.614654771671638</v>
      </c>
      <c r="G3633" s="35">
        <f t="shared" si="451"/>
        <v>9.808499503094481E-5</v>
      </c>
      <c r="H3633" s="35">
        <f t="shared" si="452"/>
        <v>0.70058826994822065</v>
      </c>
      <c r="I3633" s="34">
        <f t="shared" si="453"/>
        <v>3.654654771671638</v>
      </c>
      <c r="J3633" s="35">
        <f t="shared" si="454"/>
        <v>9.9160694376321246E-5</v>
      </c>
      <c r="K3633" s="40">
        <f t="shared" si="455"/>
        <v>0.69785972490697179</v>
      </c>
    </row>
    <row r="3634" spans="2:11" x14ac:dyDescent="0.2">
      <c r="B3634" s="26">
        <v>45449</v>
      </c>
      <c r="C3634" s="27">
        <v>3.6350193731353997</v>
      </c>
      <c r="D3634" s="28">
        <f t="shared" si="449"/>
        <v>9.863267600174197E-5</v>
      </c>
      <c r="E3634" s="29">
        <f t="shared" si="448"/>
        <v>0.69912877225100645</v>
      </c>
      <c r="F3634" s="34">
        <f t="shared" si="450"/>
        <v>3.6150193731353997</v>
      </c>
      <c r="G3634" s="35">
        <f t="shared" si="451"/>
        <v>9.8094801018966393E-5</v>
      </c>
      <c r="H3634" s="35">
        <f t="shared" si="452"/>
        <v>0.70049463373876086</v>
      </c>
      <c r="I3634" s="34">
        <f t="shared" si="453"/>
        <v>3.6550193731353997</v>
      </c>
      <c r="J3634" s="35">
        <f t="shared" si="454"/>
        <v>9.9170498448986066E-5</v>
      </c>
      <c r="K3634" s="40">
        <f t="shared" si="455"/>
        <v>0.69776570774121671</v>
      </c>
    </row>
    <row r="3635" spans="2:11" x14ac:dyDescent="0.2">
      <c r="B3635" s="26">
        <v>45450</v>
      </c>
      <c r="C3635" s="27">
        <v>3.6353839461441479</v>
      </c>
      <c r="D3635" s="28">
        <f t="shared" si="449"/>
        <v>9.8642480249155895E-5</v>
      </c>
      <c r="E3635" s="29">
        <f t="shared" si="448"/>
        <v>0.69903494587395121</v>
      </c>
      <c r="F3635" s="34">
        <f t="shared" si="450"/>
        <v>3.6153839461441479</v>
      </c>
      <c r="G3635" s="35">
        <f t="shared" si="451"/>
        <v>9.8104606224058699E-5</v>
      </c>
      <c r="H3635" s="35">
        <f t="shared" si="452"/>
        <v>0.70040099829980229</v>
      </c>
      <c r="I3635" s="34">
        <f t="shared" si="453"/>
        <v>3.655383946144148</v>
      </c>
      <c r="J3635" s="35">
        <f t="shared" si="454"/>
        <v>9.918030173872161E-5</v>
      </c>
      <c r="K3635" s="40">
        <f t="shared" si="455"/>
        <v>0.69767169154611108</v>
      </c>
    </row>
    <row r="3636" spans="2:11" x14ac:dyDescent="0.2">
      <c r="B3636" s="26">
        <v>45451</v>
      </c>
      <c r="C3636" s="27">
        <v>3.6357485061865886</v>
      </c>
      <c r="D3636" s="28">
        <f t="shared" si="449"/>
        <v>9.8652284130418266E-5</v>
      </c>
      <c r="E3636" s="29">
        <f t="shared" si="448"/>
        <v>0.69894111931469893</v>
      </c>
      <c r="F3636" s="34">
        <f t="shared" si="450"/>
        <v>3.6157485061865886</v>
      </c>
      <c r="G3636" s="35">
        <f t="shared" si="451"/>
        <v>9.8114411063221496E-5</v>
      </c>
      <c r="H3636" s="35">
        <f t="shared" si="452"/>
        <v>0.70030736257595416</v>
      </c>
      <c r="I3636" s="34">
        <f t="shared" si="453"/>
        <v>3.6557485061865886</v>
      </c>
      <c r="J3636" s="35">
        <f t="shared" si="454"/>
        <v>9.9190104662527645E-5</v>
      </c>
      <c r="K3636" s="40">
        <f t="shared" si="455"/>
        <v>0.697577675270042</v>
      </c>
    </row>
    <row r="3637" spans="2:11" x14ac:dyDescent="0.2">
      <c r="B3637" s="26">
        <v>45452</v>
      </c>
      <c r="C3637" s="27">
        <v>3.6361130687514973</v>
      </c>
      <c r="D3637" s="28">
        <f t="shared" si="449"/>
        <v>9.8662088062084763E-5</v>
      </c>
      <c r="E3637" s="29">
        <f t="shared" si="448"/>
        <v>0.6988472915197983</v>
      </c>
      <c r="F3637" s="34">
        <f t="shared" si="450"/>
        <v>3.6161130687514973</v>
      </c>
      <c r="G3637" s="35">
        <f t="shared" si="451"/>
        <v>9.8124215952566374E-5</v>
      </c>
      <c r="H3637" s="35">
        <f t="shared" si="452"/>
        <v>0.70021372551314853</v>
      </c>
      <c r="I3637" s="34">
        <f t="shared" si="453"/>
        <v>3.6561130687514973</v>
      </c>
      <c r="J3637" s="35">
        <f t="shared" si="454"/>
        <v>9.9199907636737805E-5</v>
      </c>
      <c r="K3637" s="40">
        <f t="shared" si="455"/>
        <v>0.69748365786219391</v>
      </c>
    </row>
    <row r="3638" spans="2:11" x14ac:dyDescent="0.2">
      <c r="B3638" s="26">
        <v>45453</v>
      </c>
      <c r="C3638" s="27">
        <v>3.6364776045728853</v>
      </c>
      <c r="D3638" s="28">
        <f t="shared" si="449"/>
        <v>9.8671891257229305E-5</v>
      </c>
      <c r="E3638" s="29">
        <f t="shared" si="448"/>
        <v>0.6987534644908775</v>
      </c>
      <c r="F3638" s="34">
        <f t="shared" si="450"/>
        <v>3.6164776045728853</v>
      </c>
      <c r="G3638" s="35">
        <f t="shared" si="451"/>
        <v>9.8134020105167252E-5</v>
      </c>
      <c r="H3638" s="35">
        <f t="shared" si="452"/>
        <v>0.70012008911649615</v>
      </c>
      <c r="I3638" s="34">
        <f t="shared" si="453"/>
        <v>3.6564776045728853</v>
      </c>
      <c r="J3638" s="35">
        <f t="shared" si="454"/>
        <v>9.9209709874426011E-5</v>
      </c>
      <c r="K3638" s="40">
        <f t="shared" si="455"/>
        <v>0.69738964132030146</v>
      </c>
    </row>
    <row r="3639" spans="2:11" x14ac:dyDescent="0.2">
      <c r="B3639" s="26">
        <v>45454</v>
      </c>
      <c r="C3639" s="27">
        <v>3.6368421291566526</v>
      </c>
      <c r="D3639" s="28">
        <f t="shared" si="449"/>
        <v>9.8681694132407571E-5</v>
      </c>
      <c r="E3639" s="29">
        <f t="shared" si="448"/>
        <v>0.69865963717471635</v>
      </c>
      <c r="F3639" s="34">
        <f t="shared" si="450"/>
        <v>3.6168421291566526</v>
      </c>
      <c r="G3639" s="35">
        <f t="shared" si="451"/>
        <v>9.8143823938245944E-5</v>
      </c>
      <c r="H3639" s="35">
        <f t="shared" si="452"/>
        <v>0.70002645232940852</v>
      </c>
      <c r="I3639" s="34">
        <f t="shared" si="453"/>
        <v>3.6568421291566526</v>
      </c>
      <c r="J3639" s="35">
        <f t="shared" si="454"/>
        <v>9.9219511792369985E-5</v>
      </c>
      <c r="K3639" s="40">
        <f t="shared" si="455"/>
        <v>0.69729562459301631</v>
      </c>
    </row>
    <row r="3640" spans="2:11" x14ac:dyDescent="0.2">
      <c r="B3640" s="26">
        <v>45455</v>
      </c>
      <c r="C3640" s="27">
        <v>3.6372066430390695</v>
      </c>
      <c r="D3640" s="28">
        <f t="shared" si="449"/>
        <v>9.8691496702718595E-5</v>
      </c>
      <c r="E3640" s="29">
        <f t="shared" si="448"/>
        <v>0.69856580953730729</v>
      </c>
      <c r="F3640" s="34">
        <f t="shared" si="450"/>
        <v>3.6172066430390695</v>
      </c>
      <c r="G3640" s="35">
        <f t="shared" si="451"/>
        <v>9.815362746579126E-5</v>
      </c>
      <c r="H3640" s="35">
        <f t="shared" si="452"/>
        <v>0.69993281512046246</v>
      </c>
      <c r="I3640" s="34">
        <f t="shared" si="453"/>
        <v>3.6572066430390695</v>
      </c>
      <c r="J3640" s="35">
        <f t="shared" si="454"/>
        <v>9.9229313405002628E-5</v>
      </c>
      <c r="K3640" s="40">
        <f t="shared" si="455"/>
        <v>0.69720160764780847</v>
      </c>
    </row>
    <row r="3641" spans="2:11" x14ac:dyDescent="0.2">
      <c r="B3641" s="26">
        <v>45456</v>
      </c>
      <c r="C3641" s="27">
        <v>3.6375711617260831</v>
      </c>
      <c r="D3641" s="28">
        <f t="shared" si="449"/>
        <v>9.8701299384496011E-5</v>
      </c>
      <c r="E3641" s="29">
        <f t="shared" si="448"/>
        <v>0.69847198052531945</v>
      </c>
      <c r="F3641" s="34">
        <f t="shared" si="450"/>
        <v>3.6175711617260831</v>
      </c>
      <c r="G3641" s="35">
        <f t="shared" si="451"/>
        <v>9.8163431105469101E-5</v>
      </c>
      <c r="H3641" s="35">
        <f t="shared" si="452"/>
        <v>0.69983917643109683</v>
      </c>
      <c r="I3641" s="34">
        <f t="shared" si="453"/>
        <v>3.6575711617260831</v>
      </c>
      <c r="J3641" s="35">
        <f t="shared" si="454"/>
        <v>9.9239115129545752E-5</v>
      </c>
      <c r="K3641" s="40">
        <f t="shared" si="455"/>
        <v>0.69710758943113604</v>
      </c>
    </row>
    <row r="3642" spans="2:11" x14ac:dyDescent="0.2">
      <c r="B3642" s="26">
        <v>45457</v>
      </c>
      <c r="C3642" s="27">
        <v>3.6379356559515914</v>
      </c>
      <c r="D3642" s="28">
        <f t="shared" si="449"/>
        <v>9.8711101391257827E-5</v>
      </c>
      <c r="E3642" s="29">
        <f t="shared" si="448"/>
        <v>0.6983781521405269</v>
      </c>
      <c r="F3642" s="34">
        <f t="shared" si="450"/>
        <v>3.6179356559515914</v>
      </c>
      <c r="G3642" s="35">
        <f t="shared" si="451"/>
        <v>9.8173234069465209E-5</v>
      </c>
      <c r="H3642" s="35">
        <f t="shared" si="452"/>
        <v>0.69974553827001151</v>
      </c>
      <c r="I3642" s="34">
        <f t="shared" si="453"/>
        <v>3.6579356559515914</v>
      </c>
      <c r="J3642" s="35">
        <f t="shared" si="454"/>
        <v>9.9248916178851232E-5</v>
      </c>
      <c r="K3642" s="40">
        <f t="shared" si="455"/>
        <v>0.69701357194227931</v>
      </c>
    </row>
    <row r="3643" spans="2:11" x14ac:dyDescent="0.2">
      <c r="B3643" s="26">
        <v>45458</v>
      </c>
      <c r="C3643" s="27">
        <v>3.6383001561227486</v>
      </c>
      <c r="D3643" s="28">
        <f t="shared" si="449"/>
        <v>9.8720903540350236E-5</v>
      </c>
      <c r="E3643" s="29">
        <f t="shared" si="448"/>
        <v>0.69828432231054582</v>
      </c>
      <c r="F3643" s="34">
        <f t="shared" si="450"/>
        <v>3.6183001561227486</v>
      </c>
      <c r="G3643" s="35">
        <f t="shared" si="451"/>
        <v>9.8183037176013954E-5</v>
      </c>
      <c r="H3643" s="35">
        <f t="shared" si="452"/>
        <v>0.69965189855905185</v>
      </c>
      <c r="I3643" s="34">
        <f t="shared" si="453"/>
        <v>3.6583001561227486</v>
      </c>
      <c r="J3643" s="35">
        <f t="shared" si="454"/>
        <v>9.9258717370487304E-5</v>
      </c>
      <c r="K3643" s="40">
        <f t="shared" si="455"/>
        <v>0.69691955311324372</v>
      </c>
    </row>
    <row r="3644" spans="2:11" x14ac:dyDescent="0.2">
      <c r="B3644" s="26">
        <v>45459</v>
      </c>
      <c r="C3644" s="27">
        <v>3.6386646329734162</v>
      </c>
      <c r="D3644" s="28">
        <f t="shared" si="449"/>
        <v>9.8730705044847156E-5</v>
      </c>
      <c r="E3644" s="29">
        <f t="shared" si="448"/>
        <v>0.69819049303879355</v>
      </c>
      <c r="F3644" s="34">
        <f t="shared" si="450"/>
        <v>3.6186646329734162</v>
      </c>
      <c r="G3644" s="35">
        <f t="shared" si="451"/>
        <v>9.8192839637967211E-5</v>
      </c>
      <c r="H3644" s="35">
        <f t="shared" si="452"/>
        <v>0.69955825930573401</v>
      </c>
      <c r="I3644" s="34">
        <f t="shared" si="453"/>
        <v>3.6586646329734163</v>
      </c>
      <c r="J3644" s="35">
        <f t="shared" si="454"/>
        <v>9.9268517917749932E-5</v>
      </c>
      <c r="K3644" s="40">
        <f t="shared" si="455"/>
        <v>0.69682553494196486</v>
      </c>
    </row>
    <row r="3645" spans="2:11" x14ac:dyDescent="0.2">
      <c r="B3645" s="26">
        <v>45460</v>
      </c>
      <c r="C3645" s="27">
        <v>3.6390291169107964</v>
      </c>
      <c r="D3645" s="28">
        <f t="shared" si="449"/>
        <v>9.8740506722316823E-5</v>
      </c>
      <c r="E3645" s="29">
        <f t="shared" si="448"/>
        <v>0.69809666225224964</v>
      </c>
      <c r="F3645" s="34">
        <f t="shared" si="450"/>
        <v>3.6190291169107964</v>
      </c>
      <c r="G3645" s="35">
        <f t="shared" si="451"/>
        <v>9.8202642273115259E-5</v>
      </c>
      <c r="H3645" s="35">
        <f t="shared" si="452"/>
        <v>0.69946461843243712</v>
      </c>
      <c r="I3645" s="34">
        <f t="shared" si="453"/>
        <v>3.6590291169107965</v>
      </c>
      <c r="J3645" s="35">
        <f t="shared" si="454"/>
        <v>9.9278318638207352E-5</v>
      </c>
      <c r="K3645" s="40">
        <f t="shared" si="455"/>
        <v>0.69673151536021327</v>
      </c>
    </row>
    <row r="3646" spans="2:11" x14ac:dyDescent="0.2">
      <c r="B3646" s="26">
        <v>45461</v>
      </c>
      <c r="C3646" s="27">
        <v>3.6393935786686926</v>
      </c>
      <c r="D3646" s="28">
        <f t="shared" si="449"/>
        <v>9.8750307786055203E-5</v>
      </c>
      <c r="E3646" s="29">
        <f t="shared" si="448"/>
        <v>0.69800283195389579</v>
      </c>
      <c r="F3646" s="34">
        <f t="shared" si="450"/>
        <v>3.6193935786686926</v>
      </c>
      <c r="G3646" s="35">
        <f t="shared" si="451"/>
        <v>9.8212444294309975E-5</v>
      </c>
      <c r="H3646" s="35">
        <f t="shared" si="452"/>
        <v>0.69937097794706704</v>
      </c>
      <c r="I3646" s="34">
        <f t="shared" si="453"/>
        <v>3.6593935786686926</v>
      </c>
      <c r="J3646" s="35">
        <f t="shared" si="454"/>
        <v>9.928811874471144E-5</v>
      </c>
      <c r="K3646" s="40">
        <f t="shared" si="455"/>
        <v>0.69663749636752703</v>
      </c>
    </row>
    <row r="3647" spans="2:11" x14ac:dyDescent="0.2">
      <c r="B3647" s="26">
        <v>45462</v>
      </c>
      <c r="C3647" s="27">
        <v>3.6397580486543473</v>
      </c>
      <c r="D3647" s="28">
        <f t="shared" si="449"/>
        <v>9.8760109053630529E-5</v>
      </c>
      <c r="E3647" s="29">
        <f t="shared" si="448"/>
        <v>0.69790900007023093</v>
      </c>
      <c r="F3647" s="34">
        <f t="shared" si="450"/>
        <v>3.6197580486543472</v>
      </c>
      <c r="G3647" s="35">
        <f t="shared" si="451"/>
        <v>9.8222246519119594E-5</v>
      </c>
      <c r="H3647" s="35">
        <f t="shared" si="452"/>
        <v>0.69927733577209983</v>
      </c>
      <c r="I3647" s="34">
        <f t="shared" si="453"/>
        <v>3.6597580486543473</v>
      </c>
      <c r="J3647" s="35">
        <f t="shared" si="454"/>
        <v>9.929791905483043E-5</v>
      </c>
      <c r="K3647" s="40">
        <f t="shared" si="455"/>
        <v>0.69654347589479737</v>
      </c>
    </row>
    <row r="3648" spans="2:11" x14ac:dyDescent="0.2">
      <c r="B3648" s="26">
        <v>45463</v>
      </c>
      <c r="C3648" s="27">
        <v>3.6401225050607344</v>
      </c>
      <c r="D3648" s="28">
        <f t="shared" si="449"/>
        <v>9.8769909938623002E-5</v>
      </c>
      <c r="E3648" s="29">
        <f t="shared" si="448"/>
        <v>0.69781516809507205</v>
      </c>
      <c r="F3648" s="34">
        <f t="shared" si="450"/>
        <v>3.6201225050607344</v>
      </c>
      <c r="G3648" s="35">
        <f t="shared" si="451"/>
        <v>9.8232048361568403E-5</v>
      </c>
      <c r="H3648" s="35">
        <f t="shared" si="452"/>
        <v>0.69918369340382458</v>
      </c>
      <c r="I3648" s="34">
        <f t="shared" si="453"/>
        <v>3.6601225050607344</v>
      </c>
      <c r="J3648" s="35">
        <f t="shared" si="454"/>
        <v>9.9307718982588611E-5</v>
      </c>
      <c r="K3648" s="40">
        <f t="shared" si="455"/>
        <v>0.6964494554322852</v>
      </c>
    </row>
    <row r="3649" spans="2:11" x14ac:dyDescent="0.2">
      <c r="B3649" s="26">
        <v>45464</v>
      </c>
      <c r="C3649" s="27">
        <v>3.6404869559175488</v>
      </c>
      <c r="D3649" s="28">
        <f t="shared" si="449"/>
        <v>9.8779710656859976E-5</v>
      </c>
      <c r="E3649" s="29">
        <f t="shared" si="448"/>
        <v>0.69772133548450732</v>
      </c>
      <c r="F3649" s="34">
        <f t="shared" si="450"/>
        <v>3.6204869559175488</v>
      </c>
      <c r="G3649" s="35">
        <f t="shared" si="451"/>
        <v>9.8241850037039669E-5</v>
      </c>
      <c r="H3649" s="35">
        <f t="shared" si="452"/>
        <v>0.69909005029748872</v>
      </c>
      <c r="I3649" s="34">
        <f t="shared" si="453"/>
        <v>3.6604869559175488</v>
      </c>
      <c r="J3649" s="35">
        <f t="shared" si="454"/>
        <v>9.9317518743591293E-5</v>
      </c>
      <c r="K3649" s="40">
        <f t="shared" si="455"/>
        <v>0.69635543443691861</v>
      </c>
    </row>
    <row r="3650" spans="2:11" x14ac:dyDescent="0.2">
      <c r="B3650" s="26">
        <v>45465</v>
      </c>
      <c r="C3650" s="27">
        <v>3.6408514017953082</v>
      </c>
      <c r="D3650" s="28">
        <f t="shared" si="449"/>
        <v>9.8789511223662529E-5</v>
      </c>
      <c r="E3650" s="29">
        <f t="shared" si="448"/>
        <v>0.69762750220351166</v>
      </c>
      <c r="F3650" s="34">
        <f t="shared" si="450"/>
        <v>3.6208514017953082</v>
      </c>
      <c r="G3650" s="35">
        <f t="shared" si="451"/>
        <v>9.8251651561298559E-5</v>
      </c>
      <c r="H3650" s="35">
        <f t="shared" si="452"/>
        <v>0.69899640641749106</v>
      </c>
      <c r="I3650" s="34">
        <f t="shared" si="453"/>
        <v>3.6608514017953082</v>
      </c>
      <c r="J3650" s="35">
        <f t="shared" si="454"/>
        <v>9.93273183533816E-5</v>
      </c>
      <c r="K3650" s="40">
        <f t="shared" si="455"/>
        <v>0.69626141287344523</v>
      </c>
    </row>
    <row r="3651" spans="2:11" x14ac:dyDescent="0.2">
      <c r="B3651" s="26">
        <v>45466</v>
      </c>
      <c r="C3651" s="27">
        <v>3.6412158432645283</v>
      </c>
      <c r="D3651" s="28">
        <f t="shared" si="449"/>
        <v>9.8799311654573785E-5</v>
      </c>
      <c r="E3651" s="29">
        <f t="shared" si="448"/>
        <v>0.69753366821625273</v>
      </c>
      <c r="F3651" s="34">
        <f t="shared" si="450"/>
        <v>3.6212158432645283</v>
      </c>
      <c r="G3651" s="35">
        <f t="shared" si="451"/>
        <v>9.826145294966615E-5</v>
      </c>
      <c r="H3651" s="35">
        <f t="shared" si="452"/>
        <v>0.69890276172786114</v>
      </c>
      <c r="I3651" s="34">
        <f t="shared" si="453"/>
        <v>3.6612158432645283</v>
      </c>
      <c r="J3651" s="35">
        <f t="shared" si="454"/>
        <v>9.9337117827058563E-5</v>
      </c>
      <c r="K3651" s="40">
        <f t="shared" si="455"/>
        <v>0.6961673907071978</v>
      </c>
    </row>
    <row r="3652" spans="2:11" x14ac:dyDescent="0.2">
      <c r="B3652" s="26">
        <v>45467</v>
      </c>
      <c r="C3652" s="27">
        <v>3.6415802771704295</v>
      </c>
      <c r="D3652" s="28">
        <f t="shared" si="449"/>
        <v>9.8809111864550658E-5</v>
      </c>
      <c r="E3652" s="29">
        <f t="shared" si="448"/>
        <v>0.6974398337431601</v>
      </c>
      <c r="F3652" s="34">
        <f t="shared" si="450"/>
        <v>3.6215802771704295</v>
      </c>
      <c r="G3652" s="35">
        <f t="shared" si="451"/>
        <v>9.827125411709936E-5</v>
      </c>
      <c r="H3652" s="35">
        <f t="shared" si="452"/>
        <v>0.69880911645023036</v>
      </c>
      <c r="I3652" s="34">
        <f t="shared" si="453"/>
        <v>3.6615802771704296</v>
      </c>
      <c r="J3652" s="35">
        <f t="shared" si="454"/>
        <v>9.9346917080023189E-5</v>
      </c>
      <c r="K3652" s="40">
        <f t="shared" si="455"/>
        <v>0.69607336815729182</v>
      </c>
    </row>
    <row r="3653" spans="2:11" x14ac:dyDescent="0.2">
      <c r="B3653" s="26">
        <v>45468</v>
      </c>
      <c r="C3653" s="27">
        <v>3.6419447078045191</v>
      </c>
      <c r="D3653" s="28">
        <f t="shared" si="449"/>
        <v>9.8818911969278389E-5</v>
      </c>
      <c r="E3653" s="29">
        <f t="shared" ref="E3653:E3658" si="456">(1+D3653)^-(B3653-B$5)</f>
        <v>0.69734599849418677</v>
      </c>
      <c r="F3653" s="34">
        <f t="shared" si="450"/>
        <v>3.621944707804519</v>
      </c>
      <c r="G3653" s="35">
        <f t="shared" si="451"/>
        <v>9.8281055179061383E-5</v>
      </c>
      <c r="H3653" s="35">
        <f t="shared" si="452"/>
        <v>0.69871547029366277</v>
      </c>
      <c r="I3653" s="34">
        <f t="shared" si="453"/>
        <v>3.6619447078045191</v>
      </c>
      <c r="J3653" s="35">
        <f t="shared" si="454"/>
        <v>9.9356716227516628E-5</v>
      </c>
      <c r="K3653" s="40">
        <f t="shared" si="455"/>
        <v>0.69597934493507485</v>
      </c>
    </row>
    <row r="3654" spans="2:11" x14ac:dyDescent="0.2">
      <c r="B3654" s="26">
        <v>45469</v>
      </c>
      <c r="C3654" s="27">
        <v>3.6423091394712226</v>
      </c>
      <c r="D3654" s="28">
        <f t="shared" ref="D3654:D3658" si="457">(1+C3654/100/2)^(2/365.25)-1</f>
        <v>9.8828712084220172E-5</v>
      </c>
      <c r="E3654" s="29">
        <f t="shared" si="456"/>
        <v>0.69725216217947528</v>
      </c>
      <c r="F3654" s="34">
        <f t="shared" ref="F3654:F3658" si="458">$C3654+F$3/100</f>
        <v>3.6223091394712226</v>
      </c>
      <c r="G3654" s="35">
        <f t="shared" ref="G3654:G3658" si="459">(1+F3654/100/2)^(2/365.25)-1</f>
        <v>9.8290856251237457E-5</v>
      </c>
      <c r="H3654" s="35">
        <f t="shared" ref="H3654:H3658" si="460">(1+G3654)^-(B3654-B$5)</f>
        <v>0.6986218229679716</v>
      </c>
      <c r="I3654" s="34">
        <f t="shared" ref="I3654:I3658" si="461">$C3654+I$3/100</f>
        <v>3.6623091394712226</v>
      </c>
      <c r="J3654" s="35">
        <f t="shared" ref="J3654:J3658" si="462">(1+I3654/100/2)^(2/365.25)-1</f>
        <v>9.9366515385446164E-5</v>
      </c>
      <c r="K3654" s="40">
        <f t="shared" ref="K3654:K3658" si="463">(1+J3654)^-(B3654-B$5)</f>
        <v>0.6958853207500586</v>
      </c>
    </row>
    <row r="3655" spans="2:11" x14ac:dyDescent="0.2">
      <c r="B3655" s="26">
        <v>45470</v>
      </c>
      <c r="C3655" s="27">
        <v>3.6426735690114547</v>
      </c>
      <c r="D3655" s="28">
        <f t="shared" si="457"/>
        <v>9.8838512124554967E-5</v>
      </c>
      <c r="E3655" s="29">
        <f t="shared" si="456"/>
        <v>0.69715832501801789</v>
      </c>
      <c r="F3655" s="34">
        <f t="shared" si="458"/>
        <v>3.6226735690114547</v>
      </c>
      <c r="G3655" s="35">
        <f t="shared" si="459"/>
        <v>9.8300657248806544E-5</v>
      </c>
      <c r="H3655" s="35">
        <f t="shared" si="460"/>
        <v>0.69852817469235551</v>
      </c>
      <c r="I3655" s="34">
        <f t="shared" si="461"/>
        <v>3.6626735690114547</v>
      </c>
      <c r="J3655" s="35">
        <f t="shared" si="462"/>
        <v>9.9376314468546667E-5</v>
      </c>
      <c r="K3655" s="40">
        <f t="shared" si="463"/>
        <v>0.69579129582253685</v>
      </c>
    </row>
    <row r="3656" spans="2:11" x14ac:dyDescent="0.2">
      <c r="B3656" s="26">
        <v>45471</v>
      </c>
      <c r="C3656" s="27">
        <v>3.6430379969978901</v>
      </c>
      <c r="D3656" s="28">
        <f t="shared" si="457"/>
        <v>9.8848312105603853E-5</v>
      </c>
      <c r="E3656" s="29">
        <f t="shared" si="456"/>
        <v>0.69706448697548351</v>
      </c>
      <c r="F3656" s="34">
        <f t="shared" si="458"/>
        <v>3.6230379969978901</v>
      </c>
      <c r="G3656" s="35">
        <f t="shared" si="459"/>
        <v>9.8310458187311767E-5</v>
      </c>
      <c r="H3656" s="35">
        <f t="shared" si="460"/>
        <v>0.69843452543183338</v>
      </c>
      <c r="I3656" s="34">
        <f t="shared" si="461"/>
        <v>3.6630379969978901</v>
      </c>
      <c r="J3656" s="35">
        <f t="shared" si="462"/>
        <v>9.9386113492583306E-5</v>
      </c>
      <c r="K3656" s="40">
        <f t="shared" si="463"/>
        <v>0.69569727011633364</v>
      </c>
    </row>
    <row r="3657" spans="2:11" x14ac:dyDescent="0.2">
      <c r="B3657" s="26">
        <v>45472</v>
      </c>
      <c r="C3657" s="27">
        <v>3.6434024225986605</v>
      </c>
      <c r="D3657" s="28">
        <f t="shared" si="457"/>
        <v>9.8858112005162369E-5</v>
      </c>
      <c r="E3657" s="29">
        <f t="shared" si="456"/>
        <v>0.69697064811237197</v>
      </c>
      <c r="F3657" s="34">
        <f t="shared" si="458"/>
        <v>3.6234024225986605</v>
      </c>
      <c r="G3657" s="35">
        <f t="shared" si="459"/>
        <v>9.8320259044104574E-5</v>
      </c>
      <c r="H3657" s="35">
        <f t="shared" si="460"/>
        <v>0.69834087524745347</v>
      </c>
      <c r="I3657" s="34">
        <f t="shared" si="461"/>
        <v>3.6634024225986606</v>
      </c>
      <c r="J3657" s="35">
        <f t="shared" si="462"/>
        <v>9.9395912435129574E-5</v>
      </c>
      <c r="K3657" s="40">
        <f t="shared" si="463"/>
        <v>0.69560324369283244</v>
      </c>
    </row>
    <row r="3658" spans="2:11" x14ac:dyDescent="0.2">
      <c r="B3658" s="26">
        <v>45473</v>
      </c>
      <c r="C3658" s="27">
        <v>3.6437668482512562</v>
      </c>
      <c r="D3658" s="28">
        <f t="shared" si="457"/>
        <v>9.8867911888733673E-5</v>
      </c>
      <c r="E3658" s="29">
        <f t="shared" si="456"/>
        <v>0.69687680826513032</v>
      </c>
      <c r="F3658" s="34">
        <f t="shared" si="458"/>
        <v>3.6237668482512562</v>
      </c>
      <c r="G3658" s="35">
        <f t="shared" si="459"/>
        <v>9.833005988491017E-5</v>
      </c>
      <c r="H3658" s="35">
        <f t="shared" si="460"/>
        <v>0.69824722397591854</v>
      </c>
      <c r="I3658" s="34">
        <f t="shared" si="461"/>
        <v>3.6637668482512562</v>
      </c>
      <c r="J3658" s="35">
        <f t="shared" si="462"/>
        <v>9.9405711361466587E-5</v>
      </c>
      <c r="K3658" s="40">
        <f t="shared" si="463"/>
        <v>0.69550921638951324</v>
      </c>
    </row>
    <row r="3659" spans="2:11" x14ac:dyDescent="0.2">
      <c r="B3659" s="25"/>
    </row>
    <row r="3660" spans="2:11" x14ac:dyDescent="0.2">
      <c r="B3660" s="25"/>
    </row>
    <row r="3661" spans="2:11" x14ac:dyDescent="0.2">
      <c r="B3661" s="25"/>
    </row>
    <row r="3662" spans="2:11" x14ac:dyDescent="0.2">
      <c r="B3662" s="25"/>
    </row>
    <row r="3663" spans="2:11" x14ac:dyDescent="0.2">
      <c r="B3663" s="25"/>
    </row>
    <row r="3664" spans="2:11" x14ac:dyDescent="0.2">
      <c r="B3664" s="25"/>
    </row>
    <row r="3665" spans="2:2" x14ac:dyDescent="0.2">
      <c r="B3665" s="25"/>
    </row>
    <row r="3666" spans="2:2" x14ac:dyDescent="0.2">
      <c r="B3666" s="25"/>
    </row>
    <row r="3667" spans="2:2" x14ac:dyDescent="0.2">
      <c r="B3667" s="25"/>
    </row>
    <row r="3668" spans="2:2" x14ac:dyDescent="0.2">
      <c r="B3668" s="25"/>
    </row>
    <row r="3669" spans="2:2" x14ac:dyDescent="0.2">
      <c r="B3669" s="25"/>
    </row>
    <row r="3670" spans="2:2" x14ac:dyDescent="0.2">
      <c r="B3670" s="25"/>
    </row>
    <row r="3671" spans="2:2" x14ac:dyDescent="0.2">
      <c r="B3671" s="25"/>
    </row>
    <row r="3672" spans="2:2" x14ac:dyDescent="0.2">
      <c r="B3672" s="25"/>
    </row>
    <row r="3673" spans="2:2" x14ac:dyDescent="0.2">
      <c r="B3673" s="25"/>
    </row>
    <row r="3674" spans="2:2" x14ac:dyDescent="0.2">
      <c r="B3674" s="25"/>
    </row>
    <row r="3675" spans="2:2" x14ac:dyDescent="0.2">
      <c r="B3675" s="25"/>
    </row>
    <row r="3676" spans="2:2" x14ac:dyDescent="0.2">
      <c r="B3676" s="25"/>
    </row>
    <row r="3677" spans="2:2" x14ac:dyDescent="0.2">
      <c r="B3677" s="25"/>
    </row>
    <row r="3678" spans="2:2" x14ac:dyDescent="0.2">
      <c r="B3678" s="25"/>
    </row>
    <row r="3679" spans="2:2" x14ac:dyDescent="0.2">
      <c r="B3679" s="25"/>
    </row>
    <row r="3680" spans="2:2" x14ac:dyDescent="0.2">
      <c r="B3680" s="25"/>
    </row>
    <row r="3681" spans="2:2" x14ac:dyDescent="0.2">
      <c r="B3681" s="25"/>
    </row>
    <row r="3682" spans="2:2" x14ac:dyDescent="0.2">
      <c r="B3682" s="25"/>
    </row>
    <row r="3683" spans="2:2" x14ac:dyDescent="0.2">
      <c r="B3683" s="25"/>
    </row>
    <row r="3684" spans="2:2" x14ac:dyDescent="0.2">
      <c r="B3684" s="25"/>
    </row>
    <row r="3685" spans="2:2" x14ac:dyDescent="0.2">
      <c r="B3685" s="25"/>
    </row>
    <row r="3686" spans="2:2" x14ac:dyDescent="0.2">
      <c r="B3686" s="25"/>
    </row>
    <row r="3687" spans="2:2" x14ac:dyDescent="0.2">
      <c r="B3687" s="25"/>
    </row>
    <row r="3688" spans="2:2" x14ac:dyDescent="0.2">
      <c r="B3688" s="25"/>
    </row>
    <row r="3689" spans="2:2" x14ac:dyDescent="0.2">
      <c r="B3689" s="25"/>
    </row>
    <row r="3690" spans="2:2" x14ac:dyDescent="0.2">
      <c r="B3690" s="25"/>
    </row>
    <row r="3691" spans="2:2" x14ac:dyDescent="0.2">
      <c r="B3691" s="25"/>
    </row>
    <row r="3692" spans="2:2" x14ac:dyDescent="0.2">
      <c r="B3692" s="25"/>
    </row>
    <row r="3693" spans="2:2" x14ac:dyDescent="0.2">
      <c r="B3693" s="25"/>
    </row>
    <row r="3694" spans="2:2" x14ac:dyDescent="0.2">
      <c r="B3694" s="25"/>
    </row>
    <row r="3695" spans="2:2" x14ac:dyDescent="0.2">
      <c r="B3695" s="25"/>
    </row>
    <row r="3696" spans="2:2" x14ac:dyDescent="0.2">
      <c r="B3696" s="25"/>
    </row>
    <row r="3697" spans="2:2" x14ac:dyDescent="0.2">
      <c r="B3697" s="25"/>
    </row>
    <row r="3698" spans="2:2" x14ac:dyDescent="0.2">
      <c r="B3698" s="25"/>
    </row>
    <row r="3699" spans="2:2" x14ac:dyDescent="0.2">
      <c r="B3699" s="25"/>
    </row>
    <row r="3700" spans="2:2" x14ac:dyDescent="0.2">
      <c r="B3700" s="25"/>
    </row>
    <row r="3701" spans="2:2" x14ac:dyDescent="0.2">
      <c r="B3701" s="25"/>
    </row>
    <row r="3702" spans="2:2" x14ac:dyDescent="0.2">
      <c r="B3702" s="25"/>
    </row>
    <row r="3703" spans="2:2" x14ac:dyDescent="0.2">
      <c r="B3703" s="25"/>
    </row>
    <row r="3704" spans="2:2" x14ac:dyDescent="0.2">
      <c r="B3704" s="25"/>
    </row>
    <row r="3705" spans="2:2" x14ac:dyDescent="0.2">
      <c r="B3705" s="25"/>
    </row>
    <row r="3706" spans="2:2" x14ac:dyDescent="0.2">
      <c r="B3706" s="25"/>
    </row>
    <row r="3707" spans="2:2" x14ac:dyDescent="0.2">
      <c r="B3707" s="25"/>
    </row>
    <row r="3708" spans="2:2" x14ac:dyDescent="0.2">
      <c r="B3708" s="25"/>
    </row>
    <row r="3709" spans="2:2" x14ac:dyDescent="0.2">
      <c r="B3709" s="25"/>
    </row>
    <row r="3710" spans="2:2" x14ac:dyDescent="0.2">
      <c r="B3710" s="25"/>
    </row>
    <row r="3711" spans="2:2" x14ac:dyDescent="0.2">
      <c r="B3711" s="25"/>
    </row>
    <row r="3712" spans="2:2" x14ac:dyDescent="0.2">
      <c r="B3712" s="25"/>
    </row>
    <row r="3713" spans="2:2" x14ac:dyDescent="0.2">
      <c r="B3713" s="25"/>
    </row>
    <row r="3714" spans="2:2" x14ac:dyDescent="0.2">
      <c r="B3714" s="25"/>
    </row>
    <row r="3715" spans="2:2" x14ac:dyDescent="0.2">
      <c r="B3715" s="25"/>
    </row>
    <row r="3716" spans="2:2" x14ac:dyDescent="0.2">
      <c r="B3716" s="25"/>
    </row>
    <row r="3717" spans="2:2" x14ac:dyDescent="0.2">
      <c r="B3717" s="25"/>
    </row>
    <row r="3718" spans="2:2" x14ac:dyDescent="0.2">
      <c r="B3718" s="25"/>
    </row>
    <row r="3719" spans="2:2" x14ac:dyDescent="0.2">
      <c r="B3719" s="25"/>
    </row>
    <row r="3720" spans="2:2" x14ac:dyDescent="0.2">
      <c r="B3720" s="25"/>
    </row>
    <row r="3721" spans="2:2" x14ac:dyDescent="0.2">
      <c r="B3721" s="25"/>
    </row>
    <row r="3722" spans="2:2" x14ac:dyDescent="0.2">
      <c r="B3722" s="25"/>
    </row>
    <row r="3723" spans="2:2" x14ac:dyDescent="0.2">
      <c r="B3723" s="25"/>
    </row>
    <row r="3724" spans="2:2" x14ac:dyDescent="0.2">
      <c r="B3724" s="25"/>
    </row>
    <row r="3725" spans="2:2" x14ac:dyDescent="0.2">
      <c r="B3725" s="25"/>
    </row>
    <row r="3726" spans="2:2" x14ac:dyDescent="0.2">
      <c r="B3726" s="25"/>
    </row>
    <row r="3727" spans="2:2" x14ac:dyDescent="0.2">
      <c r="B3727" s="25"/>
    </row>
    <row r="3728" spans="2:2" x14ac:dyDescent="0.2">
      <c r="B3728" s="25"/>
    </row>
    <row r="3729" spans="2:2" x14ac:dyDescent="0.2">
      <c r="B3729" s="25"/>
    </row>
    <row r="3730" spans="2:2" x14ac:dyDescent="0.2">
      <c r="B3730" s="25"/>
    </row>
    <row r="3731" spans="2:2" x14ac:dyDescent="0.2">
      <c r="B3731" s="25"/>
    </row>
    <row r="3732" spans="2:2" x14ac:dyDescent="0.2">
      <c r="B3732" s="25"/>
    </row>
    <row r="3733" spans="2:2" x14ac:dyDescent="0.2">
      <c r="B3733" s="25"/>
    </row>
    <row r="3734" spans="2:2" x14ac:dyDescent="0.2">
      <c r="B3734" s="25"/>
    </row>
    <row r="3735" spans="2:2" x14ac:dyDescent="0.2">
      <c r="B3735" s="25"/>
    </row>
    <row r="3736" spans="2:2" x14ac:dyDescent="0.2">
      <c r="B3736" s="25"/>
    </row>
    <row r="3737" spans="2:2" x14ac:dyDescent="0.2">
      <c r="B3737" s="25"/>
    </row>
    <row r="3738" spans="2:2" x14ac:dyDescent="0.2">
      <c r="B3738" s="25"/>
    </row>
    <row r="3739" spans="2:2" x14ac:dyDescent="0.2">
      <c r="B3739" s="25"/>
    </row>
    <row r="3740" spans="2:2" x14ac:dyDescent="0.2">
      <c r="B3740" s="25"/>
    </row>
    <row r="3741" spans="2:2" x14ac:dyDescent="0.2">
      <c r="B3741" s="25"/>
    </row>
    <row r="3742" spans="2:2" x14ac:dyDescent="0.2">
      <c r="B3742" s="25"/>
    </row>
    <row r="3743" spans="2:2" x14ac:dyDescent="0.2">
      <c r="B3743" s="25"/>
    </row>
    <row r="3744" spans="2:2" x14ac:dyDescent="0.2">
      <c r="B3744" s="25"/>
    </row>
    <row r="3745" spans="2:2" x14ac:dyDescent="0.2">
      <c r="B3745" s="25"/>
    </row>
    <row r="3746" spans="2:2" x14ac:dyDescent="0.2">
      <c r="B3746" s="25"/>
    </row>
    <row r="3747" spans="2:2" x14ac:dyDescent="0.2">
      <c r="B3747" s="25"/>
    </row>
    <row r="3748" spans="2:2" x14ac:dyDescent="0.2">
      <c r="B3748" s="25"/>
    </row>
    <row r="3749" spans="2:2" x14ac:dyDescent="0.2">
      <c r="B3749" s="25"/>
    </row>
    <row r="3750" spans="2:2" x14ac:dyDescent="0.2">
      <c r="B3750" s="25"/>
    </row>
    <row r="3751" spans="2:2" x14ac:dyDescent="0.2">
      <c r="B3751" s="25"/>
    </row>
    <row r="3752" spans="2:2" x14ac:dyDescent="0.2">
      <c r="B3752" s="25"/>
    </row>
    <row r="3753" spans="2:2" x14ac:dyDescent="0.2">
      <c r="B3753" s="25"/>
    </row>
    <row r="3754" spans="2:2" x14ac:dyDescent="0.2">
      <c r="B3754" s="25"/>
    </row>
    <row r="3755" spans="2:2" x14ac:dyDescent="0.2">
      <c r="B3755" s="25"/>
    </row>
    <row r="3756" spans="2:2" x14ac:dyDescent="0.2">
      <c r="B3756" s="25"/>
    </row>
    <row r="3757" spans="2:2" x14ac:dyDescent="0.2">
      <c r="B3757" s="25"/>
    </row>
    <row r="3758" spans="2:2" x14ac:dyDescent="0.2">
      <c r="B3758" s="25"/>
    </row>
    <row r="3759" spans="2:2" x14ac:dyDescent="0.2">
      <c r="B3759" s="25"/>
    </row>
    <row r="3760" spans="2:2" x14ac:dyDescent="0.2">
      <c r="B3760" s="25"/>
    </row>
    <row r="3761" spans="2:2" x14ac:dyDescent="0.2">
      <c r="B3761" s="25"/>
    </row>
    <row r="3762" spans="2:2" x14ac:dyDescent="0.2">
      <c r="B3762" s="25"/>
    </row>
    <row r="3763" spans="2:2" x14ac:dyDescent="0.2">
      <c r="B3763" s="25"/>
    </row>
    <row r="3764" spans="2:2" x14ac:dyDescent="0.2">
      <c r="B3764" s="25"/>
    </row>
    <row r="3765" spans="2:2" x14ac:dyDescent="0.2">
      <c r="B3765" s="25"/>
    </row>
    <row r="3766" spans="2:2" x14ac:dyDescent="0.2">
      <c r="B3766" s="25"/>
    </row>
    <row r="3767" spans="2:2" x14ac:dyDescent="0.2">
      <c r="B3767" s="25"/>
    </row>
    <row r="3768" spans="2:2" x14ac:dyDescent="0.2">
      <c r="B3768" s="25"/>
    </row>
    <row r="3769" spans="2:2" x14ac:dyDescent="0.2">
      <c r="B3769" s="25"/>
    </row>
    <row r="3770" spans="2:2" x14ac:dyDescent="0.2">
      <c r="B3770" s="25"/>
    </row>
    <row r="3771" spans="2:2" x14ac:dyDescent="0.2">
      <c r="B3771" s="25"/>
    </row>
    <row r="3772" spans="2:2" x14ac:dyDescent="0.2">
      <c r="B3772" s="25"/>
    </row>
    <row r="3773" spans="2:2" x14ac:dyDescent="0.2">
      <c r="B3773" s="25"/>
    </row>
    <row r="3774" spans="2:2" x14ac:dyDescent="0.2">
      <c r="B3774" s="25"/>
    </row>
    <row r="3775" spans="2:2" x14ac:dyDescent="0.2">
      <c r="B3775" s="25"/>
    </row>
    <row r="3776" spans="2:2" x14ac:dyDescent="0.2">
      <c r="B3776" s="25"/>
    </row>
    <row r="3777" spans="2:2" x14ac:dyDescent="0.2">
      <c r="B3777" s="25"/>
    </row>
    <row r="3778" spans="2:2" x14ac:dyDescent="0.2">
      <c r="B3778" s="25"/>
    </row>
    <row r="3779" spans="2:2" x14ac:dyDescent="0.2">
      <c r="B3779" s="25"/>
    </row>
    <row r="3780" spans="2:2" x14ac:dyDescent="0.2">
      <c r="B3780" s="25"/>
    </row>
    <row r="3781" spans="2:2" x14ac:dyDescent="0.2">
      <c r="B3781" s="25"/>
    </row>
    <row r="3782" spans="2:2" x14ac:dyDescent="0.2">
      <c r="B3782" s="25"/>
    </row>
    <row r="3783" spans="2:2" x14ac:dyDescent="0.2">
      <c r="B3783" s="25"/>
    </row>
    <row r="3784" spans="2:2" x14ac:dyDescent="0.2">
      <c r="B3784" s="25"/>
    </row>
    <row r="3785" spans="2:2" x14ac:dyDescent="0.2">
      <c r="B3785" s="25"/>
    </row>
    <row r="3786" spans="2:2" x14ac:dyDescent="0.2">
      <c r="B3786" s="25"/>
    </row>
    <row r="3787" spans="2:2" x14ac:dyDescent="0.2">
      <c r="B3787" s="25"/>
    </row>
    <row r="3788" spans="2:2" x14ac:dyDescent="0.2">
      <c r="B3788" s="25"/>
    </row>
    <row r="3789" spans="2:2" x14ac:dyDescent="0.2">
      <c r="B3789" s="25"/>
    </row>
    <row r="3790" spans="2:2" x14ac:dyDescent="0.2">
      <c r="B3790" s="25"/>
    </row>
    <row r="3791" spans="2:2" x14ac:dyDescent="0.2">
      <c r="B3791" s="25"/>
    </row>
    <row r="3792" spans="2:2" x14ac:dyDescent="0.2">
      <c r="B3792" s="25"/>
    </row>
    <row r="3793" spans="2:2" x14ac:dyDescent="0.2">
      <c r="B3793" s="25"/>
    </row>
    <row r="3794" spans="2:2" x14ac:dyDescent="0.2">
      <c r="B3794" s="25"/>
    </row>
    <row r="3795" spans="2:2" x14ac:dyDescent="0.2">
      <c r="B3795" s="25"/>
    </row>
    <row r="3796" spans="2:2" x14ac:dyDescent="0.2">
      <c r="B3796" s="25"/>
    </row>
    <row r="3797" spans="2:2" x14ac:dyDescent="0.2">
      <c r="B3797" s="25"/>
    </row>
    <row r="3798" spans="2:2" x14ac:dyDescent="0.2">
      <c r="B3798" s="25"/>
    </row>
    <row r="3799" spans="2:2" x14ac:dyDescent="0.2">
      <c r="B3799" s="25"/>
    </row>
    <row r="3800" spans="2:2" x14ac:dyDescent="0.2">
      <c r="B3800" s="25"/>
    </row>
    <row r="3801" spans="2:2" x14ac:dyDescent="0.2">
      <c r="B3801" s="25"/>
    </row>
    <row r="3802" spans="2:2" x14ac:dyDescent="0.2">
      <c r="B3802" s="25"/>
    </row>
    <row r="3803" spans="2:2" x14ac:dyDescent="0.2">
      <c r="B3803" s="25"/>
    </row>
    <row r="3804" spans="2:2" x14ac:dyDescent="0.2">
      <c r="B3804" s="25"/>
    </row>
    <row r="3805" spans="2:2" x14ac:dyDescent="0.2">
      <c r="B3805" s="25"/>
    </row>
    <row r="3806" spans="2:2" x14ac:dyDescent="0.2">
      <c r="B3806" s="25"/>
    </row>
    <row r="3807" spans="2:2" x14ac:dyDescent="0.2">
      <c r="B3807" s="25"/>
    </row>
    <row r="3808" spans="2:2" x14ac:dyDescent="0.2">
      <c r="B3808" s="25"/>
    </row>
    <row r="3809" spans="2:2" x14ac:dyDescent="0.2">
      <c r="B3809" s="25"/>
    </row>
    <row r="3810" spans="2:2" x14ac:dyDescent="0.2">
      <c r="B3810" s="25"/>
    </row>
    <row r="3811" spans="2:2" x14ac:dyDescent="0.2">
      <c r="B3811" s="25"/>
    </row>
    <row r="3812" spans="2:2" x14ac:dyDescent="0.2">
      <c r="B3812" s="25"/>
    </row>
    <row r="3813" spans="2:2" x14ac:dyDescent="0.2">
      <c r="B3813" s="25"/>
    </row>
    <row r="3814" spans="2:2" x14ac:dyDescent="0.2">
      <c r="B3814" s="25"/>
    </row>
    <row r="3815" spans="2:2" x14ac:dyDescent="0.2">
      <c r="B3815" s="25"/>
    </row>
    <row r="3816" spans="2:2" x14ac:dyDescent="0.2">
      <c r="B3816" s="25"/>
    </row>
    <row r="3817" spans="2:2" x14ac:dyDescent="0.2">
      <c r="B3817" s="25"/>
    </row>
    <row r="3818" spans="2:2" x14ac:dyDescent="0.2">
      <c r="B3818" s="25"/>
    </row>
    <row r="3819" spans="2:2" x14ac:dyDescent="0.2">
      <c r="B3819" s="25"/>
    </row>
    <row r="3820" spans="2:2" x14ac:dyDescent="0.2">
      <c r="B3820" s="25"/>
    </row>
    <row r="3821" spans="2:2" x14ac:dyDescent="0.2">
      <c r="B3821" s="25"/>
    </row>
    <row r="3822" spans="2:2" x14ac:dyDescent="0.2">
      <c r="B3822" s="25"/>
    </row>
    <row r="3823" spans="2:2" x14ac:dyDescent="0.2">
      <c r="B3823" s="25"/>
    </row>
    <row r="3824" spans="2:2" x14ac:dyDescent="0.2">
      <c r="B3824" s="25"/>
    </row>
    <row r="3825" spans="2:2" x14ac:dyDescent="0.2">
      <c r="B3825" s="25"/>
    </row>
    <row r="3826" spans="2:2" x14ac:dyDescent="0.2">
      <c r="B3826" s="25"/>
    </row>
    <row r="3827" spans="2:2" x14ac:dyDescent="0.2">
      <c r="B3827" s="25"/>
    </row>
    <row r="3828" spans="2:2" x14ac:dyDescent="0.2">
      <c r="B3828" s="25"/>
    </row>
    <row r="3829" spans="2:2" x14ac:dyDescent="0.2">
      <c r="B3829" s="25"/>
    </row>
    <row r="3830" spans="2:2" x14ac:dyDescent="0.2">
      <c r="B3830" s="25"/>
    </row>
    <row r="3831" spans="2:2" x14ac:dyDescent="0.2">
      <c r="B3831" s="25"/>
    </row>
    <row r="3832" spans="2:2" x14ac:dyDescent="0.2">
      <c r="B3832" s="25"/>
    </row>
    <row r="3833" spans="2:2" x14ac:dyDescent="0.2">
      <c r="B3833" s="25"/>
    </row>
    <row r="3834" spans="2:2" x14ac:dyDescent="0.2">
      <c r="B3834" s="25"/>
    </row>
    <row r="3835" spans="2:2" x14ac:dyDescent="0.2">
      <c r="B3835" s="25"/>
    </row>
    <row r="3836" spans="2:2" x14ac:dyDescent="0.2">
      <c r="B3836" s="25"/>
    </row>
    <row r="3837" spans="2:2" x14ac:dyDescent="0.2">
      <c r="B3837" s="25"/>
    </row>
    <row r="3838" spans="2:2" x14ac:dyDescent="0.2">
      <c r="B3838" s="25"/>
    </row>
    <row r="3839" spans="2:2" x14ac:dyDescent="0.2">
      <c r="B3839" s="25"/>
    </row>
    <row r="3840" spans="2:2" x14ac:dyDescent="0.2">
      <c r="B3840" s="25"/>
    </row>
    <row r="3841" spans="2:2" x14ac:dyDescent="0.2">
      <c r="B3841" s="25"/>
    </row>
    <row r="3842" spans="2:2" x14ac:dyDescent="0.2">
      <c r="B3842" s="25"/>
    </row>
    <row r="3843" spans="2:2" x14ac:dyDescent="0.2">
      <c r="B3843" s="25"/>
    </row>
    <row r="3844" spans="2:2" x14ac:dyDescent="0.2">
      <c r="B3844" s="25"/>
    </row>
    <row r="3845" spans="2:2" x14ac:dyDescent="0.2">
      <c r="B3845" s="25"/>
    </row>
    <row r="3846" spans="2:2" x14ac:dyDescent="0.2">
      <c r="B3846" s="25"/>
    </row>
    <row r="3847" spans="2:2" x14ac:dyDescent="0.2">
      <c r="B3847" s="25"/>
    </row>
    <row r="3848" spans="2:2" x14ac:dyDescent="0.2">
      <c r="B3848" s="25"/>
    </row>
    <row r="3849" spans="2:2" x14ac:dyDescent="0.2">
      <c r="B3849" s="25"/>
    </row>
    <row r="3850" spans="2:2" x14ac:dyDescent="0.2">
      <c r="B3850" s="25"/>
    </row>
    <row r="3851" spans="2:2" x14ac:dyDescent="0.2">
      <c r="B3851" s="25"/>
    </row>
    <row r="3852" spans="2:2" x14ac:dyDescent="0.2">
      <c r="B3852" s="25"/>
    </row>
    <row r="3853" spans="2:2" x14ac:dyDescent="0.2">
      <c r="B3853" s="25"/>
    </row>
    <row r="3854" spans="2:2" x14ac:dyDescent="0.2">
      <c r="B3854" s="25"/>
    </row>
    <row r="3855" spans="2:2" x14ac:dyDescent="0.2">
      <c r="B3855" s="25"/>
    </row>
    <row r="3856" spans="2:2" x14ac:dyDescent="0.2">
      <c r="B3856" s="25"/>
    </row>
    <row r="3857" spans="2:2" x14ac:dyDescent="0.2">
      <c r="B3857" s="25"/>
    </row>
    <row r="3858" spans="2:2" x14ac:dyDescent="0.2">
      <c r="B3858" s="25"/>
    </row>
    <row r="3859" spans="2:2" x14ac:dyDescent="0.2">
      <c r="B3859" s="25"/>
    </row>
    <row r="3860" spans="2:2" x14ac:dyDescent="0.2">
      <c r="B3860" s="25"/>
    </row>
    <row r="3861" spans="2:2" x14ac:dyDescent="0.2">
      <c r="B3861" s="25"/>
    </row>
    <row r="3862" spans="2:2" x14ac:dyDescent="0.2">
      <c r="B3862" s="25"/>
    </row>
    <row r="3863" spans="2:2" x14ac:dyDescent="0.2">
      <c r="B3863" s="25"/>
    </row>
    <row r="3864" spans="2:2" x14ac:dyDescent="0.2">
      <c r="B3864" s="25"/>
    </row>
    <row r="3865" spans="2:2" x14ac:dyDescent="0.2">
      <c r="B3865" s="25"/>
    </row>
    <row r="3866" spans="2:2" x14ac:dyDescent="0.2">
      <c r="B3866" s="25"/>
    </row>
    <row r="3867" spans="2:2" x14ac:dyDescent="0.2">
      <c r="B3867" s="25"/>
    </row>
    <row r="3868" spans="2:2" x14ac:dyDescent="0.2">
      <c r="B3868" s="25"/>
    </row>
    <row r="3869" spans="2:2" x14ac:dyDescent="0.2">
      <c r="B3869" s="25"/>
    </row>
    <row r="3870" spans="2:2" x14ac:dyDescent="0.2">
      <c r="B3870" s="25"/>
    </row>
    <row r="3871" spans="2:2" x14ac:dyDescent="0.2">
      <c r="B3871" s="25"/>
    </row>
    <row r="3872" spans="2:2" x14ac:dyDescent="0.2">
      <c r="B3872" s="25"/>
    </row>
    <row r="3873" spans="2:2" x14ac:dyDescent="0.2">
      <c r="B3873" s="25"/>
    </row>
    <row r="3874" spans="2:2" x14ac:dyDescent="0.2">
      <c r="B3874" s="25"/>
    </row>
    <row r="3875" spans="2:2" x14ac:dyDescent="0.2">
      <c r="B3875" s="25"/>
    </row>
    <row r="3876" spans="2:2" x14ac:dyDescent="0.2">
      <c r="B3876" s="25"/>
    </row>
    <row r="3877" spans="2:2" x14ac:dyDescent="0.2">
      <c r="B3877" s="25"/>
    </row>
    <row r="3878" spans="2:2" x14ac:dyDescent="0.2">
      <c r="B3878" s="25"/>
    </row>
    <row r="3879" spans="2:2" x14ac:dyDescent="0.2">
      <c r="B3879" s="25"/>
    </row>
    <row r="3880" spans="2:2" x14ac:dyDescent="0.2">
      <c r="B3880" s="25"/>
    </row>
    <row r="3881" spans="2:2" x14ac:dyDescent="0.2">
      <c r="B3881" s="25"/>
    </row>
    <row r="3882" spans="2:2" x14ac:dyDescent="0.2">
      <c r="B3882" s="25"/>
    </row>
    <row r="3883" spans="2:2" x14ac:dyDescent="0.2">
      <c r="B3883" s="25"/>
    </row>
    <row r="3884" spans="2:2" x14ac:dyDescent="0.2">
      <c r="B3884" s="25"/>
    </row>
    <row r="3885" spans="2:2" x14ac:dyDescent="0.2">
      <c r="B3885" s="25"/>
    </row>
    <row r="3886" spans="2:2" x14ac:dyDescent="0.2">
      <c r="B3886" s="25"/>
    </row>
    <row r="3887" spans="2:2" x14ac:dyDescent="0.2">
      <c r="B3887" s="25"/>
    </row>
    <row r="3888" spans="2:2" x14ac:dyDescent="0.2">
      <c r="B3888" s="25"/>
    </row>
    <row r="3889" spans="2:2" x14ac:dyDescent="0.2">
      <c r="B3889" s="25"/>
    </row>
    <row r="3890" spans="2:2" x14ac:dyDescent="0.2">
      <c r="B3890" s="25"/>
    </row>
    <row r="3891" spans="2:2" x14ac:dyDescent="0.2">
      <c r="B3891" s="25"/>
    </row>
    <row r="3892" spans="2:2" x14ac:dyDescent="0.2">
      <c r="B3892" s="25"/>
    </row>
    <row r="3893" spans="2:2" x14ac:dyDescent="0.2">
      <c r="B3893" s="25"/>
    </row>
    <row r="3894" spans="2:2" x14ac:dyDescent="0.2">
      <c r="B3894" s="25"/>
    </row>
    <row r="3895" spans="2:2" x14ac:dyDescent="0.2">
      <c r="B3895" s="25"/>
    </row>
    <row r="3896" spans="2:2" x14ac:dyDescent="0.2">
      <c r="B3896" s="25"/>
    </row>
    <row r="3897" spans="2:2" x14ac:dyDescent="0.2">
      <c r="B3897" s="25"/>
    </row>
    <row r="3898" spans="2:2" x14ac:dyDescent="0.2">
      <c r="B3898" s="25"/>
    </row>
    <row r="3899" spans="2:2" x14ac:dyDescent="0.2">
      <c r="B3899" s="25"/>
    </row>
    <row r="3900" spans="2:2" x14ac:dyDescent="0.2">
      <c r="B3900" s="25"/>
    </row>
    <row r="3901" spans="2:2" x14ac:dyDescent="0.2">
      <c r="B3901" s="25"/>
    </row>
    <row r="3902" spans="2:2" x14ac:dyDescent="0.2">
      <c r="B3902" s="25"/>
    </row>
    <row r="3903" spans="2:2" x14ac:dyDescent="0.2">
      <c r="B3903" s="25"/>
    </row>
    <row r="3904" spans="2:2" x14ac:dyDescent="0.2">
      <c r="B3904" s="25"/>
    </row>
    <row r="3905" spans="2:2" x14ac:dyDescent="0.2">
      <c r="B3905" s="25"/>
    </row>
    <row r="3906" spans="2:2" x14ac:dyDescent="0.2">
      <c r="B3906" s="25"/>
    </row>
    <row r="3907" spans="2:2" x14ac:dyDescent="0.2">
      <c r="B3907" s="25"/>
    </row>
    <row r="3908" spans="2:2" x14ac:dyDescent="0.2">
      <c r="B3908" s="25"/>
    </row>
    <row r="3909" spans="2:2" x14ac:dyDescent="0.2">
      <c r="B3909" s="25"/>
    </row>
    <row r="3910" spans="2:2" x14ac:dyDescent="0.2">
      <c r="B3910" s="25"/>
    </row>
    <row r="3911" spans="2:2" x14ac:dyDescent="0.2">
      <c r="B3911" s="25"/>
    </row>
    <row r="3912" spans="2:2" x14ac:dyDescent="0.2">
      <c r="B3912" s="25"/>
    </row>
    <row r="3913" spans="2:2" x14ac:dyDescent="0.2">
      <c r="B3913" s="25"/>
    </row>
    <row r="3914" spans="2:2" x14ac:dyDescent="0.2">
      <c r="B3914" s="25"/>
    </row>
    <row r="3915" spans="2:2" x14ac:dyDescent="0.2">
      <c r="B3915" s="25"/>
    </row>
    <row r="3916" spans="2:2" x14ac:dyDescent="0.2">
      <c r="B3916" s="25"/>
    </row>
    <row r="3917" spans="2:2" x14ac:dyDescent="0.2">
      <c r="B3917" s="25"/>
    </row>
    <row r="3918" spans="2:2" x14ac:dyDescent="0.2">
      <c r="B3918" s="25"/>
    </row>
    <row r="3919" spans="2:2" x14ac:dyDescent="0.2">
      <c r="B3919" s="25"/>
    </row>
    <row r="3920" spans="2:2" x14ac:dyDescent="0.2">
      <c r="B3920" s="25"/>
    </row>
    <row r="3921" spans="2:2" x14ac:dyDescent="0.2">
      <c r="B3921" s="25"/>
    </row>
    <row r="3922" spans="2:2" x14ac:dyDescent="0.2">
      <c r="B3922" s="25"/>
    </row>
    <row r="3923" spans="2:2" x14ac:dyDescent="0.2">
      <c r="B3923" s="25"/>
    </row>
    <row r="3924" spans="2:2" x14ac:dyDescent="0.2">
      <c r="B3924" s="25"/>
    </row>
    <row r="3925" spans="2:2" x14ac:dyDescent="0.2">
      <c r="B3925" s="25"/>
    </row>
    <row r="3926" spans="2:2" x14ac:dyDescent="0.2">
      <c r="B3926" s="25"/>
    </row>
    <row r="3927" spans="2:2" x14ac:dyDescent="0.2">
      <c r="B3927" s="25"/>
    </row>
    <row r="3928" spans="2:2" x14ac:dyDescent="0.2">
      <c r="B3928" s="25"/>
    </row>
    <row r="3929" spans="2:2" x14ac:dyDescent="0.2">
      <c r="B3929" s="25"/>
    </row>
    <row r="3930" spans="2:2" x14ac:dyDescent="0.2">
      <c r="B3930" s="25"/>
    </row>
    <row r="3931" spans="2:2" x14ac:dyDescent="0.2">
      <c r="B3931" s="25"/>
    </row>
    <row r="3932" spans="2:2" x14ac:dyDescent="0.2">
      <c r="B3932" s="25"/>
    </row>
    <row r="3933" spans="2:2" x14ac:dyDescent="0.2">
      <c r="B3933" s="25"/>
    </row>
    <row r="3934" spans="2:2" x14ac:dyDescent="0.2">
      <c r="B3934" s="25"/>
    </row>
    <row r="3935" spans="2:2" x14ac:dyDescent="0.2">
      <c r="B3935" s="25"/>
    </row>
    <row r="3936" spans="2:2" x14ac:dyDescent="0.2">
      <c r="B3936" s="25"/>
    </row>
    <row r="3937" spans="2:2" x14ac:dyDescent="0.2">
      <c r="B3937" s="25"/>
    </row>
    <row r="3938" spans="2:2" x14ac:dyDescent="0.2">
      <c r="B3938" s="25"/>
    </row>
    <row r="3939" spans="2:2" x14ac:dyDescent="0.2">
      <c r="B3939" s="25"/>
    </row>
    <row r="3940" spans="2:2" x14ac:dyDescent="0.2">
      <c r="B3940" s="25"/>
    </row>
    <row r="3941" spans="2:2" x14ac:dyDescent="0.2">
      <c r="B3941" s="25"/>
    </row>
    <row r="3942" spans="2:2" x14ac:dyDescent="0.2">
      <c r="B3942" s="25"/>
    </row>
    <row r="3943" spans="2:2" x14ac:dyDescent="0.2">
      <c r="B3943" s="25"/>
    </row>
    <row r="3944" spans="2:2" x14ac:dyDescent="0.2">
      <c r="B3944" s="25"/>
    </row>
    <row r="3945" spans="2:2" x14ac:dyDescent="0.2">
      <c r="B3945" s="25"/>
    </row>
    <row r="3946" spans="2:2" x14ac:dyDescent="0.2">
      <c r="B3946" s="25"/>
    </row>
    <row r="3947" spans="2:2" x14ac:dyDescent="0.2">
      <c r="B3947" s="25"/>
    </row>
    <row r="3948" spans="2:2" x14ac:dyDescent="0.2">
      <c r="B3948" s="25"/>
    </row>
    <row r="3949" spans="2:2" x14ac:dyDescent="0.2">
      <c r="B3949" s="25"/>
    </row>
    <row r="3950" spans="2:2" x14ac:dyDescent="0.2">
      <c r="B3950" s="25"/>
    </row>
    <row r="3951" spans="2:2" x14ac:dyDescent="0.2">
      <c r="B3951" s="25"/>
    </row>
    <row r="3952" spans="2:2" x14ac:dyDescent="0.2">
      <c r="B3952" s="25"/>
    </row>
    <row r="3953" spans="2:2" x14ac:dyDescent="0.2">
      <c r="B3953" s="25"/>
    </row>
    <row r="3954" spans="2:2" x14ac:dyDescent="0.2">
      <c r="B3954" s="25"/>
    </row>
    <row r="3955" spans="2:2" x14ac:dyDescent="0.2">
      <c r="B3955" s="25"/>
    </row>
    <row r="3956" spans="2:2" x14ac:dyDescent="0.2">
      <c r="B3956" s="25"/>
    </row>
    <row r="3957" spans="2:2" x14ac:dyDescent="0.2">
      <c r="B3957" s="25"/>
    </row>
    <row r="3958" spans="2:2" x14ac:dyDescent="0.2">
      <c r="B3958" s="25"/>
    </row>
    <row r="3959" spans="2:2" x14ac:dyDescent="0.2">
      <c r="B3959" s="25"/>
    </row>
    <row r="3960" spans="2:2" x14ac:dyDescent="0.2">
      <c r="B3960" s="25"/>
    </row>
    <row r="3961" spans="2:2" x14ac:dyDescent="0.2">
      <c r="B3961" s="25"/>
    </row>
    <row r="3962" spans="2:2" x14ac:dyDescent="0.2">
      <c r="B3962" s="25"/>
    </row>
    <row r="3963" spans="2:2" x14ac:dyDescent="0.2">
      <c r="B3963" s="25"/>
    </row>
    <row r="3964" spans="2:2" x14ac:dyDescent="0.2">
      <c r="B3964" s="25"/>
    </row>
    <row r="3965" spans="2:2" x14ac:dyDescent="0.2">
      <c r="B3965" s="25"/>
    </row>
    <row r="3966" spans="2:2" x14ac:dyDescent="0.2">
      <c r="B3966" s="25"/>
    </row>
    <row r="3967" spans="2:2" x14ac:dyDescent="0.2">
      <c r="B3967" s="25"/>
    </row>
    <row r="3968" spans="2:2" x14ac:dyDescent="0.2">
      <c r="B3968" s="25"/>
    </row>
    <row r="3969" spans="2:2" x14ac:dyDescent="0.2">
      <c r="B3969" s="25"/>
    </row>
    <row r="3970" spans="2:2" x14ac:dyDescent="0.2">
      <c r="B3970" s="25"/>
    </row>
    <row r="3971" spans="2:2" x14ac:dyDescent="0.2">
      <c r="B3971" s="25"/>
    </row>
    <row r="3972" spans="2:2" x14ac:dyDescent="0.2">
      <c r="B3972" s="25"/>
    </row>
    <row r="3973" spans="2:2" x14ac:dyDescent="0.2">
      <c r="B3973" s="25"/>
    </row>
    <row r="3974" spans="2:2" x14ac:dyDescent="0.2">
      <c r="B3974" s="25"/>
    </row>
    <row r="3975" spans="2:2" x14ac:dyDescent="0.2">
      <c r="B3975" s="25"/>
    </row>
    <row r="3976" spans="2:2" x14ac:dyDescent="0.2">
      <c r="B3976" s="25"/>
    </row>
    <row r="3977" spans="2:2" x14ac:dyDescent="0.2">
      <c r="B3977" s="25"/>
    </row>
    <row r="3978" spans="2:2" x14ac:dyDescent="0.2">
      <c r="B3978" s="25"/>
    </row>
    <row r="3979" spans="2:2" x14ac:dyDescent="0.2">
      <c r="B3979" s="25"/>
    </row>
    <row r="3980" spans="2:2" x14ac:dyDescent="0.2">
      <c r="B3980" s="25"/>
    </row>
    <row r="3981" spans="2:2" x14ac:dyDescent="0.2">
      <c r="B3981" s="25"/>
    </row>
    <row r="3982" spans="2:2" x14ac:dyDescent="0.2">
      <c r="B3982" s="25"/>
    </row>
    <row r="3983" spans="2:2" x14ac:dyDescent="0.2">
      <c r="B3983" s="25"/>
    </row>
    <row r="3984" spans="2:2" x14ac:dyDescent="0.2">
      <c r="B3984" s="25"/>
    </row>
    <row r="3985" spans="2:2" x14ac:dyDescent="0.2">
      <c r="B3985" s="25"/>
    </row>
    <row r="3986" spans="2:2" x14ac:dyDescent="0.2">
      <c r="B3986" s="25"/>
    </row>
    <row r="3987" spans="2:2" x14ac:dyDescent="0.2">
      <c r="B3987" s="25"/>
    </row>
    <row r="3988" spans="2:2" x14ac:dyDescent="0.2">
      <c r="B3988" s="25"/>
    </row>
    <row r="3989" spans="2:2" x14ac:dyDescent="0.2">
      <c r="B3989" s="25"/>
    </row>
    <row r="3990" spans="2:2" x14ac:dyDescent="0.2">
      <c r="B3990" s="25"/>
    </row>
    <row r="3991" spans="2:2" x14ac:dyDescent="0.2">
      <c r="B3991" s="25"/>
    </row>
    <row r="3992" spans="2:2" x14ac:dyDescent="0.2">
      <c r="B3992" s="25"/>
    </row>
    <row r="3993" spans="2:2" x14ac:dyDescent="0.2">
      <c r="B3993" s="25"/>
    </row>
    <row r="3994" spans="2:2" x14ac:dyDescent="0.2">
      <c r="B3994" s="25"/>
    </row>
    <row r="3995" spans="2:2" x14ac:dyDescent="0.2">
      <c r="B3995" s="25"/>
    </row>
    <row r="3996" spans="2:2" x14ac:dyDescent="0.2">
      <c r="B3996" s="25"/>
    </row>
    <row r="3997" spans="2:2" x14ac:dyDescent="0.2">
      <c r="B3997" s="25"/>
    </row>
    <row r="3998" spans="2:2" x14ac:dyDescent="0.2">
      <c r="B3998" s="25"/>
    </row>
    <row r="3999" spans="2:2" x14ac:dyDescent="0.2">
      <c r="B3999" s="25"/>
    </row>
    <row r="4000" spans="2:2" x14ac:dyDescent="0.2">
      <c r="B4000" s="25"/>
    </row>
    <row r="4001" spans="2:2" x14ac:dyDescent="0.2">
      <c r="B4001" s="25"/>
    </row>
    <row r="4002" spans="2:2" x14ac:dyDescent="0.2">
      <c r="B4002" s="25"/>
    </row>
    <row r="4003" spans="2:2" x14ac:dyDescent="0.2">
      <c r="B4003" s="25"/>
    </row>
    <row r="4004" spans="2:2" x14ac:dyDescent="0.2">
      <c r="B4004" s="25"/>
    </row>
    <row r="4005" spans="2:2" x14ac:dyDescent="0.2">
      <c r="B4005" s="25"/>
    </row>
    <row r="4006" spans="2:2" x14ac:dyDescent="0.2">
      <c r="B4006" s="25"/>
    </row>
    <row r="4007" spans="2:2" x14ac:dyDescent="0.2">
      <c r="B4007" s="25"/>
    </row>
    <row r="4008" spans="2:2" x14ac:dyDescent="0.2">
      <c r="B4008" s="25"/>
    </row>
    <row r="4009" spans="2:2" x14ac:dyDescent="0.2">
      <c r="B4009" s="25"/>
    </row>
    <row r="4010" spans="2:2" x14ac:dyDescent="0.2">
      <c r="B4010" s="25"/>
    </row>
    <row r="4011" spans="2:2" x14ac:dyDescent="0.2">
      <c r="B4011" s="25"/>
    </row>
    <row r="4012" spans="2:2" x14ac:dyDescent="0.2">
      <c r="B4012" s="25"/>
    </row>
    <row r="4013" spans="2:2" x14ac:dyDescent="0.2">
      <c r="B4013" s="25"/>
    </row>
    <row r="4014" spans="2:2" x14ac:dyDescent="0.2">
      <c r="B4014" s="25"/>
    </row>
    <row r="4015" spans="2:2" x14ac:dyDescent="0.2">
      <c r="B4015" s="25"/>
    </row>
    <row r="4016" spans="2:2" x14ac:dyDescent="0.2">
      <c r="B4016" s="25"/>
    </row>
    <row r="4017" spans="2:2" x14ac:dyDescent="0.2">
      <c r="B4017" s="25"/>
    </row>
    <row r="4018" spans="2:2" x14ac:dyDescent="0.2">
      <c r="B4018" s="25"/>
    </row>
    <row r="4019" spans="2:2" x14ac:dyDescent="0.2">
      <c r="B4019" s="25"/>
    </row>
    <row r="4020" spans="2:2" x14ac:dyDescent="0.2">
      <c r="B4020" s="25"/>
    </row>
    <row r="4021" spans="2:2" x14ac:dyDescent="0.2">
      <c r="B4021" s="25"/>
    </row>
    <row r="4022" spans="2:2" x14ac:dyDescent="0.2">
      <c r="B4022" s="25"/>
    </row>
    <row r="4023" spans="2:2" x14ac:dyDescent="0.2">
      <c r="B4023" s="25"/>
    </row>
    <row r="4024" spans="2:2" x14ac:dyDescent="0.2">
      <c r="B4024" s="25"/>
    </row>
    <row r="4025" spans="2:2" x14ac:dyDescent="0.2">
      <c r="B4025" s="25"/>
    </row>
    <row r="4026" spans="2:2" x14ac:dyDescent="0.2">
      <c r="B4026" s="25"/>
    </row>
    <row r="4027" spans="2:2" x14ac:dyDescent="0.2">
      <c r="B4027" s="25"/>
    </row>
    <row r="4028" spans="2:2" x14ac:dyDescent="0.2">
      <c r="B4028" s="25"/>
    </row>
    <row r="4029" spans="2:2" x14ac:dyDescent="0.2">
      <c r="B4029" s="25"/>
    </row>
    <row r="4030" spans="2:2" x14ac:dyDescent="0.2">
      <c r="B4030" s="25"/>
    </row>
    <row r="4031" spans="2:2" x14ac:dyDescent="0.2">
      <c r="B4031" s="25"/>
    </row>
    <row r="4032" spans="2:2" x14ac:dyDescent="0.2">
      <c r="B4032" s="25"/>
    </row>
    <row r="4033" spans="2:2" x14ac:dyDescent="0.2">
      <c r="B4033" s="25"/>
    </row>
    <row r="4034" spans="2:2" x14ac:dyDescent="0.2">
      <c r="B4034" s="25"/>
    </row>
    <row r="4035" spans="2:2" x14ac:dyDescent="0.2">
      <c r="B4035" s="25"/>
    </row>
    <row r="4036" spans="2:2" x14ac:dyDescent="0.2">
      <c r="B4036" s="25"/>
    </row>
    <row r="4037" spans="2:2" x14ac:dyDescent="0.2">
      <c r="B4037" s="25"/>
    </row>
    <row r="4038" spans="2:2" x14ac:dyDescent="0.2">
      <c r="B4038" s="25"/>
    </row>
    <row r="4039" spans="2:2" x14ac:dyDescent="0.2">
      <c r="B4039" s="25"/>
    </row>
    <row r="4040" spans="2:2" x14ac:dyDescent="0.2">
      <c r="B4040" s="25"/>
    </row>
    <row r="4041" spans="2:2" x14ac:dyDescent="0.2">
      <c r="B4041" s="25"/>
    </row>
    <row r="4042" spans="2:2" x14ac:dyDescent="0.2">
      <c r="B4042" s="25"/>
    </row>
    <row r="4043" spans="2:2" x14ac:dyDescent="0.2">
      <c r="B4043" s="25"/>
    </row>
    <row r="4044" spans="2:2" x14ac:dyDescent="0.2">
      <c r="B4044" s="25"/>
    </row>
    <row r="4045" spans="2:2" x14ac:dyDescent="0.2">
      <c r="B4045" s="25"/>
    </row>
    <row r="4046" spans="2:2" x14ac:dyDescent="0.2">
      <c r="B4046" s="25"/>
    </row>
    <row r="4047" spans="2:2" x14ac:dyDescent="0.2">
      <c r="B4047" s="25"/>
    </row>
    <row r="4048" spans="2:2" x14ac:dyDescent="0.2">
      <c r="B4048" s="25"/>
    </row>
    <row r="4049" spans="2:2" x14ac:dyDescent="0.2">
      <c r="B4049" s="25"/>
    </row>
    <row r="4050" spans="2:2" x14ac:dyDescent="0.2">
      <c r="B4050" s="25"/>
    </row>
    <row r="4051" spans="2:2" x14ac:dyDescent="0.2">
      <c r="B4051" s="25"/>
    </row>
    <row r="4052" spans="2:2" x14ac:dyDescent="0.2">
      <c r="B4052" s="25"/>
    </row>
    <row r="4053" spans="2:2" x14ac:dyDescent="0.2">
      <c r="B4053" s="25"/>
    </row>
    <row r="4054" spans="2:2" x14ac:dyDescent="0.2">
      <c r="B4054" s="25"/>
    </row>
    <row r="4055" spans="2:2" x14ac:dyDescent="0.2">
      <c r="B4055" s="25"/>
    </row>
    <row r="4056" spans="2:2" x14ac:dyDescent="0.2">
      <c r="B4056" s="25"/>
    </row>
    <row r="4057" spans="2:2" x14ac:dyDescent="0.2">
      <c r="B4057" s="25"/>
    </row>
    <row r="4058" spans="2:2" x14ac:dyDescent="0.2">
      <c r="B4058" s="25"/>
    </row>
    <row r="4059" spans="2:2" x14ac:dyDescent="0.2">
      <c r="B4059" s="25"/>
    </row>
    <row r="4060" spans="2:2" x14ac:dyDescent="0.2">
      <c r="B4060" s="25"/>
    </row>
    <row r="4061" spans="2:2" x14ac:dyDescent="0.2">
      <c r="B4061" s="25"/>
    </row>
    <row r="4062" spans="2:2" x14ac:dyDescent="0.2">
      <c r="B4062" s="25"/>
    </row>
    <row r="4063" spans="2:2" x14ac:dyDescent="0.2">
      <c r="B4063" s="25"/>
    </row>
    <row r="4064" spans="2:2" x14ac:dyDescent="0.2">
      <c r="B4064" s="25"/>
    </row>
    <row r="4065" spans="2:2" x14ac:dyDescent="0.2">
      <c r="B4065" s="25"/>
    </row>
    <row r="4066" spans="2:2" x14ac:dyDescent="0.2">
      <c r="B4066" s="25"/>
    </row>
    <row r="4067" spans="2:2" x14ac:dyDescent="0.2">
      <c r="B4067" s="25"/>
    </row>
    <row r="4068" spans="2:2" x14ac:dyDescent="0.2">
      <c r="B4068" s="25"/>
    </row>
    <row r="4069" spans="2:2" x14ac:dyDescent="0.2">
      <c r="B4069" s="25"/>
    </row>
    <row r="4070" spans="2:2" x14ac:dyDescent="0.2">
      <c r="B4070" s="25"/>
    </row>
    <row r="4071" spans="2:2" x14ac:dyDescent="0.2">
      <c r="B4071" s="25"/>
    </row>
    <row r="4072" spans="2:2" x14ac:dyDescent="0.2">
      <c r="B4072" s="25"/>
    </row>
    <row r="4073" spans="2:2" x14ac:dyDescent="0.2">
      <c r="B4073" s="25"/>
    </row>
    <row r="4074" spans="2:2" x14ac:dyDescent="0.2">
      <c r="B4074" s="25"/>
    </row>
    <row r="4075" spans="2:2" x14ac:dyDescent="0.2">
      <c r="B4075" s="25"/>
    </row>
    <row r="4076" spans="2:2" x14ac:dyDescent="0.2">
      <c r="B4076" s="25"/>
    </row>
    <row r="4077" spans="2:2" x14ac:dyDescent="0.2">
      <c r="B4077" s="25"/>
    </row>
    <row r="4078" spans="2:2" x14ac:dyDescent="0.2">
      <c r="B4078" s="25"/>
    </row>
    <row r="4079" spans="2:2" x14ac:dyDescent="0.2">
      <c r="B4079" s="25"/>
    </row>
    <row r="4080" spans="2:2" x14ac:dyDescent="0.2">
      <c r="B4080" s="25"/>
    </row>
    <row r="4081" spans="2:2" x14ac:dyDescent="0.2">
      <c r="B4081" s="25"/>
    </row>
    <row r="4082" spans="2:2" x14ac:dyDescent="0.2">
      <c r="B4082" s="25"/>
    </row>
    <row r="4083" spans="2:2" x14ac:dyDescent="0.2">
      <c r="B4083" s="25"/>
    </row>
    <row r="4084" spans="2:2" x14ac:dyDescent="0.2">
      <c r="B4084" s="25"/>
    </row>
    <row r="4085" spans="2:2" x14ac:dyDescent="0.2">
      <c r="B4085" s="25"/>
    </row>
    <row r="4086" spans="2:2" x14ac:dyDescent="0.2">
      <c r="B4086" s="25"/>
    </row>
    <row r="4087" spans="2:2" x14ac:dyDescent="0.2">
      <c r="B4087" s="25"/>
    </row>
    <row r="4088" spans="2:2" x14ac:dyDescent="0.2">
      <c r="B4088" s="25"/>
    </row>
    <row r="4089" spans="2:2" x14ac:dyDescent="0.2">
      <c r="B4089" s="25"/>
    </row>
    <row r="4090" spans="2:2" x14ac:dyDescent="0.2">
      <c r="B4090" s="25"/>
    </row>
    <row r="4091" spans="2:2" x14ac:dyDescent="0.2">
      <c r="B4091" s="25"/>
    </row>
    <row r="4092" spans="2:2" x14ac:dyDescent="0.2">
      <c r="B4092" s="25"/>
    </row>
    <row r="4093" spans="2:2" x14ac:dyDescent="0.2">
      <c r="B4093" s="25"/>
    </row>
    <row r="4094" spans="2:2" x14ac:dyDescent="0.2">
      <c r="B4094" s="25"/>
    </row>
    <row r="4095" spans="2:2" x14ac:dyDescent="0.2">
      <c r="B4095" s="25"/>
    </row>
    <row r="4096" spans="2:2" x14ac:dyDescent="0.2">
      <c r="B4096" s="25"/>
    </row>
    <row r="4097" spans="2:2" x14ac:dyDescent="0.2">
      <c r="B4097" s="25"/>
    </row>
    <row r="4098" spans="2:2" x14ac:dyDescent="0.2">
      <c r="B4098" s="25"/>
    </row>
    <row r="4099" spans="2:2" x14ac:dyDescent="0.2">
      <c r="B4099" s="25"/>
    </row>
    <row r="4100" spans="2:2" x14ac:dyDescent="0.2">
      <c r="B4100" s="25"/>
    </row>
    <row r="4101" spans="2:2" x14ac:dyDescent="0.2">
      <c r="B4101" s="25"/>
    </row>
    <row r="4102" spans="2:2" x14ac:dyDescent="0.2">
      <c r="B4102" s="25"/>
    </row>
    <row r="4103" spans="2:2" x14ac:dyDescent="0.2">
      <c r="B4103" s="25"/>
    </row>
    <row r="4104" spans="2:2" x14ac:dyDescent="0.2">
      <c r="B4104" s="25"/>
    </row>
    <row r="4105" spans="2:2" x14ac:dyDescent="0.2">
      <c r="B4105" s="25"/>
    </row>
    <row r="4106" spans="2:2" x14ac:dyDescent="0.2">
      <c r="B4106" s="25"/>
    </row>
    <row r="4107" spans="2:2" x14ac:dyDescent="0.2">
      <c r="B4107" s="25"/>
    </row>
    <row r="4108" spans="2:2" x14ac:dyDescent="0.2">
      <c r="B4108" s="25"/>
    </row>
    <row r="4109" spans="2:2" x14ac:dyDescent="0.2">
      <c r="B4109" s="25"/>
    </row>
    <row r="4110" spans="2:2" x14ac:dyDescent="0.2">
      <c r="B4110" s="25"/>
    </row>
    <row r="4111" spans="2:2" x14ac:dyDescent="0.2">
      <c r="B4111" s="25"/>
    </row>
    <row r="4112" spans="2:2" x14ac:dyDescent="0.2">
      <c r="B4112" s="25"/>
    </row>
    <row r="4113" spans="2:2" x14ac:dyDescent="0.2">
      <c r="B4113" s="25"/>
    </row>
    <row r="4114" spans="2:2" x14ac:dyDescent="0.2">
      <c r="B4114" s="25"/>
    </row>
    <row r="4115" spans="2:2" x14ac:dyDescent="0.2">
      <c r="B4115" s="25"/>
    </row>
    <row r="4116" spans="2:2" x14ac:dyDescent="0.2">
      <c r="B4116" s="25"/>
    </row>
    <row r="4117" spans="2:2" x14ac:dyDescent="0.2">
      <c r="B4117" s="25"/>
    </row>
    <row r="4118" spans="2:2" x14ac:dyDescent="0.2">
      <c r="B4118" s="25"/>
    </row>
    <row r="4119" spans="2:2" x14ac:dyDescent="0.2">
      <c r="B4119" s="25"/>
    </row>
    <row r="4120" spans="2:2" x14ac:dyDescent="0.2">
      <c r="B4120" s="25"/>
    </row>
    <row r="4121" spans="2:2" x14ac:dyDescent="0.2">
      <c r="B4121" s="25"/>
    </row>
    <row r="4122" spans="2:2" x14ac:dyDescent="0.2">
      <c r="B4122" s="25"/>
    </row>
    <row r="4123" spans="2:2" x14ac:dyDescent="0.2">
      <c r="B4123" s="25"/>
    </row>
    <row r="4124" spans="2:2" x14ac:dyDescent="0.2">
      <c r="B4124" s="25"/>
    </row>
    <row r="4125" spans="2:2" x14ac:dyDescent="0.2">
      <c r="B4125" s="25"/>
    </row>
    <row r="4126" spans="2:2" x14ac:dyDescent="0.2">
      <c r="B4126" s="25"/>
    </row>
    <row r="4127" spans="2:2" x14ac:dyDescent="0.2">
      <c r="B4127" s="25"/>
    </row>
    <row r="4128" spans="2:2" x14ac:dyDescent="0.2">
      <c r="B4128" s="25"/>
    </row>
    <row r="4129" spans="2:2" x14ac:dyDescent="0.2">
      <c r="B4129" s="25"/>
    </row>
    <row r="4130" spans="2:2" x14ac:dyDescent="0.2">
      <c r="B4130" s="25"/>
    </row>
    <row r="4131" spans="2:2" x14ac:dyDescent="0.2">
      <c r="B4131" s="25"/>
    </row>
    <row r="4132" spans="2:2" x14ac:dyDescent="0.2">
      <c r="B4132" s="25"/>
    </row>
    <row r="4133" spans="2:2" x14ac:dyDescent="0.2">
      <c r="B4133" s="25"/>
    </row>
    <row r="4134" spans="2:2" x14ac:dyDescent="0.2">
      <c r="B4134" s="25"/>
    </row>
    <row r="4135" spans="2:2" x14ac:dyDescent="0.2">
      <c r="B4135" s="25"/>
    </row>
    <row r="4136" spans="2:2" x14ac:dyDescent="0.2">
      <c r="B4136" s="25"/>
    </row>
    <row r="4137" spans="2:2" x14ac:dyDescent="0.2">
      <c r="B4137" s="25"/>
    </row>
    <row r="4138" spans="2:2" x14ac:dyDescent="0.2">
      <c r="B4138" s="25"/>
    </row>
    <row r="4139" spans="2:2" x14ac:dyDescent="0.2">
      <c r="B4139" s="25"/>
    </row>
    <row r="4140" spans="2:2" x14ac:dyDescent="0.2">
      <c r="B4140" s="25"/>
    </row>
    <row r="4141" spans="2:2" x14ac:dyDescent="0.2">
      <c r="B4141" s="25"/>
    </row>
    <row r="4142" spans="2:2" x14ac:dyDescent="0.2">
      <c r="B4142" s="25"/>
    </row>
    <row r="4143" spans="2:2" x14ac:dyDescent="0.2">
      <c r="B4143" s="25"/>
    </row>
    <row r="4144" spans="2:2" x14ac:dyDescent="0.2">
      <c r="B4144" s="25"/>
    </row>
    <row r="4145" spans="2:2" x14ac:dyDescent="0.2">
      <c r="B4145" s="25"/>
    </row>
    <row r="4146" spans="2:2" x14ac:dyDescent="0.2">
      <c r="B4146" s="25"/>
    </row>
    <row r="4147" spans="2:2" x14ac:dyDescent="0.2">
      <c r="B4147" s="25"/>
    </row>
    <row r="4148" spans="2:2" x14ac:dyDescent="0.2">
      <c r="B4148" s="25"/>
    </row>
    <row r="4149" spans="2:2" x14ac:dyDescent="0.2">
      <c r="B4149" s="25"/>
    </row>
    <row r="4150" spans="2:2" x14ac:dyDescent="0.2">
      <c r="B4150" s="25"/>
    </row>
    <row r="4151" spans="2:2" x14ac:dyDescent="0.2">
      <c r="B4151" s="25"/>
    </row>
    <row r="4152" spans="2:2" x14ac:dyDescent="0.2">
      <c r="B4152" s="25"/>
    </row>
    <row r="4153" spans="2:2" x14ac:dyDescent="0.2">
      <c r="B4153" s="25"/>
    </row>
    <row r="4154" spans="2:2" x14ac:dyDescent="0.2">
      <c r="B4154" s="25"/>
    </row>
    <row r="4155" spans="2:2" x14ac:dyDescent="0.2">
      <c r="B4155" s="25"/>
    </row>
    <row r="4156" spans="2:2" x14ac:dyDescent="0.2">
      <c r="B4156" s="25"/>
    </row>
    <row r="4157" spans="2:2" x14ac:dyDescent="0.2">
      <c r="B4157" s="25"/>
    </row>
    <row r="4158" spans="2:2" x14ac:dyDescent="0.2">
      <c r="B4158" s="25"/>
    </row>
    <row r="4159" spans="2:2" x14ac:dyDescent="0.2">
      <c r="B4159" s="25"/>
    </row>
    <row r="4160" spans="2:2" x14ac:dyDescent="0.2">
      <c r="B4160" s="25"/>
    </row>
    <row r="4161" spans="2:2" x14ac:dyDescent="0.2">
      <c r="B4161" s="25"/>
    </row>
    <row r="4162" spans="2:2" x14ac:dyDescent="0.2">
      <c r="B4162" s="25"/>
    </row>
    <row r="4163" spans="2:2" x14ac:dyDescent="0.2">
      <c r="B4163" s="25"/>
    </row>
    <row r="4164" spans="2:2" x14ac:dyDescent="0.2">
      <c r="B4164" s="25"/>
    </row>
    <row r="4165" spans="2:2" x14ac:dyDescent="0.2">
      <c r="B4165" s="25"/>
    </row>
    <row r="4166" spans="2:2" x14ac:dyDescent="0.2">
      <c r="B4166" s="25"/>
    </row>
    <row r="4167" spans="2:2" x14ac:dyDescent="0.2">
      <c r="B4167" s="25"/>
    </row>
    <row r="4168" spans="2:2" x14ac:dyDescent="0.2">
      <c r="B4168" s="25"/>
    </row>
    <row r="4169" spans="2:2" x14ac:dyDescent="0.2">
      <c r="B4169" s="25"/>
    </row>
    <row r="4170" spans="2:2" x14ac:dyDescent="0.2">
      <c r="B4170" s="25"/>
    </row>
    <row r="4171" spans="2:2" x14ac:dyDescent="0.2">
      <c r="B4171" s="25"/>
    </row>
    <row r="4172" spans="2:2" x14ac:dyDescent="0.2">
      <c r="B4172" s="25"/>
    </row>
    <row r="4173" spans="2:2" x14ac:dyDescent="0.2">
      <c r="B4173" s="25"/>
    </row>
    <row r="4174" spans="2:2" x14ac:dyDescent="0.2">
      <c r="B4174" s="25"/>
    </row>
    <row r="4175" spans="2:2" x14ac:dyDescent="0.2">
      <c r="B4175" s="25"/>
    </row>
    <row r="4176" spans="2:2" x14ac:dyDescent="0.2">
      <c r="B4176" s="25"/>
    </row>
    <row r="4177" spans="2:2" x14ac:dyDescent="0.2">
      <c r="B4177" s="25"/>
    </row>
    <row r="4178" spans="2:2" x14ac:dyDescent="0.2">
      <c r="B4178" s="25"/>
    </row>
    <row r="4179" spans="2:2" x14ac:dyDescent="0.2">
      <c r="B4179" s="25"/>
    </row>
    <row r="4180" spans="2:2" x14ac:dyDescent="0.2">
      <c r="B4180" s="25"/>
    </row>
    <row r="4181" spans="2:2" x14ac:dyDescent="0.2">
      <c r="B4181" s="25"/>
    </row>
    <row r="4182" spans="2:2" x14ac:dyDescent="0.2">
      <c r="B4182" s="25"/>
    </row>
    <row r="4183" spans="2:2" x14ac:dyDescent="0.2">
      <c r="B4183" s="25"/>
    </row>
    <row r="4184" spans="2:2" x14ac:dyDescent="0.2">
      <c r="B4184" s="25"/>
    </row>
    <row r="4185" spans="2:2" x14ac:dyDescent="0.2">
      <c r="B4185" s="25"/>
    </row>
    <row r="4186" spans="2:2" x14ac:dyDescent="0.2">
      <c r="B4186" s="25"/>
    </row>
    <row r="4187" spans="2:2" x14ac:dyDescent="0.2">
      <c r="B4187" s="25"/>
    </row>
    <row r="4188" spans="2:2" x14ac:dyDescent="0.2">
      <c r="B4188" s="25"/>
    </row>
    <row r="4189" spans="2:2" x14ac:dyDescent="0.2">
      <c r="B4189" s="25"/>
    </row>
    <row r="4190" spans="2:2" x14ac:dyDescent="0.2">
      <c r="B4190" s="25"/>
    </row>
    <row r="4191" spans="2:2" x14ac:dyDescent="0.2">
      <c r="B4191" s="25"/>
    </row>
    <row r="4192" spans="2:2" x14ac:dyDescent="0.2">
      <c r="B4192" s="25"/>
    </row>
    <row r="4193" spans="2:2" x14ac:dyDescent="0.2">
      <c r="B4193" s="25"/>
    </row>
    <row r="4194" spans="2:2" x14ac:dyDescent="0.2">
      <c r="B4194" s="25"/>
    </row>
    <row r="4195" spans="2:2" x14ac:dyDescent="0.2">
      <c r="B4195" s="25"/>
    </row>
    <row r="4196" spans="2:2" x14ac:dyDescent="0.2">
      <c r="B4196" s="25"/>
    </row>
    <row r="4197" spans="2:2" x14ac:dyDescent="0.2">
      <c r="B4197" s="25"/>
    </row>
    <row r="4198" spans="2:2" x14ac:dyDescent="0.2">
      <c r="B4198" s="25"/>
    </row>
    <row r="4199" spans="2:2" x14ac:dyDescent="0.2">
      <c r="B4199" s="25"/>
    </row>
    <row r="4200" spans="2:2" x14ac:dyDescent="0.2">
      <c r="B4200" s="25"/>
    </row>
    <row r="4201" spans="2:2" x14ac:dyDescent="0.2">
      <c r="B4201" s="25"/>
    </row>
    <row r="4202" spans="2:2" x14ac:dyDescent="0.2">
      <c r="B4202" s="25"/>
    </row>
    <row r="4203" spans="2:2" x14ac:dyDescent="0.2">
      <c r="B4203" s="25"/>
    </row>
    <row r="4204" spans="2:2" x14ac:dyDescent="0.2">
      <c r="B4204" s="25"/>
    </row>
    <row r="4205" spans="2:2" x14ac:dyDescent="0.2">
      <c r="B4205" s="25"/>
    </row>
    <row r="4206" spans="2:2" x14ac:dyDescent="0.2">
      <c r="B4206" s="25"/>
    </row>
    <row r="4207" spans="2:2" x14ac:dyDescent="0.2">
      <c r="B4207" s="25"/>
    </row>
    <row r="4208" spans="2:2" x14ac:dyDescent="0.2">
      <c r="B4208" s="25"/>
    </row>
    <row r="4209" spans="2:2" x14ac:dyDescent="0.2">
      <c r="B4209" s="25"/>
    </row>
    <row r="4210" spans="2:2" x14ac:dyDescent="0.2">
      <c r="B4210" s="25"/>
    </row>
    <row r="4211" spans="2:2" x14ac:dyDescent="0.2">
      <c r="B4211" s="25"/>
    </row>
    <row r="4212" spans="2:2" x14ac:dyDescent="0.2">
      <c r="B4212" s="25"/>
    </row>
    <row r="4213" spans="2:2" x14ac:dyDescent="0.2">
      <c r="B4213" s="25"/>
    </row>
    <row r="4214" spans="2:2" x14ac:dyDescent="0.2">
      <c r="B4214" s="25"/>
    </row>
    <row r="4215" spans="2:2" x14ac:dyDescent="0.2">
      <c r="B4215" s="25"/>
    </row>
    <row r="4216" spans="2:2" x14ac:dyDescent="0.2">
      <c r="B4216" s="25"/>
    </row>
    <row r="4217" spans="2:2" x14ac:dyDescent="0.2">
      <c r="B4217" s="25"/>
    </row>
    <row r="4218" spans="2:2" x14ac:dyDescent="0.2">
      <c r="B4218" s="25"/>
    </row>
    <row r="4219" spans="2:2" x14ac:dyDescent="0.2">
      <c r="B4219" s="25"/>
    </row>
    <row r="4220" spans="2:2" x14ac:dyDescent="0.2">
      <c r="B4220" s="25"/>
    </row>
    <row r="4221" spans="2:2" x14ac:dyDescent="0.2">
      <c r="B4221" s="25"/>
    </row>
    <row r="4222" spans="2:2" x14ac:dyDescent="0.2">
      <c r="B4222" s="25"/>
    </row>
    <row r="4223" spans="2:2" x14ac:dyDescent="0.2">
      <c r="B4223" s="25"/>
    </row>
    <row r="4224" spans="2:2" x14ac:dyDescent="0.2">
      <c r="B4224" s="25"/>
    </row>
    <row r="4225" spans="2:2" x14ac:dyDescent="0.2">
      <c r="B4225" s="25"/>
    </row>
    <row r="4226" spans="2:2" x14ac:dyDescent="0.2">
      <c r="B4226" s="25"/>
    </row>
    <row r="4227" spans="2:2" x14ac:dyDescent="0.2">
      <c r="B4227" s="25"/>
    </row>
    <row r="4228" spans="2:2" x14ac:dyDescent="0.2">
      <c r="B4228" s="25"/>
    </row>
    <row r="4229" spans="2:2" x14ac:dyDescent="0.2">
      <c r="B4229" s="25"/>
    </row>
    <row r="4230" spans="2:2" x14ac:dyDescent="0.2">
      <c r="B4230" s="25"/>
    </row>
    <row r="4231" spans="2:2" x14ac:dyDescent="0.2">
      <c r="B4231" s="25"/>
    </row>
    <row r="4232" spans="2:2" x14ac:dyDescent="0.2">
      <c r="B4232" s="25"/>
    </row>
    <row r="4233" spans="2:2" x14ac:dyDescent="0.2">
      <c r="B4233" s="25"/>
    </row>
    <row r="4234" spans="2:2" x14ac:dyDescent="0.2">
      <c r="B4234" s="25"/>
    </row>
    <row r="4235" spans="2:2" x14ac:dyDescent="0.2">
      <c r="B4235" s="25"/>
    </row>
    <row r="4236" spans="2:2" x14ac:dyDescent="0.2">
      <c r="B4236" s="25"/>
    </row>
    <row r="4237" spans="2:2" x14ac:dyDescent="0.2">
      <c r="B4237" s="25"/>
    </row>
    <row r="4238" spans="2:2" x14ac:dyDescent="0.2">
      <c r="B4238" s="25"/>
    </row>
    <row r="4239" spans="2:2" x14ac:dyDescent="0.2">
      <c r="B4239" s="25"/>
    </row>
    <row r="4240" spans="2:2" x14ac:dyDescent="0.2">
      <c r="B4240" s="25"/>
    </row>
    <row r="4241" spans="2:2" x14ac:dyDescent="0.2">
      <c r="B4241" s="25"/>
    </row>
    <row r="4242" spans="2:2" x14ac:dyDescent="0.2">
      <c r="B4242" s="25"/>
    </row>
    <row r="4243" spans="2:2" x14ac:dyDescent="0.2">
      <c r="B4243" s="25"/>
    </row>
    <row r="4244" spans="2:2" x14ac:dyDescent="0.2">
      <c r="B4244" s="25"/>
    </row>
    <row r="4245" spans="2:2" x14ac:dyDescent="0.2">
      <c r="B4245" s="25"/>
    </row>
    <row r="4246" spans="2:2" x14ac:dyDescent="0.2">
      <c r="B4246" s="25"/>
    </row>
    <row r="4247" spans="2:2" x14ac:dyDescent="0.2">
      <c r="B4247" s="25"/>
    </row>
    <row r="4248" spans="2:2" x14ac:dyDescent="0.2">
      <c r="B4248" s="25"/>
    </row>
    <row r="4249" spans="2:2" x14ac:dyDescent="0.2">
      <c r="B4249" s="25"/>
    </row>
    <row r="4250" spans="2:2" x14ac:dyDescent="0.2">
      <c r="B4250" s="25"/>
    </row>
    <row r="4251" spans="2:2" x14ac:dyDescent="0.2">
      <c r="B4251" s="25"/>
    </row>
    <row r="4252" spans="2:2" x14ac:dyDescent="0.2">
      <c r="B4252" s="25"/>
    </row>
    <row r="4253" spans="2:2" x14ac:dyDescent="0.2">
      <c r="B4253" s="25"/>
    </row>
    <row r="4254" spans="2:2" x14ac:dyDescent="0.2">
      <c r="B4254" s="25"/>
    </row>
    <row r="4255" spans="2:2" x14ac:dyDescent="0.2">
      <c r="B4255" s="25"/>
    </row>
    <row r="4256" spans="2:2" x14ac:dyDescent="0.2">
      <c r="B4256" s="25"/>
    </row>
    <row r="4257" spans="2:2" x14ac:dyDescent="0.2">
      <c r="B4257" s="25"/>
    </row>
    <row r="4258" spans="2:2" x14ac:dyDescent="0.2">
      <c r="B4258" s="25"/>
    </row>
    <row r="4259" spans="2:2" x14ac:dyDescent="0.2">
      <c r="B4259" s="25"/>
    </row>
    <row r="4260" spans="2:2" x14ac:dyDescent="0.2">
      <c r="B4260" s="25"/>
    </row>
    <row r="4261" spans="2:2" x14ac:dyDescent="0.2">
      <c r="B4261" s="25"/>
    </row>
    <row r="4262" spans="2:2" x14ac:dyDescent="0.2">
      <c r="B4262" s="25"/>
    </row>
    <row r="4263" spans="2:2" x14ac:dyDescent="0.2">
      <c r="B4263" s="25"/>
    </row>
    <row r="4264" spans="2:2" x14ac:dyDescent="0.2">
      <c r="B4264" s="25"/>
    </row>
    <row r="4265" spans="2:2" x14ac:dyDescent="0.2">
      <c r="B4265" s="25"/>
    </row>
    <row r="4266" spans="2:2" x14ac:dyDescent="0.2">
      <c r="B4266" s="25"/>
    </row>
    <row r="4267" spans="2:2" x14ac:dyDescent="0.2">
      <c r="B4267" s="25"/>
    </row>
    <row r="4268" spans="2:2" x14ac:dyDescent="0.2">
      <c r="B4268" s="25"/>
    </row>
    <row r="4269" spans="2:2" x14ac:dyDescent="0.2">
      <c r="B4269" s="25"/>
    </row>
    <row r="4270" spans="2:2" x14ac:dyDescent="0.2">
      <c r="B4270" s="25"/>
    </row>
    <row r="4271" spans="2:2" x14ac:dyDescent="0.2">
      <c r="B4271" s="25"/>
    </row>
    <row r="4272" spans="2:2" x14ac:dyDescent="0.2">
      <c r="B4272" s="25"/>
    </row>
    <row r="4273" spans="2:2" x14ac:dyDescent="0.2">
      <c r="B4273" s="25"/>
    </row>
    <row r="4274" spans="2:2" x14ac:dyDescent="0.2">
      <c r="B4274" s="25"/>
    </row>
    <row r="4275" spans="2:2" x14ac:dyDescent="0.2">
      <c r="B4275" s="25"/>
    </row>
    <row r="4276" spans="2:2" x14ac:dyDescent="0.2">
      <c r="B4276" s="25"/>
    </row>
    <row r="4277" spans="2:2" x14ac:dyDescent="0.2">
      <c r="B4277" s="25"/>
    </row>
    <row r="4278" spans="2:2" x14ac:dyDescent="0.2">
      <c r="B4278" s="25"/>
    </row>
    <row r="4279" spans="2:2" x14ac:dyDescent="0.2">
      <c r="B4279" s="25"/>
    </row>
    <row r="4280" spans="2:2" x14ac:dyDescent="0.2">
      <c r="B4280" s="25"/>
    </row>
    <row r="4281" spans="2:2" x14ac:dyDescent="0.2">
      <c r="B4281" s="25"/>
    </row>
    <row r="4282" spans="2:2" x14ac:dyDescent="0.2">
      <c r="B4282" s="25"/>
    </row>
    <row r="4283" spans="2:2" x14ac:dyDescent="0.2">
      <c r="B4283" s="25"/>
    </row>
    <row r="4284" spans="2:2" x14ac:dyDescent="0.2">
      <c r="B4284" s="25"/>
    </row>
    <row r="4285" spans="2:2" x14ac:dyDescent="0.2">
      <c r="B4285" s="25"/>
    </row>
    <row r="4286" spans="2:2" x14ac:dyDescent="0.2">
      <c r="B4286" s="25"/>
    </row>
    <row r="4287" spans="2:2" x14ac:dyDescent="0.2">
      <c r="B4287" s="25"/>
    </row>
    <row r="4288" spans="2:2" x14ac:dyDescent="0.2">
      <c r="B4288" s="25"/>
    </row>
    <row r="4289" spans="2:2" x14ac:dyDescent="0.2">
      <c r="B4289" s="25"/>
    </row>
    <row r="4290" spans="2:2" x14ac:dyDescent="0.2">
      <c r="B4290" s="25"/>
    </row>
    <row r="4291" spans="2:2" x14ac:dyDescent="0.2">
      <c r="B4291" s="25"/>
    </row>
    <row r="4292" spans="2:2" x14ac:dyDescent="0.2">
      <c r="B4292" s="25"/>
    </row>
    <row r="4293" spans="2:2" x14ac:dyDescent="0.2">
      <c r="B4293" s="25"/>
    </row>
    <row r="4294" spans="2:2" x14ac:dyDescent="0.2">
      <c r="B4294" s="25"/>
    </row>
    <row r="4295" spans="2:2" x14ac:dyDescent="0.2">
      <c r="B4295" s="25"/>
    </row>
    <row r="4296" spans="2:2" x14ac:dyDescent="0.2">
      <c r="B4296" s="25"/>
    </row>
    <row r="4297" spans="2:2" x14ac:dyDescent="0.2">
      <c r="B4297" s="25"/>
    </row>
    <row r="4298" spans="2:2" x14ac:dyDescent="0.2">
      <c r="B4298" s="25"/>
    </row>
    <row r="4299" spans="2:2" x14ac:dyDescent="0.2">
      <c r="B4299" s="25"/>
    </row>
    <row r="4300" spans="2:2" x14ac:dyDescent="0.2">
      <c r="B4300" s="25"/>
    </row>
    <row r="4301" spans="2:2" x14ac:dyDescent="0.2">
      <c r="B4301" s="25"/>
    </row>
    <row r="4302" spans="2:2" x14ac:dyDescent="0.2">
      <c r="B4302" s="25"/>
    </row>
    <row r="4303" spans="2:2" x14ac:dyDescent="0.2">
      <c r="B4303" s="25"/>
    </row>
    <row r="4304" spans="2:2" x14ac:dyDescent="0.2">
      <c r="B4304" s="25"/>
    </row>
    <row r="4305" spans="2:2" x14ac:dyDescent="0.2">
      <c r="B4305" s="25"/>
    </row>
    <row r="4306" spans="2:2" x14ac:dyDescent="0.2">
      <c r="B4306" s="25"/>
    </row>
    <row r="4307" spans="2:2" x14ac:dyDescent="0.2">
      <c r="B4307" s="25"/>
    </row>
    <row r="4308" spans="2:2" x14ac:dyDescent="0.2">
      <c r="B4308" s="25"/>
    </row>
    <row r="4309" spans="2:2" x14ac:dyDescent="0.2">
      <c r="B4309" s="25"/>
    </row>
    <row r="4310" spans="2:2" x14ac:dyDescent="0.2">
      <c r="B4310" s="25"/>
    </row>
    <row r="4311" spans="2:2" x14ac:dyDescent="0.2">
      <c r="B4311" s="25"/>
    </row>
    <row r="4312" spans="2:2" x14ac:dyDescent="0.2">
      <c r="B4312" s="25"/>
    </row>
    <row r="4313" spans="2:2" x14ac:dyDescent="0.2">
      <c r="B4313" s="25"/>
    </row>
    <row r="4314" spans="2:2" x14ac:dyDescent="0.2">
      <c r="B4314" s="25"/>
    </row>
    <row r="4315" spans="2:2" x14ac:dyDescent="0.2">
      <c r="B4315" s="25"/>
    </row>
    <row r="4316" spans="2:2" x14ac:dyDescent="0.2">
      <c r="B4316" s="25"/>
    </row>
    <row r="4317" spans="2:2" x14ac:dyDescent="0.2">
      <c r="B4317" s="25"/>
    </row>
    <row r="4318" spans="2:2" x14ac:dyDescent="0.2">
      <c r="B4318" s="25"/>
    </row>
    <row r="4319" spans="2:2" x14ac:dyDescent="0.2">
      <c r="B4319" s="25"/>
    </row>
    <row r="4320" spans="2:2" x14ac:dyDescent="0.2">
      <c r="B4320" s="25"/>
    </row>
    <row r="4321" spans="2:2" x14ac:dyDescent="0.2">
      <c r="B4321" s="25"/>
    </row>
    <row r="4322" spans="2:2" x14ac:dyDescent="0.2">
      <c r="B4322" s="25"/>
    </row>
    <row r="4323" spans="2:2" x14ac:dyDescent="0.2">
      <c r="B4323" s="25"/>
    </row>
    <row r="4324" spans="2:2" x14ac:dyDescent="0.2">
      <c r="B4324" s="25"/>
    </row>
    <row r="4325" spans="2:2" x14ac:dyDescent="0.2">
      <c r="B4325" s="25"/>
    </row>
    <row r="4326" spans="2:2" x14ac:dyDescent="0.2">
      <c r="B4326" s="25"/>
    </row>
    <row r="4327" spans="2:2" x14ac:dyDescent="0.2">
      <c r="B4327" s="25"/>
    </row>
    <row r="4328" spans="2:2" x14ac:dyDescent="0.2">
      <c r="B4328" s="25"/>
    </row>
    <row r="4329" spans="2:2" x14ac:dyDescent="0.2">
      <c r="B4329" s="25"/>
    </row>
    <row r="4330" spans="2:2" x14ac:dyDescent="0.2">
      <c r="B4330" s="25"/>
    </row>
    <row r="4331" spans="2:2" x14ac:dyDescent="0.2">
      <c r="B4331" s="25"/>
    </row>
    <row r="4332" spans="2:2" x14ac:dyDescent="0.2">
      <c r="B4332" s="25"/>
    </row>
    <row r="4333" spans="2:2" x14ac:dyDescent="0.2">
      <c r="B4333" s="25"/>
    </row>
    <row r="4334" spans="2:2" x14ac:dyDescent="0.2">
      <c r="B4334" s="25"/>
    </row>
    <row r="4335" spans="2:2" x14ac:dyDescent="0.2">
      <c r="B4335" s="25"/>
    </row>
    <row r="4336" spans="2:2" x14ac:dyDescent="0.2">
      <c r="B4336" s="25"/>
    </row>
    <row r="4337" spans="2:2" x14ac:dyDescent="0.2">
      <c r="B4337" s="25"/>
    </row>
    <row r="4338" spans="2:2" x14ac:dyDescent="0.2">
      <c r="B4338" s="25"/>
    </row>
    <row r="4339" spans="2:2" x14ac:dyDescent="0.2">
      <c r="B4339" s="25"/>
    </row>
    <row r="4340" spans="2:2" x14ac:dyDescent="0.2">
      <c r="B4340" s="25"/>
    </row>
    <row r="4341" spans="2:2" x14ac:dyDescent="0.2">
      <c r="B4341" s="25"/>
    </row>
    <row r="4342" spans="2:2" x14ac:dyDescent="0.2">
      <c r="B4342" s="25"/>
    </row>
    <row r="4343" spans="2:2" x14ac:dyDescent="0.2">
      <c r="B4343" s="25"/>
    </row>
    <row r="4344" spans="2:2" x14ac:dyDescent="0.2">
      <c r="B4344" s="25"/>
    </row>
    <row r="4345" spans="2:2" x14ac:dyDescent="0.2">
      <c r="B4345" s="25"/>
    </row>
    <row r="4346" spans="2:2" x14ac:dyDescent="0.2">
      <c r="B4346" s="25"/>
    </row>
    <row r="4347" spans="2:2" x14ac:dyDescent="0.2">
      <c r="B4347" s="25"/>
    </row>
    <row r="4348" spans="2:2" x14ac:dyDescent="0.2">
      <c r="B4348" s="25"/>
    </row>
    <row r="4349" spans="2:2" x14ac:dyDescent="0.2">
      <c r="B4349" s="25"/>
    </row>
    <row r="4350" spans="2:2" x14ac:dyDescent="0.2">
      <c r="B4350" s="25"/>
    </row>
    <row r="4351" spans="2:2" x14ac:dyDescent="0.2">
      <c r="B4351" s="25"/>
    </row>
    <row r="4352" spans="2:2" x14ac:dyDescent="0.2">
      <c r="B4352" s="25"/>
    </row>
    <row r="4353" spans="2:2" x14ac:dyDescent="0.2">
      <c r="B4353" s="25"/>
    </row>
    <row r="4354" spans="2:2" x14ac:dyDescent="0.2">
      <c r="B4354" s="25"/>
    </row>
    <row r="4355" spans="2:2" x14ac:dyDescent="0.2">
      <c r="B4355" s="25"/>
    </row>
    <row r="4356" spans="2:2" x14ac:dyDescent="0.2">
      <c r="B4356" s="25"/>
    </row>
    <row r="4357" spans="2:2" x14ac:dyDescent="0.2">
      <c r="B4357" s="25"/>
    </row>
    <row r="4358" spans="2:2" x14ac:dyDescent="0.2">
      <c r="B4358" s="25"/>
    </row>
    <row r="4359" spans="2:2" x14ac:dyDescent="0.2">
      <c r="B4359" s="25"/>
    </row>
    <row r="4360" spans="2:2" x14ac:dyDescent="0.2">
      <c r="B4360" s="25"/>
    </row>
    <row r="4361" spans="2:2" x14ac:dyDescent="0.2">
      <c r="B4361" s="25"/>
    </row>
    <row r="4362" spans="2:2" x14ac:dyDescent="0.2">
      <c r="B4362" s="25"/>
    </row>
    <row r="4363" spans="2:2" x14ac:dyDescent="0.2">
      <c r="B4363" s="25"/>
    </row>
    <row r="4364" spans="2:2" x14ac:dyDescent="0.2">
      <c r="B4364" s="25"/>
    </row>
    <row r="4365" spans="2:2" x14ac:dyDescent="0.2">
      <c r="B4365" s="25"/>
    </row>
    <row r="4366" spans="2:2" x14ac:dyDescent="0.2">
      <c r="B4366" s="25"/>
    </row>
    <row r="4367" spans="2:2" x14ac:dyDescent="0.2">
      <c r="B4367" s="25"/>
    </row>
    <row r="4368" spans="2:2" x14ac:dyDescent="0.2">
      <c r="B4368" s="25"/>
    </row>
    <row r="4369" spans="2:2" x14ac:dyDescent="0.2">
      <c r="B4369" s="25"/>
    </row>
    <row r="4370" spans="2:2" x14ac:dyDescent="0.2">
      <c r="B4370" s="25"/>
    </row>
    <row r="4371" spans="2:2" x14ac:dyDescent="0.2">
      <c r="B4371" s="25"/>
    </row>
    <row r="4372" spans="2:2" x14ac:dyDescent="0.2">
      <c r="B4372" s="25"/>
    </row>
    <row r="4373" spans="2:2" x14ac:dyDescent="0.2">
      <c r="B4373" s="25"/>
    </row>
    <row r="4374" spans="2:2" x14ac:dyDescent="0.2">
      <c r="B4374" s="25"/>
    </row>
    <row r="4375" spans="2:2" x14ac:dyDescent="0.2">
      <c r="B4375" s="25"/>
    </row>
    <row r="4376" spans="2:2" x14ac:dyDescent="0.2">
      <c r="B4376" s="25"/>
    </row>
    <row r="4377" spans="2:2" x14ac:dyDescent="0.2">
      <c r="B4377" s="25"/>
    </row>
    <row r="4378" spans="2:2" x14ac:dyDescent="0.2">
      <c r="B4378" s="25"/>
    </row>
    <row r="4379" spans="2:2" x14ac:dyDescent="0.2">
      <c r="B4379" s="25"/>
    </row>
    <row r="4380" spans="2:2" x14ac:dyDescent="0.2">
      <c r="B4380" s="25"/>
    </row>
    <row r="4381" spans="2:2" x14ac:dyDescent="0.2">
      <c r="B4381" s="25"/>
    </row>
    <row r="4382" spans="2:2" x14ac:dyDescent="0.2">
      <c r="B4382" s="25"/>
    </row>
    <row r="4383" spans="2:2" x14ac:dyDescent="0.2">
      <c r="B4383" s="25"/>
    </row>
    <row r="4384" spans="2:2" x14ac:dyDescent="0.2">
      <c r="B4384" s="25"/>
    </row>
    <row r="4385" spans="2:2" x14ac:dyDescent="0.2">
      <c r="B4385" s="25"/>
    </row>
    <row r="4386" spans="2:2" x14ac:dyDescent="0.2">
      <c r="B4386" s="25"/>
    </row>
    <row r="4387" spans="2:2" x14ac:dyDescent="0.2">
      <c r="B4387" s="25"/>
    </row>
    <row r="4388" spans="2:2" x14ac:dyDescent="0.2">
      <c r="B4388" s="25"/>
    </row>
    <row r="4389" spans="2:2" x14ac:dyDescent="0.2">
      <c r="B4389" s="25"/>
    </row>
    <row r="4390" spans="2:2" x14ac:dyDescent="0.2">
      <c r="B4390" s="25"/>
    </row>
    <row r="4391" spans="2:2" x14ac:dyDescent="0.2">
      <c r="B4391" s="25"/>
    </row>
    <row r="4392" spans="2:2" x14ac:dyDescent="0.2">
      <c r="B4392" s="25"/>
    </row>
    <row r="4393" spans="2:2" x14ac:dyDescent="0.2">
      <c r="B4393" s="25"/>
    </row>
    <row r="4394" spans="2:2" x14ac:dyDescent="0.2">
      <c r="B4394" s="25"/>
    </row>
    <row r="4395" spans="2:2" x14ac:dyDescent="0.2">
      <c r="B4395" s="25"/>
    </row>
    <row r="4396" spans="2:2" x14ac:dyDescent="0.2">
      <c r="B4396" s="25"/>
    </row>
    <row r="4397" spans="2:2" x14ac:dyDescent="0.2">
      <c r="B4397" s="25"/>
    </row>
    <row r="4398" spans="2:2" x14ac:dyDescent="0.2">
      <c r="B4398" s="25"/>
    </row>
    <row r="4399" spans="2:2" x14ac:dyDescent="0.2">
      <c r="B4399" s="25"/>
    </row>
    <row r="4400" spans="2:2" x14ac:dyDescent="0.2">
      <c r="B4400" s="25"/>
    </row>
    <row r="4401" spans="2:2" x14ac:dyDescent="0.2">
      <c r="B4401" s="25"/>
    </row>
    <row r="4402" spans="2:2" x14ac:dyDescent="0.2">
      <c r="B4402" s="25"/>
    </row>
    <row r="4403" spans="2:2" x14ac:dyDescent="0.2">
      <c r="B4403" s="25"/>
    </row>
    <row r="4404" spans="2:2" x14ac:dyDescent="0.2">
      <c r="B4404" s="25"/>
    </row>
    <row r="4405" spans="2:2" x14ac:dyDescent="0.2">
      <c r="B4405" s="25"/>
    </row>
    <row r="4406" spans="2:2" x14ac:dyDescent="0.2">
      <c r="B4406" s="25"/>
    </row>
    <row r="4407" spans="2:2" x14ac:dyDescent="0.2">
      <c r="B4407" s="25"/>
    </row>
    <row r="4408" spans="2:2" x14ac:dyDescent="0.2">
      <c r="B4408" s="25"/>
    </row>
    <row r="4409" spans="2:2" x14ac:dyDescent="0.2">
      <c r="B4409" s="25"/>
    </row>
    <row r="4410" spans="2:2" x14ac:dyDescent="0.2">
      <c r="B4410" s="25"/>
    </row>
    <row r="4411" spans="2:2" x14ac:dyDescent="0.2">
      <c r="B4411" s="25"/>
    </row>
    <row r="4412" spans="2:2" x14ac:dyDescent="0.2">
      <c r="B4412" s="25"/>
    </row>
    <row r="4413" spans="2:2" x14ac:dyDescent="0.2">
      <c r="B4413" s="25"/>
    </row>
    <row r="4414" spans="2:2" x14ac:dyDescent="0.2">
      <c r="B4414" s="25"/>
    </row>
    <row r="4415" spans="2:2" x14ac:dyDescent="0.2">
      <c r="B4415" s="25"/>
    </row>
    <row r="4416" spans="2:2" x14ac:dyDescent="0.2">
      <c r="B4416" s="25"/>
    </row>
    <row r="4417" spans="2:2" x14ac:dyDescent="0.2">
      <c r="B4417" s="25"/>
    </row>
    <row r="4418" spans="2:2" x14ac:dyDescent="0.2">
      <c r="B4418" s="25"/>
    </row>
    <row r="4419" spans="2:2" x14ac:dyDescent="0.2">
      <c r="B4419" s="25"/>
    </row>
    <row r="4420" spans="2:2" x14ac:dyDescent="0.2">
      <c r="B4420" s="25"/>
    </row>
    <row r="4421" spans="2:2" x14ac:dyDescent="0.2">
      <c r="B4421" s="25"/>
    </row>
    <row r="4422" spans="2:2" x14ac:dyDescent="0.2">
      <c r="B4422" s="25"/>
    </row>
    <row r="4423" spans="2:2" x14ac:dyDescent="0.2">
      <c r="B4423" s="25"/>
    </row>
    <row r="4424" spans="2:2" x14ac:dyDescent="0.2">
      <c r="B4424" s="25"/>
    </row>
    <row r="4425" spans="2:2" x14ac:dyDescent="0.2">
      <c r="B4425" s="25"/>
    </row>
    <row r="4426" spans="2:2" x14ac:dyDescent="0.2">
      <c r="B4426" s="25"/>
    </row>
    <row r="4427" spans="2:2" x14ac:dyDescent="0.2">
      <c r="B4427" s="25"/>
    </row>
    <row r="4428" spans="2:2" x14ac:dyDescent="0.2">
      <c r="B4428" s="25"/>
    </row>
    <row r="4429" spans="2:2" x14ac:dyDescent="0.2">
      <c r="B4429" s="25"/>
    </row>
    <row r="4430" spans="2:2" x14ac:dyDescent="0.2">
      <c r="B4430" s="25"/>
    </row>
    <row r="4431" spans="2:2" x14ac:dyDescent="0.2">
      <c r="B4431" s="25"/>
    </row>
    <row r="4432" spans="2:2" x14ac:dyDescent="0.2">
      <c r="B4432" s="25"/>
    </row>
    <row r="4433" spans="2:2" x14ac:dyDescent="0.2">
      <c r="B4433" s="25"/>
    </row>
    <row r="4434" spans="2:2" x14ac:dyDescent="0.2">
      <c r="B4434" s="25"/>
    </row>
    <row r="4435" spans="2:2" x14ac:dyDescent="0.2">
      <c r="B4435" s="25"/>
    </row>
    <row r="4436" spans="2:2" x14ac:dyDescent="0.2">
      <c r="B4436" s="25"/>
    </row>
    <row r="4437" spans="2:2" x14ac:dyDescent="0.2">
      <c r="B4437" s="25"/>
    </row>
    <row r="4438" spans="2:2" x14ac:dyDescent="0.2">
      <c r="B4438" s="25"/>
    </row>
    <row r="4439" spans="2:2" x14ac:dyDescent="0.2">
      <c r="B4439" s="25"/>
    </row>
    <row r="4440" spans="2:2" x14ac:dyDescent="0.2">
      <c r="B4440" s="25"/>
    </row>
    <row r="4441" spans="2:2" x14ac:dyDescent="0.2">
      <c r="B4441" s="25"/>
    </row>
    <row r="4442" spans="2:2" x14ac:dyDescent="0.2">
      <c r="B4442" s="25"/>
    </row>
    <row r="4443" spans="2:2" x14ac:dyDescent="0.2">
      <c r="B4443" s="25"/>
    </row>
    <row r="4444" spans="2:2" x14ac:dyDescent="0.2">
      <c r="B4444" s="25"/>
    </row>
    <row r="4445" spans="2:2" x14ac:dyDescent="0.2">
      <c r="B4445" s="25"/>
    </row>
    <row r="4446" spans="2:2" x14ac:dyDescent="0.2">
      <c r="B4446" s="25"/>
    </row>
    <row r="4447" spans="2:2" x14ac:dyDescent="0.2">
      <c r="B4447" s="25"/>
    </row>
    <row r="4448" spans="2:2" x14ac:dyDescent="0.2">
      <c r="B4448" s="25"/>
    </row>
    <row r="4449" spans="2:2" x14ac:dyDescent="0.2">
      <c r="B4449" s="25"/>
    </row>
    <row r="4450" spans="2:2" x14ac:dyDescent="0.2">
      <c r="B4450" s="25"/>
    </row>
    <row r="4451" spans="2:2" x14ac:dyDescent="0.2">
      <c r="B4451" s="25"/>
    </row>
    <row r="4452" spans="2:2" x14ac:dyDescent="0.2">
      <c r="B4452" s="25"/>
    </row>
    <row r="4453" spans="2:2" x14ac:dyDescent="0.2">
      <c r="B4453" s="25"/>
    </row>
    <row r="4454" spans="2:2" x14ac:dyDescent="0.2">
      <c r="B4454" s="25"/>
    </row>
    <row r="4455" spans="2:2" x14ac:dyDescent="0.2">
      <c r="B4455" s="25"/>
    </row>
    <row r="4456" spans="2:2" x14ac:dyDescent="0.2">
      <c r="B4456" s="25"/>
    </row>
    <row r="4457" spans="2:2" x14ac:dyDescent="0.2">
      <c r="B4457" s="25"/>
    </row>
    <row r="4458" spans="2:2" x14ac:dyDescent="0.2">
      <c r="B4458" s="25"/>
    </row>
    <row r="4459" spans="2:2" x14ac:dyDescent="0.2">
      <c r="B4459" s="25"/>
    </row>
    <row r="4460" spans="2:2" x14ac:dyDescent="0.2">
      <c r="B4460" s="25"/>
    </row>
    <row r="4461" spans="2:2" x14ac:dyDescent="0.2">
      <c r="B4461" s="25"/>
    </row>
    <row r="4462" spans="2:2" x14ac:dyDescent="0.2">
      <c r="B4462" s="25"/>
    </row>
    <row r="4463" spans="2:2" x14ac:dyDescent="0.2">
      <c r="B4463" s="25"/>
    </row>
    <row r="4464" spans="2:2" x14ac:dyDescent="0.2">
      <c r="B4464" s="25"/>
    </row>
    <row r="4465" spans="2:2" x14ac:dyDescent="0.2">
      <c r="B4465" s="25"/>
    </row>
    <row r="4466" spans="2:2" x14ac:dyDescent="0.2">
      <c r="B4466" s="25"/>
    </row>
    <row r="4467" spans="2:2" x14ac:dyDescent="0.2">
      <c r="B4467" s="25"/>
    </row>
    <row r="4468" spans="2:2" x14ac:dyDescent="0.2">
      <c r="B4468" s="25"/>
    </row>
    <row r="4469" spans="2:2" x14ac:dyDescent="0.2">
      <c r="B4469" s="25"/>
    </row>
    <row r="4470" spans="2:2" x14ac:dyDescent="0.2">
      <c r="B4470" s="25"/>
    </row>
    <row r="4471" spans="2:2" x14ac:dyDescent="0.2">
      <c r="B4471" s="25"/>
    </row>
    <row r="4472" spans="2:2" x14ac:dyDescent="0.2">
      <c r="B4472" s="25"/>
    </row>
    <row r="4473" spans="2:2" x14ac:dyDescent="0.2">
      <c r="B4473" s="25"/>
    </row>
    <row r="4474" spans="2:2" x14ac:dyDescent="0.2">
      <c r="B4474" s="25"/>
    </row>
    <row r="4475" spans="2:2" x14ac:dyDescent="0.2">
      <c r="B4475" s="25"/>
    </row>
    <row r="4476" spans="2:2" x14ac:dyDescent="0.2">
      <c r="B4476" s="25"/>
    </row>
    <row r="4477" spans="2:2" x14ac:dyDescent="0.2">
      <c r="B4477" s="25"/>
    </row>
    <row r="4478" spans="2:2" x14ac:dyDescent="0.2">
      <c r="B4478" s="25"/>
    </row>
    <row r="4479" spans="2:2" x14ac:dyDescent="0.2">
      <c r="B4479" s="25"/>
    </row>
    <row r="4480" spans="2:2" x14ac:dyDescent="0.2">
      <c r="B4480" s="25"/>
    </row>
    <row r="4481" spans="2:2" x14ac:dyDescent="0.2">
      <c r="B4481" s="25"/>
    </row>
    <row r="4482" spans="2:2" x14ac:dyDescent="0.2">
      <c r="B4482" s="25"/>
    </row>
    <row r="4483" spans="2:2" x14ac:dyDescent="0.2">
      <c r="B4483" s="25"/>
    </row>
    <row r="4484" spans="2:2" x14ac:dyDescent="0.2">
      <c r="B4484" s="25"/>
    </row>
    <row r="4485" spans="2:2" x14ac:dyDescent="0.2">
      <c r="B4485" s="25"/>
    </row>
    <row r="4486" spans="2:2" x14ac:dyDescent="0.2">
      <c r="B4486" s="25"/>
    </row>
    <row r="4487" spans="2:2" x14ac:dyDescent="0.2">
      <c r="B4487" s="25"/>
    </row>
    <row r="4488" spans="2:2" x14ac:dyDescent="0.2">
      <c r="B4488" s="25"/>
    </row>
    <row r="4489" spans="2:2" x14ac:dyDescent="0.2">
      <c r="B4489" s="25"/>
    </row>
    <row r="4490" spans="2:2" x14ac:dyDescent="0.2">
      <c r="B4490" s="25"/>
    </row>
    <row r="4491" spans="2:2" x14ac:dyDescent="0.2">
      <c r="B4491" s="25"/>
    </row>
    <row r="4492" spans="2:2" x14ac:dyDescent="0.2">
      <c r="B4492" s="25"/>
    </row>
    <row r="4493" spans="2:2" x14ac:dyDescent="0.2">
      <c r="B4493" s="25"/>
    </row>
    <row r="4494" spans="2:2" x14ac:dyDescent="0.2">
      <c r="B4494" s="25"/>
    </row>
    <row r="4495" spans="2:2" x14ac:dyDescent="0.2">
      <c r="B4495" s="25"/>
    </row>
    <row r="4496" spans="2:2" x14ac:dyDescent="0.2">
      <c r="B4496" s="25"/>
    </row>
    <row r="4497" spans="2:2" x14ac:dyDescent="0.2">
      <c r="B4497" s="25"/>
    </row>
    <row r="4498" spans="2:2" x14ac:dyDescent="0.2">
      <c r="B4498" s="25"/>
    </row>
    <row r="4499" spans="2:2" x14ac:dyDescent="0.2">
      <c r="B4499" s="25"/>
    </row>
    <row r="4500" spans="2:2" x14ac:dyDescent="0.2">
      <c r="B4500" s="25"/>
    </row>
    <row r="4501" spans="2:2" x14ac:dyDescent="0.2">
      <c r="B4501" s="25"/>
    </row>
    <row r="4502" spans="2:2" x14ac:dyDescent="0.2">
      <c r="B4502" s="25"/>
    </row>
    <row r="4503" spans="2:2" x14ac:dyDescent="0.2">
      <c r="B4503" s="25"/>
    </row>
    <row r="4504" spans="2:2" x14ac:dyDescent="0.2">
      <c r="B4504" s="25"/>
    </row>
    <row r="4505" spans="2:2" x14ac:dyDescent="0.2">
      <c r="B4505" s="25"/>
    </row>
    <row r="4506" spans="2:2" x14ac:dyDescent="0.2">
      <c r="B4506" s="25"/>
    </row>
    <row r="4507" spans="2:2" x14ac:dyDescent="0.2">
      <c r="B4507" s="25"/>
    </row>
    <row r="4508" spans="2:2" x14ac:dyDescent="0.2">
      <c r="B4508" s="25"/>
    </row>
    <row r="4509" spans="2:2" x14ac:dyDescent="0.2">
      <c r="B4509" s="25"/>
    </row>
    <row r="4510" spans="2:2" x14ac:dyDescent="0.2">
      <c r="B4510" s="25"/>
    </row>
    <row r="4511" spans="2:2" x14ac:dyDescent="0.2">
      <c r="B4511" s="25"/>
    </row>
    <row r="4512" spans="2:2" x14ac:dyDescent="0.2">
      <c r="B4512" s="25"/>
    </row>
    <row r="4513" spans="2:2" x14ac:dyDescent="0.2">
      <c r="B4513" s="25"/>
    </row>
    <row r="4514" spans="2:2" x14ac:dyDescent="0.2">
      <c r="B4514" s="25"/>
    </row>
    <row r="4515" spans="2:2" x14ac:dyDescent="0.2">
      <c r="B4515" s="25"/>
    </row>
    <row r="4516" spans="2:2" x14ac:dyDescent="0.2">
      <c r="B4516" s="25"/>
    </row>
    <row r="4517" spans="2:2" x14ac:dyDescent="0.2">
      <c r="B4517" s="25"/>
    </row>
    <row r="4518" spans="2:2" x14ac:dyDescent="0.2">
      <c r="B4518" s="25"/>
    </row>
    <row r="4519" spans="2:2" x14ac:dyDescent="0.2">
      <c r="B4519" s="25"/>
    </row>
    <row r="4520" spans="2:2" x14ac:dyDescent="0.2">
      <c r="B4520" s="25"/>
    </row>
    <row r="4521" spans="2:2" x14ac:dyDescent="0.2">
      <c r="B4521" s="25"/>
    </row>
    <row r="4522" spans="2:2" x14ac:dyDescent="0.2">
      <c r="B4522" s="25"/>
    </row>
    <row r="4523" spans="2:2" x14ac:dyDescent="0.2">
      <c r="B4523" s="25"/>
    </row>
    <row r="4524" spans="2:2" x14ac:dyDescent="0.2">
      <c r="B4524" s="25"/>
    </row>
    <row r="4525" spans="2:2" x14ac:dyDescent="0.2">
      <c r="B4525" s="25"/>
    </row>
    <row r="4526" spans="2:2" x14ac:dyDescent="0.2">
      <c r="B4526" s="25"/>
    </row>
    <row r="4527" spans="2:2" x14ac:dyDescent="0.2">
      <c r="B4527" s="25"/>
    </row>
    <row r="4528" spans="2:2" x14ac:dyDescent="0.2">
      <c r="B4528" s="25"/>
    </row>
    <row r="4529" spans="2:2" x14ac:dyDescent="0.2">
      <c r="B4529" s="25"/>
    </row>
    <row r="4530" spans="2:2" x14ac:dyDescent="0.2">
      <c r="B4530" s="25"/>
    </row>
    <row r="4531" spans="2:2" x14ac:dyDescent="0.2">
      <c r="B4531" s="25"/>
    </row>
    <row r="4532" spans="2:2" x14ac:dyDescent="0.2">
      <c r="B4532" s="25"/>
    </row>
    <row r="4533" spans="2:2" x14ac:dyDescent="0.2">
      <c r="B4533" s="25"/>
    </row>
    <row r="4534" spans="2:2" x14ac:dyDescent="0.2">
      <c r="B4534" s="25"/>
    </row>
    <row r="4535" spans="2:2" x14ac:dyDescent="0.2">
      <c r="B4535" s="25"/>
    </row>
    <row r="4536" spans="2:2" x14ac:dyDescent="0.2">
      <c r="B4536" s="25"/>
    </row>
    <row r="4537" spans="2:2" x14ac:dyDescent="0.2">
      <c r="B4537" s="25"/>
    </row>
    <row r="4538" spans="2:2" x14ac:dyDescent="0.2">
      <c r="B4538" s="25"/>
    </row>
    <row r="4539" spans="2:2" x14ac:dyDescent="0.2">
      <c r="B4539" s="25"/>
    </row>
    <row r="4540" spans="2:2" x14ac:dyDescent="0.2">
      <c r="B4540" s="25"/>
    </row>
    <row r="4541" spans="2:2" x14ac:dyDescent="0.2">
      <c r="B4541" s="25"/>
    </row>
    <row r="4542" spans="2:2" x14ac:dyDescent="0.2">
      <c r="B4542" s="25"/>
    </row>
    <row r="4543" spans="2:2" x14ac:dyDescent="0.2">
      <c r="B4543" s="25"/>
    </row>
    <row r="4544" spans="2:2" x14ac:dyDescent="0.2">
      <c r="B4544" s="25"/>
    </row>
    <row r="4545" spans="2:2" x14ac:dyDescent="0.2">
      <c r="B4545" s="25"/>
    </row>
    <row r="4546" spans="2:2" x14ac:dyDescent="0.2">
      <c r="B4546" s="25"/>
    </row>
    <row r="4547" spans="2:2" x14ac:dyDescent="0.2">
      <c r="B4547" s="25"/>
    </row>
    <row r="4548" spans="2:2" x14ac:dyDescent="0.2">
      <c r="B4548" s="25"/>
    </row>
    <row r="4549" spans="2:2" x14ac:dyDescent="0.2">
      <c r="B4549" s="25"/>
    </row>
    <row r="4550" spans="2:2" x14ac:dyDescent="0.2">
      <c r="B4550" s="25"/>
    </row>
    <row r="4551" spans="2:2" x14ac:dyDescent="0.2">
      <c r="B4551" s="25"/>
    </row>
    <row r="4552" spans="2:2" x14ac:dyDescent="0.2">
      <c r="B4552" s="25"/>
    </row>
    <row r="4553" spans="2:2" x14ac:dyDescent="0.2">
      <c r="B4553" s="25"/>
    </row>
    <row r="4554" spans="2:2" x14ac:dyDescent="0.2">
      <c r="B4554" s="25"/>
    </row>
    <row r="4555" spans="2:2" x14ac:dyDescent="0.2">
      <c r="B4555" s="25"/>
    </row>
    <row r="4556" spans="2:2" x14ac:dyDescent="0.2">
      <c r="B4556" s="25"/>
    </row>
    <row r="4557" spans="2:2" x14ac:dyDescent="0.2">
      <c r="B4557" s="25"/>
    </row>
    <row r="4558" spans="2:2" x14ac:dyDescent="0.2">
      <c r="B4558" s="25"/>
    </row>
    <row r="4559" spans="2:2" x14ac:dyDescent="0.2">
      <c r="B4559" s="25"/>
    </row>
    <row r="4560" spans="2:2" x14ac:dyDescent="0.2">
      <c r="B4560" s="25"/>
    </row>
    <row r="4561" spans="2:2" x14ac:dyDescent="0.2">
      <c r="B4561" s="25"/>
    </row>
    <row r="4562" spans="2:2" x14ac:dyDescent="0.2">
      <c r="B4562" s="25"/>
    </row>
    <row r="4563" spans="2:2" x14ac:dyDescent="0.2">
      <c r="B4563" s="25"/>
    </row>
    <row r="4564" spans="2:2" x14ac:dyDescent="0.2">
      <c r="B4564" s="25"/>
    </row>
    <row r="4565" spans="2:2" x14ac:dyDescent="0.2">
      <c r="B4565" s="25"/>
    </row>
    <row r="4566" spans="2:2" x14ac:dyDescent="0.2">
      <c r="B4566" s="25"/>
    </row>
    <row r="4567" spans="2:2" x14ac:dyDescent="0.2">
      <c r="B4567" s="25"/>
    </row>
    <row r="4568" spans="2:2" x14ac:dyDescent="0.2">
      <c r="B4568" s="25"/>
    </row>
    <row r="4569" spans="2:2" x14ac:dyDescent="0.2">
      <c r="B4569" s="25"/>
    </row>
    <row r="4570" spans="2:2" x14ac:dyDescent="0.2">
      <c r="B4570" s="25"/>
    </row>
    <row r="4571" spans="2:2" x14ac:dyDescent="0.2">
      <c r="B4571" s="25"/>
    </row>
    <row r="4572" spans="2:2" x14ac:dyDescent="0.2">
      <c r="B4572" s="25"/>
    </row>
    <row r="4573" spans="2:2" x14ac:dyDescent="0.2">
      <c r="B4573" s="25"/>
    </row>
    <row r="4574" spans="2:2" x14ac:dyDescent="0.2">
      <c r="B4574" s="25"/>
    </row>
    <row r="4575" spans="2:2" x14ac:dyDescent="0.2">
      <c r="B4575" s="25"/>
    </row>
    <row r="4576" spans="2:2" x14ac:dyDescent="0.2">
      <c r="B4576" s="25"/>
    </row>
    <row r="4577" spans="2:2" x14ac:dyDescent="0.2">
      <c r="B4577" s="25"/>
    </row>
    <row r="4578" spans="2:2" x14ac:dyDescent="0.2">
      <c r="B4578" s="25"/>
    </row>
    <row r="4579" spans="2:2" x14ac:dyDescent="0.2">
      <c r="B4579" s="25"/>
    </row>
    <row r="4580" spans="2:2" x14ac:dyDescent="0.2">
      <c r="B4580" s="25"/>
    </row>
    <row r="4581" spans="2:2" x14ac:dyDescent="0.2">
      <c r="B4581" s="25"/>
    </row>
    <row r="4582" spans="2:2" x14ac:dyDescent="0.2">
      <c r="B4582" s="25"/>
    </row>
    <row r="4583" spans="2:2" x14ac:dyDescent="0.2">
      <c r="B4583" s="25"/>
    </row>
    <row r="4584" spans="2:2" x14ac:dyDescent="0.2">
      <c r="B4584" s="25"/>
    </row>
    <row r="4585" spans="2:2" x14ac:dyDescent="0.2">
      <c r="B4585" s="25"/>
    </row>
    <row r="4586" spans="2:2" x14ac:dyDescent="0.2">
      <c r="B4586" s="25"/>
    </row>
    <row r="4587" spans="2:2" x14ac:dyDescent="0.2">
      <c r="B4587" s="25"/>
    </row>
    <row r="4588" spans="2:2" x14ac:dyDescent="0.2">
      <c r="B4588" s="25"/>
    </row>
    <row r="4589" spans="2:2" x14ac:dyDescent="0.2">
      <c r="B4589" s="25"/>
    </row>
    <row r="4590" spans="2:2" x14ac:dyDescent="0.2">
      <c r="B4590" s="25"/>
    </row>
    <row r="4591" spans="2:2" x14ac:dyDescent="0.2">
      <c r="B4591" s="25"/>
    </row>
    <row r="4592" spans="2:2" x14ac:dyDescent="0.2">
      <c r="B4592" s="25"/>
    </row>
    <row r="4593" spans="2:2" x14ac:dyDescent="0.2">
      <c r="B4593" s="25"/>
    </row>
    <row r="4594" spans="2:2" x14ac:dyDescent="0.2">
      <c r="B4594" s="25"/>
    </row>
    <row r="4595" spans="2:2" x14ac:dyDescent="0.2">
      <c r="B4595" s="25"/>
    </row>
    <row r="4596" spans="2:2" x14ac:dyDescent="0.2">
      <c r="B4596" s="25"/>
    </row>
    <row r="4597" spans="2:2" x14ac:dyDescent="0.2">
      <c r="B4597" s="25"/>
    </row>
    <row r="4598" spans="2:2" x14ac:dyDescent="0.2">
      <c r="B4598" s="25"/>
    </row>
    <row r="4599" spans="2:2" x14ac:dyDescent="0.2">
      <c r="B4599" s="25"/>
    </row>
    <row r="4600" spans="2:2" x14ac:dyDescent="0.2">
      <c r="B4600" s="25"/>
    </row>
    <row r="4601" spans="2:2" x14ac:dyDescent="0.2">
      <c r="B4601" s="25"/>
    </row>
    <row r="4602" spans="2:2" x14ac:dyDescent="0.2">
      <c r="B4602" s="25"/>
    </row>
    <row r="4603" spans="2:2" x14ac:dyDescent="0.2">
      <c r="B4603" s="25"/>
    </row>
    <row r="4604" spans="2:2" x14ac:dyDescent="0.2">
      <c r="B4604" s="25"/>
    </row>
    <row r="4605" spans="2:2" x14ac:dyDescent="0.2">
      <c r="B4605" s="25"/>
    </row>
    <row r="4606" spans="2:2" x14ac:dyDescent="0.2">
      <c r="B4606" s="25"/>
    </row>
    <row r="4607" spans="2:2" x14ac:dyDescent="0.2">
      <c r="B4607" s="25"/>
    </row>
    <row r="4608" spans="2:2" x14ac:dyDescent="0.2">
      <c r="B4608" s="25"/>
    </row>
    <row r="4609" spans="2:2" x14ac:dyDescent="0.2">
      <c r="B4609" s="25"/>
    </row>
    <row r="4610" spans="2:2" x14ac:dyDescent="0.2">
      <c r="B4610" s="25"/>
    </row>
    <row r="4611" spans="2:2" x14ac:dyDescent="0.2">
      <c r="B4611" s="25"/>
    </row>
    <row r="4612" spans="2:2" x14ac:dyDescent="0.2">
      <c r="B4612" s="25"/>
    </row>
    <row r="4613" spans="2:2" x14ac:dyDescent="0.2">
      <c r="B4613" s="25"/>
    </row>
    <row r="4614" spans="2:2" x14ac:dyDescent="0.2">
      <c r="B4614" s="25"/>
    </row>
    <row r="4615" spans="2:2" x14ac:dyDescent="0.2">
      <c r="B4615" s="25"/>
    </row>
    <row r="4616" spans="2:2" x14ac:dyDescent="0.2">
      <c r="B4616" s="25"/>
    </row>
    <row r="4617" spans="2:2" x14ac:dyDescent="0.2">
      <c r="B4617" s="25"/>
    </row>
    <row r="4618" spans="2:2" x14ac:dyDescent="0.2">
      <c r="B4618" s="25"/>
    </row>
    <row r="4619" spans="2:2" x14ac:dyDescent="0.2">
      <c r="B4619" s="25"/>
    </row>
    <row r="4620" spans="2:2" x14ac:dyDescent="0.2">
      <c r="B4620" s="25"/>
    </row>
    <row r="4621" spans="2:2" x14ac:dyDescent="0.2">
      <c r="B4621" s="25"/>
    </row>
    <row r="4622" spans="2:2" x14ac:dyDescent="0.2">
      <c r="B4622" s="25"/>
    </row>
    <row r="4623" spans="2:2" x14ac:dyDescent="0.2">
      <c r="B4623" s="25"/>
    </row>
    <row r="4624" spans="2:2" x14ac:dyDescent="0.2">
      <c r="B4624" s="25"/>
    </row>
    <row r="4625" spans="2:2" x14ac:dyDescent="0.2">
      <c r="B4625" s="25"/>
    </row>
    <row r="4626" spans="2:2" x14ac:dyDescent="0.2">
      <c r="B4626" s="25"/>
    </row>
    <row r="4627" spans="2:2" x14ac:dyDescent="0.2">
      <c r="B4627" s="25"/>
    </row>
    <row r="4628" spans="2:2" x14ac:dyDescent="0.2">
      <c r="B4628" s="25"/>
    </row>
    <row r="4629" spans="2:2" x14ac:dyDescent="0.2">
      <c r="B4629" s="25"/>
    </row>
    <row r="4630" spans="2:2" x14ac:dyDescent="0.2">
      <c r="B4630" s="25"/>
    </row>
    <row r="4631" spans="2:2" x14ac:dyDescent="0.2">
      <c r="B4631" s="25"/>
    </row>
    <row r="4632" spans="2:2" x14ac:dyDescent="0.2">
      <c r="B4632" s="25"/>
    </row>
    <row r="4633" spans="2:2" x14ac:dyDescent="0.2">
      <c r="B4633" s="25"/>
    </row>
    <row r="4634" spans="2:2" x14ac:dyDescent="0.2">
      <c r="B4634" s="25"/>
    </row>
    <row r="4635" spans="2:2" x14ac:dyDescent="0.2">
      <c r="B4635" s="25"/>
    </row>
    <row r="4636" spans="2:2" x14ac:dyDescent="0.2">
      <c r="B4636" s="25"/>
    </row>
    <row r="4637" spans="2:2" x14ac:dyDescent="0.2">
      <c r="B4637" s="25"/>
    </row>
    <row r="4638" spans="2:2" x14ac:dyDescent="0.2">
      <c r="B4638" s="25"/>
    </row>
    <row r="4639" spans="2:2" x14ac:dyDescent="0.2">
      <c r="B4639" s="25"/>
    </row>
    <row r="4640" spans="2:2" x14ac:dyDescent="0.2">
      <c r="B4640" s="25"/>
    </row>
    <row r="4641" spans="2:2" x14ac:dyDescent="0.2">
      <c r="B4641" s="25"/>
    </row>
    <row r="4642" spans="2:2" x14ac:dyDescent="0.2">
      <c r="B4642" s="25"/>
    </row>
    <row r="4643" spans="2:2" x14ac:dyDescent="0.2">
      <c r="B4643" s="25"/>
    </row>
    <row r="4644" spans="2:2" x14ac:dyDescent="0.2">
      <c r="B4644" s="25"/>
    </row>
    <row r="4645" spans="2:2" x14ac:dyDescent="0.2">
      <c r="B4645" s="25"/>
    </row>
    <row r="4646" spans="2:2" x14ac:dyDescent="0.2">
      <c r="B4646" s="25"/>
    </row>
    <row r="4647" spans="2:2" x14ac:dyDescent="0.2">
      <c r="B4647" s="25"/>
    </row>
    <row r="4648" spans="2:2" x14ac:dyDescent="0.2">
      <c r="B4648" s="25"/>
    </row>
    <row r="4649" spans="2:2" x14ac:dyDescent="0.2">
      <c r="B4649" s="25"/>
    </row>
    <row r="4650" spans="2:2" x14ac:dyDescent="0.2">
      <c r="B4650" s="25"/>
    </row>
    <row r="4651" spans="2:2" x14ac:dyDescent="0.2">
      <c r="B4651" s="25"/>
    </row>
    <row r="4652" spans="2:2" x14ac:dyDescent="0.2">
      <c r="B4652" s="25"/>
    </row>
    <row r="4653" spans="2:2" x14ac:dyDescent="0.2">
      <c r="B4653" s="25"/>
    </row>
    <row r="4654" spans="2:2" x14ac:dyDescent="0.2">
      <c r="B4654" s="25"/>
    </row>
    <row r="4655" spans="2:2" x14ac:dyDescent="0.2">
      <c r="B4655" s="25"/>
    </row>
    <row r="4656" spans="2:2" x14ac:dyDescent="0.2">
      <c r="B4656" s="25"/>
    </row>
    <row r="4657" spans="2:2" x14ac:dyDescent="0.2">
      <c r="B4657" s="25"/>
    </row>
    <row r="4658" spans="2:2" x14ac:dyDescent="0.2">
      <c r="B4658" s="25"/>
    </row>
    <row r="4659" spans="2:2" x14ac:dyDescent="0.2">
      <c r="B4659" s="25"/>
    </row>
    <row r="4660" spans="2:2" x14ac:dyDescent="0.2">
      <c r="B4660" s="25"/>
    </row>
    <row r="4661" spans="2:2" x14ac:dyDescent="0.2">
      <c r="B4661" s="25"/>
    </row>
    <row r="4662" spans="2:2" x14ac:dyDescent="0.2">
      <c r="B4662" s="25"/>
    </row>
    <row r="4663" spans="2:2" x14ac:dyDescent="0.2">
      <c r="B4663" s="25"/>
    </row>
    <row r="4664" spans="2:2" x14ac:dyDescent="0.2">
      <c r="B4664" s="25"/>
    </row>
    <row r="4665" spans="2:2" x14ac:dyDescent="0.2">
      <c r="B4665" s="25"/>
    </row>
    <row r="4666" spans="2:2" x14ac:dyDescent="0.2">
      <c r="B4666" s="25"/>
    </row>
    <row r="4667" spans="2:2" x14ac:dyDescent="0.2">
      <c r="B4667" s="25"/>
    </row>
    <row r="4668" spans="2:2" x14ac:dyDescent="0.2">
      <c r="B4668" s="25"/>
    </row>
    <row r="4669" spans="2:2" x14ac:dyDescent="0.2">
      <c r="B4669" s="25"/>
    </row>
    <row r="4670" spans="2:2" x14ac:dyDescent="0.2">
      <c r="B4670" s="25"/>
    </row>
    <row r="4671" spans="2:2" x14ac:dyDescent="0.2">
      <c r="B4671" s="25"/>
    </row>
    <row r="4672" spans="2:2" x14ac:dyDescent="0.2">
      <c r="B4672" s="25"/>
    </row>
    <row r="4673" spans="2:2" x14ac:dyDescent="0.2">
      <c r="B4673" s="25"/>
    </row>
    <row r="4674" spans="2:2" x14ac:dyDescent="0.2">
      <c r="B4674" s="25"/>
    </row>
    <row r="4675" spans="2:2" x14ac:dyDescent="0.2">
      <c r="B4675" s="25"/>
    </row>
    <row r="4676" spans="2:2" x14ac:dyDescent="0.2">
      <c r="B4676" s="25"/>
    </row>
    <row r="4677" spans="2:2" x14ac:dyDescent="0.2">
      <c r="B4677" s="25"/>
    </row>
    <row r="4678" spans="2:2" x14ac:dyDescent="0.2">
      <c r="B4678" s="25"/>
    </row>
    <row r="4679" spans="2:2" x14ac:dyDescent="0.2">
      <c r="B4679" s="25"/>
    </row>
    <row r="4680" spans="2:2" x14ac:dyDescent="0.2">
      <c r="B4680" s="25"/>
    </row>
    <row r="4681" spans="2:2" x14ac:dyDescent="0.2">
      <c r="B4681" s="25"/>
    </row>
    <row r="4682" spans="2:2" x14ac:dyDescent="0.2">
      <c r="B4682" s="25"/>
    </row>
    <row r="4683" spans="2:2" x14ac:dyDescent="0.2">
      <c r="B4683" s="25"/>
    </row>
    <row r="4684" spans="2:2" x14ac:dyDescent="0.2">
      <c r="B4684" s="25"/>
    </row>
    <row r="4685" spans="2:2" x14ac:dyDescent="0.2">
      <c r="B4685" s="25"/>
    </row>
    <row r="4686" spans="2:2" x14ac:dyDescent="0.2">
      <c r="B4686" s="25"/>
    </row>
    <row r="4687" spans="2:2" x14ac:dyDescent="0.2">
      <c r="B4687" s="25"/>
    </row>
    <row r="4688" spans="2:2" x14ac:dyDescent="0.2">
      <c r="B4688" s="25"/>
    </row>
    <row r="4689" spans="2:2" x14ac:dyDescent="0.2">
      <c r="B4689" s="25"/>
    </row>
    <row r="4690" spans="2:2" x14ac:dyDescent="0.2">
      <c r="B4690" s="25"/>
    </row>
    <row r="4691" spans="2:2" x14ac:dyDescent="0.2">
      <c r="B4691" s="25"/>
    </row>
    <row r="4692" spans="2:2" x14ac:dyDescent="0.2">
      <c r="B4692" s="25"/>
    </row>
    <row r="4693" spans="2:2" x14ac:dyDescent="0.2">
      <c r="B4693" s="25"/>
    </row>
    <row r="4694" spans="2:2" x14ac:dyDescent="0.2">
      <c r="B4694" s="25"/>
    </row>
    <row r="4695" spans="2:2" x14ac:dyDescent="0.2">
      <c r="B4695" s="25"/>
    </row>
    <row r="4696" spans="2:2" x14ac:dyDescent="0.2">
      <c r="B4696" s="25"/>
    </row>
    <row r="4697" spans="2:2" x14ac:dyDescent="0.2">
      <c r="B4697" s="25"/>
    </row>
    <row r="4698" spans="2:2" x14ac:dyDescent="0.2">
      <c r="B4698" s="25"/>
    </row>
    <row r="4699" spans="2:2" x14ac:dyDescent="0.2">
      <c r="B4699" s="25"/>
    </row>
    <row r="4700" spans="2:2" x14ac:dyDescent="0.2">
      <c r="B4700" s="25"/>
    </row>
    <row r="4701" spans="2:2" x14ac:dyDescent="0.2">
      <c r="B4701" s="25"/>
    </row>
    <row r="4702" spans="2:2" x14ac:dyDescent="0.2">
      <c r="B4702" s="25"/>
    </row>
    <row r="4703" spans="2:2" x14ac:dyDescent="0.2">
      <c r="B4703" s="25"/>
    </row>
    <row r="4704" spans="2:2" x14ac:dyDescent="0.2">
      <c r="B4704" s="25"/>
    </row>
    <row r="4705" spans="2:2" x14ac:dyDescent="0.2">
      <c r="B4705" s="25"/>
    </row>
    <row r="4706" spans="2:2" x14ac:dyDescent="0.2">
      <c r="B4706" s="25"/>
    </row>
    <row r="4707" spans="2:2" x14ac:dyDescent="0.2">
      <c r="B4707" s="25"/>
    </row>
    <row r="4708" spans="2:2" x14ac:dyDescent="0.2">
      <c r="B4708" s="25"/>
    </row>
    <row r="4709" spans="2:2" x14ac:dyDescent="0.2">
      <c r="B4709" s="25"/>
    </row>
    <row r="4710" spans="2:2" x14ac:dyDescent="0.2">
      <c r="B4710" s="25"/>
    </row>
    <row r="4711" spans="2:2" x14ac:dyDescent="0.2">
      <c r="B4711" s="25"/>
    </row>
    <row r="4712" spans="2:2" x14ac:dyDescent="0.2">
      <c r="B4712" s="25"/>
    </row>
    <row r="4713" spans="2:2" x14ac:dyDescent="0.2">
      <c r="B4713" s="25"/>
    </row>
    <row r="4714" spans="2:2" x14ac:dyDescent="0.2">
      <c r="B4714" s="25"/>
    </row>
    <row r="4715" spans="2:2" x14ac:dyDescent="0.2">
      <c r="B4715" s="25"/>
    </row>
    <row r="4716" spans="2:2" x14ac:dyDescent="0.2">
      <c r="B4716" s="25"/>
    </row>
    <row r="4717" spans="2:2" x14ac:dyDescent="0.2">
      <c r="B4717" s="25"/>
    </row>
    <row r="4718" spans="2:2" x14ac:dyDescent="0.2">
      <c r="B4718" s="25"/>
    </row>
    <row r="4719" spans="2:2" x14ac:dyDescent="0.2">
      <c r="B4719" s="25"/>
    </row>
    <row r="4720" spans="2:2" x14ac:dyDescent="0.2">
      <c r="B4720" s="25"/>
    </row>
    <row r="4721" spans="2:2" x14ac:dyDescent="0.2">
      <c r="B4721" s="25"/>
    </row>
    <row r="4722" spans="2:2" x14ac:dyDescent="0.2">
      <c r="B4722" s="25"/>
    </row>
    <row r="4723" spans="2:2" x14ac:dyDescent="0.2">
      <c r="B4723" s="25"/>
    </row>
    <row r="4724" spans="2:2" x14ac:dyDescent="0.2">
      <c r="B4724" s="25"/>
    </row>
    <row r="4725" spans="2:2" x14ac:dyDescent="0.2">
      <c r="B4725" s="25"/>
    </row>
    <row r="4726" spans="2:2" x14ac:dyDescent="0.2">
      <c r="B4726" s="25"/>
    </row>
    <row r="4727" spans="2:2" x14ac:dyDescent="0.2">
      <c r="B4727" s="25"/>
    </row>
    <row r="4728" spans="2:2" x14ac:dyDescent="0.2">
      <c r="B4728" s="25"/>
    </row>
    <row r="4729" spans="2:2" x14ac:dyDescent="0.2">
      <c r="B4729" s="25"/>
    </row>
    <row r="4730" spans="2:2" x14ac:dyDescent="0.2">
      <c r="B4730" s="25"/>
    </row>
    <row r="4731" spans="2:2" x14ac:dyDescent="0.2">
      <c r="B4731" s="25"/>
    </row>
    <row r="4732" spans="2:2" x14ac:dyDescent="0.2">
      <c r="B4732" s="25"/>
    </row>
    <row r="4733" spans="2:2" x14ac:dyDescent="0.2">
      <c r="B4733" s="25"/>
    </row>
    <row r="4734" spans="2:2" x14ac:dyDescent="0.2">
      <c r="B4734" s="25"/>
    </row>
    <row r="4735" spans="2:2" x14ac:dyDescent="0.2">
      <c r="B4735" s="25"/>
    </row>
    <row r="4736" spans="2:2" x14ac:dyDescent="0.2">
      <c r="B4736" s="25"/>
    </row>
    <row r="4737" spans="2:2" x14ac:dyDescent="0.2">
      <c r="B4737" s="25"/>
    </row>
    <row r="4738" spans="2:2" x14ac:dyDescent="0.2">
      <c r="B4738" s="25"/>
    </row>
    <row r="4739" spans="2:2" x14ac:dyDescent="0.2">
      <c r="B4739" s="25"/>
    </row>
    <row r="4740" spans="2:2" x14ac:dyDescent="0.2">
      <c r="B4740" s="25"/>
    </row>
    <row r="4741" spans="2:2" x14ac:dyDescent="0.2">
      <c r="B4741" s="25"/>
    </row>
    <row r="4742" spans="2:2" x14ac:dyDescent="0.2">
      <c r="B4742" s="25"/>
    </row>
    <row r="4743" spans="2:2" x14ac:dyDescent="0.2">
      <c r="B4743" s="25"/>
    </row>
    <row r="4744" spans="2:2" x14ac:dyDescent="0.2">
      <c r="B4744" s="25"/>
    </row>
    <row r="4745" spans="2:2" x14ac:dyDescent="0.2">
      <c r="B4745" s="25"/>
    </row>
    <row r="4746" spans="2:2" x14ac:dyDescent="0.2">
      <c r="B4746" s="25"/>
    </row>
    <row r="4747" spans="2:2" x14ac:dyDescent="0.2">
      <c r="B4747" s="25"/>
    </row>
    <row r="4748" spans="2:2" x14ac:dyDescent="0.2">
      <c r="B4748" s="25"/>
    </row>
    <row r="4749" spans="2:2" x14ac:dyDescent="0.2">
      <c r="B4749" s="25"/>
    </row>
    <row r="4750" spans="2:2" x14ac:dyDescent="0.2">
      <c r="B4750" s="25"/>
    </row>
    <row r="4751" spans="2:2" x14ac:dyDescent="0.2">
      <c r="B4751" s="25"/>
    </row>
    <row r="4752" spans="2:2" x14ac:dyDescent="0.2">
      <c r="B4752" s="25"/>
    </row>
    <row r="4753" spans="2:2" x14ac:dyDescent="0.2">
      <c r="B4753" s="25"/>
    </row>
    <row r="4754" spans="2:2" x14ac:dyDescent="0.2">
      <c r="B4754" s="25"/>
    </row>
    <row r="4755" spans="2:2" x14ac:dyDescent="0.2">
      <c r="B4755" s="25"/>
    </row>
    <row r="4756" spans="2:2" x14ac:dyDescent="0.2">
      <c r="B4756" s="25"/>
    </row>
    <row r="4757" spans="2:2" x14ac:dyDescent="0.2">
      <c r="B4757" s="25"/>
    </row>
    <row r="4758" spans="2:2" x14ac:dyDescent="0.2">
      <c r="B4758" s="25"/>
    </row>
    <row r="4759" spans="2:2" x14ac:dyDescent="0.2">
      <c r="B4759" s="25"/>
    </row>
    <row r="4760" spans="2:2" x14ac:dyDescent="0.2">
      <c r="B4760" s="25"/>
    </row>
    <row r="4761" spans="2:2" x14ac:dyDescent="0.2">
      <c r="B4761" s="25"/>
    </row>
    <row r="4762" spans="2:2" x14ac:dyDescent="0.2">
      <c r="B4762" s="25"/>
    </row>
    <row r="4763" spans="2:2" x14ac:dyDescent="0.2">
      <c r="B4763" s="25"/>
    </row>
    <row r="4764" spans="2:2" x14ac:dyDescent="0.2">
      <c r="B4764" s="25"/>
    </row>
    <row r="4765" spans="2:2" x14ac:dyDescent="0.2">
      <c r="B4765" s="25"/>
    </row>
    <row r="4766" spans="2:2" x14ac:dyDescent="0.2">
      <c r="B4766" s="25"/>
    </row>
    <row r="4767" spans="2:2" x14ac:dyDescent="0.2">
      <c r="B4767" s="25"/>
    </row>
    <row r="4768" spans="2:2" x14ac:dyDescent="0.2">
      <c r="B4768" s="25"/>
    </row>
    <row r="4769" spans="2:2" x14ac:dyDescent="0.2">
      <c r="B4769" s="25"/>
    </row>
    <row r="4770" spans="2:2" x14ac:dyDescent="0.2">
      <c r="B4770" s="25"/>
    </row>
    <row r="4771" spans="2:2" x14ac:dyDescent="0.2">
      <c r="B4771" s="25"/>
    </row>
    <row r="4772" spans="2:2" x14ac:dyDescent="0.2">
      <c r="B4772" s="25"/>
    </row>
    <row r="4773" spans="2:2" x14ac:dyDescent="0.2">
      <c r="B4773" s="25"/>
    </row>
    <row r="4774" spans="2:2" x14ac:dyDescent="0.2">
      <c r="B4774" s="25"/>
    </row>
    <row r="4775" spans="2:2" x14ac:dyDescent="0.2">
      <c r="B4775" s="25"/>
    </row>
    <row r="4776" spans="2:2" x14ac:dyDescent="0.2">
      <c r="B4776" s="25"/>
    </row>
    <row r="4777" spans="2:2" x14ac:dyDescent="0.2">
      <c r="B4777" s="25"/>
    </row>
    <row r="4778" spans="2:2" x14ac:dyDescent="0.2">
      <c r="B4778" s="25"/>
    </row>
    <row r="4779" spans="2:2" x14ac:dyDescent="0.2">
      <c r="B4779" s="25"/>
    </row>
    <row r="4780" spans="2:2" x14ac:dyDescent="0.2">
      <c r="B4780" s="25"/>
    </row>
    <row r="4781" spans="2:2" x14ac:dyDescent="0.2">
      <c r="B4781" s="25"/>
    </row>
    <row r="4782" spans="2:2" x14ac:dyDescent="0.2">
      <c r="B4782" s="25"/>
    </row>
    <row r="4783" spans="2:2" x14ac:dyDescent="0.2">
      <c r="B4783" s="25"/>
    </row>
    <row r="4784" spans="2:2" x14ac:dyDescent="0.2">
      <c r="B4784" s="25"/>
    </row>
    <row r="4785" spans="2:2" x14ac:dyDescent="0.2">
      <c r="B4785" s="25"/>
    </row>
    <row r="4786" spans="2:2" x14ac:dyDescent="0.2">
      <c r="B4786" s="25"/>
    </row>
    <row r="4787" spans="2:2" x14ac:dyDescent="0.2">
      <c r="B4787" s="25"/>
    </row>
    <row r="4788" spans="2:2" x14ac:dyDescent="0.2">
      <c r="B4788" s="25"/>
    </row>
    <row r="4789" spans="2:2" x14ac:dyDescent="0.2">
      <c r="B4789" s="25"/>
    </row>
    <row r="4790" spans="2:2" x14ac:dyDescent="0.2">
      <c r="B4790" s="25"/>
    </row>
    <row r="4791" spans="2:2" x14ac:dyDescent="0.2">
      <c r="B4791" s="25"/>
    </row>
    <row r="4792" spans="2:2" x14ac:dyDescent="0.2">
      <c r="B4792" s="25"/>
    </row>
    <row r="4793" spans="2:2" x14ac:dyDescent="0.2">
      <c r="B4793" s="25"/>
    </row>
    <row r="4794" spans="2:2" x14ac:dyDescent="0.2">
      <c r="B4794" s="25"/>
    </row>
    <row r="4795" spans="2:2" x14ac:dyDescent="0.2">
      <c r="B4795" s="25"/>
    </row>
    <row r="4796" spans="2:2" x14ac:dyDescent="0.2">
      <c r="B4796" s="25"/>
    </row>
    <row r="4797" spans="2:2" x14ac:dyDescent="0.2">
      <c r="B4797" s="25"/>
    </row>
    <row r="4798" spans="2:2" x14ac:dyDescent="0.2">
      <c r="B4798" s="25"/>
    </row>
    <row r="4799" spans="2:2" x14ac:dyDescent="0.2">
      <c r="B4799" s="25"/>
    </row>
    <row r="4800" spans="2:2" x14ac:dyDescent="0.2">
      <c r="B4800" s="25"/>
    </row>
    <row r="4801" spans="2:2" x14ac:dyDescent="0.2">
      <c r="B4801" s="25"/>
    </row>
    <row r="4802" spans="2:2" x14ac:dyDescent="0.2">
      <c r="B4802" s="25"/>
    </row>
    <row r="4803" spans="2:2" x14ac:dyDescent="0.2">
      <c r="B4803" s="25"/>
    </row>
    <row r="4804" spans="2:2" x14ac:dyDescent="0.2">
      <c r="B4804" s="25"/>
    </row>
    <row r="4805" spans="2:2" x14ac:dyDescent="0.2">
      <c r="B4805" s="25"/>
    </row>
    <row r="4806" spans="2:2" x14ac:dyDescent="0.2">
      <c r="B4806" s="25"/>
    </row>
    <row r="4807" spans="2:2" x14ac:dyDescent="0.2">
      <c r="B4807" s="25"/>
    </row>
    <row r="4808" spans="2:2" x14ac:dyDescent="0.2">
      <c r="B4808" s="25"/>
    </row>
    <row r="4809" spans="2:2" x14ac:dyDescent="0.2">
      <c r="B4809" s="25"/>
    </row>
    <row r="4810" spans="2:2" x14ac:dyDescent="0.2">
      <c r="B4810" s="25"/>
    </row>
    <row r="4811" spans="2:2" x14ac:dyDescent="0.2">
      <c r="B4811" s="25"/>
    </row>
    <row r="4812" spans="2:2" x14ac:dyDescent="0.2">
      <c r="B4812" s="25"/>
    </row>
    <row r="4813" spans="2:2" x14ac:dyDescent="0.2">
      <c r="B4813" s="25"/>
    </row>
    <row r="4814" spans="2:2" x14ac:dyDescent="0.2">
      <c r="B4814" s="25"/>
    </row>
    <row r="4815" spans="2:2" x14ac:dyDescent="0.2">
      <c r="B4815" s="25"/>
    </row>
    <row r="4816" spans="2:2" x14ac:dyDescent="0.2">
      <c r="B4816" s="25"/>
    </row>
    <row r="4817" spans="2:2" x14ac:dyDescent="0.2">
      <c r="B4817" s="25"/>
    </row>
    <row r="4818" spans="2:2" x14ac:dyDescent="0.2">
      <c r="B4818" s="25"/>
    </row>
    <row r="4819" spans="2:2" x14ac:dyDescent="0.2">
      <c r="B4819" s="25"/>
    </row>
    <row r="4820" spans="2:2" x14ac:dyDescent="0.2">
      <c r="B4820" s="25"/>
    </row>
    <row r="4821" spans="2:2" x14ac:dyDescent="0.2">
      <c r="B4821" s="25"/>
    </row>
    <row r="4822" spans="2:2" x14ac:dyDescent="0.2">
      <c r="B4822" s="25"/>
    </row>
    <row r="4823" spans="2:2" x14ac:dyDescent="0.2">
      <c r="B4823" s="25"/>
    </row>
    <row r="4824" spans="2:2" x14ac:dyDescent="0.2">
      <c r="B4824" s="25"/>
    </row>
    <row r="4825" spans="2:2" x14ac:dyDescent="0.2">
      <c r="B4825" s="25"/>
    </row>
    <row r="4826" spans="2:2" x14ac:dyDescent="0.2">
      <c r="B4826" s="25"/>
    </row>
    <row r="4827" spans="2:2" x14ac:dyDescent="0.2">
      <c r="B4827" s="25"/>
    </row>
    <row r="4828" spans="2:2" x14ac:dyDescent="0.2">
      <c r="B4828" s="25"/>
    </row>
    <row r="4829" spans="2:2" x14ac:dyDescent="0.2">
      <c r="B4829" s="25"/>
    </row>
    <row r="4830" spans="2:2" x14ac:dyDescent="0.2">
      <c r="B4830" s="25"/>
    </row>
    <row r="4831" spans="2:2" x14ac:dyDescent="0.2">
      <c r="B4831" s="25"/>
    </row>
    <row r="4832" spans="2:2" x14ac:dyDescent="0.2">
      <c r="B4832" s="25"/>
    </row>
    <row r="4833" spans="2:2" x14ac:dyDescent="0.2">
      <c r="B4833" s="25"/>
    </row>
    <row r="4834" spans="2:2" x14ac:dyDescent="0.2">
      <c r="B4834" s="25"/>
    </row>
    <row r="4835" spans="2:2" x14ac:dyDescent="0.2">
      <c r="B4835" s="25"/>
    </row>
    <row r="4836" spans="2:2" x14ac:dyDescent="0.2">
      <c r="B4836" s="25"/>
    </row>
    <row r="4837" spans="2:2" x14ac:dyDescent="0.2">
      <c r="B4837" s="25"/>
    </row>
    <row r="4838" spans="2:2" x14ac:dyDescent="0.2">
      <c r="B4838" s="25"/>
    </row>
    <row r="4839" spans="2:2" x14ac:dyDescent="0.2">
      <c r="B4839" s="25"/>
    </row>
    <row r="4840" spans="2:2" x14ac:dyDescent="0.2">
      <c r="B4840" s="25"/>
    </row>
    <row r="4841" spans="2:2" x14ac:dyDescent="0.2">
      <c r="B4841" s="25"/>
    </row>
    <row r="4842" spans="2:2" x14ac:dyDescent="0.2">
      <c r="B4842" s="25"/>
    </row>
    <row r="4843" spans="2:2" x14ac:dyDescent="0.2">
      <c r="B4843" s="25"/>
    </row>
    <row r="4844" spans="2:2" x14ac:dyDescent="0.2">
      <c r="B4844" s="25"/>
    </row>
    <row r="4845" spans="2:2" x14ac:dyDescent="0.2">
      <c r="B4845" s="25"/>
    </row>
    <row r="4846" spans="2:2" x14ac:dyDescent="0.2">
      <c r="B4846" s="25"/>
    </row>
    <row r="4847" spans="2:2" x14ac:dyDescent="0.2">
      <c r="B4847" s="25"/>
    </row>
    <row r="4848" spans="2:2" x14ac:dyDescent="0.2">
      <c r="B4848" s="25"/>
    </row>
    <row r="4849" spans="2:2" x14ac:dyDescent="0.2">
      <c r="B4849" s="25"/>
    </row>
    <row r="4850" spans="2:2" x14ac:dyDescent="0.2">
      <c r="B4850" s="25"/>
    </row>
    <row r="4851" spans="2:2" x14ac:dyDescent="0.2">
      <c r="B4851" s="25"/>
    </row>
    <row r="4852" spans="2:2" x14ac:dyDescent="0.2">
      <c r="B4852" s="25"/>
    </row>
    <row r="4853" spans="2:2" x14ac:dyDescent="0.2">
      <c r="B4853" s="25"/>
    </row>
    <row r="4854" spans="2:2" x14ac:dyDescent="0.2">
      <c r="B4854" s="25"/>
    </row>
    <row r="4855" spans="2:2" x14ac:dyDescent="0.2">
      <c r="B4855" s="25"/>
    </row>
    <row r="4856" spans="2:2" x14ac:dyDescent="0.2">
      <c r="B4856" s="25"/>
    </row>
    <row r="4857" spans="2:2" x14ac:dyDescent="0.2">
      <c r="B4857" s="25"/>
    </row>
    <row r="4858" spans="2:2" x14ac:dyDescent="0.2">
      <c r="B4858" s="25"/>
    </row>
    <row r="4859" spans="2:2" x14ac:dyDescent="0.2">
      <c r="B4859" s="25"/>
    </row>
    <row r="4860" spans="2:2" x14ac:dyDescent="0.2">
      <c r="B4860" s="25"/>
    </row>
    <row r="4861" spans="2:2" x14ac:dyDescent="0.2">
      <c r="B4861" s="25"/>
    </row>
    <row r="4862" spans="2:2" x14ac:dyDescent="0.2">
      <c r="B4862" s="25"/>
    </row>
    <row r="4863" spans="2:2" x14ac:dyDescent="0.2">
      <c r="B4863" s="25"/>
    </row>
    <row r="4864" spans="2:2" x14ac:dyDescent="0.2">
      <c r="B4864" s="25"/>
    </row>
    <row r="4865" spans="2:2" x14ac:dyDescent="0.2">
      <c r="B4865" s="25"/>
    </row>
    <row r="4866" spans="2:2" x14ac:dyDescent="0.2">
      <c r="B4866" s="25"/>
    </row>
    <row r="4867" spans="2:2" x14ac:dyDescent="0.2">
      <c r="B4867" s="25"/>
    </row>
    <row r="4868" spans="2:2" x14ac:dyDescent="0.2">
      <c r="B4868" s="25"/>
    </row>
    <row r="4869" spans="2:2" x14ac:dyDescent="0.2">
      <c r="B4869" s="25"/>
    </row>
    <row r="4870" spans="2:2" x14ac:dyDescent="0.2">
      <c r="B4870" s="25"/>
    </row>
    <row r="4871" spans="2:2" x14ac:dyDescent="0.2">
      <c r="B4871" s="25"/>
    </row>
    <row r="4872" spans="2:2" x14ac:dyDescent="0.2">
      <c r="B4872" s="25"/>
    </row>
    <row r="4873" spans="2:2" x14ac:dyDescent="0.2">
      <c r="B4873" s="25"/>
    </row>
    <row r="4874" spans="2:2" x14ac:dyDescent="0.2">
      <c r="B4874" s="25"/>
    </row>
    <row r="4875" spans="2:2" x14ac:dyDescent="0.2">
      <c r="B4875" s="25"/>
    </row>
    <row r="4876" spans="2:2" x14ac:dyDescent="0.2">
      <c r="B4876" s="25"/>
    </row>
    <row r="4877" spans="2:2" x14ac:dyDescent="0.2">
      <c r="B4877" s="25"/>
    </row>
    <row r="4878" spans="2:2" x14ac:dyDescent="0.2">
      <c r="B4878" s="25"/>
    </row>
    <row r="4879" spans="2:2" x14ac:dyDescent="0.2">
      <c r="B4879" s="25"/>
    </row>
    <row r="4880" spans="2:2" x14ac:dyDescent="0.2">
      <c r="B4880" s="25"/>
    </row>
    <row r="4881" spans="2:2" x14ac:dyDescent="0.2">
      <c r="B4881" s="25"/>
    </row>
    <row r="4882" spans="2:2" x14ac:dyDescent="0.2">
      <c r="B4882" s="25"/>
    </row>
    <row r="4883" spans="2:2" x14ac:dyDescent="0.2">
      <c r="B4883" s="25"/>
    </row>
    <row r="4884" spans="2:2" x14ac:dyDescent="0.2">
      <c r="B4884" s="25"/>
    </row>
    <row r="4885" spans="2:2" x14ac:dyDescent="0.2">
      <c r="B4885" s="25"/>
    </row>
    <row r="4886" spans="2:2" x14ac:dyDescent="0.2">
      <c r="B4886" s="25"/>
    </row>
    <row r="4887" spans="2:2" x14ac:dyDescent="0.2">
      <c r="B4887" s="25"/>
    </row>
    <row r="4888" spans="2:2" x14ac:dyDescent="0.2">
      <c r="B4888" s="25"/>
    </row>
    <row r="4889" spans="2:2" x14ac:dyDescent="0.2">
      <c r="B4889" s="25"/>
    </row>
    <row r="4890" spans="2:2" x14ac:dyDescent="0.2">
      <c r="B4890" s="25"/>
    </row>
    <row r="4891" spans="2:2" x14ac:dyDescent="0.2">
      <c r="B4891" s="25"/>
    </row>
    <row r="4892" spans="2:2" x14ac:dyDescent="0.2">
      <c r="B4892" s="25"/>
    </row>
    <row r="4893" spans="2:2" x14ac:dyDescent="0.2">
      <c r="B4893" s="25"/>
    </row>
    <row r="4894" spans="2:2" x14ac:dyDescent="0.2">
      <c r="B4894" s="25"/>
    </row>
    <row r="4895" spans="2:2" x14ac:dyDescent="0.2">
      <c r="B4895" s="25"/>
    </row>
    <row r="4896" spans="2:2" x14ac:dyDescent="0.2">
      <c r="B4896" s="25"/>
    </row>
    <row r="4897" spans="2:2" x14ac:dyDescent="0.2">
      <c r="B4897" s="25"/>
    </row>
    <row r="4898" spans="2:2" x14ac:dyDescent="0.2">
      <c r="B4898" s="25"/>
    </row>
    <row r="4899" spans="2:2" x14ac:dyDescent="0.2">
      <c r="B4899" s="25"/>
    </row>
    <row r="4900" spans="2:2" x14ac:dyDescent="0.2">
      <c r="B4900" s="25"/>
    </row>
    <row r="4901" spans="2:2" x14ac:dyDescent="0.2">
      <c r="B4901" s="25"/>
    </row>
    <row r="4902" spans="2:2" x14ac:dyDescent="0.2">
      <c r="B4902" s="25"/>
    </row>
    <row r="4903" spans="2:2" x14ac:dyDescent="0.2">
      <c r="B4903" s="25"/>
    </row>
    <row r="4904" spans="2:2" x14ac:dyDescent="0.2">
      <c r="B4904" s="25"/>
    </row>
    <row r="4905" spans="2:2" x14ac:dyDescent="0.2">
      <c r="B4905" s="25"/>
    </row>
    <row r="4906" spans="2:2" x14ac:dyDescent="0.2">
      <c r="B4906" s="25"/>
    </row>
    <row r="4907" spans="2:2" x14ac:dyDescent="0.2">
      <c r="B4907" s="25"/>
    </row>
    <row r="4908" spans="2:2" x14ac:dyDescent="0.2">
      <c r="B4908" s="25"/>
    </row>
    <row r="4909" spans="2:2" x14ac:dyDescent="0.2">
      <c r="B4909" s="25"/>
    </row>
    <row r="4910" spans="2:2" x14ac:dyDescent="0.2">
      <c r="B4910" s="25"/>
    </row>
    <row r="4911" spans="2:2" x14ac:dyDescent="0.2">
      <c r="B4911" s="25"/>
    </row>
    <row r="4912" spans="2:2" x14ac:dyDescent="0.2">
      <c r="B4912" s="25"/>
    </row>
    <row r="4913" spans="2:2" x14ac:dyDescent="0.2">
      <c r="B4913" s="25"/>
    </row>
    <row r="4914" spans="2:2" x14ac:dyDescent="0.2">
      <c r="B4914" s="25"/>
    </row>
    <row r="4915" spans="2:2" x14ac:dyDescent="0.2">
      <c r="B4915" s="25"/>
    </row>
    <row r="4916" spans="2:2" x14ac:dyDescent="0.2">
      <c r="B4916" s="25"/>
    </row>
    <row r="4917" spans="2:2" x14ac:dyDescent="0.2">
      <c r="B4917" s="25"/>
    </row>
    <row r="4918" spans="2:2" x14ac:dyDescent="0.2">
      <c r="B4918" s="25"/>
    </row>
    <row r="4919" spans="2:2" x14ac:dyDescent="0.2">
      <c r="B4919" s="25"/>
    </row>
    <row r="4920" spans="2:2" x14ac:dyDescent="0.2">
      <c r="B4920" s="25"/>
    </row>
    <row r="4921" spans="2:2" x14ac:dyDescent="0.2">
      <c r="B4921" s="25"/>
    </row>
    <row r="4922" spans="2:2" x14ac:dyDescent="0.2">
      <c r="B4922" s="25"/>
    </row>
    <row r="4923" spans="2:2" x14ac:dyDescent="0.2">
      <c r="B4923" s="25"/>
    </row>
    <row r="4924" spans="2:2" x14ac:dyDescent="0.2">
      <c r="B4924" s="25"/>
    </row>
    <row r="4925" spans="2:2" x14ac:dyDescent="0.2">
      <c r="B4925" s="25"/>
    </row>
    <row r="4926" spans="2:2" x14ac:dyDescent="0.2">
      <c r="B4926" s="25"/>
    </row>
    <row r="4927" spans="2:2" x14ac:dyDescent="0.2">
      <c r="B4927" s="25"/>
    </row>
    <row r="4928" spans="2:2" x14ac:dyDescent="0.2">
      <c r="B4928" s="25"/>
    </row>
    <row r="4929" spans="2:2" x14ac:dyDescent="0.2">
      <c r="B4929" s="25"/>
    </row>
    <row r="4930" spans="2:2" x14ac:dyDescent="0.2">
      <c r="B4930" s="25"/>
    </row>
    <row r="4931" spans="2:2" x14ac:dyDescent="0.2">
      <c r="B4931" s="25"/>
    </row>
    <row r="4932" spans="2:2" x14ac:dyDescent="0.2">
      <c r="B4932" s="25"/>
    </row>
    <row r="4933" spans="2:2" x14ac:dyDescent="0.2">
      <c r="B4933" s="25"/>
    </row>
    <row r="4934" spans="2:2" x14ac:dyDescent="0.2">
      <c r="B4934" s="25"/>
    </row>
    <row r="4935" spans="2:2" x14ac:dyDescent="0.2">
      <c r="B4935" s="25"/>
    </row>
    <row r="4936" spans="2:2" x14ac:dyDescent="0.2">
      <c r="B4936" s="25"/>
    </row>
    <row r="4937" spans="2:2" x14ac:dyDescent="0.2">
      <c r="B4937" s="25"/>
    </row>
    <row r="4938" spans="2:2" x14ac:dyDescent="0.2">
      <c r="B4938" s="25"/>
    </row>
    <row r="4939" spans="2:2" x14ac:dyDescent="0.2">
      <c r="B4939" s="25"/>
    </row>
    <row r="4940" spans="2:2" x14ac:dyDescent="0.2">
      <c r="B4940" s="25"/>
    </row>
    <row r="4941" spans="2:2" x14ac:dyDescent="0.2">
      <c r="B4941" s="25"/>
    </row>
    <row r="4942" spans="2:2" x14ac:dyDescent="0.2">
      <c r="B4942" s="25"/>
    </row>
    <row r="4943" spans="2:2" x14ac:dyDescent="0.2">
      <c r="B4943" s="25"/>
    </row>
    <row r="4944" spans="2:2" x14ac:dyDescent="0.2">
      <c r="B4944" s="25"/>
    </row>
    <row r="4945" spans="2:2" x14ac:dyDescent="0.2">
      <c r="B4945" s="25"/>
    </row>
    <row r="4946" spans="2:2" x14ac:dyDescent="0.2">
      <c r="B4946" s="25"/>
    </row>
    <row r="4947" spans="2:2" x14ac:dyDescent="0.2">
      <c r="B4947" s="25"/>
    </row>
    <row r="4948" spans="2:2" x14ac:dyDescent="0.2">
      <c r="B4948" s="25"/>
    </row>
    <row r="4949" spans="2:2" x14ac:dyDescent="0.2">
      <c r="B4949" s="25"/>
    </row>
    <row r="4950" spans="2:2" x14ac:dyDescent="0.2">
      <c r="B4950" s="25"/>
    </row>
    <row r="4951" spans="2:2" x14ac:dyDescent="0.2">
      <c r="B4951" s="25"/>
    </row>
    <row r="4952" spans="2:2" x14ac:dyDescent="0.2">
      <c r="B4952" s="25"/>
    </row>
    <row r="4953" spans="2:2" x14ac:dyDescent="0.2">
      <c r="B4953" s="25"/>
    </row>
    <row r="4954" spans="2:2" x14ac:dyDescent="0.2">
      <c r="B4954" s="25"/>
    </row>
    <row r="4955" spans="2:2" x14ac:dyDescent="0.2">
      <c r="B4955" s="25"/>
    </row>
    <row r="4956" spans="2:2" x14ac:dyDescent="0.2">
      <c r="B4956" s="25"/>
    </row>
    <row r="4957" spans="2:2" x14ac:dyDescent="0.2">
      <c r="B4957" s="25"/>
    </row>
    <row r="4958" spans="2:2" x14ac:dyDescent="0.2">
      <c r="B4958" s="25"/>
    </row>
    <row r="4959" spans="2:2" x14ac:dyDescent="0.2">
      <c r="B4959" s="25"/>
    </row>
    <row r="4960" spans="2:2" x14ac:dyDescent="0.2">
      <c r="B4960" s="25"/>
    </row>
    <row r="4961" spans="2:2" x14ac:dyDescent="0.2">
      <c r="B4961" s="25"/>
    </row>
    <row r="4962" spans="2:2" x14ac:dyDescent="0.2">
      <c r="B4962" s="25"/>
    </row>
    <row r="4963" spans="2:2" x14ac:dyDescent="0.2">
      <c r="B4963" s="25"/>
    </row>
    <row r="4964" spans="2:2" x14ac:dyDescent="0.2">
      <c r="B4964" s="25"/>
    </row>
    <row r="4965" spans="2:2" x14ac:dyDescent="0.2">
      <c r="B4965" s="25"/>
    </row>
    <row r="4966" spans="2:2" x14ac:dyDescent="0.2">
      <c r="B4966" s="25"/>
    </row>
    <row r="4967" spans="2:2" x14ac:dyDescent="0.2">
      <c r="B4967" s="25"/>
    </row>
    <row r="4968" spans="2:2" x14ac:dyDescent="0.2">
      <c r="B4968" s="25"/>
    </row>
    <row r="4969" spans="2:2" x14ac:dyDescent="0.2">
      <c r="B4969" s="25"/>
    </row>
    <row r="4970" spans="2:2" x14ac:dyDescent="0.2">
      <c r="B4970" s="25"/>
    </row>
    <row r="4971" spans="2:2" x14ac:dyDescent="0.2">
      <c r="B4971" s="25"/>
    </row>
    <row r="4972" spans="2:2" x14ac:dyDescent="0.2">
      <c r="B4972" s="25"/>
    </row>
    <row r="4973" spans="2:2" x14ac:dyDescent="0.2">
      <c r="B4973" s="25"/>
    </row>
    <row r="4974" spans="2:2" x14ac:dyDescent="0.2">
      <c r="B4974" s="25"/>
    </row>
    <row r="4975" spans="2:2" x14ac:dyDescent="0.2">
      <c r="B4975" s="25"/>
    </row>
    <row r="4976" spans="2:2" x14ac:dyDescent="0.2">
      <c r="B4976" s="25"/>
    </row>
    <row r="4977" spans="2:2" x14ac:dyDescent="0.2">
      <c r="B4977" s="25"/>
    </row>
    <row r="4978" spans="2:2" x14ac:dyDescent="0.2">
      <c r="B4978" s="25"/>
    </row>
    <row r="4979" spans="2:2" x14ac:dyDescent="0.2">
      <c r="B4979" s="25"/>
    </row>
    <row r="4980" spans="2:2" x14ac:dyDescent="0.2">
      <c r="B4980" s="25"/>
    </row>
    <row r="4981" spans="2:2" x14ac:dyDescent="0.2">
      <c r="B4981" s="25"/>
    </row>
    <row r="4982" spans="2:2" x14ac:dyDescent="0.2">
      <c r="B4982" s="25"/>
    </row>
    <row r="4983" spans="2:2" x14ac:dyDescent="0.2">
      <c r="B4983" s="25"/>
    </row>
    <row r="4984" spans="2:2" x14ac:dyDescent="0.2">
      <c r="B4984" s="25"/>
    </row>
    <row r="4985" spans="2:2" x14ac:dyDescent="0.2">
      <c r="B4985" s="25"/>
    </row>
    <row r="4986" spans="2:2" x14ac:dyDescent="0.2">
      <c r="B4986" s="25"/>
    </row>
    <row r="4987" spans="2:2" x14ac:dyDescent="0.2">
      <c r="B4987" s="25"/>
    </row>
    <row r="4988" spans="2:2" x14ac:dyDescent="0.2">
      <c r="B4988" s="25"/>
    </row>
    <row r="4989" spans="2:2" x14ac:dyDescent="0.2">
      <c r="B4989" s="25"/>
    </row>
    <row r="4990" spans="2:2" x14ac:dyDescent="0.2">
      <c r="B4990" s="25"/>
    </row>
    <row r="4991" spans="2:2" x14ac:dyDescent="0.2">
      <c r="B4991" s="25"/>
    </row>
    <row r="4992" spans="2:2" x14ac:dyDescent="0.2">
      <c r="B4992" s="25"/>
    </row>
    <row r="4993" spans="2:2" x14ac:dyDescent="0.2">
      <c r="B4993" s="25"/>
    </row>
    <row r="4994" spans="2:2" x14ac:dyDescent="0.2">
      <c r="B4994" s="25"/>
    </row>
    <row r="4995" spans="2:2" x14ac:dyDescent="0.2">
      <c r="B4995" s="25"/>
    </row>
    <row r="4996" spans="2:2" x14ac:dyDescent="0.2">
      <c r="B4996" s="25"/>
    </row>
    <row r="4997" spans="2:2" x14ac:dyDescent="0.2">
      <c r="B4997" s="25"/>
    </row>
    <row r="4998" spans="2:2" x14ac:dyDescent="0.2">
      <c r="B4998" s="25"/>
    </row>
    <row r="4999" spans="2:2" x14ac:dyDescent="0.2">
      <c r="B4999" s="25"/>
    </row>
    <row r="5000" spans="2:2" x14ac:dyDescent="0.2">
      <c r="B5000" s="25"/>
    </row>
    <row r="5001" spans="2:2" x14ac:dyDescent="0.2">
      <c r="B5001" s="25"/>
    </row>
    <row r="5002" spans="2:2" x14ac:dyDescent="0.2">
      <c r="B5002" s="25"/>
    </row>
    <row r="5003" spans="2:2" x14ac:dyDescent="0.2">
      <c r="B5003" s="25"/>
    </row>
    <row r="5004" spans="2:2" x14ac:dyDescent="0.2">
      <c r="B5004" s="25"/>
    </row>
    <row r="5005" spans="2:2" x14ac:dyDescent="0.2">
      <c r="B5005" s="25"/>
    </row>
    <row r="5006" spans="2:2" x14ac:dyDescent="0.2">
      <c r="B5006" s="25"/>
    </row>
    <row r="5007" spans="2:2" x14ac:dyDescent="0.2">
      <c r="B5007" s="25"/>
    </row>
    <row r="5008" spans="2:2" x14ac:dyDescent="0.2">
      <c r="B5008" s="25"/>
    </row>
    <row r="5009" spans="2:2" x14ac:dyDescent="0.2">
      <c r="B5009" s="25"/>
    </row>
    <row r="5010" spans="2:2" x14ac:dyDescent="0.2">
      <c r="B5010" s="25"/>
    </row>
    <row r="5011" spans="2:2" x14ac:dyDescent="0.2">
      <c r="B5011" s="25"/>
    </row>
    <row r="5012" spans="2:2" x14ac:dyDescent="0.2">
      <c r="B5012" s="25"/>
    </row>
    <row r="5013" spans="2:2" x14ac:dyDescent="0.2">
      <c r="B5013" s="25"/>
    </row>
    <row r="5014" spans="2:2" x14ac:dyDescent="0.2">
      <c r="B5014" s="25"/>
    </row>
    <row r="5015" spans="2:2" x14ac:dyDescent="0.2">
      <c r="B5015" s="25"/>
    </row>
    <row r="5016" spans="2:2" x14ac:dyDescent="0.2">
      <c r="B5016" s="25"/>
    </row>
    <row r="5017" spans="2:2" x14ac:dyDescent="0.2">
      <c r="B5017" s="25"/>
    </row>
    <row r="5018" spans="2:2" x14ac:dyDescent="0.2">
      <c r="B5018" s="25"/>
    </row>
    <row r="5019" spans="2:2" x14ac:dyDescent="0.2">
      <c r="B5019" s="25"/>
    </row>
    <row r="5020" spans="2:2" x14ac:dyDescent="0.2">
      <c r="B5020" s="25"/>
    </row>
    <row r="5021" spans="2:2" x14ac:dyDescent="0.2">
      <c r="B5021" s="25"/>
    </row>
    <row r="5022" spans="2:2" x14ac:dyDescent="0.2">
      <c r="B5022" s="25"/>
    </row>
    <row r="5023" spans="2:2" x14ac:dyDescent="0.2">
      <c r="B5023" s="25"/>
    </row>
    <row r="5024" spans="2:2" x14ac:dyDescent="0.2">
      <c r="B5024" s="25"/>
    </row>
    <row r="5025" spans="2:2" x14ac:dyDescent="0.2">
      <c r="B5025" s="25"/>
    </row>
    <row r="5026" spans="2:2" x14ac:dyDescent="0.2">
      <c r="B5026" s="25"/>
    </row>
    <row r="5027" spans="2:2" x14ac:dyDescent="0.2">
      <c r="B5027" s="25"/>
    </row>
    <row r="5028" spans="2:2" x14ac:dyDescent="0.2">
      <c r="B5028" s="25"/>
    </row>
    <row r="5029" spans="2:2" x14ac:dyDescent="0.2">
      <c r="B5029" s="25"/>
    </row>
    <row r="5030" spans="2:2" x14ac:dyDescent="0.2">
      <c r="B5030" s="25"/>
    </row>
    <row r="5031" spans="2:2" x14ac:dyDescent="0.2">
      <c r="B5031" s="25"/>
    </row>
    <row r="5032" spans="2:2" x14ac:dyDescent="0.2">
      <c r="B5032" s="25"/>
    </row>
    <row r="5033" spans="2:2" x14ac:dyDescent="0.2">
      <c r="B5033" s="25"/>
    </row>
    <row r="5034" spans="2:2" x14ac:dyDescent="0.2">
      <c r="B5034" s="25"/>
    </row>
    <row r="5035" spans="2:2" x14ac:dyDescent="0.2">
      <c r="B5035" s="25"/>
    </row>
    <row r="5036" spans="2:2" x14ac:dyDescent="0.2">
      <c r="B5036" s="25"/>
    </row>
    <row r="5037" spans="2:2" x14ac:dyDescent="0.2">
      <c r="B5037" s="25"/>
    </row>
    <row r="5038" spans="2:2" x14ac:dyDescent="0.2">
      <c r="B5038" s="25"/>
    </row>
    <row r="5039" spans="2:2" x14ac:dyDescent="0.2">
      <c r="B5039" s="25"/>
    </row>
    <row r="5040" spans="2:2" x14ac:dyDescent="0.2">
      <c r="B5040" s="25"/>
    </row>
    <row r="5041" spans="2:2" x14ac:dyDescent="0.2">
      <c r="B5041" s="25"/>
    </row>
    <row r="5042" spans="2:2" x14ac:dyDescent="0.2">
      <c r="B5042" s="25"/>
    </row>
    <row r="5043" spans="2:2" x14ac:dyDescent="0.2">
      <c r="B5043" s="25"/>
    </row>
    <row r="5044" spans="2:2" x14ac:dyDescent="0.2">
      <c r="B5044" s="25"/>
    </row>
    <row r="5045" spans="2:2" x14ac:dyDescent="0.2">
      <c r="B5045" s="25"/>
    </row>
    <row r="5046" spans="2:2" x14ac:dyDescent="0.2">
      <c r="B5046" s="25"/>
    </row>
    <row r="5047" spans="2:2" x14ac:dyDescent="0.2">
      <c r="B5047" s="25"/>
    </row>
    <row r="5048" spans="2:2" x14ac:dyDescent="0.2">
      <c r="B5048" s="25"/>
    </row>
    <row r="5049" spans="2:2" x14ac:dyDescent="0.2">
      <c r="B5049" s="25"/>
    </row>
    <row r="5050" spans="2:2" x14ac:dyDescent="0.2">
      <c r="B5050" s="25"/>
    </row>
    <row r="5051" spans="2:2" x14ac:dyDescent="0.2">
      <c r="B5051" s="25"/>
    </row>
    <row r="5052" spans="2:2" x14ac:dyDescent="0.2">
      <c r="B5052" s="25"/>
    </row>
    <row r="5053" spans="2:2" x14ac:dyDescent="0.2">
      <c r="B5053" s="25"/>
    </row>
    <row r="5054" spans="2:2" x14ac:dyDescent="0.2">
      <c r="B5054" s="25"/>
    </row>
    <row r="5055" spans="2:2" x14ac:dyDescent="0.2">
      <c r="B5055" s="25"/>
    </row>
    <row r="5056" spans="2:2" x14ac:dyDescent="0.2">
      <c r="B5056" s="25"/>
    </row>
    <row r="5057" spans="2:2" x14ac:dyDescent="0.2">
      <c r="B5057" s="25"/>
    </row>
    <row r="5058" spans="2:2" x14ac:dyDescent="0.2">
      <c r="B5058" s="25"/>
    </row>
    <row r="5059" spans="2:2" x14ac:dyDescent="0.2">
      <c r="B5059" s="25"/>
    </row>
    <row r="5060" spans="2:2" x14ac:dyDescent="0.2">
      <c r="B5060" s="25"/>
    </row>
    <row r="5061" spans="2:2" x14ac:dyDescent="0.2">
      <c r="B5061" s="25"/>
    </row>
    <row r="5062" spans="2:2" x14ac:dyDescent="0.2">
      <c r="B5062" s="25"/>
    </row>
    <row r="5063" spans="2:2" x14ac:dyDescent="0.2">
      <c r="B5063" s="25"/>
    </row>
    <row r="5064" spans="2:2" x14ac:dyDescent="0.2">
      <c r="B5064" s="25"/>
    </row>
    <row r="5065" spans="2:2" x14ac:dyDescent="0.2">
      <c r="B5065" s="25"/>
    </row>
    <row r="5066" spans="2:2" x14ac:dyDescent="0.2">
      <c r="B5066" s="25"/>
    </row>
    <row r="5067" spans="2:2" x14ac:dyDescent="0.2">
      <c r="B5067" s="25"/>
    </row>
    <row r="5068" spans="2:2" x14ac:dyDescent="0.2">
      <c r="B5068" s="25"/>
    </row>
    <row r="5069" spans="2:2" x14ac:dyDescent="0.2">
      <c r="B5069" s="25"/>
    </row>
    <row r="5070" spans="2:2" x14ac:dyDescent="0.2">
      <c r="B5070" s="25"/>
    </row>
    <row r="5071" spans="2:2" x14ac:dyDescent="0.2">
      <c r="B5071" s="25"/>
    </row>
    <row r="5072" spans="2:2" x14ac:dyDescent="0.2">
      <c r="B5072" s="25"/>
    </row>
    <row r="5073" spans="2:2" x14ac:dyDescent="0.2">
      <c r="B5073" s="25"/>
    </row>
    <row r="5074" spans="2:2" x14ac:dyDescent="0.2">
      <c r="B5074" s="25"/>
    </row>
    <row r="5075" spans="2:2" x14ac:dyDescent="0.2">
      <c r="B5075" s="25"/>
    </row>
    <row r="5076" spans="2:2" x14ac:dyDescent="0.2">
      <c r="B5076" s="25"/>
    </row>
    <row r="5077" spans="2:2" x14ac:dyDescent="0.2">
      <c r="B5077" s="25"/>
    </row>
    <row r="5078" spans="2:2" x14ac:dyDescent="0.2">
      <c r="B5078" s="25"/>
    </row>
    <row r="5079" spans="2:2" x14ac:dyDescent="0.2">
      <c r="B5079" s="25"/>
    </row>
    <row r="5080" spans="2:2" x14ac:dyDescent="0.2">
      <c r="B5080" s="25"/>
    </row>
    <row r="5081" spans="2:2" x14ac:dyDescent="0.2">
      <c r="B5081" s="25"/>
    </row>
    <row r="5082" spans="2:2" x14ac:dyDescent="0.2">
      <c r="B5082" s="25"/>
    </row>
    <row r="5083" spans="2:2" x14ac:dyDescent="0.2">
      <c r="B5083" s="25"/>
    </row>
    <row r="5084" spans="2:2" x14ac:dyDescent="0.2">
      <c r="B5084" s="25"/>
    </row>
    <row r="5085" spans="2:2" x14ac:dyDescent="0.2">
      <c r="B5085" s="25"/>
    </row>
    <row r="5086" spans="2:2" x14ac:dyDescent="0.2">
      <c r="B5086" s="25"/>
    </row>
    <row r="5087" spans="2:2" x14ac:dyDescent="0.2">
      <c r="B5087" s="25"/>
    </row>
    <row r="5088" spans="2:2" x14ac:dyDescent="0.2">
      <c r="B5088" s="25"/>
    </row>
    <row r="5089" spans="2:2" x14ac:dyDescent="0.2">
      <c r="B5089" s="25"/>
    </row>
    <row r="5090" spans="2:2" x14ac:dyDescent="0.2">
      <c r="B5090" s="25"/>
    </row>
    <row r="5091" spans="2:2" x14ac:dyDescent="0.2">
      <c r="B5091" s="25"/>
    </row>
    <row r="5092" spans="2:2" x14ac:dyDescent="0.2">
      <c r="B5092" s="25"/>
    </row>
    <row r="5093" spans="2:2" x14ac:dyDescent="0.2">
      <c r="B5093" s="25"/>
    </row>
    <row r="5094" spans="2:2" x14ac:dyDescent="0.2">
      <c r="B5094" s="25"/>
    </row>
    <row r="5095" spans="2:2" x14ac:dyDescent="0.2">
      <c r="B5095" s="25"/>
    </row>
    <row r="5096" spans="2:2" x14ac:dyDescent="0.2">
      <c r="B5096" s="25"/>
    </row>
    <row r="5097" spans="2:2" x14ac:dyDescent="0.2">
      <c r="B5097" s="25"/>
    </row>
    <row r="5098" spans="2:2" x14ac:dyDescent="0.2">
      <c r="B5098" s="25"/>
    </row>
    <row r="5099" spans="2:2" x14ac:dyDescent="0.2">
      <c r="B5099" s="25"/>
    </row>
    <row r="5100" spans="2:2" x14ac:dyDescent="0.2">
      <c r="B5100" s="25"/>
    </row>
    <row r="5101" spans="2:2" x14ac:dyDescent="0.2">
      <c r="B5101" s="25"/>
    </row>
    <row r="5102" spans="2:2" x14ac:dyDescent="0.2">
      <c r="B5102" s="25"/>
    </row>
    <row r="5103" spans="2:2" x14ac:dyDescent="0.2">
      <c r="B5103" s="25"/>
    </row>
    <row r="5104" spans="2:2" x14ac:dyDescent="0.2">
      <c r="B5104" s="25"/>
    </row>
    <row r="5105" spans="2:2" x14ac:dyDescent="0.2">
      <c r="B5105" s="25"/>
    </row>
    <row r="5106" spans="2:2" x14ac:dyDescent="0.2">
      <c r="B5106" s="25"/>
    </row>
    <row r="5107" spans="2:2" x14ac:dyDescent="0.2">
      <c r="B5107" s="25"/>
    </row>
    <row r="5108" spans="2:2" x14ac:dyDescent="0.2">
      <c r="B5108" s="25"/>
    </row>
    <row r="5109" spans="2:2" x14ac:dyDescent="0.2">
      <c r="B5109" s="25"/>
    </row>
    <row r="5110" spans="2:2" x14ac:dyDescent="0.2">
      <c r="B5110" s="25"/>
    </row>
    <row r="5111" spans="2:2" x14ac:dyDescent="0.2">
      <c r="B5111" s="25"/>
    </row>
    <row r="5112" spans="2:2" x14ac:dyDescent="0.2">
      <c r="B5112" s="25"/>
    </row>
    <row r="5113" spans="2:2" x14ac:dyDescent="0.2">
      <c r="B5113" s="25"/>
    </row>
    <row r="5114" spans="2:2" x14ac:dyDescent="0.2">
      <c r="B5114" s="25"/>
    </row>
    <row r="5115" spans="2:2" x14ac:dyDescent="0.2">
      <c r="B5115" s="25"/>
    </row>
    <row r="5116" spans="2:2" x14ac:dyDescent="0.2">
      <c r="B5116" s="25"/>
    </row>
    <row r="5117" spans="2:2" x14ac:dyDescent="0.2">
      <c r="B5117" s="25"/>
    </row>
    <row r="5118" spans="2:2" x14ac:dyDescent="0.2">
      <c r="B5118" s="25"/>
    </row>
    <row r="5119" spans="2:2" x14ac:dyDescent="0.2">
      <c r="B5119" s="25"/>
    </row>
    <row r="5120" spans="2:2" x14ac:dyDescent="0.2">
      <c r="B5120" s="25"/>
    </row>
    <row r="5121" spans="2:2" x14ac:dyDescent="0.2">
      <c r="B5121" s="25"/>
    </row>
    <row r="5122" spans="2:2" x14ac:dyDescent="0.2">
      <c r="B5122" s="25"/>
    </row>
    <row r="5123" spans="2:2" x14ac:dyDescent="0.2">
      <c r="B5123" s="25"/>
    </row>
    <row r="5124" spans="2:2" x14ac:dyDescent="0.2">
      <c r="B5124" s="25"/>
    </row>
    <row r="5125" spans="2:2" x14ac:dyDescent="0.2">
      <c r="B5125" s="25"/>
    </row>
    <row r="5126" spans="2:2" x14ac:dyDescent="0.2">
      <c r="B5126" s="25"/>
    </row>
    <row r="5127" spans="2:2" x14ac:dyDescent="0.2">
      <c r="B5127" s="25"/>
    </row>
    <row r="5128" spans="2:2" x14ac:dyDescent="0.2">
      <c r="B5128" s="25"/>
    </row>
    <row r="5129" spans="2:2" x14ac:dyDescent="0.2">
      <c r="B5129" s="25"/>
    </row>
    <row r="5130" spans="2:2" x14ac:dyDescent="0.2">
      <c r="B5130" s="25"/>
    </row>
    <row r="5131" spans="2:2" x14ac:dyDescent="0.2">
      <c r="B5131" s="25"/>
    </row>
    <row r="5132" spans="2:2" x14ac:dyDescent="0.2">
      <c r="B5132" s="25"/>
    </row>
    <row r="5133" spans="2:2" x14ac:dyDescent="0.2">
      <c r="B5133" s="25"/>
    </row>
    <row r="5134" spans="2:2" x14ac:dyDescent="0.2">
      <c r="B5134" s="25"/>
    </row>
    <row r="5135" spans="2:2" x14ac:dyDescent="0.2">
      <c r="B5135" s="25"/>
    </row>
    <row r="5136" spans="2:2" x14ac:dyDescent="0.2">
      <c r="B5136" s="25"/>
    </row>
    <row r="5137" spans="2:2" x14ac:dyDescent="0.2">
      <c r="B5137" s="25"/>
    </row>
    <row r="5138" spans="2:2" x14ac:dyDescent="0.2">
      <c r="B5138" s="25"/>
    </row>
    <row r="5139" spans="2:2" x14ac:dyDescent="0.2">
      <c r="B5139" s="25"/>
    </row>
    <row r="5140" spans="2:2" x14ac:dyDescent="0.2">
      <c r="B5140" s="25"/>
    </row>
    <row r="5141" spans="2:2" x14ac:dyDescent="0.2">
      <c r="B5141" s="25"/>
    </row>
    <row r="5142" spans="2:2" x14ac:dyDescent="0.2">
      <c r="B5142" s="25"/>
    </row>
    <row r="5143" spans="2:2" x14ac:dyDescent="0.2">
      <c r="B5143" s="25"/>
    </row>
    <row r="5144" spans="2:2" x14ac:dyDescent="0.2">
      <c r="B5144" s="25"/>
    </row>
    <row r="5145" spans="2:2" x14ac:dyDescent="0.2">
      <c r="B5145" s="25"/>
    </row>
    <row r="5146" spans="2:2" x14ac:dyDescent="0.2">
      <c r="B5146" s="25"/>
    </row>
    <row r="5147" spans="2:2" x14ac:dyDescent="0.2">
      <c r="B5147" s="25"/>
    </row>
    <row r="5148" spans="2:2" x14ac:dyDescent="0.2">
      <c r="B5148" s="25"/>
    </row>
    <row r="5149" spans="2:2" x14ac:dyDescent="0.2">
      <c r="B5149" s="25"/>
    </row>
    <row r="5150" spans="2:2" x14ac:dyDescent="0.2">
      <c r="B5150" s="25"/>
    </row>
    <row r="5151" spans="2:2" x14ac:dyDescent="0.2">
      <c r="B5151" s="25"/>
    </row>
    <row r="5152" spans="2:2" x14ac:dyDescent="0.2">
      <c r="B5152" s="25"/>
    </row>
    <row r="5153" spans="2:2" x14ac:dyDescent="0.2">
      <c r="B5153" s="25"/>
    </row>
    <row r="5154" spans="2:2" x14ac:dyDescent="0.2">
      <c r="B5154" s="25"/>
    </row>
    <row r="5155" spans="2:2" x14ac:dyDescent="0.2">
      <c r="B5155" s="25"/>
    </row>
    <row r="5156" spans="2:2" x14ac:dyDescent="0.2">
      <c r="B5156" s="25"/>
    </row>
    <row r="5157" spans="2:2" x14ac:dyDescent="0.2">
      <c r="B5157" s="25"/>
    </row>
    <row r="5158" spans="2:2" x14ac:dyDescent="0.2">
      <c r="B5158" s="25"/>
    </row>
    <row r="5159" spans="2:2" x14ac:dyDescent="0.2">
      <c r="B5159" s="25"/>
    </row>
    <row r="5160" spans="2:2" x14ac:dyDescent="0.2">
      <c r="B5160" s="25"/>
    </row>
    <row r="5161" spans="2:2" x14ac:dyDescent="0.2">
      <c r="B5161" s="25"/>
    </row>
    <row r="5162" spans="2:2" x14ac:dyDescent="0.2">
      <c r="B5162" s="25"/>
    </row>
    <row r="5163" spans="2:2" x14ac:dyDescent="0.2">
      <c r="B5163" s="25"/>
    </row>
    <row r="5164" spans="2:2" x14ac:dyDescent="0.2">
      <c r="B5164" s="25"/>
    </row>
    <row r="5165" spans="2:2" x14ac:dyDescent="0.2">
      <c r="B5165" s="25"/>
    </row>
    <row r="5166" spans="2:2" x14ac:dyDescent="0.2">
      <c r="B5166" s="25"/>
    </row>
    <row r="5167" spans="2:2" x14ac:dyDescent="0.2">
      <c r="B5167" s="25"/>
    </row>
    <row r="5168" spans="2:2" x14ac:dyDescent="0.2">
      <c r="B5168" s="25"/>
    </row>
    <row r="5169" spans="2:2" x14ac:dyDescent="0.2">
      <c r="B5169" s="25"/>
    </row>
    <row r="5170" spans="2:2" x14ac:dyDescent="0.2">
      <c r="B5170" s="25"/>
    </row>
    <row r="5171" spans="2:2" x14ac:dyDescent="0.2">
      <c r="B5171" s="25"/>
    </row>
    <row r="5172" spans="2:2" x14ac:dyDescent="0.2">
      <c r="B5172" s="25"/>
    </row>
    <row r="5173" spans="2:2" x14ac:dyDescent="0.2">
      <c r="B5173" s="25"/>
    </row>
    <row r="5174" spans="2:2" x14ac:dyDescent="0.2">
      <c r="B5174" s="25"/>
    </row>
    <row r="5175" spans="2:2" x14ac:dyDescent="0.2">
      <c r="B5175" s="25"/>
    </row>
    <row r="5176" spans="2:2" x14ac:dyDescent="0.2">
      <c r="B5176" s="25"/>
    </row>
    <row r="5177" spans="2:2" x14ac:dyDescent="0.2">
      <c r="B5177" s="25"/>
    </row>
    <row r="5178" spans="2:2" x14ac:dyDescent="0.2">
      <c r="B5178" s="25"/>
    </row>
    <row r="5179" spans="2:2" x14ac:dyDescent="0.2">
      <c r="B5179" s="25"/>
    </row>
    <row r="5180" spans="2:2" x14ac:dyDescent="0.2">
      <c r="B5180" s="25"/>
    </row>
    <row r="5181" spans="2:2" x14ac:dyDescent="0.2">
      <c r="B5181" s="25"/>
    </row>
    <row r="5182" spans="2:2" x14ac:dyDescent="0.2">
      <c r="B5182" s="25"/>
    </row>
    <row r="5183" spans="2:2" x14ac:dyDescent="0.2">
      <c r="B5183" s="25"/>
    </row>
    <row r="5184" spans="2:2" x14ac:dyDescent="0.2">
      <c r="B5184" s="25"/>
    </row>
    <row r="5185" spans="2:2" x14ac:dyDescent="0.2">
      <c r="B5185" s="25"/>
    </row>
    <row r="5186" spans="2:2" x14ac:dyDescent="0.2">
      <c r="B5186" s="25"/>
    </row>
    <row r="5187" spans="2:2" x14ac:dyDescent="0.2">
      <c r="B5187" s="25"/>
    </row>
    <row r="5188" spans="2:2" x14ac:dyDescent="0.2">
      <c r="B5188" s="25"/>
    </row>
    <row r="5189" spans="2:2" x14ac:dyDescent="0.2">
      <c r="B5189" s="25"/>
    </row>
    <row r="5190" spans="2:2" x14ac:dyDescent="0.2">
      <c r="B5190" s="25"/>
    </row>
    <row r="5191" spans="2:2" x14ac:dyDescent="0.2">
      <c r="B5191" s="25"/>
    </row>
    <row r="5192" spans="2:2" x14ac:dyDescent="0.2">
      <c r="B5192" s="25"/>
    </row>
    <row r="5193" spans="2:2" x14ac:dyDescent="0.2">
      <c r="B5193" s="25"/>
    </row>
    <row r="5194" spans="2:2" x14ac:dyDescent="0.2">
      <c r="B5194" s="25"/>
    </row>
    <row r="5195" spans="2:2" x14ac:dyDescent="0.2">
      <c r="B5195" s="25"/>
    </row>
    <row r="5196" spans="2:2" x14ac:dyDescent="0.2">
      <c r="B5196" s="25"/>
    </row>
    <row r="5197" spans="2:2" x14ac:dyDescent="0.2">
      <c r="B5197" s="25"/>
    </row>
    <row r="5198" spans="2:2" x14ac:dyDescent="0.2">
      <c r="B5198" s="25"/>
    </row>
    <row r="5199" spans="2:2" x14ac:dyDescent="0.2">
      <c r="B5199" s="25"/>
    </row>
    <row r="5200" spans="2:2" x14ac:dyDescent="0.2">
      <c r="B5200" s="25"/>
    </row>
    <row r="5201" spans="2:2" x14ac:dyDescent="0.2">
      <c r="B5201" s="25"/>
    </row>
    <row r="5202" spans="2:2" x14ac:dyDescent="0.2">
      <c r="B5202" s="25"/>
    </row>
    <row r="5203" spans="2:2" x14ac:dyDescent="0.2">
      <c r="B5203" s="25"/>
    </row>
    <row r="5204" spans="2:2" x14ac:dyDescent="0.2">
      <c r="B5204" s="25"/>
    </row>
    <row r="5205" spans="2:2" x14ac:dyDescent="0.2">
      <c r="B5205" s="25"/>
    </row>
    <row r="5206" spans="2:2" x14ac:dyDescent="0.2">
      <c r="B5206" s="25"/>
    </row>
    <row r="5207" spans="2:2" x14ac:dyDescent="0.2">
      <c r="B5207" s="25"/>
    </row>
    <row r="5208" spans="2:2" x14ac:dyDescent="0.2">
      <c r="B5208" s="25"/>
    </row>
    <row r="5209" spans="2:2" x14ac:dyDescent="0.2">
      <c r="B5209" s="25"/>
    </row>
    <row r="5210" spans="2:2" x14ac:dyDescent="0.2">
      <c r="B5210" s="25"/>
    </row>
    <row r="5211" spans="2:2" x14ac:dyDescent="0.2">
      <c r="B5211" s="25"/>
    </row>
    <row r="5212" spans="2:2" x14ac:dyDescent="0.2">
      <c r="B5212" s="25"/>
    </row>
    <row r="5213" spans="2:2" x14ac:dyDescent="0.2">
      <c r="B5213" s="25"/>
    </row>
    <row r="5214" spans="2:2" x14ac:dyDescent="0.2">
      <c r="B5214" s="25"/>
    </row>
    <row r="5215" spans="2:2" x14ac:dyDescent="0.2">
      <c r="B5215" s="25"/>
    </row>
    <row r="5216" spans="2:2" x14ac:dyDescent="0.2">
      <c r="B5216" s="25"/>
    </row>
    <row r="5217" spans="2:2" x14ac:dyDescent="0.2">
      <c r="B5217" s="25"/>
    </row>
    <row r="5218" spans="2:2" x14ac:dyDescent="0.2">
      <c r="B5218" s="25"/>
    </row>
    <row r="5219" spans="2:2" x14ac:dyDescent="0.2">
      <c r="B5219" s="25"/>
    </row>
    <row r="5220" spans="2:2" x14ac:dyDescent="0.2">
      <c r="B5220" s="25"/>
    </row>
    <row r="5221" spans="2:2" x14ac:dyDescent="0.2">
      <c r="B5221" s="25"/>
    </row>
    <row r="5222" spans="2:2" x14ac:dyDescent="0.2">
      <c r="B5222" s="25"/>
    </row>
    <row r="5223" spans="2:2" x14ac:dyDescent="0.2">
      <c r="B5223" s="25"/>
    </row>
    <row r="5224" spans="2:2" x14ac:dyDescent="0.2">
      <c r="B5224" s="25"/>
    </row>
    <row r="5225" spans="2:2" x14ac:dyDescent="0.2">
      <c r="B5225" s="25"/>
    </row>
    <row r="5226" spans="2:2" x14ac:dyDescent="0.2">
      <c r="B5226" s="25"/>
    </row>
    <row r="5227" spans="2:2" x14ac:dyDescent="0.2">
      <c r="B5227" s="25"/>
    </row>
    <row r="5228" spans="2:2" x14ac:dyDescent="0.2">
      <c r="B5228" s="25"/>
    </row>
    <row r="5229" spans="2:2" x14ac:dyDescent="0.2">
      <c r="B5229" s="25"/>
    </row>
    <row r="5230" spans="2:2" x14ac:dyDescent="0.2">
      <c r="B5230" s="25"/>
    </row>
    <row r="5231" spans="2:2" x14ac:dyDescent="0.2">
      <c r="B5231" s="25"/>
    </row>
    <row r="5232" spans="2:2" x14ac:dyDescent="0.2">
      <c r="B5232" s="25"/>
    </row>
    <row r="5233" spans="2:2" x14ac:dyDescent="0.2">
      <c r="B5233" s="25"/>
    </row>
    <row r="5234" spans="2:2" x14ac:dyDescent="0.2">
      <c r="B5234" s="25"/>
    </row>
    <row r="5235" spans="2:2" x14ac:dyDescent="0.2">
      <c r="B5235" s="25"/>
    </row>
    <row r="5236" spans="2:2" x14ac:dyDescent="0.2">
      <c r="B5236" s="25"/>
    </row>
    <row r="5237" spans="2:2" x14ac:dyDescent="0.2">
      <c r="B5237" s="25"/>
    </row>
    <row r="5238" spans="2:2" x14ac:dyDescent="0.2">
      <c r="B5238" s="25"/>
    </row>
    <row r="5239" spans="2:2" x14ac:dyDescent="0.2">
      <c r="B5239" s="25"/>
    </row>
    <row r="5240" spans="2:2" x14ac:dyDescent="0.2">
      <c r="B5240" s="25"/>
    </row>
    <row r="5241" spans="2:2" x14ac:dyDescent="0.2">
      <c r="B5241" s="25"/>
    </row>
    <row r="5242" spans="2:2" x14ac:dyDescent="0.2">
      <c r="B5242" s="25"/>
    </row>
    <row r="5243" spans="2:2" x14ac:dyDescent="0.2">
      <c r="B5243" s="25"/>
    </row>
    <row r="5244" spans="2:2" x14ac:dyDescent="0.2">
      <c r="B5244" s="25"/>
    </row>
    <row r="5245" spans="2:2" x14ac:dyDescent="0.2">
      <c r="B5245" s="25"/>
    </row>
    <row r="5246" spans="2:2" x14ac:dyDescent="0.2">
      <c r="B5246" s="25"/>
    </row>
    <row r="5247" spans="2:2" x14ac:dyDescent="0.2">
      <c r="B5247" s="25"/>
    </row>
    <row r="5248" spans="2:2" x14ac:dyDescent="0.2">
      <c r="B5248" s="25"/>
    </row>
    <row r="5249" spans="2:2" x14ac:dyDescent="0.2">
      <c r="B5249" s="25"/>
    </row>
    <row r="5250" spans="2:2" x14ac:dyDescent="0.2">
      <c r="B5250" s="25"/>
    </row>
    <row r="5251" spans="2:2" x14ac:dyDescent="0.2">
      <c r="B5251" s="25"/>
    </row>
    <row r="5252" spans="2:2" x14ac:dyDescent="0.2">
      <c r="B5252" s="25"/>
    </row>
    <row r="5253" spans="2:2" x14ac:dyDescent="0.2">
      <c r="B5253" s="25"/>
    </row>
    <row r="5254" spans="2:2" x14ac:dyDescent="0.2">
      <c r="B5254" s="25"/>
    </row>
    <row r="5255" spans="2:2" x14ac:dyDescent="0.2">
      <c r="B5255" s="25"/>
    </row>
    <row r="5256" spans="2:2" x14ac:dyDescent="0.2">
      <c r="B5256" s="25"/>
    </row>
    <row r="5257" spans="2:2" x14ac:dyDescent="0.2">
      <c r="B5257" s="25"/>
    </row>
    <row r="5258" spans="2:2" x14ac:dyDescent="0.2">
      <c r="B5258" s="25"/>
    </row>
    <row r="5259" spans="2:2" x14ac:dyDescent="0.2">
      <c r="B5259" s="25"/>
    </row>
    <row r="5260" spans="2:2" x14ac:dyDescent="0.2">
      <c r="B5260" s="25"/>
    </row>
    <row r="5261" spans="2:2" x14ac:dyDescent="0.2">
      <c r="B5261" s="25"/>
    </row>
    <row r="5262" spans="2:2" x14ac:dyDescent="0.2">
      <c r="B5262" s="25"/>
    </row>
    <row r="5263" spans="2:2" x14ac:dyDescent="0.2">
      <c r="B5263" s="25"/>
    </row>
    <row r="5264" spans="2:2" x14ac:dyDescent="0.2">
      <c r="B5264" s="25"/>
    </row>
    <row r="5265" spans="2:2" x14ac:dyDescent="0.2">
      <c r="B5265" s="25"/>
    </row>
    <row r="5266" spans="2:2" x14ac:dyDescent="0.2">
      <c r="B5266" s="25"/>
    </row>
    <row r="5267" spans="2:2" x14ac:dyDescent="0.2">
      <c r="B5267" s="25"/>
    </row>
    <row r="5268" spans="2:2" x14ac:dyDescent="0.2">
      <c r="B5268" s="25"/>
    </row>
    <row r="5269" spans="2:2" x14ac:dyDescent="0.2">
      <c r="B5269" s="25"/>
    </row>
    <row r="5270" spans="2:2" x14ac:dyDescent="0.2">
      <c r="B5270" s="25"/>
    </row>
    <row r="5271" spans="2:2" x14ac:dyDescent="0.2">
      <c r="B5271" s="25"/>
    </row>
    <row r="5272" spans="2:2" x14ac:dyDescent="0.2">
      <c r="B5272" s="25"/>
    </row>
    <row r="5273" spans="2:2" x14ac:dyDescent="0.2">
      <c r="B5273" s="25"/>
    </row>
    <row r="5274" spans="2:2" x14ac:dyDescent="0.2">
      <c r="B5274" s="25"/>
    </row>
    <row r="5275" spans="2:2" x14ac:dyDescent="0.2">
      <c r="B5275" s="25"/>
    </row>
    <row r="5276" spans="2:2" x14ac:dyDescent="0.2">
      <c r="B5276" s="25"/>
    </row>
    <row r="5277" spans="2:2" x14ac:dyDescent="0.2">
      <c r="B5277" s="25"/>
    </row>
    <row r="5278" spans="2:2" x14ac:dyDescent="0.2">
      <c r="B5278" s="25"/>
    </row>
    <row r="5279" spans="2:2" x14ac:dyDescent="0.2">
      <c r="B5279" s="25"/>
    </row>
    <row r="5280" spans="2:2" x14ac:dyDescent="0.2">
      <c r="B5280" s="25"/>
    </row>
    <row r="5281" spans="2:2" x14ac:dyDescent="0.2">
      <c r="B5281" s="25"/>
    </row>
    <row r="5282" spans="2:2" x14ac:dyDescent="0.2">
      <c r="B5282" s="25"/>
    </row>
    <row r="5283" spans="2:2" x14ac:dyDescent="0.2">
      <c r="B5283" s="25"/>
    </row>
    <row r="5284" spans="2:2" x14ac:dyDescent="0.2">
      <c r="B5284" s="25"/>
    </row>
    <row r="5285" spans="2:2" x14ac:dyDescent="0.2">
      <c r="B5285" s="25"/>
    </row>
    <row r="5286" spans="2:2" x14ac:dyDescent="0.2">
      <c r="B5286" s="25"/>
    </row>
    <row r="5287" spans="2:2" x14ac:dyDescent="0.2">
      <c r="B5287" s="25"/>
    </row>
    <row r="5288" spans="2:2" x14ac:dyDescent="0.2">
      <c r="B5288" s="25"/>
    </row>
    <row r="5289" spans="2:2" x14ac:dyDescent="0.2">
      <c r="B5289" s="25"/>
    </row>
    <row r="5290" spans="2:2" x14ac:dyDescent="0.2">
      <c r="B5290" s="25"/>
    </row>
    <row r="5291" spans="2:2" x14ac:dyDescent="0.2">
      <c r="B5291" s="25"/>
    </row>
    <row r="5292" spans="2:2" x14ac:dyDescent="0.2">
      <c r="B5292" s="25"/>
    </row>
    <row r="5293" spans="2:2" x14ac:dyDescent="0.2">
      <c r="B5293" s="25"/>
    </row>
    <row r="5294" spans="2:2" x14ac:dyDescent="0.2">
      <c r="B5294" s="25"/>
    </row>
    <row r="5295" spans="2:2" x14ac:dyDescent="0.2">
      <c r="B5295" s="25"/>
    </row>
    <row r="5296" spans="2:2" x14ac:dyDescent="0.2">
      <c r="B5296" s="25"/>
    </row>
    <row r="5297" spans="2:2" x14ac:dyDescent="0.2">
      <c r="B5297" s="25"/>
    </row>
    <row r="5298" spans="2:2" x14ac:dyDescent="0.2">
      <c r="B5298" s="25"/>
    </row>
    <row r="5299" spans="2:2" x14ac:dyDescent="0.2">
      <c r="B5299" s="25"/>
    </row>
    <row r="5300" spans="2:2" x14ac:dyDescent="0.2">
      <c r="B5300" s="25"/>
    </row>
    <row r="5301" spans="2:2" x14ac:dyDescent="0.2">
      <c r="B5301" s="25"/>
    </row>
    <row r="5302" spans="2:2" x14ac:dyDescent="0.2">
      <c r="B5302" s="25"/>
    </row>
    <row r="5303" spans="2:2" x14ac:dyDescent="0.2">
      <c r="B5303" s="25"/>
    </row>
    <row r="5304" spans="2:2" x14ac:dyDescent="0.2">
      <c r="B5304" s="25"/>
    </row>
    <row r="5305" spans="2:2" x14ac:dyDescent="0.2">
      <c r="B5305" s="25"/>
    </row>
    <row r="5306" spans="2:2" x14ac:dyDescent="0.2">
      <c r="B5306" s="25"/>
    </row>
    <row r="5307" spans="2:2" x14ac:dyDescent="0.2">
      <c r="B5307" s="25"/>
    </row>
    <row r="5308" spans="2:2" x14ac:dyDescent="0.2">
      <c r="B5308" s="25"/>
    </row>
    <row r="5309" spans="2:2" x14ac:dyDescent="0.2">
      <c r="B5309" s="25"/>
    </row>
    <row r="5310" spans="2:2" x14ac:dyDescent="0.2">
      <c r="B5310" s="25"/>
    </row>
    <row r="5311" spans="2:2" x14ac:dyDescent="0.2">
      <c r="B5311" s="25"/>
    </row>
    <row r="5312" spans="2:2" x14ac:dyDescent="0.2">
      <c r="B5312" s="25"/>
    </row>
    <row r="5313" spans="2:2" x14ac:dyDescent="0.2">
      <c r="B5313" s="25"/>
    </row>
    <row r="5314" spans="2:2" x14ac:dyDescent="0.2">
      <c r="B5314" s="25"/>
    </row>
    <row r="5315" spans="2:2" x14ac:dyDescent="0.2">
      <c r="B5315" s="25"/>
    </row>
    <row r="5316" spans="2:2" x14ac:dyDescent="0.2">
      <c r="B5316" s="25"/>
    </row>
    <row r="5317" spans="2:2" x14ac:dyDescent="0.2">
      <c r="B5317" s="25"/>
    </row>
    <row r="5318" spans="2:2" x14ac:dyDescent="0.2">
      <c r="B5318" s="25"/>
    </row>
    <row r="5319" spans="2:2" x14ac:dyDescent="0.2">
      <c r="B5319" s="25"/>
    </row>
    <row r="5320" spans="2:2" x14ac:dyDescent="0.2">
      <c r="B5320" s="25"/>
    </row>
    <row r="5321" spans="2:2" x14ac:dyDescent="0.2">
      <c r="B5321" s="25"/>
    </row>
    <row r="5322" spans="2:2" x14ac:dyDescent="0.2">
      <c r="B5322" s="25"/>
    </row>
    <row r="5323" spans="2:2" x14ac:dyDescent="0.2">
      <c r="B5323" s="25"/>
    </row>
    <row r="5324" spans="2:2" x14ac:dyDescent="0.2">
      <c r="B5324" s="25"/>
    </row>
    <row r="5325" spans="2:2" x14ac:dyDescent="0.2">
      <c r="B5325" s="25"/>
    </row>
    <row r="5326" spans="2:2" x14ac:dyDescent="0.2">
      <c r="B5326" s="25"/>
    </row>
    <row r="5327" spans="2:2" x14ac:dyDescent="0.2">
      <c r="B5327" s="25"/>
    </row>
    <row r="5328" spans="2:2" x14ac:dyDescent="0.2">
      <c r="B5328" s="25"/>
    </row>
    <row r="5329" spans="2:2" x14ac:dyDescent="0.2">
      <c r="B5329" s="25"/>
    </row>
    <row r="5330" spans="2:2" x14ac:dyDescent="0.2">
      <c r="B5330" s="25"/>
    </row>
    <row r="5331" spans="2:2" x14ac:dyDescent="0.2">
      <c r="B5331" s="25"/>
    </row>
    <row r="5332" spans="2:2" x14ac:dyDescent="0.2">
      <c r="B5332" s="25"/>
    </row>
    <row r="5333" spans="2:2" x14ac:dyDescent="0.2">
      <c r="B5333" s="25"/>
    </row>
    <row r="5334" spans="2:2" x14ac:dyDescent="0.2">
      <c r="B5334" s="25"/>
    </row>
    <row r="5335" spans="2:2" x14ac:dyDescent="0.2">
      <c r="B5335" s="25"/>
    </row>
    <row r="5336" spans="2:2" x14ac:dyDescent="0.2">
      <c r="B5336" s="25"/>
    </row>
    <row r="5337" spans="2:2" x14ac:dyDescent="0.2">
      <c r="B5337" s="25"/>
    </row>
    <row r="5338" spans="2:2" x14ac:dyDescent="0.2">
      <c r="B5338" s="25"/>
    </row>
    <row r="5339" spans="2:2" x14ac:dyDescent="0.2">
      <c r="B5339" s="25"/>
    </row>
    <row r="5340" spans="2:2" x14ac:dyDescent="0.2">
      <c r="B5340" s="25"/>
    </row>
    <row r="5341" spans="2:2" x14ac:dyDescent="0.2">
      <c r="B5341" s="25"/>
    </row>
    <row r="5342" spans="2:2" x14ac:dyDescent="0.2">
      <c r="B5342" s="25"/>
    </row>
    <row r="5343" spans="2:2" x14ac:dyDescent="0.2">
      <c r="B5343" s="25"/>
    </row>
    <row r="5344" spans="2:2" x14ac:dyDescent="0.2">
      <c r="B5344" s="25"/>
    </row>
    <row r="5345" spans="2:2" x14ac:dyDescent="0.2">
      <c r="B5345" s="25"/>
    </row>
    <row r="5346" spans="2:2" x14ac:dyDescent="0.2">
      <c r="B5346" s="25"/>
    </row>
    <row r="5347" spans="2:2" x14ac:dyDescent="0.2">
      <c r="B5347" s="25"/>
    </row>
    <row r="5348" spans="2:2" x14ac:dyDescent="0.2">
      <c r="B5348" s="25"/>
    </row>
    <row r="5349" spans="2:2" x14ac:dyDescent="0.2">
      <c r="B5349" s="25"/>
    </row>
    <row r="5350" spans="2:2" x14ac:dyDescent="0.2">
      <c r="B5350" s="25"/>
    </row>
    <row r="5351" spans="2:2" x14ac:dyDescent="0.2">
      <c r="B5351" s="25"/>
    </row>
    <row r="5352" spans="2:2" x14ac:dyDescent="0.2">
      <c r="B5352" s="25"/>
    </row>
  </sheetData>
  <pageMargins left="0.7" right="0.7" top="0.75" bottom="0.75" header="0.3" footer="0.3"/>
  <pageSetup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4:N13"/>
  <sheetViews>
    <sheetView tabSelected="1" topLeftCell="C4" workbookViewId="0">
      <selection activeCell="N5" sqref="N5:N13"/>
    </sheetView>
  </sheetViews>
  <sheetFormatPr defaultRowHeight="15" x14ac:dyDescent="0.25"/>
  <cols>
    <col min="2" max="2" width="6.140625" bestFit="1" customWidth="1"/>
    <col min="3" max="3" width="10.5703125" bestFit="1" customWidth="1"/>
    <col min="4" max="4" width="12.42578125" customWidth="1"/>
    <col min="5" max="5" width="12.42578125" bestFit="1" customWidth="1"/>
    <col min="6" max="6" width="20" bestFit="1" customWidth="1"/>
    <col min="7" max="7" width="18.42578125" bestFit="1" customWidth="1"/>
    <col min="8" max="8" width="11.7109375" bestFit="1" customWidth="1"/>
    <col min="9" max="9" width="18" bestFit="1" customWidth="1"/>
    <col min="10" max="11" width="18" customWidth="1"/>
    <col min="14" max="14" width="16.42578125" bestFit="1" customWidth="1"/>
  </cols>
  <sheetData>
    <row r="4" spans="2:14" x14ac:dyDescent="0.25">
      <c r="B4" s="47" t="s">
        <v>24</v>
      </c>
      <c r="C4" s="48" t="s">
        <v>25</v>
      </c>
      <c r="D4" s="48" t="s">
        <v>26</v>
      </c>
      <c r="E4" s="48" t="s">
        <v>27</v>
      </c>
      <c r="F4" s="48" t="s">
        <v>28</v>
      </c>
      <c r="G4" s="48" t="s">
        <v>29</v>
      </c>
      <c r="H4" s="48" t="s">
        <v>30</v>
      </c>
      <c r="I4" s="48" t="s">
        <v>31</v>
      </c>
      <c r="J4" s="48" t="s">
        <v>35</v>
      </c>
      <c r="K4" s="48" t="s">
        <v>0</v>
      </c>
      <c r="L4" s="48" t="s">
        <v>4</v>
      </c>
      <c r="M4" s="49" t="s">
        <v>5</v>
      </c>
      <c r="N4" s="95" t="s">
        <v>42</v>
      </c>
    </row>
    <row r="5" spans="2:14" x14ac:dyDescent="0.25">
      <c r="B5" s="56">
        <v>1</v>
      </c>
      <c r="C5" s="57">
        <v>1000000</v>
      </c>
      <c r="D5" s="58">
        <v>0.05</v>
      </c>
      <c r="E5" s="59">
        <v>12</v>
      </c>
      <c r="F5" s="59">
        <v>300</v>
      </c>
      <c r="G5" s="60">
        <v>-5816.0498503701556</v>
      </c>
      <c r="H5" s="59" t="s">
        <v>32</v>
      </c>
      <c r="I5" s="61">
        <v>4.1239154651442345E-3</v>
      </c>
      <c r="J5" s="75">
        <v>41791</v>
      </c>
      <c r="K5" s="78">
        <f>EDATE(J5,E5)</f>
        <v>42156</v>
      </c>
      <c r="L5" s="50">
        <f>VALUE(LEFT(H5,2))</f>
        <v>0</v>
      </c>
      <c r="M5" s="51">
        <f>VALUE(RIGHT(H5,2))</f>
        <v>0</v>
      </c>
      <c r="N5" s="96">
        <f ca="1">OFFSET('Mortgage Cashflows'!$A$1,5,(B5-1)*15+9)</f>
        <v>906931.07739672996</v>
      </c>
    </row>
    <row r="6" spans="2:14" x14ac:dyDescent="0.25">
      <c r="B6" s="62">
        <v>2</v>
      </c>
      <c r="C6" s="63">
        <v>1000000</v>
      </c>
      <c r="D6" s="64">
        <v>0.05</v>
      </c>
      <c r="E6" s="65">
        <v>12</v>
      </c>
      <c r="F6" s="65">
        <v>300</v>
      </c>
      <c r="G6" s="66">
        <v>-5816.0498503701556</v>
      </c>
      <c r="H6" s="65" t="s">
        <v>33</v>
      </c>
      <c r="I6" s="67">
        <v>4.1239154651442345E-3</v>
      </c>
      <c r="J6" s="76">
        <v>41791</v>
      </c>
      <c r="K6" s="79">
        <f t="shared" ref="K6:K13" si="0">EDATE(J6,E6)</f>
        <v>42156</v>
      </c>
      <c r="L6" s="52">
        <f t="shared" ref="L6:L13" si="1">VALUE(LEFT(H6,2))</f>
        <v>0.01</v>
      </c>
      <c r="M6" s="53">
        <f t="shared" ref="M6:M12" si="2">VALUE(RIGHT(H6,2))</f>
        <v>0.04</v>
      </c>
      <c r="N6" s="97">
        <f ca="1">OFFSET('Mortgage Cashflows'!$A$1,5,(B6-1)*15+9)</f>
        <v>884341.2918530521</v>
      </c>
    </row>
    <row r="7" spans="2:14" x14ac:dyDescent="0.25">
      <c r="B7" s="62">
        <v>3</v>
      </c>
      <c r="C7" s="63">
        <v>1000000</v>
      </c>
      <c r="D7" s="64">
        <v>0.05</v>
      </c>
      <c r="E7" s="65">
        <v>12</v>
      </c>
      <c r="F7" s="65">
        <v>300</v>
      </c>
      <c r="G7" s="66">
        <v>-5816.0498503701556</v>
      </c>
      <c r="H7" s="65" t="s">
        <v>34</v>
      </c>
      <c r="I7" s="67">
        <v>4.1239154651442345E-3</v>
      </c>
      <c r="J7" s="76">
        <v>41791</v>
      </c>
      <c r="K7" s="79">
        <f t="shared" si="0"/>
        <v>42156</v>
      </c>
      <c r="L7" s="52">
        <f t="shared" si="1"/>
        <v>0.02</v>
      </c>
      <c r="M7" s="53">
        <f>VALUE(RIGHT(H7,3))</f>
        <v>0.18</v>
      </c>
      <c r="N7" s="97">
        <f ca="1">OFFSET('Mortgage Cashflows'!$A$1,5,(B7-1)*15+9)</f>
        <v>814990.5080566532</v>
      </c>
    </row>
    <row r="8" spans="2:14" x14ac:dyDescent="0.25">
      <c r="B8" s="62">
        <v>4</v>
      </c>
      <c r="C8" s="63">
        <v>1000000</v>
      </c>
      <c r="D8" s="64">
        <v>0.05</v>
      </c>
      <c r="E8" s="65">
        <v>36</v>
      </c>
      <c r="F8" s="65">
        <v>300</v>
      </c>
      <c r="G8" s="66">
        <v>-5816.0498503701556</v>
      </c>
      <c r="H8" s="65" t="s">
        <v>32</v>
      </c>
      <c r="I8" s="67">
        <v>4.1239154651442345E-3</v>
      </c>
      <c r="J8" s="76">
        <v>41791</v>
      </c>
      <c r="K8" s="79">
        <f t="shared" si="0"/>
        <v>42887</v>
      </c>
      <c r="L8" s="52">
        <f t="shared" si="1"/>
        <v>0</v>
      </c>
      <c r="M8" s="53">
        <f t="shared" si="2"/>
        <v>0</v>
      </c>
      <c r="N8" s="97">
        <f ca="1">OFFSET('Mortgage Cashflows'!$A$1,5,(B8-1)*15+9)</f>
        <v>2805186.9202975649</v>
      </c>
    </row>
    <row r="9" spans="2:14" x14ac:dyDescent="0.25">
      <c r="B9" s="62">
        <v>5</v>
      </c>
      <c r="C9" s="63">
        <v>1000000</v>
      </c>
      <c r="D9" s="64">
        <v>0.05</v>
      </c>
      <c r="E9" s="65">
        <v>36</v>
      </c>
      <c r="F9" s="65">
        <v>300</v>
      </c>
      <c r="G9" s="66">
        <v>-5816.0498503701556</v>
      </c>
      <c r="H9" s="65" t="s">
        <v>33</v>
      </c>
      <c r="I9" s="67">
        <v>4.1239154651442345E-3</v>
      </c>
      <c r="J9" s="76">
        <v>41791</v>
      </c>
      <c r="K9" s="79">
        <f t="shared" si="0"/>
        <v>42887</v>
      </c>
      <c r="L9" s="52">
        <f t="shared" si="1"/>
        <v>0.01</v>
      </c>
      <c r="M9" s="53">
        <f t="shared" si="2"/>
        <v>0.04</v>
      </c>
      <c r="N9" s="97">
        <f ca="1">OFFSET('Mortgage Cashflows'!$A$1,5,(B9-1)*15+9)</f>
        <v>2601779.8839090392</v>
      </c>
    </row>
    <row r="10" spans="2:14" x14ac:dyDescent="0.25">
      <c r="B10" s="62">
        <v>6</v>
      </c>
      <c r="C10" s="63">
        <v>1000000</v>
      </c>
      <c r="D10" s="64">
        <v>0.05</v>
      </c>
      <c r="E10" s="65">
        <v>36</v>
      </c>
      <c r="F10" s="65">
        <v>300</v>
      </c>
      <c r="G10" s="66">
        <v>-5816.0498503701556</v>
      </c>
      <c r="H10" s="65" t="s">
        <v>34</v>
      </c>
      <c r="I10" s="67">
        <v>4.1239154651442345E-3</v>
      </c>
      <c r="J10" s="76">
        <v>41791</v>
      </c>
      <c r="K10" s="79">
        <f t="shared" si="0"/>
        <v>42887</v>
      </c>
      <c r="L10" s="52">
        <f t="shared" si="1"/>
        <v>0.02</v>
      </c>
      <c r="M10" s="53">
        <f>VALUE(RIGHT(H10,3))</f>
        <v>0.18</v>
      </c>
      <c r="N10" s="97">
        <f ca="1">OFFSET('Mortgage Cashflows'!$A$1,5,(B10-1)*15+9)</f>
        <v>2061493.8587945653</v>
      </c>
    </row>
    <row r="11" spans="2:14" x14ac:dyDescent="0.25">
      <c r="B11" s="62">
        <v>7</v>
      </c>
      <c r="C11" s="63">
        <v>1000000</v>
      </c>
      <c r="D11" s="64">
        <v>0.05</v>
      </c>
      <c r="E11" s="65">
        <v>60</v>
      </c>
      <c r="F11" s="65">
        <v>300</v>
      </c>
      <c r="G11" s="66">
        <v>-5816.0498503701556</v>
      </c>
      <c r="H11" s="65" t="s">
        <v>32</v>
      </c>
      <c r="I11" s="67">
        <v>4.1239154651442345E-3</v>
      </c>
      <c r="J11" s="76">
        <v>41791</v>
      </c>
      <c r="K11" s="79">
        <f t="shared" si="0"/>
        <v>43617</v>
      </c>
      <c r="L11" s="52">
        <f t="shared" si="1"/>
        <v>0</v>
      </c>
      <c r="M11" s="53">
        <f t="shared" si="2"/>
        <v>0</v>
      </c>
      <c r="N11" s="97">
        <f ca="1">OFFSET('Mortgage Cashflows'!$A$1,5,(B11-1)*15+9)</f>
        <v>4526039.5869478816</v>
      </c>
    </row>
    <row r="12" spans="2:14" x14ac:dyDescent="0.25">
      <c r="B12" s="62">
        <v>8</v>
      </c>
      <c r="C12" s="63">
        <v>1000000</v>
      </c>
      <c r="D12" s="64">
        <v>0.05</v>
      </c>
      <c r="E12" s="65">
        <v>60</v>
      </c>
      <c r="F12" s="65">
        <v>300</v>
      </c>
      <c r="G12" s="66">
        <v>-5816.0498503701556</v>
      </c>
      <c r="H12" s="65" t="s">
        <v>33</v>
      </c>
      <c r="I12" s="67">
        <v>4.1239154651442345E-3</v>
      </c>
      <c r="J12" s="76">
        <v>41791</v>
      </c>
      <c r="K12" s="79">
        <f t="shared" si="0"/>
        <v>43617</v>
      </c>
      <c r="L12" s="52">
        <f t="shared" si="1"/>
        <v>0.01</v>
      </c>
      <c r="M12" s="53">
        <f t="shared" si="2"/>
        <v>0.04</v>
      </c>
      <c r="N12" s="97">
        <f ca="1">OFFSET('Mortgage Cashflows'!$A$1,5,(B12-1)*15+9)</f>
        <v>4002086.2975675846</v>
      </c>
    </row>
    <row r="13" spans="2:14" x14ac:dyDescent="0.25">
      <c r="B13" s="68">
        <v>9</v>
      </c>
      <c r="C13" s="69">
        <v>1000000</v>
      </c>
      <c r="D13" s="70">
        <v>0.05</v>
      </c>
      <c r="E13" s="71">
        <v>60</v>
      </c>
      <c r="F13" s="71">
        <v>300</v>
      </c>
      <c r="G13" s="72">
        <v>-5816.0498503701556</v>
      </c>
      <c r="H13" s="71" t="s">
        <v>34</v>
      </c>
      <c r="I13" s="73">
        <v>4.1239154651442345E-3</v>
      </c>
      <c r="J13" s="77">
        <v>41791</v>
      </c>
      <c r="K13" s="80">
        <f t="shared" si="0"/>
        <v>43617</v>
      </c>
      <c r="L13" s="54">
        <f t="shared" si="1"/>
        <v>0.02</v>
      </c>
      <c r="M13" s="55">
        <f>VALUE(RIGHT(H13,3))</f>
        <v>0.18</v>
      </c>
      <c r="N13" s="98">
        <f ca="1">OFFSET('Mortgage Cashflows'!$A$1,5,(B13-1)*15+9)</f>
        <v>2786069.7664017789</v>
      </c>
    </row>
  </sheetData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  <pageSetUpPr fitToPage="1"/>
  </sheetPr>
  <dimension ref="B3:BJB131"/>
  <sheetViews>
    <sheetView workbookViewId="0">
      <selection activeCell="A5" sqref="A5"/>
    </sheetView>
  </sheetViews>
  <sheetFormatPr defaultRowHeight="12.75" x14ac:dyDescent="0.2"/>
  <cols>
    <col min="1" max="1" width="4.7109375" style="2" customWidth="1"/>
    <col min="2" max="2" width="20.140625" style="2" bestFit="1" customWidth="1"/>
    <col min="3" max="3" width="11.28515625" style="2" bestFit="1" customWidth="1"/>
    <col min="4" max="4" width="11.5703125" style="2" customWidth="1"/>
    <col min="5" max="8" width="10.42578125" style="2" bestFit="1" customWidth="1"/>
    <col min="9" max="9" width="10.7109375" style="2" bestFit="1" customWidth="1"/>
    <col min="10" max="10" width="11" style="2" bestFit="1" customWidth="1"/>
    <col min="11" max="11" width="9.85546875" style="2" bestFit="1" customWidth="1"/>
    <col min="12" max="12" width="10" style="2" bestFit="1" customWidth="1"/>
    <col min="13" max="15" width="11.85546875" style="2" bestFit="1" customWidth="1"/>
    <col min="16" max="16" width="10.42578125" style="2" bestFit="1" customWidth="1"/>
    <col min="17" max="17" width="20.140625" style="2" bestFit="1" customWidth="1"/>
    <col min="18" max="18" width="11.28515625" style="2" bestFit="1" customWidth="1"/>
    <col min="19" max="19" width="11.5703125" style="2" customWidth="1"/>
    <col min="20" max="23" width="10.42578125" style="2" bestFit="1" customWidth="1"/>
    <col min="24" max="24" width="10.7109375" style="2" bestFit="1" customWidth="1"/>
    <col min="25" max="25" width="11" style="2" bestFit="1" customWidth="1"/>
    <col min="26" max="26" width="9.85546875" style="2" bestFit="1" customWidth="1"/>
    <col min="27" max="27" width="10" style="2" bestFit="1" customWidth="1"/>
    <col min="28" max="30" width="11.85546875" style="2" bestFit="1" customWidth="1"/>
    <col min="31" max="31" width="9.140625" style="2"/>
    <col min="32" max="32" width="20.140625" style="2" bestFit="1" customWidth="1"/>
    <col min="33" max="33" width="11.28515625" style="2" bestFit="1" customWidth="1"/>
    <col min="34" max="34" width="11.5703125" style="2" customWidth="1"/>
    <col min="35" max="38" width="10.42578125" style="2" bestFit="1" customWidth="1"/>
    <col min="39" max="39" width="10.7109375" style="2" bestFit="1" customWidth="1"/>
    <col min="40" max="40" width="11" style="2" bestFit="1" customWidth="1"/>
    <col min="41" max="41" width="9.85546875" style="2" bestFit="1" customWidth="1"/>
    <col min="42" max="42" width="10" style="2" bestFit="1" customWidth="1"/>
    <col min="43" max="45" width="11.85546875" style="2" bestFit="1" customWidth="1"/>
    <col min="46" max="46" width="9.140625" style="2"/>
    <col min="47" max="47" width="20.140625" style="2" bestFit="1" customWidth="1"/>
    <col min="48" max="48" width="11.28515625" style="2" bestFit="1" customWidth="1"/>
    <col min="49" max="49" width="11.5703125" style="2" customWidth="1"/>
    <col min="50" max="53" width="10.42578125" style="2" bestFit="1" customWidth="1"/>
    <col min="54" max="54" width="10.7109375" style="2" bestFit="1" customWidth="1"/>
    <col min="55" max="55" width="11" style="2" bestFit="1" customWidth="1"/>
    <col min="56" max="56" width="9.85546875" style="2" bestFit="1" customWidth="1"/>
    <col min="57" max="57" width="10" style="2" bestFit="1" customWidth="1"/>
    <col min="58" max="60" width="11.85546875" style="2" bestFit="1" customWidth="1"/>
    <col min="61" max="61" width="9.140625" style="2"/>
    <col min="62" max="62" width="20.140625" style="2" bestFit="1" customWidth="1"/>
    <col min="63" max="63" width="11.28515625" style="2" bestFit="1" customWidth="1"/>
    <col min="64" max="64" width="11.5703125" style="2" customWidth="1"/>
    <col min="65" max="68" width="10.42578125" style="2" bestFit="1" customWidth="1"/>
    <col min="69" max="69" width="10.7109375" style="2" bestFit="1" customWidth="1"/>
    <col min="70" max="70" width="11" style="2" bestFit="1" customWidth="1"/>
    <col min="71" max="71" width="9.85546875" style="2" bestFit="1" customWidth="1"/>
    <col min="72" max="72" width="10" style="2" bestFit="1" customWidth="1"/>
    <col min="73" max="75" width="11.85546875" style="2" bestFit="1" customWidth="1"/>
    <col min="76" max="76" width="9.140625" style="2"/>
    <col min="77" max="77" width="20.140625" style="2" bestFit="1" customWidth="1"/>
    <col min="78" max="78" width="11.28515625" style="2" bestFit="1" customWidth="1"/>
    <col min="79" max="79" width="11.5703125" style="2" customWidth="1"/>
    <col min="80" max="83" width="10.42578125" style="2" bestFit="1" customWidth="1"/>
    <col min="84" max="84" width="10.7109375" style="2" bestFit="1" customWidth="1"/>
    <col min="85" max="85" width="11" style="2" bestFit="1" customWidth="1"/>
    <col min="86" max="86" width="9.85546875" style="2" bestFit="1" customWidth="1"/>
    <col min="87" max="87" width="10" style="2" bestFit="1" customWidth="1"/>
    <col min="88" max="90" width="11.85546875" style="2" bestFit="1" customWidth="1"/>
    <col min="91" max="91" width="9.140625" style="2"/>
    <col min="92" max="92" width="20.140625" style="2" bestFit="1" customWidth="1"/>
    <col min="93" max="93" width="11.28515625" style="2" bestFit="1" customWidth="1"/>
    <col min="94" max="94" width="11.5703125" style="2" customWidth="1"/>
    <col min="95" max="98" width="10.42578125" style="2" bestFit="1" customWidth="1"/>
    <col min="99" max="99" width="10.7109375" style="2" bestFit="1" customWidth="1"/>
    <col min="100" max="100" width="11" style="2" bestFit="1" customWidth="1"/>
    <col min="101" max="101" width="9.85546875" style="2" bestFit="1" customWidth="1"/>
    <col min="102" max="102" width="10" style="2" bestFit="1" customWidth="1"/>
    <col min="103" max="105" width="11.85546875" style="2" bestFit="1" customWidth="1"/>
    <col min="106" max="106" width="9.140625" style="2"/>
    <col min="107" max="107" width="20.140625" style="2" bestFit="1" customWidth="1"/>
    <col min="108" max="108" width="11.28515625" style="2" bestFit="1" customWidth="1"/>
    <col min="109" max="109" width="11.5703125" style="2" customWidth="1"/>
    <col min="110" max="113" width="10.42578125" style="2" bestFit="1" customWidth="1"/>
    <col min="114" max="114" width="10.7109375" style="2" bestFit="1" customWidth="1"/>
    <col min="115" max="115" width="11" style="2" bestFit="1" customWidth="1"/>
    <col min="116" max="116" width="9.85546875" style="2" bestFit="1" customWidth="1"/>
    <col min="117" max="117" width="10" style="2" bestFit="1" customWidth="1"/>
    <col min="118" max="120" width="11.85546875" style="2" bestFit="1" customWidth="1"/>
    <col min="121" max="121" width="9.140625" style="2"/>
    <col min="122" max="122" width="20.140625" style="2" bestFit="1" customWidth="1"/>
    <col min="123" max="123" width="11.28515625" style="2" bestFit="1" customWidth="1"/>
    <col min="124" max="124" width="11.5703125" style="2" customWidth="1"/>
    <col min="125" max="128" width="10.42578125" style="2" bestFit="1" customWidth="1"/>
    <col min="129" max="129" width="10.7109375" style="2" bestFit="1" customWidth="1"/>
    <col min="130" max="130" width="11" style="2" bestFit="1" customWidth="1"/>
    <col min="131" max="131" width="9.85546875" style="2" bestFit="1" customWidth="1"/>
    <col min="132" max="132" width="10" style="2" bestFit="1" customWidth="1"/>
    <col min="133" max="135" width="11.85546875" style="2" bestFit="1" customWidth="1"/>
    <col min="136" max="16384" width="9.140625" style="2"/>
  </cols>
  <sheetData>
    <row r="3" spans="2:1614" x14ac:dyDescent="0.2">
      <c r="L3" s="10"/>
      <c r="M3" s="10"/>
      <c r="N3" s="10"/>
      <c r="O3" s="10"/>
      <c r="AA3" s="10"/>
      <c r="AB3" s="10"/>
      <c r="AC3" s="10"/>
      <c r="AD3" s="10"/>
      <c r="AP3" s="10"/>
      <c r="AQ3" s="10"/>
      <c r="AR3" s="10"/>
      <c r="AS3" s="10"/>
      <c r="BE3" s="10"/>
      <c r="BF3" s="10"/>
      <c r="BG3" s="10"/>
      <c r="BH3" s="10"/>
      <c r="BT3" s="10"/>
      <c r="BU3" s="10"/>
      <c r="BV3" s="10"/>
      <c r="BW3" s="10"/>
      <c r="CI3" s="10"/>
      <c r="CJ3" s="10"/>
      <c r="CK3" s="10"/>
      <c r="CL3" s="10"/>
      <c r="CX3" s="10"/>
      <c r="CY3" s="10"/>
      <c r="CZ3" s="10"/>
      <c r="DA3" s="10"/>
      <c r="DM3" s="10"/>
      <c r="DN3" s="10"/>
      <c r="DO3" s="10"/>
      <c r="DP3" s="10"/>
      <c r="EB3" s="10"/>
      <c r="EC3" s="10"/>
      <c r="ED3" s="10"/>
      <c r="EE3" s="10"/>
    </row>
    <row r="4" spans="2:1614" s="10" customFormat="1" x14ac:dyDescent="0.25">
      <c r="C4" s="74">
        <v>1</v>
      </c>
      <c r="D4" s="74">
        <v>1</v>
      </c>
      <c r="E4" s="74">
        <v>2</v>
      </c>
      <c r="F4" s="74">
        <v>9</v>
      </c>
      <c r="G4" s="74">
        <v>5</v>
      </c>
      <c r="H4" s="74">
        <v>11</v>
      </c>
      <c r="I4" s="74">
        <v>10</v>
      </c>
      <c r="M4" s="74">
        <v>4</v>
      </c>
      <c r="N4" s="74">
        <v>7</v>
      </c>
      <c r="O4" s="74">
        <v>10</v>
      </c>
      <c r="R4" s="94">
        <f>C4+1</f>
        <v>2</v>
      </c>
      <c r="S4" s="74">
        <v>1</v>
      </c>
      <c r="T4" s="74">
        <v>2</v>
      </c>
      <c r="U4" s="74">
        <v>9</v>
      </c>
      <c r="V4" s="74">
        <v>5</v>
      </c>
      <c r="W4" s="74">
        <v>11</v>
      </c>
      <c r="X4" s="74">
        <v>10</v>
      </c>
      <c r="AB4" s="74">
        <v>4</v>
      </c>
      <c r="AC4" s="74">
        <v>7</v>
      </c>
      <c r="AD4" s="74">
        <v>10</v>
      </c>
      <c r="AG4" s="94">
        <f>R4+1</f>
        <v>3</v>
      </c>
      <c r="AH4" s="74">
        <v>1</v>
      </c>
      <c r="AI4" s="74">
        <v>2</v>
      </c>
      <c r="AJ4" s="74">
        <v>9</v>
      </c>
      <c r="AK4" s="74">
        <v>5</v>
      </c>
      <c r="AL4" s="74">
        <v>11</v>
      </c>
      <c r="AM4" s="74">
        <v>10</v>
      </c>
      <c r="AQ4" s="74">
        <v>4</v>
      </c>
      <c r="AR4" s="74">
        <v>7</v>
      </c>
      <c r="AS4" s="74">
        <v>10</v>
      </c>
      <c r="AV4" s="94">
        <f>AG4+1</f>
        <v>4</v>
      </c>
      <c r="AW4" s="74">
        <v>1</v>
      </c>
      <c r="AX4" s="74">
        <v>2</v>
      </c>
      <c r="AY4" s="74">
        <v>9</v>
      </c>
      <c r="AZ4" s="74">
        <v>5</v>
      </c>
      <c r="BA4" s="74">
        <v>11</v>
      </c>
      <c r="BB4" s="74">
        <v>10</v>
      </c>
      <c r="BF4" s="74">
        <v>4</v>
      </c>
      <c r="BG4" s="74">
        <v>7</v>
      </c>
      <c r="BH4" s="74">
        <v>10</v>
      </c>
      <c r="BK4" s="94">
        <f>AV4+1</f>
        <v>5</v>
      </c>
      <c r="BL4" s="74">
        <v>1</v>
      </c>
      <c r="BM4" s="74">
        <v>2</v>
      </c>
      <c r="BN4" s="74">
        <v>9</v>
      </c>
      <c r="BO4" s="74">
        <v>5</v>
      </c>
      <c r="BP4" s="74">
        <v>11</v>
      </c>
      <c r="BQ4" s="74">
        <v>10</v>
      </c>
      <c r="BU4" s="74">
        <v>4</v>
      </c>
      <c r="BV4" s="74">
        <v>7</v>
      </c>
      <c r="BW4" s="74">
        <v>10</v>
      </c>
      <c r="BZ4" s="94">
        <f>BK4+1</f>
        <v>6</v>
      </c>
      <c r="CA4" s="74">
        <v>1</v>
      </c>
      <c r="CB4" s="74">
        <v>2</v>
      </c>
      <c r="CC4" s="74">
        <v>9</v>
      </c>
      <c r="CD4" s="74">
        <v>5</v>
      </c>
      <c r="CE4" s="74">
        <v>11</v>
      </c>
      <c r="CF4" s="74">
        <v>10</v>
      </c>
      <c r="CJ4" s="74">
        <v>4</v>
      </c>
      <c r="CK4" s="74">
        <v>7</v>
      </c>
      <c r="CL4" s="74">
        <v>10</v>
      </c>
      <c r="CO4" s="94">
        <f>BZ4+1</f>
        <v>7</v>
      </c>
      <c r="CP4" s="74">
        <v>1</v>
      </c>
      <c r="CQ4" s="74">
        <v>2</v>
      </c>
      <c r="CR4" s="74">
        <v>9</v>
      </c>
      <c r="CS4" s="74">
        <v>5</v>
      </c>
      <c r="CT4" s="74">
        <v>11</v>
      </c>
      <c r="CU4" s="74">
        <v>10</v>
      </c>
      <c r="CY4" s="74">
        <v>4</v>
      </c>
      <c r="CZ4" s="74">
        <v>7</v>
      </c>
      <c r="DA4" s="74">
        <v>10</v>
      </c>
      <c r="DD4" s="94">
        <f>CO4+1</f>
        <v>8</v>
      </c>
      <c r="DE4" s="74">
        <v>1</v>
      </c>
      <c r="DF4" s="74">
        <v>2</v>
      </c>
      <c r="DG4" s="74">
        <v>9</v>
      </c>
      <c r="DH4" s="74">
        <v>5</v>
      </c>
      <c r="DI4" s="74">
        <v>11</v>
      </c>
      <c r="DJ4" s="74">
        <v>10</v>
      </c>
      <c r="DN4" s="74">
        <v>4</v>
      </c>
      <c r="DO4" s="74">
        <v>7</v>
      </c>
      <c r="DP4" s="74">
        <v>10</v>
      </c>
      <c r="DS4" s="94">
        <f>DD4+1</f>
        <v>9</v>
      </c>
      <c r="DT4" s="74">
        <v>1</v>
      </c>
      <c r="DU4" s="74">
        <v>2</v>
      </c>
      <c r="DV4" s="74">
        <v>9</v>
      </c>
      <c r="DW4" s="74">
        <v>5</v>
      </c>
      <c r="DX4" s="74">
        <v>11</v>
      </c>
      <c r="DY4" s="74">
        <v>10</v>
      </c>
      <c r="EC4" s="74">
        <v>4</v>
      </c>
      <c r="ED4" s="74">
        <v>7</v>
      </c>
      <c r="EE4" s="74">
        <v>10</v>
      </c>
    </row>
    <row r="5" spans="2:1614" s="11" customFormat="1" ht="25.5" customHeight="1" x14ac:dyDescent="0.2">
      <c r="B5" s="42"/>
      <c r="C5" s="43" t="s">
        <v>14</v>
      </c>
      <c r="D5" s="44" t="s">
        <v>13</v>
      </c>
      <c r="E5" s="43" t="s">
        <v>3</v>
      </c>
      <c r="F5" s="43" t="s">
        <v>0</v>
      </c>
      <c r="G5" s="43" t="s">
        <v>16</v>
      </c>
      <c r="H5" s="43" t="s">
        <v>5</v>
      </c>
      <c r="I5" s="43" t="s">
        <v>4</v>
      </c>
      <c r="J5" s="43" t="s">
        <v>42</v>
      </c>
      <c r="K5" s="43"/>
      <c r="L5" s="43"/>
      <c r="M5" s="43" t="s">
        <v>39</v>
      </c>
      <c r="N5" s="43" t="s">
        <v>40</v>
      </c>
      <c r="O5" s="45" t="s">
        <v>41</v>
      </c>
      <c r="Q5" s="42"/>
      <c r="R5" s="43" t="s">
        <v>14</v>
      </c>
      <c r="S5" s="44" t="s">
        <v>13</v>
      </c>
      <c r="T5" s="43" t="s">
        <v>3</v>
      </c>
      <c r="U5" s="43" t="s">
        <v>0</v>
      </c>
      <c r="V5" s="43" t="s">
        <v>16</v>
      </c>
      <c r="W5" s="43" t="s">
        <v>5</v>
      </c>
      <c r="X5" s="43" t="s">
        <v>4</v>
      </c>
      <c r="Y5" s="43" t="s">
        <v>42</v>
      </c>
      <c r="Z5" s="43"/>
      <c r="AA5" s="43"/>
      <c r="AB5" s="43" t="s">
        <v>39</v>
      </c>
      <c r="AC5" s="43" t="s">
        <v>40</v>
      </c>
      <c r="AD5" s="45" t="s">
        <v>41</v>
      </c>
      <c r="AF5" s="42"/>
      <c r="AG5" s="43" t="s">
        <v>14</v>
      </c>
      <c r="AH5" s="44" t="s">
        <v>13</v>
      </c>
      <c r="AI5" s="43" t="s">
        <v>3</v>
      </c>
      <c r="AJ5" s="43" t="s">
        <v>0</v>
      </c>
      <c r="AK5" s="43" t="s">
        <v>16</v>
      </c>
      <c r="AL5" s="43" t="s">
        <v>5</v>
      </c>
      <c r="AM5" s="43" t="s">
        <v>4</v>
      </c>
      <c r="AN5" s="43" t="s">
        <v>42</v>
      </c>
      <c r="AO5" s="43"/>
      <c r="AP5" s="43"/>
      <c r="AQ5" s="43" t="s">
        <v>39</v>
      </c>
      <c r="AR5" s="43" t="s">
        <v>40</v>
      </c>
      <c r="AS5" s="45" t="s">
        <v>41</v>
      </c>
      <c r="AU5" s="42"/>
      <c r="AV5" s="43" t="s">
        <v>14</v>
      </c>
      <c r="AW5" s="44" t="s">
        <v>13</v>
      </c>
      <c r="AX5" s="43" t="s">
        <v>3</v>
      </c>
      <c r="AY5" s="43" t="s">
        <v>0</v>
      </c>
      <c r="AZ5" s="43" t="s">
        <v>16</v>
      </c>
      <c r="BA5" s="43" t="s">
        <v>5</v>
      </c>
      <c r="BB5" s="43" t="s">
        <v>4</v>
      </c>
      <c r="BC5" s="43" t="s">
        <v>42</v>
      </c>
      <c r="BD5" s="43"/>
      <c r="BE5" s="43"/>
      <c r="BF5" s="43" t="s">
        <v>39</v>
      </c>
      <c r="BG5" s="43" t="s">
        <v>40</v>
      </c>
      <c r="BH5" s="45" t="s">
        <v>41</v>
      </c>
      <c r="BJ5" s="42"/>
      <c r="BK5" s="43" t="s">
        <v>14</v>
      </c>
      <c r="BL5" s="44" t="s">
        <v>13</v>
      </c>
      <c r="BM5" s="43" t="s">
        <v>3</v>
      </c>
      <c r="BN5" s="43" t="s">
        <v>0</v>
      </c>
      <c r="BO5" s="43" t="s">
        <v>16</v>
      </c>
      <c r="BP5" s="43" t="s">
        <v>5</v>
      </c>
      <c r="BQ5" s="43" t="s">
        <v>4</v>
      </c>
      <c r="BR5" s="43" t="s">
        <v>42</v>
      </c>
      <c r="BS5" s="43"/>
      <c r="BT5" s="43"/>
      <c r="BU5" s="43" t="s">
        <v>39</v>
      </c>
      <c r="BV5" s="43" t="s">
        <v>40</v>
      </c>
      <c r="BW5" s="45" t="s">
        <v>41</v>
      </c>
      <c r="BY5" s="42"/>
      <c r="BZ5" s="43" t="s">
        <v>14</v>
      </c>
      <c r="CA5" s="44" t="s">
        <v>13</v>
      </c>
      <c r="CB5" s="43" t="s">
        <v>3</v>
      </c>
      <c r="CC5" s="43" t="s">
        <v>0</v>
      </c>
      <c r="CD5" s="43" t="s">
        <v>16</v>
      </c>
      <c r="CE5" s="43" t="s">
        <v>5</v>
      </c>
      <c r="CF5" s="43" t="s">
        <v>4</v>
      </c>
      <c r="CG5" s="43" t="s">
        <v>42</v>
      </c>
      <c r="CH5" s="43"/>
      <c r="CI5" s="43"/>
      <c r="CJ5" s="43" t="s">
        <v>39</v>
      </c>
      <c r="CK5" s="43" t="s">
        <v>40</v>
      </c>
      <c r="CL5" s="45" t="s">
        <v>41</v>
      </c>
      <c r="CN5" s="42"/>
      <c r="CO5" s="43" t="s">
        <v>14</v>
      </c>
      <c r="CP5" s="44" t="s">
        <v>13</v>
      </c>
      <c r="CQ5" s="43" t="s">
        <v>3</v>
      </c>
      <c r="CR5" s="43" t="s">
        <v>0</v>
      </c>
      <c r="CS5" s="43" t="s">
        <v>16</v>
      </c>
      <c r="CT5" s="43" t="s">
        <v>5</v>
      </c>
      <c r="CU5" s="43" t="s">
        <v>4</v>
      </c>
      <c r="CV5" s="43" t="s">
        <v>42</v>
      </c>
      <c r="CW5" s="43"/>
      <c r="CX5" s="43"/>
      <c r="CY5" s="43" t="s">
        <v>39</v>
      </c>
      <c r="CZ5" s="43" t="s">
        <v>40</v>
      </c>
      <c r="DA5" s="45" t="s">
        <v>41</v>
      </c>
      <c r="DC5" s="42"/>
      <c r="DD5" s="43" t="s">
        <v>14</v>
      </c>
      <c r="DE5" s="44" t="s">
        <v>13</v>
      </c>
      <c r="DF5" s="43" t="s">
        <v>3</v>
      </c>
      <c r="DG5" s="43" t="s">
        <v>0</v>
      </c>
      <c r="DH5" s="43" t="s">
        <v>16</v>
      </c>
      <c r="DI5" s="43" t="s">
        <v>5</v>
      </c>
      <c r="DJ5" s="43" t="s">
        <v>4</v>
      </c>
      <c r="DK5" s="43" t="s">
        <v>42</v>
      </c>
      <c r="DL5" s="43"/>
      <c r="DM5" s="43"/>
      <c r="DN5" s="43" t="s">
        <v>39</v>
      </c>
      <c r="DO5" s="43" t="s">
        <v>40</v>
      </c>
      <c r="DP5" s="45" t="s">
        <v>41</v>
      </c>
      <c r="DR5" s="42"/>
      <c r="DS5" s="43" t="s">
        <v>14</v>
      </c>
      <c r="DT5" s="44" t="s">
        <v>13</v>
      </c>
      <c r="DU5" s="43" t="s">
        <v>3</v>
      </c>
      <c r="DV5" s="43" t="s">
        <v>0</v>
      </c>
      <c r="DW5" s="43" t="s">
        <v>16</v>
      </c>
      <c r="DX5" s="43" t="s">
        <v>5</v>
      </c>
      <c r="DY5" s="43" t="s">
        <v>4</v>
      </c>
      <c r="DZ5" s="43" t="s">
        <v>42</v>
      </c>
      <c r="EA5" s="43"/>
      <c r="EB5" s="43"/>
      <c r="EC5" s="43" t="s">
        <v>39</v>
      </c>
      <c r="ED5" s="43" t="s">
        <v>40</v>
      </c>
      <c r="EE5" s="45" t="s">
        <v>41</v>
      </c>
    </row>
    <row r="6" spans="2:1614" x14ac:dyDescent="0.2">
      <c r="B6" s="21" t="s">
        <v>15</v>
      </c>
      <c r="C6" s="41">
        <v>41820</v>
      </c>
      <c r="D6" s="89">
        <f ca="1">OFFSET('Mortgage Input'!$B$4,C4,D4)</f>
        <v>1000000</v>
      </c>
      <c r="E6" s="90">
        <f ca="1">OFFSET('Mortgage Input'!$B$4,C4,E4)</f>
        <v>0.05</v>
      </c>
      <c r="F6" s="19">
        <f ca="1">OFFSET('Mortgage Input'!$B$4,C4,F4)</f>
        <v>42156</v>
      </c>
      <c r="G6" s="20">
        <f ca="1">-OFFSET('Mortgage Input'!$B$4,C4,G4)</f>
        <v>5816.0498503701556</v>
      </c>
      <c r="H6" s="18">
        <f ca="1">OFFSET('Mortgage Input'!$B$4,C4,H4)</f>
        <v>0</v>
      </c>
      <c r="I6" s="18">
        <f ca="1">OFFSET('Mortgage Input'!$B$4,C4,I4)</f>
        <v>0</v>
      </c>
      <c r="J6" s="93">
        <f ca="1">(N6-O6)/(ZeroCurve!$I$3-ZeroCurve!$F$3)*10000</f>
        <v>906931.07739672996</v>
      </c>
      <c r="M6" s="85">
        <f ca="1">SUMPRODUCT(L11:L130,M11:M130)</f>
        <v>1030381.6190932704</v>
      </c>
      <c r="N6" s="85">
        <f ca="1">SUMPRODUCT(L11:L130,N11:N130)</f>
        <v>1030563.030630348</v>
      </c>
      <c r="O6" s="87">
        <f ca="1">SUMPRODUCT(L11:L130,O11:O130)</f>
        <v>1030200.2581993893</v>
      </c>
      <c r="Q6" s="21" t="s">
        <v>15</v>
      </c>
      <c r="R6" s="41">
        <v>41820</v>
      </c>
      <c r="S6" s="89">
        <f ca="1">OFFSET('Mortgage Input'!$B$4,R4,S4)</f>
        <v>1000000</v>
      </c>
      <c r="T6" s="90">
        <f ca="1">OFFSET('Mortgage Input'!$B$4,R4,T4)</f>
        <v>0.05</v>
      </c>
      <c r="U6" s="19">
        <f ca="1">OFFSET('Mortgage Input'!$B$4,R4,U4)</f>
        <v>42156</v>
      </c>
      <c r="V6" s="20">
        <f ca="1">-OFFSET('Mortgage Input'!$B$4,R4,V4)</f>
        <v>5816.0498503701556</v>
      </c>
      <c r="W6" s="18">
        <f ca="1">OFFSET('Mortgage Input'!$B$4,R4,W4)</f>
        <v>0.04</v>
      </c>
      <c r="X6" s="18">
        <f ca="1">OFFSET('Mortgage Input'!$B$4,R4,X4)</f>
        <v>0.01</v>
      </c>
      <c r="Y6" s="93">
        <f ca="1">(AC6-AD6)/(ZeroCurve!$I$3-ZeroCurve!$F$3)*10000</f>
        <v>884341.2918530521</v>
      </c>
      <c r="AB6" s="85">
        <f ca="1">SUMPRODUCT(AA11:AA130,AB11:AB130)</f>
        <v>1029747.5026204064</v>
      </c>
      <c r="AC6" s="85">
        <f ca="1">SUMPRODUCT(AA11:AA130,AC11:AC130)</f>
        <v>1029924.3954455315</v>
      </c>
      <c r="AD6" s="87">
        <f ca="1">SUMPRODUCT(AA11:AA130,AD11:AD130)</f>
        <v>1029570.6589287902</v>
      </c>
      <c r="AF6" s="21" t="s">
        <v>15</v>
      </c>
      <c r="AG6" s="41">
        <v>41820</v>
      </c>
      <c r="AH6" s="89">
        <f ca="1">OFFSET('Mortgage Input'!$B$4,AG4,AH4)</f>
        <v>1000000</v>
      </c>
      <c r="AI6" s="90">
        <f ca="1">OFFSET('Mortgage Input'!$B$4,AG4,AI4)</f>
        <v>0.05</v>
      </c>
      <c r="AJ6" s="19">
        <f ca="1">OFFSET('Mortgage Input'!$B$4,AG4,AJ4)</f>
        <v>42156</v>
      </c>
      <c r="AK6" s="20">
        <f ca="1">-OFFSET('Mortgage Input'!$B$4,AG4,AK4)</f>
        <v>5816.0498503701556</v>
      </c>
      <c r="AL6" s="18">
        <f ca="1">OFFSET('Mortgage Input'!$B$4,AG4,AL4)</f>
        <v>0.18</v>
      </c>
      <c r="AM6" s="18">
        <f ca="1">OFFSET('Mortgage Input'!$B$4,AG4,AM4)</f>
        <v>0.02</v>
      </c>
      <c r="AN6" s="93">
        <f ca="1">(AR6-AS6)/(ZeroCurve!$I$3-ZeroCurve!$F$3)*10000</f>
        <v>814990.5080566532</v>
      </c>
      <c r="AQ6" s="85">
        <f ca="1">SUMPRODUCT(AP11:AP130,AQ11:AQ130)</f>
        <v>1027798.8324214547</v>
      </c>
      <c r="AR6" s="85">
        <f ca="1">SUMPRODUCT(AP11:AP130,AR11:AR130)</f>
        <v>1027961.8527880841</v>
      </c>
      <c r="AS6" s="87">
        <f ca="1">SUMPRODUCT(AP11:AP130,AS11:AS130)</f>
        <v>1027635.8565848614</v>
      </c>
      <c r="AU6" s="21" t="s">
        <v>15</v>
      </c>
      <c r="AV6" s="41">
        <v>41820</v>
      </c>
      <c r="AW6" s="89">
        <f ca="1">OFFSET('Mortgage Input'!$B$4,AV4,AW4)</f>
        <v>1000000</v>
      </c>
      <c r="AX6" s="90">
        <f ca="1">OFFSET('Mortgage Input'!$B$4,AV4,AX4)</f>
        <v>0.05</v>
      </c>
      <c r="AY6" s="19">
        <f ca="1">OFFSET('Mortgage Input'!$B$4,AV4,AY4)</f>
        <v>42887</v>
      </c>
      <c r="AZ6" s="20">
        <f ca="1">-OFFSET('Mortgage Input'!$B$4,AV4,AZ4)</f>
        <v>5816.0498503701556</v>
      </c>
      <c r="BA6" s="18">
        <f ca="1">OFFSET('Mortgage Input'!$B$4,AV4,BA4)</f>
        <v>0</v>
      </c>
      <c r="BB6" s="18">
        <f ca="1">OFFSET('Mortgage Input'!$B$4,AV4,BB4)</f>
        <v>0</v>
      </c>
      <c r="BC6" s="93">
        <f ca="1">(BG6-BH6)/(ZeroCurve!$I$3-ZeroCurve!$F$3)*10000</f>
        <v>2805186.9202975649</v>
      </c>
      <c r="BF6" s="85">
        <f ca="1">SUMPRODUCT(BE11:BE130,BF11:BF130)</f>
        <v>1074156.2237674738</v>
      </c>
      <c r="BG6" s="85">
        <f ca="1">SUMPRODUCT(BE11:BE130,BG11:BG130)</f>
        <v>1074717.4453410278</v>
      </c>
      <c r="BH6" s="87">
        <f ca="1">SUMPRODUCT(BE11:BE130,BH11:BH130)</f>
        <v>1073595.3705729088</v>
      </c>
      <c r="BJ6" s="21" t="s">
        <v>15</v>
      </c>
      <c r="BK6" s="41">
        <v>41820</v>
      </c>
      <c r="BL6" s="89">
        <f ca="1">OFFSET('Mortgage Input'!$B$4,BK4,BL4)</f>
        <v>1000000</v>
      </c>
      <c r="BM6" s="90">
        <f ca="1">OFFSET('Mortgage Input'!$B$4,BK4,BM4)</f>
        <v>0.05</v>
      </c>
      <c r="BN6" s="19">
        <f ca="1">OFFSET('Mortgage Input'!$B$4,BK4,BN4)</f>
        <v>42887</v>
      </c>
      <c r="BO6" s="20">
        <f ca="1">-OFFSET('Mortgage Input'!$B$4,BK4,BO4)</f>
        <v>5816.0498503701556</v>
      </c>
      <c r="BP6" s="18">
        <f ca="1">OFFSET('Mortgage Input'!$B$4,BK4,BP4)</f>
        <v>0.04</v>
      </c>
      <c r="BQ6" s="18">
        <f ca="1">OFFSET('Mortgage Input'!$B$4,BK4,BQ4)</f>
        <v>0.01</v>
      </c>
      <c r="BR6" s="93">
        <f ca="1">(BV6-BW6)/(ZeroCurve!$I$3-ZeroCurve!$F$3)*10000</f>
        <v>2601779.8839090392</v>
      </c>
      <c r="BU6" s="85">
        <f ca="1">SUMPRODUCT(BT11:BT130,BU11:BU130)</f>
        <v>1069432.5397270746</v>
      </c>
      <c r="BV6" s="85">
        <f ca="1">SUMPRODUCT(BT11:BT130,BV11:BV130)</f>
        <v>1069953.062870279</v>
      </c>
      <c r="BW6" s="87">
        <f ca="1">SUMPRODUCT(BT11:BT130,BW11:BW130)</f>
        <v>1068912.3509167153</v>
      </c>
      <c r="BY6" s="21" t="s">
        <v>15</v>
      </c>
      <c r="BZ6" s="41">
        <v>41820</v>
      </c>
      <c r="CA6" s="89">
        <f ca="1">OFFSET('Mortgage Input'!$B$4,BZ4,CA4)</f>
        <v>1000000</v>
      </c>
      <c r="CB6" s="90">
        <f ca="1">OFFSET('Mortgage Input'!$B$4,BZ4,CB4)</f>
        <v>0.05</v>
      </c>
      <c r="CC6" s="19">
        <f ca="1">OFFSET('Mortgage Input'!$B$4,BZ4,CC4)</f>
        <v>42887</v>
      </c>
      <c r="CD6" s="20">
        <f ca="1">-OFFSET('Mortgage Input'!$B$4,BZ4,CD4)</f>
        <v>5816.0498503701556</v>
      </c>
      <c r="CE6" s="18">
        <f ca="1">OFFSET('Mortgage Input'!$B$4,BZ4,CE4)</f>
        <v>0.18</v>
      </c>
      <c r="CF6" s="18">
        <f ca="1">OFFSET('Mortgage Input'!$B$4,BZ4,CF4)</f>
        <v>0.02</v>
      </c>
      <c r="CG6" s="93">
        <f ca="1">(CK6-CL6)/(ZeroCurve!$I$3-ZeroCurve!$F$3)*10000</f>
        <v>2061493.8587945653</v>
      </c>
      <c r="CJ6" s="85">
        <f ca="1">SUMPRODUCT(CI11:CI130,CJ11:CJ130)</f>
        <v>1056792.648494387</v>
      </c>
      <c r="CK6" s="85">
        <f ca="1">SUMPRODUCT(CI11:CI130,CK11:CK130)</f>
        <v>1057205.0703797867</v>
      </c>
      <c r="CL6" s="87">
        <f ca="1">SUMPRODUCT(CI11:CI130,CL11:CL130)</f>
        <v>1056380.4728362688</v>
      </c>
      <c r="CN6" s="21" t="s">
        <v>15</v>
      </c>
      <c r="CO6" s="41">
        <v>41820</v>
      </c>
      <c r="CP6" s="89">
        <f ca="1">OFFSET('Mortgage Input'!$B$4,CO4,CP4)</f>
        <v>1000000</v>
      </c>
      <c r="CQ6" s="90">
        <f ca="1">OFFSET('Mortgage Input'!$B$4,CO4,CQ4)</f>
        <v>0.05</v>
      </c>
      <c r="CR6" s="19">
        <f ca="1">OFFSET('Mortgage Input'!$B$4,CO4,CR4)</f>
        <v>43617</v>
      </c>
      <c r="CS6" s="20">
        <f ca="1">-OFFSET('Mortgage Input'!$B$4,CO4,CS4)</f>
        <v>5816.0498503701556</v>
      </c>
      <c r="CT6" s="18">
        <f ca="1">OFFSET('Mortgage Input'!$B$4,CO4,CT4)</f>
        <v>0</v>
      </c>
      <c r="CU6" s="18">
        <f ca="1">OFFSET('Mortgage Input'!$B$4,CO4,CU4)</f>
        <v>0</v>
      </c>
      <c r="CV6" s="93">
        <f ca="1">(CZ6-DA6)/(ZeroCurve!$I$3-ZeroCurve!$F$3)*10000</f>
        <v>4526039.5869478816</v>
      </c>
      <c r="CY6" s="85">
        <f ca="1">SUMPRODUCT(CX11:CX130,CY11:CY130)</f>
        <v>1100527.3117690785</v>
      </c>
      <c r="CZ6" s="85">
        <f ca="1">SUMPRODUCT(CX11:CX130,CZ11:CZ130)</f>
        <v>1101432.9781302565</v>
      </c>
      <c r="DA6" s="87">
        <f ca="1">SUMPRODUCT(CX11:CX130,DA11:DA130)</f>
        <v>1099622.5622954774</v>
      </c>
      <c r="DC6" s="21" t="s">
        <v>15</v>
      </c>
      <c r="DD6" s="41">
        <v>41820</v>
      </c>
      <c r="DE6" s="89">
        <f ca="1">OFFSET('Mortgage Input'!$B$4,DD4,DE4)</f>
        <v>1000000</v>
      </c>
      <c r="DF6" s="90">
        <f ca="1">OFFSET('Mortgage Input'!$B$4,DD4,DF4)</f>
        <v>0.05</v>
      </c>
      <c r="DG6" s="19">
        <f ca="1">OFFSET('Mortgage Input'!$B$4,DD4,DG4)</f>
        <v>43617</v>
      </c>
      <c r="DH6" s="20">
        <f ca="1">-OFFSET('Mortgage Input'!$B$4,DD4,DH4)</f>
        <v>5816.0498503701556</v>
      </c>
      <c r="DI6" s="18">
        <f ca="1">OFFSET('Mortgage Input'!$B$4,DD4,DI4)</f>
        <v>0.04</v>
      </c>
      <c r="DJ6" s="18">
        <f ca="1">OFFSET('Mortgage Input'!$B$4,DD4,DJ4)</f>
        <v>0.01</v>
      </c>
      <c r="DK6" s="93">
        <f ca="1">(DO6-DP6)/(ZeroCurve!$I$3-ZeroCurve!$F$3)*10000</f>
        <v>4002086.2975675846</v>
      </c>
      <c r="DN6" s="85">
        <f ca="1">SUMPRODUCT(DM11:DM130,DN11:DN130)</f>
        <v>1091037.5158918579</v>
      </c>
      <c r="DO6" s="85">
        <f ca="1">SUMPRODUCT(DM11:DM130,DO11:DO130)</f>
        <v>1091838.3225074874</v>
      </c>
      <c r="DP6" s="87">
        <f ca="1">SUMPRODUCT(DM11:DM130,DP11:DP130)</f>
        <v>1090237.4879884603</v>
      </c>
      <c r="DR6" s="21" t="s">
        <v>15</v>
      </c>
      <c r="DS6" s="41">
        <v>41820</v>
      </c>
      <c r="DT6" s="89">
        <f ca="1">OFFSET('Mortgage Input'!$B$4,DS4,DT4)</f>
        <v>1000000</v>
      </c>
      <c r="DU6" s="90">
        <f ca="1">OFFSET('Mortgage Input'!$B$4,DS4,DU4)</f>
        <v>0.05</v>
      </c>
      <c r="DV6" s="19">
        <f ca="1">OFFSET('Mortgage Input'!$B$4,DS4,DV4)</f>
        <v>43617</v>
      </c>
      <c r="DW6" s="20">
        <f ca="1">-OFFSET('Mortgage Input'!$B$4,DS4,DW4)</f>
        <v>5816.0498503701556</v>
      </c>
      <c r="DX6" s="18">
        <f ca="1">OFFSET('Mortgage Input'!$B$4,DS4,DX4)</f>
        <v>0.18</v>
      </c>
      <c r="DY6" s="18">
        <f ca="1">OFFSET('Mortgage Input'!$B$4,DS4,DY4)</f>
        <v>0.02</v>
      </c>
      <c r="DZ6" s="93">
        <f ca="1">(ED6-EE6)/(ZeroCurve!$I$3-ZeroCurve!$F$3)*10000</f>
        <v>2786069.7664017789</v>
      </c>
      <c r="EC6" s="85">
        <f ca="1">SUMPRODUCT(EB11:EB130,EC11:EC130)</f>
        <v>1068208.4603628046</v>
      </c>
      <c r="ED6" s="85">
        <f ca="1">SUMPRODUCT(EB11:EB130,ED11:ED130)</f>
        <v>1068765.9108167777</v>
      </c>
      <c r="EE6" s="87">
        <f ca="1">SUMPRODUCT(EB11:EB130,EE11:EE130)</f>
        <v>1067651.482910217</v>
      </c>
    </row>
    <row r="7" spans="2:1614" x14ac:dyDescent="0.2">
      <c r="B7" s="17" t="s">
        <v>17</v>
      </c>
      <c r="C7" s="8"/>
      <c r="D7" s="12"/>
      <c r="E7" s="13">
        <f ca="1">(1+E6/2)^(1/6)-1</f>
        <v>4.1239154651442345E-3</v>
      </c>
      <c r="F7" s="14"/>
      <c r="G7" s="9"/>
      <c r="H7" s="13">
        <f ca="1">1-((1-H6)^(1/12))</f>
        <v>0</v>
      </c>
      <c r="I7" s="13">
        <f ca="1">1-((1-I6)^(1/12))</f>
        <v>0</v>
      </c>
      <c r="J7" s="8"/>
      <c r="K7" s="8"/>
      <c r="L7" s="8"/>
      <c r="M7" s="86"/>
      <c r="N7" s="86"/>
      <c r="O7" s="88"/>
      <c r="Q7" s="17" t="s">
        <v>17</v>
      </c>
      <c r="R7" s="8"/>
      <c r="S7" s="12"/>
      <c r="T7" s="13">
        <f ca="1">(1+T6/2)^(1/6)-1</f>
        <v>4.1239154651442345E-3</v>
      </c>
      <c r="U7" s="14"/>
      <c r="V7" s="9"/>
      <c r="W7" s="13">
        <f ca="1">1-((1-W6)^(1/12))</f>
        <v>3.3960531989175591E-3</v>
      </c>
      <c r="X7" s="13">
        <f ca="1">1-((1-X6)^(1/12))</f>
        <v>8.3717735912058888E-4</v>
      </c>
      <c r="Y7" s="8"/>
      <c r="Z7" s="8"/>
      <c r="AA7" s="8"/>
      <c r="AB7" s="86"/>
      <c r="AC7" s="86"/>
      <c r="AD7" s="88"/>
      <c r="AF7" s="17" t="s">
        <v>17</v>
      </c>
      <c r="AG7" s="8"/>
      <c r="AH7" s="12"/>
      <c r="AI7" s="13">
        <f ca="1">(1+AI6/2)^(1/6)-1</f>
        <v>4.1239154651442345E-3</v>
      </c>
      <c r="AJ7" s="14"/>
      <c r="AK7" s="9"/>
      <c r="AL7" s="13">
        <f ca="1">1-((1-AL6)^(1/12))</f>
        <v>1.6401583188387914E-2</v>
      </c>
      <c r="AM7" s="13">
        <f ca="1">1-((1-AM6)^(1/12))</f>
        <v>1.6821425527395739E-3</v>
      </c>
      <c r="AN7" s="8"/>
      <c r="AO7" s="8"/>
      <c r="AP7" s="8"/>
      <c r="AQ7" s="86"/>
      <c r="AR7" s="86"/>
      <c r="AS7" s="88"/>
      <c r="AU7" s="17" t="s">
        <v>17</v>
      </c>
      <c r="AV7" s="8"/>
      <c r="AW7" s="12"/>
      <c r="AX7" s="13">
        <f ca="1">(1+AX6/2)^(1/6)-1</f>
        <v>4.1239154651442345E-3</v>
      </c>
      <c r="AY7" s="14"/>
      <c r="AZ7" s="9"/>
      <c r="BA7" s="13">
        <f ca="1">1-((1-BA6)^(1/12))</f>
        <v>0</v>
      </c>
      <c r="BB7" s="13">
        <f ca="1">1-((1-BB6)^(1/12))</f>
        <v>0</v>
      </c>
      <c r="BC7" s="8"/>
      <c r="BD7" s="8"/>
      <c r="BE7" s="8"/>
      <c r="BF7" s="86"/>
      <c r="BG7" s="86"/>
      <c r="BH7" s="88"/>
      <c r="BJ7" s="17" t="s">
        <v>17</v>
      </c>
      <c r="BK7" s="8"/>
      <c r="BL7" s="12"/>
      <c r="BM7" s="13">
        <f ca="1">(1+BM6/2)^(1/6)-1</f>
        <v>4.1239154651442345E-3</v>
      </c>
      <c r="BN7" s="14"/>
      <c r="BO7" s="9"/>
      <c r="BP7" s="13">
        <f ca="1">1-((1-BP6)^(1/12))</f>
        <v>3.3960531989175591E-3</v>
      </c>
      <c r="BQ7" s="13">
        <f ca="1">1-((1-BQ6)^(1/12))</f>
        <v>8.3717735912058888E-4</v>
      </c>
      <c r="BR7" s="8"/>
      <c r="BS7" s="8"/>
      <c r="BT7" s="8"/>
      <c r="BU7" s="86"/>
      <c r="BV7" s="86"/>
      <c r="BW7" s="88"/>
      <c r="BY7" s="17" t="s">
        <v>17</v>
      </c>
      <c r="BZ7" s="8"/>
      <c r="CA7" s="12"/>
      <c r="CB7" s="13">
        <f ca="1">(1+CB6/2)^(1/6)-1</f>
        <v>4.1239154651442345E-3</v>
      </c>
      <c r="CC7" s="14"/>
      <c r="CD7" s="9"/>
      <c r="CE7" s="13">
        <f ca="1">1-((1-CE6)^(1/12))</f>
        <v>1.6401583188387914E-2</v>
      </c>
      <c r="CF7" s="13">
        <f ca="1">1-((1-CF6)^(1/12))</f>
        <v>1.6821425527395739E-3</v>
      </c>
      <c r="CG7" s="8"/>
      <c r="CH7" s="8"/>
      <c r="CI7" s="8"/>
      <c r="CJ7" s="86"/>
      <c r="CK7" s="86"/>
      <c r="CL7" s="88"/>
      <c r="CN7" s="17" t="s">
        <v>17</v>
      </c>
      <c r="CO7" s="8"/>
      <c r="CP7" s="12"/>
      <c r="CQ7" s="13">
        <f ca="1">(1+CQ6/2)^(1/6)-1</f>
        <v>4.1239154651442345E-3</v>
      </c>
      <c r="CR7" s="14"/>
      <c r="CS7" s="9"/>
      <c r="CT7" s="13">
        <f ca="1">1-((1-CT6)^(1/12))</f>
        <v>0</v>
      </c>
      <c r="CU7" s="13">
        <f ca="1">1-((1-CU6)^(1/12))</f>
        <v>0</v>
      </c>
      <c r="CV7" s="8"/>
      <c r="CW7" s="8"/>
      <c r="CX7" s="8"/>
      <c r="CY7" s="86"/>
      <c r="CZ7" s="86"/>
      <c r="DA7" s="88"/>
      <c r="DC7" s="17" t="s">
        <v>17</v>
      </c>
      <c r="DD7" s="8"/>
      <c r="DE7" s="12"/>
      <c r="DF7" s="13">
        <f ca="1">(1+DF6/2)^(1/6)-1</f>
        <v>4.1239154651442345E-3</v>
      </c>
      <c r="DG7" s="14"/>
      <c r="DH7" s="9"/>
      <c r="DI7" s="13">
        <f ca="1">1-((1-DI6)^(1/12))</f>
        <v>3.3960531989175591E-3</v>
      </c>
      <c r="DJ7" s="13">
        <f ca="1">1-((1-DJ6)^(1/12))</f>
        <v>8.3717735912058888E-4</v>
      </c>
      <c r="DK7" s="8"/>
      <c r="DL7" s="8"/>
      <c r="DM7" s="8"/>
      <c r="DN7" s="86"/>
      <c r="DO7" s="86"/>
      <c r="DP7" s="88"/>
      <c r="DR7" s="17" t="s">
        <v>17</v>
      </c>
      <c r="DS7" s="8"/>
      <c r="DT7" s="12"/>
      <c r="DU7" s="13">
        <f ca="1">(1+DU6/2)^(1/6)-1</f>
        <v>4.1239154651442345E-3</v>
      </c>
      <c r="DV7" s="14"/>
      <c r="DW7" s="9"/>
      <c r="DX7" s="13">
        <f ca="1">1-((1-DX6)^(1/12))</f>
        <v>1.6401583188387914E-2</v>
      </c>
      <c r="DY7" s="13">
        <f ca="1">1-((1-DY6)^(1/12))</f>
        <v>1.6821425527395739E-3</v>
      </c>
      <c r="DZ7" s="8"/>
      <c r="EA7" s="8"/>
      <c r="EB7" s="8"/>
      <c r="EC7" s="86"/>
      <c r="ED7" s="86"/>
      <c r="EE7" s="88"/>
    </row>
    <row r="8" spans="2:1614" x14ac:dyDescent="0.2">
      <c r="P8" s="3"/>
      <c r="AE8" s="3"/>
      <c r="AT8" s="3"/>
      <c r="BI8" s="3"/>
      <c r="BX8" s="3"/>
      <c r="CM8" s="3"/>
      <c r="DB8" s="3"/>
      <c r="DQ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  <c r="AAA8" s="3"/>
      <c r="AAB8" s="3"/>
      <c r="AAC8" s="3"/>
      <c r="AAD8" s="3"/>
      <c r="AAE8" s="3"/>
      <c r="AAF8" s="3"/>
      <c r="AAG8" s="3"/>
      <c r="AAH8" s="3"/>
      <c r="AAI8" s="3"/>
      <c r="AAJ8" s="3"/>
      <c r="AAK8" s="3"/>
      <c r="AAL8" s="3"/>
      <c r="AAM8" s="3"/>
      <c r="AAN8" s="3"/>
      <c r="AAO8" s="3"/>
      <c r="AAP8" s="3"/>
      <c r="AAQ8" s="3"/>
      <c r="AAR8" s="3"/>
      <c r="AAS8" s="3"/>
      <c r="AAT8" s="3"/>
      <c r="AAU8" s="3"/>
      <c r="AAV8" s="3"/>
      <c r="AAW8" s="3"/>
      <c r="AAX8" s="3"/>
      <c r="AAY8" s="3"/>
      <c r="AAZ8" s="3"/>
      <c r="ABA8" s="3"/>
      <c r="ABB8" s="3"/>
      <c r="ABC8" s="3"/>
      <c r="ABD8" s="3"/>
      <c r="ABE8" s="3"/>
      <c r="ABF8" s="3"/>
      <c r="ABG8" s="3"/>
      <c r="ABH8" s="3"/>
      <c r="ABI8" s="3"/>
      <c r="ABJ8" s="3"/>
      <c r="ABK8" s="3"/>
      <c r="ABL8" s="3"/>
      <c r="ABM8" s="3"/>
      <c r="ABN8" s="3"/>
      <c r="ABO8" s="3"/>
      <c r="ABP8" s="3"/>
      <c r="ABQ8" s="3"/>
      <c r="ABR8" s="3"/>
      <c r="ABS8" s="3"/>
      <c r="ABT8" s="3"/>
      <c r="ABU8" s="3"/>
      <c r="ABV8" s="3"/>
      <c r="ABW8" s="3"/>
      <c r="ABX8" s="3"/>
      <c r="ABY8" s="3"/>
      <c r="ABZ8" s="3"/>
      <c r="ACA8" s="3"/>
      <c r="ACB8" s="3"/>
      <c r="ACC8" s="3"/>
      <c r="ACD8" s="3"/>
      <c r="ACE8" s="3"/>
      <c r="ACF8" s="3"/>
      <c r="ACG8" s="3"/>
      <c r="ACH8" s="3"/>
      <c r="ACI8" s="3"/>
      <c r="ACJ8" s="3"/>
      <c r="ACK8" s="3"/>
      <c r="ACL8" s="3"/>
      <c r="ACM8" s="3"/>
      <c r="ACN8" s="3"/>
      <c r="ACO8" s="3"/>
      <c r="ACP8" s="3"/>
      <c r="ACQ8" s="3"/>
      <c r="ACR8" s="3"/>
      <c r="ACS8" s="3"/>
      <c r="ACT8" s="3"/>
      <c r="ACU8" s="3"/>
      <c r="ACV8" s="3"/>
      <c r="ACW8" s="3"/>
      <c r="ACX8" s="3"/>
      <c r="ACY8" s="3"/>
      <c r="ACZ8" s="3"/>
      <c r="ADA8" s="3"/>
      <c r="ADB8" s="3"/>
      <c r="ADC8" s="3"/>
      <c r="ADD8" s="3"/>
      <c r="ADE8" s="3"/>
      <c r="ADF8" s="3"/>
      <c r="ADG8" s="3"/>
      <c r="ADH8" s="3"/>
      <c r="ADI8" s="3"/>
      <c r="ADJ8" s="3"/>
      <c r="ADK8" s="3"/>
      <c r="ADL8" s="3"/>
      <c r="ADM8" s="3"/>
      <c r="ADN8" s="3"/>
      <c r="ADO8" s="3"/>
      <c r="ADP8" s="3"/>
      <c r="ADQ8" s="3"/>
      <c r="ADR8" s="3"/>
      <c r="ADS8" s="3"/>
      <c r="ADT8" s="3"/>
      <c r="ADU8" s="3"/>
      <c r="ADV8" s="3"/>
      <c r="ADW8" s="3"/>
      <c r="ADX8" s="3"/>
      <c r="ADY8" s="3"/>
      <c r="ADZ8" s="3"/>
      <c r="AEA8" s="3"/>
      <c r="AEB8" s="3"/>
      <c r="AEC8" s="3"/>
      <c r="AED8" s="3"/>
      <c r="AEE8" s="3"/>
      <c r="AEF8" s="3"/>
      <c r="AEG8" s="3"/>
      <c r="AEH8" s="3"/>
      <c r="AEI8" s="3"/>
      <c r="AEJ8" s="3"/>
      <c r="AEK8" s="3"/>
      <c r="AEL8" s="3"/>
      <c r="AEM8" s="3"/>
      <c r="AEN8" s="3"/>
      <c r="AEO8" s="3"/>
      <c r="AEP8" s="3"/>
      <c r="AEQ8" s="3"/>
      <c r="AER8" s="3"/>
      <c r="AES8" s="3"/>
      <c r="AET8" s="3"/>
      <c r="AEU8" s="3"/>
      <c r="AEV8" s="3"/>
      <c r="AEW8" s="3"/>
      <c r="AEX8" s="3"/>
      <c r="AEY8" s="3"/>
      <c r="AEZ8" s="3"/>
      <c r="AFA8" s="3"/>
      <c r="AFB8" s="3"/>
      <c r="AFC8" s="3"/>
      <c r="AFD8" s="3"/>
      <c r="AFE8" s="3"/>
      <c r="AFF8" s="3"/>
      <c r="AFG8" s="3"/>
      <c r="AFH8" s="3"/>
      <c r="AFI8" s="3"/>
      <c r="AFJ8" s="3"/>
      <c r="AFK8" s="3"/>
      <c r="AFL8" s="3"/>
      <c r="AFM8" s="3"/>
      <c r="AFN8" s="3"/>
      <c r="AFO8" s="3"/>
      <c r="AFP8" s="3"/>
      <c r="AFQ8" s="3"/>
      <c r="AFR8" s="3"/>
      <c r="AFS8" s="3"/>
      <c r="AFT8" s="3"/>
      <c r="AFU8" s="3"/>
      <c r="AFV8" s="3"/>
      <c r="AFW8" s="3"/>
      <c r="AFX8" s="3"/>
      <c r="AFY8" s="3"/>
      <c r="AFZ8" s="3"/>
      <c r="AGA8" s="3"/>
      <c r="AGB8" s="3"/>
      <c r="AGC8" s="3"/>
      <c r="AGD8" s="3"/>
      <c r="AGE8" s="3"/>
      <c r="AGF8" s="3"/>
      <c r="AGG8" s="3"/>
      <c r="AGH8" s="3"/>
      <c r="AGI8" s="3"/>
      <c r="AGJ8" s="3"/>
      <c r="AGK8" s="3"/>
      <c r="AGL8" s="3"/>
      <c r="AGM8" s="3"/>
      <c r="AGN8" s="3"/>
      <c r="AGO8" s="3"/>
      <c r="AGP8" s="3"/>
      <c r="AGQ8" s="3"/>
      <c r="AGR8" s="3"/>
      <c r="AGS8" s="3"/>
      <c r="AGT8" s="3"/>
      <c r="AGU8" s="3"/>
      <c r="AGV8" s="3"/>
      <c r="AGW8" s="3"/>
      <c r="AGX8" s="3"/>
      <c r="AGY8" s="3"/>
      <c r="AGZ8" s="3"/>
      <c r="AHA8" s="3"/>
      <c r="AHB8" s="3"/>
      <c r="AHC8" s="3"/>
      <c r="AHD8" s="3"/>
      <c r="AHE8" s="3"/>
      <c r="AHF8" s="3"/>
      <c r="AHG8" s="3"/>
      <c r="AHH8" s="3"/>
      <c r="AHI8" s="3"/>
      <c r="AHJ8" s="3"/>
      <c r="AHK8" s="3"/>
      <c r="AHL8" s="3"/>
      <c r="AHM8" s="3"/>
      <c r="AHN8" s="3"/>
      <c r="AHO8" s="3"/>
      <c r="AHP8" s="3"/>
      <c r="AHQ8" s="3"/>
      <c r="AHR8" s="3"/>
      <c r="AHS8" s="3"/>
      <c r="AHT8" s="3"/>
      <c r="AHU8" s="3"/>
      <c r="AHV8" s="3"/>
      <c r="AHW8" s="3"/>
      <c r="AHX8" s="3"/>
      <c r="AHY8" s="3"/>
      <c r="AHZ8" s="3"/>
      <c r="AIA8" s="3"/>
      <c r="AIB8" s="3"/>
      <c r="AIC8" s="3"/>
      <c r="AID8" s="3"/>
      <c r="AIE8" s="3"/>
      <c r="AIF8" s="3"/>
      <c r="AIG8" s="3"/>
      <c r="AIH8" s="3"/>
      <c r="AII8" s="3"/>
      <c r="AIJ8" s="3"/>
      <c r="AIK8" s="3"/>
      <c r="AIL8" s="3"/>
      <c r="AIM8" s="3"/>
      <c r="AIN8" s="3"/>
      <c r="AIO8" s="3"/>
      <c r="AIP8" s="3"/>
      <c r="AIQ8" s="3"/>
      <c r="AIR8" s="3"/>
      <c r="AIS8" s="3"/>
      <c r="AIT8" s="3"/>
      <c r="AIU8" s="3"/>
      <c r="AIV8" s="3"/>
      <c r="AIW8" s="3"/>
      <c r="AIX8" s="3"/>
      <c r="AIY8" s="3"/>
      <c r="AIZ8" s="3"/>
      <c r="AJA8" s="3"/>
      <c r="AJB8" s="3"/>
      <c r="AJC8" s="3"/>
      <c r="AJD8" s="3"/>
      <c r="AJE8" s="3"/>
      <c r="AJF8" s="3"/>
      <c r="AJG8" s="3"/>
      <c r="AJH8" s="3"/>
      <c r="AJI8" s="3"/>
      <c r="AJJ8" s="3"/>
      <c r="AJK8" s="3"/>
      <c r="AJL8" s="3"/>
      <c r="AJM8" s="3"/>
      <c r="AJN8" s="3"/>
      <c r="AJO8" s="3"/>
      <c r="AJP8" s="3"/>
      <c r="AJQ8" s="3"/>
      <c r="AJR8" s="3"/>
      <c r="AJS8" s="3"/>
      <c r="AJT8" s="3"/>
      <c r="AJU8" s="3"/>
      <c r="AJV8" s="3"/>
      <c r="AJW8" s="3"/>
      <c r="AJX8" s="3"/>
      <c r="AJY8" s="3"/>
      <c r="AJZ8" s="3"/>
      <c r="AKA8" s="3"/>
      <c r="AKB8" s="3"/>
      <c r="AKC8" s="3"/>
      <c r="AKD8" s="3"/>
      <c r="AKE8" s="3"/>
      <c r="AKF8" s="3"/>
      <c r="AKG8" s="3"/>
      <c r="AKH8" s="3"/>
      <c r="AKI8" s="3"/>
      <c r="AKJ8" s="3"/>
      <c r="AKK8" s="3"/>
      <c r="AKL8" s="3"/>
      <c r="AKM8" s="3"/>
      <c r="AKN8" s="3"/>
      <c r="AKO8" s="3"/>
      <c r="AKP8" s="3"/>
      <c r="AKQ8" s="3"/>
      <c r="AKR8" s="3"/>
      <c r="AKS8" s="3"/>
      <c r="AKT8" s="3"/>
      <c r="AKU8" s="3"/>
      <c r="AKV8" s="3"/>
      <c r="AKW8" s="3"/>
      <c r="AKX8" s="3"/>
      <c r="AKY8" s="3"/>
      <c r="AKZ8" s="3"/>
      <c r="ALA8" s="3"/>
      <c r="ALB8" s="3"/>
      <c r="ALC8" s="3"/>
      <c r="ALD8" s="3"/>
      <c r="ALE8" s="3"/>
      <c r="ALF8" s="3"/>
      <c r="ALG8" s="3"/>
      <c r="ALH8" s="3"/>
      <c r="ALI8" s="3"/>
      <c r="ALJ8" s="3"/>
      <c r="ALK8" s="3"/>
      <c r="ALL8" s="3"/>
      <c r="ALM8" s="3"/>
      <c r="ALN8" s="3"/>
      <c r="ALO8" s="3"/>
      <c r="ALP8" s="3"/>
      <c r="ALQ8" s="3"/>
      <c r="ALR8" s="3"/>
      <c r="ALS8" s="3"/>
      <c r="ALT8" s="3"/>
      <c r="ALU8" s="3"/>
      <c r="ALV8" s="3"/>
      <c r="ALW8" s="3"/>
      <c r="ALX8" s="3"/>
      <c r="ALY8" s="3"/>
      <c r="ALZ8" s="3"/>
      <c r="AMA8" s="3"/>
      <c r="AMB8" s="3"/>
      <c r="AMC8" s="3"/>
      <c r="AMD8" s="3"/>
      <c r="AME8" s="3"/>
      <c r="AMF8" s="3"/>
      <c r="AMG8" s="3"/>
      <c r="AMH8" s="3"/>
      <c r="AMI8" s="3"/>
      <c r="AMJ8" s="3"/>
      <c r="AMK8" s="3"/>
      <c r="AML8" s="3"/>
      <c r="AMM8" s="3"/>
      <c r="AMN8" s="3"/>
      <c r="AMO8" s="3"/>
      <c r="AMP8" s="3"/>
      <c r="AMQ8" s="3"/>
      <c r="AMR8" s="3"/>
      <c r="AMS8" s="3"/>
      <c r="AMT8" s="3"/>
      <c r="AMU8" s="3"/>
      <c r="AMV8" s="3"/>
      <c r="AMW8" s="3"/>
      <c r="AMX8" s="3"/>
      <c r="AMY8" s="3"/>
      <c r="AMZ8" s="3"/>
      <c r="ANA8" s="3"/>
      <c r="ANB8" s="3"/>
      <c r="ANC8" s="3"/>
      <c r="AND8" s="3"/>
      <c r="ANE8" s="3"/>
      <c r="ANF8" s="3"/>
      <c r="ANG8" s="3"/>
      <c r="ANH8" s="3"/>
      <c r="ANI8" s="3"/>
      <c r="ANJ8" s="3"/>
      <c r="ANK8" s="3"/>
      <c r="ANL8" s="3"/>
      <c r="ANM8" s="3"/>
      <c r="ANN8" s="3"/>
      <c r="ANO8" s="3"/>
      <c r="ANP8" s="3"/>
      <c r="ANQ8" s="3"/>
      <c r="ANR8" s="3"/>
      <c r="ANS8" s="3"/>
      <c r="ANT8" s="3"/>
      <c r="ANU8" s="3"/>
      <c r="ANV8" s="3"/>
      <c r="ANW8" s="3"/>
      <c r="ANX8" s="3"/>
      <c r="ANY8" s="3"/>
      <c r="ANZ8" s="3"/>
      <c r="AOA8" s="3"/>
      <c r="AOB8" s="3"/>
      <c r="AOC8" s="3"/>
      <c r="AOD8" s="3"/>
      <c r="AOE8" s="3"/>
      <c r="AOF8" s="3"/>
      <c r="AOG8" s="3"/>
      <c r="AOH8" s="3"/>
      <c r="AOI8" s="3"/>
      <c r="AOJ8" s="3"/>
      <c r="AOK8" s="3"/>
      <c r="AOL8" s="3"/>
      <c r="AOM8" s="3"/>
      <c r="AON8" s="3"/>
      <c r="AOO8" s="3"/>
      <c r="AOP8" s="3"/>
      <c r="AOQ8" s="3"/>
      <c r="AOR8" s="3"/>
      <c r="AOS8" s="3"/>
      <c r="AOT8" s="3"/>
      <c r="AOU8" s="3"/>
      <c r="AOV8" s="3"/>
      <c r="AOW8" s="3"/>
      <c r="AOX8" s="3"/>
      <c r="AOY8" s="3"/>
      <c r="AOZ8" s="3"/>
      <c r="APA8" s="3"/>
      <c r="APB8" s="3"/>
      <c r="APC8" s="3"/>
      <c r="APD8" s="3"/>
      <c r="APE8" s="3"/>
      <c r="APF8" s="3"/>
      <c r="APG8" s="3"/>
      <c r="APH8" s="3"/>
      <c r="API8" s="3"/>
      <c r="APJ8" s="3"/>
      <c r="APK8" s="3"/>
      <c r="APL8" s="3"/>
      <c r="APM8" s="3"/>
      <c r="APN8" s="3"/>
      <c r="APO8" s="3"/>
      <c r="APP8" s="3"/>
      <c r="APQ8" s="3"/>
      <c r="APR8" s="3"/>
      <c r="APS8" s="3"/>
      <c r="APT8" s="3"/>
      <c r="APU8" s="3"/>
      <c r="APV8" s="3"/>
      <c r="APW8" s="3"/>
      <c r="APX8" s="3"/>
      <c r="APY8" s="3"/>
      <c r="APZ8" s="3"/>
      <c r="AQA8" s="3"/>
      <c r="AQB8" s="3"/>
      <c r="AQC8" s="3"/>
      <c r="AQD8" s="3"/>
      <c r="AQE8" s="3"/>
      <c r="AQF8" s="3"/>
      <c r="AQG8" s="3"/>
      <c r="AQH8" s="3"/>
      <c r="AQI8" s="3"/>
      <c r="AQJ8" s="3"/>
      <c r="AQK8" s="3"/>
      <c r="AQL8" s="3"/>
      <c r="AQM8" s="3"/>
      <c r="AQN8" s="3"/>
      <c r="AQO8" s="3"/>
      <c r="AQP8" s="3"/>
      <c r="AQQ8" s="3"/>
      <c r="AQR8" s="3"/>
      <c r="AQS8" s="3"/>
      <c r="AQT8" s="3"/>
      <c r="AQU8" s="3"/>
      <c r="AQV8" s="3"/>
      <c r="AQW8" s="3"/>
      <c r="AQX8" s="3"/>
      <c r="AQY8" s="3"/>
      <c r="AQZ8" s="3"/>
      <c r="ARA8" s="3"/>
      <c r="ARB8" s="3"/>
      <c r="ARC8" s="3"/>
      <c r="ARD8" s="3"/>
      <c r="ARE8" s="3"/>
      <c r="ARF8" s="3"/>
      <c r="ARG8" s="3"/>
      <c r="ARH8" s="3"/>
      <c r="ARI8" s="3"/>
      <c r="ARJ8" s="3"/>
      <c r="ARK8" s="3"/>
      <c r="ARL8" s="3"/>
      <c r="ARM8" s="3"/>
      <c r="ARN8" s="3"/>
      <c r="ARO8" s="3"/>
      <c r="ARP8" s="3"/>
      <c r="ARQ8" s="3"/>
      <c r="ARR8" s="3"/>
      <c r="ARS8" s="3"/>
      <c r="ART8" s="3"/>
      <c r="ARU8" s="3"/>
      <c r="ARV8" s="3"/>
      <c r="ARW8" s="3"/>
      <c r="ARX8" s="3"/>
      <c r="ARY8" s="3"/>
      <c r="ARZ8" s="3"/>
      <c r="ASA8" s="3"/>
      <c r="ASB8" s="3"/>
      <c r="ASC8" s="3"/>
      <c r="ASD8" s="3"/>
      <c r="ASE8" s="3"/>
      <c r="ASF8" s="3"/>
      <c r="ASG8" s="3"/>
      <c r="ASH8" s="3"/>
      <c r="ASI8" s="3"/>
      <c r="ASJ8" s="3"/>
      <c r="ASK8" s="3"/>
      <c r="ASL8" s="3"/>
      <c r="ASM8" s="3"/>
      <c r="ASN8" s="3"/>
      <c r="ASO8" s="3"/>
      <c r="ASP8" s="3"/>
      <c r="ASQ8" s="3"/>
      <c r="ASR8" s="3"/>
      <c r="ASS8" s="3"/>
      <c r="AST8" s="3"/>
      <c r="ASU8" s="3"/>
      <c r="ASV8" s="3"/>
      <c r="ASW8" s="3"/>
      <c r="ASX8" s="3"/>
      <c r="ASY8" s="3"/>
      <c r="ASZ8" s="3"/>
      <c r="ATA8" s="3"/>
      <c r="ATB8" s="3"/>
      <c r="ATC8" s="3"/>
      <c r="ATD8" s="3"/>
      <c r="ATE8" s="3"/>
      <c r="ATF8" s="3"/>
      <c r="ATG8" s="3"/>
      <c r="ATH8" s="3"/>
      <c r="ATI8" s="3"/>
      <c r="ATJ8" s="3"/>
      <c r="ATK8" s="3"/>
      <c r="ATL8" s="3"/>
      <c r="ATM8" s="3"/>
      <c r="ATN8" s="3"/>
      <c r="ATO8" s="3"/>
      <c r="ATP8" s="3"/>
      <c r="ATQ8" s="3"/>
      <c r="ATR8" s="3"/>
      <c r="ATS8" s="3"/>
      <c r="ATT8" s="3"/>
      <c r="ATU8" s="3"/>
      <c r="ATV8" s="3"/>
      <c r="ATW8" s="3"/>
      <c r="ATX8" s="3"/>
      <c r="ATY8" s="3"/>
      <c r="ATZ8" s="3"/>
      <c r="AUA8" s="3"/>
      <c r="AUB8" s="3"/>
      <c r="AUC8" s="3"/>
      <c r="AUD8" s="3"/>
      <c r="AUE8" s="3"/>
      <c r="AUF8" s="3"/>
      <c r="AUG8" s="3"/>
      <c r="AUH8" s="3"/>
      <c r="AUI8" s="3"/>
      <c r="AUJ8" s="3"/>
      <c r="AUK8" s="3"/>
      <c r="AUL8" s="3"/>
      <c r="AUM8" s="3"/>
      <c r="AUN8" s="3"/>
      <c r="AUO8" s="3"/>
      <c r="AUP8" s="3"/>
      <c r="AUQ8" s="3"/>
      <c r="AUR8" s="3"/>
      <c r="AUS8" s="3"/>
      <c r="AUT8" s="3"/>
      <c r="AUU8" s="3"/>
      <c r="AUV8" s="3"/>
      <c r="AUW8" s="3"/>
      <c r="AUX8" s="3"/>
      <c r="AUY8" s="3"/>
      <c r="AUZ8" s="3"/>
      <c r="AVA8" s="3"/>
      <c r="AVB8" s="3"/>
      <c r="AVC8" s="3"/>
      <c r="AVD8" s="3"/>
      <c r="AVE8" s="3"/>
      <c r="AVF8" s="3"/>
      <c r="AVG8" s="3"/>
      <c r="AVH8" s="3"/>
      <c r="AVI8" s="3"/>
      <c r="AVJ8" s="3"/>
      <c r="AVK8" s="3"/>
      <c r="AVL8" s="3"/>
      <c r="AVM8" s="3"/>
      <c r="AVN8" s="3"/>
      <c r="AVO8" s="3"/>
      <c r="AVP8" s="3"/>
      <c r="AVQ8" s="3"/>
      <c r="AVR8" s="3"/>
      <c r="AVS8" s="3"/>
      <c r="AVT8" s="3"/>
      <c r="AVU8" s="3"/>
      <c r="AVV8" s="3"/>
      <c r="AVW8" s="3"/>
      <c r="AVX8" s="3"/>
      <c r="AVY8" s="3"/>
      <c r="AVZ8" s="3"/>
      <c r="AWA8" s="3"/>
      <c r="AWB8" s="3"/>
      <c r="AWC8" s="3"/>
      <c r="AWD8" s="3"/>
      <c r="AWE8" s="3"/>
      <c r="AWF8" s="3"/>
      <c r="AWG8" s="3"/>
      <c r="AWH8" s="3"/>
      <c r="AWI8" s="3"/>
      <c r="AWJ8" s="3"/>
      <c r="AWK8" s="3"/>
      <c r="AWL8" s="3"/>
      <c r="AWM8" s="3"/>
      <c r="AWN8" s="3"/>
      <c r="AWO8" s="3"/>
      <c r="AWP8" s="3"/>
      <c r="AWQ8" s="3"/>
      <c r="AWR8" s="3"/>
      <c r="AWS8" s="3"/>
      <c r="AWT8" s="3"/>
      <c r="AWU8" s="3"/>
      <c r="AWV8" s="3"/>
      <c r="AWW8" s="3"/>
      <c r="AWX8" s="3"/>
      <c r="AWY8" s="3"/>
      <c r="AWZ8" s="3"/>
      <c r="AXA8" s="3"/>
      <c r="AXB8" s="3"/>
      <c r="AXC8" s="3"/>
      <c r="AXD8" s="3"/>
      <c r="AXE8" s="3"/>
      <c r="AXF8" s="3"/>
      <c r="AXG8" s="3"/>
      <c r="AXH8" s="3"/>
      <c r="AXI8" s="3"/>
      <c r="AXJ8" s="3"/>
      <c r="AXK8" s="3"/>
      <c r="AXL8" s="3"/>
      <c r="AXM8" s="3"/>
      <c r="AXN8" s="3"/>
      <c r="AXO8" s="3"/>
      <c r="AXP8" s="3"/>
      <c r="AXQ8" s="3"/>
      <c r="AXR8" s="3"/>
      <c r="AXS8" s="3"/>
      <c r="AXT8" s="3"/>
      <c r="AXU8" s="3"/>
      <c r="AXV8" s="3"/>
      <c r="AXW8" s="3"/>
      <c r="AXX8" s="3"/>
      <c r="AXY8" s="3"/>
      <c r="AXZ8" s="3"/>
      <c r="AYA8" s="3"/>
      <c r="AYB8" s="3"/>
      <c r="AYC8" s="3"/>
      <c r="AYD8" s="3"/>
      <c r="AYE8" s="3"/>
      <c r="AYF8" s="3"/>
      <c r="AYG8" s="3"/>
      <c r="AYH8" s="3"/>
      <c r="AYI8" s="3"/>
      <c r="AYJ8" s="3"/>
      <c r="AYK8" s="3"/>
      <c r="AYL8" s="3"/>
      <c r="AYM8" s="3"/>
      <c r="AYN8" s="3"/>
      <c r="AYO8" s="3"/>
      <c r="AYP8" s="3"/>
      <c r="AYQ8" s="3"/>
      <c r="AYR8" s="3"/>
      <c r="AYS8" s="3"/>
      <c r="AYT8" s="3"/>
      <c r="AYU8" s="3"/>
      <c r="AYV8" s="3"/>
      <c r="AYW8" s="3"/>
      <c r="AYX8" s="3"/>
      <c r="AYY8" s="3"/>
      <c r="AYZ8" s="3"/>
      <c r="AZA8" s="3"/>
      <c r="AZB8" s="3"/>
      <c r="AZC8" s="3"/>
      <c r="AZD8" s="3"/>
      <c r="AZE8" s="3"/>
      <c r="AZF8" s="3"/>
      <c r="AZG8" s="3"/>
      <c r="AZH8" s="3"/>
      <c r="AZI8" s="3"/>
      <c r="AZJ8" s="3"/>
      <c r="AZK8" s="3"/>
      <c r="AZL8" s="3"/>
      <c r="AZM8" s="3"/>
      <c r="AZN8" s="3"/>
      <c r="AZO8" s="3"/>
      <c r="AZP8" s="3"/>
      <c r="AZQ8" s="3"/>
      <c r="AZR8" s="3"/>
      <c r="AZS8" s="3"/>
      <c r="AZT8" s="3"/>
      <c r="AZU8" s="3"/>
      <c r="AZV8" s="3"/>
      <c r="AZW8" s="3"/>
      <c r="AZX8" s="3"/>
      <c r="AZY8" s="3"/>
      <c r="AZZ8" s="3"/>
      <c r="BAA8" s="3"/>
      <c r="BAB8" s="3"/>
      <c r="BAC8" s="3"/>
      <c r="BAD8" s="3"/>
      <c r="BAE8" s="3"/>
      <c r="BAF8" s="3"/>
      <c r="BAG8" s="3"/>
      <c r="BAH8" s="3"/>
      <c r="BAI8" s="3"/>
      <c r="BAJ8" s="3"/>
      <c r="BAK8" s="3"/>
      <c r="BAL8" s="3"/>
      <c r="BAM8" s="3"/>
      <c r="BAN8" s="3"/>
      <c r="BAO8" s="3"/>
      <c r="BAP8" s="3"/>
      <c r="BAQ8" s="3"/>
      <c r="BAR8" s="3"/>
      <c r="BAS8" s="3"/>
      <c r="BAT8" s="3"/>
      <c r="BAU8" s="3"/>
      <c r="BAV8" s="3"/>
      <c r="BAW8" s="3"/>
      <c r="BAX8" s="3"/>
      <c r="BAY8" s="3"/>
      <c r="BAZ8" s="3"/>
      <c r="BBA8" s="3"/>
      <c r="BBB8" s="3"/>
      <c r="BBC8" s="3"/>
      <c r="BBD8" s="3"/>
      <c r="BBE8" s="3"/>
      <c r="BBF8" s="3"/>
      <c r="BBG8" s="3"/>
      <c r="BBH8" s="3"/>
      <c r="BBI8" s="3"/>
      <c r="BBJ8" s="3"/>
      <c r="BBK8" s="3"/>
      <c r="BBL8" s="3"/>
      <c r="BBM8" s="3"/>
      <c r="BBN8" s="3"/>
      <c r="BBO8" s="3"/>
      <c r="BBP8" s="3"/>
      <c r="BBQ8" s="3"/>
      <c r="BBR8" s="3"/>
      <c r="BBS8" s="3"/>
      <c r="BBT8" s="3"/>
      <c r="BBU8" s="3"/>
      <c r="BBV8" s="3"/>
      <c r="BBW8" s="3"/>
      <c r="BBX8" s="3"/>
      <c r="BBY8" s="3"/>
      <c r="BBZ8" s="3"/>
      <c r="BCA8" s="3"/>
      <c r="BCB8" s="3"/>
      <c r="BCC8" s="3"/>
      <c r="BCD8" s="3"/>
      <c r="BCE8" s="3"/>
      <c r="BCF8" s="3"/>
      <c r="BCG8" s="3"/>
      <c r="BCH8" s="3"/>
      <c r="BCI8" s="3"/>
      <c r="BCJ8" s="3"/>
      <c r="BCK8" s="3"/>
      <c r="BCL8" s="3"/>
      <c r="BCM8" s="3"/>
      <c r="BCN8" s="3"/>
      <c r="BCO8" s="3"/>
      <c r="BCP8" s="3"/>
      <c r="BCQ8" s="3"/>
      <c r="BCR8" s="3"/>
      <c r="BCS8" s="3"/>
      <c r="BCT8" s="3"/>
      <c r="BCU8" s="3"/>
      <c r="BCV8" s="3"/>
      <c r="BCW8" s="3"/>
      <c r="BCX8" s="3"/>
      <c r="BCY8" s="3"/>
      <c r="BCZ8" s="3"/>
      <c r="BDA8" s="3"/>
      <c r="BDB8" s="3"/>
      <c r="BDC8" s="3"/>
      <c r="BDD8" s="3"/>
      <c r="BDE8" s="3"/>
      <c r="BDF8" s="3"/>
      <c r="BDG8" s="3"/>
      <c r="BDH8" s="3"/>
      <c r="BDI8" s="3"/>
      <c r="BDJ8" s="3"/>
      <c r="BDK8" s="3"/>
      <c r="BDL8" s="3"/>
      <c r="BDM8" s="3"/>
      <c r="BDN8" s="3"/>
      <c r="BDO8" s="3"/>
      <c r="BDP8" s="3"/>
      <c r="BDQ8" s="3"/>
      <c r="BDR8" s="3"/>
      <c r="BDS8" s="3"/>
      <c r="BDT8" s="3"/>
      <c r="BDU8" s="3"/>
      <c r="BDV8" s="3"/>
      <c r="BDW8" s="3"/>
      <c r="BDX8" s="3"/>
      <c r="BDY8" s="3"/>
      <c r="BDZ8" s="3"/>
      <c r="BEA8" s="3"/>
      <c r="BEB8" s="3"/>
      <c r="BEC8" s="3"/>
      <c r="BED8" s="3"/>
      <c r="BEE8" s="3"/>
      <c r="BEF8" s="3"/>
      <c r="BEG8" s="3"/>
      <c r="BEH8" s="3"/>
      <c r="BEI8" s="3"/>
      <c r="BEJ8" s="3"/>
      <c r="BEK8" s="3"/>
      <c r="BEL8" s="3"/>
      <c r="BEM8" s="3"/>
      <c r="BEN8" s="3"/>
      <c r="BEO8" s="3"/>
      <c r="BEP8" s="3"/>
      <c r="BEQ8" s="3"/>
      <c r="BER8" s="3"/>
      <c r="BES8" s="3"/>
      <c r="BET8" s="3"/>
      <c r="BEU8" s="3"/>
      <c r="BEV8" s="3"/>
      <c r="BEW8" s="3"/>
      <c r="BEX8" s="3"/>
      <c r="BEY8" s="3"/>
      <c r="BEZ8" s="3"/>
      <c r="BFA8" s="3"/>
      <c r="BFB8" s="3"/>
      <c r="BFC8" s="3"/>
      <c r="BFD8" s="3"/>
      <c r="BFE8" s="3"/>
      <c r="BFF8" s="3"/>
      <c r="BFG8" s="3"/>
      <c r="BFH8" s="3"/>
      <c r="BFI8" s="3"/>
      <c r="BFJ8" s="3"/>
      <c r="BFK8" s="3"/>
      <c r="BFL8" s="3"/>
      <c r="BFM8" s="3"/>
      <c r="BFN8" s="3"/>
      <c r="BFO8" s="3"/>
      <c r="BFP8" s="3"/>
      <c r="BFQ8" s="3"/>
      <c r="BFR8" s="3"/>
      <c r="BFS8" s="3"/>
      <c r="BFT8" s="3"/>
      <c r="BFU8" s="3"/>
      <c r="BFV8" s="3"/>
      <c r="BFW8" s="3"/>
      <c r="BFX8" s="3"/>
      <c r="BFY8" s="3"/>
      <c r="BFZ8" s="3"/>
      <c r="BGA8" s="3"/>
      <c r="BGB8" s="3"/>
      <c r="BGC8" s="3"/>
      <c r="BGD8" s="3"/>
      <c r="BGE8" s="3"/>
      <c r="BGF8" s="3"/>
      <c r="BGG8" s="3"/>
      <c r="BGH8" s="3"/>
      <c r="BGI8" s="3"/>
      <c r="BGJ8" s="3"/>
      <c r="BGK8" s="3"/>
      <c r="BGL8" s="3"/>
      <c r="BGM8" s="3"/>
      <c r="BGN8" s="3"/>
      <c r="BGO8" s="3"/>
      <c r="BGP8" s="3"/>
      <c r="BGQ8" s="3"/>
      <c r="BGR8" s="3"/>
      <c r="BGS8" s="3"/>
      <c r="BGT8" s="3"/>
      <c r="BGU8" s="3"/>
      <c r="BGV8" s="3"/>
      <c r="BGW8" s="3"/>
      <c r="BGX8" s="3"/>
      <c r="BGY8" s="3"/>
      <c r="BGZ8" s="3"/>
      <c r="BHA8" s="3"/>
      <c r="BHB8" s="3"/>
      <c r="BHC8" s="3"/>
      <c r="BHD8" s="3"/>
      <c r="BHE8" s="3"/>
      <c r="BHF8" s="3"/>
      <c r="BHG8" s="3"/>
      <c r="BHH8" s="3"/>
      <c r="BHI8" s="3"/>
      <c r="BHJ8" s="3"/>
      <c r="BHK8" s="3"/>
      <c r="BHL8" s="3"/>
      <c r="BHM8" s="3"/>
      <c r="BHN8" s="3"/>
      <c r="BHO8" s="3"/>
      <c r="BHP8" s="3"/>
      <c r="BHQ8" s="3"/>
      <c r="BHR8" s="3"/>
      <c r="BHS8" s="3"/>
      <c r="BHT8" s="3"/>
      <c r="BHU8" s="3"/>
      <c r="BHV8" s="3"/>
      <c r="BHW8" s="3"/>
      <c r="BHX8" s="3"/>
      <c r="BHY8" s="3"/>
      <c r="BHZ8" s="3"/>
      <c r="BIA8" s="3"/>
      <c r="BIB8" s="3"/>
      <c r="BIC8" s="3"/>
      <c r="BID8" s="3"/>
      <c r="BIE8" s="3"/>
      <c r="BIF8" s="3"/>
      <c r="BIG8" s="3"/>
      <c r="BIH8" s="3"/>
      <c r="BII8" s="3"/>
      <c r="BIJ8" s="3"/>
      <c r="BIK8" s="3"/>
      <c r="BIL8" s="3"/>
      <c r="BIM8" s="3"/>
      <c r="BIN8" s="3"/>
      <c r="BIO8" s="3"/>
      <c r="BIP8" s="3"/>
      <c r="BIQ8" s="3"/>
      <c r="BIR8" s="3"/>
      <c r="BIS8" s="3"/>
      <c r="BIT8" s="3"/>
      <c r="BIU8" s="3"/>
      <c r="BIV8" s="3"/>
      <c r="BIW8" s="3"/>
      <c r="BIX8" s="3"/>
      <c r="BIY8" s="3"/>
    </row>
    <row r="9" spans="2:1614" ht="38.25" x14ac:dyDescent="0.2">
      <c r="B9" s="6" t="s">
        <v>1</v>
      </c>
      <c r="C9" s="5" t="s">
        <v>6</v>
      </c>
      <c r="D9" s="5" t="s">
        <v>11</v>
      </c>
      <c r="E9" s="5" t="s">
        <v>7</v>
      </c>
      <c r="F9" s="5" t="s">
        <v>10</v>
      </c>
      <c r="G9" s="5" t="s">
        <v>8</v>
      </c>
      <c r="H9" s="5" t="s">
        <v>12</v>
      </c>
      <c r="I9" s="5" t="s">
        <v>5</v>
      </c>
      <c r="J9" s="5" t="s">
        <v>4</v>
      </c>
      <c r="K9" s="5" t="s">
        <v>9</v>
      </c>
      <c r="L9" s="1" t="s">
        <v>2</v>
      </c>
      <c r="M9" s="5" t="s">
        <v>36</v>
      </c>
      <c r="N9" s="5" t="s">
        <v>37</v>
      </c>
      <c r="O9" s="1" t="s">
        <v>38</v>
      </c>
      <c r="P9" s="15"/>
      <c r="Q9" s="6" t="s">
        <v>1</v>
      </c>
      <c r="R9" s="5" t="s">
        <v>6</v>
      </c>
      <c r="S9" s="5" t="s">
        <v>11</v>
      </c>
      <c r="T9" s="5" t="s">
        <v>7</v>
      </c>
      <c r="U9" s="5" t="s">
        <v>10</v>
      </c>
      <c r="V9" s="5" t="s">
        <v>8</v>
      </c>
      <c r="W9" s="5" t="s">
        <v>12</v>
      </c>
      <c r="X9" s="5" t="s">
        <v>5</v>
      </c>
      <c r="Y9" s="5" t="s">
        <v>4</v>
      </c>
      <c r="Z9" s="5" t="s">
        <v>9</v>
      </c>
      <c r="AA9" s="1" t="s">
        <v>2</v>
      </c>
      <c r="AB9" s="5" t="s">
        <v>36</v>
      </c>
      <c r="AC9" s="5" t="s">
        <v>37</v>
      </c>
      <c r="AD9" s="1" t="s">
        <v>38</v>
      </c>
      <c r="AE9" s="15"/>
      <c r="AF9" s="6" t="s">
        <v>1</v>
      </c>
      <c r="AG9" s="5" t="s">
        <v>6</v>
      </c>
      <c r="AH9" s="5" t="s">
        <v>11</v>
      </c>
      <c r="AI9" s="5" t="s">
        <v>7</v>
      </c>
      <c r="AJ9" s="5" t="s">
        <v>10</v>
      </c>
      <c r="AK9" s="5" t="s">
        <v>8</v>
      </c>
      <c r="AL9" s="5" t="s">
        <v>12</v>
      </c>
      <c r="AM9" s="5" t="s">
        <v>5</v>
      </c>
      <c r="AN9" s="5" t="s">
        <v>4</v>
      </c>
      <c r="AO9" s="5" t="s">
        <v>9</v>
      </c>
      <c r="AP9" s="1" t="s">
        <v>2</v>
      </c>
      <c r="AQ9" s="5" t="s">
        <v>36</v>
      </c>
      <c r="AR9" s="5" t="s">
        <v>37</v>
      </c>
      <c r="AS9" s="1" t="s">
        <v>38</v>
      </c>
      <c r="AT9" s="15"/>
      <c r="AU9" s="6" t="s">
        <v>1</v>
      </c>
      <c r="AV9" s="5" t="s">
        <v>6</v>
      </c>
      <c r="AW9" s="5" t="s">
        <v>11</v>
      </c>
      <c r="AX9" s="5" t="s">
        <v>7</v>
      </c>
      <c r="AY9" s="5" t="s">
        <v>10</v>
      </c>
      <c r="AZ9" s="5" t="s">
        <v>8</v>
      </c>
      <c r="BA9" s="5" t="s">
        <v>12</v>
      </c>
      <c r="BB9" s="5" t="s">
        <v>5</v>
      </c>
      <c r="BC9" s="5" t="s">
        <v>4</v>
      </c>
      <c r="BD9" s="5" t="s">
        <v>9</v>
      </c>
      <c r="BE9" s="1" t="s">
        <v>2</v>
      </c>
      <c r="BF9" s="5" t="s">
        <v>36</v>
      </c>
      <c r="BG9" s="5" t="s">
        <v>37</v>
      </c>
      <c r="BH9" s="1" t="s">
        <v>38</v>
      </c>
      <c r="BI9" s="15"/>
      <c r="BJ9" s="6" t="s">
        <v>1</v>
      </c>
      <c r="BK9" s="5" t="s">
        <v>6</v>
      </c>
      <c r="BL9" s="5" t="s">
        <v>11</v>
      </c>
      <c r="BM9" s="5" t="s">
        <v>7</v>
      </c>
      <c r="BN9" s="5" t="s">
        <v>10</v>
      </c>
      <c r="BO9" s="5" t="s">
        <v>8</v>
      </c>
      <c r="BP9" s="5" t="s">
        <v>12</v>
      </c>
      <c r="BQ9" s="5" t="s">
        <v>5</v>
      </c>
      <c r="BR9" s="5" t="s">
        <v>4</v>
      </c>
      <c r="BS9" s="5" t="s">
        <v>9</v>
      </c>
      <c r="BT9" s="1" t="s">
        <v>2</v>
      </c>
      <c r="BU9" s="5" t="s">
        <v>36</v>
      </c>
      <c r="BV9" s="5" t="s">
        <v>37</v>
      </c>
      <c r="BW9" s="1" t="s">
        <v>38</v>
      </c>
      <c r="BX9" s="15"/>
      <c r="BY9" s="6" t="s">
        <v>1</v>
      </c>
      <c r="BZ9" s="5" t="s">
        <v>6</v>
      </c>
      <c r="CA9" s="5" t="s">
        <v>11</v>
      </c>
      <c r="CB9" s="5" t="s">
        <v>7</v>
      </c>
      <c r="CC9" s="5" t="s">
        <v>10</v>
      </c>
      <c r="CD9" s="5" t="s">
        <v>8</v>
      </c>
      <c r="CE9" s="5" t="s">
        <v>12</v>
      </c>
      <c r="CF9" s="5" t="s">
        <v>5</v>
      </c>
      <c r="CG9" s="5" t="s">
        <v>4</v>
      </c>
      <c r="CH9" s="5" t="s">
        <v>9</v>
      </c>
      <c r="CI9" s="1" t="s">
        <v>2</v>
      </c>
      <c r="CJ9" s="5" t="s">
        <v>36</v>
      </c>
      <c r="CK9" s="5" t="s">
        <v>37</v>
      </c>
      <c r="CL9" s="1" t="s">
        <v>38</v>
      </c>
      <c r="CM9" s="15"/>
      <c r="CN9" s="6" t="s">
        <v>1</v>
      </c>
      <c r="CO9" s="5" t="s">
        <v>6</v>
      </c>
      <c r="CP9" s="5" t="s">
        <v>11</v>
      </c>
      <c r="CQ9" s="5" t="s">
        <v>7</v>
      </c>
      <c r="CR9" s="5" t="s">
        <v>10</v>
      </c>
      <c r="CS9" s="5" t="s">
        <v>8</v>
      </c>
      <c r="CT9" s="5" t="s">
        <v>12</v>
      </c>
      <c r="CU9" s="5" t="s">
        <v>5</v>
      </c>
      <c r="CV9" s="5" t="s">
        <v>4</v>
      </c>
      <c r="CW9" s="5" t="s">
        <v>9</v>
      </c>
      <c r="CX9" s="1" t="s">
        <v>2</v>
      </c>
      <c r="CY9" s="5" t="s">
        <v>36</v>
      </c>
      <c r="CZ9" s="5" t="s">
        <v>37</v>
      </c>
      <c r="DA9" s="1" t="s">
        <v>38</v>
      </c>
      <c r="DB9" s="15"/>
      <c r="DC9" s="6" t="s">
        <v>1</v>
      </c>
      <c r="DD9" s="5" t="s">
        <v>6</v>
      </c>
      <c r="DE9" s="5" t="s">
        <v>11</v>
      </c>
      <c r="DF9" s="5" t="s">
        <v>7</v>
      </c>
      <c r="DG9" s="5" t="s">
        <v>10</v>
      </c>
      <c r="DH9" s="5" t="s">
        <v>8</v>
      </c>
      <c r="DI9" s="5" t="s">
        <v>12</v>
      </c>
      <c r="DJ9" s="5" t="s">
        <v>5</v>
      </c>
      <c r="DK9" s="5" t="s">
        <v>4</v>
      </c>
      <c r="DL9" s="5" t="s">
        <v>9</v>
      </c>
      <c r="DM9" s="1" t="s">
        <v>2</v>
      </c>
      <c r="DN9" s="5" t="s">
        <v>36</v>
      </c>
      <c r="DO9" s="5" t="s">
        <v>37</v>
      </c>
      <c r="DP9" s="1" t="s">
        <v>38</v>
      </c>
      <c r="DQ9" s="15"/>
      <c r="DR9" s="6" t="s">
        <v>1</v>
      </c>
      <c r="DS9" s="5" t="s">
        <v>6</v>
      </c>
      <c r="DT9" s="5" t="s">
        <v>11</v>
      </c>
      <c r="DU9" s="5" t="s">
        <v>7</v>
      </c>
      <c r="DV9" s="5" t="s">
        <v>10</v>
      </c>
      <c r="DW9" s="5" t="s">
        <v>8</v>
      </c>
      <c r="DX9" s="5" t="s">
        <v>12</v>
      </c>
      <c r="DY9" s="5" t="s">
        <v>5</v>
      </c>
      <c r="DZ9" s="5" t="s">
        <v>4</v>
      </c>
      <c r="EA9" s="5" t="s">
        <v>9</v>
      </c>
      <c r="EB9" s="1" t="s">
        <v>2</v>
      </c>
      <c r="EC9" s="5" t="s">
        <v>36</v>
      </c>
      <c r="ED9" s="5" t="s">
        <v>37</v>
      </c>
      <c r="EE9" s="1" t="s">
        <v>38</v>
      </c>
      <c r="EF9" s="15"/>
      <c r="EG9" s="15"/>
      <c r="EH9" s="15"/>
      <c r="EI9" s="15"/>
      <c r="EJ9" s="15"/>
      <c r="EK9" s="15"/>
      <c r="EL9" s="15"/>
      <c r="EM9" s="15"/>
      <c r="EN9" s="15"/>
      <c r="EO9" s="15"/>
      <c r="EP9" s="15"/>
      <c r="EQ9" s="15"/>
      <c r="ER9" s="15"/>
      <c r="ES9" s="15"/>
      <c r="ET9" s="15"/>
      <c r="EU9" s="15"/>
      <c r="EV9" s="15"/>
      <c r="EW9" s="15"/>
      <c r="EX9" s="15"/>
      <c r="EY9" s="15"/>
      <c r="EZ9" s="15"/>
      <c r="FA9" s="15"/>
      <c r="FB9" s="15"/>
      <c r="FC9" s="15"/>
      <c r="FD9" s="15"/>
      <c r="FE9" s="15"/>
      <c r="FF9" s="15"/>
      <c r="FG9" s="15"/>
      <c r="FH9" s="15"/>
      <c r="FI9" s="15"/>
      <c r="FJ9" s="15"/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15"/>
      <c r="GF9" s="15"/>
      <c r="GG9" s="15"/>
      <c r="GH9" s="15"/>
      <c r="GI9" s="15"/>
      <c r="GJ9" s="15"/>
      <c r="GK9" s="15"/>
      <c r="GL9" s="15"/>
      <c r="GM9" s="15"/>
      <c r="GN9" s="15"/>
      <c r="GO9" s="15"/>
      <c r="GP9" s="15"/>
      <c r="GQ9" s="15"/>
      <c r="GR9" s="15"/>
      <c r="GS9" s="15"/>
      <c r="GT9" s="15"/>
      <c r="GU9" s="15"/>
      <c r="GV9" s="15"/>
      <c r="GW9" s="15"/>
      <c r="GX9" s="15"/>
      <c r="GY9" s="15"/>
      <c r="GZ9" s="15"/>
      <c r="HA9" s="15"/>
      <c r="HB9" s="15"/>
      <c r="HC9" s="15"/>
      <c r="HD9" s="15"/>
      <c r="HE9" s="15"/>
      <c r="HF9" s="15"/>
      <c r="HG9" s="15"/>
      <c r="HH9" s="15"/>
      <c r="HI9" s="15"/>
      <c r="HJ9" s="15"/>
      <c r="HK9" s="15"/>
      <c r="HL9" s="15"/>
      <c r="HM9" s="15"/>
      <c r="HN9" s="15"/>
      <c r="HO9" s="15"/>
      <c r="HP9" s="15"/>
      <c r="HQ9" s="15"/>
      <c r="HR9" s="15"/>
      <c r="HS9" s="15"/>
      <c r="HT9" s="15"/>
      <c r="HU9" s="15"/>
      <c r="HV9" s="15"/>
      <c r="HW9" s="15"/>
      <c r="HX9" s="15"/>
      <c r="HY9" s="15"/>
      <c r="HZ9" s="15"/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15"/>
      <c r="IV9" s="15"/>
      <c r="IW9" s="15"/>
      <c r="IX9" s="15"/>
      <c r="IY9" s="15"/>
      <c r="IZ9" s="15"/>
      <c r="JA9" s="15"/>
      <c r="JB9" s="15"/>
      <c r="JC9" s="15"/>
      <c r="JD9" s="15"/>
      <c r="JE9" s="15"/>
      <c r="JF9" s="15"/>
      <c r="JG9" s="15"/>
      <c r="JH9" s="15"/>
      <c r="JI9" s="15"/>
      <c r="JJ9" s="15"/>
      <c r="JK9" s="15"/>
      <c r="JL9" s="15"/>
      <c r="JM9" s="15"/>
      <c r="JN9" s="15"/>
      <c r="JO9" s="15"/>
      <c r="JP9" s="15"/>
      <c r="JQ9" s="15"/>
      <c r="JR9" s="15"/>
      <c r="JS9" s="15"/>
      <c r="JT9" s="15"/>
      <c r="JU9" s="15"/>
      <c r="JV9" s="15"/>
      <c r="JW9" s="15"/>
      <c r="JX9" s="15"/>
      <c r="JY9" s="15"/>
      <c r="JZ9" s="15"/>
      <c r="KA9" s="15"/>
      <c r="KB9" s="15"/>
      <c r="KC9" s="15"/>
      <c r="KD9" s="15"/>
      <c r="KE9" s="15"/>
      <c r="KF9" s="15"/>
      <c r="KG9" s="15"/>
      <c r="KH9" s="15"/>
      <c r="KI9" s="15"/>
      <c r="KJ9" s="15"/>
      <c r="KK9" s="15"/>
      <c r="KL9" s="15"/>
      <c r="KM9" s="15"/>
      <c r="KN9" s="15"/>
      <c r="KO9" s="15"/>
      <c r="KP9" s="15"/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15"/>
      <c r="LL9" s="15"/>
      <c r="LM9" s="15"/>
      <c r="LN9" s="15"/>
      <c r="LO9" s="15"/>
      <c r="LP9" s="15"/>
      <c r="LQ9" s="15"/>
      <c r="LR9" s="15"/>
      <c r="LS9" s="15"/>
      <c r="LT9" s="15"/>
      <c r="LU9" s="15"/>
      <c r="LV9" s="15"/>
      <c r="LW9" s="15"/>
      <c r="LX9" s="15"/>
      <c r="LY9" s="15"/>
      <c r="LZ9" s="15"/>
      <c r="MA9" s="15"/>
      <c r="MB9" s="15"/>
      <c r="MC9" s="15"/>
      <c r="MD9" s="15"/>
      <c r="ME9" s="15"/>
      <c r="MF9" s="15"/>
      <c r="MG9" s="15"/>
      <c r="MH9" s="15"/>
      <c r="MI9" s="15"/>
      <c r="MJ9" s="15"/>
      <c r="MK9" s="15"/>
      <c r="ML9" s="15"/>
      <c r="MM9" s="15"/>
      <c r="MN9" s="15"/>
      <c r="MO9" s="15"/>
      <c r="MP9" s="15"/>
      <c r="MQ9" s="15"/>
      <c r="MR9" s="15"/>
      <c r="MS9" s="15"/>
      <c r="MT9" s="15"/>
      <c r="MU9" s="15"/>
      <c r="MV9" s="15"/>
      <c r="MW9" s="15"/>
      <c r="MX9" s="15"/>
      <c r="MY9" s="15"/>
      <c r="MZ9" s="15"/>
      <c r="NA9" s="15"/>
      <c r="NB9" s="15"/>
      <c r="NC9" s="15"/>
      <c r="ND9" s="15"/>
      <c r="NE9" s="15"/>
      <c r="NF9" s="15"/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15"/>
      <c r="OB9" s="15"/>
      <c r="OC9" s="15"/>
      <c r="OD9" s="15"/>
      <c r="OE9" s="15"/>
      <c r="OF9" s="15"/>
      <c r="OG9" s="15"/>
      <c r="OH9" s="15"/>
      <c r="OI9" s="15"/>
      <c r="OJ9" s="15"/>
      <c r="OK9" s="15"/>
      <c r="OL9" s="15"/>
      <c r="OM9" s="15"/>
      <c r="ON9" s="15"/>
      <c r="OO9" s="15"/>
      <c r="OP9" s="15"/>
      <c r="OQ9" s="15"/>
      <c r="OR9" s="15"/>
      <c r="OS9" s="15"/>
      <c r="OT9" s="15"/>
      <c r="OU9" s="15"/>
      <c r="OV9" s="15"/>
      <c r="OW9" s="15"/>
      <c r="OX9" s="15"/>
      <c r="OY9" s="15"/>
      <c r="OZ9" s="15"/>
      <c r="PA9" s="15"/>
      <c r="PB9" s="15"/>
      <c r="PC9" s="15"/>
      <c r="PD9" s="15"/>
      <c r="PE9" s="15"/>
      <c r="PF9" s="15"/>
      <c r="PG9" s="15"/>
      <c r="PH9" s="15"/>
      <c r="PI9" s="15"/>
      <c r="PJ9" s="15"/>
      <c r="PK9" s="15"/>
      <c r="PL9" s="15"/>
      <c r="PM9" s="15"/>
      <c r="PN9" s="15"/>
      <c r="PO9" s="15"/>
      <c r="PP9" s="15"/>
      <c r="PQ9" s="15"/>
      <c r="PR9" s="15"/>
      <c r="PS9" s="15"/>
      <c r="PT9" s="15"/>
      <c r="PU9" s="15"/>
      <c r="PV9" s="15"/>
      <c r="PW9" s="15"/>
      <c r="PX9" s="15"/>
      <c r="PY9" s="15"/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15"/>
      <c r="QR9" s="15"/>
      <c r="QS9" s="15"/>
      <c r="QT9" s="15"/>
      <c r="QU9" s="15"/>
      <c r="QV9" s="15"/>
      <c r="QW9" s="15"/>
      <c r="QX9" s="15"/>
      <c r="QY9" s="15"/>
      <c r="QZ9" s="15"/>
      <c r="RA9" s="15"/>
      <c r="RB9" s="15"/>
      <c r="RC9" s="15"/>
      <c r="RD9" s="15"/>
      <c r="RE9" s="15"/>
      <c r="RF9" s="15"/>
      <c r="RG9" s="15"/>
      <c r="RH9" s="15"/>
      <c r="RI9" s="15"/>
      <c r="RJ9" s="15"/>
      <c r="RK9" s="15"/>
      <c r="RL9" s="15"/>
      <c r="RM9" s="15"/>
      <c r="RN9" s="15"/>
      <c r="RO9" s="15"/>
      <c r="RP9" s="15"/>
      <c r="RQ9" s="15"/>
      <c r="RR9" s="15"/>
      <c r="RS9" s="15"/>
      <c r="RT9" s="15"/>
      <c r="RU9" s="15"/>
      <c r="RV9" s="15"/>
      <c r="RW9" s="15"/>
      <c r="RX9" s="15"/>
      <c r="RY9" s="15"/>
      <c r="RZ9" s="15"/>
      <c r="SA9" s="15"/>
      <c r="SB9" s="15"/>
      <c r="SC9" s="15"/>
      <c r="SD9" s="15"/>
      <c r="SE9" s="15"/>
      <c r="SF9" s="15"/>
      <c r="SG9" s="15"/>
      <c r="SH9" s="15"/>
      <c r="SI9" s="15"/>
      <c r="SJ9" s="15"/>
      <c r="SK9" s="15"/>
      <c r="SL9" s="15"/>
      <c r="SM9" s="15"/>
      <c r="SN9" s="15"/>
      <c r="SO9" s="15"/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15"/>
      <c r="TH9" s="15"/>
      <c r="TI9" s="15"/>
      <c r="TJ9" s="15"/>
      <c r="TK9" s="15"/>
      <c r="TL9" s="15"/>
      <c r="TM9" s="15"/>
      <c r="TN9" s="15"/>
      <c r="TO9" s="15"/>
      <c r="TP9" s="15"/>
      <c r="TQ9" s="15"/>
      <c r="TR9" s="15"/>
      <c r="TS9" s="15"/>
      <c r="TT9" s="15"/>
      <c r="TU9" s="15"/>
      <c r="TV9" s="15"/>
      <c r="TW9" s="15"/>
      <c r="TX9" s="15"/>
      <c r="TY9" s="15"/>
      <c r="TZ9" s="15"/>
      <c r="UA9" s="15"/>
      <c r="UB9" s="15"/>
      <c r="UC9" s="15"/>
      <c r="UD9" s="15"/>
      <c r="UE9" s="15"/>
      <c r="UF9" s="15"/>
      <c r="UG9" s="15"/>
      <c r="UH9" s="15"/>
      <c r="UI9" s="15"/>
      <c r="UJ9" s="15"/>
      <c r="UK9" s="15"/>
      <c r="UL9" s="15"/>
      <c r="UM9" s="15"/>
      <c r="UN9" s="15"/>
      <c r="UO9" s="15"/>
      <c r="UP9" s="15"/>
      <c r="UQ9" s="15"/>
      <c r="UR9" s="15"/>
      <c r="US9" s="15"/>
      <c r="UT9" s="15"/>
      <c r="UU9" s="15"/>
      <c r="UV9" s="15"/>
      <c r="UW9" s="15"/>
      <c r="UX9" s="15"/>
      <c r="UY9" s="15"/>
      <c r="UZ9" s="15"/>
      <c r="VA9" s="15"/>
      <c r="VB9" s="15"/>
      <c r="VC9" s="15"/>
      <c r="VD9" s="15"/>
      <c r="VE9" s="15"/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15"/>
      <c r="VX9" s="15"/>
      <c r="VY9" s="15"/>
      <c r="VZ9" s="15"/>
      <c r="WA9" s="15"/>
      <c r="WB9" s="15"/>
      <c r="WC9" s="15"/>
      <c r="WD9" s="15"/>
      <c r="WE9" s="15"/>
      <c r="WF9" s="15"/>
      <c r="WG9" s="15"/>
      <c r="WH9" s="15"/>
      <c r="WI9" s="15"/>
      <c r="WJ9" s="15"/>
      <c r="WK9" s="15"/>
      <c r="WL9" s="15"/>
      <c r="WM9" s="15"/>
      <c r="WN9" s="15"/>
      <c r="WO9" s="15"/>
      <c r="WP9" s="15"/>
      <c r="WQ9" s="15"/>
      <c r="WR9" s="15"/>
      <c r="WS9" s="15"/>
      <c r="WT9" s="15"/>
      <c r="WU9" s="15"/>
      <c r="WV9" s="15"/>
      <c r="WW9" s="15"/>
      <c r="WX9" s="15"/>
      <c r="WY9" s="15"/>
      <c r="WZ9" s="15"/>
      <c r="XA9" s="15"/>
      <c r="XB9" s="15"/>
      <c r="XC9" s="15"/>
      <c r="XD9" s="15"/>
      <c r="XE9" s="15"/>
      <c r="XF9" s="15"/>
      <c r="XG9" s="15"/>
      <c r="XH9" s="15"/>
      <c r="XI9" s="15"/>
      <c r="XJ9" s="15"/>
      <c r="XK9" s="15"/>
      <c r="XL9" s="15"/>
      <c r="XM9" s="15"/>
      <c r="XN9" s="15"/>
      <c r="XO9" s="15"/>
      <c r="XP9" s="15"/>
      <c r="XQ9" s="15"/>
      <c r="XR9" s="15"/>
      <c r="XS9" s="15"/>
      <c r="XT9" s="15"/>
      <c r="XU9" s="15"/>
      <c r="XV9" s="15"/>
      <c r="XW9" s="15"/>
      <c r="XX9" s="15"/>
      <c r="XY9" s="15"/>
      <c r="XZ9" s="15"/>
      <c r="YA9" s="15"/>
      <c r="YB9" s="15"/>
      <c r="YC9" s="15"/>
      <c r="YD9" s="15"/>
      <c r="YE9" s="15"/>
      <c r="YF9" s="15"/>
      <c r="YG9" s="15"/>
      <c r="YH9" s="15"/>
      <c r="YI9" s="15"/>
      <c r="YJ9" s="15"/>
      <c r="YK9" s="15"/>
      <c r="YL9" s="15"/>
      <c r="YM9" s="15"/>
      <c r="YN9" s="15"/>
      <c r="YO9" s="15"/>
      <c r="YP9" s="15"/>
      <c r="YQ9" s="15"/>
      <c r="YR9" s="15"/>
      <c r="YS9" s="15"/>
      <c r="YT9" s="15"/>
      <c r="YU9" s="15"/>
      <c r="YV9" s="15"/>
      <c r="YW9" s="15"/>
      <c r="YX9" s="15"/>
      <c r="YY9" s="15"/>
      <c r="YZ9" s="15"/>
      <c r="ZA9" s="15"/>
      <c r="ZB9" s="15"/>
      <c r="ZC9" s="15"/>
      <c r="ZD9" s="15"/>
      <c r="ZE9" s="15"/>
      <c r="ZF9" s="15"/>
      <c r="ZG9" s="15"/>
      <c r="ZH9" s="15"/>
      <c r="ZI9" s="15"/>
      <c r="ZJ9" s="15"/>
      <c r="ZK9" s="15"/>
      <c r="ZL9" s="15"/>
      <c r="ZM9" s="15"/>
      <c r="ZN9" s="15"/>
      <c r="ZO9" s="15"/>
      <c r="ZP9" s="15"/>
      <c r="ZQ9" s="15"/>
      <c r="ZR9" s="15"/>
      <c r="ZS9" s="15"/>
      <c r="ZT9" s="15"/>
      <c r="ZU9" s="15"/>
      <c r="ZV9" s="15"/>
      <c r="ZW9" s="15"/>
      <c r="ZX9" s="15"/>
      <c r="ZY9" s="15"/>
      <c r="ZZ9" s="15"/>
      <c r="AAA9" s="15"/>
      <c r="AAB9" s="15"/>
      <c r="AAC9" s="15"/>
      <c r="AAD9" s="15"/>
      <c r="AAE9" s="15"/>
      <c r="AAF9" s="15"/>
      <c r="AAG9" s="15"/>
      <c r="AAH9" s="15"/>
      <c r="AAI9" s="15"/>
      <c r="AAJ9" s="15"/>
      <c r="AAK9" s="15"/>
      <c r="AAL9" s="15"/>
      <c r="AAM9" s="15"/>
      <c r="AAN9" s="15"/>
      <c r="AAO9" s="15"/>
      <c r="AAP9" s="15"/>
      <c r="AAQ9" s="15"/>
      <c r="AAR9" s="15"/>
      <c r="AAS9" s="15"/>
      <c r="AAT9" s="15"/>
      <c r="AAU9" s="15"/>
      <c r="AAV9" s="15"/>
      <c r="AAW9" s="15"/>
      <c r="AAX9" s="15"/>
      <c r="AAY9" s="15"/>
      <c r="AAZ9" s="15"/>
      <c r="ABA9" s="15"/>
      <c r="ABB9" s="15"/>
      <c r="ABC9" s="15"/>
      <c r="ABD9" s="15"/>
      <c r="ABE9" s="15"/>
      <c r="ABF9" s="15"/>
      <c r="ABG9" s="15"/>
      <c r="ABH9" s="15"/>
      <c r="ABI9" s="15"/>
      <c r="ABJ9" s="15"/>
      <c r="ABK9" s="15"/>
      <c r="ABL9" s="15"/>
      <c r="ABM9" s="15"/>
      <c r="ABN9" s="15"/>
      <c r="ABO9" s="15"/>
      <c r="ABP9" s="15"/>
      <c r="ABQ9" s="15"/>
      <c r="ABR9" s="15"/>
      <c r="ABS9" s="15"/>
      <c r="ABT9" s="15"/>
      <c r="ABU9" s="15"/>
      <c r="ABV9" s="15"/>
      <c r="ABW9" s="15"/>
      <c r="ABX9" s="15"/>
      <c r="ABY9" s="15"/>
      <c r="ABZ9" s="15"/>
      <c r="ACA9" s="15"/>
      <c r="ACB9" s="15"/>
      <c r="ACC9" s="15"/>
      <c r="ACD9" s="15"/>
      <c r="ACE9" s="15"/>
      <c r="ACF9" s="15"/>
      <c r="ACG9" s="15"/>
      <c r="ACH9" s="15"/>
      <c r="ACI9" s="15"/>
      <c r="ACJ9" s="15"/>
      <c r="ACK9" s="15"/>
      <c r="ACL9" s="15"/>
      <c r="ACM9" s="15"/>
      <c r="ACN9" s="15"/>
      <c r="ACO9" s="15"/>
      <c r="ACP9" s="15"/>
      <c r="ACQ9" s="15"/>
      <c r="ACR9" s="15"/>
      <c r="ACS9" s="15"/>
      <c r="ACT9" s="15"/>
      <c r="ACU9" s="15"/>
      <c r="ACV9" s="15"/>
      <c r="ACW9" s="15"/>
      <c r="ACX9" s="15"/>
      <c r="ACY9" s="15"/>
      <c r="ACZ9" s="15"/>
      <c r="ADA9" s="15"/>
      <c r="ADB9" s="15"/>
      <c r="ADC9" s="15"/>
      <c r="ADD9" s="15"/>
      <c r="ADE9" s="15"/>
      <c r="ADF9" s="15"/>
      <c r="ADG9" s="15"/>
      <c r="ADH9" s="15"/>
      <c r="ADI9" s="15"/>
      <c r="ADJ9" s="15"/>
      <c r="ADK9" s="15"/>
      <c r="ADL9" s="15"/>
      <c r="ADM9" s="15"/>
      <c r="ADN9" s="15"/>
      <c r="ADO9" s="15"/>
      <c r="ADP9" s="15"/>
      <c r="ADQ9" s="15"/>
      <c r="ADR9" s="15"/>
      <c r="ADS9" s="15"/>
      <c r="ADT9" s="15"/>
      <c r="ADU9" s="15"/>
      <c r="ADV9" s="15"/>
      <c r="ADW9" s="15"/>
      <c r="ADX9" s="15"/>
      <c r="ADY9" s="15"/>
      <c r="ADZ9" s="15"/>
      <c r="AEA9" s="15"/>
      <c r="AEB9" s="15"/>
      <c r="AEC9" s="15"/>
      <c r="AED9" s="15"/>
      <c r="AEE9" s="15"/>
      <c r="AEF9" s="15"/>
      <c r="AEG9" s="15"/>
      <c r="AEH9" s="15"/>
      <c r="AEI9" s="15"/>
      <c r="AEJ9" s="15"/>
      <c r="AEK9" s="15"/>
      <c r="AEL9" s="15"/>
      <c r="AEM9" s="15"/>
      <c r="AEN9" s="15"/>
      <c r="AEO9" s="15"/>
      <c r="AEP9" s="15"/>
      <c r="AEQ9" s="15"/>
      <c r="AER9" s="15"/>
      <c r="AES9" s="15"/>
      <c r="AET9" s="15"/>
      <c r="AEU9" s="15"/>
      <c r="AEV9" s="15"/>
      <c r="AEW9" s="15"/>
      <c r="AEX9" s="15"/>
      <c r="AEY9" s="15"/>
      <c r="AEZ9" s="15"/>
      <c r="AFA9" s="15"/>
      <c r="AFB9" s="15"/>
      <c r="AFC9" s="15"/>
      <c r="AFD9" s="15"/>
      <c r="AFE9" s="15"/>
      <c r="AFF9" s="15"/>
      <c r="AFG9" s="15"/>
      <c r="AFH9" s="15"/>
      <c r="AFI9" s="15"/>
      <c r="AFJ9" s="15"/>
      <c r="AFK9" s="15"/>
      <c r="AFL9" s="15"/>
      <c r="AFM9" s="15"/>
      <c r="AFN9" s="15"/>
      <c r="AFO9" s="15"/>
      <c r="AFP9" s="15"/>
      <c r="AFQ9" s="15"/>
      <c r="AFR9" s="15"/>
      <c r="AFS9" s="15"/>
      <c r="AFT9" s="15"/>
      <c r="AFU9" s="15"/>
      <c r="AFV9" s="15"/>
      <c r="AFW9" s="15"/>
      <c r="AFX9" s="15"/>
      <c r="AFY9" s="15"/>
      <c r="AFZ9" s="15"/>
      <c r="AGA9" s="15"/>
      <c r="AGB9" s="15"/>
      <c r="AGC9" s="15"/>
      <c r="AGD9" s="15"/>
      <c r="AGE9" s="15"/>
      <c r="AGF9" s="15"/>
      <c r="AGG9" s="15"/>
      <c r="AGH9" s="15"/>
      <c r="AGI9" s="15"/>
      <c r="AGJ9" s="15"/>
      <c r="AGK9" s="15"/>
      <c r="AGL9" s="15"/>
      <c r="AGM9" s="15"/>
      <c r="AGN9" s="15"/>
      <c r="AGO9" s="15"/>
      <c r="AGP9" s="15"/>
      <c r="AGQ9" s="15"/>
      <c r="AGR9" s="15"/>
      <c r="AGS9" s="15"/>
      <c r="AGT9" s="15"/>
      <c r="AGU9" s="15"/>
      <c r="AGV9" s="15"/>
      <c r="AGW9" s="15"/>
      <c r="AGX9" s="15"/>
      <c r="AGY9" s="15"/>
      <c r="AGZ9" s="15"/>
      <c r="AHA9" s="15"/>
      <c r="AHB9" s="15"/>
      <c r="AHC9" s="15"/>
      <c r="AHD9" s="15"/>
      <c r="AHE9" s="15"/>
      <c r="AHF9" s="15"/>
      <c r="AHG9" s="15"/>
      <c r="AHH9" s="15"/>
      <c r="AHI9" s="15"/>
      <c r="AHJ9" s="15"/>
      <c r="AHK9" s="15"/>
      <c r="AHL9" s="15"/>
      <c r="AHM9" s="15"/>
      <c r="AHN9" s="15"/>
      <c r="AHO9" s="15"/>
      <c r="AHP9" s="15"/>
      <c r="AHQ9" s="15"/>
      <c r="AHR9" s="15"/>
      <c r="AHS9" s="15"/>
      <c r="AHT9" s="15"/>
      <c r="AHU9" s="15"/>
      <c r="AHV9" s="15"/>
      <c r="AHW9" s="15"/>
      <c r="AHX9" s="15"/>
      <c r="AHY9" s="15"/>
      <c r="AHZ9" s="15"/>
      <c r="AIA9" s="15"/>
      <c r="AIB9" s="15"/>
      <c r="AIC9" s="15"/>
      <c r="AID9" s="15"/>
      <c r="AIE9" s="15"/>
      <c r="AIF9" s="15"/>
      <c r="AIG9" s="15"/>
      <c r="AIH9" s="15"/>
      <c r="AII9" s="15"/>
      <c r="AIJ9" s="15"/>
      <c r="AIK9" s="15"/>
      <c r="AIL9" s="15"/>
      <c r="AIM9" s="15"/>
      <c r="AIN9" s="15"/>
      <c r="AIO9" s="15"/>
      <c r="AIP9" s="15"/>
      <c r="AIQ9" s="15"/>
      <c r="AIR9" s="15"/>
      <c r="AIS9" s="15"/>
      <c r="AIT9" s="15"/>
      <c r="AIU9" s="15"/>
      <c r="AIV9" s="15"/>
      <c r="AIW9" s="15"/>
      <c r="AIX9" s="15"/>
      <c r="AIY9" s="15"/>
      <c r="AIZ9" s="15"/>
      <c r="AJA9" s="15"/>
      <c r="AJB9" s="15"/>
      <c r="AJC9" s="15"/>
      <c r="AJD9" s="15"/>
      <c r="AJE9" s="15"/>
      <c r="AJF9" s="15"/>
      <c r="AJG9" s="15"/>
      <c r="AJH9" s="15"/>
      <c r="AJI9" s="15"/>
      <c r="AJJ9" s="15"/>
      <c r="AJK9" s="15"/>
      <c r="AJL9" s="15"/>
      <c r="AJM9" s="15"/>
      <c r="AJN9" s="15"/>
      <c r="AJO9" s="15"/>
      <c r="AJP9" s="15"/>
      <c r="AJQ9" s="15"/>
      <c r="AJR9" s="15"/>
      <c r="AJS9" s="15"/>
      <c r="AJT9" s="15"/>
      <c r="AJU9" s="15"/>
      <c r="AJV9" s="15"/>
      <c r="AJW9" s="15"/>
      <c r="AJX9" s="15"/>
      <c r="AJY9" s="15"/>
      <c r="AJZ9" s="15"/>
      <c r="AKA9" s="15"/>
      <c r="AKB9" s="15"/>
      <c r="AKC9" s="15"/>
      <c r="AKD9" s="15"/>
      <c r="AKE9" s="15"/>
      <c r="AKF9" s="15"/>
      <c r="AKG9" s="15"/>
      <c r="AKH9" s="15"/>
      <c r="AKI9" s="15"/>
      <c r="AKJ9" s="15"/>
      <c r="AKK9" s="15"/>
      <c r="AKL9" s="15"/>
      <c r="AKM9" s="15"/>
      <c r="AKN9" s="15"/>
      <c r="AKO9" s="15"/>
      <c r="AKP9" s="15"/>
      <c r="AKQ9" s="15"/>
      <c r="AKR9" s="15"/>
      <c r="AKS9" s="15"/>
      <c r="AKT9" s="15"/>
      <c r="AKU9" s="15"/>
      <c r="AKV9" s="15"/>
      <c r="AKW9" s="15"/>
      <c r="AKX9" s="15"/>
      <c r="AKY9" s="15"/>
      <c r="AKZ9" s="15"/>
      <c r="ALA9" s="15"/>
      <c r="ALB9" s="15"/>
      <c r="ALC9" s="15"/>
      <c r="ALD9" s="15"/>
      <c r="ALE9" s="15"/>
      <c r="ALF9" s="15"/>
      <c r="ALG9" s="15"/>
      <c r="ALH9" s="15"/>
      <c r="ALI9" s="15"/>
      <c r="ALJ9" s="15"/>
      <c r="ALK9" s="15"/>
      <c r="ALL9" s="15"/>
      <c r="ALM9" s="15"/>
      <c r="ALN9" s="15"/>
      <c r="ALO9" s="15"/>
      <c r="ALP9" s="15"/>
      <c r="ALQ9" s="15"/>
      <c r="ALR9" s="15"/>
      <c r="ALS9" s="15"/>
      <c r="ALT9" s="15"/>
      <c r="ALU9" s="15"/>
      <c r="ALV9" s="15"/>
      <c r="ALW9" s="15"/>
      <c r="ALX9" s="15"/>
      <c r="ALY9" s="15"/>
      <c r="ALZ9" s="15"/>
      <c r="AMA9" s="15"/>
      <c r="AMB9" s="15"/>
      <c r="AMC9" s="15"/>
      <c r="AMD9" s="15"/>
      <c r="AME9" s="15"/>
      <c r="AMF9" s="15"/>
      <c r="AMG9" s="15"/>
      <c r="AMH9" s="15"/>
      <c r="AMI9" s="15"/>
      <c r="AMJ9" s="15"/>
      <c r="AMK9" s="15"/>
      <c r="AML9" s="15"/>
      <c r="AMM9" s="15"/>
      <c r="AMN9" s="15"/>
      <c r="AMO9" s="15"/>
      <c r="AMP9" s="15"/>
      <c r="AMQ9" s="15"/>
      <c r="AMR9" s="15"/>
      <c r="AMS9" s="15"/>
      <c r="AMT9" s="15"/>
      <c r="AMU9" s="15"/>
      <c r="AMV9" s="15"/>
      <c r="AMW9" s="15"/>
      <c r="AMX9" s="15"/>
      <c r="AMY9" s="15"/>
      <c r="AMZ9" s="15"/>
      <c r="ANA9" s="15"/>
      <c r="ANB9" s="15"/>
      <c r="ANC9" s="15"/>
      <c r="AND9" s="15"/>
      <c r="ANE9" s="15"/>
      <c r="ANF9" s="15"/>
      <c r="ANG9" s="15"/>
      <c r="ANH9" s="15"/>
      <c r="ANI9" s="15"/>
      <c r="ANJ9" s="15"/>
      <c r="ANK9" s="15"/>
      <c r="ANL9" s="15"/>
      <c r="ANM9" s="15"/>
      <c r="ANN9" s="15"/>
      <c r="ANO9" s="15"/>
      <c r="ANP9" s="15"/>
      <c r="ANQ9" s="15"/>
      <c r="ANR9" s="15"/>
      <c r="ANS9" s="15"/>
      <c r="ANT9" s="15"/>
      <c r="ANU9" s="15"/>
      <c r="ANV9" s="15"/>
      <c r="ANW9" s="15"/>
      <c r="ANX9" s="15"/>
      <c r="ANY9" s="15"/>
      <c r="ANZ9" s="15"/>
      <c r="AOA9" s="15"/>
      <c r="AOB9" s="15"/>
      <c r="AOC9" s="15"/>
      <c r="AOD9" s="15"/>
      <c r="AOE9" s="15"/>
      <c r="AOF9" s="15"/>
      <c r="AOG9" s="15"/>
      <c r="AOH9" s="15"/>
      <c r="AOI9" s="15"/>
      <c r="AOJ9" s="15"/>
      <c r="AOK9" s="15"/>
      <c r="AOL9" s="15"/>
      <c r="AOM9" s="15"/>
      <c r="AON9" s="15"/>
      <c r="AOO9" s="15"/>
      <c r="AOP9" s="15"/>
      <c r="AOQ9" s="15"/>
      <c r="AOR9" s="15"/>
      <c r="AOS9" s="15"/>
      <c r="AOT9" s="15"/>
      <c r="AOU9" s="15"/>
      <c r="AOV9" s="15"/>
      <c r="AOW9" s="15"/>
      <c r="AOX9" s="15"/>
      <c r="AOY9" s="15"/>
      <c r="AOZ9" s="15"/>
      <c r="APA9" s="15"/>
      <c r="APB9" s="15"/>
      <c r="APC9" s="15"/>
      <c r="APD9" s="15"/>
      <c r="APE9" s="15"/>
      <c r="APF9" s="15"/>
      <c r="APG9" s="15"/>
      <c r="APH9" s="15"/>
      <c r="API9" s="15"/>
      <c r="APJ9" s="15"/>
      <c r="APK9" s="15"/>
      <c r="APL9" s="15"/>
      <c r="APM9" s="15"/>
      <c r="APN9" s="15"/>
      <c r="APO9" s="15"/>
      <c r="APP9" s="15"/>
      <c r="APQ9" s="15"/>
      <c r="APR9" s="15"/>
      <c r="APS9" s="15"/>
      <c r="APT9" s="15"/>
      <c r="APU9" s="15"/>
      <c r="APV9" s="15"/>
      <c r="APW9" s="15"/>
      <c r="APX9" s="15"/>
      <c r="APY9" s="15"/>
      <c r="APZ9" s="15"/>
      <c r="AQA9" s="15"/>
      <c r="AQB9" s="15"/>
      <c r="AQC9" s="15"/>
      <c r="AQD9" s="15"/>
      <c r="AQE9" s="15"/>
      <c r="AQF9" s="15"/>
      <c r="AQG9" s="15"/>
      <c r="AQH9" s="15"/>
      <c r="AQI9" s="15"/>
      <c r="AQJ9" s="15"/>
      <c r="AQK9" s="15"/>
      <c r="AQL9" s="15"/>
      <c r="AQM9" s="15"/>
      <c r="AQN9" s="15"/>
      <c r="AQO9" s="15"/>
      <c r="AQP9" s="15"/>
      <c r="AQQ9" s="15"/>
      <c r="AQR9" s="15"/>
      <c r="AQS9" s="15"/>
      <c r="AQT9" s="15"/>
      <c r="AQU9" s="15"/>
      <c r="AQV9" s="15"/>
      <c r="AQW9" s="15"/>
      <c r="AQX9" s="15"/>
      <c r="AQY9" s="15"/>
      <c r="AQZ9" s="15"/>
      <c r="ARA9" s="15"/>
      <c r="ARB9" s="15"/>
      <c r="ARC9" s="15"/>
      <c r="ARD9" s="15"/>
      <c r="ARE9" s="15"/>
      <c r="ARF9" s="15"/>
      <c r="ARG9" s="15"/>
      <c r="ARH9" s="15"/>
      <c r="ARI9" s="15"/>
      <c r="ARJ9" s="15"/>
      <c r="ARK9" s="15"/>
      <c r="ARL9" s="15"/>
      <c r="ARM9" s="15"/>
      <c r="ARN9" s="15"/>
      <c r="ARO9" s="15"/>
      <c r="ARP9" s="15"/>
      <c r="ARQ9" s="15"/>
      <c r="ARR9" s="15"/>
      <c r="ARS9" s="15"/>
      <c r="ART9" s="15"/>
      <c r="ARU9" s="15"/>
      <c r="ARV9" s="15"/>
      <c r="ARW9" s="15"/>
      <c r="ARX9" s="15"/>
      <c r="ARY9" s="15"/>
      <c r="ARZ9" s="15"/>
      <c r="ASA9" s="15"/>
      <c r="ASB9" s="15"/>
      <c r="ASC9" s="15"/>
      <c r="ASD9" s="15"/>
      <c r="ASE9" s="15"/>
      <c r="ASF9" s="15"/>
      <c r="ASG9" s="15"/>
      <c r="ASH9" s="15"/>
      <c r="ASI9" s="15"/>
      <c r="ASJ9" s="15"/>
      <c r="ASK9" s="15"/>
      <c r="ASL9" s="15"/>
      <c r="ASM9" s="15"/>
      <c r="ASN9" s="15"/>
      <c r="ASO9" s="15"/>
      <c r="ASP9" s="15"/>
      <c r="ASQ9" s="15"/>
      <c r="ASR9" s="15"/>
      <c r="ASS9" s="15"/>
      <c r="AST9" s="15"/>
      <c r="ASU9" s="15"/>
      <c r="ASV9" s="15"/>
      <c r="ASW9" s="15"/>
      <c r="ASX9" s="15"/>
      <c r="ASY9" s="15"/>
      <c r="ASZ9" s="15"/>
      <c r="ATA9" s="15"/>
      <c r="ATB9" s="15"/>
      <c r="ATC9" s="15"/>
      <c r="ATD9" s="15"/>
      <c r="ATE9" s="15"/>
      <c r="ATF9" s="15"/>
      <c r="ATG9" s="15"/>
      <c r="ATH9" s="15"/>
      <c r="ATI9" s="15"/>
      <c r="ATJ9" s="15"/>
      <c r="ATK9" s="15"/>
      <c r="ATL9" s="15"/>
      <c r="ATM9" s="15"/>
      <c r="ATN9" s="15"/>
      <c r="ATO9" s="15"/>
      <c r="ATP9" s="15"/>
      <c r="ATQ9" s="15"/>
      <c r="ATR9" s="15"/>
      <c r="ATS9" s="15"/>
      <c r="ATT9" s="15"/>
      <c r="ATU9" s="15"/>
      <c r="ATV9" s="15"/>
      <c r="ATW9" s="15"/>
      <c r="ATX9" s="15"/>
      <c r="ATY9" s="15"/>
      <c r="ATZ9" s="15"/>
      <c r="AUA9" s="15"/>
      <c r="AUB9" s="15"/>
      <c r="AUC9" s="15"/>
      <c r="AUD9" s="15"/>
      <c r="AUE9" s="15"/>
      <c r="AUF9" s="15"/>
      <c r="AUG9" s="15"/>
      <c r="AUH9" s="15"/>
      <c r="AUI9" s="15"/>
      <c r="AUJ9" s="15"/>
      <c r="AUK9" s="15"/>
      <c r="AUL9" s="15"/>
      <c r="AUM9" s="15"/>
      <c r="AUN9" s="15"/>
      <c r="AUO9" s="15"/>
      <c r="AUP9" s="15"/>
      <c r="AUQ9" s="15"/>
      <c r="AUR9" s="15"/>
      <c r="AUS9" s="15"/>
      <c r="AUT9" s="15"/>
      <c r="AUU9" s="15"/>
      <c r="AUV9" s="15"/>
      <c r="AUW9" s="15"/>
      <c r="AUX9" s="15"/>
      <c r="AUY9" s="15"/>
      <c r="AUZ9" s="15"/>
      <c r="AVA9" s="15"/>
      <c r="AVB9" s="15"/>
      <c r="AVC9" s="15"/>
      <c r="AVD9" s="15"/>
      <c r="AVE9" s="15"/>
      <c r="AVF9" s="15"/>
      <c r="AVG9" s="15"/>
      <c r="AVH9" s="15"/>
      <c r="AVI9" s="15"/>
      <c r="AVJ9" s="15"/>
      <c r="AVK9" s="15"/>
      <c r="AVL9" s="15"/>
      <c r="AVM9" s="15"/>
      <c r="AVN9" s="15"/>
      <c r="AVO9" s="15"/>
      <c r="AVP9" s="15"/>
      <c r="AVQ9" s="15"/>
      <c r="AVR9" s="15"/>
      <c r="AVS9" s="15"/>
      <c r="AVT9" s="15"/>
      <c r="AVU9" s="15"/>
      <c r="AVV9" s="15"/>
      <c r="AVW9" s="15"/>
      <c r="AVX9" s="15"/>
      <c r="AVY9" s="15"/>
      <c r="AVZ9" s="15"/>
      <c r="AWA9" s="15"/>
      <c r="AWB9" s="15"/>
      <c r="AWC9" s="15"/>
      <c r="AWD9" s="15"/>
      <c r="AWE9" s="15"/>
      <c r="AWF9" s="15"/>
      <c r="AWG9" s="15"/>
      <c r="AWH9" s="15"/>
      <c r="AWI9" s="15"/>
      <c r="AWJ9" s="15"/>
      <c r="AWK9" s="15"/>
      <c r="AWL9" s="15"/>
      <c r="AWM9" s="15"/>
      <c r="AWN9" s="15"/>
      <c r="AWO9" s="15"/>
      <c r="AWP9" s="15"/>
      <c r="AWQ9" s="15"/>
      <c r="AWR9" s="15"/>
      <c r="AWS9" s="15"/>
      <c r="AWT9" s="15"/>
      <c r="AWU9" s="15"/>
      <c r="AWV9" s="15"/>
      <c r="AWW9" s="15"/>
      <c r="AWX9" s="15"/>
      <c r="AWY9" s="15"/>
      <c r="AWZ9" s="15"/>
      <c r="AXA9" s="15"/>
      <c r="AXB9" s="15"/>
      <c r="AXC9" s="15"/>
      <c r="AXD9" s="15"/>
      <c r="AXE9" s="15"/>
      <c r="AXF9" s="15"/>
      <c r="AXG9" s="15"/>
      <c r="AXH9" s="15"/>
      <c r="AXI9" s="15"/>
      <c r="AXJ9" s="15"/>
      <c r="AXK9" s="15"/>
      <c r="AXL9" s="15"/>
      <c r="AXM9" s="15"/>
      <c r="AXN9" s="15"/>
      <c r="AXO9" s="15"/>
      <c r="AXP9" s="15"/>
      <c r="AXQ9" s="15"/>
      <c r="AXR9" s="15"/>
      <c r="AXS9" s="15"/>
      <c r="AXT9" s="15"/>
      <c r="AXU9" s="15"/>
      <c r="AXV9" s="15"/>
      <c r="AXW9" s="15"/>
      <c r="AXX9" s="15"/>
      <c r="AXY9" s="15"/>
      <c r="AXZ9" s="15"/>
      <c r="AYA9" s="15"/>
      <c r="AYB9" s="15"/>
      <c r="AYC9" s="15"/>
      <c r="AYD9" s="15"/>
      <c r="AYE9" s="15"/>
      <c r="AYF9" s="15"/>
      <c r="AYG9" s="15"/>
      <c r="AYH9" s="15"/>
      <c r="AYI9" s="15"/>
      <c r="AYJ9" s="15"/>
      <c r="AYK9" s="15"/>
      <c r="AYL9" s="15"/>
      <c r="AYM9" s="15"/>
      <c r="AYN9" s="15"/>
      <c r="AYO9" s="15"/>
      <c r="AYP9" s="15"/>
      <c r="AYQ9" s="15"/>
      <c r="AYR9" s="15"/>
      <c r="AYS9" s="15"/>
      <c r="AYT9" s="15"/>
      <c r="AYU9" s="15"/>
      <c r="AYV9" s="15"/>
      <c r="AYW9" s="15"/>
      <c r="AYX9" s="15"/>
      <c r="AYY9" s="15"/>
      <c r="AYZ9" s="15"/>
      <c r="AZA9" s="15"/>
      <c r="AZB9" s="15"/>
      <c r="AZC9" s="15"/>
      <c r="AZD9" s="15"/>
      <c r="AZE9" s="15"/>
      <c r="AZF9" s="15"/>
      <c r="AZG9" s="15"/>
      <c r="AZH9" s="15"/>
      <c r="AZI9" s="15"/>
      <c r="AZJ9" s="15"/>
      <c r="AZK9" s="15"/>
      <c r="AZL9" s="15"/>
      <c r="AZM9" s="15"/>
      <c r="AZN9" s="15"/>
      <c r="AZO9" s="15"/>
      <c r="AZP9" s="15"/>
      <c r="AZQ9" s="15"/>
      <c r="AZR9" s="15"/>
      <c r="AZS9" s="15"/>
      <c r="AZT9" s="15"/>
      <c r="AZU9" s="15"/>
      <c r="AZV9" s="15"/>
      <c r="AZW9" s="15"/>
      <c r="AZX9" s="15"/>
      <c r="AZY9" s="15"/>
      <c r="AZZ9" s="15"/>
      <c r="BAA9" s="15"/>
      <c r="BAB9" s="15"/>
      <c r="BAC9" s="15"/>
      <c r="BAD9" s="15"/>
      <c r="BAE9" s="15"/>
      <c r="BAF9" s="15"/>
      <c r="BAG9" s="15"/>
      <c r="BAH9" s="15"/>
      <c r="BAI9" s="15"/>
      <c r="BAJ9" s="15"/>
      <c r="BAK9" s="15"/>
      <c r="BAL9" s="15"/>
      <c r="BAM9" s="15"/>
      <c r="BAN9" s="15"/>
      <c r="BAO9" s="15"/>
      <c r="BAP9" s="15"/>
      <c r="BAQ9" s="15"/>
      <c r="BAR9" s="15"/>
      <c r="BAS9" s="15"/>
      <c r="BAT9" s="15"/>
      <c r="BAU9" s="15"/>
      <c r="BAV9" s="15"/>
      <c r="BAW9" s="15"/>
      <c r="BAX9" s="15"/>
      <c r="BAY9" s="15"/>
      <c r="BAZ9" s="15"/>
      <c r="BBA9" s="15"/>
      <c r="BBB9" s="15"/>
      <c r="BBC9" s="15"/>
      <c r="BBD9" s="15"/>
      <c r="BBE9" s="15"/>
      <c r="BBF9" s="15"/>
      <c r="BBG9" s="15"/>
      <c r="BBH9" s="15"/>
      <c r="BBI9" s="15"/>
      <c r="BBJ9" s="15"/>
      <c r="BBK9" s="15"/>
      <c r="BBL9" s="15"/>
      <c r="BBM9" s="15"/>
      <c r="BBN9" s="15"/>
      <c r="BBO9" s="15"/>
      <c r="BBP9" s="15"/>
      <c r="BBQ9" s="15"/>
      <c r="BBR9" s="15"/>
      <c r="BBS9" s="15"/>
      <c r="BBT9" s="15"/>
      <c r="BBU9" s="15"/>
      <c r="BBV9" s="15"/>
      <c r="BBW9" s="15"/>
      <c r="BBX9" s="15"/>
      <c r="BBY9" s="15"/>
      <c r="BBZ9" s="15"/>
      <c r="BCA9" s="15"/>
      <c r="BCB9" s="15"/>
      <c r="BCC9" s="15"/>
      <c r="BCD9" s="15"/>
      <c r="BCE9" s="15"/>
      <c r="BCF9" s="15"/>
      <c r="BCG9" s="15"/>
      <c r="BCH9" s="15"/>
      <c r="BCI9" s="15"/>
      <c r="BCJ9" s="15"/>
      <c r="BCK9" s="15"/>
      <c r="BCL9" s="15"/>
      <c r="BCM9" s="15"/>
      <c r="BCN9" s="15"/>
      <c r="BCO9" s="15"/>
      <c r="BCP9" s="15"/>
      <c r="BCQ9" s="15"/>
      <c r="BCR9" s="15"/>
      <c r="BCS9" s="15"/>
      <c r="BCT9" s="15"/>
      <c r="BCU9" s="15"/>
      <c r="BCV9" s="15"/>
      <c r="BCW9" s="15"/>
      <c r="BCX9" s="15"/>
      <c r="BCY9" s="15"/>
      <c r="BCZ9" s="15"/>
      <c r="BDA9" s="15"/>
      <c r="BDB9" s="15"/>
      <c r="BDC9" s="15"/>
      <c r="BDD9" s="15"/>
      <c r="BDE9" s="15"/>
      <c r="BDF9" s="15"/>
      <c r="BDG9" s="15"/>
      <c r="BDH9" s="15"/>
      <c r="BDI9" s="15"/>
      <c r="BDJ9" s="15"/>
      <c r="BDK9" s="15"/>
      <c r="BDL9" s="15"/>
      <c r="BDM9" s="15"/>
      <c r="BDN9" s="15"/>
      <c r="BDO9" s="15"/>
      <c r="BDP9" s="15"/>
      <c r="BDQ9" s="15"/>
      <c r="BDR9" s="15"/>
      <c r="BDS9" s="15"/>
      <c r="BDT9" s="15"/>
      <c r="BDU9" s="15"/>
      <c r="BDV9" s="15"/>
      <c r="BDW9" s="15"/>
      <c r="BDX9" s="15"/>
      <c r="BDY9" s="15"/>
      <c r="BDZ9" s="15"/>
      <c r="BEA9" s="15"/>
      <c r="BEB9" s="15"/>
      <c r="BEC9" s="15"/>
      <c r="BED9" s="15"/>
      <c r="BEE9" s="15"/>
      <c r="BEF9" s="15"/>
      <c r="BEG9" s="15"/>
      <c r="BEH9" s="15"/>
      <c r="BEI9" s="15"/>
      <c r="BEJ9" s="15"/>
      <c r="BEK9" s="15"/>
      <c r="BEL9" s="15"/>
      <c r="BEM9" s="15"/>
      <c r="BEN9" s="15"/>
      <c r="BEO9" s="15"/>
      <c r="BEP9" s="15"/>
      <c r="BEQ9" s="15"/>
      <c r="BER9" s="15"/>
      <c r="BES9" s="15"/>
      <c r="BET9" s="15"/>
      <c r="BEU9" s="15"/>
      <c r="BEV9" s="15"/>
      <c r="BEW9" s="15"/>
      <c r="BEX9" s="15"/>
      <c r="BEY9" s="15"/>
      <c r="BEZ9" s="15"/>
      <c r="BFA9" s="15"/>
      <c r="BFB9" s="15"/>
      <c r="BFC9" s="15"/>
      <c r="BFD9" s="15"/>
      <c r="BFE9" s="15"/>
      <c r="BFF9" s="15"/>
      <c r="BFG9" s="15"/>
      <c r="BFH9" s="15"/>
      <c r="BFI9" s="15"/>
      <c r="BFJ9" s="15"/>
      <c r="BFK9" s="15"/>
      <c r="BFL9" s="15"/>
      <c r="BFM9" s="15"/>
      <c r="BFN9" s="15"/>
      <c r="BFO9" s="15"/>
      <c r="BFP9" s="15"/>
      <c r="BFQ9" s="15"/>
      <c r="BFR9" s="15"/>
      <c r="BFS9" s="15"/>
      <c r="BFT9" s="15"/>
      <c r="BFU9" s="15"/>
      <c r="BFV9" s="15"/>
      <c r="BFW9" s="15"/>
      <c r="BFX9" s="15"/>
      <c r="BFY9" s="15"/>
      <c r="BFZ9" s="15"/>
      <c r="BGA9" s="15"/>
      <c r="BGB9" s="15"/>
      <c r="BGC9" s="15"/>
      <c r="BGD9" s="15"/>
      <c r="BGE9" s="15"/>
      <c r="BGF9" s="15"/>
      <c r="BGG9" s="15"/>
      <c r="BGH9" s="15"/>
      <c r="BGI9" s="15"/>
      <c r="BGJ9" s="15"/>
      <c r="BGK9" s="15"/>
      <c r="BGL9" s="15"/>
      <c r="BGM9" s="15"/>
      <c r="BGN9" s="15"/>
      <c r="BGO9" s="15"/>
      <c r="BGP9" s="15"/>
      <c r="BGQ9" s="15"/>
      <c r="BGR9" s="15"/>
      <c r="BGS9" s="15"/>
      <c r="BGT9" s="15"/>
      <c r="BGU9" s="15"/>
      <c r="BGV9" s="15"/>
      <c r="BGW9" s="15"/>
      <c r="BGX9" s="15"/>
      <c r="BGY9" s="15"/>
      <c r="BGZ9" s="15"/>
      <c r="BHA9" s="15"/>
      <c r="BHB9" s="15"/>
      <c r="BHC9" s="15"/>
      <c r="BHD9" s="15"/>
      <c r="BHE9" s="15"/>
      <c r="BHF9" s="15"/>
      <c r="BHG9" s="15"/>
      <c r="BHH9" s="15"/>
      <c r="BHI9" s="15"/>
      <c r="BHJ9" s="15"/>
      <c r="BHK9" s="15"/>
      <c r="BHL9" s="15"/>
      <c r="BHM9" s="15"/>
      <c r="BHN9" s="15"/>
      <c r="BHO9" s="15"/>
      <c r="BHP9" s="15"/>
      <c r="BHQ9" s="15"/>
      <c r="BHR9" s="15"/>
      <c r="BHS9" s="15"/>
      <c r="BHT9" s="15"/>
      <c r="BHU9" s="15"/>
      <c r="BHV9" s="15"/>
      <c r="BHW9" s="15"/>
      <c r="BHX9" s="15"/>
      <c r="BHY9" s="15"/>
      <c r="BHZ9" s="15"/>
      <c r="BIA9" s="15"/>
      <c r="BIB9" s="15"/>
      <c r="BIC9" s="15"/>
      <c r="BID9" s="15"/>
      <c r="BIE9" s="15"/>
      <c r="BIF9" s="15"/>
      <c r="BIG9" s="15"/>
      <c r="BIH9" s="15"/>
      <c r="BII9" s="15"/>
      <c r="BIJ9" s="15"/>
      <c r="BIK9" s="15"/>
      <c r="BIL9" s="15"/>
      <c r="BIM9" s="15"/>
      <c r="BIN9" s="15"/>
      <c r="BIO9" s="15"/>
      <c r="BIP9" s="15"/>
      <c r="BIQ9" s="15"/>
      <c r="BIR9" s="15"/>
      <c r="BIS9" s="15"/>
      <c r="BIT9" s="15"/>
      <c r="BIU9" s="15"/>
      <c r="BIV9" s="15"/>
      <c r="BIW9" s="15"/>
      <c r="BIX9" s="15"/>
      <c r="BIY9" s="15"/>
      <c r="BIZ9" s="15"/>
      <c r="BJA9" s="15"/>
      <c r="BJB9" s="15"/>
    </row>
    <row r="10" spans="2:1614" x14ac:dyDescent="0.2">
      <c r="B10" s="16"/>
      <c r="C10" s="4"/>
      <c r="D10" s="4"/>
      <c r="E10" s="4"/>
      <c r="F10" s="4"/>
      <c r="G10" s="4"/>
      <c r="H10" s="4"/>
      <c r="I10" s="4"/>
      <c r="J10" s="4"/>
      <c r="K10" s="4"/>
      <c r="L10" s="7"/>
      <c r="M10" s="4"/>
      <c r="N10" s="4"/>
      <c r="O10" s="91"/>
      <c r="P10" s="4"/>
      <c r="Q10" s="16"/>
      <c r="R10" s="4"/>
      <c r="S10" s="4"/>
      <c r="T10" s="4"/>
      <c r="U10" s="4"/>
      <c r="V10" s="4"/>
      <c r="W10" s="4"/>
      <c r="X10" s="4"/>
      <c r="Y10" s="4"/>
      <c r="Z10" s="4"/>
      <c r="AA10" s="7"/>
      <c r="AB10" s="4"/>
      <c r="AC10" s="4"/>
      <c r="AD10" s="91"/>
      <c r="AE10" s="4"/>
      <c r="AF10" s="16"/>
      <c r="AG10" s="4"/>
      <c r="AH10" s="4"/>
      <c r="AI10" s="4"/>
      <c r="AJ10" s="4"/>
      <c r="AK10" s="4"/>
      <c r="AL10" s="4"/>
      <c r="AM10" s="4"/>
      <c r="AN10" s="4"/>
      <c r="AO10" s="4"/>
      <c r="AP10" s="7"/>
      <c r="AQ10" s="4"/>
      <c r="AR10" s="4"/>
      <c r="AS10" s="91"/>
      <c r="AT10" s="4"/>
      <c r="AU10" s="16"/>
      <c r="AV10" s="4"/>
      <c r="AW10" s="4"/>
      <c r="AX10" s="4"/>
      <c r="AY10" s="4"/>
      <c r="AZ10" s="4"/>
      <c r="BA10" s="4"/>
      <c r="BB10" s="4"/>
      <c r="BC10" s="4"/>
      <c r="BD10" s="4"/>
      <c r="BE10" s="7"/>
      <c r="BF10" s="4"/>
      <c r="BG10" s="4"/>
      <c r="BH10" s="91"/>
      <c r="BI10" s="4"/>
      <c r="BJ10" s="16"/>
      <c r="BK10" s="4"/>
      <c r="BL10" s="4"/>
      <c r="BM10" s="4"/>
      <c r="BN10" s="4"/>
      <c r="BO10" s="4"/>
      <c r="BP10" s="4"/>
      <c r="BQ10" s="4"/>
      <c r="BR10" s="4"/>
      <c r="BS10" s="4"/>
      <c r="BT10" s="7"/>
      <c r="BU10" s="4"/>
      <c r="BV10" s="4"/>
      <c r="BW10" s="91"/>
      <c r="BX10" s="4"/>
      <c r="BY10" s="16"/>
      <c r="BZ10" s="4"/>
      <c r="CA10" s="4"/>
      <c r="CB10" s="4"/>
      <c r="CC10" s="4"/>
      <c r="CD10" s="4"/>
      <c r="CE10" s="4"/>
      <c r="CF10" s="4"/>
      <c r="CG10" s="4"/>
      <c r="CH10" s="4"/>
      <c r="CI10" s="7"/>
      <c r="CJ10" s="4"/>
      <c r="CK10" s="4"/>
      <c r="CL10" s="91"/>
      <c r="CM10" s="4"/>
      <c r="CN10" s="16"/>
      <c r="CO10" s="4"/>
      <c r="CP10" s="4"/>
      <c r="CQ10" s="4"/>
      <c r="CR10" s="4"/>
      <c r="CS10" s="4"/>
      <c r="CT10" s="4"/>
      <c r="CU10" s="4"/>
      <c r="CV10" s="4"/>
      <c r="CW10" s="4"/>
      <c r="CX10" s="7"/>
      <c r="CY10" s="4"/>
      <c r="CZ10" s="4"/>
      <c r="DA10" s="91"/>
      <c r="DB10" s="4"/>
      <c r="DC10" s="16"/>
      <c r="DD10" s="4"/>
      <c r="DE10" s="4"/>
      <c r="DF10" s="4"/>
      <c r="DG10" s="4"/>
      <c r="DH10" s="4"/>
      <c r="DI10" s="4"/>
      <c r="DJ10" s="4"/>
      <c r="DK10" s="4"/>
      <c r="DL10" s="4"/>
      <c r="DM10" s="7"/>
      <c r="DN10" s="4"/>
      <c r="DO10" s="4"/>
      <c r="DP10" s="91"/>
      <c r="DQ10" s="4"/>
      <c r="DR10" s="16"/>
      <c r="DS10" s="4"/>
      <c r="DT10" s="4"/>
      <c r="DU10" s="4"/>
      <c r="DV10" s="4"/>
      <c r="DW10" s="4"/>
      <c r="DX10" s="4"/>
      <c r="DY10" s="4"/>
      <c r="DZ10" s="4"/>
      <c r="EA10" s="4"/>
      <c r="EB10" s="7"/>
      <c r="EC10" s="4"/>
      <c r="ED10" s="4"/>
      <c r="EE10" s="91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  <c r="AAA10" s="4"/>
      <c r="AAB10" s="4"/>
      <c r="AAC10" s="4"/>
      <c r="AAD10" s="4"/>
      <c r="AAE10" s="4"/>
      <c r="AAF10" s="4"/>
      <c r="AAG10" s="4"/>
      <c r="AAH10" s="4"/>
      <c r="AAI10" s="4"/>
      <c r="AAJ10" s="4"/>
      <c r="AAK10" s="4"/>
      <c r="AAL10" s="4"/>
      <c r="AAM10" s="4"/>
      <c r="AAN10" s="4"/>
      <c r="AAO10" s="4"/>
      <c r="AAP10" s="4"/>
      <c r="AAQ10" s="4"/>
      <c r="AAR10" s="4"/>
      <c r="AAS10" s="4"/>
      <c r="AAT10" s="4"/>
      <c r="AAU10" s="4"/>
      <c r="AAV10" s="4"/>
      <c r="AAW10" s="4"/>
      <c r="AAX10" s="4"/>
      <c r="AAY10" s="4"/>
      <c r="AAZ10" s="4"/>
      <c r="ABA10" s="4"/>
      <c r="ABB10" s="4"/>
      <c r="ABC10" s="4"/>
      <c r="ABD10" s="4"/>
      <c r="ABE10" s="4"/>
      <c r="ABF10" s="4"/>
      <c r="ABG10" s="4"/>
      <c r="ABH10" s="4"/>
      <c r="ABI10" s="4"/>
      <c r="ABJ10" s="4"/>
      <c r="ABK10" s="4"/>
      <c r="ABL10" s="4"/>
      <c r="ABM10" s="4"/>
      <c r="ABN10" s="4"/>
      <c r="ABO10" s="4"/>
      <c r="ABP10" s="4"/>
      <c r="ABQ10" s="4"/>
      <c r="ABR10" s="4"/>
      <c r="ABS10" s="4"/>
      <c r="ABT10" s="4"/>
      <c r="ABU10" s="4"/>
      <c r="ABV10" s="4"/>
      <c r="ABW10" s="4"/>
      <c r="ABX10" s="4"/>
      <c r="ABY10" s="4"/>
      <c r="ABZ10" s="4"/>
      <c r="ACA10" s="4"/>
      <c r="ACB10" s="4"/>
      <c r="ACC10" s="4"/>
      <c r="ACD10" s="4"/>
      <c r="ACE10" s="4"/>
      <c r="ACF10" s="4"/>
      <c r="ACG10" s="4"/>
      <c r="ACH10" s="4"/>
      <c r="ACI10" s="4"/>
      <c r="ACJ10" s="4"/>
      <c r="ACK10" s="4"/>
      <c r="ACL10" s="4"/>
      <c r="ACM10" s="4"/>
      <c r="ACN10" s="4"/>
      <c r="ACO10" s="4"/>
      <c r="ACP10" s="4"/>
      <c r="ACQ10" s="4"/>
      <c r="ACR10" s="4"/>
      <c r="ACS10" s="4"/>
      <c r="ACT10" s="4"/>
      <c r="ACU10" s="4"/>
      <c r="ACV10" s="4"/>
      <c r="ACW10" s="4"/>
      <c r="ACX10" s="4"/>
      <c r="ACY10" s="4"/>
      <c r="ACZ10" s="4"/>
      <c r="ADA10" s="4"/>
      <c r="ADB10" s="4"/>
      <c r="ADC10" s="4"/>
      <c r="ADD10" s="4"/>
      <c r="ADE10" s="4"/>
      <c r="ADF10" s="4"/>
      <c r="ADG10" s="4"/>
      <c r="ADH10" s="4"/>
      <c r="ADI10" s="4"/>
      <c r="ADJ10" s="4"/>
      <c r="ADK10" s="4"/>
      <c r="ADL10" s="4"/>
      <c r="ADM10" s="4"/>
      <c r="ADN10" s="4"/>
      <c r="ADO10" s="4"/>
      <c r="ADP10" s="4"/>
      <c r="ADQ10" s="4"/>
      <c r="ADR10" s="4"/>
      <c r="ADS10" s="4"/>
      <c r="ADT10" s="4"/>
      <c r="ADU10" s="4"/>
      <c r="ADV10" s="4"/>
      <c r="ADW10" s="4"/>
      <c r="ADX10" s="4"/>
      <c r="ADY10" s="4"/>
      <c r="ADZ10" s="4"/>
      <c r="AEA10" s="4"/>
      <c r="AEB10" s="4"/>
      <c r="AEC10" s="4"/>
      <c r="AED10" s="4"/>
      <c r="AEE10" s="4"/>
      <c r="AEF10" s="4"/>
      <c r="AEG10" s="4"/>
      <c r="AEH10" s="4"/>
      <c r="AEI10" s="4"/>
      <c r="AEJ10" s="4"/>
      <c r="AEK10" s="4"/>
      <c r="AEL10" s="4"/>
      <c r="AEM10" s="4"/>
      <c r="AEN10" s="4"/>
      <c r="AEO10" s="4"/>
      <c r="AEP10" s="4"/>
      <c r="AEQ10" s="4"/>
      <c r="AER10" s="4"/>
      <c r="AES10" s="4"/>
      <c r="AET10" s="4"/>
      <c r="AEU10" s="4"/>
      <c r="AEV10" s="4"/>
      <c r="AEW10" s="4"/>
      <c r="AEX10" s="4"/>
      <c r="AEY10" s="4"/>
      <c r="AEZ10" s="4"/>
      <c r="AFA10" s="4"/>
      <c r="AFB10" s="4"/>
      <c r="AFC10" s="4"/>
      <c r="AFD10" s="4"/>
      <c r="AFE10" s="4"/>
      <c r="AFF10" s="4"/>
      <c r="AFG10" s="4"/>
      <c r="AFH10" s="4"/>
      <c r="AFI10" s="4"/>
      <c r="AFJ10" s="4"/>
      <c r="AFK10" s="4"/>
      <c r="AFL10" s="4"/>
      <c r="AFM10" s="4"/>
      <c r="AFN10" s="4"/>
      <c r="AFO10" s="4"/>
      <c r="AFP10" s="4"/>
      <c r="AFQ10" s="4"/>
      <c r="AFR10" s="4"/>
      <c r="AFS10" s="4"/>
      <c r="AFT10" s="4"/>
      <c r="AFU10" s="4"/>
      <c r="AFV10" s="4"/>
      <c r="AFW10" s="4"/>
      <c r="AFX10" s="4"/>
      <c r="AFY10" s="4"/>
      <c r="AFZ10" s="4"/>
      <c r="AGA10" s="4"/>
      <c r="AGB10" s="4"/>
      <c r="AGC10" s="4"/>
      <c r="AGD10" s="4"/>
      <c r="AGE10" s="4"/>
      <c r="AGF10" s="4"/>
      <c r="AGG10" s="4"/>
      <c r="AGH10" s="4"/>
      <c r="AGI10" s="4"/>
      <c r="AGJ10" s="4"/>
      <c r="AGK10" s="4"/>
      <c r="AGL10" s="4"/>
      <c r="AGM10" s="4"/>
      <c r="AGN10" s="4"/>
      <c r="AGO10" s="4"/>
      <c r="AGP10" s="4"/>
      <c r="AGQ10" s="4"/>
      <c r="AGR10" s="4"/>
      <c r="AGS10" s="4"/>
      <c r="AGT10" s="4"/>
      <c r="AGU10" s="4"/>
      <c r="AGV10" s="4"/>
      <c r="AGW10" s="4"/>
      <c r="AGX10" s="4"/>
      <c r="AGY10" s="4"/>
      <c r="AGZ10" s="4"/>
      <c r="AHA10" s="4"/>
      <c r="AHB10" s="4"/>
      <c r="AHC10" s="4"/>
      <c r="AHD10" s="4"/>
      <c r="AHE10" s="4"/>
      <c r="AHF10" s="4"/>
      <c r="AHG10" s="4"/>
      <c r="AHH10" s="4"/>
      <c r="AHI10" s="4"/>
      <c r="AHJ10" s="4"/>
      <c r="AHK10" s="4"/>
      <c r="AHL10" s="4"/>
      <c r="AHM10" s="4"/>
      <c r="AHN10" s="4"/>
      <c r="AHO10" s="4"/>
      <c r="AHP10" s="4"/>
      <c r="AHQ10" s="4"/>
      <c r="AHR10" s="4"/>
      <c r="AHS10" s="4"/>
      <c r="AHT10" s="4"/>
      <c r="AHU10" s="4"/>
      <c r="AHV10" s="4"/>
      <c r="AHW10" s="4"/>
      <c r="AHX10" s="4"/>
      <c r="AHY10" s="4"/>
      <c r="AHZ10" s="4"/>
      <c r="AIA10" s="4"/>
      <c r="AIB10" s="4"/>
      <c r="AIC10" s="4"/>
      <c r="AID10" s="4"/>
      <c r="AIE10" s="4"/>
      <c r="AIF10" s="4"/>
      <c r="AIG10" s="4"/>
      <c r="AIH10" s="4"/>
      <c r="AII10" s="4"/>
      <c r="AIJ10" s="4"/>
      <c r="AIK10" s="4"/>
      <c r="AIL10" s="4"/>
      <c r="AIM10" s="4"/>
      <c r="AIN10" s="4"/>
      <c r="AIO10" s="4"/>
      <c r="AIP10" s="4"/>
      <c r="AIQ10" s="4"/>
      <c r="AIR10" s="4"/>
      <c r="AIS10" s="4"/>
      <c r="AIT10" s="4"/>
      <c r="AIU10" s="4"/>
      <c r="AIV10" s="4"/>
      <c r="AIW10" s="4"/>
      <c r="AIX10" s="4"/>
      <c r="AIY10" s="4"/>
      <c r="AIZ10" s="4"/>
      <c r="AJA10" s="4"/>
      <c r="AJB10" s="4"/>
      <c r="AJC10" s="4"/>
      <c r="AJD10" s="4"/>
      <c r="AJE10" s="4"/>
      <c r="AJF10" s="4"/>
      <c r="AJG10" s="4"/>
      <c r="AJH10" s="4"/>
      <c r="AJI10" s="4"/>
      <c r="AJJ10" s="4"/>
      <c r="AJK10" s="4"/>
      <c r="AJL10" s="4"/>
      <c r="AJM10" s="4"/>
      <c r="AJN10" s="4"/>
      <c r="AJO10" s="4"/>
      <c r="AJP10" s="4"/>
      <c r="AJQ10" s="4"/>
      <c r="AJR10" s="4"/>
      <c r="AJS10" s="4"/>
      <c r="AJT10" s="4"/>
      <c r="AJU10" s="4"/>
      <c r="AJV10" s="4"/>
      <c r="AJW10" s="4"/>
      <c r="AJX10" s="4"/>
      <c r="AJY10" s="4"/>
      <c r="AJZ10" s="4"/>
      <c r="AKA10" s="4"/>
      <c r="AKB10" s="4"/>
      <c r="AKC10" s="4"/>
      <c r="AKD10" s="4"/>
      <c r="AKE10" s="4"/>
      <c r="AKF10" s="4"/>
      <c r="AKG10" s="4"/>
      <c r="AKH10" s="4"/>
      <c r="AKI10" s="4"/>
      <c r="AKJ10" s="4"/>
      <c r="AKK10" s="4"/>
      <c r="AKL10" s="4"/>
      <c r="AKM10" s="4"/>
      <c r="AKN10" s="4"/>
      <c r="AKO10" s="4"/>
      <c r="AKP10" s="4"/>
      <c r="AKQ10" s="4"/>
      <c r="AKR10" s="4"/>
      <c r="AKS10" s="4"/>
      <c r="AKT10" s="4"/>
      <c r="AKU10" s="4"/>
      <c r="AKV10" s="4"/>
      <c r="AKW10" s="4"/>
      <c r="AKX10" s="4"/>
      <c r="AKY10" s="4"/>
      <c r="AKZ10" s="4"/>
      <c r="ALA10" s="4"/>
      <c r="ALB10" s="4"/>
      <c r="ALC10" s="4"/>
      <c r="ALD10" s="4"/>
      <c r="ALE10" s="4"/>
      <c r="ALF10" s="4"/>
      <c r="ALG10" s="4"/>
      <c r="ALH10" s="4"/>
      <c r="ALI10" s="4"/>
      <c r="ALJ10" s="4"/>
      <c r="ALK10" s="4"/>
      <c r="ALL10" s="4"/>
      <c r="ALM10" s="4"/>
      <c r="ALN10" s="4"/>
      <c r="ALO10" s="4"/>
      <c r="ALP10" s="4"/>
      <c r="ALQ10" s="4"/>
      <c r="ALR10" s="4"/>
      <c r="ALS10" s="4"/>
      <c r="ALT10" s="4"/>
      <c r="ALU10" s="4"/>
      <c r="ALV10" s="4"/>
      <c r="ALW10" s="4"/>
      <c r="ALX10" s="4"/>
      <c r="ALY10" s="4"/>
      <c r="ALZ10" s="4"/>
      <c r="AMA10" s="4"/>
      <c r="AMB10" s="4"/>
      <c r="AMC10" s="4"/>
      <c r="AMD10" s="4"/>
      <c r="AME10" s="4"/>
      <c r="AMF10" s="4"/>
      <c r="AMG10" s="4"/>
      <c r="AMH10" s="4"/>
      <c r="AMI10" s="4"/>
      <c r="AMJ10" s="4"/>
      <c r="AMK10" s="4"/>
      <c r="AML10" s="4"/>
      <c r="AMM10" s="4"/>
      <c r="AMN10" s="4"/>
      <c r="AMO10" s="4"/>
      <c r="AMP10" s="4"/>
      <c r="AMQ10" s="4"/>
      <c r="AMR10" s="4"/>
      <c r="AMS10" s="4"/>
      <c r="AMT10" s="4"/>
      <c r="AMU10" s="4"/>
      <c r="AMV10" s="4"/>
      <c r="AMW10" s="4"/>
      <c r="AMX10" s="4"/>
      <c r="AMY10" s="4"/>
      <c r="AMZ10" s="4"/>
      <c r="ANA10" s="4"/>
      <c r="ANB10" s="4"/>
      <c r="ANC10" s="4"/>
      <c r="AND10" s="4"/>
      <c r="ANE10" s="4"/>
      <c r="ANF10" s="4"/>
      <c r="ANG10" s="4"/>
      <c r="ANH10" s="4"/>
      <c r="ANI10" s="4"/>
      <c r="ANJ10" s="4"/>
      <c r="ANK10" s="4"/>
      <c r="ANL10" s="4"/>
      <c r="ANM10" s="4"/>
      <c r="ANN10" s="4"/>
      <c r="ANO10" s="4"/>
      <c r="ANP10" s="4"/>
      <c r="ANQ10" s="4"/>
      <c r="ANR10" s="4"/>
      <c r="ANS10" s="4"/>
      <c r="ANT10" s="4"/>
      <c r="ANU10" s="4"/>
      <c r="ANV10" s="4"/>
      <c r="ANW10" s="4"/>
      <c r="ANX10" s="4"/>
      <c r="ANY10" s="4"/>
      <c r="ANZ10" s="4"/>
      <c r="AOA10" s="4"/>
      <c r="AOB10" s="4"/>
      <c r="AOC10" s="4"/>
      <c r="AOD10" s="4"/>
      <c r="AOE10" s="4"/>
      <c r="AOF10" s="4"/>
      <c r="AOG10" s="4"/>
      <c r="AOH10" s="4"/>
      <c r="AOI10" s="4"/>
      <c r="AOJ10" s="4"/>
      <c r="AOK10" s="4"/>
      <c r="AOL10" s="4"/>
      <c r="AOM10" s="4"/>
      <c r="AON10" s="4"/>
      <c r="AOO10" s="4"/>
      <c r="AOP10" s="4"/>
      <c r="AOQ10" s="4"/>
      <c r="AOR10" s="4"/>
      <c r="AOS10" s="4"/>
      <c r="AOT10" s="4"/>
      <c r="AOU10" s="4"/>
      <c r="AOV10" s="4"/>
      <c r="AOW10" s="4"/>
      <c r="AOX10" s="4"/>
      <c r="AOY10" s="4"/>
      <c r="AOZ10" s="4"/>
      <c r="APA10" s="4"/>
      <c r="APB10" s="4"/>
      <c r="APC10" s="4"/>
      <c r="APD10" s="4"/>
      <c r="APE10" s="4"/>
      <c r="APF10" s="4"/>
      <c r="APG10" s="4"/>
      <c r="APH10" s="4"/>
      <c r="API10" s="4"/>
      <c r="APJ10" s="4"/>
      <c r="APK10" s="4"/>
      <c r="APL10" s="4"/>
      <c r="APM10" s="4"/>
      <c r="APN10" s="4"/>
      <c r="APO10" s="4"/>
      <c r="APP10" s="4"/>
      <c r="APQ10" s="4"/>
      <c r="APR10" s="4"/>
      <c r="APS10" s="4"/>
      <c r="APT10" s="4"/>
      <c r="APU10" s="4"/>
      <c r="APV10" s="4"/>
      <c r="APW10" s="4"/>
      <c r="APX10" s="4"/>
      <c r="APY10" s="4"/>
      <c r="APZ10" s="4"/>
      <c r="AQA10" s="4"/>
      <c r="AQB10" s="4"/>
      <c r="AQC10" s="4"/>
      <c r="AQD10" s="4"/>
      <c r="AQE10" s="4"/>
      <c r="AQF10" s="4"/>
      <c r="AQG10" s="4"/>
      <c r="AQH10" s="4"/>
      <c r="AQI10" s="4"/>
      <c r="AQJ10" s="4"/>
      <c r="AQK10" s="4"/>
      <c r="AQL10" s="4"/>
      <c r="AQM10" s="4"/>
      <c r="AQN10" s="4"/>
      <c r="AQO10" s="4"/>
      <c r="AQP10" s="4"/>
      <c r="AQQ10" s="4"/>
      <c r="AQR10" s="4"/>
      <c r="AQS10" s="4"/>
      <c r="AQT10" s="4"/>
      <c r="AQU10" s="4"/>
      <c r="AQV10" s="4"/>
      <c r="AQW10" s="4"/>
      <c r="AQX10" s="4"/>
      <c r="AQY10" s="4"/>
      <c r="AQZ10" s="4"/>
      <c r="ARA10" s="4"/>
      <c r="ARB10" s="4"/>
      <c r="ARC10" s="4"/>
      <c r="ARD10" s="4"/>
      <c r="ARE10" s="4"/>
      <c r="ARF10" s="4"/>
      <c r="ARG10" s="4"/>
      <c r="ARH10" s="4"/>
      <c r="ARI10" s="4"/>
      <c r="ARJ10" s="4"/>
      <c r="ARK10" s="4"/>
      <c r="ARL10" s="4"/>
      <c r="ARM10" s="4"/>
      <c r="ARN10" s="4"/>
      <c r="ARO10" s="4"/>
      <c r="ARP10" s="4"/>
      <c r="ARQ10" s="4"/>
      <c r="ARR10" s="4"/>
      <c r="ARS10" s="4"/>
      <c r="ART10" s="4"/>
      <c r="ARU10" s="4"/>
      <c r="ARV10" s="4"/>
      <c r="ARW10" s="4"/>
      <c r="ARX10" s="4"/>
      <c r="ARY10" s="4"/>
      <c r="ARZ10" s="4"/>
      <c r="ASA10" s="4"/>
      <c r="ASB10" s="4"/>
      <c r="ASC10" s="4"/>
      <c r="ASD10" s="4"/>
      <c r="ASE10" s="4"/>
      <c r="ASF10" s="4"/>
      <c r="ASG10" s="4"/>
      <c r="ASH10" s="4"/>
      <c r="ASI10" s="4"/>
      <c r="ASJ10" s="4"/>
      <c r="ASK10" s="4"/>
      <c r="ASL10" s="4"/>
      <c r="ASM10" s="4"/>
      <c r="ASN10" s="4"/>
      <c r="ASO10" s="4"/>
      <c r="ASP10" s="4"/>
      <c r="ASQ10" s="4"/>
      <c r="ASR10" s="4"/>
      <c r="ASS10" s="4"/>
      <c r="AST10" s="4"/>
      <c r="ASU10" s="4"/>
      <c r="ASV10" s="4"/>
      <c r="ASW10" s="4"/>
      <c r="ASX10" s="4"/>
      <c r="ASY10" s="4"/>
      <c r="ASZ10" s="4"/>
      <c r="ATA10" s="4"/>
      <c r="ATB10" s="4"/>
      <c r="ATC10" s="4"/>
      <c r="ATD10" s="4"/>
      <c r="ATE10" s="4"/>
      <c r="ATF10" s="4"/>
      <c r="ATG10" s="4"/>
      <c r="ATH10" s="4"/>
      <c r="ATI10" s="4"/>
      <c r="ATJ10" s="4"/>
      <c r="ATK10" s="4"/>
      <c r="ATL10" s="4"/>
      <c r="ATM10" s="4"/>
      <c r="ATN10" s="4"/>
      <c r="ATO10" s="4"/>
      <c r="ATP10" s="4"/>
      <c r="ATQ10" s="4"/>
      <c r="ATR10" s="4"/>
      <c r="ATS10" s="4"/>
      <c r="ATT10" s="4"/>
      <c r="ATU10" s="4"/>
      <c r="ATV10" s="4"/>
      <c r="ATW10" s="4"/>
      <c r="ATX10" s="4"/>
      <c r="ATY10" s="4"/>
      <c r="ATZ10" s="4"/>
      <c r="AUA10" s="4"/>
      <c r="AUB10" s="4"/>
      <c r="AUC10" s="4"/>
      <c r="AUD10" s="4"/>
      <c r="AUE10" s="4"/>
      <c r="AUF10" s="4"/>
      <c r="AUG10" s="4"/>
      <c r="AUH10" s="4"/>
      <c r="AUI10" s="4"/>
      <c r="AUJ10" s="4"/>
      <c r="AUK10" s="4"/>
      <c r="AUL10" s="4"/>
      <c r="AUM10" s="4"/>
      <c r="AUN10" s="4"/>
      <c r="AUO10" s="4"/>
      <c r="AUP10" s="4"/>
      <c r="AUQ10" s="4"/>
      <c r="AUR10" s="4"/>
      <c r="AUS10" s="4"/>
      <c r="AUT10" s="4"/>
      <c r="AUU10" s="4"/>
      <c r="AUV10" s="4"/>
      <c r="AUW10" s="4"/>
      <c r="AUX10" s="4"/>
      <c r="AUY10" s="4"/>
      <c r="AUZ10" s="4"/>
      <c r="AVA10" s="4"/>
      <c r="AVB10" s="4"/>
      <c r="AVC10" s="4"/>
      <c r="AVD10" s="4"/>
      <c r="AVE10" s="4"/>
      <c r="AVF10" s="4"/>
      <c r="AVG10" s="4"/>
      <c r="AVH10" s="4"/>
      <c r="AVI10" s="4"/>
      <c r="AVJ10" s="4"/>
      <c r="AVK10" s="4"/>
      <c r="AVL10" s="4"/>
      <c r="AVM10" s="4"/>
      <c r="AVN10" s="4"/>
      <c r="AVO10" s="4"/>
      <c r="AVP10" s="4"/>
      <c r="AVQ10" s="4"/>
      <c r="AVR10" s="4"/>
      <c r="AVS10" s="4"/>
      <c r="AVT10" s="4"/>
      <c r="AVU10" s="4"/>
      <c r="AVV10" s="4"/>
      <c r="AVW10" s="4"/>
      <c r="AVX10" s="4"/>
      <c r="AVY10" s="4"/>
      <c r="AVZ10" s="4"/>
      <c r="AWA10" s="4"/>
      <c r="AWB10" s="4"/>
      <c r="AWC10" s="4"/>
      <c r="AWD10" s="4"/>
      <c r="AWE10" s="4"/>
      <c r="AWF10" s="4"/>
      <c r="AWG10" s="4"/>
      <c r="AWH10" s="4"/>
      <c r="AWI10" s="4"/>
      <c r="AWJ10" s="4"/>
      <c r="AWK10" s="4"/>
      <c r="AWL10" s="4"/>
      <c r="AWM10" s="4"/>
      <c r="AWN10" s="4"/>
      <c r="AWO10" s="4"/>
      <c r="AWP10" s="4"/>
      <c r="AWQ10" s="4"/>
      <c r="AWR10" s="4"/>
      <c r="AWS10" s="4"/>
      <c r="AWT10" s="4"/>
      <c r="AWU10" s="4"/>
      <c r="AWV10" s="4"/>
      <c r="AWW10" s="4"/>
      <c r="AWX10" s="4"/>
      <c r="AWY10" s="4"/>
      <c r="AWZ10" s="4"/>
      <c r="AXA10" s="4"/>
      <c r="AXB10" s="4"/>
      <c r="AXC10" s="4"/>
      <c r="AXD10" s="4"/>
      <c r="AXE10" s="4"/>
      <c r="AXF10" s="4"/>
      <c r="AXG10" s="4"/>
      <c r="AXH10" s="4"/>
      <c r="AXI10" s="4"/>
      <c r="AXJ10" s="4"/>
      <c r="AXK10" s="4"/>
      <c r="AXL10" s="4"/>
      <c r="AXM10" s="4"/>
      <c r="AXN10" s="4"/>
      <c r="AXO10" s="4"/>
      <c r="AXP10" s="4"/>
      <c r="AXQ10" s="4"/>
      <c r="AXR10" s="4"/>
      <c r="AXS10" s="4"/>
      <c r="AXT10" s="4"/>
      <c r="AXU10" s="4"/>
      <c r="AXV10" s="4"/>
      <c r="AXW10" s="4"/>
      <c r="AXX10" s="4"/>
      <c r="AXY10" s="4"/>
      <c r="AXZ10" s="4"/>
      <c r="AYA10" s="4"/>
      <c r="AYB10" s="4"/>
      <c r="AYC10" s="4"/>
      <c r="AYD10" s="4"/>
      <c r="AYE10" s="4"/>
      <c r="AYF10" s="4"/>
      <c r="AYG10" s="4"/>
      <c r="AYH10" s="4"/>
      <c r="AYI10" s="4"/>
      <c r="AYJ10" s="4"/>
      <c r="AYK10" s="4"/>
      <c r="AYL10" s="4"/>
      <c r="AYM10" s="4"/>
      <c r="AYN10" s="4"/>
      <c r="AYO10" s="4"/>
      <c r="AYP10" s="4"/>
      <c r="AYQ10" s="4"/>
      <c r="AYR10" s="4"/>
      <c r="AYS10" s="4"/>
      <c r="AYT10" s="4"/>
      <c r="AYU10" s="4"/>
      <c r="AYV10" s="4"/>
      <c r="AYW10" s="4"/>
      <c r="AYX10" s="4"/>
      <c r="AYY10" s="4"/>
      <c r="AYZ10" s="4"/>
      <c r="AZA10" s="4"/>
      <c r="AZB10" s="4"/>
      <c r="AZC10" s="4"/>
      <c r="AZD10" s="4"/>
      <c r="AZE10" s="4"/>
      <c r="AZF10" s="4"/>
      <c r="AZG10" s="4"/>
      <c r="AZH10" s="4"/>
      <c r="AZI10" s="4"/>
      <c r="AZJ10" s="4"/>
      <c r="AZK10" s="4"/>
      <c r="AZL10" s="4"/>
      <c r="AZM10" s="4"/>
      <c r="AZN10" s="4"/>
      <c r="AZO10" s="4"/>
      <c r="AZP10" s="4"/>
      <c r="AZQ10" s="4"/>
      <c r="AZR10" s="4"/>
      <c r="AZS10" s="4"/>
      <c r="AZT10" s="4"/>
      <c r="AZU10" s="4"/>
      <c r="AZV10" s="4"/>
      <c r="AZW10" s="4"/>
      <c r="AZX10" s="4"/>
      <c r="AZY10" s="4"/>
      <c r="AZZ10" s="4"/>
      <c r="BAA10" s="4"/>
      <c r="BAB10" s="4"/>
      <c r="BAC10" s="4"/>
      <c r="BAD10" s="4"/>
      <c r="BAE10" s="4"/>
      <c r="BAF10" s="4"/>
      <c r="BAG10" s="4"/>
      <c r="BAH10" s="4"/>
      <c r="BAI10" s="4"/>
      <c r="BAJ10" s="4"/>
      <c r="BAK10" s="4"/>
      <c r="BAL10" s="4"/>
      <c r="BAM10" s="4"/>
      <c r="BAN10" s="4"/>
      <c r="BAO10" s="4"/>
      <c r="BAP10" s="4"/>
      <c r="BAQ10" s="4"/>
      <c r="BAR10" s="4"/>
      <c r="BAS10" s="4"/>
      <c r="BAT10" s="4"/>
      <c r="BAU10" s="4"/>
      <c r="BAV10" s="4"/>
      <c r="BAW10" s="4"/>
      <c r="BAX10" s="4"/>
      <c r="BAY10" s="4"/>
      <c r="BAZ10" s="4"/>
      <c r="BBA10" s="4"/>
      <c r="BBB10" s="4"/>
      <c r="BBC10" s="4"/>
      <c r="BBD10" s="4"/>
      <c r="BBE10" s="4"/>
      <c r="BBF10" s="4"/>
      <c r="BBG10" s="4"/>
      <c r="BBH10" s="4"/>
      <c r="BBI10" s="4"/>
      <c r="BBJ10" s="4"/>
      <c r="BBK10" s="4"/>
      <c r="BBL10" s="4"/>
      <c r="BBM10" s="4"/>
      <c r="BBN10" s="4"/>
      <c r="BBO10" s="4"/>
      <c r="BBP10" s="4"/>
      <c r="BBQ10" s="4"/>
      <c r="BBR10" s="4"/>
      <c r="BBS10" s="4"/>
      <c r="BBT10" s="4"/>
      <c r="BBU10" s="4"/>
      <c r="BBV10" s="4"/>
      <c r="BBW10" s="4"/>
      <c r="BBX10" s="4"/>
      <c r="BBY10" s="4"/>
      <c r="BBZ10" s="4"/>
      <c r="BCA10" s="4"/>
      <c r="BCB10" s="4"/>
      <c r="BCC10" s="4"/>
      <c r="BCD10" s="4"/>
      <c r="BCE10" s="4"/>
      <c r="BCF10" s="4"/>
      <c r="BCG10" s="4"/>
      <c r="BCH10" s="4"/>
      <c r="BCI10" s="4"/>
      <c r="BCJ10" s="4"/>
      <c r="BCK10" s="4"/>
      <c r="BCL10" s="4"/>
      <c r="BCM10" s="4"/>
      <c r="BCN10" s="4"/>
      <c r="BCO10" s="4"/>
      <c r="BCP10" s="4"/>
      <c r="BCQ10" s="4"/>
      <c r="BCR10" s="4"/>
      <c r="BCS10" s="4"/>
      <c r="BCT10" s="4"/>
      <c r="BCU10" s="4"/>
      <c r="BCV10" s="4"/>
      <c r="BCW10" s="4"/>
      <c r="BCX10" s="4"/>
      <c r="BCY10" s="4"/>
      <c r="BCZ10" s="4"/>
      <c r="BDA10" s="4"/>
      <c r="BDB10" s="4"/>
      <c r="BDC10" s="4"/>
      <c r="BDD10" s="4"/>
      <c r="BDE10" s="4"/>
      <c r="BDF10" s="4"/>
      <c r="BDG10" s="4"/>
      <c r="BDH10" s="4"/>
      <c r="BDI10" s="4"/>
      <c r="BDJ10" s="4"/>
      <c r="BDK10" s="4"/>
      <c r="BDL10" s="4"/>
      <c r="BDM10" s="4"/>
      <c r="BDN10" s="4"/>
      <c r="BDO10" s="4"/>
      <c r="BDP10" s="4"/>
      <c r="BDQ10" s="4"/>
      <c r="BDR10" s="4"/>
      <c r="BDS10" s="4"/>
      <c r="BDT10" s="4"/>
      <c r="BDU10" s="4"/>
      <c r="BDV10" s="4"/>
      <c r="BDW10" s="4"/>
      <c r="BDX10" s="4"/>
      <c r="BDY10" s="4"/>
      <c r="BDZ10" s="4"/>
      <c r="BEA10" s="4"/>
      <c r="BEB10" s="4"/>
      <c r="BEC10" s="4"/>
      <c r="BED10" s="4"/>
      <c r="BEE10" s="4"/>
      <c r="BEF10" s="4"/>
      <c r="BEG10" s="4"/>
      <c r="BEH10" s="4"/>
      <c r="BEI10" s="4"/>
      <c r="BEJ10" s="4"/>
      <c r="BEK10" s="4"/>
      <c r="BEL10" s="4"/>
      <c r="BEM10" s="4"/>
      <c r="BEN10" s="4"/>
      <c r="BEO10" s="4"/>
      <c r="BEP10" s="4"/>
      <c r="BEQ10" s="4"/>
      <c r="BER10" s="4"/>
      <c r="BES10" s="4"/>
      <c r="BET10" s="4"/>
      <c r="BEU10" s="4"/>
      <c r="BEV10" s="4"/>
      <c r="BEW10" s="4"/>
      <c r="BEX10" s="4"/>
      <c r="BEY10" s="4"/>
      <c r="BEZ10" s="4"/>
      <c r="BFA10" s="4"/>
      <c r="BFB10" s="4"/>
      <c r="BFC10" s="4"/>
      <c r="BFD10" s="4"/>
      <c r="BFE10" s="4"/>
      <c r="BFF10" s="4"/>
      <c r="BFG10" s="4"/>
      <c r="BFH10" s="4"/>
      <c r="BFI10" s="4"/>
      <c r="BFJ10" s="4"/>
      <c r="BFK10" s="4"/>
      <c r="BFL10" s="4"/>
      <c r="BFM10" s="4"/>
      <c r="BFN10" s="4"/>
      <c r="BFO10" s="4"/>
      <c r="BFP10" s="4"/>
      <c r="BFQ10" s="4"/>
      <c r="BFR10" s="4"/>
      <c r="BFS10" s="4"/>
      <c r="BFT10" s="4"/>
      <c r="BFU10" s="4"/>
      <c r="BFV10" s="4"/>
      <c r="BFW10" s="4"/>
      <c r="BFX10" s="4"/>
      <c r="BFY10" s="4"/>
      <c r="BFZ10" s="4"/>
      <c r="BGA10" s="4"/>
      <c r="BGB10" s="4"/>
      <c r="BGC10" s="4"/>
      <c r="BGD10" s="4"/>
      <c r="BGE10" s="4"/>
      <c r="BGF10" s="4"/>
      <c r="BGG10" s="4"/>
      <c r="BGH10" s="4"/>
      <c r="BGI10" s="4"/>
      <c r="BGJ10" s="4"/>
      <c r="BGK10" s="4"/>
      <c r="BGL10" s="4"/>
      <c r="BGM10" s="4"/>
      <c r="BGN10" s="4"/>
      <c r="BGO10" s="4"/>
      <c r="BGP10" s="4"/>
      <c r="BGQ10" s="4"/>
      <c r="BGR10" s="4"/>
      <c r="BGS10" s="4"/>
      <c r="BGT10" s="4"/>
      <c r="BGU10" s="4"/>
      <c r="BGV10" s="4"/>
      <c r="BGW10" s="4"/>
      <c r="BGX10" s="4"/>
      <c r="BGY10" s="4"/>
      <c r="BGZ10" s="4"/>
      <c r="BHA10" s="4"/>
      <c r="BHB10" s="4"/>
      <c r="BHC10" s="4"/>
      <c r="BHD10" s="4"/>
      <c r="BHE10" s="4"/>
      <c r="BHF10" s="4"/>
      <c r="BHG10" s="4"/>
      <c r="BHH10" s="4"/>
      <c r="BHI10" s="4"/>
      <c r="BHJ10" s="4"/>
      <c r="BHK10" s="4"/>
      <c r="BHL10" s="4"/>
      <c r="BHM10" s="4"/>
      <c r="BHN10" s="4"/>
      <c r="BHO10" s="4"/>
      <c r="BHP10" s="4"/>
      <c r="BHQ10" s="4"/>
      <c r="BHR10" s="4"/>
      <c r="BHS10" s="4"/>
      <c r="BHT10" s="4"/>
      <c r="BHU10" s="4"/>
      <c r="BHV10" s="4"/>
      <c r="BHW10" s="4"/>
      <c r="BHX10" s="4"/>
      <c r="BHY10" s="4"/>
      <c r="BHZ10" s="4"/>
      <c r="BIA10" s="4"/>
      <c r="BIB10" s="4"/>
      <c r="BIC10" s="4"/>
      <c r="BID10" s="4"/>
      <c r="BIE10" s="4"/>
      <c r="BIF10" s="4"/>
      <c r="BIG10" s="4"/>
      <c r="BIH10" s="4"/>
      <c r="BII10" s="4"/>
      <c r="BIJ10" s="4"/>
      <c r="BIK10" s="4"/>
      <c r="BIL10" s="4"/>
      <c r="BIM10" s="4"/>
      <c r="BIN10" s="4"/>
      <c r="BIO10" s="4"/>
      <c r="BIP10" s="4"/>
      <c r="BIQ10" s="4"/>
      <c r="BIR10" s="4"/>
      <c r="BIS10" s="4"/>
      <c r="BIT10" s="4"/>
      <c r="BIU10" s="4"/>
      <c r="BIV10" s="4"/>
      <c r="BIW10" s="4"/>
      <c r="BIX10" s="4"/>
      <c r="BIY10" s="4"/>
      <c r="BIZ10" s="4"/>
    </row>
    <row r="11" spans="2:1614" x14ac:dyDescent="0.2">
      <c r="B11" s="46">
        <f>EOMONTH(C6,0)+1</f>
        <v>41821</v>
      </c>
      <c r="C11" s="81">
        <f ca="1">D6</f>
        <v>1000000</v>
      </c>
      <c r="D11" s="82">
        <f ca="1">PMT(E7,NPER(E7,G6,-D6,0,0),-C11,0,0)</f>
        <v>5816.0498503701574</v>
      </c>
      <c r="E11" s="81">
        <f ca="1">C11*E$7</f>
        <v>4123.9154651442341</v>
      </c>
      <c r="F11" s="81">
        <f ca="1">D11-E11</f>
        <v>1692.1343852259233</v>
      </c>
      <c r="G11" s="81">
        <f ca="1">IF(B11=F$6,C11-F11,0)</f>
        <v>0</v>
      </c>
      <c r="H11" s="81">
        <f ca="1">C11-F11</f>
        <v>998307.86561477405</v>
      </c>
      <c r="I11" s="81">
        <f ca="1">(C11-F11-G11)*H$7</f>
        <v>0</v>
      </c>
      <c r="J11" s="81">
        <f ca="1">(C11-F11-G11-I11)*I$7</f>
        <v>0</v>
      </c>
      <c r="K11" s="81">
        <f ca="1">C11-F11-G11-I11-J11</f>
        <v>998307.86561477405</v>
      </c>
      <c r="L11" s="83">
        <f ca="1">D11+G11+I11+J11</f>
        <v>5816.0498503701574</v>
      </c>
      <c r="M11" s="84">
        <f t="shared" ref="M11:O30" si="0">VLOOKUP($B11,rng_Curve,M$4,FALSE)</f>
        <v>0.9999617699029697</v>
      </c>
      <c r="N11" s="84">
        <f t="shared" si="0"/>
        <v>0.99996231366971911</v>
      </c>
      <c r="O11" s="92">
        <f t="shared" si="0"/>
        <v>0.99996122619051186</v>
      </c>
      <c r="P11" s="4"/>
      <c r="Q11" s="46">
        <f>EOMONTH(R6,0)+1</f>
        <v>41821</v>
      </c>
      <c r="R11" s="81">
        <f ca="1">S6</f>
        <v>1000000</v>
      </c>
      <c r="S11" s="82">
        <f ca="1">PMT(T7,NPER(T7,V6,-S6,0,0),-R11,0,0)</f>
        <v>5816.0498503701574</v>
      </c>
      <c r="T11" s="81">
        <f ca="1">R11*T$7</f>
        <v>4123.9154651442341</v>
      </c>
      <c r="U11" s="81">
        <f ca="1">S11-T11</f>
        <v>1692.1343852259233</v>
      </c>
      <c r="V11" s="81">
        <f ca="1">IF(Q11=U$6,R11-U11,0)</f>
        <v>0</v>
      </c>
      <c r="W11" s="81">
        <f ca="1">R11-U11</f>
        <v>998307.86561477405</v>
      </c>
      <c r="X11" s="81">
        <f ca="1">(R11-U11-V11)*W$7</f>
        <v>3390.3066205256141</v>
      </c>
      <c r="Y11" s="81">
        <f ca="1">(R11-U11-V11-X11)*X$7</f>
        <v>832.92245458150751</v>
      </c>
      <c r="Z11" s="81">
        <f ca="1">R11-U11-V11-X11-Y11</f>
        <v>994084.63653966691</v>
      </c>
      <c r="AA11" s="83">
        <f ca="1">S11+V11+X11+Y11</f>
        <v>10039.278925477278</v>
      </c>
      <c r="AB11" s="84">
        <f t="shared" ref="AB11:AD30" si="1">VLOOKUP($B11,rng_Curve,AB$4,FALSE)</f>
        <v>0.9999617699029697</v>
      </c>
      <c r="AC11" s="84">
        <f t="shared" si="1"/>
        <v>0.99996231366971911</v>
      </c>
      <c r="AD11" s="92">
        <f t="shared" si="1"/>
        <v>0.99996122619051186</v>
      </c>
      <c r="AE11" s="4"/>
      <c r="AF11" s="46">
        <f>EOMONTH(AG6,0)+1</f>
        <v>41821</v>
      </c>
      <c r="AG11" s="81">
        <f ca="1">AH6</f>
        <v>1000000</v>
      </c>
      <c r="AH11" s="82">
        <f ca="1">PMT(AI7,NPER(AI7,AK6,-AH6,0,0),-AG11,0,0)</f>
        <v>5816.0498503701574</v>
      </c>
      <c r="AI11" s="81">
        <f ca="1">AG11*AI$7</f>
        <v>4123.9154651442341</v>
      </c>
      <c r="AJ11" s="81">
        <f ca="1">AH11-AI11</f>
        <v>1692.1343852259233</v>
      </c>
      <c r="AK11" s="81">
        <f ca="1">IF(AF11=AJ$6,AG11-AJ11,0)</f>
        <v>0</v>
      </c>
      <c r="AL11" s="81">
        <f ca="1">AG11-AJ11</f>
        <v>998307.86561477405</v>
      </c>
      <c r="AM11" s="81">
        <f ca="1">(AG11-AJ11-AK11)*AL$7</f>
        <v>16373.829505502699</v>
      </c>
      <c r="AN11" s="81">
        <f ca="1">(AG11-AJ11-AK11-AM11)*AM$7</f>
        <v>1651.7530261227228</v>
      </c>
      <c r="AO11" s="81">
        <f ca="1">AG11-AJ11-AK11-AM11-AN11</f>
        <v>980282.28308314865</v>
      </c>
      <c r="AP11" s="83">
        <f ca="1">AH11+AK11+AM11+AN11</f>
        <v>23841.63238199558</v>
      </c>
      <c r="AQ11" s="84">
        <f t="shared" ref="AQ11:AS30" si="2">VLOOKUP($B11,rng_Curve,AQ$4,FALSE)</f>
        <v>0.9999617699029697</v>
      </c>
      <c r="AR11" s="84">
        <f t="shared" si="2"/>
        <v>0.99996231366971911</v>
      </c>
      <c r="AS11" s="92">
        <f t="shared" si="2"/>
        <v>0.99996122619051186</v>
      </c>
      <c r="AT11" s="4"/>
      <c r="AU11" s="46">
        <f>EOMONTH(AV6,0)+1</f>
        <v>41821</v>
      </c>
      <c r="AV11" s="81">
        <f ca="1">AW6</f>
        <v>1000000</v>
      </c>
      <c r="AW11" s="82">
        <f ca="1">PMT(AX7,NPER(AX7,AZ6,-AW6,0,0),-AV11,0,0)</f>
        <v>5816.0498503701574</v>
      </c>
      <c r="AX11" s="81">
        <f ca="1">AV11*AX$7</f>
        <v>4123.9154651442341</v>
      </c>
      <c r="AY11" s="81">
        <f ca="1">AW11-AX11</f>
        <v>1692.1343852259233</v>
      </c>
      <c r="AZ11" s="81">
        <f ca="1">IF(AU11=AY$6,AV11-AY11,0)</f>
        <v>0</v>
      </c>
      <c r="BA11" s="81">
        <f ca="1">AV11-AY11</f>
        <v>998307.86561477405</v>
      </c>
      <c r="BB11" s="81">
        <f ca="1">(AV11-AY11-AZ11)*BA$7</f>
        <v>0</v>
      </c>
      <c r="BC11" s="81">
        <f ca="1">(AV11-AY11-AZ11-BB11)*BB$7</f>
        <v>0</v>
      </c>
      <c r="BD11" s="81">
        <f ca="1">AV11-AY11-AZ11-BB11-BC11</f>
        <v>998307.86561477405</v>
      </c>
      <c r="BE11" s="83">
        <f ca="1">AW11+AZ11+BB11+BC11</f>
        <v>5816.0498503701574</v>
      </c>
      <c r="BF11" s="84">
        <f t="shared" ref="BF11:BH30" si="3">VLOOKUP($B11,rng_Curve,BF$4,FALSE)</f>
        <v>0.9999617699029697</v>
      </c>
      <c r="BG11" s="84">
        <f t="shared" si="3"/>
        <v>0.99996231366971911</v>
      </c>
      <c r="BH11" s="92">
        <f t="shared" si="3"/>
        <v>0.99996122619051186</v>
      </c>
      <c r="BI11" s="4"/>
      <c r="BJ11" s="46">
        <f>EOMONTH(BK6,0)+1</f>
        <v>41821</v>
      </c>
      <c r="BK11" s="81">
        <f ca="1">BL6</f>
        <v>1000000</v>
      </c>
      <c r="BL11" s="82">
        <f ca="1">PMT(BM7,NPER(BM7,BO6,-BL6,0,0),-BK11,0,0)</f>
        <v>5816.0498503701574</v>
      </c>
      <c r="BM11" s="81">
        <f ca="1">BK11*BM$7</f>
        <v>4123.9154651442341</v>
      </c>
      <c r="BN11" s="81">
        <f ca="1">BL11-BM11</f>
        <v>1692.1343852259233</v>
      </c>
      <c r="BO11" s="81">
        <f ca="1">IF(BJ11=BN$6,BK11-BN11,0)</f>
        <v>0</v>
      </c>
      <c r="BP11" s="81">
        <f ca="1">BK11-BN11</f>
        <v>998307.86561477405</v>
      </c>
      <c r="BQ11" s="81">
        <f ca="1">(BK11-BN11-BO11)*BP$7</f>
        <v>3390.3066205256141</v>
      </c>
      <c r="BR11" s="81">
        <f ca="1">(BK11-BN11-BO11-BQ11)*BQ$7</f>
        <v>832.92245458150751</v>
      </c>
      <c r="BS11" s="81">
        <f ca="1">BK11-BN11-BO11-BQ11-BR11</f>
        <v>994084.63653966691</v>
      </c>
      <c r="BT11" s="83">
        <f ca="1">BL11+BO11+BQ11+BR11</f>
        <v>10039.278925477278</v>
      </c>
      <c r="BU11" s="84">
        <f t="shared" ref="BU11:BW30" si="4">VLOOKUP($B11,rng_Curve,BU$4,FALSE)</f>
        <v>0.9999617699029697</v>
      </c>
      <c r="BV11" s="84">
        <f t="shared" si="4"/>
        <v>0.99996231366971911</v>
      </c>
      <c r="BW11" s="92">
        <f t="shared" si="4"/>
        <v>0.99996122619051186</v>
      </c>
      <c r="BX11" s="4"/>
      <c r="BY11" s="46">
        <f>EOMONTH(BZ6,0)+1</f>
        <v>41821</v>
      </c>
      <c r="BZ11" s="81">
        <f ca="1">CA6</f>
        <v>1000000</v>
      </c>
      <c r="CA11" s="82">
        <f ca="1">PMT(CB7,NPER(CB7,CD6,-CA6,0,0),-BZ11,0,0)</f>
        <v>5816.0498503701574</v>
      </c>
      <c r="CB11" s="81">
        <f ca="1">BZ11*CB$7</f>
        <v>4123.9154651442341</v>
      </c>
      <c r="CC11" s="81">
        <f ca="1">CA11-CB11</f>
        <v>1692.1343852259233</v>
      </c>
      <c r="CD11" s="81">
        <f ca="1">IF(BY11=CC$6,BZ11-CC11,0)</f>
        <v>0</v>
      </c>
      <c r="CE11" s="81">
        <f ca="1">BZ11-CC11</f>
        <v>998307.86561477405</v>
      </c>
      <c r="CF11" s="81">
        <f ca="1">(BZ11-CC11-CD11)*CE$7</f>
        <v>16373.829505502699</v>
      </c>
      <c r="CG11" s="81">
        <f ca="1">(BZ11-CC11-CD11-CF11)*CF$7</f>
        <v>1651.7530261227228</v>
      </c>
      <c r="CH11" s="81">
        <f ca="1">BZ11-CC11-CD11-CF11-CG11</f>
        <v>980282.28308314865</v>
      </c>
      <c r="CI11" s="83">
        <f ca="1">CA11+CD11+CF11+CG11</f>
        <v>23841.63238199558</v>
      </c>
      <c r="CJ11" s="84">
        <f t="shared" ref="CJ11:CL30" si="5">VLOOKUP($B11,rng_Curve,CJ$4,FALSE)</f>
        <v>0.9999617699029697</v>
      </c>
      <c r="CK11" s="84">
        <f t="shared" si="5"/>
        <v>0.99996231366971911</v>
      </c>
      <c r="CL11" s="92">
        <f t="shared" si="5"/>
        <v>0.99996122619051186</v>
      </c>
      <c r="CM11" s="4"/>
      <c r="CN11" s="46">
        <f>EOMONTH(CO6,0)+1</f>
        <v>41821</v>
      </c>
      <c r="CO11" s="81">
        <f ca="1">CP6</f>
        <v>1000000</v>
      </c>
      <c r="CP11" s="82">
        <f ca="1">PMT(CQ7,NPER(CQ7,CS6,-CP6,0,0),-CO11,0,0)</f>
        <v>5816.0498503701574</v>
      </c>
      <c r="CQ11" s="81">
        <f ca="1">CO11*CQ$7</f>
        <v>4123.9154651442341</v>
      </c>
      <c r="CR11" s="81">
        <f ca="1">CP11-CQ11</f>
        <v>1692.1343852259233</v>
      </c>
      <c r="CS11" s="81">
        <f ca="1">IF(CN11=CR$6,CO11-CR11,0)</f>
        <v>0</v>
      </c>
      <c r="CT11" s="81">
        <f ca="1">CO11-CR11</f>
        <v>998307.86561477405</v>
      </c>
      <c r="CU11" s="81">
        <f ca="1">(CO11-CR11-CS11)*CT$7</f>
        <v>0</v>
      </c>
      <c r="CV11" s="81">
        <f ca="1">(CO11-CR11-CS11-CU11)*CU$7</f>
        <v>0</v>
      </c>
      <c r="CW11" s="81">
        <f ca="1">CO11-CR11-CS11-CU11-CV11</f>
        <v>998307.86561477405</v>
      </c>
      <c r="CX11" s="83">
        <f ca="1">CP11+CS11+CU11+CV11</f>
        <v>5816.0498503701574</v>
      </c>
      <c r="CY11" s="84">
        <f t="shared" ref="CY11:DA30" si="6">VLOOKUP($B11,rng_Curve,CY$4,FALSE)</f>
        <v>0.9999617699029697</v>
      </c>
      <c r="CZ11" s="84">
        <f t="shared" si="6"/>
        <v>0.99996231366971911</v>
      </c>
      <c r="DA11" s="92">
        <f t="shared" si="6"/>
        <v>0.99996122619051186</v>
      </c>
      <c r="DB11" s="4"/>
      <c r="DC11" s="46">
        <f>EOMONTH(DD6,0)+1</f>
        <v>41821</v>
      </c>
      <c r="DD11" s="81">
        <f ca="1">DE6</f>
        <v>1000000</v>
      </c>
      <c r="DE11" s="82">
        <f ca="1">PMT(DF7,NPER(DF7,DH6,-DE6,0,0),-DD11,0,0)</f>
        <v>5816.0498503701574</v>
      </c>
      <c r="DF11" s="81">
        <f ca="1">DD11*DF$7</f>
        <v>4123.9154651442341</v>
      </c>
      <c r="DG11" s="81">
        <f ca="1">DE11-DF11</f>
        <v>1692.1343852259233</v>
      </c>
      <c r="DH11" s="81">
        <f ca="1">IF(DC11=DG$6,DD11-DG11,0)</f>
        <v>0</v>
      </c>
      <c r="DI11" s="81">
        <f ca="1">DD11-DG11</f>
        <v>998307.86561477405</v>
      </c>
      <c r="DJ11" s="81">
        <f ca="1">(DD11-DG11-DH11)*DI$7</f>
        <v>3390.3066205256141</v>
      </c>
      <c r="DK11" s="81">
        <f ca="1">(DD11-DG11-DH11-DJ11)*DJ$7</f>
        <v>832.92245458150751</v>
      </c>
      <c r="DL11" s="81">
        <f ca="1">DD11-DG11-DH11-DJ11-DK11</f>
        <v>994084.63653966691</v>
      </c>
      <c r="DM11" s="83">
        <f ca="1">DE11+DH11+DJ11+DK11</f>
        <v>10039.278925477278</v>
      </c>
      <c r="DN11" s="84">
        <f t="shared" ref="DN11:DP30" si="7">VLOOKUP($B11,rng_Curve,DN$4,FALSE)</f>
        <v>0.9999617699029697</v>
      </c>
      <c r="DO11" s="84">
        <f t="shared" si="7"/>
        <v>0.99996231366971911</v>
      </c>
      <c r="DP11" s="92">
        <f t="shared" si="7"/>
        <v>0.99996122619051186</v>
      </c>
      <c r="DQ11" s="4"/>
      <c r="DR11" s="46">
        <f>EOMONTH(DS6,0)+1</f>
        <v>41821</v>
      </c>
      <c r="DS11" s="81">
        <f ca="1">DT6</f>
        <v>1000000</v>
      </c>
      <c r="DT11" s="82">
        <f ca="1">PMT(DU7,NPER(DU7,DW6,-DT6,0,0),-DS11,0,0)</f>
        <v>5816.0498503701574</v>
      </c>
      <c r="DU11" s="81">
        <f ca="1">DS11*DU$7</f>
        <v>4123.9154651442341</v>
      </c>
      <c r="DV11" s="81">
        <f ca="1">DT11-DU11</f>
        <v>1692.1343852259233</v>
      </c>
      <c r="DW11" s="81">
        <f ca="1">IF(DR11=DV$6,DS11-DV11,0)</f>
        <v>0</v>
      </c>
      <c r="DX11" s="81">
        <f ca="1">DS11-DV11</f>
        <v>998307.86561477405</v>
      </c>
      <c r="DY11" s="81">
        <f ca="1">(DS11-DV11-DW11)*DX$7</f>
        <v>16373.829505502699</v>
      </c>
      <c r="DZ11" s="81">
        <f ca="1">(DS11-DV11-DW11-DY11)*DY$7</f>
        <v>1651.7530261227228</v>
      </c>
      <c r="EA11" s="81">
        <f ca="1">DS11-DV11-DW11-DY11-DZ11</f>
        <v>980282.28308314865</v>
      </c>
      <c r="EB11" s="83">
        <f ca="1">DT11+DW11+DY11+DZ11</f>
        <v>23841.63238199558</v>
      </c>
      <c r="EC11" s="84">
        <f t="shared" ref="EC11:EE30" si="8">VLOOKUP($B11,rng_Curve,EC$4,FALSE)</f>
        <v>0.9999617699029697</v>
      </c>
      <c r="ED11" s="84">
        <f t="shared" si="8"/>
        <v>0.99996231366971911</v>
      </c>
      <c r="EE11" s="92">
        <f t="shared" si="8"/>
        <v>0.99996122619051186</v>
      </c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  <c r="AAA11" s="4"/>
      <c r="AAB11" s="4"/>
      <c r="AAC11" s="4"/>
      <c r="AAD11" s="4"/>
      <c r="AAE11" s="4"/>
      <c r="AAF11" s="4"/>
      <c r="AAG11" s="4"/>
      <c r="AAH11" s="4"/>
      <c r="AAI11" s="4"/>
      <c r="AAJ11" s="4"/>
      <c r="AAK11" s="4"/>
      <c r="AAL11" s="4"/>
      <c r="AAM11" s="4"/>
      <c r="AAN11" s="4"/>
      <c r="AAO11" s="4"/>
      <c r="AAP11" s="4"/>
      <c r="AAQ11" s="4"/>
      <c r="AAR11" s="4"/>
      <c r="AAS11" s="4"/>
      <c r="AAT11" s="4"/>
      <c r="AAU11" s="4"/>
      <c r="AAV11" s="4"/>
      <c r="AAW11" s="4"/>
      <c r="AAX11" s="4"/>
      <c r="AAY11" s="4"/>
      <c r="AAZ11" s="4"/>
      <c r="ABA11" s="4"/>
      <c r="ABB11" s="4"/>
      <c r="ABC11" s="4"/>
      <c r="ABD11" s="4"/>
      <c r="ABE11" s="4"/>
      <c r="ABF11" s="4"/>
      <c r="ABG11" s="4"/>
      <c r="ABH11" s="4"/>
      <c r="ABI11" s="4"/>
      <c r="ABJ11" s="4"/>
      <c r="ABK11" s="4"/>
      <c r="ABL11" s="4"/>
      <c r="ABM11" s="4"/>
      <c r="ABN11" s="4"/>
      <c r="ABO11" s="4"/>
      <c r="ABP11" s="4"/>
      <c r="ABQ11" s="4"/>
      <c r="ABR11" s="4"/>
      <c r="ABS11" s="4"/>
      <c r="ABT11" s="4"/>
      <c r="ABU11" s="4"/>
      <c r="ABV11" s="4"/>
      <c r="ABW11" s="4"/>
      <c r="ABX11" s="4"/>
      <c r="ABY11" s="4"/>
      <c r="ABZ11" s="4"/>
      <c r="ACA11" s="4"/>
      <c r="ACB11" s="4"/>
      <c r="ACC11" s="4"/>
      <c r="ACD11" s="4"/>
      <c r="ACE11" s="4"/>
      <c r="ACF11" s="4"/>
      <c r="ACG11" s="4"/>
      <c r="ACH11" s="4"/>
      <c r="ACI11" s="4"/>
      <c r="ACJ11" s="4"/>
      <c r="ACK11" s="4"/>
      <c r="ACL11" s="4"/>
      <c r="ACM11" s="4"/>
      <c r="ACN11" s="4"/>
      <c r="ACO11" s="4"/>
      <c r="ACP11" s="4"/>
      <c r="ACQ11" s="4"/>
      <c r="ACR11" s="4"/>
      <c r="ACS11" s="4"/>
      <c r="ACT11" s="4"/>
      <c r="ACU11" s="4"/>
      <c r="ACV11" s="4"/>
      <c r="ACW11" s="4"/>
      <c r="ACX11" s="4"/>
      <c r="ACY11" s="4"/>
      <c r="ACZ11" s="4"/>
      <c r="ADA11" s="4"/>
      <c r="ADB11" s="4"/>
      <c r="ADC11" s="4"/>
      <c r="ADD11" s="4"/>
      <c r="ADE11" s="4"/>
      <c r="ADF11" s="4"/>
      <c r="ADG11" s="4"/>
      <c r="ADH11" s="4"/>
      <c r="ADI11" s="4"/>
      <c r="ADJ11" s="4"/>
      <c r="ADK11" s="4"/>
      <c r="ADL11" s="4"/>
      <c r="ADM11" s="4"/>
      <c r="ADN11" s="4"/>
      <c r="ADO11" s="4"/>
      <c r="ADP11" s="4"/>
      <c r="ADQ11" s="4"/>
      <c r="ADR11" s="4"/>
      <c r="ADS11" s="4"/>
      <c r="ADT11" s="4"/>
      <c r="ADU11" s="4"/>
      <c r="ADV11" s="4"/>
      <c r="ADW11" s="4"/>
      <c r="ADX11" s="4"/>
      <c r="ADY11" s="4"/>
      <c r="ADZ11" s="4"/>
      <c r="AEA11" s="4"/>
      <c r="AEB11" s="4"/>
      <c r="AEC11" s="4"/>
      <c r="AED11" s="4"/>
      <c r="AEE11" s="4"/>
      <c r="AEF11" s="4"/>
      <c r="AEG11" s="4"/>
      <c r="AEH11" s="4"/>
      <c r="AEI11" s="4"/>
      <c r="AEJ11" s="4"/>
      <c r="AEK11" s="4"/>
      <c r="AEL11" s="4"/>
      <c r="AEM11" s="4"/>
      <c r="AEN11" s="4"/>
      <c r="AEO11" s="4"/>
      <c r="AEP11" s="4"/>
      <c r="AEQ11" s="4"/>
      <c r="AER11" s="4"/>
      <c r="AES11" s="4"/>
      <c r="AET11" s="4"/>
      <c r="AEU11" s="4"/>
      <c r="AEV11" s="4"/>
      <c r="AEW11" s="4"/>
      <c r="AEX11" s="4"/>
      <c r="AEY11" s="4"/>
      <c r="AEZ11" s="4"/>
      <c r="AFA11" s="4"/>
      <c r="AFB11" s="4"/>
      <c r="AFC11" s="4"/>
      <c r="AFD11" s="4"/>
      <c r="AFE11" s="4"/>
      <c r="AFF11" s="4"/>
      <c r="AFG11" s="4"/>
      <c r="AFH11" s="4"/>
      <c r="AFI11" s="4"/>
      <c r="AFJ11" s="4"/>
      <c r="AFK11" s="4"/>
      <c r="AFL11" s="4"/>
      <c r="AFM11" s="4"/>
      <c r="AFN11" s="4"/>
      <c r="AFO11" s="4"/>
      <c r="AFP11" s="4"/>
      <c r="AFQ11" s="4"/>
      <c r="AFR11" s="4"/>
      <c r="AFS11" s="4"/>
      <c r="AFT11" s="4"/>
      <c r="AFU11" s="4"/>
      <c r="AFV11" s="4"/>
      <c r="AFW11" s="4"/>
      <c r="AFX11" s="4"/>
      <c r="AFY11" s="4"/>
      <c r="AFZ11" s="4"/>
      <c r="AGA11" s="4"/>
      <c r="AGB11" s="4"/>
      <c r="AGC11" s="4"/>
      <c r="AGD11" s="4"/>
      <c r="AGE11" s="4"/>
      <c r="AGF11" s="4"/>
      <c r="AGG11" s="4"/>
      <c r="AGH11" s="4"/>
      <c r="AGI11" s="4"/>
      <c r="AGJ11" s="4"/>
      <c r="AGK11" s="4"/>
      <c r="AGL11" s="4"/>
      <c r="AGM11" s="4"/>
      <c r="AGN11" s="4"/>
      <c r="AGO11" s="4"/>
      <c r="AGP11" s="4"/>
      <c r="AGQ11" s="4"/>
      <c r="AGR11" s="4"/>
      <c r="AGS11" s="4"/>
      <c r="AGT11" s="4"/>
      <c r="AGU11" s="4"/>
      <c r="AGV11" s="4"/>
      <c r="AGW11" s="4"/>
      <c r="AGX11" s="4"/>
      <c r="AGY11" s="4"/>
      <c r="AGZ11" s="4"/>
      <c r="AHA11" s="4"/>
      <c r="AHB11" s="4"/>
      <c r="AHC11" s="4"/>
      <c r="AHD11" s="4"/>
      <c r="AHE11" s="4"/>
      <c r="AHF11" s="4"/>
      <c r="AHG11" s="4"/>
      <c r="AHH11" s="4"/>
      <c r="AHI11" s="4"/>
      <c r="AHJ11" s="4"/>
      <c r="AHK11" s="4"/>
      <c r="AHL11" s="4"/>
      <c r="AHM11" s="4"/>
      <c r="AHN11" s="4"/>
      <c r="AHO11" s="4"/>
      <c r="AHP11" s="4"/>
      <c r="AHQ11" s="4"/>
      <c r="AHR11" s="4"/>
      <c r="AHS11" s="4"/>
      <c r="AHT11" s="4"/>
      <c r="AHU11" s="4"/>
      <c r="AHV11" s="4"/>
      <c r="AHW11" s="4"/>
      <c r="AHX11" s="4"/>
      <c r="AHY11" s="4"/>
      <c r="AHZ11" s="4"/>
      <c r="AIA11" s="4"/>
      <c r="AIB11" s="4"/>
      <c r="AIC11" s="4"/>
      <c r="AID11" s="4"/>
      <c r="AIE11" s="4"/>
      <c r="AIF11" s="4"/>
      <c r="AIG11" s="4"/>
      <c r="AIH11" s="4"/>
      <c r="AII11" s="4"/>
      <c r="AIJ11" s="4"/>
      <c r="AIK11" s="4"/>
      <c r="AIL11" s="4"/>
      <c r="AIM11" s="4"/>
      <c r="AIN11" s="4"/>
      <c r="AIO11" s="4"/>
      <c r="AIP11" s="4"/>
      <c r="AIQ11" s="4"/>
      <c r="AIR11" s="4"/>
      <c r="AIS11" s="4"/>
      <c r="AIT11" s="4"/>
      <c r="AIU11" s="4"/>
      <c r="AIV11" s="4"/>
      <c r="AIW11" s="4"/>
      <c r="AIX11" s="4"/>
      <c r="AIY11" s="4"/>
      <c r="AIZ11" s="4"/>
      <c r="AJA11" s="4"/>
      <c r="AJB11" s="4"/>
      <c r="AJC11" s="4"/>
      <c r="AJD11" s="4"/>
      <c r="AJE11" s="4"/>
      <c r="AJF11" s="4"/>
      <c r="AJG11" s="4"/>
      <c r="AJH11" s="4"/>
      <c r="AJI11" s="4"/>
      <c r="AJJ11" s="4"/>
      <c r="AJK11" s="4"/>
      <c r="AJL11" s="4"/>
      <c r="AJM11" s="4"/>
      <c r="AJN11" s="4"/>
      <c r="AJO11" s="4"/>
      <c r="AJP11" s="4"/>
      <c r="AJQ11" s="4"/>
      <c r="AJR11" s="4"/>
      <c r="AJS11" s="4"/>
      <c r="AJT11" s="4"/>
      <c r="AJU11" s="4"/>
      <c r="AJV11" s="4"/>
      <c r="AJW11" s="4"/>
      <c r="AJX11" s="4"/>
      <c r="AJY11" s="4"/>
      <c r="AJZ11" s="4"/>
      <c r="AKA11" s="4"/>
      <c r="AKB11" s="4"/>
      <c r="AKC11" s="4"/>
      <c r="AKD11" s="4"/>
      <c r="AKE11" s="4"/>
      <c r="AKF11" s="4"/>
      <c r="AKG11" s="4"/>
      <c r="AKH11" s="4"/>
      <c r="AKI11" s="4"/>
      <c r="AKJ11" s="4"/>
      <c r="AKK11" s="4"/>
      <c r="AKL11" s="4"/>
      <c r="AKM11" s="4"/>
      <c r="AKN11" s="4"/>
      <c r="AKO11" s="4"/>
      <c r="AKP11" s="4"/>
      <c r="AKQ11" s="4"/>
      <c r="AKR11" s="4"/>
      <c r="AKS11" s="4"/>
      <c r="AKT11" s="4"/>
      <c r="AKU11" s="4"/>
      <c r="AKV11" s="4"/>
      <c r="AKW11" s="4"/>
      <c r="AKX11" s="4"/>
      <c r="AKY11" s="4"/>
      <c r="AKZ11" s="4"/>
      <c r="ALA11" s="4"/>
      <c r="ALB11" s="4"/>
      <c r="ALC11" s="4"/>
      <c r="ALD11" s="4"/>
      <c r="ALE11" s="4"/>
      <c r="ALF11" s="4"/>
      <c r="ALG11" s="4"/>
      <c r="ALH11" s="4"/>
      <c r="ALI11" s="4"/>
      <c r="ALJ11" s="4"/>
      <c r="ALK11" s="4"/>
      <c r="ALL11" s="4"/>
      <c r="ALM11" s="4"/>
      <c r="ALN11" s="4"/>
      <c r="ALO11" s="4"/>
      <c r="ALP11" s="4"/>
      <c r="ALQ11" s="4"/>
      <c r="ALR11" s="4"/>
      <c r="ALS11" s="4"/>
      <c r="ALT11" s="4"/>
      <c r="ALU11" s="4"/>
      <c r="ALV11" s="4"/>
      <c r="ALW11" s="4"/>
      <c r="ALX11" s="4"/>
      <c r="ALY11" s="4"/>
      <c r="ALZ11" s="4"/>
      <c r="AMA11" s="4"/>
      <c r="AMB11" s="4"/>
      <c r="AMC11" s="4"/>
      <c r="AMD11" s="4"/>
      <c r="AME11" s="4"/>
      <c r="AMF11" s="4"/>
      <c r="AMG11" s="4"/>
      <c r="AMH11" s="4"/>
      <c r="AMI11" s="4"/>
      <c r="AMJ11" s="4"/>
      <c r="AMK11" s="4"/>
      <c r="AML11" s="4"/>
      <c r="AMM11" s="4"/>
      <c r="AMN11" s="4"/>
      <c r="AMO11" s="4"/>
      <c r="AMP11" s="4"/>
      <c r="AMQ11" s="4"/>
      <c r="AMR11" s="4"/>
      <c r="AMS11" s="4"/>
      <c r="AMT11" s="4"/>
      <c r="AMU11" s="4"/>
      <c r="AMV11" s="4"/>
      <c r="AMW11" s="4"/>
      <c r="AMX11" s="4"/>
      <c r="AMY11" s="4"/>
      <c r="AMZ11" s="4"/>
      <c r="ANA11" s="4"/>
      <c r="ANB11" s="4"/>
      <c r="ANC11" s="4"/>
      <c r="AND11" s="4"/>
      <c r="ANE11" s="4"/>
      <c r="ANF11" s="4"/>
      <c r="ANG11" s="4"/>
      <c r="ANH11" s="4"/>
      <c r="ANI11" s="4"/>
      <c r="ANJ11" s="4"/>
      <c r="ANK11" s="4"/>
      <c r="ANL11" s="4"/>
      <c r="ANM11" s="4"/>
      <c r="ANN11" s="4"/>
      <c r="ANO11" s="4"/>
      <c r="ANP11" s="4"/>
      <c r="ANQ11" s="4"/>
      <c r="ANR11" s="4"/>
      <c r="ANS11" s="4"/>
      <c r="ANT11" s="4"/>
      <c r="ANU11" s="4"/>
      <c r="ANV11" s="4"/>
      <c r="ANW11" s="4"/>
      <c r="ANX11" s="4"/>
      <c r="ANY11" s="4"/>
      <c r="ANZ11" s="4"/>
      <c r="AOA11" s="4"/>
      <c r="AOB11" s="4"/>
      <c r="AOC11" s="4"/>
      <c r="AOD11" s="4"/>
      <c r="AOE11" s="4"/>
      <c r="AOF11" s="4"/>
      <c r="AOG11" s="4"/>
      <c r="AOH11" s="4"/>
      <c r="AOI11" s="4"/>
      <c r="AOJ11" s="4"/>
      <c r="AOK11" s="4"/>
      <c r="AOL11" s="4"/>
      <c r="AOM11" s="4"/>
      <c r="AON11" s="4"/>
      <c r="AOO11" s="4"/>
      <c r="AOP11" s="4"/>
      <c r="AOQ11" s="4"/>
      <c r="AOR11" s="4"/>
      <c r="AOS11" s="4"/>
      <c r="AOT11" s="4"/>
      <c r="AOU11" s="4"/>
      <c r="AOV11" s="4"/>
      <c r="AOW11" s="4"/>
      <c r="AOX11" s="4"/>
      <c r="AOY11" s="4"/>
      <c r="AOZ11" s="4"/>
      <c r="APA11" s="4"/>
      <c r="APB11" s="4"/>
      <c r="APC11" s="4"/>
      <c r="APD11" s="4"/>
      <c r="APE11" s="4"/>
      <c r="APF11" s="4"/>
      <c r="APG11" s="4"/>
      <c r="APH11" s="4"/>
      <c r="API11" s="4"/>
      <c r="APJ11" s="4"/>
      <c r="APK11" s="4"/>
      <c r="APL11" s="4"/>
      <c r="APM11" s="4"/>
      <c r="APN11" s="4"/>
      <c r="APO11" s="4"/>
      <c r="APP11" s="4"/>
      <c r="APQ11" s="4"/>
      <c r="APR11" s="4"/>
      <c r="APS11" s="4"/>
      <c r="APT11" s="4"/>
      <c r="APU11" s="4"/>
      <c r="APV11" s="4"/>
      <c r="APW11" s="4"/>
      <c r="APX11" s="4"/>
      <c r="APY11" s="4"/>
      <c r="APZ11" s="4"/>
      <c r="AQA11" s="4"/>
      <c r="AQB11" s="4"/>
      <c r="AQC11" s="4"/>
      <c r="AQD11" s="4"/>
      <c r="AQE11" s="4"/>
      <c r="AQF11" s="4"/>
      <c r="AQG11" s="4"/>
      <c r="AQH11" s="4"/>
      <c r="AQI11" s="4"/>
      <c r="AQJ11" s="4"/>
      <c r="AQK11" s="4"/>
      <c r="AQL11" s="4"/>
      <c r="AQM11" s="4"/>
      <c r="AQN11" s="4"/>
      <c r="AQO11" s="4"/>
      <c r="AQP11" s="4"/>
      <c r="AQQ11" s="4"/>
      <c r="AQR11" s="4"/>
      <c r="AQS11" s="4"/>
      <c r="AQT11" s="4"/>
      <c r="AQU11" s="4"/>
      <c r="AQV11" s="4"/>
      <c r="AQW11" s="4"/>
      <c r="AQX11" s="4"/>
      <c r="AQY11" s="4"/>
      <c r="AQZ11" s="4"/>
      <c r="ARA11" s="4"/>
      <c r="ARB11" s="4"/>
      <c r="ARC11" s="4"/>
      <c r="ARD11" s="4"/>
      <c r="ARE11" s="4"/>
      <c r="ARF11" s="4"/>
      <c r="ARG11" s="4"/>
      <c r="ARH11" s="4"/>
      <c r="ARI11" s="4"/>
      <c r="ARJ11" s="4"/>
      <c r="ARK11" s="4"/>
      <c r="ARL11" s="4"/>
      <c r="ARM11" s="4"/>
      <c r="ARN11" s="4"/>
      <c r="ARO11" s="4"/>
      <c r="ARP11" s="4"/>
      <c r="ARQ11" s="4"/>
      <c r="ARR11" s="4"/>
      <c r="ARS11" s="4"/>
      <c r="ART11" s="4"/>
      <c r="ARU11" s="4"/>
      <c r="ARV11" s="4"/>
      <c r="ARW11" s="4"/>
      <c r="ARX11" s="4"/>
      <c r="ARY11" s="4"/>
      <c r="ARZ11" s="4"/>
      <c r="ASA11" s="4"/>
      <c r="ASB11" s="4"/>
      <c r="ASC11" s="4"/>
      <c r="ASD11" s="4"/>
      <c r="ASE11" s="4"/>
      <c r="ASF11" s="4"/>
      <c r="ASG11" s="4"/>
      <c r="ASH11" s="4"/>
      <c r="ASI11" s="4"/>
      <c r="ASJ11" s="4"/>
      <c r="ASK11" s="4"/>
      <c r="ASL11" s="4"/>
      <c r="ASM11" s="4"/>
      <c r="ASN11" s="4"/>
      <c r="ASO11" s="4"/>
      <c r="ASP11" s="4"/>
      <c r="ASQ11" s="4"/>
      <c r="ASR11" s="4"/>
      <c r="ASS11" s="4"/>
      <c r="AST11" s="4"/>
      <c r="ASU11" s="4"/>
      <c r="ASV11" s="4"/>
      <c r="ASW11" s="4"/>
      <c r="ASX11" s="4"/>
      <c r="ASY11" s="4"/>
      <c r="ASZ11" s="4"/>
      <c r="ATA11" s="4"/>
      <c r="ATB11" s="4"/>
      <c r="ATC11" s="4"/>
      <c r="ATD11" s="4"/>
      <c r="ATE11" s="4"/>
      <c r="ATF11" s="4"/>
      <c r="ATG11" s="4"/>
      <c r="ATH11" s="4"/>
      <c r="ATI11" s="4"/>
      <c r="ATJ11" s="4"/>
      <c r="ATK11" s="4"/>
      <c r="ATL11" s="4"/>
      <c r="ATM11" s="4"/>
      <c r="ATN11" s="4"/>
      <c r="ATO11" s="4"/>
      <c r="ATP11" s="4"/>
      <c r="ATQ11" s="4"/>
      <c r="ATR11" s="4"/>
      <c r="ATS11" s="4"/>
      <c r="ATT11" s="4"/>
      <c r="ATU11" s="4"/>
      <c r="ATV11" s="4"/>
      <c r="ATW11" s="4"/>
      <c r="ATX11" s="4"/>
      <c r="ATY11" s="4"/>
      <c r="ATZ11" s="4"/>
      <c r="AUA11" s="4"/>
      <c r="AUB11" s="4"/>
      <c r="AUC11" s="4"/>
      <c r="AUD11" s="4"/>
      <c r="AUE11" s="4"/>
      <c r="AUF11" s="4"/>
      <c r="AUG11" s="4"/>
      <c r="AUH11" s="4"/>
      <c r="AUI11" s="4"/>
      <c r="AUJ11" s="4"/>
      <c r="AUK11" s="4"/>
      <c r="AUL11" s="4"/>
      <c r="AUM11" s="4"/>
      <c r="AUN11" s="4"/>
      <c r="AUO11" s="4"/>
      <c r="AUP11" s="4"/>
      <c r="AUQ11" s="4"/>
      <c r="AUR11" s="4"/>
      <c r="AUS11" s="4"/>
      <c r="AUT11" s="4"/>
      <c r="AUU11" s="4"/>
      <c r="AUV11" s="4"/>
      <c r="AUW11" s="4"/>
      <c r="AUX11" s="4"/>
      <c r="AUY11" s="4"/>
      <c r="AUZ11" s="4"/>
      <c r="AVA11" s="4"/>
      <c r="AVB11" s="4"/>
      <c r="AVC11" s="4"/>
      <c r="AVD11" s="4"/>
      <c r="AVE11" s="4"/>
      <c r="AVF11" s="4"/>
      <c r="AVG11" s="4"/>
      <c r="AVH11" s="4"/>
      <c r="AVI11" s="4"/>
      <c r="AVJ11" s="4"/>
      <c r="AVK11" s="4"/>
      <c r="AVL11" s="4"/>
      <c r="AVM11" s="4"/>
      <c r="AVN11" s="4"/>
      <c r="AVO11" s="4"/>
      <c r="AVP11" s="4"/>
      <c r="AVQ11" s="4"/>
      <c r="AVR11" s="4"/>
      <c r="AVS11" s="4"/>
      <c r="AVT11" s="4"/>
      <c r="AVU11" s="4"/>
      <c r="AVV11" s="4"/>
      <c r="AVW11" s="4"/>
      <c r="AVX11" s="4"/>
      <c r="AVY11" s="4"/>
      <c r="AVZ11" s="4"/>
      <c r="AWA11" s="4"/>
      <c r="AWB11" s="4"/>
      <c r="AWC11" s="4"/>
      <c r="AWD11" s="4"/>
      <c r="AWE11" s="4"/>
      <c r="AWF11" s="4"/>
      <c r="AWG11" s="4"/>
      <c r="AWH11" s="4"/>
      <c r="AWI11" s="4"/>
      <c r="AWJ11" s="4"/>
      <c r="AWK11" s="4"/>
      <c r="AWL11" s="4"/>
      <c r="AWM11" s="4"/>
      <c r="AWN11" s="4"/>
      <c r="AWO11" s="4"/>
      <c r="AWP11" s="4"/>
      <c r="AWQ11" s="4"/>
      <c r="AWR11" s="4"/>
      <c r="AWS11" s="4"/>
      <c r="AWT11" s="4"/>
      <c r="AWU11" s="4"/>
      <c r="AWV11" s="4"/>
      <c r="AWW11" s="4"/>
      <c r="AWX11" s="4"/>
      <c r="AWY11" s="4"/>
      <c r="AWZ11" s="4"/>
      <c r="AXA11" s="4"/>
      <c r="AXB11" s="4"/>
      <c r="AXC11" s="4"/>
      <c r="AXD11" s="4"/>
      <c r="AXE11" s="4"/>
      <c r="AXF11" s="4"/>
      <c r="AXG11" s="4"/>
      <c r="AXH11" s="4"/>
      <c r="AXI11" s="4"/>
      <c r="AXJ11" s="4"/>
      <c r="AXK11" s="4"/>
      <c r="AXL11" s="4"/>
      <c r="AXM11" s="4"/>
      <c r="AXN11" s="4"/>
      <c r="AXO11" s="4"/>
      <c r="AXP11" s="4"/>
      <c r="AXQ11" s="4"/>
      <c r="AXR11" s="4"/>
      <c r="AXS11" s="4"/>
      <c r="AXT11" s="4"/>
      <c r="AXU11" s="4"/>
      <c r="AXV11" s="4"/>
      <c r="AXW11" s="4"/>
      <c r="AXX11" s="4"/>
      <c r="AXY11" s="4"/>
      <c r="AXZ11" s="4"/>
      <c r="AYA11" s="4"/>
      <c r="AYB11" s="4"/>
      <c r="AYC11" s="4"/>
      <c r="AYD11" s="4"/>
      <c r="AYE11" s="4"/>
      <c r="AYF11" s="4"/>
      <c r="AYG11" s="4"/>
      <c r="AYH11" s="4"/>
      <c r="AYI11" s="4"/>
      <c r="AYJ11" s="4"/>
      <c r="AYK11" s="4"/>
      <c r="AYL11" s="4"/>
      <c r="AYM11" s="4"/>
      <c r="AYN11" s="4"/>
      <c r="AYO11" s="4"/>
      <c r="AYP11" s="4"/>
      <c r="AYQ11" s="4"/>
      <c r="AYR11" s="4"/>
      <c r="AYS11" s="4"/>
      <c r="AYT11" s="4"/>
      <c r="AYU11" s="4"/>
      <c r="AYV11" s="4"/>
      <c r="AYW11" s="4"/>
      <c r="AYX11" s="4"/>
      <c r="AYY11" s="4"/>
      <c r="AYZ11" s="4"/>
      <c r="AZA11" s="4"/>
      <c r="AZB11" s="4"/>
      <c r="AZC11" s="4"/>
      <c r="AZD11" s="4"/>
      <c r="AZE11" s="4"/>
      <c r="AZF11" s="4"/>
      <c r="AZG11" s="4"/>
      <c r="AZH11" s="4"/>
      <c r="AZI11" s="4"/>
      <c r="AZJ11" s="4"/>
      <c r="AZK11" s="4"/>
      <c r="AZL11" s="4"/>
      <c r="AZM11" s="4"/>
      <c r="AZN11" s="4"/>
      <c r="AZO11" s="4"/>
      <c r="AZP11" s="4"/>
      <c r="AZQ11" s="4"/>
      <c r="AZR11" s="4"/>
      <c r="AZS11" s="4"/>
      <c r="AZT11" s="4"/>
      <c r="AZU11" s="4"/>
      <c r="AZV11" s="4"/>
      <c r="AZW11" s="4"/>
      <c r="AZX11" s="4"/>
      <c r="AZY11" s="4"/>
      <c r="AZZ11" s="4"/>
      <c r="BAA11" s="4"/>
      <c r="BAB11" s="4"/>
      <c r="BAC11" s="4"/>
      <c r="BAD11" s="4"/>
      <c r="BAE11" s="4"/>
      <c r="BAF11" s="4"/>
      <c r="BAG11" s="4"/>
      <c r="BAH11" s="4"/>
      <c r="BAI11" s="4"/>
      <c r="BAJ11" s="4"/>
      <c r="BAK11" s="4"/>
      <c r="BAL11" s="4"/>
      <c r="BAM11" s="4"/>
      <c r="BAN11" s="4"/>
      <c r="BAO11" s="4"/>
      <c r="BAP11" s="4"/>
      <c r="BAQ11" s="4"/>
      <c r="BAR11" s="4"/>
      <c r="BAS11" s="4"/>
      <c r="BAT11" s="4"/>
      <c r="BAU11" s="4"/>
      <c r="BAV11" s="4"/>
      <c r="BAW11" s="4"/>
      <c r="BAX11" s="4"/>
      <c r="BAY11" s="4"/>
      <c r="BAZ11" s="4"/>
      <c r="BBA11" s="4"/>
      <c r="BBB11" s="4"/>
      <c r="BBC11" s="4"/>
      <c r="BBD11" s="4"/>
      <c r="BBE11" s="4"/>
      <c r="BBF11" s="4"/>
      <c r="BBG11" s="4"/>
      <c r="BBH11" s="4"/>
      <c r="BBI11" s="4"/>
      <c r="BBJ11" s="4"/>
      <c r="BBK11" s="4"/>
      <c r="BBL11" s="4"/>
      <c r="BBM11" s="4"/>
      <c r="BBN11" s="4"/>
      <c r="BBO11" s="4"/>
      <c r="BBP11" s="4"/>
      <c r="BBQ11" s="4"/>
      <c r="BBR11" s="4"/>
      <c r="BBS11" s="4"/>
      <c r="BBT11" s="4"/>
      <c r="BBU11" s="4"/>
      <c r="BBV11" s="4"/>
      <c r="BBW11" s="4"/>
      <c r="BBX11" s="4"/>
      <c r="BBY11" s="4"/>
      <c r="BBZ11" s="4"/>
      <c r="BCA11" s="4"/>
      <c r="BCB11" s="4"/>
      <c r="BCC11" s="4"/>
      <c r="BCD11" s="4"/>
      <c r="BCE11" s="4"/>
      <c r="BCF11" s="4"/>
      <c r="BCG11" s="4"/>
      <c r="BCH11" s="4"/>
      <c r="BCI11" s="4"/>
      <c r="BCJ11" s="4"/>
      <c r="BCK11" s="4"/>
      <c r="BCL11" s="4"/>
      <c r="BCM11" s="4"/>
      <c r="BCN11" s="4"/>
      <c r="BCO11" s="4"/>
      <c r="BCP11" s="4"/>
      <c r="BCQ11" s="4"/>
      <c r="BCR11" s="4"/>
      <c r="BCS11" s="4"/>
      <c r="BCT11" s="4"/>
      <c r="BCU11" s="4"/>
      <c r="BCV11" s="4"/>
      <c r="BCW11" s="4"/>
      <c r="BCX11" s="4"/>
      <c r="BCY11" s="4"/>
      <c r="BCZ11" s="4"/>
      <c r="BDA11" s="4"/>
      <c r="BDB11" s="4"/>
      <c r="BDC11" s="4"/>
      <c r="BDD11" s="4"/>
      <c r="BDE11" s="4"/>
      <c r="BDF11" s="4"/>
      <c r="BDG11" s="4"/>
      <c r="BDH11" s="4"/>
      <c r="BDI11" s="4"/>
      <c r="BDJ11" s="4"/>
      <c r="BDK11" s="4"/>
      <c r="BDL11" s="4"/>
      <c r="BDM11" s="4"/>
      <c r="BDN11" s="4"/>
      <c r="BDO11" s="4"/>
      <c r="BDP11" s="4"/>
      <c r="BDQ11" s="4"/>
      <c r="BDR11" s="4"/>
      <c r="BDS11" s="4"/>
      <c r="BDT11" s="4"/>
      <c r="BDU11" s="4"/>
      <c r="BDV11" s="4"/>
      <c r="BDW11" s="4"/>
      <c r="BDX11" s="4"/>
      <c r="BDY11" s="4"/>
      <c r="BDZ11" s="4"/>
      <c r="BEA11" s="4"/>
      <c r="BEB11" s="4"/>
      <c r="BEC11" s="4"/>
      <c r="BED11" s="4"/>
      <c r="BEE11" s="4"/>
      <c r="BEF11" s="4"/>
      <c r="BEG11" s="4"/>
      <c r="BEH11" s="4"/>
      <c r="BEI11" s="4"/>
      <c r="BEJ11" s="4"/>
      <c r="BEK11" s="4"/>
      <c r="BEL11" s="4"/>
      <c r="BEM11" s="4"/>
      <c r="BEN11" s="4"/>
      <c r="BEO11" s="4"/>
      <c r="BEP11" s="4"/>
      <c r="BEQ11" s="4"/>
      <c r="BER11" s="4"/>
      <c r="BES11" s="4"/>
      <c r="BET11" s="4"/>
      <c r="BEU11" s="4"/>
      <c r="BEV11" s="4"/>
      <c r="BEW11" s="4"/>
      <c r="BEX11" s="4"/>
      <c r="BEY11" s="4"/>
      <c r="BEZ11" s="4"/>
      <c r="BFA11" s="4"/>
      <c r="BFB11" s="4"/>
      <c r="BFC11" s="4"/>
      <c r="BFD11" s="4"/>
      <c r="BFE11" s="4"/>
      <c r="BFF11" s="4"/>
      <c r="BFG11" s="4"/>
      <c r="BFH11" s="4"/>
      <c r="BFI11" s="4"/>
      <c r="BFJ11" s="4"/>
      <c r="BFK11" s="4"/>
      <c r="BFL11" s="4"/>
      <c r="BFM11" s="4"/>
      <c r="BFN11" s="4"/>
      <c r="BFO11" s="4"/>
      <c r="BFP11" s="4"/>
      <c r="BFQ11" s="4"/>
      <c r="BFR11" s="4"/>
      <c r="BFS11" s="4"/>
      <c r="BFT11" s="4"/>
      <c r="BFU11" s="4"/>
      <c r="BFV11" s="4"/>
      <c r="BFW11" s="4"/>
      <c r="BFX11" s="4"/>
      <c r="BFY11" s="4"/>
      <c r="BFZ11" s="4"/>
      <c r="BGA11" s="4"/>
      <c r="BGB11" s="4"/>
      <c r="BGC11" s="4"/>
      <c r="BGD11" s="4"/>
      <c r="BGE11" s="4"/>
      <c r="BGF11" s="4"/>
      <c r="BGG11" s="4"/>
      <c r="BGH11" s="4"/>
      <c r="BGI11" s="4"/>
      <c r="BGJ11" s="4"/>
      <c r="BGK11" s="4"/>
      <c r="BGL11" s="4"/>
      <c r="BGM11" s="4"/>
      <c r="BGN11" s="4"/>
      <c r="BGO11" s="4"/>
      <c r="BGP11" s="4"/>
      <c r="BGQ11" s="4"/>
      <c r="BGR11" s="4"/>
      <c r="BGS11" s="4"/>
      <c r="BGT11" s="4"/>
      <c r="BGU11" s="4"/>
      <c r="BGV11" s="4"/>
      <c r="BGW11" s="4"/>
      <c r="BGX11" s="4"/>
      <c r="BGY11" s="4"/>
      <c r="BGZ11" s="4"/>
      <c r="BHA11" s="4"/>
      <c r="BHB11" s="4"/>
      <c r="BHC11" s="4"/>
      <c r="BHD11" s="4"/>
      <c r="BHE11" s="4"/>
      <c r="BHF11" s="4"/>
      <c r="BHG11" s="4"/>
      <c r="BHH11" s="4"/>
      <c r="BHI11" s="4"/>
      <c r="BHJ11" s="4"/>
      <c r="BHK11" s="4"/>
      <c r="BHL11" s="4"/>
      <c r="BHM11" s="4"/>
      <c r="BHN11" s="4"/>
      <c r="BHO11" s="4"/>
      <c r="BHP11" s="4"/>
      <c r="BHQ11" s="4"/>
      <c r="BHR11" s="4"/>
      <c r="BHS11" s="4"/>
      <c r="BHT11" s="4"/>
      <c r="BHU11" s="4"/>
      <c r="BHV11" s="4"/>
      <c r="BHW11" s="4"/>
      <c r="BHX11" s="4"/>
      <c r="BHY11" s="4"/>
      <c r="BHZ11" s="4"/>
      <c r="BIA11" s="4"/>
      <c r="BIB11" s="4"/>
      <c r="BIC11" s="4"/>
      <c r="BID11" s="4"/>
      <c r="BIE11" s="4"/>
      <c r="BIF11" s="4"/>
      <c r="BIG11" s="4"/>
      <c r="BIH11" s="4"/>
      <c r="BII11" s="4"/>
      <c r="BIJ11" s="4"/>
      <c r="BIK11" s="4"/>
      <c r="BIL11" s="4"/>
      <c r="BIM11" s="4"/>
      <c r="BIN11" s="4"/>
      <c r="BIO11" s="4"/>
      <c r="BIP11" s="4"/>
      <c r="BIQ11" s="4"/>
      <c r="BIR11" s="4"/>
      <c r="BIS11" s="4"/>
      <c r="BIT11" s="4"/>
      <c r="BIU11" s="4"/>
      <c r="BIV11" s="4"/>
      <c r="BIW11" s="4"/>
      <c r="BIX11" s="4"/>
      <c r="BIY11" s="4"/>
      <c r="BIZ11" s="4"/>
    </row>
    <row r="12" spans="2:1614" x14ac:dyDescent="0.2">
      <c r="B12" s="16">
        <f t="shared" ref="B12:B75" si="9">EDATE(B11,1)</f>
        <v>41852</v>
      </c>
      <c r="C12" s="81">
        <f ca="1">K11</f>
        <v>998307.86561477405</v>
      </c>
      <c r="D12" s="81">
        <f ca="1">IF(C12=0,0,D11*(1-H$7))</f>
        <v>5816.0498503701574</v>
      </c>
      <c r="E12" s="81">
        <f t="shared" ref="E12:E75" ca="1" si="10">C12*E$7</f>
        <v>4116.9372459838987</v>
      </c>
      <c r="F12" s="81">
        <f ca="1">D12-E12</f>
        <v>1699.1126043862587</v>
      </c>
      <c r="G12" s="81">
        <f t="shared" ref="G12:G75" ca="1" si="11">IF(B12=F$6,C12-F12,0)</f>
        <v>0</v>
      </c>
      <c r="H12" s="81">
        <f ca="1">C12-F12</f>
        <v>996608.75301038777</v>
      </c>
      <c r="I12" s="81">
        <f t="shared" ref="I12:I75" ca="1" si="12">(C12-F12-G12)*H$7</f>
        <v>0</v>
      </c>
      <c r="J12" s="81">
        <f t="shared" ref="J12:J75" ca="1" si="13">(C12-F12-G12-I12)*I$7</f>
        <v>0</v>
      </c>
      <c r="K12" s="81">
        <f ca="1">C12-F12-G12-I12-J12</f>
        <v>996608.75301038777</v>
      </c>
      <c r="L12" s="83">
        <f ca="1">D12+G12+I12+J12</f>
        <v>5816.0498503701574</v>
      </c>
      <c r="M12" s="84">
        <f t="shared" si="0"/>
        <v>0.9987748567771314</v>
      </c>
      <c r="N12" s="84">
        <f t="shared" si="0"/>
        <v>0.99879223655712646</v>
      </c>
      <c r="O12" s="92">
        <f t="shared" si="0"/>
        <v>0.99875747902529199</v>
      </c>
      <c r="P12" s="4"/>
      <c r="Q12" s="16">
        <f t="shared" ref="Q12:Q75" si="14">EDATE(Q11,1)</f>
        <v>41852</v>
      </c>
      <c r="R12" s="81">
        <f ca="1">Z11</f>
        <v>994084.63653966691</v>
      </c>
      <c r="S12" s="81">
        <f ca="1">IF(R12=0,0,S11*(1-W$7))</f>
        <v>5796.2982356707435</v>
      </c>
      <c r="T12" s="81">
        <f t="shared" ref="T12:T75" ca="1" si="15">R12*T$7</f>
        <v>4099.5210062882179</v>
      </c>
      <c r="U12" s="81">
        <f ca="1">S12-T12</f>
        <v>1696.7772293825255</v>
      </c>
      <c r="V12" s="81">
        <f t="shared" ref="V12:V75" ca="1" si="16">IF(Q12=U$6,R12-U12,0)</f>
        <v>0</v>
      </c>
      <c r="W12" s="81">
        <f ca="1">R12-U12</f>
        <v>992387.85931028437</v>
      </c>
      <c r="X12" s="81">
        <f t="shared" ref="X12:X75" ca="1" si="17">(R12-U12-V12)*W$7</f>
        <v>3370.2019641776396</v>
      </c>
      <c r="Y12" s="81">
        <f t="shared" ref="Y12:Y75" ca="1" si="18">(R12-U12-V12-X12)*X$7</f>
        <v>827.98319050064515</v>
      </c>
      <c r="Z12" s="81">
        <f ca="1">R12-U12-V12-X12-Y12</f>
        <v>988189.67415560607</v>
      </c>
      <c r="AA12" s="83">
        <f ca="1">S12+V12+X12+Y12</f>
        <v>9994.4833903490271</v>
      </c>
      <c r="AB12" s="84">
        <f t="shared" si="1"/>
        <v>0.9987748567771314</v>
      </c>
      <c r="AC12" s="84">
        <f t="shared" si="1"/>
        <v>0.99879223655712646</v>
      </c>
      <c r="AD12" s="92">
        <f t="shared" si="1"/>
        <v>0.99875747902529199</v>
      </c>
      <c r="AE12" s="4"/>
      <c r="AF12" s="16">
        <f t="shared" ref="AF12:AF75" si="19">EDATE(AF11,1)</f>
        <v>41852</v>
      </c>
      <c r="AG12" s="81">
        <f ca="1">AO11</f>
        <v>980282.28308314865</v>
      </c>
      <c r="AH12" s="81">
        <f ca="1">IF(AG12=0,0,AH11*(1-AL$7))</f>
        <v>5720.6574249215</v>
      </c>
      <c r="AI12" s="81">
        <f t="shared" ref="AI12:AI75" ca="1" si="20">AG12*AI$7</f>
        <v>4042.601267413495</v>
      </c>
      <c r="AJ12" s="81">
        <f ca="1">AH12-AI12</f>
        <v>1678.0561575080051</v>
      </c>
      <c r="AK12" s="81">
        <f t="shared" ref="AK12:AK75" ca="1" si="21">IF(AF12=AJ$6,AG12-AJ12,0)</f>
        <v>0</v>
      </c>
      <c r="AL12" s="81">
        <f ca="1">AG12-AJ12</f>
        <v>978604.2269256406</v>
      </c>
      <c r="AM12" s="81">
        <f t="shared" ref="AM12:AM75" ca="1" si="22">(AG12-AJ12-AK12)*AL$7</f>
        <v>16050.658636428938</v>
      </c>
      <c r="AN12" s="81">
        <f t="shared" ref="AN12:AN75" ca="1" si="23">(AG12-AJ12-AK12-AM12)*AM$7</f>
        <v>1619.1523165106005</v>
      </c>
      <c r="AO12" s="81">
        <f ca="1">AG12-AJ12-AK12-AM12-AN12</f>
        <v>960934.41597270116</v>
      </c>
      <c r="AP12" s="83">
        <f ca="1">AH12+AK12+AM12+AN12</f>
        <v>23390.468377861038</v>
      </c>
      <c r="AQ12" s="84">
        <f t="shared" si="2"/>
        <v>0.9987748567771314</v>
      </c>
      <c r="AR12" s="84">
        <f t="shared" si="2"/>
        <v>0.99879223655712646</v>
      </c>
      <c r="AS12" s="92">
        <f t="shared" si="2"/>
        <v>0.99875747902529199</v>
      </c>
      <c r="AT12" s="4"/>
      <c r="AU12" s="16">
        <f t="shared" ref="AU12:AU75" si="24">EDATE(AU11,1)</f>
        <v>41852</v>
      </c>
      <c r="AV12" s="81">
        <f ca="1">BD11</f>
        <v>998307.86561477405</v>
      </c>
      <c r="AW12" s="81">
        <f ca="1">IF(AV12=0,0,AW11*(1-BA$7))</f>
        <v>5816.0498503701574</v>
      </c>
      <c r="AX12" s="81">
        <f t="shared" ref="AX12:AX75" ca="1" si="25">AV12*AX$7</f>
        <v>4116.9372459838987</v>
      </c>
      <c r="AY12" s="81">
        <f ca="1">AW12-AX12</f>
        <v>1699.1126043862587</v>
      </c>
      <c r="AZ12" s="81">
        <f t="shared" ref="AZ12:AZ75" ca="1" si="26">IF(AU12=AY$6,AV12-AY12,0)</f>
        <v>0</v>
      </c>
      <c r="BA12" s="81">
        <f ca="1">AV12-AY12</f>
        <v>996608.75301038777</v>
      </c>
      <c r="BB12" s="81">
        <f t="shared" ref="BB12:BB75" ca="1" si="27">(AV12-AY12-AZ12)*BA$7</f>
        <v>0</v>
      </c>
      <c r="BC12" s="81">
        <f t="shared" ref="BC12:BC75" ca="1" si="28">(AV12-AY12-AZ12-BB12)*BB$7</f>
        <v>0</v>
      </c>
      <c r="BD12" s="81">
        <f ca="1">AV12-AY12-AZ12-BB12-BC12</f>
        <v>996608.75301038777</v>
      </c>
      <c r="BE12" s="83">
        <f ca="1">AW12+AZ12+BB12+BC12</f>
        <v>5816.0498503701574</v>
      </c>
      <c r="BF12" s="84">
        <f t="shared" si="3"/>
        <v>0.9987748567771314</v>
      </c>
      <c r="BG12" s="84">
        <f t="shared" si="3"/>
        <v>0.99879223655712646</v>
      </c>
      <c r="BH12" s="92">
        <f t="shared" si="3"/>
        <v>0.99875747902529199</v>
      </c>
      <c r="BI12" s="4"/>
      <c r="BJ12" s="16">
        <f t="shared" ref="BJ12:BJ75" si="29">EDATE(BJ11,1)</f>
        <v>41852</v>
      </c>
      <c r="BK12" s="81">
        <f ca="1">BS11</f>
        <v>994084.63653966691</v>
      </c>
      <c r="BL12" s="81">
        <f ca="1">IF(BK12=0,0,BL11*(1-BP$7))</f>
        <v>5796.2982356707435</v>
      </c>
      <c r="BM12" s="81">
        <f t="shared" ref="BM12:BM75" ca="1" si="30">BK12*BM$7</f>
        <v>4099.5210062882179</v>
      </c>
      <c r="BN12" s="81">
        <f ca="1">BL12-BM12</f>
        <v>1696.7772293825255</v>
      </c>
      <c r="BO12" s="81">
        <f t="shared" ref="BO12:BO75" ca="1" si="31">IF(BJ12=BN$6,BK12-BN12,0)</f>
        <v>0</v>
      </c>
      <c r="BP12" s="81">
        <f ca="1">BK12-BN12</f>
        <v>992387.85931028437</v>
      </c>
      <c r="BQ12" s="81">
        <f t="shared" ref="BQ12:BQ75" ca="1" si="32">(BK12-BN12-BO12)*BP$7</f>
        <v>3370.2019641776396</v>
      </c>
      <c r="BR12" s="81">
        <f t="shared" ref="BR12:BR75" ca="1" si="33">(BK12-BN12-BO12-BQ12)*BQ$7</f>
        <v>827.98319050064515</v>
      </c>
      <c r="BS12" s="81">
        <f ca="1">BK12-BN12-BO12-BQ12-BR12</f>
        <v>988189.67415560607</v>
      </c>
      <c r="BT12" s="83">
        <f ca="1">BL12+BO12+BQ12+BR12</f>
        <v>9994.4833903490271</v>
      </c>
      <c r="BU12" s="84">
        <f t="shared" si="4"/>
        <v>0.9987748567771314</v>
      </c>
      <c r="BV12" s="84">
        <f t="shared" si="4"/>
        <v>0.99879223655712646</v>
      </c>
      <c r="BW12" s="92">
        <f t="shared" si="4"/>
        <v>0.99875747902529199</v>
      </c>
      <c r="BX12" s="4"/>
      <c r="BY12" s="16">
        <f t="shared" ref="BY12:BY75" si="34">EDATE(BY11,1)</f>
        <v>41852</v>
      </c>
      <c r="BZ12" s="81">
        <f ca="1">CH11</f>
        <v>980282.28308314865</v>
      </c>
      <c r="CA12" s="81">
        <f ca="1">IF(BZ12=0,0,CA11*(1-CE$7))</f>
        <v>5720.6574249215</v>
      </c>
      <c r="CB12" s="81">
        <f t="shared" ref="CB12:CB75" ca="1" si="35">BZ12*CB$7</f>
        <v>4042.601267413495</v>
      </c>
      <c r="CC12" s="81">
        <f ca="1">CA12-CB12</f>
        <v>1678.0561575080051</v>
      </c>
      <c r="CD12" s="81">
        <f t="shared" ref="CD12:CD75" ca="1" si="36">IF(BY12=CC$6,BZ12-CC12,0)</f>
        <v>0</v>
      </c>
      <c r="CE12" s="81">
        <f ca="1">BZ12-CC12</f>
        <v>978604.2269256406</v>
      </c>
      <c r="CF12" s="81">
        <f t="shared" ref="CF12:CF75" ca="1" si="37">(BZ12-CC12-CD12)*CE$7</f>
        <v>16050.658636428938</v>
      </c>
      <c r="CG12" s="81">
        <f t="shared" ref="CG12:CG75" ca="1" si="38">(BZ12-CC12-CD12-CF12)*CF$7</f>
        <v>1619.1523165106005</v>
      </c>
      <c r="CH12" s="81">
        <f ca="1">BZ12-CC12-CD12-CF12-CG12</f>
        <v>960934.41597270116</v>
      </c>
      <c r="CI12" s="83">
        <f ca="1">CA12+CD12+CF12+CG12</f>
        <v>23390.468377861038</v>
      </c>
      <c r="CJ12" s="84">
        <f t="shared" si="5"/>
        <v>0.9987748567771314</v>
      </c>
      <c r="CK12" s="84">
        <f t="shared" si="5"/>
        <v>0.99879223655712646</v>
      </c>
      <c r="CL12" s="92">
        <f t="shared" si="5"/>
        <v>0.99875747902529199</v>
      </c>
      <c r="CM12" s="4"/>
      <c r="CN12" s="16">
        <f t="shared" ref="CN12:CN75" si="39">EDATE(CN11,1)</f>
        <v>41852</v>
      </c>
      <c r="CO12" s="81">
        <f ca="1">CW11</f>
        <v>998307.86561477405</v>
      </c>
      <c r="CP12" s="81">
        <f ca="1">IF(CO12=0,0,CP11*(1-CT$7))</f>
        <v>5816.0498503701574</v>
      </c>
      <c r="CQ12" s="81">
        <f t="shared" ref="CQ12:CQ75" ca="1" si="40">CO12*CQ$7</f>
        <v>4116.9372459838987</v>
      </c>
      <c r="CR12" s="81">
        <f ca="1">CP12-CQ12</f>
        <v>1699.1126043862587</v>
      </c>
      <c r="CS12" s="81">
        <f t="shared" ref="CS12:CS75" ca="1" si="41">IF(CN12=CR$6,CO12-CR12,0)</f>
        <v>0</v>
      </c>
      <c r="CT12" s="81">
        <f ca="1">CO12-CR12</f>
        <v>996608.75301038777</v>
      </c>
      <c r="CU12" s="81">
        <f t="shared" ref="CU12:CU75" ca="1" si="42">(CO12-CR12-CS12)*CT$7</f>
        <v>0</v>
      </c>
      <c r="CV12" s="81">
        <f t="shared" ref="CV12:CV75" ca="1" si="43">(CO12-CR12-CS12-CU12)*CU$7</f>
        <v>0</v>
      </c>
      <c r="CW12" s="81">
        <f ca="1">CO12-CR12-CS12-CU12-CV12</f>
        <v>996608.75301038777</v>
      </c>
      <c r="CX12" s="83">
        <f ca="1">CP12+CS12+CU12+CV12</f>
        <v>5816.0498503701574</v>
      </c>
      <c r="CY12" s="84">
        <f t="shared" si="6"/>
        <v>0.9987748567771314</v>
      </c>
      <c r="CZ12" s="84">
        <f t="shared" si="6"/>
        <v>0.99879223655712646</v>
      </c>
      <c r="DA12" s="92">
        <f t="shared" si="6"/>
        <v>0.99875747902529199</v>
      </c>
      <c r="DB12" s="4"/>
      <c r="DC12" s="16">
        <f t="shared" ref="DC12:DC75" si="44">EDATE(DC11,1)</f>
        <v>41852</v>
      </c>
      <c r="DD12" s="81">
        <f ca="1">DL11</f>
        <v>994084.63653966691</v>
      </c>
      <c r="DE12" s="81">
        <f ca="1">IF(DD12=0,0,DE11*(1-DI$7))</f>
        <v>5796.2982356707435</v>
      </c>
      <c r="DF12" s="81">
        <f t="shared" ref="DF12:DF75" ca="1" si="45">DD12*DF$7</f>
        <v>4099.5210062882179</v>
      </c>
      <c r="DG12" s="81">
        <f ca="1">DE12-DF12</f>
        <v>1696.7772293825255</v>
      </c>
      <c r="DH12" s="81">
        <f t="shared" ref="DH12:DH75" ca="1" si="46">IF(DC12=DG$6,DD12-DG12,0)</f>
        <v>0</v>
      </c>
      <c r="DI12" s="81">
        <f ca="1">DD12-DG12</f>
        <v>992387.85931028437</v>
      </c>
      <c r="DJ12" s="81">
        <f t="shared" ref="DJ12:DJ75" ca="1" si="47">(DD12-DG12-DH12)*DI$7</f>
        <v>3370.2019641776396</v>
      </c>
      <c r="DK12" s="81">
        <f t="shared" ref="DK12:DK75" ca="1" si="48">(DD12-DG12-DH12-DJ12)*DJ$7</f>
        <v>827.98319050064515</v>
      </c>
      <c r="DL12" s="81">
        <f ca="1">DD12-DG12-DH12-DJ12-DK12</f>
        <v>988189.67415560607</v>
      </c>
      <c r="DM12" s="83">
        <f ca="1">DE12+DH12+DJ12+DK12</f>
        <v>9994.4833903490271</v>
      </c>
      <c r="DN12" s="84">
        <f t="shared" si="7"/>
        <v>0.9987748567771314</v>
      </c>
      <c r="DO12" s="84">
        <f t="shared" si="7"/>
        <v>0.99879223655712646</v>
      </c>
      <c r="DP12" s="92">
        <f t="shared" si="7"/>
        <v>0.99875747902529199</v>
      </c>
      <c r="DQ12" s="4"/>
      <c r="DR12" s="16">
        <f t="shared" ref="DR12:DR75" si="49">EDATE(DR11,1)</f>
        <v>41852</v>
      </c>
      <c r="DS12" s="81">
        <f ca="1">EA11</f>
        <v>980282.28308314865</v>
      </c>
      <c r="DT12" s="81">
        <f ca="1">IF(DS12=0,0,DT11*(1-DX$7))</f>
        <v>5720.6574249215</v>
      </c>
      <c r="DU12" s="81">
        <f t="shared" ref="DU12:DU75" ca="1" si="50">DS12*DU$7</f>
        <v>4042.601267413495</v>
      </c>
      <c r="DV12" s="81">
        <f ca="1">DT12-DU12</f>
        <v>1678.0561575080051</v>
      </c>
      <c r="DW12" s="81">
        <f t="shared" ref="DW12:DW75" ca="1" si="51">IF(DR12=DV$6,DS12-DV12,0)</f>
        <v>0</v>
      </c>
      <c r="DX12" s="81">
        <f ca="1">DS12-DV12</f>
        <v>978604.2269256406</v>
      </c>
      <c r="DY12" s="81">
        <f t="shared" ref="DY12:DY75" ca="1" si="52">(DS12-DV12-DW12)*DX$7</f>
        <v>16050.658636428938</v>
      </c>
      <c r="DZ12" s="81">
        <f t="shared" ref="DZ12:DZ75" ca="1" si="53">(DS12-DV12-DW12-DY12)*DY$7</f>
        <v>1619.1523165106005</v>
      </c>
      <c r="EA12" s="81">
        <f ca="1">DS12-DV12-DW12-DY12-DZ12</f>
        <v>960934.41597270116</v>
      </c>
      <c r="EB12" s="83">
        <f ca="1">DT12+DW12+DY12+DZ12</f>
        <v>23390.468377861038</v>
      </c>
      <c r="EC12" s="84">
        <f t="shared" si="8"/>
        <v>0.9987748567771314</v>
      </c>
      <c r="ED12" s="84">
        <f t="shared" si="8"/>
        <v>0.99879223655712646</v>
      </c>
      <c r="EE12" s="92">
        <f t="shared" si="8"/>
        <v>0.99875747902529199</v>
      </c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  <c r="AAA12" s="4"/>
      <c r="AAB12" s="4"/>
      <c r="AAC12" s="4"/>
      <c r="AAD12" s="4"/>
      <c r="AAE12" s="4"/>
      <c r="AAF12" s="4"/>
      <c r="AAG12" s="4"/>
      <c r="AAH12" s="4"/>
      <c r="AAI12" s="4"/>
      <c r="AAJ12" s="4"/>
      <c r="AAK12" s="4"/>
      <c r="AAL12" s="4"/>
      <c r="AAM12" s="4"/>
      <c r="AAN12" s="4"/>
      <c r="AAO12" s="4"/>
      <c r="AAP12" s="4"/>
      <c r="AAQ12" s="4"/>
      <c r="AAR12" s="4"/>
      <c r="AAS12" s="4"/>
      <c r="AAT12" s="4"/>
      <c r="AAU12" s="4"/>
      <c r="AAV12" s="4"/>
      <c r="AAW12" s="4"/>
      <c r="AAX12" s="4"/>
      <c r="AAY12" s="4"/>
      <c r="AAZ12" s="4"/>
      <c r="ABA12" s="4"/>
      <c r="ABB12" s="4"/>
      <c r="ABC12" s="4"/>
      <c r="ABD12" s="4"/>
      <c r="ABE12" s="4"/>
      <c r="ABF12" s="4"/>
      <c r="ABG12" s="4"/>
      <c r="ABH12" s="4"/>
      <c r="ABI12" s="4"/>
      <c r="ABJ12" s="4"/>
      <c r="ABK12" s="4"/>
      <c r="ABL12" s="4"/>
      <c r="ABM12" s="4"/>
      <c r="ABN12" s="4"/>
      <c r="ABO12" s="4"/>
      <c r="ABP12" s="4"/>
      <c r="ABQ12" s="4"/>
      <c r="ABR12" s="4"/>
      <c r="ABS12" s="4"/>
      <c r="ABT12" s="4"/>
      <c r="ABU12" s="4"/>
      <c r="ABV12" s="4"/>
      <c r="ABW12" s="4"/>
      <c r="ABX12" s="4"/>
      <c r="ABY12" s="4"/>
      <c r="ABZ12" s="4"/>
      <c r="ACA12" s="4"/>
      <c r="ACB12" s="4"/>
      <c r="ACC12" s="4"/>
      <c r="ACD12" s="4"/>
      <c r="ACE12" s="4"/>
      <c r="ACF12" s="4"/>
      <c r="ACG12" s="4"/>
      <c r="ACH12" s="4"/>
      <c r="ACI12" s="4"/>
      <c r="ACJ12" s="4"/>
      <c r="ACK12" s="4"/>
      <c r="ACL12" s="4"/>
      <c r="ACM12" s="4"/>
      <c r="ACN12" s="4"/>
      <c r="ACO12" s="4"/>
      <c r="ACP12" s="4"/>
      <c r="ACQ12" s="4"/>
      <c r="ACR12" s="4"/>
      <c r="ACS12" s="4"/>
      <c r="ACT12" s="4"/>
      <c r="ACU12" s="4"/>
      <c r="ACV12" s="4"/>
      <c r="ACW12" s="4"/>
      <c r="ACX12" s="4"/>
      <c r="ACY12" s="4"/>
      <c r="ACZ12" s="4"/>
      <c r="ADA12" s="4"/>
      <c r="ADB12" s="4"/>
      <c r="ADC12" s="4"/>
      <c r="ADD12" s="4"/>
      <c r="ADE12" s="4"/>
      <c r="ADF12" s="4"/>
      <c r="ADG12" s="4"/>
      <c r="ADH12" s="4"/>
      <c r="ADI12" s="4"/>
      <c r="ADJ12" s="4"/>
      <c r="ADK12" s="4"/>
      <c r="ADL12" s="4"/>
      <c r="ADM12" s="4"/>
      <c r="ADN12" s="4"/>
      <c r="ADO12" s="4"/>
      <c r="ADP12" s="4"/>
      <c r="ADQ12" s="4"/>
      <c r="ADR12" s="4"/>
      <c r="ADS12" s="4"/>
      <c r="ADT12" s="4"/>
      <c r="ADU12" s="4"/>
      <c r="ADV12" s="4"/>
      <c r="ADW12" s="4"/>
      <c r="ADX12" s="4"/>
      <c r="ADY12" s="4"/>
      <c r="ADZ12" s="4"/>
      <c r="AEA12" s="4"/>
      <c r="AEB12" s="4"/>
      <c r="AEC12" s="4"/>
      <c r="AED12" s="4"/>
      <c r="AEE12" s="4"/>
      <c r="AEF12" s="4"/>
      <c r="AEG12" s="4"/>
      <c r="AEH12" s="4"/>
      <c r="AEI12" s="4"/>
      <c r="AEJ12" s="4"/>
      <c r="AEK12" s="4"/>
      <c r="AEL12" s="4"/>
      <c r="AEM12" s="4"/>
      <c r="AEN12" s="4"/>
      <c r="AEO12" s="4"/>
      <c r="AEP12" s="4"/>
      <c r="AEQ12" s="4"/>
      <c r="AER12" s="4"/>
      <c r="AES12" s="4"/>
      <c r="AET12" s="4"/>
      <c r="AEU12" s="4"/>
      <c r="AEV12" s="4"/>
      <c r="AEW12" s="4"/>
      <c r="AEX12" s="4"/>
      <c r="AEY12" s="4"/>
      <c r="AEZ12" s="4"/>
      <c r="AFA12" s="4"/>
      <c r="AFB12" s="4"/>
      <c r="AFC12" s="4"/>
      <c r="AFD12" s="4"/>
      <c r="AFE12" s="4"/>
      <c r="AFF12" s="4"/>
      <c r="AFG12" s="4"/>
      <c r="AFH12" s="4"/>
      <c r="AFI12" s="4"/>
      <c r="AFJ12" s="4"/>
      <c r="AFK12" s="4"/>
      <c r="AFL12" s="4"/>
      <c r="AFM12" s="4"/>
      <c r="AFN12" s="4"/>
      <c r="AFO12" s="4"/>
      <c r="AFP12" s="4"/>
      <c r="AFQ12" s="4"/>
      <c r="AFR12" s="4"/>
      <c r="AFS12" s="4"/>
      <c r="AFT12" s="4"/>
      <c r="AFU12" s="4"/>
      <c r="AFV12" s="4"/>
      <c r="AFW12" s="4"/>
      <c r="AFX12" s="4"/>
      <c r="AFY12" s="4"/>
      <c r="AFZ12" s="4"/>
      <c r="AGA12" s="4"/>
      <c r="AGB12" s="4"/>
      <c r="AGC12" s="4"/>
      <c r="AGD12" s="4"/>
      <c r="AGE12" s="4"/>
      <c r="AGF12" s="4"/>
      <c r="AGG12" s="4"/>
      <c r="AGH12" s="4"/>
      <c r="AGI12" s="4"/>
      <c r="AGJ12" s="4"/>
      <c r="AGK12" s="4"/>
      <c r="AGL12" s="4"/>
      <c r="AGM12" s="4"/>
      <c r="AGN12" s="4"/>
      <c r="AGO12" s="4"/>
      <c r="AGP12" s="4"/>
      <c r="AGQ12" s="4"/>
      <c r="AGR12" s="4"/>
      <c r="AGS12" s="4"/>
      <c r="AGT12" s="4"/>
      <c r="AGU12" s="4"/>
      <c r="AGV12" s="4"/>
      <c r="AGW12" s="4"/>
      <c r="AGX12" s="4"/>
      <c r="AGY12" s="4"/>
      <c r="AGZ12" s="4"/>
      <c r="AHA12" s="4"/>
      <c r="AHB12" s="4"/>
      <c r="AHC12" s="4"/>
      <c r="AHD12" s="4"/>
      <c r="AHE12" s="4"/>
      <c r="AHF12" s="4"/>
      <c r="AHG12" s="4"/>
      <c r="AHH12" s="4"/>
      <c r="AHI12" s="4"/>
      <c r="AHJ12" s="4"/>
      <c r="AHK12" s="4"/>
      <c r="AHL12" s="4"/>
      <c r="AHM12" s="4"/>
      <c r="AHN12" s="4"/>
      <c r="AHO12" s="4"/>
      <c r="AHP12" s="4"/>
      <c r="AHQ12" s="4"/>
      <c r="AHR12" s="4"/>
      <c r="AHS12" s="4"/>
      <c r="AHT12" s="4"/>
      <c r="AHU12" s="4"/>
      <c r="AHV12" s="4"/>
      <c r="AHW12" s="4"/>
      <c r="AHX12" s="4"/>
      <c r="AHY12" s="4"/>
      <c r="AHZ12" s="4"/>
      <c r="AIA12" s="4"/>
      <c r="AIB12" s="4"/>
      <c r="AIC12" s="4"/>
      <c r="AID12" s="4"/>
      <c r="AIE12" s="4"/>
      <c r="AIF12" s="4"/>
      <c r="AIG12" s="4"/>
      <c r="AIH12" s="4"/>
      <c r="AII12" s="4"/>
      <c r="AIJ12" s="4"/>
      <c r="AIK12" s="4"/>
      <c r="AIL12" s="4"/>
      <c r="AIM12" s="4"/>
      <c r="AIN12" s="4"/>
      <c r="AIO12" s="4"/>
      <c r="AIP12" s="4"/>
      <c r="AIQ12" s="4"/>
      <c r="AIR12" s="4"/>
      <c r="AIS12" s="4"/>
      <c r="AIT12" s="4"/>
      <c r="AIU12" s="4"/>
      <c r="AIV12" s="4"/>
      <c r="AIW12" s="4"/>
      <c r="AIX12" s="4"/>
      <c r="AIY12" s="4"/>
      <c r="AIZ12" s="4"/>
      <c r="AJA12" s="4"/>
      <c r="AJB12" s="4"/>
      <c r="AJC12" s="4"/>
      <c r="AJD12" s="4"/>
      <c r="AJE12" s="4"/>
      <c r="AJF12" s="4"/>
      <c r="AJG12" s="4"/>
      <c r="AJH12" s="4"/>
      <c r="AJI12" s="4"/>
      <c r="AJJ12" s="4"/>
      <c r="AJK12" s="4"/>
      <c r="AJL12" s="4"/>
      <c r="AJM12" s="4"/>
      <c r="AJN12" s="4"/>
      <c r="AJO12" s="4"/>
      <c r="AJP12" s="4"/>
      <c r="AJQ12" s="4"/>
      <c r="AJR12" s="4"/>
      <c r="AJS12" s="4"/>
      <c r="AJT12" s="4"/>
      <c r="AJU12" s="4"/>
      <c r="AJV12" s="4"/>
      <c r="AJW12" s="4"/>
      <c r="AJX12" s="4"/>
      <c r="AJY12" s="4"/>
      <c r="AJZ12" s="4"/>
      <c r="AKA12" s="4"/>
      <c r="AKB12" s="4"/>
      <c r="AKC12" s="4"/>
      <c r="AKD12" s="4"/>
      <c r="AKE12" s="4"/>
      <c r="AKF12" s="4"/>
      <c r="AKG12" s="4"/>
      <c r="AKH12" s="4"/>
      <c r="AKI12" s="4"/>
      <c r="AKJ12" s="4"/>
      <c r="AKK12" s="4"/>
      <c r="AKL12" s="4"/>
      <c r="AKM12" s="4"/>
      <c r="AKN12" s="4"/>
      <c r="AKO12" s="4"/>
      <c r="AKP12" s="4"/>
      <c r="AKQ12" s="4"/>
      <c r="AKR12" s="4"/>
      <c r="AKS12" s="4"/>
      <c r="AKT12" s="4"/>
      <c r="AKU12" s="4"/>
      <c r="AKV12" s="4"/>
      <c r="AKW12" s="4"/>
      <c r="AKX12" s="4"/>
      <c r="AKY12" s="4"/>
      <c r="AKZ12" s="4"/>
      <c r="ALA12" s="4"/>
      <c r="ALB12" s="4"/>
      <c r="ALC12" s="4"/>
      <c r="ALD12" s="4"/>
      <c r="ALE12" s="4"/>
      <c r="ALF12" s="4"/>
      <c r="ALG12" s="4"/>
      <c r="ALH12" s="4"/>
      <c r="ALI12" s="4"/>
      <c r="ALJ12" s="4"/>
      <c r="ALK12" s="4"/>
      <c r="ALL12" s="4"/>
      <c r="ALM12" s="4"/>
      <c r="ALN12" s="4"/>
      <c r="ALO12" s="4"/>
      <c r="ALP12" s="4"/>
      <c r="ALQ12" s="4"/>
      <c r="ALR12" s="4"/>
      <c r="ALS12" s="4"/>
      <c r="ALT12" s="4"/>
      <c r="ALU12" s="4"/>
      <c r="ALV12" s="4"/>
      <c r="ALW12" s="4"/>
      <c r="ALX12" s="4"/>
      <c r="ALY12" s="4"/>
      <c r="ALZ12" s="4"/>
      <c r="AMA12" s="4"/>
      <c r="AMB12" s="4"/>
      <c r="AMC12" s="4"/>
      <c r="AMD12" s="4"/>
      <c r="AME12" s="4"/>
      <c r="AMF12" s="4"/>
      <c r="AMG12" s="4"/>
      <c r="AMH12" s="4"/>
      <c r="AMI12" s="4"/>
      <c r="AMJ12" s="4"/>
      <c r="AMK12" s="4"/>
      <c r="AML12" s="4"/>
      <c r="AMM12" s="4"/>
      <c r="AMN12" s="4"/>
      <c r="AMO12" s="4"/>
      <c r="AMP12" s="4"/>
      <c r="AMQ12" s="4"/>
      <c r="AMR12" s="4"/>
      <c r="AMS12" s="4"/>
      <c r="AMT12" s="4"/>
      <c r="AMU12" s="4"/>
      <c r="AMV12" s="4"/>
      <c r="AMW12" s="4"/>
      <c r="AMX12" s="4"/>
      <c r="AMY12" s="4"/>
      <c r="AMZ12" s="4"/>
      <c r="ANA12" s="4"/>
      <c r="ANB12" s="4"/>
      <c r="ANC12" s="4"/>
      <c r="AND12" s="4"/>
      <c r="ANE12" s="4"/>
      <c r="ANF12" s="4"/>
      <c r="ANG12" s="4"/>
      <c r="ANH12" s="4"/>
      <c r="ANI12" s="4"/>
      <c r="ANJ12" s="4"/>
      <c r="ANK12" s="4"/>
      <c r="ANL12" s="4"/>
      <c r="ANM12" s="4"/>
      <c r="ANN12" s="4"/>
      <c r="ANO12" s="4"/>
      <c r="ANP12" s="4"/>
      <c r="ANQ12" s="4"/>
      <c r="ANR12" s="4"/>
      <c r="ANS12" s="4"/>
      <c r="ANT12" s="4"/>
      <c r="ANU12" s="4"/>
      <c r="ANV12" s="4"/>
      <c r="ANW12" s="4"/>
      <c r="ANX12" s="4"/>
      <c r="ANY12" s="4"/>
      <c r="ANZ12" s="4"/>
      <c r="AOA12" s="4"/>
      <c r="AOB12" s="4"/>
      <c r="AOC12" s="4"/>
      <c r="AOD12" s="4"/>
      <c r="AOE12" s="4"/>
      <c r="AOF12" s="4"/>
      <c r="AOG12" s="4"/>
      <c r="AOH12" s="4"/>
      <c r="AOI12" s="4"/>
      <c r="AOJ12" s="4"/>
      <c r="AOK12" s="4"/>
      <c r="AOL12" s="4"/>
      <c r="AOM12" s="4"/>
      <c r="AON12" s="4"/>
      <c r="AOO12" s="4"/>
      <c r="AOP12" s="4"/>
      <c r="AOQ12" s="4"/>
      <c r="AOR12" s="4"/>
      <c r="AOS12" s="4"/>
      <c r="AOT12" s="4"/>
      <c r="AOU12" s="4"/>
      <c r="AOV12" s="4"/>
      <c r="AOW12" s="4"/>
      <c r="AOX12" s="4"/>
      <c r="AOY12" s="4"/>
      <c r="AOZ12" s="4"/>
      <c r="APA12" s="4"/>
      <c r="APB12" s="4"/>
      <c r="APC12" s="4"/>
      <c r="APD12" s="4"/>
      <c r="APE12" s="4"/>
      <c r="APF12" s="4"/>
      <c r="APG12" s="4"/>
      <c r="APH12" s="4"/>
      <c r="API12" s="4"/>
      <c r="APJ12" s="4"/>
      <c r="APK12" s="4"/>
      <c r="APL12" s="4"/>
      <c r="APM12" s="4"/>
      <c r="APN12" s="4"/>
      <c r="APO12" s="4"/>
      <c r="APP12" s="4"/>
      <c r="APQ12" s="4"/>
      <c r="APR12" s="4"/>
      <c r="APS12" s="4"/>
      <c r="APT12" s="4"/>
      <c r="APU12" s="4"/>
      <c r="APV12" s="4"/>
      <c r="APW12" s="4"/>
      <c r="APX12" s="4"/>
      <c r="APY12" s="4"/>
      <c r="APZ12" s="4"/>
      <c r="AQA12" s="4"/>
      <c r="AQB12" s="4"/>
      <c r="AQC12" s="4"/>
      <c r="AQD12" s="4"/>
      <c r="AQE12" s="4"/>
      <c r="AQF12" s="4"/>
      <c r="AQG12" s="4"/>
      <c r="AQH12" s="4"/>
      <c r="AQI12" s="4"/>
      <c r="AQJ12" s="4"/>
      <c r="AQK12" s="4"/>
      <c r="AQL12" s="4"/>
      <c r="AQM12" s="4"/>
      <c r="AQN12" s="4"/>
      <c r="AQO12" s="4"/>
      <c r="AQP12" s="4"/>
      <c r="AQQ12" s="4"/>
      <c r="AQR12" s="4"/>
      <c r="AQS12" s="4"/>
      <c r="AQT12" s="4"/>
      <c r="AQU12" s="4"/>
      <c r="AQV12" s="4"/>
      <c r="AQW12" s="4"/>
      <c r="AQX12" s="4"/>
      <c r="AQY12" s="4"/>
      <c r="AQZ12" s="4"/>
      <c r="ARA12" s="4"/>
      <c r="ARB12" s="4"/>
      <c r="ARC12" s="4"/>
      <c r="ARD12" s="4"/>
      <c r="ARE12" s="4"/>
      <c r="ARF12" s="4"/>
      <c r="ARG12" s="4"/>
      <c r="ARH12" s="4"/>
      <c r="ARI12" s="4"/>
      <c r="ARJ12" s="4"/>
      <c r="ARK12" s="4"/>
      <c r="ARL12" s="4"/>
      <c r="ARM12" s="4"/>
      <c r="ARN12" s="4"/>
      <c r="ARO12" s="4"/>
      <c r="ARP12" s="4"/>
      <c r="ARQ12" s="4"/>
      <c r="ARR12" s="4"/>
      <c r="ARS12" s="4"/>
      <c r="ART12" s="4"/>
      <c r="ARU12" s="4"/>
      <c r="ARV12" s="4"/>
      <c r="ARW12" s="4"/>
      <c r="ARX12" s="4"/>
      <c r="ARY12" s="4"/>
      <c r="ARZ12" s="4"/>
      <c r="ASA12" s="4"/>
      <c r="ASB12" s="4"/>
      <c r="ASC12" s="4"/>
      <c r="ASD12" s="4"/>
      <c r="ASE12" s="4"/>
      <c r="ASF12" s="4"/>
      <c r="ASG12" s="4"/>
      <c r="ASH12" s="4"/>
      <c r="ASI12" s="4"/>
      <c r="ASJ12" s="4"/>
      <c r="ASK12" s="4"/>
      <c r="ASL12" s="4"/>
      <c r="ASM12" s="4"/>
      <c r="ASN12" s="4"/>
      <c r="ASO12" s="4"/>
      <c r="ASP12" s="4"/>
      <c r="ASQ12" s="4"/>
      <c r="ASR12" s="4"/>
      <c r="ASS12" s="4"/>
      <c r="AST12" s="4"/>
      <c r="ASU12" s="4"/>
      <c r="ASV12" s="4"/>
      <c r="ASW12" s="4"/>
      <c r="ASX12" s="4"/>
      <c r="ASY12" s="4"/>
      <c r="ASZ12" s="4"/>
      <c r="ATA12" s="4"/>
      <c r="ATB12" s="4"/>
      <c r="ATC12" s="4"/>
      <c r="ATD12" s="4"/>
      <c r="ATE12" s="4"/>
      <c r="ATF12" s="4"/>
      <c r="ATG12" s="4"/>
      <c r="ATH12" s="4"/>
      <c r="ATI12" s="4"/>
      <c r="ATJ12" s="4"/>
      <c r="ATK12" s="4"/>
      <c r="ATL12" s="4"/>
      <c r="ATM12" s="4"/>
      <c r="ATN12" s="4"/>
      <c r="ATO12" s="4"/>
      <c r="ATP12" s="4"/>
      <c r="ATQ12" s="4"/>
      <c r="ATR12" s="4"/>
      <c r="ATS12" s="4"/>
      <c r="ATT12" s="4"/>
      <c r="ATU12" s="4"/>
      <c r="ATV12" s="4"/>
      <c r="ATW12" s="4"/>
      <c r="ATX12" s="4"/>
      <c r="ATY12" s="4"/>
      <c r="ATZ12" s="4"/>
      <c r="AUA12" s="4"/>
      <c r="AUB12" s="4"/>
      <c r="AUC12" s="4"/>
      <c r="AUD12" s="4"/>
      <c r="AUE12" s="4"/>
      <c r="AUF12" s="4"/>
      <c r="AUG12" s="4"/>
      <c r="AUH12" s="4"/>
      <c r="AUI12" s="4"/>
      <c r="AUJ12" s="4"/>
      <c r="AUK12" s="4"/>
      <c r="AUL12" s="4"/>
      <c r="AUM12" s="4"/>
      <c r="AUN12" s="4"/>
      <c r="AUO12" s="4"/>
      <c r="AUP12" s="4"/>
      <c r="AUQ12" s="4"/>
      <c r="AUR12" s="4"/>
      <c r="AUS12" s="4"/>
      <c r="AUT12" s="4"/>
      <c r="AUU12" s="4"/>
      <c r="AUV12" s="4"/>
      <c r="AUW12" s="4"/>
      <c r="AUX12" s="4"/>
      <c r="AUY12" s="4"/>
      <c r="AUZ12" s="4"/>
      <c r="AVA12" s="4"/>
      <c r="AVB12" s="4"/>
      <c r="AVC12" s="4"/>
      <c r="AVD12" s="4"/>
      <c r="AVE12" s="4"/>
      <c r="AVF12" s="4"/>
      <c r="AVG12" s="4"/>
      <c r="AVH12" s="4"/>
      <c r="AVI12" s="4"/>
      <c r="AVJ12" s="4"/>
      <c r="AVK12" s="4"/>
      <c r="AVL12" s="4"/>
      <c r="AVM12" s="4"/>
      <c r="AVN12" s="4"/>
      <c r="AVO12" s="4"/>
      <c r="AVP12" s="4"/>
      <c r="AVQ12" s="4"/>
      <c r="AVR12" s="4"/>
      <c r="AVS12" s="4"/>
      <c r="AVT12" s="4"/>
      <c r="AVU12" s="4"/>
      <c r="AVV12" s="4"/>
      <c r="AVW12" s="4"/>
      <c r="AVX12" s="4"/>
      <c r="AVY12" s="4"/>
      <c r="AVZ12" s="4"/>
      <c r="AWA12" s="4"/>
      <c r="AWB12" s="4"/>
      <c r="AWC12" s="4"/>
      <c r="AWD12" s="4"/>
      <c r="AWE12" s="4"/>
      <c r="AWF12" s="4"/>
      <c r="AWG12" s="4"/>
      <c r="AWH12" s="4"/>
      <c r="AWI12" s="4"/>
      <c r="AWJ12" s="4"/>
      <c r="AWK12" s="4"/>
      <c r="AWL12" s="4"/>
      <c r="AWM12" s="4"/>
      <c r="AWN12" s="4"/>
      <c r="AWO12" s="4"/>
      <c r="AWP12" s="4"/>
      <c r="AWQ12" s="4"/>
      <c r="AWR12" s="4"/>
      <c r="AWS12" s="4"/>
      <c r="AWT12" s="4"/>
      <c r="AWU12" s="4"/>
      <c r="AWV12" s="4"/>
      <c r="AWW12" s="4"/>
      <c r="AWX12" s="4"/>
      <c r="AWY12" s="4"/>
      <c r="AWZ12" s="4"/>
      <c r="AXA12" s="4"/>
      <c r="AXB12" s="4"/>
      <c r="AXC12" s="4"/>
      <c r="AXD12" s="4"/>
      <c r="AXE12" s="4"/>
      <c r="AXF12" s="4"/>
      <c r="AXG12" s="4"/>
      <c r="AXH12" s="4"/>
      <c r="AXI12" s="4"/>
      <c r="AXJ12" s="4"/>
      <c r="AXK12" s="4"/>
      <c r="AXL12" s="4"/>
      <c r="AXM12" s="4"/>
      <c r="AXN12" s="4"/>
      <c r="AXO12" s="4"/>
      <c r="AXP12" s="4"/>
      <c r="AXQ12" s="4"/>
      <c r="AXR12" s="4"/>
      <c r="AXS12" s="4"/>
      <c r="AXT12" s="4"/>
      <c r="AXU12" s="4"/>
      <c r="AXV12" s="4"/>
      <c r="AXW12" s="4"/>
      <c r="AXX12" s="4"/>
      <c r="AXY12" s="4"/>
      <c r="AXZ12" s="4"/>
      <c r="AYA12" s="4"/>
      <c r="AYB12" s="4"/>
      <c r="AYC12" s="4"/>
      <c r="AYD12" s="4"/>
      <c r="AYE12" s="4"/>
      <c r="AYF12" s="4"/>
      <c r="AYG12" s="4"/>
      <c r="AYH12" s="4"/>
      <c r="AYI12" s="4"/>
      <c r="AYJ12" s="4"/>
      <c r="AYK12" s="4"/>
      <c r="AYL12" s="4"/>
      <c r="AYM12" s="4"/>
      <c r="AYN12" s="4"/>
      <c r="AYO12" s="4"/>
      <c r="AYP12" s="4"/>
      <c r="AYQ12" s="4"/>
      <c r="AYR12" s="4"/>
      <c r="AYS12" s="4"/>
      <c r="AYT12" s="4"/>
      <c r="AYU12" s="4"/>
      <c r="AYV12" s="4"/>
      <c r="AYW12" s="4"/>
      <c r="AYX12" s="4"/>
      <c r="AYY12" s="4"/>
      <c r="AYZ12" s="4"/>
      <c r="AZA12" s="4"/>
      <c r="AZB12" s="4"/>
      <c r="AZC12" s="4"/>
      <c r="AZD12" s="4"/>
      <c r="AZE12" s="4"/>
      <c r="AZF12" s="4"/>
      <c r="AZG12" s="4"/>
      <c r="AZH12" s="4"/>
      <c r="AZI12" s="4"/>
      <c r="AZJ12" s="4"/>
      <c r="AZK12" s="4"/>
      <c r="AZL12" s="4"/>
      <c r="AZM12" s="4"/>
      <c r="AZN12" s="4"/>
      <c r="AZO12" s="4"/>
      <c r="AZP12" s="4"/>
      <c r="AZQ12" s="4"/>
      <c r="AZR12" s="4"/>
      <c r="AZS12" s="4"/>
      <c r="AZT12" s="4"/>
      <c r="AZU12" s="4"/>
      <c r="AZV12" s="4"/>
      <c r="AZW12" s="4"/>
      <c r="AZX12" s="4"/>
      <c r="AZY12" s="4"/>
      <c r="AZZ12" s="4"/>
      <c r="BAA12" s="4"/>
      <c r="BAB12" s="4"/>
      <c r="BAC12" s="4"/>
      <c r="BAD12" s="4"/>
      <c r="BAE12" s="4"/>
      <c r="BAF12" s="4"/>
      <c r="BAG12" s="4"/>
      <c r="BAH12" s="4"/>
      <c r="BAI12" s="4"/>
      <c r="BAJ12" s="4"/>
      <c r="BAK12" s="4"/>
      <c r="BAL12" s="4"/>
      <c r="BAM12" s="4"/>
      <c r="BAN12" s="4"/>
      <c r="BAO12" s="4"/>
      <c r="BAP12" s="4"/>
      <c r="BAQ12" s="4"/>
      <c r="BAR12" s="4"/>
      <c r="BAS12" s="4"/>
      <c r="BAT12" s="4"/>
      <c r="BAU12" s="4"/>
      <c r="BAV12" s="4"/>
      <c r="BAW12" s="4"/>
      <c r="BAX12" s="4"/>
      <c r="BAY12" s="4"/>
      <c r="BAZ12" s="4"/>
      <c r="BBA12" s="4"/>
      <c r="BBB12" s="4"/>
      <c r="BBC12" s="4"/>
      <c r="BBD12" s="4"/>
      <c r="BBE12" s="4"/>
      <c r="BBF12" s="4"/>
      <c r="BBG12" s="4"/>
      <c r="BBH12" s="4"/>
      <c r="BBI12" s="4"/>
      <c r="BBJ12" s="4"/>
      <c r="BBK12" s="4"/>
      <c r="BBL12" s="4"/>
      <c r="BBM12" s="4"/>
      <c r="BBN12" s="4"/>
      <c r="BBO12" s="4"/>
      <c r="BBP12" s="4"/>
      <c r="BBQ12" s="4"/>
      <c r="BBR12" s="4"/>
      <c r="BBS12" s="4"/>
      <c r="BBT12" s="4"/>
      <c r="BBU12" s="4"/>
      <c r="BBV12" s="4"/>
      <c r="BBW12" s="4"/>
      <c r="BBX12" s="4"/>
      <c r="BBY12" s="4"/>
      <c r="BBZ12" s="4"/>
      <c r="BCA12" s="4"/>
      <c r="BCB12" s="4"/>
      <c r="BCC12" s="4"/>
      <c r="BCD12" s="4"/>
      <c r="BCE12" s="4"/>
      <c r="BCF12" s="4"/>
      <c r="BCG12" s="4"/>
      <c r="BCH12" s="4"/>
      <c r="BCI12" s="4"/>
      <c r="BCJ12" s="4"/>
      <c r="BCK12" s="4"/>
      <c r="BCL12" s="4"/>
      <c r="BCM12" s="4"/>
      <c r="BCN12" s="4"/>
      <c r="BCO12" s="4"/>
      <c r="BCP12" s="4"/>
      <c r="BCQ12" s="4"/>
      <c r="BCR12" s="4"/>
      <c r="BCS12" s="4"/>
      <c r="BCT12" s="4"/>
      <c r="BCU12" s="4"/>
      <c r="BCV12" s="4"/>
      <c r="BCW12" s="4"/>
      <c r="BCX12" s="4"/>
      <c r="BCY12" s="4"/>
      <c r="BCZ12" s="4"/>
      <c r="BDA12" s="4"/>
      <c r="BDB12" s="4"/>
      <c r="BDC12" s="4"/>
      <c r="BDD12" s="4"/>
      <c r="BDE12" s="4"/>
      <c r="BDF12" s="4"/>
      <c r="BDG12" s="4"/>
      <c r="BDH12" s="4"/>
      <c r="BDI12" s="4"/>
      <c r="BDJ12" s="4"/>
      <c r="BDK12" s="4"/>
      <c r="BDL12" s="4"/>
      <c r="BDM12" s="4"/>
      <c r="BDN12" s="4"/>
      <c r="BDO12" s="4"/>
      <c r="BDP12" s="4"/>
      <c r="BDQ12" s="4"/>
      <c r="BDR12" s="4"/>
      <c r="BDS12" s="4"/>
      <c r="BDT12" s="4"/>
      <c r="BDU12" s="4"/>
      <c r="BDV12" s="4"/>
      <c r="BDW12" s="4"/>
      <c r="BDX12" s="4"/>
      <c r="BDY12" s="4"/>
      <c r="BDZ12" s="4"/>
      <c r="BEA12" s="4"/>
      <c r="BEB12" s="4"/>
      <c r="BEC12" s="4"/>
      <c r="BED12" s="4"/>
      <c r="BEE12" s="4"/>
      <c r="BEF12" s="4"/>
      <c r="BEG12" s="4"/>
      <c r="BEH12" s="4"/>
      <c r="BEI12" s="4"/>
      <c r="BEJ12" s="4"/>
      <c r="BEK12" s="4"/>
      <c r="BEL12" s="4"/>
      <c r="BEM12" s="4"/>
      <c r="BEN12" s="4"/>
      <c r="BEO12" s="4"/>
      <c r="BEP12" s="4"/>
      <c r="BEQ12" s="4"/>
      <c r="BER12" s="4"/>
      <c r="BES12" s="4"/>
      <c r="BET12" s="4"/>
      <c r="BEU12" s="4"/>
      <c r="BEV12" s="4"/>
      <c r="BEW12" s="4"/>
      <c r="BEX12" s="4"/>
      <c r="BEY12" s="4"/>
      <c r="BEZ12" s="4"/>
      <c r="BFA12" s="4"/>
      <c r="BFB12" s="4"/>
      <c r="BFC12" s="4"/>
      <c r="BFD12" s="4"/>
      <c r="BFE12" s="4"/>
      <c r="BFF12" s="4"/>
      <c r="BFG12" s="4"/>
      <c r="BFH12" s="4"/>
      <c r="BFI12" s="4"/>
      <c r="BFJ12" s="4"/>
      <c r="BFK12" s="4"/>
      <c r="BFL12" s="4"/>
      <c r="BFM12" s="4"/>
      <c r="BFN12" s="4"/>
      <c r="BFO12" s="4"/>
      <c r="BFP12" s="4"/>
      <c r="BFQ12" s="4"/>
      <c r="BFR12" s="4"/>
      <c r="BFS12" s="4"/>
      <c r="BFT12" s="4"/>
      <c r="BFU12" s="4"/>
      <c r="BFV12" s="4"/>
      <c r="BFW12" s="4"/>
      <c r="BFX12" s="4"/>
      <c r="BFY12" s="4"/>
      <c r="BFZ12" s="4"/>
      <c r="BGA12" s="4"/>
      <c r="BGB12" s="4"/>
      <c r="BGC12" s="4"/>
      <c r="BGD12" s="4"/>
      <c r="BGE12" s="4"/>
      <c r="BGF12" s="4"/>
      <c r="BGG12" s="4"/>
      <c r="BGH12" s="4"/>
      <c r="BGI12" s="4"/>
      <c r="BGJ12" s="4"/>
      <c r="BGK12" s="4"/>
      <c r="BGL12" s="4"/>
      <c r="BGM12" s="4"/>
      <c r="BGN12" s="4"/>
      <c r="BGO12" s="4"/>
      <c r="BGP12" s="4"/>
      <c r="BGQ12" s="4"/>
      <c r="BGR12" s="4"/>
      <c r="BGS12" s="4"/>
      <c r="BGT12" s="4"/>
      <c r="BGU12" s="4"/>
      <c r="BGV12" s="4"/>
      <c r="BGW12" s="4"/>
      <c r="BGX12" s="4"/>
      <c r="BGY12" s="4"/>
      <c r="BGZ12" s="4"/>
      <c r="BHA12" s="4"/>
      <c r="BHB12" s="4"/>
      <c r="BHC12" s="4"/>
      <c r="BHD12" s="4"/>
      <c r="BHE12" s="4"/>
      <c r="BHF12" s="4"/>
      <c r="BHG12" s="4"/>
      <c r="BHH12" s="4"/>
      <c r="BHI12" s="4"/>
      <c r="BHJ12" s="4"/>
      <c r="BHK12" s="4"/>
      <c r="BHL12" s="4"/>
      <c r="BHM12" s="4"/>
      <c r="BHN12" s="4"/>
      <c r="BHO12" s="4"/>
      <c r="BHP12" s="4"/>
      <c r="BHQ12" s="4"/>
      <c r="BHR12" s="4"/>
      <c r="BHS12" s="4"/>
      <c r="BHT12" s="4"/>
      <c r="BHU12" s="4"/>
      <c r="BHV12" s="4"/>
      <c r="BHW12" s="4"/>
      <c r="BHX12" s="4"/>
      <c r="BHY12" s="4"/>
      <c r="BHZ12" s="4"/>
      <c r="BIA12" s="4"/>
      <c r="BIB12" s="4"/>
      <c r="BIC12" s="4"/>
      <c r="BID12" s="4"/>
      <c r="BIE12" s="4"/>
      <c r="BIF12" s="4"/>
      <c r="BIG12" s="4"/>
      <c r="BIH12" s="4"/>
      <c r="BII12" s="4"/>
      <c r="BIJ12" s="4"/>
      <c r="BIK12" s="4"/>
      <c r="BIL12" s="4"/>
      <c r="BIM12" s="4"/>
      <c r="BIN12" s="4"/>
      <c r="BIO12" s="4"/>
      <c r="BIP12" s="4"/>
      <c r="BIQ12" s="4"/>
      <c r="BIR12" s="4"/>
      <c r="BIS12" s="4"/>
      <c r="BIT12" s="4"/>
      <c r="BIU12" s="4"/>
      <c r="BIV12" s="4"/>
      <c r="BIW12" s="4"/>
      <c r="BIX12" s="4"/>
      <c r="BIY12" s="4"/>
      <c r="BIZ12" s="4"/>
    </row>
    <row r="13" spans="2:1614" x14ac:dyDescent="0.2">
      <c r="B13" s="16">
        <f t="shared" si="9"/>
        <v>41883</v>
      </c>
      <c r="C13" s="81">
        <f ca="1">K12</f>
        <v>996608.75301038777</v>
      </c>
      <c r="D13" s="81">
        <f t="shared" ref="D13:D76" ca="1" si="54">IF(C13=0,0,D12*(1-H$7))</f>
        <v>5816.0498503701574</v>
      </c>
      <c r="E13" s="81">
        <f t="shared" ca="1" si="10"/>
        <v>4109.9302492376492</v>
      </c>
      <c r="F13" s="81">
        <f ca="1">D13-E13</f>
        <v>1706.1196011325083</v>
      </c>
      <c r="G13" s="81">
        <f t="shared" ca="1" si="11"/>
        <v>0</v>
      </c>
      <c r="H13" s="81">
        <f ca="1">C13-F13</f>
        <v>994902.6334092553</v>
      </c>
      <c r="I13" s="81">
        <f t="shared" ca="1" si="12"/>
        <v>0</v>
      </c>
      <c r="J13" s="81">
        <f t="shared" ca="1" si="13"/>
        <v>0</v>
      </c>
      <c r="K13" s="81">
        <f ca="1">C13-F13-G13-I13-J13</f>
        <v>994902.6334092553</v>
      </c>
      <c r="L13" s="83">
        <f ca="1">D13+G13+I13+J13</f>
        <v>5816.0498503701574</v>
      </c>
      <c r="M13" s="84">
        <f t="shared" si="0"/>
        <v>0.99735711337212907</v>
      </c>
      <c r="N13" s="84">
        <f t="shared" si="0"/>
        <v>0.9973912584699679</v>
      </c>
      <c r="O13" s="92">
        <f t="shared" si="0"/>
        <v>0.99732297283129934</v>
      </c>
      <c r="P13" s="4"/>
      <c r="Q13" s="16">
        <f t="shared" si="14"/>
        <v>41883</v>
      </c>
      <c r="R13" s="81">
        <f ca="1">Z12</f>
        <v>988189.67415560607</v>
      </c>
      <c r="S13" s="81">
        <f t="shared" ref="S13:S76" ca="1" si="55">IF(R13=0,0,S12*(1-W$7))</f>
        <v>5776.6136985056137</v>
      </c>
      <c r="T13" s="81">
        <f t="shared" ca="1" si="15"/>
        <v>4075.2106797461456</v>
      </c>
      <c r="U13" s="81">
        <f ca="1">S13-T13</f>
        <v>1701.4030187594681</v>
      </c>
      <c r="V13" s="81">
        <f t="shared" ca="1" si="16"/>
        <v>0</v>
      </c>
      <c r="W13" s="81">
        <f ca="1">R13-U13</f>
        <v>986488.27113684663</v>
      </c>
      <c r="X13" s="81">
        <f t="shared" ca="1" si="17"/>
        <v>3350.1666488889405</v>
      </c>
      <c r="Y13" s="81">
        <f t="shared" ca="1" si="18"/>
        <v>823.06096196604994</v>
      </c>
      <c r="Z13" s="81">
        <f ca="1">R13-U13-V13-X13-Y13</f>
        <v>982315.04352599161</v>
      </c>
      <c r="AA13" s="83">
        <f ca="1">S13+V13+X13+Y13</f>
        <v>9949.8413093606032</v>
      </c>
      <c r="AB13" s="84">
        <f t="shared" si="1"/>
        <v>0.99735711337212907</v>
      </c>
      <c r="AC13" s="84">
        <f t="shared" si="1"/>
        <v>0.9973912584699679</v>
      </c>
      <c r="AD13" s="92">
        <f t="shared" si="1"/>
        <v>0.99732297283129934</v>
      </c>
      <c r="AE13" s="4"/>
      <c r="AF13" s="16">
        <f t="shared" si="19"/>
        <v>41883</v>
      </c>
      <c r="AG13" s="81">
        <f ca="1">AO12</f>
        <v>960934.41597270116</v>
      </c>
      <c r="AH13" s="81">
        <f t="shared" ref="AH13:AH76" ca="1" si="56">IF(AG13=0,0,AH12*(1-AL$7))</f>
        <v>5626.8295862743807</v>
      </c>
      <c r="AI13" s="81">
        <f t="shared" ca="1" si="20"/>
        <v>3962.812299019165</v>
      </c>
      <c r="AJ13" s="81">
        <f ca="1">AH13-AI13</f>
        <v>1664.0172872552157</v>
      </c>
      <c r="AK13" s="81">
        <f t="shared" ca="1" si="21"/>
        <v>0</v>
      </c>
      <c r="AL13" s="81">
        <f ca="1">AG13-AJ13</f>
        <v>959270.39868544589</v>
      </c>
      <c r="AM13" s="81">
        <f t="shared" ca="1" si="22"/>
        <v>15733.553244197381</v>
      </c>
      <c r="AN13" s="81">
        <f t="shared" ca="1" si="23"/>
        <v>1587.1634777943866</v>
      </c>
      <c r="AO13" s="81">
        <f ca="1">AG13-AJ13-AK13-AM13-AN13</f>
        <v>941949.68196345412</v>
      </c>
      <c r="AP13" s="83">
        <f ca="1">AH13+AK13+AM13+AN13</f>
        <v>22947.546308266148</v>
      </c>
      <c r="AQ13" s="84">
        <f t="shared" si="2"/>
        <v>0.99735711337212907</v>
      </c>
      <c r="AR13" s="84">
        <f t="shared" si="2"/>
        <v>0.9973912584699679</v>
      </c>
      <c r="AS13" s="92">
        <f t="shared" si="2"/>
        <v>0.99732297283129934</v>
      </c>
      <c r="AT13" s="4"/>
      <c r="AU13" s="16">
        <f t="shared" si="24"/>
        <v>41883</v>
      </c>
      <c r="AV13" s="81">
        <f ca="1">BD12</f>
        <v>996608.75301038777</v>
      </c>
      <c r="AW13" s="81">
        <f t="shared" ref="AW13:AW76" ca="1" si="57">IF(AV13=0,0,AW12*(1-BA$7))</f>
        <v>5816.0498503701574</v>
      </c>
      <c r="AX13" s="81">
        <f t="shared" ca="1" si="25"/>
        <v>4109.9302492376492</v>
      </c>
      <c r="AY13" s="81">
        <f ca="1">AW13-AX13</f>
        <v>1706.1196011325083</v>
      </c>
      <c r="AZ13" s="81">
        <f t="shared" ca="1" si="26"/>
        <v>0</v>
      </c>
      <c r="BA13" s="81">
        <f ca="1">AV13-AY13</f>
        <v>994902.6334092553</v>
      </c>
      <c r="BB13" s="81">
        <f t="shared" ca="1" si="27"/>
        <v>0</v>
      </c>
      <c r="BC13" s="81">
        <f t="shared" ca="1" si="28"/>
        <v>0</v>
      </c>
      <c r="BD13" s="81">
        <f ca="1">AV13-AY13-AZ13-BB13-BC13</f>
        <v>994902.6334092553</v>
      </c>
      <c r="BE13" s="83">
        <f ca="1">AW13+AZ13+BB13+BC13</f>
        <v>5816.0498503701574</v>
      </c>
      <c r="BF13" s="84">
        <f t="shared" si="3"/>
        <v>0.99735711337212907</v>
      </c>
      <c r="BG13" s="84">
        <f t="shared" si="3"/>
        <v>0.9973912584699679</v>
      </c>
      <c r="BH13" s="92">
        <f t="shared" si="3"/>
        <v>0.99732297283129934</v>
      </c>
      <c r="BI13" s="4"/>
      <c r="BJ13" s="16">
        <f t="shared" si="29"/>
        <v>41883</v>
      </c>
      <c r="BK13" s="81">
        <f ca="1">BS12</f>
        <v>988189.67415560607</v>
      </c>
      <c r="BL13" s="81">
        <f t="shared" ref="BL13:BL76" ca="1" si="58">IF(BK13=0,0,BL12*(1-BP$7))</f>
        <v>5776.6136985056137</v>
      </c>
      <c r="BM13" s="81">
        <f t="shared" ca="1" si="30"/>
        <v>4075.2106797461456</v>
      </c>
      <c r="BN13" s="81">
        <f ca="1">BL13-BM13</f>
        <v>1701.4030187594681</v>
      </c>
      <c r="BO13" s="81">
        <f t="shared" ca="1" si="31"/>
        <v>0</v>
      </c>
      <c r="BP13" s="81">
        <f ca="1">BK13-BN13</f>
        <v>986488.27113684663</v>
      </c>
      <c r="BQ13" s="81">
        <f t="shared" ca="1" si="32"/>
        <v>3350.1666488889405</v>
      </c>
      <c r="BR13" s="81">
        <f t="shared" ca="1" si="33"/>
        <v>823.06096196604994</v>
      </c>
      <c r="BS13" s="81">
        <f ca="1">BK13-BN13-BO13-BQ13-BR13</f>
        <v>982315.04352599161</v>
      </c>
      <c r="BT13" s="83">
        <f ca="1">BL13+BO13+BQ13+BR13</f>
        <v>9949.8413093606032</v>
      </c>
      <c r="BU13" s="84">
        <f t="shared" si="4"/>
        <v>0.99735711337212907</v>
      </c>
      <c r="BV13" s="84">
        <f t="shared" si="4"/>
        <v>0.9973912584699679</v>
      </c>
      <c r="BW13" s="92">
        <f t="shared" si="4"/>
        <v>0.99732297283129934</v>
      </c>
      <c r="BX13" s="4"/>
      <c r="BY13" s="16">
        <f t="shared" si="34"/>
        <v>41883</v>
      </c>
      <c r="BZ13" s="81">
        <f ca="1">CH12</f>
        <v>960934.41597270116</v>
      </c>
      <c r="CA13" s="81">
        <f t="shared" ref="CA13:CA76" ca="1" si="59">IF(BZ13=0,0,CA12*(1-CE$7))</f>
        <v>5626.8295862743807</v>
      </c>
      <c r="CB13" s="81">
        <f t="shared" ca="1" si="35"/>
        <v>3962.812299019165</v>
      </c>
      <c r="CC13" s="81">
        <f ca="1">CA13-CB13</f>
        <v>1664.0172872552157</v>
      </c>
      <c r="CD13" s="81">
        <f t="shared" ca="1" si="36"/>
        <v>0</v>
      </c>
      <c r="CE13" s="81">
        <f ca="1">BZ13-CC13</f>
        <v>959270.39868544589</v>
      </c>
      <c r="CF13" s="81">
        <f t="shared" ca="1" si="37"/>
        <v>15733.553244197381</v>
      </c>
      <c r="CG13" s="81">
        <f t="shared" ca="1" si="38"/>
        <v>1587.1634777943866</v>
      </c>
      <c r="CH13" s="81">
        <f ca="1">BZ13-CC13-CD13-CF13-CG13</f>
        <v>941949.68196345412</v>
      </c>
      <c r="CI13" s="83">
        <f ca="1">CA13+CD13+CF13+CG13</f>
        <v>22947.546308266148</v>
      </c>
      <c r="CJ13" s="84">
        <f t="shared" si="5"/>
        <v>0.99735711337212907</v>
      </c>
      <c r="CK13" s="84">
        <f t="shared" si="5"/>
        <v>0.9973912584699679</v>
      </c>
      <c r="CL13" s="92">
        <f t="shared" si="5"/>
        <v>0.99732297283129934</v>
      </c>
      <c r="CM13" s="4"/>
      <c r="CN13" s="16">
        <f t="shared" si="39"/>
        <v>41883</v>
      </c>
      <c r="CO13" s="81">
        <f ca="1">CW12</f>
        <v>996608.75301038777</v>
      </c>
      <c r="CP13" s="81">
        <f t="shared" ref="CP13:CP76" ca="1" si="60">IF(CO13=0,0,CP12*(1-CT$7))</f>
        <v>5816.0498503701574</v>
      </c>
      <c r="CQ13" s="81">
        <f t="shared" ca="1" si="40"/>
        <v>4109.9302492376492</v>
      </c>
      <c r="CR13" s="81">
        <f ca="1">CP13-CQ13</f>
        <v>1706.1196011325083</v>
      </c>
      <c r="CS13" s="81">
        <f t="shared" ca="1" si="41"/>
        <v>0</v>
      </c>
      <c r="CT13" s="81">
        <f ca="1">CO13-CR13</f>
        <v>994902.6334092553</v>
      </c>
      <c r="CU13" s="81">
        <f t="shared" ca="1" si="42"/>
        <v>0</v>
      </c>
      <c r="CV13" s="81">
        <f t="shared" ca="1" si="43"/>
        <v>0</v>
      </c>
      <c r="CW13" s="81">
        <f ca="1">CO13-CR13-CS13-CU13-CV13</f>
        <v>994902.6334092553</v>
      </c>
      <c r="CX13" s="83">
        <f ca="1">CP13+CS13+CU13+CV13</f>
        <v>5816.0498503701574</v>
      </c>
      <c r="CY13" s="84">
        <f t="shared" si="6"/>
        <v>0.99735711337212907</v>
      </c>
      <c r="CZ13" s="84">
        <f t="shared" si="6"/>
        <v>0.9973912584699679</v>
      </c>
      <c r="DA13" s="92">
        <f t="shared" si="6"/>
        <v>0.99732297283129934</v>
      </c>
      <c r="DB13" s="4"/>
      <c r="DC13" s="16">
        <f t="shared" si="44"/>
        <v>41883</v>
      </c>
      <c r="DD13" s="81">
        <f ca="1">DL12</f>
        <v>988189.67415560607</v>
      </c>
      <c r="DE13" s="81">
        <f t="shared" ref="DE13:DE76" ca="1" si="61">IF(DD13=0,0,DE12*(1-DI$7))</f>
        <v>5776.6136985056137</v>
      </c>
      <c r="DF13" s="81">
        <f t="shared" ca="1" si="45"/>
        <v>4075.2106797461456</v>
      </c>
      <c r="DG13" s="81">
        <f ca="1">DE13-DF13</f>
        <v>1701.4030187594681</v>
      </c>
      <c r="DH13" s="81">
        <f t="shared" ca="1" si="46"/>
        <v>0</v>
      </c>
      <c r="DI13" s="81">
        <f ca="1">DD13-DG13</f>
        <v>986488.27113684663</v>
      </c>
      <c r="DJ13" s="81">
        <f t="shared" ca="1" si="47"/>
        <v>3350.1666488889405</v>
      </c>
      <c r="DK13" s="81">
        <f t="shared" ca="1" si="48"/>
        <v>823.06096196604994</v>
      </c>
      <c r="DL13" s="81">
        <f ca="1">DD13-DG13-DH13-DJ13-DK13</f>
        <v>982315.04352599161</v>
      </c>
      <c r="DM13" s="83">
        <f ca="1">DE13+DH13+DJ13+DK13</f>
        <v>9949.8413093606032</v>
      </c>
      <c r="DN13" s="84">
        <f t="shared" si="7"/>
        <v>0.99735711337212907</v>
      </c>
      <c r="DO13" s="84">
        <f t="shared" si="7"/>
        <v>0.9973912584699679</v>
      </c>
      <c r="DP13" s="92">
        <f t="shared" si="7"/>
        <v>0.99732297283129934</v>
      </c>
      <c r="DQ13" s="4"/>
      <c r="DR13" s="16">
        <f t="shared" si="49"/>
        <v>41883</v>
      </c>
      <c r="DS13" s="81">
        <f ca="1">EA12</f>
        <v>960934.41597270116</v>
      </c>
      <c r="DT13" s="81">
        <f t="shared" ref="DT13:DT76" ca="1" si="62">IF(DS13=0,0,DT12*(1-DX$7))</f>
        <v>5626.8295862743807</v>
      </c>
      <c r="DU13" s="81">
        <f t="shared" ca="1" si="50"/>
        <v>3962.812299019165</v>
      </c>
      <c r="DV13" s="81">
        <f ca="1">DT13-DU13</f>
        <v>1664.0172872552157</v>
      </c>
      <c r="DW13" s="81">
        <f t="shared" ca="1" si="51"/>
        <v>0</v>
      </c>
      <c r="DX13" s="81">
        <f ca="1">DS13-DV13</f>
        <v>959270.39868544589</v>
      </c>
      <c r="DY13" s="81">
        <f t="shared" ca="1" si="52"/>
        <v>15733.553244197381</v>
      </c>
      <c r="DZ13" s="81">
        <f t="shared" ca="1" si="53"/>
        <v>1587.1634777943866</v>
      </c>
      <c r="EA13" s="81">
        <f ca="1">DS13-DV13-DW13-DY13-DZ13</f>
        <v>941949.68196345412</v>
      </c>
      <c r="EB13" s="83">
        <f ca="1">DT13+DW13+DY13+DZ13</f>
        <v>22947.546308266148</v>
      </c>
      <c r="EC13" s="84">
        <f t="shared" si="8"/>
        <v>0.99735711337212907</v>
      </c>
      <c r="ED13" s="84">
        <f t="shared" si="8"/>
        <v>0.9973912584699679</v>
      </c>
      <c r="EE13" s="92">
        <f t="shared" si="8"/>
        <v>0.99732297283129934</v>
      </c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  <c r="AAA13" s="4"/>
      <c r="AAB13" s="4"/>
      <c r="AAC13" s="4"/>
      <c r="AAD13" s="4"/>
      <c r="AAE13" s="4"/>
      <c r="AAF13" s="4"/>
      <c r="AAG13" s="4"/>
      <c r="AAH13" s="4"/>
      <c r="AAI13" s="4"/>
      <c r="AAJ13" s="4"/>
      <c r="AAK13" s="4"/>
      <c r="AAL13" s="4"/>
      <c r="AAM13" s="4"/>
      <c r="AAN13" s="4"/>
      <c r="AAO13" s="4"/>
      <c r="AAP13" s="4"/>
      <c r="AAQ13" s="4"/>
      <c r="AAR13" s="4"/>
      <c r="AAS13" s="4"/>
      <c r="AAT13" s="4"/>
      <c r="AAU13" s="4"/>
      <c r="AAV13" s="4"/>
      <c r="AAW13" s="4"/>
      <c r="AAX13" s="4"/>
      <c r="AAY13" s="4"/>
      <c r="AAZ13" s="4"/>
      <c r="ABA13" s="4"/>
      <c r="ABB13" s="4"/>
      <c r="ABC13" s="4"/>
      <c r="ABD13" s="4"/>
      <c r="ABE13" s="4"/>
      <c r="ABF13" s="4"/>
      <c r="ABG13" s="4"/>
      <c r="ABH13" s="4"/>
      <c r="ABI13" s="4"/>
      <c r="ABJ13" s="4"/>
      <c r="ABK13" s="4"/>
      <c r="ABL13" s="4"/>
      <c r="ABM13" s="4"/>
      <c r="ABN13" s="4"/>
      <c r="ABO13" s="4"/>
      <c r="ABP13" s="4"/>
      <c r="ABQ13" s="4"/>
      <c r="ABR13" s="4"/>
      <c r="ABS13" s="4"/>
      <c r="ABT13" s="4"/>
      <c r="ABU13" s="4"/>
      <c r="ABV13" s="4"/>
      <c r="ABW13" s="4"/>
      <c r="ABX13" s="4"/>
      <c r="ABY13" s="4"/>
      <c r="ABZ13" s="4"/>
      <c r="ACA13" s="4"/>
      <c r="ACB13" s="4"/>
      <c r="ACC13" s="4"/>
      <c r="ACD13" s="4"/>
      <c r="ACE13" s="4"/>
      <c r="ACF13" s="4"/>
      <c r="ACG13" s="4"/>
      <c r="ACH13" s="4"/>
      <c r="ACI13" s="4"/>
      <c r="ACJ13" s="4"/>
      <c r="ACK13" s="4"/>
      <c r="ACL13" s="4"/>
      <c r="ACM13" s="4"/>
      <c r="ACN13" s="4"/>
      <c r="ACO13" s="4"/>
      <c r="ACP13" s="4"/>
      <c r="ACQ13" s="4"/>
      <c r="ACR13" s="4"/>
      <c r="ACS13" s="4"/>
      <c r="ACT13" s="4"/>
      <c r="ACU13" s="4"/>
      <c r="ACV13" s="4"/>
      <c r="ACW13" s="4"/>
      <c r="ACX13" s="4"/>
      <c r="ACY13" s="4"/>
      <c r="ACZ13" s="4"/>
      <c r="ADA13" s="4"/>
      <c r="ADB13" s="4"/>
      <c r="ADC13" s="4"/>
      <c r="ADD13" s="4"/>
      <c r="ADE13" s="4"/>
      <c r="ADF13" s="4"/>
      <c r="ADG13" s="4"/>
      <c r="ADH13" s="4"/>
      <c r="ADI13" s="4"/>
      <c r="ADJ13" s="4"/>
      <c r="ADK13" s="4"/>
      <c r="ADL13" s="4"/>
      <c r="ADM13" s="4"/>
      <c r="ADN13" s="4"/>
      <c r="ADO13" s="4"/>
      <c r="ADP13" s="4"/>
      <c r="ADQ13" s="4"/>
      <c r="ADR13" s="4"/>
      <c r="ADS13" s="4"/>
      <c r="ADT13" s="4"/>
      <c r="ADU13" s="4"/>
      <c r="ADV13" s="4"/>
      <c r="ADW13" s="4"/>
      <c r="ADX13" s="4"/>
      <c r="ADY13" s="4"/>
      <c r="ADZ13" s="4"/>
      <c r="AEA13" s="4"/>
      <c r="AEB13" s="4"/>
      <c r="AEC13" s="4"/>
      <c r="AED13" s="4"/>
      <c r="AEE13" s="4"/>
      <c r="AEF13" s="4"/>
      <c r="AEG13" s="4"/>
      <c r="AEH13" s="4"/>
      <c r="AEI13" s="4"/>
      <c r="AEJ13" s="4"/>
      <c r="AEK13" s="4"/>
      <c r="AEL13" s="4"/>
      <c r="AEM13" s="4"/>
      <c r="AEN13" s="4"/>
      <c r="AEO13" s="4"/>
      <c r="AEP13" s="4"/>
      <c r="AEQ13" s="4"/>
      <c r="AER13" s="4"/>
      <c r="AES13" s="4"/>
      <c r="AET13" s="4"/>
      <c r="AEU13" s="4"/>
      <c r="AEV13" s="4"/>
      <c r="AEW13" s="4"/>
      <c r="AEX13" s="4"/>
      <c r="AEY13" s="4"/>
      <c r="AEZ13" s="4"/>
      <c r="AFA13" s="4"/>
      <c r="AFB13" s="4"/>
      <c r="AFC13" s="4"/>
      <c r="AFD13" s="4"/>
      <c r="AFE13" s="4"/>
      <c r="AFF13" s="4"/>
      <c r="AFG13" s="4"/>
      <c r="AFH13" s="4"/>
      <c r="AFI13" s="4"/>
      <c r="AFJ13" s="4"/>
      <c r="AFK13" s="4"/>
      <c r="AFL13" s="4"/>
      <c r="AFM13" s="4"/>
      <c r="AFN13" s="4"/>
      <c r="AFO13" s="4"/>
      <c r="AFP13" s="4"/>
      <c r="AFQ13" s="4"/>
      <c r="AFR13" s="4"/>
      <c r="AFS13" s="4"/>
      <c r="AFT13" s="4"/>
      <c r="AFU13" s="4"/>
      <c r="AFV13" s="4"/>
      <c r="AFW13" s="4"/>
      <c r="AFX13" s="4"/>
      <c r="AFY13" s="4"/>
      <c r="AFZ13" s="4"/>
      <c r="AGA13" s="4"/>
      <c r="AGB13" s="4"/>
      <c r="AGC13" s="4"/>
      <c r="AGD13" s="4"/>
      <c r="AGE13" s="4"/>
      <c r="AGF13" s="4"/>
      <c r="AGG13" s="4"/>
      <c r="AGH13" s="4"/>
      <c r="AGI13" s="4"/>
      <c r="AGJ13" s="4"/>
      <c r="AGK13" s="4"/>
      <c r="AGL13" s="4"/>
      <c r="AGM13" s="4"/>
      <c r="AGN13" s="4"/>
      <c r="AGO13" s="4"/>
      <c r="AGP13" s="4"/>
      <c r="AGQ13" s="4"/>
      <c r="AGR13" s="4"/>
      <c r="AGS13" s="4"/>
      <c r="AGT13" s="4"/>
      <c r="AGU13" s="4"/>
      <c r="AGV13" s="4"/>
      <c r="AGW13" s="4"/>
      <c r="AGX13" s="4"/>
      <c r="AGY13" s="4"/>
      <c r="AGZ13" s="4"/>
      <c r="AHA13" s="4"/>
      <c r="AHB13" s="4"/>
      <c r="AHC13" s="4"/>
      <c r="AHD13" s="4"/>
      <c r="AHE13" s="4"/>
      <c r="AHF13" s="4"/>
      <c r="AHG13" s="4"/>
      <c r="AHH13" s="4"/>
      <c r="AHI13" s="4"/>
      <c r="AHJ13" s="4"/>
      <c r="AHK13" s="4"/>
      <c r="AHL13" s="4"/>
      <c r="AHM13" s="4"/>
      <c r="AHN13" s="4"/>
      <c r="AHO13" s="4"/>
      <c r="AHP13" s="4"/>
      <c r="AHQ13" s="4"/>
      <c r="AHR13" s="4"/>
      <c r="AHS13" s="4"/>
      <c r="AHT13" s="4"/>
      <c r="AHU13" s="4"/>
      <c r="AHV13" s="4"/>
      <c r="AHW13" s="4"/>
      <c r="AHX13" s="4"/>
      <c r="AHY13" s="4"/>
      <c r="AHZ13" s="4"/>
      <c r="AIA13" s="4"/>
      <c r="AIB13" s="4"/>
      <c r="AIC13" s="4"/>
      <c r="AID13" s="4"/>
      <c r="AIE13" s="4"/>
      <c r="AIF13" s="4"/>
      <c r="AIG13" s="4"/>
      <c r="AIH13" s="4"/>
      <c r="AII13" s="4"/>
      <c r="AIJ13" s="4"/>
      <c r="AIK13" s="4"/>
      <c r="AIL13" s="4"/>
      <c r="AIM13" s="4"/>
      <c r="AIN13" s="4"/>
      <c r="AIO13" s="4"/>
      <c r="AIP13" s="4"/>
      <c r="AIQ13" s="4"/>
      <c r="AIR13" s="4"/>
      <c r="AIS13" s="4"/>
      <c r="AIT13" s="4"/>
      <c r="AIU13" s="4"/>
      <c r="AIV13" s="4"/>
      <c r="AIW13" s="4"/>
      <c r="AIX13" s="4"/>
      <c r="AIY13" s="4"/>
      <c r="AIZ13" s="4"/>
      <c r="AJA13" s="4"/>
      <c r="AJB13" s="4"/>
      <c r="AJC13" s="4"/>
      <c r="AJD13" s="4"/>
      <c r="AJE13" s="4"/>
      <c r="AJF13" s="4"/>
      <c r="AJG13" s="4"/>
      <c r="AJH13" s="4"/>
      <c r="AJI13" s="4"/>
      <c r="AJJ13" s="4"/>
      <c r="AJK13" s="4"/>
      <c r="AJL13" s="4"/>
      <c r="AJM13" s="4"/>
      <c r="AJN13" s="4"/>
      <c r="AJO13" s="4"/>
      <c r="AJP13" s="4"/>
      <c r="AJQ13" s="4"/>
      <c r="AJR13" s="4"/>
      <c r="AJS13" s="4"/>
      <c r="AJT13" s="4"/>
      <c r="AJU13" s="4"/>
      <c r="AJV13" s="4"/>
      <c r="AJW13" s="4"/>
      <c r="AJX13" s="4"/>
      <c r="AJY13" s="4"/>
      <c r="AJZ13" s="4"/>
      <c r="AKA13" s="4"/>
      <c r="AKB13" s="4"/>
      <c r="AKC13" s="4"/>
      <c r="AKD13" s="4"/>
      <c r="AKE13" s="4"/>
      <c r="AKF13" s="4"/>
      <c r="AKG13" s="4"/>
      <c r="AKH13" s="4"/>
      <c r="AKI13" s="4"/>
      <c r="AKJ13" s="4"/>
      <c r="AKK13" s="4"/>
      <c r="AKL13" s="4"/>
      <c r="AKM13" s="4"/>
      <c r="AKN13" s="4"/>
      <c r="AKO13" s="4"/>
      <c r="AKP13" s="4"/>
      <c r="AKQ13" s="4"/>
      <c r="AKR13" s="4"/>
      <c r="AKS13" s="4"/>
      <c r="AKT13" s="4"/>
      <c r="AKU13" s="4"/>
      <c r="AKV13" s="4"/>
      <c r="AKW13" s="4"/>
      <c r="AKX13" s="4"/>
      <c r="AKY13" s="4"/>
      <c r="AKZ13" s="4"/>
      <c r="ALA13" s="4"/>
      <c r="ALB13" s="4"/>
      <c r="ALC13" s="4"/>
      <c r="ALD13" s="4"/>
      <c r="ALE13" s="4"/>
      <c r="ALF13" s="4"/>
      <c r="ALG13" s="4"/>
      <c r="ALH13" s="4"/>
      <c r="ALI13" s="4"/>
      <c r="ALJ13" s="4"/>
      <c r="ALK13" s="4"/>
      <c r="ALL13" s="4"/>
      <c r="ALM13" s="4"/>
      <c r="ALN13" s="4"/>
      <c r="ALO13" s="4"/>
      <c r="ALP13" s="4"/>
      <c r="ALQ13" s="4"/>
      <c r="ALR13" s="4"/>
      <c r="ALS13" s="4"/>
      <c r="ALT13" s="4"/>
      <c r="ALU13" s="4"/>
      <c r="ALV13" s="4"/>
      <c r="ALW13" s="4"/>
      <c r="ALX13" s="4"/>
      <c r="ALY13" s="4"/>
      <c r="ALZ13" s="4"/>
      <c r="AMA13" s="4"/>
      <c r="AMB13" s="4"/>
      <c r="AMC13" s="4"/>
      <c r="AMD13" s="4"/>
      <c r="AME13" s="4"/>
      <c r="AMF13" s="4"/>
      <c r="AMG13" s="4"/>
      <c r="AMH13" s="4"/>
      <c r="AMI13" s="4"/>
      <c r="AMJ13" s="4"/>
      <c r="AMK13" s="4"/>
      <c r="AML13" s="4"/>
      <c r="AMM13" s="4"/>
      <c r="AMN13" s="4"/>
      <c r="AMO13" s="4"/>
      <c r="AMP13" s="4"/>
      <c r="AMQ13" s="4"/>
      <c r="AMR13" s="4"/>
      <c r="AMS13" s="4"/>
      <c r="AMT13" s="4"/>
      <c r="AMU13" s="4"/>
      <c r="AMV13" s="4"/>
      <c r="AMW13" s="4"/>
      <c r="AMX13" s="4"/>
      <c r="AMY13" s="4"/>
      <c r="AMZ13" s="4"/>
      <c r="ANA13" s="4"/>
      <c r="ANB13" s="4"/>
      <c r="ANC13" s="4"/>
      <c r="AND13" s="4"/>
      <c r="ANE13" s="4"/>
      <c r="ANF13" s="4"/>
      <c r="ANG13" s="4"/>
      <c r="ANH13" s="4"/>
      <c r="ANI13" s="4"/>
      <c r="ANJ13" s="4"/>
      <c r="ANK13" s="4"/>
      <c r="ANL13" s="4"/>
      <c r="ANM13" s="4"/>
      <c r="ANN13" s="4"/>
      <c r="ANO13" s="4"/>
      <c r="ANP13" s="4"/>
      <c r="ANQ13" s="4"/>
      <c r="ANR13" s="4"/>
      <c r="ANS13" s="4"/>
      <c r="ANT13" s="4"/>
      <c r="ANU13" s="4"/>
      <c r="ANV13" s="4"/>
      <c r="ANW13" s="4"/>
      <c r="ANX13" s="4"/>
      <c r="ANY13" s="4"/>
      <c r="ANZ13" s="4"/>
      <c r="AOA13" s="4"/>
      <c r="AOB13" s="4"/>
      <c r="AOC13" s="4"/>
      <c r="AOD13" s="4"/>
      <c r="AOE13" s="4"/>
      <c r="AOF13" s="4"/>
      <c r="AOG13" s="4"/>
      <c r="AOH13" s="4"/>
      <c r="AOI13" s="4"/>
      <c r="AOJ13" s="4"/>
      <c r="AOK13" s="4"/>
      <c r="AOL13" s="4"/>
      <c r="AOM13" s="4"/>
      <c r="AON13" s="4"/>
      <c r="AOO13" s="4"/>
      <c r="AOP13" s="4"/>
      <c r="AOQ13" s="4"/>
      <c r="AOR13" s="4"/>
      <c r="AOS13" s="4"/>
      <c r="AOT13" s="4"/>
      <c r="AOU13" s="4"/>
      <c r="AOV13" s="4"/>
      <c r="AOW13" s="4"/>
      <c r="AOX13" s="4"/>
      <c r="AOY13" s="4"/>
      <c r="AOZ13" s="4"/>
      <c r="APA13" s="4"/>
      <c r="APB13" s="4"/>
      <c r="APC13" s="4"/>
      <c r="APD13" s="4"/>
      <c r="APE13" s="4"/>
      <c r="APF13" s="4"/>
      <c r="APG13" s="4"/>
      <c r="APH13" s="4"/>
      <c r="API13" s="4"/>
      <c r="APJ13" s="4"/>
      <c r="APK13" s="4"/>
      <c r="APL13" s="4"/>
      <c r="APM13" s="4"/>
      <c r="APN13" s="4"/>
      <c r="APO13" s="4"/>
      <c r="APP13" s="4"/>
      <c r="APQ13" s="4"/>
      <c r="APR13" s="4"/>
      <c r="APS13" s="4"/>
      <c r="APT13" s="4"/>
      <c r="APU13" s="4"/>
      <c r="APV13" s="4"/>
      <c r="APW13" s="4"/>
      <c r="APX13" s="4"/>
      <c r="APY13" s="4"/>
      <c r="APZ13" s="4"/>
      <c r="AQA13" s="4"/>
      <c r="AQB13" s="4"/>
      <c r="AQC13" s="4"/>
      <c r="AQD13" s="4"/>
      <c r="AQE13" s="4"/>
      <c r="AQF13" s="4"/>
      <c r="AQG13" s="4"/>
      <c r="AQH13" s="4"/>
      <c r="AQI13" s="4"/>
      <c r="AQJ13" s="4"/>
      <c r="AQK13" s="4"/>
      <c r="AQL13" s="4"/>
      <c r="AQM13" s="4"/>
      <c r="AQN13" s="4"/>
      <c r="AQO13" s="4"/>
      <c r="AQP13" s="4"/>
      <c r="AQQ13" s="4"/>
      <c r="AQR13" s="4"/>
      <c r="AQS13" s="4"/>
      <c r="AQT13" s="4"/>
      <c r="AQU13" s="4"/>
      <c r="AQV13" s="4"/>
      <c r="AQW13" s="4"/>
      <c r="AQX13" s="4"/>
      <c r="AQY13" s="4"/>
      <c r="AQZ13" s="4"/>
      <c r="ARA13" s="4"/>
      <c r="ARB13" s="4"/>
      <c r="ARC13" s="4"/>
      <c r="ARD13" s="4"/>
      <c r="ARE13" s="4"/>
      <c r="ARF13" s="4"/>
      <c r="ARG13" s="4"/>
      <c r="ARH13" s="4"/>
      <c r="ARI13" s="4"/>
      <c r="ARJ13" s="4"/>
      <c r="ARK13" s="4"/>
      <c r="ARL13" s="4"/>
      <c r="ARM13" s="4"/>
      <c r="ARN13" s="4"/>
      <c r="ARO13" s="4"/>
      <c r="ARP13" s="4"/>
      <c r="ARQ13" s="4"/>
      <c r="ARR13" s="4"/>
      <c r="ARS13" s="4"/>
      <c r="ART13" s="4"/>
      <c r="ARU13" s="4"/>
      <c r="ARV13" s="4"/>
      <c r="ARW13" s="4"/>
      <c r="ARX13" s="4"/>
      <c r="ARY13" s="4"/>
      <c r="ARZ13" s="4"/>
      <c r="ASA13" s="4"/>
      <c r="ASB13" s="4"/>
      <c r="ASC13" s="4"/>
      <c r="ASD13" s="4"/>
      <c r="ASE13" s="4"/>
      <c r="ASF13" s="4"/>
      <c r="ASG13" s="4"/>
      <c r="ASH13" s="4"/>
      <c r="ASI13" s="4"/>
      <c r="ASJ13" s="4"/>
      <c r="ASK13" s="4"/>
      <c r="ASL13" s="4"/>
      <c r="ASM13" s="4"/>
      <c r="ASN13" s="4"/>
      <c r="ASO13" s="4"/>
      <c r="ASP13" s="4"/>
      <c r="ASQ13" s="4"/>
      <c r="ASR13" s="4"/>
      <c r="ASS13" s="4"/>
      <c r="AST13" s="4"/>
      <c r="ASU13" s="4"/>
      <c r="ASV13" s="4"/>
      <c r="ASW13" s="4"/>
      <c r="ASX13" s="4"/>
      <c r="ASY13" s="4"/>
      <c r="ASZ13" s="4"/>
      <c r="ATA13" s="4"/>
      <c r="ATB13" s="4"/>
      <c r="ATC13" s="4"/>
      <c r="ATD13" s="4"/>
      <c r="ATE13" s="4"/>
      <c r="ATF13" s="4"/>
      <c r="ATG13" s="4"/>
      <c r="ATH13" s="4"/>
      <c r="ATI13" s="4"/>
      <c r="ATJ13" s="4"/>
      <c r="ATK13" s="4"/>
      <c r="ATL13" s="4"/>
      <c r="ATM13" s="4"/>
      <c r="ATN13" s="4"/>
      <c r="ATO13" s="4"/>
      <c r="ATP13" s="4"/>
      <c r="ATQ13" s="4"/>
      <c r="ATR13" s="4"/>
      <c r="ATS13" s="4"/>
      <c r="ATT13" s="4"/>
      <c r="ATU13" s="4"/>
      <c r="ATV13" s="4"/>
      <c r="ATW13" s="4"/>
      <c r="ATX13" s="4"/>
      <c r="ATY13" s="4"/>
      <c r="ATZ13" s="4"/>
      <c r="AUA13" s="4"/>
      <c r="AUB13" s="4"/>
      <c r="AUC13" s="4"/>
      <c r="AUD13" s="4"/>
      <c r="AUE13" s="4"/>
      <c r="AUF13" s="4"/>
      <c r="AUG13" s="4"/>
      <c r="AUH13" s="4"/>
      <c r="AUI13" s="4"/>
      <c r="AUJ13" s="4"/>
      <c r="AUK13" s="4"/>
      <c r="AUL13" s="4"/>
      <c r="AUM13" s="4"/>
      <c r="AUN13" s="4"/>
      <c r="AUO13" s="4"/>
      <c r="AUP13" s="4"/>
      <c r="AUQ13" s="4"/>
      <c r="AUR13" s="4"/>
      <c r="AUS13" s="4"/>
      <c r="AUT13" s="4"/>
      <c r="AUU13" s="4"/>
      <c r="AUV13" s="4"/>
      <c r="AUW13" s="4"/>
      <c r="AUX13" s="4"/>
      <c r="AUY13" s="4"/>
      <c r="AUZ13" s="4"/>
      <c r="AVA13" s="4"/>
      <c r="AVB13" s="4"/>
      <c r="AVC13" s="4"/>
      <c r="AVD13" s="4"/>
      <c r="AVE13" s="4"/>
      <c r="AVF13" s="4"/>
      <c r="AVG13" s="4"/>
      <c r="AVH13" s="4"/>
      <c r="AVI13" s="4"/>
      <c r="AVJ13" s="4"/>
      <c r="AVK13" s="4"/>
      <c r="AVL13" s="4"/>
      <c r="AVM13" s="4"/>
      <c r="AVN13" s="4"/>
      <c r="AVO13" s="4"/>
      <c r="AVP13" s="4"/>
      <c r="AVQ13" s="4"/>
      <c r="AVR13" s="4"/>
      <c r="AVS13" s="4"/>
      <c r="AVT13" s="4"/>
      <c r="AVU13" s="4"/>
      <c r="AVV13" s="4"/>
      <c r="AVW13" s="4"/>
      <c r="AVX13" s="4"/>
      <c r="AVY13" s="4"/>
      <c r="AVZ13" s="4"/>
      <c r="AWA13" s="4"/>
      <c r="AWB13" s="4"/>
      <c r="AWC13" s="4"/>
      <c r="AWD13" s="4"/>
      <c r="AWE13" s="4"/>
      <c r="AWF13" s="4"/>
      <c r="AWG13" s="4"/>
      <c r="AWH13" s="4"/>
      <c r="AWI13" s="4"/>
      <c r="AWJ13" s="4"/>
      <c r="AWK13" s="4"/>
      <c r="AWL13" s="4"/>
      <c r="AWM13" s="4"/>
      <c r="AWN13" s="4"/>
      <c r="AWO13" s="4"/>
      <c r="AWP13" s="4"/>
      <c r="AWQ13" s="4"/>
      <c r="AWR13" s="4"/>
      <c r="AWS13" s="4"/>
      <c r="AWT13" s="4"/>
      <c r="AWU13" s="4"/>
      <c r="AWV13" s="4"/>
      <c r="AWW13" s="4"/>
      <c r="AWX13" s="4"/>
      <c r="AWY13" s="4"/>
      <c r="AWZ13" s="4"/>
      <c r="AXA13" s="4"/>
      <c r="AXB13" s="4"/>
      <c r="AXC13" s="4"/>
      <c r="AXD13" s="4"/>
      <c r="AXE13" s="4"/>
      <c r="AXF13" s="4"/>
      <c r="AXG13" s="4"/>
      <c r="AXH13" s="4"/>
      <c r="AXI13" s="4"/>
      <c r="AXJ13" s="4"/>
      <c r="AXK13" s="4"/>
      <c r="AXL13" s="4"/>
      <c r="AXM13" s="4"/>
      <c r="AXN13" s="4"/>
      <c r="AXO13" s="4"/>
      <c r="AXP13" s="4"/>
      <c r="AXQ13" s="4"/>
      <c r="AXR13" s="4"/>
      <c r="AXS13" s="4"/>
      <c r="AXT13" s="4"/>
      <c r="AXU13" s="4"/>
      <c r="AXV13" s="4"/>
      <c r="AXW13" s="4"/>
      <c r="AXX13" s="4"/>
      <c r="AXY13" s="4"/>
      <c r="AXZ13" s="4"/>
      <c r="AYA13" s="4"/>
      <c r="AYB13" s="4"/>
      <c r="AYC13" s="4"/>
      <c r="AYD13" s="4"/>
      <c r="AYE13" s="4"/>
      <c r="AYF13" s="4"/>
      <c r="AYG13" s="4"/>
      <c r="AYH13" s="4"/>
      <c r="AYI13" s="4"/>
      <c r="AYJ13" s="4"/>
      <c r="AYK13" s="4"/>
      <c r="AYL13" s="4"/>
      <c r="AYM13" s="4"/>
      <c r="AYN13" s="4"/>
      <c r="AYO13" s="4"/>
      <c r="AYP13" s="4"/>
      <c r="AYQ13" s="4"/>
      <c r="AYR13" s="4"/>
      <c r="AYS13" s="4"/>
      <c r="AYT13" s="4"/>
      <c r="AYU13" s="4"/>
      <c r="AYV13" s="4"/>
      <c r="AYW13" s="4"/>
      <c r="AYX13" s="4"/>
      <c r="AYY13" s="4"/>
      <c r="AYZ13" s="4"/>
      <c r="AZA13" s="4"/>
      <c r="AZB13" s="4"/>
      <c r="AZC13" s="4"/>
      <c r="AZD13" s="4"/>
      <c r="AZE13" s="4"/>
      <c r="AZF13" s="4"/>
      <c r="AZG13" s="4"/>
      <c r="AZH13" s="4"/>
      <c r="AZI13" s="4"/>
      <c r="AZJ13" s="4"/>
      <c r="AZK13" s="4"/>
      <c r="AZL13" s="4"/>
      <c r="AZM13" s="4"/>
      <c r="AZN13" s="4"/>
      <c r="AZO13" s="4"/>
      <c r="AZP13" s="4"/>
      <c r="AZQ13" s="4"/>
      <c r="AZR13" s="4"/>
      <c r="AZS13" s="4"/>
      <c r="AZT13" s="4"/>
      <c r="AZU13" s="4"/>
      <c r="AZV13" s="4"/>
      <c r="AZW13" s="4"/>
      <c r="AZX13" s="4"/>
      <c r="AZY13" s="4"/>
      <c r="AZZ13" s="4"/>
      <c r="BAA13" s="4"/>
      <c r="BAB13" s="4"/>
      <c r="BAC13" s="4"/>
      <c r="BAD13" s="4"/>
      <c r="BAE13" s="4"/>
      <c r="BAF13" s="4"/>
      <c r="BAG13" s="4"/>
      <c r="BAH13" s="4"/>
      <c r="BAI13" s="4"/>
      <c r="BAJ13" s="4"/>
      <c r="BAK13" s="4"/>
      <c r="BAL13" s="4"/>
      <c r="BAM13" s="4"/>
      <c r="BAN13" s="4"/>
      <c r="BAO13" s="4"/>
      <c r="BAP13" s="4"/>
      <c r="BAQ13" s="4"/>
      <c r="BAR13" s="4"/>
      <c r="BAS13" s="4"/>
      <c r="BAT13" s="4"/>
      <c r="BAU13" s="4"/>
      <c r="BAV13" s="4"/>
      <c r="BAW13" s="4"/>
      <c r="BAX13" s="4"/>
      <c r="BAY13" s="4"/>
      <c r="BAZ13" s="4"/>
      <c r="BBA13" s="4"/>
      <c r="BBB13" s="4"/>
      <c r="BBC13" s="4"/>
      <c r="BBD13" s="4"/>
      <c r="BBE13" s="4"/>
      <c r="BBF13" s="4"/>
      <c r="BBG13" s="4"/>
      <c r="BBH13" s="4"/>
      <c r="BBI13" s="4"/>
      <c r="BBJ13" s="4"/>
      <c r="BBK13" s="4"/>
      <c r="BBL13" s="4"/>
      <c r="BBM13" s="4"/>
      <c r="BBN13" s="4"/>
      <c r="BBO13" s="4"/>
      <c r="BBP13" s="4"/>
      <c r="BBQ13" s="4"/>
      <c r="BBR13" s="4"/>
      <c r="BBS13" s="4"/>
      <c r="BBT13" s="4"/>
      <c r="BBU13" s="4"/>
      <c r="BBV13" s="4"/>
      <c r="BBW13" s="4"/>
      <c r="BBX13" s="4"/>
      <c r="BBY13" s="4"/>
      <c r="BBZ13" s="4"/>
      <c r="BCA13" s="4"/>
      <c r="BCB13" s="4"/>
      <c r="BCC13" s="4"/>
      <c r="BCD13" s="4"/>
      <c r="BCE13" s="4"/>
      <c r="BCF13" s="4"/>
      <c r="BCG13" s="4"/>
      <c r="BCH13" s="4"/>
      <c r="BCI13" s="4"/>
      <c r="BCJ13" s="4"/>
      <c r="BCK13" s="4"/>
      <c r="BCL13" s="4"/>
      <c r="BCM13" s="4"/>
      <c r="BCN13" s="4"/>
      <c r="BCO13" s="4"/>
      <c r="BCP13" s="4"/>
      <c r="BCQ13" s="4"/>
      <c r="BCR13" s="4"/>
      <c r="BCS13" s="4"/>
      <c r="BCT13" s="4"/>
      <c r="BCU13" s="4"/>
      <c r="BCV13" s="4"/>
      <c r="BCW13" s="4"/>
      <c r="BCX13" s="4"/>
      <c r="BCY13" s="4"/>
      <c r="BCZ13" s="4"/>
      <c r="BDA13" s="4"/>
      <c r="BDB13" s="4"/>
      <c r="BDC13" s="4"/>
      <c r="BDD13" s="4"/>
      <c r="BDE13" s="4"/>
      <c r="BDF13" s="4"/>
      <c r="BDG13" s="4"/>
      <c r="BDH13" s="4"/>
      <c r="BDI13" s="4"/>
      <c r="BDJ13" s="4"/>
      <c r="BDK13" s="4"/>
      <c r="BDL13" s="4"/>
      <c r="BDM13" s="4"/>
      <c r="BDN13" s="4"/>
      <c r="BDO13" s="4"/>
      <c r="BDP13" s="4"/>
      <c r="BDQ13" s="4"/>
      <c r="BDR13" s="4"/>
      <c r="BDS13" s="4"/>
      <c r="BDT13" s="4"/>
      <c r="BDU13" s="4"/>
      <c r="BDV13" s="4"/>
      <c r="BDW13" s="4"/>
      <c r="BDX13" s="4"/>
      <c r="BDY13" s="4"/>
      <c r="BDZ13" s="4"/>
      <c r="BEA13" s="4"/>
      <c r="BEB13" s="4"/>
      <c r="BEC13" s="4"/>
      <c r="BED13" s="4"/>
      <c r="BEE13" s="4"/>
      <c r="BEF13" s="4"/>
      <c r="BEG13" s="4"/>
      <c r="BEH13" s="4"/>
      <c r="BEI13" s="4"/>
      <c r="BEJ13" s="4"/>
      <c r="BEK13" s="4"/>
      <c r="BEL13" s="4"/>
      <c r="BEM13" s="4"/>
      <c r="BEN13" s="4"/>
      <c r="BEO13" s="4"/>
      <c r="BEP13" s="4"/>
      <c r="BEQ13" s="4"/>
      <c r="BER13" s="4"/>
      <c r="BES13" s="4"/>
      <c r="BET13" s="4"/>
      <c r="BEU13" s="4"/>
      <c r="BEV13" s="4"/>
      <c r="BEW13" s="4"/>
      <c r="BEX13" s="4"/>
      <c r="BEY13" s="4"/>
      <c r="BEZ13" s="4"/>
      <c r="BFA13" s="4"/>
      <c r="BFB13" s="4"/>
      <c r="BFC13" s="4"/>
      <c r="BFD13" s="4"/>
      <c r="BFE13" s="4"/>
      <c r="BFF13" s="4"/>
      <c r="BFG13" s="4"/>
      <c r="BFH13" s="4"/>
      <c r="BFI13" s="4"/>
      <c r="BFJ13" s="4"/>
      <c r="BFK13" s="4"/>
      <c r="BFL13" s="4"/>
      <c r="BFM13" s="4"/>
      <c r="BFN13" s="4"/>
      <c r="BFO13" s="4"/>
      <c r="BFP13" s="4"/>
      <c r="BFQ13" s="4"/>
      <c r="BFR13" s="4"/>
      <c r="BFS13" s="4"/>
      <c r="BFT13" s="4"/>
      <c r="BFU13" s="4"/>
      <c r="BFV13" s="4"/>
      <c r="BFW13" s="4"/>
      <c r="BFX13" s="4"/>
      <c r="BFY13" s="4"/>
      <c r="BFZ13" s="4"/>
      <c r="BGA13" s="4"/>
      <c r="BGB13" s="4"/>
      <c r="BGC13" s="4"/>
      <c r="BGD13" s="4"/>
      <c r="BGE13" s="4"/>
      <c r="BGF13" s="4"/>
      <c r="BGG13" s="4"/>
      <c r="BGH13" s="4"/>
      <c r="BGI13" s="4"/>
      <c r="BGJ13" s="4"/>
      <c r="BGK13" s="4"/>
      <c r="BGL13" s="4"/>
      <c r="BGM13" s="4"/>
      <c r="BGN13" s="4"/>
      <c r="BGO13" s="4"/>
      <c r="BGP13" s="4"/>
      <c r="BGQ13" s="4"/>
      <c r="BGR13" s="4"/>
      <c r="BGS13" s="4"/>
      <c r="BGT13" s="4"/>
      <c r="BGU13" s="4"/>
      <c r="BGV13" s="4"/>
      <c r="BGW13" s="4"/>
      <c r="BGX13" s="4"/>
      <c r="BGY13" s="4"/>
      <c r="BGZ13" s="4"/>
      <c r="BHA13" s="4"/>
      <c r="BHB13" s="4"/>
      <c r="BHC13" s="4"/>
      <c r="BHD13" s="4"/>
      <c r="BHE13" s="4"/>
      <c r="BHF13" s="4"/>
      <c r="BHG13" s="4"/>
      <c r="BHH13" s="4"/>
      <c r="BHI13" s="4"/>
      <c r="BHJ13" s="4"/>
      <c r="BHK13" s="4"/>
      <c r="BHL13" s="4"/>
      <c r="BHM13" s="4"/>
      <c r="BHN13" s="4"/>
      <c r="BHO13" s="4"/>
      <c r="BHP13" s="4"/>
      <c r="BHQ13" s="4"/>
      <c r="BHR13" s="4"/>
      <c r="BHS13" s="4"/>
      <c r="BHT13" s="4"/>
      <c r="BHU13" s="4"/>
      <c r="BHV13" s="4"/>
      <c r="BHW13" s="4"/>
      <c r="BHX13" s="4"/>
      <c r="BHY13" s="4"/>
      <c r="BHZ13" s="4"/>
      <c r="BIA13" s="4"/>
      <c r="BIB13" s="4"/>
      <c r="BIC13" s="4"/>
      <c r="BID13" s="4"/>
      <c r="BIE13" s="4"/>
      <c r="BIF13" s="4"/>
      <c r="BIG13" s="4"/>
      <c r="BIH13" s="4"/>
      <c r="BII13" s="4"/>
      <c r="BIJ13" s="4"/>
      <c r="BIK13" s="4"/>
      <c r="BIL13" s="4"/>
      <c r="BIM13" s="4"/>
      <c r="BIN13" s="4"/>
      <c r="BIO13" s="4"/>
      <c r="BIP13" s="4"/>
      <c r="BIQ13" s="4"/>
      <c r="BIR13" s="4"/>
      <c r="BIS13" s="4"/>
      <c r="BIT13" s="4"/>
      <c r="BIU13" s="4"/>
      <c r="BIV13" s="4"/>
      <c r="BIW13" s="4"/>
      <c r="BIX13" s="4"/>
      <c r="BIY13" s="4"/>
      <c r="BIZ13" s="4"/>
    </row>
    <row r="14" spans="2:1614" x14ac:dyDescent="0.2">
      <c r="B14" s="16">
        <f t="shared" si="9"/>
        <v>41913</v>
      </c>
      <c r="C14" s="81">
        <f t="shared" ref="C14:C27" ca="1" si="63">K13</f>
        <v>994902.6334092553</v>
      </c>
      <c r="D14" s="81">
        <f t="shared" ca="1" si="54"/>
        <v>5816.0498503701574</v>
      </c>
      <c r="E14" s="81">
        <f t="shared" ca="1" si="10"/>
        <v>4102.8943562291524</v>
      </c>
      <c r="F14" s="81">
        <f t="shared" ref="F14:F27" ca="1" si="64">D14-E14</f>
        <v>1713.155494141005</v>
      </c>
      <c r="G14" s="81">
        <f t="shared" ca="1" si="11"/>
        <v>0</v>
      </c>
      <c r="H14" s="81">
        <f t="shared" ref="H14:H27" ca="1" si="65">C14-F14</f>
        <v>993189.47791511426</v>
      </c>
      <c r="I14" s="81">
        <f t="shared" ca="1" si="12"/>
        <v>0</v>
      </c>
      <c r="J14" s="81">
        <f t="shared" ca="1" si="13"/>
        <v>0</v>
      </c>
      <c r="K14" s="81">
        <f t="shared" ref="K14:K27" ca="1" si="66">C14-F14-G14-I14-J14</f>
        <v>993189.47791511426</v>
      </c>
      <c r="L14" s="83">
        <f t="shared" ref="L14:L27" ca="1" si="67">D14+G14+I14+J14</f>
        <v>5816.0498503701574</v>
      </c>
      <c r="M14" s="84">
        <f t="shared" si="0"/>
        <v>0.99576716305332269</v>
      </c>
      <c r="N14" s="84">
        <f t="shared" si="0"/>
        <v>0.99581745465624716</v>
      </c>
      <c r="O14" s="92">
        <f t="shared" si="0"/>
        <v>0.99571687897707761</v>
      </c>
      <c r="P14" s="4"/>
      <c r="Q14" s="16">
        <f t="shared" si="14"/>
        <v>41913</v>
      </c>
      <c r="R14" s="81">
        <f t="shared" ref="R14:R77" ca="1" si="68">Z13</f>
        <v>982315.04352599161</v>
      </c>
      <c r="S14" s="81">
        <f t="shared" ca="1" si="55"/>
        <v>5756.996011075893</v>
      </c>
      <c r="T14" s="81">
        <f t="shared" ca="1" si="15"/>
        <v>4050.9841996406685</v>
      </c>
      <c r="U14" s="81">
        <f t="shared" ref="U14:U77" ca="1" si="69">S14-T14</f>
        <v>1706.0118114352244</v>
      </c>
      <c r="V14" s="81">
        <f t="shared" ca="1" si="16"/>
        <v>0</v>
      </c>
      <c r="W14" s="81">
        <f t="shared" ref="W14:W77" ca="1" si="70">R14-U14</f>
        <v>980609.03171455639</v>
      </c>
      <c r="X14" s="81">
        <f t="shared" ca="1" si="17"/>
        <v>3330.2004390416696</v>
      </c>
      <c r="Y14" s="81">
        <f t="shared" ca="1" si="18"/>
        <v>818.15571109169093</v>
      </c>
      <c r="Z14" s="81">
        <f t="shared" ref="Z14:Z77" ca="1" si="71">R14-U14-V14-X14-Y14</f>
        <v>976460.67556442297</v>
      </c>
      <c r="AA14" s="83">
        <f t="shared" ref="AA14:AA77" ca="1" si="72">S14+V14+X14+Y14</f>
        <v>9905.3521612092536</v>
      </c>
      <c r="AB14" s="84">
        <f t="shared" si="1"/>
        <v>0.99576716305332269</v>
      </c>
      <c r="AC14" s="84">
        <f t="shared" si="1"/>
        <v>0.99581745465624716</v>
      </c>
      <c r="AD14" s="92">
        <f t="shared" si="1"/>
        <v>0.99571687897707761</v>
      </c>
      <c r="AE14" s="4"/>
      <c r="AF14" s="16">
        <f t="shared" si="19"/>
        <v>41913</v>
      </c>
      <c r="AG14" s="81">
        <f t="shared" ref="AG14:AG77" ca="1" si="73">AO13</f>
        <v>941949.68196345412</v>
      </c>
      <c r="AH14" s="81">
        <f t="shared" ca="1" si="56"/>
        <v>5534.5406727282189</v>
      </c>
      <c r="AI14" s="81">
        <f t="shared" ca="1" si="20"/>
        <v>3884.5208608367816</v>
      </c>
      <c r="AJ14" s="81">
        <f t="shared" ref="AJ14:AJ77" ca="1" si="74">AH14-AI14</f>
        <v>1650.0198118914373</v>
      </c>
      <c r="AK14" s="81">
        <f t="shared" ca="1" si="21"/>
        <v>0</v>
      </c>
      <c r="AL14" s="81">
        <f t="shared" ref="AL14:AL77" ca="1" si="75">AG14-AJ14</f>
        <v>940299.66215156263</v>
      </c>
      <c r="AM14" s="81">
        <f t="shared" ca="1" si="22"/>
        <v>15422.403130791905</v>
      </c>
      <c r="AN14" s="81">
        <f t="shared" ca="1" si="23"/>
        <v>1555.7753934599796</v>
      </c>
      <c r="AO14" s="81">
        <f t="shared" ref="AO14:AO18" ca="1" si="76">AG14-AJ14-AK14-AM14-AN14</f>
        <v>923321.48362731084</v>
      </c>
      <c r="AP14" s="83">
        <f t="shared" ref="AP14:AP77" ca="1" si="77">AH14+AK14+AM14+AN14</f>
        <v>22512.719196980102</v>
      </c>
      <c r="AQ14" s="84">
        <f t="shared" si="2"/>
        <v>0.99576716305332269</v>
      </c>
      <c r="AR14" s="84">
        <f t="shared" si="2"/>
        <v>0.99581745465624716</v>
      </c>
      <c r="AS14" s="92">
        <f t="shared" si="2"/>
        <v>0.99571687897707761</v>
      </c>
      <c r="AT14" s="4"/>
      <c r="AU14" s="16">
        <f t="shared" si="24"/>
        <v>41913</v>
      </c>
      <c r="AV14" s="81">
        <f t="shared" ref="AV14:AV77" ca="1" si="78">BD13</f>
        <v>994902.6334092553</v>
      </c>
      <c r="AW14" s="81">
        <f t="shared" ca="1" si="57"/>
        <v>5816.0498503701574</v>
      </c>
      <c r="AX14" s="81">
        <f t="shared" ca="1" si="25"/>
        <v>4102.8943562291524</v>
      </c>
      <c r="AY14" s="81">
        <f t="shared" ref="AY14:AY77" ca="1" si="79">AW14-AX14</f>
        <v>1713.155494141005</v>
      </c>
      <c r="AZ14" s="81">
        <f t="shared" ca="1" si="26"/>
        <v>0</v>
      </c>
      <c r="BA14" s="81">
        <f t="shared" ref="BA14:BA77" ca="1" si="80">AV14-AY14</f>
        <v>993189.47791511426</v>
      </c>
      <c r="BB14" s="81">
        <f t="shared" ca="1" si="27"/>
        <v>0</v>
      </c>
      <c r="BC14" s="81">
        <f t="shared" ca="1" si="28"/>
        <v>0</v>
      </c>
      <c r="BD14" s="81">
        <f t="shared" ref="BD14:BD18" ca="1" si="81">AV14-AY14-AZ14-BB14-BC14</f>
        <v>993189.47791511426</v>
      </c>
      <c r="BE14" s="83">
        <f t="shared" ref="BE14:BE77" ca="1" si="82">AW14+AZ14+BB14+BC14</f>
        <v>5816.0498503701574</v>
      </c>
      <c r="BF14" s="84">
        <f t="shared" si="3"/>
        <v>0.99576716305332269</v>
      </c>
      <c r="BG14" s="84">
        <f t="shared" si="3"/>
        <v>0.99581745465624716</v>
      </c>
      <c r="BH14" s="92">
        <f t="shared" si="3"/>
        <v>0.99571687897707761</v>
      </c>
      <c r="BI14" s="4"/>
      <c r="BJ14" s="16">
        <f t="shared" si="29"/>
        <v>41913</v>
      </c>
      <c r="BK14" s="81">
        <f t="shared" ref="BK14:BK77" ca="1" si="83">BS13</f>
        <v>982315.04352599161</v>
      </c>
      <c r="BL14" s="81">
        <f t="shared" ca="1" si="58"/>
        <v>5756.996011075893</v>
      </c>
      <c r="BM14" s="81">
        <f t="shared" ca="1" si="30"/>
        <v>4050.9841996406685</v>
      </c>
      <c r="BN14" s="81">
        <f t="shared" ref="BN14:BN77" ca="1" si="84">BL14-BM14</f>
        <v>1706.0118114352244</v>
      </c>
      <c r="BO14" s="81">
        <f t="shared" ca="1" si="31"/>
        <v>0</v>
      </c>
      <c r="BP14" s="81">
        <f t="shared" ref="BP14:BP77" ca="1" si="85">BK14-BN14</f>
        <v>980609.03171455639</v>
      </c>
      <c r="BQ14" s="81">
        <f t="shared" ca="1" si="32"/>
        <v>3330.2004390416696</v>
      </c>
      <c r="BR14" s="81">
        <f t="shared" ca="1" si="33"/>
        <v>818.15571109169093</v>
      </c>
      <c r="BS14" s="81">
        <f t="shared" ref="BS14:BS18" ca="1" si="86">BK14-BN14-BO14-BQ14-BR14</f>
        <v>976460.67556442297</v>
      </c>
      <c r="BT14" s="83">
        <f t="shared" ref="BT14:BT77" ca="1" si="87">BL14+BO14+BQ14+BR14</f>
        <v>9905.3521612092536</v>
      </c>
      <c r="BU14" s="84">
        <f t="shared" si="4"/>
        <v>0.99576716305332269</v>
      </c>
      <c r="BV14" s="84">
        <f t="shared" si="4"/>
        <v>0.99581745465624716</v>
      </c>
      <c r="BW14" s="92">
        <f t="shared" si="4"/>
        <v>0.99571687897707761</v>
      </c>
      <c r="BX14" s="4"/>
      <c r="BY14" s="16">
        <f t="shared" si="34"/>
        <v>41913</v>
      </c>
      <c r="BZ14" s="81">
        <f t="shared" ref="BZ14:BZ77" ca="1" si="88">CH13</f>
        <v>941949.68196345412</v>
      </c>
      <c r="CA14" s="81">
        <f t="shared" ca="1" si="59"/>
        <v>5534.5406727282189</v>
      </c>
      <c r="CB14" s="81">
        <f t="shared" ca="1" si="35"/>
        <v>3884.5208608367816</v>
      </c>
      <c r="CC14" s="81">
        <f t="shared" ref="CC14:CC77" ca="1" si="89">CA14-CB14</f>
        <v>1650.0198118914373</v>
      </c>
      <c r="CD14" s="81">
        <f t="shared" ca="1" si="36"/>
        <v>0</v>
      </c>
      <c r="CE14" s="81">
        <f t="shared" ref="CE14:CE77" ca="1" si="90">BZ14-CC14</f>
        <v>940299.66215156263</v>
      </c>
      <c r="CF14" s="81">
        <f t="shared" ca="1" si="37"/>
        <v>15422.403130791905</v>
      </c>
      <c r="CG14" s="81">
        <f t="shared" ca="1" si="38"/>
        <v>1555.7753934599796</v>
      </c>
      <c r="CH14" s="81">
        <f t="shared" ref="CH14:CH18" ca="1" si="91">BZ14-CC14-CD14-CF14-CG14</f>
        <v>923321.48362731084</v>
      </c>
      <c r="CI14" s="83">
        <f t="shared" ref="CI14:CI77" ca="1" si="92">CA14+CD14+CF14+CG14</f>
        <v>22512.719196980102</v>
      </c>
      <c r="CJ14" s="84">
        <f t="shared" si="5"/>
        <v>0.99576716305332269</v>
      </c>
      <c r="CK14" s="84">
        <f t="shared" si="5"/>
        <v>0.99581745465624716</v>
      </c>
      <c r="CL14" s="92">
        <f t="shared" si="5"/>
        <v>0.99571687897707761</v>
      </c>
      <c r="CM14" s="4"/>
      <c r="CN14" s="16">
        <f t="shared" si="39"/>
        <v>41913</v>
      </c>
      <c r="CO14" s="81">
        <f t="shared" ref="CO14:CO77" ca="1" si="93">CW13</f>
        <v>994902.6334092553</v>
      </c>
      <c r="CP14" s="81">
        <f t="shared" ca="1" si="60"/>
        <v>5816.0498503701574</v>
      </c>
      <c r="CQ14" s="81">
        <f t="shared" ca="1" si="40"/>
        <v>4102.8943562291524</v>
      </c>
      <c r="CR14" s="81">
        <f t="shared" ref="CR14:CR77" ca="1" si="94">CP14-CQ14</f>
        <v>1713.155494141005</v>
      </c>
      <c r="CS14" s="81">
        <f t="shared" ca="1" si="41"/>
        <v>0</v>
      </c>
      <c r="CT14" s="81">
        <f t="shared" ref="CT14:CT77" ca="1" si="95">CO14-CR14</f>
        <v>993189.47791511426</v>
      </c>
      <c r="CU14" s="81">
        <f t="shared" ca="1" si="42"/>
        <v>0</v>
      </c>
      <c r="CV14" s="81">
        <f t="shared" ca="1" si="43"/>
        <v>0</v>
      </c>
      <c r="CW14" s="81">
        <f t="shared" ref="CW14:CW18" ca="1" si="96">CO14-CR14-CS14-CU14-CV14</f>
        <v>993189.47791511426</v>
      </c>
      <c r="CX14" s="83">
        <f t="shared" ref="CX14:CX77" ca="1" si="97">CP14+CS14+CU14+CV14</f>
        <v>5816.0498503701574</v>
      </c>
      <c r="CY14" s="84">
        <f t="shared" si="6"/>
        <v>0.99576716305332269</v>
      </c>
      <c r="CZ14" s="84">
        <f t="shared" si="6"/>
        <v>0.99581745465624716</v>
      </c>
      <c r="DA14" s="92">
        <f t="shared" si="6"/>
        <v>0.99571687897707761</v>
      </c>
      <c r="DB14" s="4"/>
      <c r="DC14" s="16">
        <f t="shared" si="44"/>
        <v>41913</v>
      </c>
      <c r="DD14" s="81">
        <f t="shared" ref="DD14:DD77" ca="1" si="98">DL13</f>
        <v>982315.04352599161</v>
      </c>
      <c r="DE14" s="81">
        <f t="shared" ca="1" si="61"/>
        <v>5756.996011075893</v>
      </c>
      <c r="DF14" s="81">
        <f t="shared" ca="1" si="45"/>
        <v>4050.9841996406685</v>
      </c>
      <c r="DG14" s="81">
        <f t="shared" ref="DG14:DG77" ca="1" si="99">DE14-DF14</f>
        <v>1706.0118114352244</v>
      </c>
      <c r="DH14" s="81">
        <f t="shared" ca="1" si="46"/>
        <v>0</v>
      </c>
      <c r="DI14" s="81">
        <f t="shared" ref="DI14:DI77" ca="1" si="100">DD14-DG14</f>
        <v>980609.03171455639</v>
      </c>
      <c r="DJ14" s="81">
        <f t="shared" ca="1" si="47"/>
        <v>3330.2004390416696</v>
      </c>
      <c r="DK14" s="81">
        <f t="shared" ca="1" si="48"/>
        <v>818.15571109169093</v>
      </c>
      <c r="DL14" s="81">
        <f t="shared" ref="DL14:DL18" ca="1" si="101">DD14-DG14-DH14-DJ14-DK14</f>
        <v>976460.67556442297</v>
      </c>
      <c r="DM14" s="83">
        <f t="shared" ref="DM14:DM77" ca="1" si="102">DE14+DH14+DJ14+DK14</f>
        <v>9905.3521612092536</v>
      </c>
      <c r="DN14" s="84">
        <f t="shared" si="7"/>
        <v>0.99576716305332269</v>
      </c>
      <c r="DO14" s="84">
        <f t="shared" si="7"/>
        <v>0.99581745465624716</v>
      </c>
      <c r="DP14" s="92">
        <f t="shared" si="7"/>
        <v>0.99571687897707761</v>
      </c>
      <c r="DQ14" s="4"/>
      <c r="DR14" s="16">
        <f t="shared" si="49"/>
        <v>41913</v>
      </c>
      <c r="DS14" s="81">
        <f t="shared" ref="DS14:DS77" ca="1" si="103">EA13</f>
        <v>941949.68196345412</v>
      </c>
      <c r="DT14" s="81">
        <f t="shared" ca="1" si="62"/>
        <v>5534.5406727282189</v>
      </c>
      <c r="DU14" s="81">
        <f t="shared" ca="1" si="50"/>
        <v>3884.5208608367816</v>
      </c>
      <c r="DV14" s="81">
        <f t="shared" ref="DV14:DV77" ca="1" si="104">DT14-DU14</f>
        <v>1650.0198118914373</v>
      </c>
      <c r="DW14" s="81">
        <f t="shared" ca="1" si="51"/>
        <v>0</v>
      </c>
      <c r="DX14" s="81">
        <f t="shared" ref="DX14:DX77" ca="1" si="105">DS14-DV14</f>
        <v>940299.66215156263</v>
      </c>
      <c r="DY14" s="81">
        <f t="shared" ca="1" si="52"/>
        <v>15422.403130791905</v>
      </c>
      <c r="DZ14" s="81">
        <f t="shared" ca="1" si="53"/>
        <v>1555.7753934599796</v>
      </c>
      <c r="EA14" s="81">
        <f t="shared" ref="EA14:EA18" ca="1" si="106">DS14-DV14-DW14-DY14-DZ14</f>
        <v>923321.48362731084</v>
      </c>
      <c r="EB14" s="83">
        <f t="shared" ref="EB14:EB77" ca="1" si="107">DT14+DW14+DY14+DZ14</f>
        <v>22512.719196980102</v>
      </c>
      <c r="EC14" s="84">
        <f t="shared" si="8"/>
        <v>0.99576716305332269</v>
      </c>
      <c r="ED14" s="84">
        <f t="shared" si="8"/>
        <v>0.99581745465624716</v>
      </c>
      <c r="EE14" s="92">
        <f t="shared" si="8"/>
        <v>0.99571687897707761</v>
      </c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  <c r="AAA14" s="4"/>
      <c r="AAB14" s="4"/>
      <c r="AAC14" s="4"/>
      <c r="AAD14" s="4"/>
      <c r="AAE14" s="4"/>
      <c r="AAF14" s="4"/>
      <c r="AAG14" s="4"/>
      <c r="AAH14" s="4"/>
      <c r="AAI14" s="4"/>
      <c r="AAJ14" s="4"/>
      <c r="AAK14" s="4"/>
      <c r="AAL14" s="4"/>
      <c r="AAM14" s="4"/>
      <c r="AAN14" s="4"/>
      <c r="AAO14" s="4"/>
      <c r="AAP14" s="4"/>
      <c r="AAQ14" s="4"/>
      <c r="AAR14" s="4"/>
      <c r="AAS14" s="4"/>
      <c r="AAT14" s="4"/>
      <c r="AAU14" s="4"/>
      <c r="AAV14" s="4"/>
      <c r="AAW14" s="4"/>
      <c r="AAX14" s="4"/>
      <c r="AAY14" s="4"/>
      <c r="AAZ14" s="4"/>
      <c r="ABA14" s="4"/>
      <c r="ABB14" s="4"/>
      <c r="ABC14" s="4"/>
      <c r="ABD14" s="4"/>
      <c r="ABE14" s="4"/>
      <c r="ABF14" s="4"/>
      <c r="ABG14" s="4"/>
      <c r="ABH14" s="4"/>
      <c r="ABI14" s="4"/>
      <c r="ABJ14" s="4"/>
      <c r="ABK14" s="4"/>
      <c r="ABL14" s="4"/>
      <c r="ABM14" s="4"/>
      <c r="ABN14" s="4"/>
      <c r="ABO14" s="4"/>
      <c r="ABP14" s="4"/>
      <c r="ABQ14" s="4"/>
      <c r="ABR14" s="4"/>
      <c r="ABS14" s="4"/>
      <c r="ABT14" s="4"/>
      <c r="ABU14" s="4"/>
      <c r="ABV14" s="4"/>
      <c r="ABW14" s="4"/>
      <c r="ABX14" s="4"/>
      <c r="ABY14" s="4"/>
      <c r="ABZ14" s="4"/>
      <c r="ACA14" s="4"/>
      <c r="ACB14" s="4"/>
      <c r="ACC14" s="4"/>
      <c r="ACD14" s="4"/>
      <c r="ACE14" s="4"/>
      <c r="ACF14" s="4"/>
      <c r="ACG14" s="4"/>
      <c r="ACH14" s="4"/>
      <c r="ACI14" s="4"/>
      <c r="ACJ14" s="4"/>
      <c r="ACK14" s="4"/>
      <c r="ACL14" s="4"/>
      <c r="ACM14" s="4"/>
      <c r="ACN14" s="4"/>
      <c r="ACO14" s="4"/>
      <c r="ACP14" s="4"/>
      <c r="ACQ14" s="4"/>
      <c r="ACR14" s="4"/>
      <c r="ACS14" s="4"/>
      <c r="ACT14" s="4"/>
      <c r="ACU14" s="4"/>
      <c r="ACV14" s="4"/>
      <c r="ACW14" s="4"/>
      <c r="ACX14" s="4"/>
      <c r="ACY14" s="4"/>
      <c r="ACZ14" s="4"/>
      <c r="ADA14" s="4"/>
      <c r="ADB14" s="4"/>
      <c r="ADC14" s="4"/>
      <c r="ADD14" s="4"/>
      <c r="ADE14" s="4"/>
      <c r="ADF14" s="4"/>
      <c r="ADG14" s="4"/>
      <c r="ADH14" s="4"/>
      <c r="ADI14" s="4"/>
      <c r="ADJ14" s="4"/>
      <c r="ADK14" s="4"/>
      <c r="ADL14" s="4"/>
      <c r="ADM14" s="4"/>
      <c r="ADN14" s="4"/>
      <c r="ADO14" s="4"/>
      <c r="ADP14" s="4"/>
      <c r="ADQ14" s="4"/>
      <c r="ADR14" s="4"/>
      <c r="ADS14" s="4"/>
      <c r="ADT14" s="4"/>
      <c r="ADU14" s="4"/>
      <c r="ADV14" s="4"/>
      <c r="ADW14" s="4"/>
      <c r="ADX14" s="4"/>
      <c r="ADY14" s="4"/>
      <c r="ADZ14" s="4"/>
      <c r="AEA14" s="4"/>
      <c r="AEB14" s="4"/>
      <c r="AEC14" s="4"/>
      <c r="AED14" s="4"/>
      <c r="AEE14" s="4"/>
      <c r="AEF14" s="4"/>
      <c r="AEG14" s="4"/>
      <c r="AEH14" s="4"/>
      <c r="AEI14" s="4"/>
      <c r="AEJ14" s="4"/>
      <c r="AEK14" s="4"/>
      <c r="AEL14" s="4"/>
      <c r="AEM14" s="4"/>
      <c r="AEN14" s="4"/>
      <c r="AEO14" s="4"/>
      <c r="AEP14" s="4"/>
      <c r="AEQ14" s="4"/>
      <c r="AER14" s="4"/>
      <c r="AES14" s="4"/>
      <c r="AET14" s="4"/>
      <c r="AEU14" s="4"/>
      <c r="AEV14" s="4"/>
      <c r="AEW14" s="4"/>
      <c r="AEX14" s="4"/>
      <c r="AEY14" s="4"/>
      <c r="AEZ14" s="4"/>
      <c r="AFA14" s="4"/>
      <c r="AFB14" s="4"/>
      <c r="AFC14" s="4"/>
      <c r="AFD14" s="4"/>
      <c r="AFE14" s="4"/>
      <c r="AFF14" s="4"/>
      <c r="AFG14" s="4"/>
      <c r="AFH14" s="4"/>
      <c r="AFI14" s="4"/>
      <c r="AFJ14" s="4"/>
      <c r="AFK14" s="4"/>
      <c r="AFL14" s="4"/>
      <c r="AFM14" s="4"/>
      <c r="AFN14" s="4"/>
      <c r="AFO14" s="4"/>
      <c r="AFP14" s="4"/>
      <c r="AFQ14" s="4"/>
      <c r="AFR14" s="4"/>
      <c r="AFS14" s="4"/>
      <c r="AFT14" s="4"/>
      <c r="AFU14" s="4"/>
      <c r="AFV14" s="4"/>
      <c r="AFW14" s="4"/>
      <c r="AFX14" s="4"/>
      <c r="AFY14" s="4"/>
      <c r="AFZ14" s="4"/>
      <c r="AGA14" s="4"/>
      <c r="AGB14" s="4"/>
      <c r="AGC14" s="4"/>
      <c r="AGD14" s="4"/>
      <c r="AGE14" s="4"/>
      <c r="AGF14" s="4"/>
      <c r="AGG14" s="4"/>
      <c r="AGH14" s="4"/>
      <c r="AGI14" s="4"/>
      <c r="AGJ14" s="4"/>
      <c r="AGK14" s="4"/>
      <c r="AGL14" s="4"/>
      <c r="AGM14" s="4"/>
      <c r="AGN14" s="4"/>
      <c r="AGO14" s="4"/>
      <c r="AGP14" s="4"/>
      <c r="AGQ14" s="4"/>
      <c r="AGR14" s="4"/>
      <c r="AGS14" s="4"/>
      <c r="AGT14" s="4"/>
      <c r="AGU14" s="4"/>
      <c r="AGV14" s="4"/>
      <c r="AGW14" s="4"/>
      <c r="AGX14" s="4"/>
      <c r="AGY14" s="4"/>
      <c r="AGZ14" s="4"/>
      <c r="AHA14" s="4"/>
      <c r="AHB14" s="4"/>
      <c r="AHC14" s="4"/>
      <c r="AHD14" s="4"/>
      <c r="AHE14" s="4"/>
      <c r="AHF14" s="4"/>
      <c r="AHG14" s="4"/>
      <c r="AHH14" s="4"/>
      <c r="AHI14" s="4"/>
      <c r="AHJ14" s="4"/>
      <c r="AHK14" s="4"/>
      <c r="AHL14" s="4"/>
      <c r="AHM14" s="4"/>
      <c r="AHN14" s="4"/>
      <c r="AHO14" s="4"/>
      <c r="AHP14" s="4"/>
      <c r="AHQ14" s="4"/>
      <c r="AHR14" s="4"/>
      <c r="AHS14" s="4"/>
      <c r="AHT14" s="4"/>
      <c r="AHU14" s="4"/>
      <c r="AHV14" s="4"/>
      <c r="AHW14" s="4"/>
      <c r="AHX14" s="4"/>
      <c r="AHY14" s="4"/>
      <c r="AHZ14" s="4"/>
      <c r="AIA14" s="4"/>
      <c r="AIB14" s="4"/>
      <c r="AIC14" s="4"/>
      <c r="AID14" s="4"/>
      <c r="AIE14" s="4"/>
      <c r="AIF14" s="4"/>
      <c r="AIG14" s="4"/>
      <c r="AIH14" s="4"/>
      <c r="AII14" s="4"/>
      <c r="AIJ14" s="4"/>
      <c r="AIK14" s="4"/>
      <c r="AIL14" s="4"/>
      <c r="AIM14" s="4"/>
      <c r="AIN14" s="4"/>
      <c r="AIO14" s="4"/>
      <c r="AIP14" s="4"/>
      <c r="AIQ14" s="4"/>
      <c r="AIR14" s="4"/>
      <c r="AIS14" s="4"/>
      <c r="AIT14" s="4"/>
      <c r="AIU14" s="4"/>
      <c r="AIV14" s="4"/>
      <c r="AIW14" s="4"/>
      <c r="AIX14" s="4"/>
      <c r="AIY14" s="4"/>
      <c r="AIZ14" s="4"/>
      <c r="AJA14" s="4"/>
      <c r="AJB14" s="4"/>
      <c r="AJC14" s="4"/>
      <c r="AJD14" s="4"/>
      <c r="AJE14" s="4"/>
      <c r="AJF14" s="4"/>
      <c r="AJG14" s="4"/>
      <c r="AJH14" s="4"/>
      <c r="AJI14" s="4"/>
      <c r="AJJ14" s="4"/>
      <c r="AJK14" s="4"/>
      <c r="AJL14" s="4"/>
      <c r="AJM14" s="4"/>
      <c r="AJN14" s="4"/>
      <c r="AJO14" s="4"/>
      <c r="AJP14" s="4"/>
      <c r="AJQ14" s="4"/>
      <c r="AJR14" s="4"/>
      <c r="AJS14" s="4"/>
      <c r="AJT14" s="4"/>
      <c r="AJU14" s="4"/>
      <c r="AJV14" s="4"/>
      <c r="AJW14" s="4"/>
      <c r="AJX14" s="4"/>
      <c r="AJY14" s="4"/>
      <c r="AJZ14" s="4"/>
      <c r="AKA14" s="4"/>
      <c r="AKB14" s="4"/>
      <c r="AKC14" s="4"/>
      <c r="AKD14" s="4"/>
      <c r="AKE14" s="4"/>
      <c r="AKF14" s="4"/>
      <c r="AKG14" s="4"/>
      <c r="AKH14" s="4"/>
      <c r="AKI14" s="4"/>
      <c r="AKJ14" s="4"/>
      <c r="AKK14" s="4"/>
      <c r="AKL14" s="4"/>
      <c r="AKM14" s="4"/>
      <c r="AKN14" s="4"/>
      <c r="AKO14" s="4"/>
      <c r="AKP14" s="4"/>
      <c r="AKQ14" s="4"/>
      <c r="AKR14" s="4"/>
      <c r="AKS14" s="4"/>
      <c r="AKT14" s="4"/>
      <c r="AKU14" s="4"/>
      <c r="AKV14" s="4"/>
      <c r="AKW14" s="4"/>
      <c r="AKX14" s="4"/>
      <c r="AKY14" s="4"/>
      <c r="AKZ14" s="4"/>
      <c r="ALA14" s="4"/>
      <c r="ALB14" s="4"/>
      <c r="ALC14" s="4"/>
      <c r="ALD14" s="4"/>
      <c r="ALE14" s="4"/>
      <c r="ALF14" s="4"/>
      <c r="ALG14" s="4"/>
      <c r="ALH14" s="4"/>
      <c r="ALI14" s="4"/>
      <c r="ALJ14" s="4"/>
      <c r="ALK14" s="4"/>
      <c r="ALL14" s="4"/>
      <c r="ALM14" s="4"/>
      <c r="ALN14" s="4"/>
      <c r="ALO14" s="4"/>
      <c r="ALP14" s="4"/>
      <c r="ALQ14" s="4"/>
      <c r="ALR14" s="4"/>
      <c r="ALS14" s="4"/>
      <c r="ALT14" s="4"/>
      <c r="ALU14" s="4"/>
      <c r="ALV14" s="4"/>
      <c r="ALW14" s="4"/>
      <c r="ALX14" s="4"/>
      <c r="ALY14" s="4"/>
      <c r="ALZ14" s="4"/>
      <c r="AMA14" s="4"/>
      <c r="AMB14" s="4"/>
      <c r="AMC14" s="4"/>
      <c r="AMD14" s="4"/>
      <c r="AME14" s="4"/>
      <c r="AMF14" s="4"/>
      <c r="AMG14" s="4"/>
      <c r="AMH14" s="4"/>
      <c r="AMI14" s="4"/>
      <c r="AMJ14" s="4"/>
      <c r="AMK14" s="4"/>
      <c r="AML14" s="4"/>
      <c r="AMM14" s="4"/>
      <c r="AMN14" s="4"/>
      <c r="AMO14" s="4"/>
      <c r="AMP14" s="4"/>
      <c r="AMQ14" s="4"/>
      <c r="AMR14" s="4"/>
      <c r="AMS14" s="4"/>
      <c r="AMT14" s="4"/>
      <c r="AMU14" s="4"/>
      <c r="AMV14" s="4"/>
      <c r="AMW14" s="4"/>
      <c r="AMX14" s="4"/>
      <c r="AMY14" s="4"/>
      <c r="AMZ14" s="4"/>
      <c r="ANA14" s="4"/>
      <c r="ANB14" s="4"/>
      <c r="ANC14" s="4"/>
      <c r="AND14" s="4"/>
      <c r="ANE14" s="4"/>
      <c r="ANF14" s="4"/>
      <c r="ANG14" s="4"/>
      <c r="ANH14" s="4"/>
      <c r="ANI14" s="4"/>
      <c r="ANJ14" s="4"/>
      <c r="ANK14" s="4"/>
      <c r="ANL14" s="4"/>
      <c r="ANM14" s="4"/>
      <c r="ANN14" s="4"/>
      <c r="ANO14" s="4"/>
      <c r="ANP14" s="4"/>
      <c r="ANQ14" s="4"/>
      <c r="ANR14" s="4"/>
      <c r="ANS14" s="4"/>
      <c r="ANT14" s="4"/>
      <c r="ANU14" s="4"/>
      <c r="ANV14" s="4"/>
      <c r="ANW14" s="4"/>
      <c r="ANX14" s="4"/>
      <c r="ANY14" s="4"/>
      <c r="ANZ14" s="4"/>
      <c r="AOA14" s="4"/>
      <c r="AOB14" s="4"/>
      <c r="AOC14" s="4"/>
      <c r="AOD14" s="4"/>
      <c r="AOE14" s="4"/>
      <c r="AOF14" s="4"/>
      <c r="AOG14" s="4"/>
      <c r="AOH14" s="4"/>
      <c r="AOI14" s="4"/>
      <c r="AOJ14" s="4"/>
      <c r="AOK14" s="4"/>
      <c r="AOL14" s="4"/>
      <c r="AOM14" s="4"/>
      <c r="AON14" s="4"/>
      <c r="AOO14" s="4"/>
      <c r="AOP14" s="4"/>
      <c r="AOQ14" s="4"/>
      <c r="AOR14" s="4"/>
      <c r="AOS14" s="4"/>
      <c r="AOT14" s="4"/>
      <c r="AOU14" s="4"/>
      <c r="AOV14" s="4"/>
      <c r="AOW14" s="4"/>
      <c r="AOX14" s="4"/>
      <c r="AOY14" s="4"/>
      <c r="AOZ14" s="4"/>
      <c r="APA14" s="4"/>
      <c r="APB14" s="4"/>
      <c r="APC14" s="4"/>
      <c r="APD14" s="4"/>
      <c r="APE14" s="4"/>
      <c r="APF14" s="4"/>
      <c r="APG14" s="4"/>
      <c r="APH14" s="4"/>
      <c r="API14" s="4"/>
      <c r="APJ14" s="4"/>
      <c r="APK14" s="4"/>
      <c r="APL14" s="4"/>
      <c r="APM14" s="4"/>
      <c r="APN14" s="4"/>
      <c r="APO14" s="4"/>
      <c r="APP14" s="4"/>
      <c r="APQ14" s="4"/>
      <c r="APR14" s="4"/>
      <c r="APS14" s="4"/>
      <c r="APT14" s="4"/>
      <c r="APU14" s="4"/>
      <c r="APV14" s="4"/>
      <c r="APW14" s="4"/>
      <c r="APX14" s="4"/>
      <c r="APY14" s="4"/>
      <c r="APZ14" s="4"/>
      <c r="AQA14" s="4"/>
      <c r="AQB14" s="4"/>
      <c r="AQC14" s="4"/>
      <c r="AQD14" s="4"/>
      <c r="AQE14" s="4"/>
      <c r="AQF14" s="4"/>
      <c r="AQG14" s="4"/>
      <c r="AQH14" s="4"/>
      <c r="AQI14" s="4"/>
      <c r="AQJ14" s="4"/>
      <c r="AQK14" s="4"/>
      <c r="AQL14" s="4"/>
      <c r="AQM14" s="4"/>
      <c r="AQN14" s="4"/>
      <c r="AQO14" s="4"/>
      <c r="AQP14" s="4"/>
      <c r="AQQ14" s="4"/>
      <c r="AQR14" s="4"/>
      <c r="AQS14" s="4"/>
      <c r="AQT14" s="4"/>
      <c r="AQU14" s="4"/>
      <c r="AQV14" s="4"/>
      <c r="AQW14" s="4"/>
      <c r="AQX14" s="4"/>
      <c r="AQY14" s="4"/>
      <c r="AQZ14" s="4"/>
      <c r="ARA14" s="4"/>
      <c r="ARB14" s="4"/>
      <c r="ARC14" s="4"/>
      <c r="ARD14" s="4"/>
      <c r="ARE14" s="4"/>
      <c r="ARF14" s="4"/>
      <c r="ARG14" s="4"/>
      <c r="ARH14" s="4"/>
      <c r="ARI14" s="4"/>
      <c r="ARJ14" s="4"/>
      <c r="ARK14" s="4"/>
      <c r="ARL14" s="4"/>
      <c r="ARM14" s="4"/>
      <c r="ARN14" s="4"/>
      <c r="ARO14" s="4"/>
      <c r="ARP14" s="4"/>
      <c r="ARQ14" s="4"/>
      <c r="ARR14" s="4"/>
      <c r="ARS14" s="4"/>
      <c r="ART14" s="4"/>
      <c r="ARU14" s="4"/>
      <c r="ARV14" s="4"/>
      <c r="ARW14" s="4"/>
      <c r="ARX14" s="4"/>
      <c r="ARY14" s="4"/>
      <c r="ARZ14" s="4"/>
      <c r="ASA14" s="4"/>
      <c r="ASB14" s="4"/>
      <c r="ASC14" s="4"/>
      <c r="ASD14" s="4"/>
      <c r="ASE14" s="4"/>
      <c r="ASF14" s="4"/>
      <c r="ASG14" s="4"/>
      <c r="ASH14" s="4"/>
      <c r="ASI14" s="4"/>
      <c r="ASJ14" s="4"/>
      <c r="ASK14" s="4"/>
      <c r="ASL14" s="4"/>
      <c r="ASM14" s="4"/>
      <c r="ASN14" s="4"/>
      <c r="ASO14" s="4"/>
      <c r="ASP14" s="4"/>
      <c r="ASQ14" s="4"/>
      <c r="ASR14" s="4"/>
      <c r="ASS14" s="4"/>
      <c r="AST14" s="4"/>
      <c r="ASU14" s="4"/>
      <c r="ASV14" s="4"/>
      <c r="ASW14" s="4"/>
      <c r="ASX14" s="4"/>
      <c r="ASY14" s="4"/>
      <c r="ASZ14" s="4"/>
      <c r="ATA14" s="4"/>
      <c r="ATB14" s="4"/>
      <c r="ATC14" s="4"/>
      <c r="ATD14" s="4"/>
      <c r="ATE14" s="4"/>
      <c r="ATF14" s="4"/>
      <c r="ATG14" s="4"/>
      <c r="ATH14" s="4"/>
      <c r="ATI14" s="4"/>
      <c r="ATJ14" s="4"/>
      <c r="ATK14" s="4"/>
      <c r="ATL14" s="4"/>
      <c r="ATM14" s="4"/>
      <c r="ATN14" s="4"/>
      <c r="ATO14" s="4"/>
      <c r="ATP14" s="4"/>
      <c r="ATQ14" s="4"/>
      <c r="ATR14" s="4"/>
      <c r="ATS14" s="4"/>
      <c r="ATT14" s="4"/>
      <c r="ATU14" s="4"/>
      <c r="ATV14" s="4"/>
      <c r="ATW14" s="4"/>
      <c r="ATX14" s="4"/>
      <c r="ATY14" s="4"/>
      <c r="ATZ14" s="4"/>
      <c r="AUA14" s="4"/>
      <c r="AUB14" s="4"/>
      <c r="AUC14" s="4"/>
      <c r="AUD14" s="4"/>
      <c r="AUE14" s="4"/>
      <c r="AUF14" s="4"/>
      <c r="AUG14" s="4"/>
      <c r="AUH14" s="4"/>
      <c r="AUI14" s="4"/>
      <c r="AUJ14" s="4"/>
      <c r="AUK14" s="4"/>
      <c r="AUL14" s="4"/>
      <c r="AUM14" s="4"/>
      <c r="AUN14" s="4"/>
      <c r="AUO14" s="4"/>
      <c r="AUP14" s="4"/>
      <c r="AUQ14" s="4"/>
      <c r="AUR14" s="4"/>
      <c r="AUS14" s="4"/>
      <c r="AUT14" s="4"/>
      <c r="AUU14" s="4"/>
      <c r="AUV14" s="4"/>
      <c r="AUW14" s="4"/>
      <c r="AUX14" s="4"/>
      <c r="AUY14" s="4"/>
      <c r="AUZ14" s="4"/>
      <c r="AVA14" s="4"/>
      <c r="AVB14" s="4"/>
      <c r="AVC14" s="4"/>
      <c r="AVD14" s="4"/>
      <c r="AVE14" s="4"/>
      <c r="AVF14" s="4"/>
      <c r="AVG14" s="4"/>
      <c r="AVH14" s="4"/>
      <c r="AVI14" s="4"/>
      <c r="AVJ14" s="4"/>
      <c r="AVK14" s="4"/>
      <c r="AVL14" s="4"/>
      <c r="AVM14" s="4"/>
      <c r="AVN14" s="4"/>
      <c r="AVO14" s="4"/>
      <c r="AVP14" s="4"/>
      <c r="AVQ14" s="4"/>
      <c r="AVR14" s="4"/>
      <c r="AVS14" s="4"/>
      <c r="AVT14" s="4"/>
      <c r="AVU14" s="4"/>
      <c r="AVV14" s="4"/>
      <c r="AVW14" s="4"/>
      <c r="AVX14" s="4"/>
      <c r="AVY14" s="4"/>
      <c r="AVZ14" s="4"/>
      <c r="AWA14" s="4"/>
      <c r="AWB14" s="4"/>
      <c r="AWC14" s="4"/>
      <c r="AWD14" s="4"/>
      <c r="AWE14" s="4"/>
      <c r="AWF14" s="4"/>
      <c r="AWG14" s="4"/>
      <c r="AWH14" s="4"/>
      <c r="AWI14" s="4"/>
      <c r="AWJ14" s="4"/>
      <c r="AWK14" s="4"/>
      <c r="AWL14" s="4"/>
      <c r="AWM14" s="4"/>
      <c r="AWN14" s="4"/>
      <c r="AWO14" s="4"/>
      <c r="AWP14" s="4"/>
      <c r="AWQ14" s="4"/>
      <c r="AWR14" s="4"/>
      <c r="AWS14" s="4"/>
      <c r="AWT14" s="4"/>
      <c r="AWU14" s="4"/>
      <c r="AWV14" s="4"/>
      <c r="AWW14" s="4"/>
      <c r="AWX14" s="4"/>
      <c r="AWY14" s="4"/>
      <c r="AWZ14" s="4"/>
      <c r="AXA14" s="4"/>
      <c r="AXB14" s="4"/>
      <c r="AXC14" s="4"/>
      <c r="AXD14" s="4"/>
      <c r="AXE14" s="4"/>
      <c r="AXF14" s="4"/>
      <c r="AXG14" s="4"/>
      <c r="AXH14" s="4"/>
      <c r="AXI14" s="4"/>
      <c r="AXJ14" s="4"/>
      <c r="AXK14" s="4"/>
      <c r="AXL14" s="4"/>
      <c r="AXM14" s="4"/>
      <c r="AXN14" s="4"/>
      <c r="AXO14" s="4"/>
      <c r="AXP14" s="4"/>
      <c r="AXQ14" s="4"/>
      <c r="AXR14" s="4"/>
      <c r="AXS14" s="4"/>
      <c r="AXT14" s="4"/>
      <c r="AXU14" s="4"/>
      <c r="AXV14" s="4"/>
      <c r="AXW14" s="4"/>
      <c r="AXX14" s="4"/>
      <c r="AXY14" s="4"/>
      <c r="AXZ14" s="4"/>
      <c r="AYA14" s="4"/>
      <c r="AYB14" s="4"/>
      <c r="AYC14" s="4"/>
      <c r="AYD14" s="4"/>
      <c r="AYE14" s="4"/>
      <c r="AYF14" s="4"/>
      <c r="AYG14" s="4"/>
      <c r="AYH14" s="4"/>
      <c r="AYI14" s="4"/>
      <c r="AYJ14" s="4"/>
      <c r="AYK14" s="4"/>
      <c r="AYL14" s="4"/>
      <c r="AYM14" s="4"/>
      <c r="AYN14" s="4"/>
      <c r="AYO14" s="4"/>
      <c r="AYP14" s="4"/>
      <c r="AYQ14" s="4"/>
      <c r="AYR14" s="4"/>
      <c r="AYS14" s="4"/>
      <c r="AYT14" s="4"/>
      <c r="AYU14" s="4"/>
      <c r="AYV14" s="4"/>
      <c r="AYW14" s="4"/>
      <c r="AYX14" s="4"/>
      <c r="AYY14" s="4"/>
      <c r="AYZ14" s="4"/>
      <c r="AZA14" s="4"/>
      <c r="AZB14" s="4"/>
      <c r="AZC14" s="4"/>
      <c r="AZD14" s="4"/>
      <c r="AZE14" s="4"/>
      <c r="AZF14" s="4"/>
      <c r="AZG14" s="4"/>
      <c r="AZH14" s="4"/>
      <c r="AZI14" s="4"/>
      <c r="AZJ14" s="4"/>
      <c r="AZK14" s="4"/>
      <c r="AZL14" s="4"/>
      <c r="AZM14" s="4"/>
      <c r="AZN14" s="4"/>
      <c r="AZO14" s="4"/>
      <c r="AZP14" s="4"/>
      <c r="AZQ14" s="4"/>
      <c r="AZR14" s="4"/>
      <c r="AZS14" s="4"/>
      <c r="AZT14" s="4"/>
      <c r="AZU14" s="4"/>
      <c r="AZV14" s="4"/>
      <c r="AZW14" s="4"/>
      <c r="AZX14" s="4"/>
      <c r="AZY14" s="4"/>
      <c r="AZZ14" s="4"/>
      <c r="BAA14" s="4"/>
      <c r="BAB14" s="4"/>
      <c r="BAC14" s="4"/>
      <c r="BAD14" s="4"/>
      <c r="BAE14" s="4"/>
      <c r="BAF14" s="4"/>
      <c r="BAG14" s="4"/>
      <c r="BAH14" s="4"/>
      <c r="BAI14" s="4"/>
      <c r="BAJ14" s="4"/>
      <c r="BAK14" s="4"/>
      <c r="BAL14" s="4"/>
      <c r="BAM14" s="4"/>
      <c r="BAN14" s="4"/>
      <c r="BAO14" s="4"/>
      <c r="BAP14" s="4"/>
      <c r="BAQ14" s="4"/>
      <c r="BAR14" s="4"/>
      <c r="BAS14" s="4"/>
      <c r="BAT14" s="4"/>
      <c r="BAU14" s="4"/>
      <c r="BAV14" s="4"/>
      <c r="BAW14" s="4"/>
      <c r="BAX14" s="4"/>
      <c r="BAY14" s="4"/>
      <c r="BAZ14" s="4"/>
      <c r="BBA14" s="4"/>
      <c r="BBB14" s="4"/>
      <c r="BBC14" s="4"/>
      <c r="BBD14" s="4"/>
      <c r="BBE14" s="4"/>
      <c r="BBF14" s="4"/>
      <c r="BBG14" s="4"/>
      <c r="BBH14" s="4"/>
      <c r="BBI14" s="4"/>
      <c r="BBJ14" s="4"/>
      <c r="BBK14" s="4"/>
      <c r="BBL14" s="4"/>
      <c r="BBM14" s="4"/>
      <c r="BBN14" s="4"/>
      <c r="BBO14" s="4"/>
      <c r="BBP14" s="4"/>
      <c r="BBQ14" s="4"/>
      <c r="BBR14" s="4"/>
      <c r="BBS14" s="4"/>
      <c r="BBT14" s="4"/>
      <c r="BBU14" s="4"/>
      <c r="BBV14" s="4"/>
      <c r="BBW14" s="4"/>
      <c r="BBX14" s="4"/>
      <c r="BBY14" s="4"/>
      <c r="BBZ14" s="4"/>
      <c r="BCA14" s="4"/>
      <c r="BCB14" s="4"/>
      <c r="BCC14" s="4"/>
      <c r="BCD14" s="4"/>
      <c r="BCE14" s="4"/>
      <c r="BCF14" s="4"/>
      <c r="BCG14" s="4"/>
      <c r="BCH14" s="4"/>
      <c r="BCI14" s="4"/>
      <c r="BCJ14" s="4"/>
      <c r="BCK14" s="4"/>
      <c r="BCL14" s="4"/>
      <c r="BCM14" s="4"/>
      <c r="BCN14" s="4"/>
      <c r="BCO14" s="4"/>
      <c r="BCP14" s="4"/>
      <c r="BCQ14" s="4"/>
      <c r="BCR14" s="4"/>
      <c r="BCS14" s="4"/>
      <c r="BCT14" s="4"/>
      <c r="BCU14" s="4"/>
      <c r="BCV14" s="4"/>
      <c r="BCW14" s="4"/>
      <c r="BCX14" s="4"/>
      <c r="BCY14" s="4"/>
      <c r="BCZ14" s="4"/>
      <c r="BDA14" s="4"/>
      <c r="BDB14" s="4"/>
      <c r="BDC14" s="4"/>
      <c r="BDD14" s="4"/>
      <c r="BDE14" s="4"/>
      <c r="BDF14" s="4"/>
      <c r="BDG14" s="4"/>
      <c r="BDH14" s="4"/>
      <c r="BDI14" s="4"/>
      <c r="BDJ14" s="4"/>
      <c r="BDK14" s="4"/>
      <c r="BDL14" s="4"/>
      <c r="BDM14" s="4"/>
      <c r="BDN14" s="4"/>
      <c r="BDO14" s="4"/>
      <c r="BDP14" s="4"/>
      <c r="BDQ14" s="4"/>
      <c r="BDR14" s="4"/>
      <c r="BDS14" s="4"/>
      <c r="BDT14" s="4"/>
      <c r="BDU14" s="4"/>
      <c r="BDV14" s="4"/>
      <c r="BDW14" s="4"/>
      <c r="BDX14" s="4"/>
      <c r="BDY14" s="4"/>
      <c r="BDZ14" s="4"/>
      <c r="BEA14" s="4"/>
      <c r="BEB14" s="4"/>
      <c r="BEC14" s="4"/>
      <c r="BED14" s="4"/>
      <c r="BEE14" s="4"/>
      <c r="BEF14" s="4"/>
      <c r="BEG14" s="4"/>
      <c r="BEH14" s="4"/>
      <c r="BEI14" s="4"/>
      <c r="BEJ14" s="4"/>
      <c r="BEK14" s="4"/>
      <c r="BEL14" s="4"/>
      <c r="BEM14" s="4"/>
      <c r="BEN14" s="4"/>
      <c r="BEO14" s="4"/>
      <c r="BEP14" s="4"/>
      <c r="BEQ14" s="4"/>
      <c r="BER14" s="4"/>
      <c r="BES14" s="4"/>
      <c r="BET14" s="4"/>
      <c r="BEU14" s="4"/>
      <c r="BEV14" s="4"/>
      <c r="BEW14" s="4"/>
      <c r="BEX14" s="4"/>
      <c r="BEY14" s="4"/>
      <c r="BEZ14" s="4"/>
      <c r="BFA14" s="4"/>
      <c r="BFB14" s="4"/>
      <c r="BFC14" s="4"/>
      <c r="BFD14" s="4"/>
      <c r="BFE14" s="4"/>
      <c r="BFF14" s="4"/>
      <c r="BFG14" s="4"/>
      <c r="BFH14" s="4"/>
      <c r="BFI14" s="4"/>
      <c r="BFJ14" s="4"/>
      <c r="BFK14" s="4"/>
      <c r="BFL14" s="4"/>
      <c r="BFM14" s="4"/>
      <c r="BFN14" s="4"/>
      <c r="BFO14" s="4"/>
      <c r="BFP14" s="4"/>
      <c r="BFQ14" s="4"/>
      <c r="BFR14" s="4"/>
      <c r="BFS14" s="4"/>
      <c r="BFT14" s="4"/>
      <c r="BFU14" s="4"/>
      <c r="BFV14" s="4"/>
      <c r="BFW14" s="4"/>
      <c r="BFX14" s="4"/>
      <c r="BFY14" s="4"/>
      <c r="BFZ14" s="4"/>
      <c r="BGA14" s="4"/>
      <c r="BGB14" s="4"/>
      <c r="BGC14" s="4"/>
      <c r="BGD14" s="4"/>
      <c r="BGE14" s="4"/>
      <c r="BGF14" s="4"/>
      <c r="BGG14" s="4"/>
      <c r="BGH14" s="4"/>
      <c r="BGI14" s="4"/>
      <c r="BGJ14" s="4"/>
      <c r="BGK14" s="4"/>
      <c r="BGL14" s="4"/>
      <c r="BGM14" s="4"/>
      <c r="BGN14" s="4"/>
      <c r="BGO14" s="4"/>
      <c r="BGP14" s="4"/>
      <c r="BGQ14" s="4"/>
      <c r="BGR14" s="4"/>
      <c r="BGS14" s="4"/>
      <c r="BGT14" s="4"/>
      <c r="BGU14" s="4"/>
      <c r="BGV14" s="4"/>
      <c r="BGW14" s="4"/>
      <c r="BGX14" s="4"/>
      <c r="BGY14" s="4"/>
      <c r="BGZ14" s="4"/>
      <c r="BHA14" s="4"/>
      <c r="BHB14" s="4"/>
      <c r="BHC14" s="4"/>
      <c r="BHD14" s="4"/>
      <c r="BHE14" s="4"/>
      <c r="BHF14" s="4"/>
      <c r="BHG14" s="4"/>
      <c r="BHH14" s="4"/>
      <c r="BHI14" s="4"/>
      <c r="BHJ14" s="4"/>
      <c r="BHK14" s="4"/>
      <c r="BHL14" s="4"/>
      <c r="BHM14" s="4"/>
      <c r="BHN14" s="4"/>
      <c r="BHO14" s="4"/>
      <c r="BHP14" s="4"/>
      <c r="BHQ14" s="4"/>
      <c r="BHR14" s="4"/>
      <c r="BHS14" s="4"/>
      <c r="BHT14" s="4"/>
      <c r="BHU14" s="4"/>
      <c r="BHV14" s="4"/>
      <c r="BHW14" s="4"/>
      <c r="BHX14" s="4"/>
      <c r="BHY14" s="4"/>
      <c r="BHZ14" s="4"/>
      <c r="BIA14" s="4"/>
      <c r="BIB14" s="4"/>
      <c r="BIC14" s="4"/>
      <c r="BID14" s="4"/>
      <c r="BIE14" s="4"/>
      <c r="BIF14" s="4"/>
      <c r="BIG14" s="4"/>
      <c r="BIH14" s="4"/>
      <c r="BII14" s="4"/>
      <c r="BIJ14" s="4"/>
      <c r="BIK14" s="4"/>
      <c r="BIL14" s="4"/>
      <c r="BIM14" s="4"/>
      <c r="BIN14" s="4"/>
      <c r="BIO14" s="4"/>
      <c r="BIP14" s="4"/>
      <c r="BIQ14" s="4"/>
      <c r="BIR14" s="4"/>
      <c r="BIS14" s="4"/>
      <c r="BIT14" s="4"/>
      <c r="BIU14" s="4"/>
      <c r="BIV14" s="4"/>
      <c r="BIW14" s="4"/>
      <c r="BIX14" s="4"/>
      <c r="BIY14" s="4"/>
      <c r="BIZ14" s="4"/>
    </row>
    <row r="15" spans="2:1614" x14ac:dyDescent="0.2">
      <c r="B15" s="16">
        <f t="shared" si="9"/>
        <v>41944</v>
      </c>
      <c r="C15" s="81">
        <f t="shared" ca="1" si="63"/>
        <v>993189.47791511426</v>
      </c>
      <c r="D15" s="81">
        <f t="shared" ca="1" si="54"/>
        <v>5816.0498503701574</v>
      </c>
      <c r="E15" s="81">
        <f t="shared" ca="1" si="10"/>
        <v>4095.8294477926679</v>
      </c>
      <c r="F15" s="81">
        <f t="shared" ca="1" si="64"/>
        <v>1720.2204025774895</v>
      </c>
      <c r="G15" s="81">
        <f t="shared" ca="1" si="11"/>
        <v>0</v>
      </c>
      <c r="H15" s="81">
        <f t="shared" ca="1" si="65"/>
        <v>991469.25751253671</v>
      </c>
      <c r="I15" s="81">
        <f t="shared" ca="1" si="12"/>
        <v>0</v>
      </c>
      <c r="J15" s="81">
        <f t="shared" ca="1" si="13"/>
        <v>0</v>
      </c>
      <c r="K15" s="81">
        <f t="shared" ca="1" si="66"/>
        <v>991469.25751253671</v>
      </c>
      <c r="L15" s="83">
        <f t="shared" ca="1" si="67"/>
        <v>5816.0498503701574</v>
      </c>
      <c r="M15" s="84">
        <f t="shared" si="0"/>
        <v>0.99402648194772514</v>
      </c>
      <c r="N15" s="84">
        <f t="shared" si="0"/>
        <v>0.99409338767636002</v>
      </c>
      <c r="O15" s="92">
        <f t="shared" si="0"/>
        <v>0.99395958735287437</v>
      </c>
      <c r="P15" s="4"/>
      <c r="Q15" s="16">
        <f t="shared" si="14"/>
        <v>41944</v>
      </c>
      <c r="R15" s="81">
        <f t="shared" ca="1" si="68"/>
        <v>976460.67556442297</v>
      </c>
      <c r="S15" s="81">
        <f t="shared" ca="1" si="55"/>
        <v>5737.4449463563233</v>
      </c>
      <c r="T15" s="81">
        <f t="shared" ca="1" si="15"/>
        <v>4026.8412810653108</v>
      </c>
      <c r="U15" s="81">
        <f t="shared" ca="1" si="69"/>
        <v>1710.6036652910125</v>
      </c>
      <c r="V15" s="81">
        <f t="shared" ca="1" si="16"/>
        <v>0</v>
      </c>
      <c r="W15" s="81">
        <f t="shared" ca="1" si="70"/>
        <v>974750.07189913199</v>
      </c>
      <c r="X15" s="81">
        <f t="shared" ca="1" si="17"/>
        <v>3310.303099818168</v>
      </c>
      <c r="Y15" s="81">
        <f t="shared" ca="1" si="18"/>
        <v>813.267380188125</v>
      </c>
      <c r="Z15" s="81">
        <f t="shared" ca="1" si="71"/>
        <v>970626.50141912571</v>
      </c>
      <c r="AA15" s="83">
        <f t="shared" ca="1" si="72"/>
        <v>9861.0154263626155</v>
      </c>
      <c r="AB15" s="84">
        <f t="shared" si="1"/>
        <v>0.99402648194772514</v>
      </c>
      <c r="AC15" s="84">
        <f t="shared" si="1"/>
        <v>0.99409338767636002</v>
      </c>
      <c r="AD15" s="92">
        <f t="shared" si="1"/>
        <v>0.99395958735287437</v>
      </c>
      <c r="AE15" s="4"/>
      <c r="AF15" s="16">
        <f t="shared" si="19"/>
        <v>41944</v>
      </c>
      <c r="AG15" s="81">
        <f t="shared" ca="1" si="73"/>
        <v>923321.48362731084</v>
      </c>
      <c r="AH15" s="81">
        <f t="shared" ca="1" si="56"/>
        <v>5443.7654434749502</v>
      </c>
      <c r="AI15" s="81">
        <f t="shared" ca="1" si="20"/>
        <v>3807.6997456305862</v>
      </c>
      <c r="AJ15" s="81">
        <f t="shared" ca="1" si="74"/>
        <v>1636.065697844364</v>
      </c>
      <c r="AK15" s="81">
        <f t="shared" ca="1" si="21"/>
        <v>0</v>
      </c>
      <c r="AL15" s="81">
        <f t="shared" ca="1" si="75"/>
        <v>921685.41792946646</v>
      </c>
      <c r="AM15" s="81">
        <f t="shared" ca="1" si="22"/>
        <v>15117.100055694225</v>
      </c>
      <c r="AN15" s="81">
        <f t="shared" ca="1" si="23"/>
        <v>1524.9771444610087</v>
      </c>
      <c r="AO15" s="81">
        <f t="shared" ca="1" si="76"/>
        <v>905043.34072931123</v>
      </c>
      <c r="AP15" s="83">
        <f t="shared" ca="1" si="77"/>
        <v>22085.842643630185</v>
      </c>
      <c r="AQ15" s="84">
        <f t="shared" si="2"/>
        <v>0.99402648194772514</v>
      </c>
      <c r="AR15" s="84">
        <f t="shared" si="2"/>
        <v>0.99409338767636002</v>
      </c>
      <c r="AS15" s="92">
        <f t="shared" si="2"/>
        <v>0.99395958735287437</v>
      </c>
      <c r="AT15" s="4"/>
      <c r="AU15" s="16">
        <f t="shared" si="24"/>
        <v>41944</v>
      </c>
      <c r="AV15" s="81">
        <f t="shared" ca="1" si="78"/>
        <v>993189.47791511426</v>
      </c>
      <c r="AW15" s="81">
        <f t="shared" ca="1" si="57"/>
        <v>5816.0498503701574</v>
      </c>
      <c r="AX15" s="81">
        <f t="shared" ca="1" si="25"/>
        <v>4095.8294477926679</v>
      </c>
      <c r="AY15" s="81">
        <f t="shared" ca="1" si="79"/>
        <v>1720.2204025774895</v>
      </c>
      <c r="AZ15" s="81">
        <f t="shared" ca="1" si="26"/>
        <v>0</v>
      </c>
      <c r="BA15" s="81">
        <f t="shared" ca="1" si="80"/>
        <v>991469.25751253671</v>
      </c>
      <c r="BB15" s="81">
        <f t="shared" ca="1" si="27"/>
        <v>0</v>
      </c>
      <c r="BC15" s="81">
        <f t="shared" ca="1" si="28"/>
        <v>0</v>
      </c>
      <c r="BD15" s="81">
        <f t="shared" ca="1" si="81"/>
        <v>991469.25751253671</v>
      </c>
      <c r="BE15" s="83">
        <f t="shared" ca="1" si="82"/>
        <v>5816.0498503701574</v>
      </c>
      <c r="BF15" s="84">
        <f t="shared" si="3"/>
        <v>0.99402648194772514</v>
      </c>
      <c r="BG15" s="84">
        <f t="shared" si="3"/>
        <v>0.99409338767636002</v>
      </c>
      <c r="BH15" s="92">
        <f t="shared" si="3"/>
        <v>0.99395958735287437</v>
      </c>
      <c r="BI15" s="4"/>
      <c r="BJ15" s="16">
        <f t="shared" si="29"/>
        <v>41944</v>
      </c>
      <c r="BK15" s="81">
        <f t="shared" ca="1" si="83"/>
        <v>976460.67556442297</v>
      </c>
      <c r="BL15" s="81">
        <f t="shared" ca="1" si="58"/>
        <v>5737.4449463563233</v>
      </c>
      <c r="BM15" s="81">
        <f t="shared" ca="1" si="30"/>
        <v>4026.8412810653108</v>
      </c>
      <c r="BN15" s="81">
        <f t="shared" ca="1" si="84"/>
        <v>1710.6036652910125</v>
      </c>
      <c r="BO15" s="81">
        <f t="shared" ca="1" si="31"/>
        <v>0</v>
      </c>
      <c r="BP15" s="81">
        <f t="shared" ca="1" si="85"/>
        <v>974750.07189913199</v>
      </c>
      <c r="BQ15" s="81">
        <f t="shared" ca="1" si="32"/>
        <v>3310.303099818168</v>
      </c>
      <c r="BR15" s="81">
        <f t="shared" ca="1" si="33"/>
        <v>813.267380188125</v>
      </c>
      <c r="BS15" s="81">
        <f t="shared" ca="1" si="86"/>
        <v>970626.50141912571</v>
      </c>
      <c r="BT15" s="83">
        <f t="shared" ca="1" si="87"/>
        <v>9861.0154263626155</v>
      </c>
      <c r="BU15" s="84">
        <f t="shared" si="4"/>
        <v>0.99402648194772514</v>
      </c>
      <c r="BV15" s="84">
        <f t="shared" si="4"/>
        <v>0.99409338767636002</v>
      </c>
      <c r="BW15" s="92">
        <f t="shared" si="4"/>
        <v>0.99395958735287437</v>
      </c>
      <c r="BX15" s="4"/>
      <c r="BY15" s="16">
        <f t="shared" si="34"/>
        <v>41944</v>
      </c>
      <c r="BZ15" s="81">
        <f t="shared" ca="1" si="88"/>
        <v>923321.48362731084</v>
      </c>
      <c r="CA15" s="81">
        <f t="shared" ca="1" si="59"/>
        <v>5443.7654434749502</v>
      </c>
      <c r="CB15" s="81">
        <f t="shared" ca="1" si="35"/>
        <v>3807.6997456305862</v>
      </c>
      <c r="CC15" s="81">
        <f t="shared" ca="1" si="89"/>
        <v>1636.065697844364</v>
      </c>
      <c r="CD15" s="81">
        <f t="shared" ca="1" si="36"/>
        <v>0</v>
      </c>
      <c r="CE15" s="81">
        <f t="shared" ca="1" si="90"/>
        <v>921685.41792946646</v>
      </c>
      <c r="CF15" s="81">
        <f t="shared" ca="1" si="37"/>
        <v>15117.100055694225</v>
      </c>
      <c r="CG15" s="81">
        <f t="shared" ca="1" si="38"/>
        <v>1524.9771444610087</v>
      </c>
      <c r="CH15" s="81">
        <f t="shared" ca="1" si="91"/>
        <v>905043.34072931123</v>
      </c>
      <c r="CI15" s="83">
        <f t="shared" ca="1" si="92"/>
        <v>22085.842643630185</v>
      </c>
      <c r="CJ15" s="84">
        <f t="shared" si="5"/>
        <v>0.99402648194772514</v>
      </c>
      <c r="CK15" s="84">
        <f t="shared" si="5"/>
        <v>0.99409338767636002</v>
      </c>
      <c r="CL15" s="92">
        <f t="shared" si="5"/>
        <v>0.99395958735287437</v>
      </c>
      <c r="CM15" s="4"/>
      <c r="CN15" s="16">
        <f t="shared" si="39"/>
        <v>41944</v>
      </c>
      <c r="CO15" s="81">
        <f t="shared" ca="1" si="93"/>
        <v>993189.47791511426</v>
      </c>
      <c r="CP15" s="81">
        <f t="shared" ca="1" si="60"/>
        <v>5816.0498503701574</v>
      </c>
      <c r="CQ15" s="81">
        <f t="shared" ca="1" si="40"/>
        <v>4095.8294477926679</v>
      </c>
      <c r="CR15" s="81">
        <f t="shared" ca="1" si="94"/>
        <v>1720.2204025774895</v>
      </c>
      <c r="CS15" s="81">
        <f t="shared" ca="1" si="41"/>
        <v>0</v>
      </c>
      <c r="CT15" s="81">
        <f t="shared" ca="1" si="95"/>
        <v>991469.25751253671</v>
      </c>
      <c r="CU15" s="81">
        <f t="shared" ca="1" si="42"/>
        <v>0</v>
      </c>
      <c r="CV15" s="81">
        <f t="shared" ca="1" si="43"/>
        <v>0</v>
      </c>
      <c r="CW15" s="81">
        <f t="shared" ca="1" si="96"/>
        <v>991469.25751253671</v>
      </c>
      <c r="CX15" s="83">
        <f t="shared" ca="1" si="97"/>
        <v>5816.0498503701574</v>
      </c>
      <c r="CY15" s="84">
        <f t="shared" si="6"/>
        <v>0.99402648194772514</v>
      </c>
      <c r="CZ15" s="84">
        <f t="shared" si="6"/>
        <v>0.99409338767636002</v>
      </c>
      <c r="DA15" s="92">
        <f t="shared" si="6"/>
        <v>0.99395958735287437</v>
      </c>
      <c r="DB15" s="4"/>
      <c r="DC15" s="16">
        <f t="shared" si="44"/>
        <v>41944</v>
      </c>
      <c r="DD15" s="81">
        <f t="shared" ca="1" si="98"/>
        <v>976460.67556442297</v>
      </c>
      <c r="DE15" s="81">
        <f t="shared" ca="1" si="61"/>
        <v>5737.4449463563233</v>
      </c>
      <c r="DF15" s="81">
        <f t="shared" ca="1" si="45"/>
        <v>4026.8412810653108</v>
      </c>
      <c r="DG15" s="81">
        <f t="shared" ca="1" si="99"/>
        <v>1710.6036652910125</v>
      </c>
      <c r="DH15" s="81">
        <f t="shared" ca="1" si="46"/>
        <v>0</v>
      </c>
      <c r="DI15" s="81">
        <f t="shared" ca="1" si="100"/>
        <v>974750.07189913199</v>
      </c>
      <c r="DJ15" s="81">
        <f t="shared" ca="1" si="47"/>
        <v>3310.303099818168</v>
      </c>
      <c r="DK15" s="81">
        <f t="shared" ca="1" si="48"/>
        <v>813.267380188125</v>
      </c>
      <c r="DL15" s="81">
        <f t="shared" ca="1" si="101"/>
        <v>970626.50141912571</v>
      </c>
      <c r="DM15" s="83">
        <f t="shared" ca="1" si="102"/>
        <v>9861.0154263626155</v>
      </c>
      <c r="DN15" s="84">
        <f t="shared" si="7"/>
        <v>0.99402648194772514</v>
      </c>
      <c r="DO15" s="84">
        <f t="shared" si="7"/>
        <v>0.99409338767636002</v>
      </c>
      <c r="DP15" s="92">
        <f t="shared" si="7"/>
        <v>0.99395958735287437</v>
      </c>
      <c r="DQ15" s="4"/>
      <c r="DR15" s="16">
        <f t="shared" si="49"/>
        <v>41944</v>
      </c>
      <c r="DS15" s="81">
        <f t="shared" ca="1" si="103"/>
        <v>923321.48362731084</v>
      </c>
      <c r="DT15" s="81">
        <f t="shared" ca="1" si="62"/>
        <v>5443.7654434749502</v>
      </c>
      <c r="DU15" s="81">
        <f t="shared" ca="1" si="50"/>
        <v>3807.6997456305862</v>
      </c>
      <c r="DV15" s="81">
        <f t="shared" ca="1" si="104"/>
        <v>1636.065697844364</v>
      </c>
      <c r="DW15" s="81">
        <f t="shared" ca="1" si="51"/>
        <v>0</v>
      </c>
      <c r="DX15" s="81">
        <f t="shared" ca="1" si="105"/>
        <v>921685.41792946646</v>
      </c>
      <c r="DY15" s="81">
        <f t="shared" ca="1" si="52"/>
        <v>15117.100055694225</v>
      </c>
      <c r="DZ15" s="81">
        <f t="shared" ca="1" si="53"/>
        <v>1524.9771444610087</v>
      </c>
      <c r="EA15" s="81">
        <f t="shared" ca="1" si="106"/>
        <v>905043.34072931123</v>
      </c>
      <c r="EB15" s="83">
        <f t="shared" ca="1" si="107"/>
        <v>22085.842643630185</v>
      </c>
      <c r="EC15" s="84">
        <f t="shared" si="8"/>
        <v>0.99402648194772514</v>
      </c>
      <c r="ED15" s="84">
        <f t="shared" si="8"/>
        <v>0.99409338767636002</v>
      </c>
      <c r="EE15" s="92">
        <f t="shared" si="8"/>
        <v>0.99395958735287437</v>
      </c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  <c r="AAA15" s="4"/>
      <c r="AAB15" s="4"/>
      <c r="AAC15" s="4"/>
      <c r="AAD15" s="4"/>
      <c r="AAE15" s="4"/>
      <c r="AAF15" s="4"/>
      <c r="AAG15" s="4"/>
      <c r="AAH15" s="4"/>
      <c r="AAI15" s="4"/>
      <c r="AAJ15" s="4"/>
      <c r="AAK15" s="4"/>
      <c r="AAL15" s="4"/>
      <c r="AAM15" s="4"/>
      <c r="AAN15" s="4"/>
      <c r="AAO15" s="4"/>
      <c r="AAP15" s="4"/>
      <c r="AAQ15" s="4"/>
      <c r="AAR15" s="4"/>
      <c r="AAS15" s="4"/>
      <c r="AAT15" s="4"/>
      <c r="AAU15" s="4"/>
      <c r="AAV15" s="4"/>
      <c r="AAW15" s="4"/>
      <c r="AAX15" s="4"/>
      <c r="AAY15" s="4"/>
      <c r="AAZ15" s="4"/>
      <c r="ABA15" s="4"/>
      <c r="ABB15" s="4"/>
      <c r="ABC15" s="4"/>
      <c r="ABD15" s="4"/>
      <c r="ABE15" s="4"/>
      <c r="ABF15" s="4"/>
      <c r="ABG15" s="4"/>
      <c r="ABH15" s="4"/>
      <c r="ABI15" s="4"/>
      <c r="ABJ15" s="4"/>
      <c r="ABK15" s="4"/>
      <c r="ABL15" s="4"/>
      <c r="ABM15" s="4"/>
      <c r="ABN15" s="4"/>
      <c r="ABO15" s="4"/>
      <c r="ABP15" s="4"/>
      <c r="ABQ15" s="4"/>
      <c r="ABR15" s="4"/>
      <c r="ABS15" s="4"/>
      <c r="ABT15" s="4"/>
      <c r="ABU15" s="4"/>
      <c r="ABV15" s="4"/>
      <c r="ABW15" s="4"/>
      <c r="ABX15" s="4"/>
      <c r="ABY15" s="4"/>
      <c r="ABZ15" s="4"/>
      <c r="ACA15" s="4"/>
      <c r="ACB15" s="4"/>
      <c r="ACC15" s="4"/>
      <c r="ACD15" s="4"/>
      <c r="ACE15" s="4"/>
      <c r="ACF15" s="4"/>
      <c r="ACG15" s="4"/>
      <c r="ACH15" s="4"/>
      <c r="ACI15" s="4"/>
      <c r="ACJ15" s="4"/>
      <c r="ACK15" s="4"/>
      <c r="ACL15" s="4"/>
      <c r="ACM15" s="4"/>
      <c r="ACN15" s="4"/>
      <c r="ACO15" s="4"/>
      <c r="ACP15" s="4"/>
      <c r="ACQ15" s="4"/>
      <c r="ACR15" s="4"/>
      <c r="ACS15" s="4"/>
      <c r="ACT15" s="4"/>
      <c r="ACU15" s="4"/>
      <c r="ACV15" s="4"/>
      <c r="ACW15" s="4"/>
      <c r="ACX15" s="4"/>
      <c r="ACY15" s="4"/>
      <c r="ACZ15" s="4"/>
      <c r="ADA15" s="4"/>
      <c r="ADB15" s="4"/>
      <c r="ADC15" s="4"/>
      <c r="ADD15" s="4"/>
      <c r="ADE15" s="4"/>
      <c r="ADF15" s="4"/>
      <c r="ADG15" s="4"/>
      <c r="ADH15" s="4"/>
      <c r="ADI15" s="4"/>
      <c r="ADJ15" s="4"/>
      <c r="ADK15" s="4"/>
      <c r="ADL15" s="4"/>
      <c r="ADM15" s="4"/>
      <c r="ADN15" s="4"/>
      <c r="ADO15" s="4"/>
      <c r="ADP15" s="4"/>
      <c r="ADQ15" s="4"/>
      <c r="ADR15" s="4"/>
      <c r="ADS15" s="4"/>
      <c r="ADT15" s="4"/>
      <c r="ADU15" s="4"/>
      <c r="ADV15" s="4"/>
      <c r="ADW15" s="4"/>
      <c r="ADX15" s="4"/>
      <c r="ADY15" s="4"/>
      <c r="ADZ15" s="4"/>
      <c r="AEA15" s="4"/>
      <c r="AEB15" s="4"/>
      <c r="AEC15" s="4"/>
      <c r="AED15" s="4"/>
      <c r="AEE15" s="4"/>
      <c r="AEF15" s="4"/>
      <c r="AEG15" s="4"/>
      <c r="AEH15" s="4"/>
      <c r="AEI15" s="4"/>
      <c r="AEJ15" s="4"/>
      <c r="AEK15" s="4"/>
      <c r="AEL15" s="4"/>
      <c r="AEM15" s="4"/>
      <c r="AEN15" s="4"/>
      <c r="AEO15" s="4"/>
      <c r="AEP15" s="4"/>
      <c r="AEQ15" s="4"/>
      <c r="AER15" s="4"/>
      <c r="AES15" s="4"/>
      <c r="AET15" s="4"/>
      <c r="AEU15" s="4"/>
      <c r="AEV15" s="4"/>
      <c r="AEW15" s="4"/>
      <c r="AEX15" s="4"/>
      <c r="AEY15" s="4"/>
      <c r="AEZ15" s="4"/>
      <c r="AFA15" s="4"/>
      <c r="AFB15" s="4"/>
      <c r="AFC15" s="4"/>
      <c r="AFD15" s="4"/>
      <c r="AFE15" s="4"/>
      <c r="AFF15" s="4"/>
      <c r="AFG15" s="4"/>
      <c r="AFH15" s="4"/>
      <c r="AFI15" s="4"/>
      <c r="AFJ15" s="4"/>
      <c r="AFK15" s="4"/>
      <c r="AFL15" s="4"/>
      <c r="AFM15" s="4"/>
      <c r="AFN15" s="4"/>
      <c r="AFO15" s="4"/>
      <c r="AFP15" s="4"/>
      <c r="AFQ15" s="4"/>
      <c r="AFR15" s="4"/>
      <c r="AFS15" s="4"/>
      <c r="AFT15" s="4"/>
      <c r="AFU15" s="4"/>
      <c r="AFV15" s="4"/>
      <c r="AFW15" s="4"/>
      <c r="AFX15" s="4"/>
      <c r="AFY15" s="4"/>
      <c r="AFZ15" s="4"/>
      <c r="AGA15" s="4"/>
      <c r="AGB15" s="4"/>
      <c r="AGC15" s="4"/>
      <c r="AGD15" s="4"/>
      <c r="AGE15" s="4"/>
      <c r="AGF15" s="4"/>
      <c r="AGG15" s="4"/>
      <c r="AGH15" s="4"/>
      <c r="AGI15" s="4"/>
      <c r="AGJ15" s="4"/>
      <c r="AGK15" s="4"/>
      <c r="AGL15" s="4"/>
      <c r="AGM15" s="4"/>
      <c r="AGN15" s="4"/>
      <c r="AGO15" s="4"/>
      <c r="AGP15" s="4"/>
      <c r="AGQ15" s="4"/>
      <c r="AGR15" s="4"/>
      <c r="AGS15" s="4"/>
      <c r="AGT15" s="4"/>
      <c r="AGU15" s="4"/>
      <c r="AGV15" s="4"/>
      <c r="AGW15" s="4"/>
      <c r="AGX15" s="4"/>
      <c r="AGY15" s="4"/>
      <c r="AGZ15" s="4"/>
      <c r="AHA15" s="4"/>
      <c r="AHB15" s="4"/>
      <c r="AHC15" s="4"/>
      <c r="AHD15" s="4"/>
      <c r="AHE15" s="4"/>
      <c r="AHF15" s="4"/>
      <c r="AHG15" s="4"/>
      <c r="AHH15" s="4"/>
      <c r="AHI15" s="4"/>
      <c r="AHJ15" s="4"/>
      <c r="AHK15" s="4"/>
      <c r="AHL15" s="4"/>
      <c r="AHM15" s="4"/>
      <c r="AHN15" s="4"/>
      <c r="AHO15" s="4"/>
      <c r="AHP15" s="4"/>
      <c r="AHQ15" s="4"/>
      <c r="AHR15" s="4"/>
      <c r="AHS15" s="4"/>
      <c r="AHT15" s="4"/>
      <c r="AHU15" s="4"/>
      <c r="AHV15" s="4"/>
      <c r="AHW15" s="4"/>
      <c r="AHX15" s="4"/>
      <c r="AHY15" s="4"/>
      <c r="AHZ15" s="4"/>
      <c r="AIA15" s="4"/>
      <c r="AIB15" s="4"/>
      <c r="AIC15" s="4"/>
      <c r="AID15" s="4"/>
      <c r="AIE15" s="4"/>
      <c r="AIF15" s="4"/>
      <c r="AIG15" s="4"/>
      <c r="AIH15" s="4"/>
      <c r="AII15" s="4"/>
      <c r="AIJ15" s="4"/>
      <c r="AIK15" s="4"/>
      <c r="AIL15" s="4"/>
      <c r="AIM15" s="4"/>
      <c r="AIN15" s="4"/>
      <c r="AIO15" s="4"/>
      <c r="AIP15" s="4"/>
      <c r="AIQ15" s="4"/>
      <c r="AIR15" s="4"/>
      <c r="AIS15" s="4"/>
      <c r="AIT15" s="4"/>
      <c r="AIU15" s="4"/>
      <c r="AIV15" s="4"/>
      <c r="AIW15" s="4"/>
      <c r="AIX15" s="4"/>
      <c r="AIY15" s="4"/>
      <c r="AIZ15" s="4"/>
      <c r="AJA15" s="4"/>
      <c r="AJB15" s="4"/>
      <c r="AJC15" s="4"/>
      <c r="AJD15" s="4"/>
      <c r="AJE15" s="4"/>
      <c r="AJF15" s="4"/>
      <c r="AJG15" s="4"/>
      <c r="AJH15" s="4"/>
      <c r="AJI15" s="4"/>
      <c r="AJJ15" s="4"/>
      <c r="AJK15" s="4"/>
      <c r="AJL15" s="4"/>
      <c r="AJM15" s="4"/>
      <c r="AJN15" s="4"/>
      <c r="AJO15" s="4"/>
      <c r="AJP15" s="4"/>
      <c r="AJQ15" s="4"/>
      <c r="AJR15" s="4"/>
      <c r="AJS15" s="4"/>
      <c r="AJT15" s="4"/>
      <c r="AJU15" s="4"/>
      <c r="AJV15" s="4"/>
      <c r="AJW15" s="4"/>
      <c r="AJX15" s="4"/>
      <c r="AJY15" s="4"/>
      <c r="AJZ15" s="4"/>
      <c r="AKA15" s="4"/>
      <c r="AKB15" s="4"/>
      <c r="AKC15" s="4"/>
      <c r="AKD15" s="4"/>
      <c r="AKE15" s="4"/>
      <c r="AKF15" s="4"/>
      <c r="AKG15" s="4"/>
      <c r="AKH15" s="4"/>
      <c r="AKI15" s="4"/>
      <c r="AKJ15" s="4"/>
      <c r="AKK15" s="4"/>
      <c r="AKL15" s="4"/>
      <c r="AKM15" s="4"/>
      <c r="AKN15" s="4"/>
      <c r="AKO15" s="4"/>
      <c r="AKP15" s="4"/>
      <c r="AKQ15" s="4"/>
      <c r="AKR15" s="4"/>
      <c r="AKS15" s="4"/>
      <c r="AKT15" s="4"/>
      <c r="AKU15" s="4"/>
      <c r="AKV15" s="4"/>
      <c r="AKW15" s="4"/>
      <c r="AKX15" s="4"/>
      <c r="AKY15" s="4"/>
      <c r="AKZ15" s="4"/>
      <c r="ALA15" s="4"/>
      <c r="ALB15" s="4"/>
      <c r="ALC15" s="4"/>
      <c r="ALD15" s="4"/>
      <c r="ALE15" s="4"/>
      <c r="ALF15" s="4"/>
      <c r="ALG15" s="4"/>
      <c r="ALH15" s="4"/>
      <c r="ALI15" s="4"/>
      <c r="ALJ15" s="4"/>
      <c r="ALK15" s="4"/>
      <c r="ALL15" s="4"/>
      <c r="ALM15" s="4"/>
      <c r="ALN15" s="4"/>
      <c r="ALO15" s="4"/>
      <c r="ALP15" s="4"/>
      <c r="ALQ15" s="4"/>
      <c r="ALR15" s="4"/>
      <c r="ALS15" s="4"/>
      <c r="ALT15" s="4"/>
      <c r="ALU15" s="4"/>
      <c r="ALV15" s="4"/>
      <c r="ALW15" s="4"/>
      <c r="ALX15" s="4"/>
      <c r="ALY15" s="4"/>
      <c r="ALZ15" s="4"/>
      <c r="AMA15" s="4"/>
      <c r="AMB15" s="4"/>
      <c r="AMC15" s="4"/>
      <c r="AMD15" s="4"/>
      <c r="AME15" s="4"/>
      <c r="AMF15" s="4"/>
      <c r="AMG15" s="4"/>
      <c r="AMH15" s="4"/>
      <c r="AMI15" s="4"/>
      <c r="AMJ15" s="4"/>
      <c r="AMK15" s="4"/>
      <c r="AML15" s="4"/>
      <c r="AMM15" s="4"/>
      <c r="AMN15" s="4"/>
      <c r="AMO15" s="4"/>
      <c r="AMP15" s="4"/>
      <c r="AMQ15" s="4"/>
      <c r="AMR15" s="4"/>
      <c r="AMS15" s="4"/>
      <c r="AMT15" s="4"/>
      <c r="AMU15" s="4"/>
      <c r="AMV15" s="4"/>
      <c r="AMW15" s="4"/>
      <c r="AMX15" s="4"/>
      <c r="AMY15" s="4"/>
      <c r="AMZ15" s="4"/>
      <c r="ANA15" s="4"/>
      <c r="ANB15" s="4"/>
      <c r="ANC15" s="4"/>
      <c r="AND15" s="4"/>
      <c r="ANE15" s="4"/>
      <c r="ANF15" s="4"/>
      <c r="ANG15" s="4"/>
      <c r="ANH15" s="4"/>
      <c r="ANI15" s="4"/>
      <c r="ANJ15" s="4"/>
      <c r="ANK15" s="4"/>
      <c r="ANL15" s="4"/>
      <c r="ANM15" s="4"/>
      <c r="ANN15" s="4"/>
      <c r="ANO15" s="4"/>
      <c r="ANP15" s="4"/>
      <c r="ANQ15" s="4"/>
      <c r="ANR15" s="4"/>
      <c r="ANS15" s="4"/>
      <c r="ANT15" s="4"/>
      <c r="ANU15" s="4"/>
      <c r="ANV15" s="4"/>
      <c r="ANW15" s="4"/>
      <c r="ANX15" s="4"/>
      <c r="ANY15" s="4"/>
      <c r="ANZ15" s="4"/>
      <c r="AOA15" s="4"/>
      <c r="AOB15" s="4"/>
      <c r="AOC15" s="4"/>
      <c r="AOD15" s="4"/>
      <c r="AOE15" s="4"/>
      <c r="AOF15" s="4"/>
      <c r="AOG15" s="4"/>
      <c r="AOH15" s="4"/>
      <c r="AOI15" s="4"/>
      <c r="AOJ15" s="4"/>
      <c r="AOK15" s="4"/>
      <c r="AOL15" s="4"/>
      <c r="AOM15" s="4"/>
      <c r="AON15" s="4"/>
      <c r="AOO15" s="4"/>
      <c r="AOP15" s="4"/>
      <c r="AOQ15" s="4"/>
      <c r="AOR15" s="4"/>
      <c r="AOS15" s="4"/>
      <c r="AOT15" s="4"/>
      <c r="AOU15" s="4"/>
      <c r="AOV15" s="4"/>
      <c r="AOW15" s="4"/>
      <c r="AOX15" s="4"/>
      <c r="AOY15" s="4"/>
      <c r="AOZ15" s="4"/>
      <c r="APA15" s="4"/>
      <c r="APB15" s="4"/>
      <c r="APC15" s="4"/>
      <c r="APD15" s="4"/>
      <c r="APE15" s="4"/>
      <c r="APF15" s="4"/>
      <c r="APG15" s="4"/>
      <c r="APH15" s="4"/>
      <c r="API15" s="4"/>
      <c r="APJ15" s="4"/>
      <c r="APK15" s="4"/>
      <c r="APL15" s="4"/>
      <c r="APM15" s="4"/>
      <c r="APN15" s="4"/>
      <c r="APO15" s="4"/>
      <c r="APP15" s="4"/>
      <c r="APQ15" s="4"/>
      <c r="APR15" s="4"/>
      <c r="APS15" s="4"/>
      <c r="APT15" s="4"/>
      <c r="APU15" s="4"/>
      <c r="APV15" s="4"/>
      <c r="APW15" s="4"/>
      <c r="APX15" s="4"/>
      <c r="APY15" s="4"/>
      <c r="APZ15" s="4"/>
      <c r="AQA15" s="4"/>
      <c r="AQB15" s="4"/>
      <c r="AQC15" s="4"/>
      <c r="AQD15" s="4"/>
      <c r="AQE15" s="4"/>
      <c r="AQF15" s="4"/>
      <c r="AQG15" s="4"/>
      <c r="AQH15" s="4"/>
      <c r="AQI15" s="4"/>
      <c r="AQJ15" s="4"/>
      <c r="AQK15" s="4"/>
      <c r="AQL15" s="4"/>
      <c r="AQM15" s="4"/>
      <c r="AQN15" s="4"/>
      <c r="AQO15" s="4"/>
      <c r="AQP15" s="4"/>
      <c r="AQQ15" s="4"/>
      <c r="AQR15" s="4"/>
      <c r="AQS15" s="4"/>
      <c r="AQT15" s="4"/>
      <c r="AQU15" s="4"/>
      <c r="AQV15" s="4"/>
      <c r="AQW15" s="4"/>
      <c r="AQX15" s="4"/>
      <c r="AQY15" s="4"/>
      <c r="AQZ15" s="4"/>
      <c r="ARA15" s="4"/>
      <c r="ARB15" s="4"/>
      <c r="ARC15" s="4"/>
      <c r="ARD15" s="4"/>
      <c r="ARE15" s="4"/>
      <c r="ARF15" s="4"/>
      <c r="ARG15" s="4"/>
      <c r="ARH15" s="4"/>
      <c r="ARI15" s="4"/>
      <c r="ARJ15" s="4"/>
      <c r="ARK15" s="4"/>
      <c r="ARL15" s="4"/>
      <c r="ARM15" s="4"/>
      <c r="ARN15" s="4"/>
      <c r="ARO15" s="4"/>
      <c r="ARP15" s="4"/>
      <c r="ARQ15" s="4"/>
      <c r="ARR15" s="4"/>
      <c r="ARS15" s="4"/>
      <c r="ART15" s="4"/>
      <c r="ARU15" s="4"/>
      <c r="ARV15" s="4"/>
      <c r="ARW15" s="4"/>
      <c r="ARX15" s="4"/>
      <c r="ARY15" s="4"/>
      <c r="ARZ15" s="4"/>
      <c r="ASA15" s="4"/>
      <c r="ASB15" s="4"/>
      <c r="ASC15" s="4"/>
      <c r="ASD15" s="4"/>
      <c r="ASE15" s="4"/>
      <c r="ASF15" s="4"/>
      <c r="ASG15" s="4"/>
      <c r="ASH15" s="4"/>
      <c r="ASI15" s="4"/>
      <c r="ASJ15" s="4"/>
      <c r="ASK15" s="4"/>
      <c r="ASL15" s="4"/>
      <c r="ASM15" s="4"/>
      <c r="ASN15" s="4"/>
      <c r="ASO15" s="4"/>
      <c r="ASP15" s="4"/>
      <c r="ASQ15" s="4"/>
      <c r="ASR15" s="4"/>
      <c r="ASS15" s="4"/>
      <c r="AST15" s="4"/>
      <c r="ASU15" s="4"/>
      <c r="ASV15" s="4"/>
      <c r="ASW15" s="4"/>
      <c r="ASX15" s="4"/>
      <c r="ASY15" s="4"/>
      <c r="ASZ15" s="4"/>
      <c r="ATA15" s="4"/>
      <c r="ATB15" s="4"/>
      <c r="ATC15" s="4"/>
      <c r="ATD15" s="4"/>
      <c r="ATE15" s="4"/>
      <c r="ATF15" s="4"/>
      <c r="ATG15" s="4"/>
      <c r="ATH15" s="4"/>
      <c r="ATI15" s="4"/>
      <c r="ATJ15" s="4"/>
      <c r="ATK15" s="4"/>
      <c r="ATL15" s="4"/>
      <c r="ATM15" s="4"/>
      <c r="ATN15" s="4"/>
      <c r="ATO15" s="4"/>
      <c r="ATP15" s="4"/>
      <c r="ATQ15" s="4"/>
      <c r="ATR15" s="4"/>
      <c r="ATS15" s="4"/>
      <c r="ATT15" s="4"/>
      <c r="ATU15" s="4"/>
      <c r="ATV15" s="4"/>
      <c r="ATW15" s="4"/>
      <c r="ATX15" s="4"/>
      <c r="ATY15" s="4"/>
      <c r="ATZ15" s="4"/>
      <c r="AUA15" s="4"/>
      <c r="AUB15" s="4"/>
      <c r="AUC15" s="4"/>
      <c r="AUD15" s="4"/>
      <c r="AUE15" s="4"/>
      <c r="AUF15" s="4"/>
      <c r="AUG15" s="4"/>
      <c r="AUH15" s="4"/>
      <c r="AUI15" s="4"/>
      <c r="AUJ15" s="4"/>
      <c r="AUK15" s="4"/>
      <c r="AUL15" s="4"/>
      <c r="AUM15" s="4"/>
      <c r="AUN15" s="4"/>
      <c r="AUO15" s="4"/>
      <c r="AUP15" s="4"/>
      <c r="AUQ15" s="4"/>
      <c r="AUR15" s="4"/>
      <c r="AUS15" s="4"/>
      <c r="AUT15" s="4"/>
      <c r="AUU15" s="4"/>
      <c r="AUV15" s="4"/>
      <c r="AUW15" s="4"/>
      <c r="AUX15" s="4"/>
      <c r="AUY15" s="4"/>
      <c r="AUZ15" s="4"/>
      <c r="AVA15" s="4"/>
      <c r="AVB15" s="4"/>
      <c r="AVC15" s="4"/>
      <c r="AVD15" s="4"/>
      <c r="AVE15" s="4"/>
      <c r="AVF15" s="4"/>
      <c r="AVG15" s="4"/>
      <c r="AVH15" s="4"/>
      <c r="AVI15" s="4"/>
      <c r="AVJ15" s="4"/>
      <c r="AVK15" s="4"/>
      <c r="AVL15" s="4"/>
      <c r="AVM15" s="4"/>
      <c r="AVN15" s="4"/>
      <c r="AVO15" s="4"/>
      <c r="AVP15" s="4"/>
      <c r="AVQ15" s="4"/>
      <c r="AVR15" s="4"/>
      <c r="AVS15" s="4"/>
      <c r="AVT15" s="4"/>
      <c r="AVU15" s="4"/>
      <c r="AVV15" s="4"/>
      <c r="AVW15" s="4"/>
      <c r="AVX15" s="4"/>
      <c r="AVY15" s="4"/>
      <c r="AVZ15" s="4"/>
      <c r="AWA15" s="4"/>
      <c r="AWB15" s="4"/>
      <c r="AWC15" s="4"/>
      <c r="AWD15" s="4"/>
      <c r="AWE15" s="4"/>
      <c r="AWF15" s="4"/>
      <c r="AWG15" s="4"/>
      <c r="AWH15" s="4"/>
      <c r="AWI15" s="4"/>
      <c r="AWJ15" s="4"/>
      <c r="AWK15" s="4"/>
      <c r="AWL15" s="4"/>
      <c r="AWM15" s="4"/>
      <c r="AWN15" s="4"/>
      <c r="AWO15" s="4"/>
      <c r="AWP15" s="4"/>
      <c r="AWQ15" s="4"/>
      <c r="AWR15" s="4"/>
      <c r="AWS15" s="4"/>
      <c r="AWT15" s="4"/>
      <c r="AWU15" s="4"/>
      <c r="AWV15" s="4"/>
      <c r="AWW15" s="4"/>
      <c r="AWX15" s="4"/>
      <c r="AWY15" s="4"/>
      <c r="AWZ15" s="4"/>
      <c r="AXA15" s="4"/>
      <c r="AXB15" s="4"/>
      <c r="AXC15" s="4"/>
      <c r="AXD15" s="4"/>
      <c r="AXE15" s="4"/>
      <c r="AXF15" s="4"/>
      <c r="AXG15" s="4"/>
      <c r="AXH15" s="4"/>
      <c r="AXI15" s="4"/>
      <c r="AXJ15" s="4"/>
      <c r="AXK15" s="4"/>
      <c r="AXL15" s="4"/>
      <c r="AXM15" s="4"/>
      <c r="AXN15" s="4"/>
      <c r="AXO15" s="4"/>
      <c r="AXP15" s="4"/>
      <c r="AXQ15" s="4"/>
      <c r="AXR15" s="4"/>
      <c r="AXS15" s="4"/>
      <c r="AXT15" s="4"/>
      <c r="AXU15" s="4"/>
      <c r="AXV15" s="4"/>
      <c r="AXW15" s="4"/>
      <c r="AXX15" s="4"/>
      <c r="AXY15" s="4"/>
      <c r="AXZ15" s="4"/>
      <c r="AYA15" s="4"/>
      <c r="AYB15" s="4"/>
      <c r="AYC15" s="4"/>
      <c r="AYD15" s="4"/>
      <c r="AYE15" s="4"/>
      <c r="AYF15" s="4"/>
      <c r="AYG15" s="4"/>
      <c r="AYH15" s="4"/>
      <c r="AYI15" s="4"/>
      <c r="AYJ15" s="4"/>
      <c r="AYK15" s="4"/>
      <c r="AYL15" s="4"/>
      <c r="AYM15" s="4"/>
      <c r="AYN15" s="4"/>
      <c r="AYO15" s="4"/>
      <c r="AYP15" s="4"/>
      <c r="AYQ15" s="4"/>
      <c r="AYR15" s="4"/>
      <c r="AYS15" s="4"/>
      <c r="AYT15" s="4"/>
      <c r="AYU15" s="4"/>
      <c r="AYV15" s="4"/>
      <c r="AYW15" s="4"/>
      <c r="AYX15" s="4"/>
      <c r="AYY15" s="4"/>
      <c r="AYZ15" s="4"/>
      <c r="AZA15" s="4"/>
      <c r="AZB15" s="4"/>
      <c r="AZC15" s="4"/>
      <c r="AZD15" s="4"/>
      <c r="AZE15" s="4"/>
      <c r="AZF15" s="4"/>
      <c r="AZG15" s="4"/>
      <c r="AZH15" s="4"/>
      <c r="AZI15" s="4"/>
      <c r="AZJ15" s="4"/>
      <c r="AZK15" s="4"/>
      <c r="AZL15" s="4"/>
      <c r="AZM15" s="4"/>
      <c r="AZN15" s="4"/>
      <c r="AZO15" s="4"/>
      <c r="AZP15" s="4"/>
      <c r="AZQ15" s="4"/>
      <c r="AZR15" s="4"/>
      <c r="AZS15" s="4"/>
      <c r="AZT15" s="4"/>
      <c r="AZU15" s="4"/>
      <c r="AZV15" s="4"/>
      <c r="AZW15" s="4"/>
      <c r="AZX15" s="4"/>
      <c r="AZY15" s="4"/>
      <c r="AZZ15" s="4"/>
      <c r="BAA15" s="4"/>
      <c r="BAB15" s="4"/>
      <c r="BAC15" s="4"/>
      <c r="BAD15" s="4"/>
      <c r="BAE15" s="4"/>
      <c r="BAF15" s="4"/>
      <c r="BAG15" s="4"/>
      <c r="BAH15" s="4"/>
      <c r="BAI15" s="4"/>
      <c r="BAJ15" s="4"/>
      <c r="BAK15" s="4"/>
      <c r="BAL15" s="4"/>
      <c r="BAM15" s="4"/>
      <c r="BAN15" s="4"/>
      <c r="BAO15" s="4"/>
      <c r="BAP15" s="4"/>
      <c r="BAQ15" s="4"/>
      <c r="BAR15" s="4"/>
      <c r="BAS15" s="4"/>
      <c r="BAT15" s="4"/>
      <c r="BAU15" s="4"/>
      <c r="BAV15" s="4"/>
      <c r="BAW15" s="4"/>
      <c r="BAX15" s="4"/>
      <c r="BAY15" s="4"/>
      <c r="BAZ15" s="4"/>
      <c r="BBA15" s="4"/>
      <c r="BBB15" s="4"/>
      <c r="BBC15" s="4"/>
      <c r="BBD15" s="4"/>
      <c r="BBE15" s="4"/>
      <c r="BBF15" s="4"/>
      <c r="BBG15" s="4"/>
      <c r="BBH15" s="4"/>
      <c r="BBI15" s="4"/>
      <c r="BBJ15" s="4"/>
      <c r="BBK15" s="4"/>
      <c r="BBL15" s="4"/>
      <c r="BBM15" s="4"/>
      <c r="BBN15" s="4"/>
      <c r="BBO15" s="4"/>
      <c r="BBP15" s="4"/>
      <c r="BBQ15" s="4"/>
      <c r="BBR15" s="4"/>
      <c r="BBS15" s="4"/>
      <c r="BBT15" s="4"/>
      <c r="BBU15" s="4"/>
      <c r="BBV15" s="4"/>
      <c r="BBW15" s="4"/>
      <c r="BBX15" s="4"/>
      <c r="BBY15" s="4"/>
      <c r="BBZ15" s="4"/>
      <c r="BCA15" s="4"/>
      <c r="BCB15" s="4"/>
      <c r="BCC15" s="4"/>
      <c r="BCD15" s="4"/>
      <c r="BCE15" s="4"/>
      <c r="BCF15" s="4"/>
      <c r="BCG15" s="4"/>
      <c r="BCH15" s="4"/>
      <c r="BCI15" s="4"/>
      <c r="BCJ15" s="4"/>
      <c r="BCK15" s="4"/>
      <c r="BCL15" s="4"/>
      <c r="BCM15" s="4"/>
      <c r="BCN15" s="4"/>
      <c r="BCO15" s="4"/>
      <c r="BCP15" s="4"/>
      <c r="BCQ15" s="4"/>
      <c r="BCR15" s="4"/>
      <c r="BCS15" s="4"/>
      <c r="BCT15" s="4"/>
      <c r="BCU15" s="4"/>
      <c r="BCV15" s="4"/>
      <c r="BCW15" s="4"/>
      <c r="BCX15" s="4"/>
      <c r="BCY15" s="4"/>
      <c r="BCZ15" s="4"/>
      <c r="BDA15" s="4"/>
      <c r="BDB15" s="4"/>
      <c r="BDC15" s="4"/>
      <c r="BDD15" s="4"/>
      <c r="BDE15" s="4"/>
      <c r="BDF15" s="4"/>
      <c r="BDG15" s="4"/>
      <c r="BDH15" s="4"/>
      <c r="BDI15" s="4"/>
      <c r="BDJ15" s="4"/>
      <c r="BDK15" s="4"/>
      <c r="BDL15" s="4"/>
      <c r="BDM15" s="4"/>
      <c r="BDN15" s="4"/>
      <c r="BDO15" s="4"/>
      <c r="BDP15" s="4"/>
      <c r="BDQ15" s="4"/>
      <c r="BDR15" s="4"/>
      <c r="BDS15" s="4"/>
      <c r="BDT15" s="4"/>
      <c r="BDU15" s="4"/>
      <c r="BDV15" s="4"/>
      <c r="BDW15" s="4"/>
      <c r="BDX15" s="4"/>
      <c r="BDY15" s="4"/>
      <c r="BDZ15" s="4"/>
      <c r="BEA15" s="4"/>
      <c r="BEB15" s="4"/>
      <c r="BEC15" s="4"/>
      <c r="BED15" s="4"/>
      <c r="BEE15" s="4"/>
      <c r="BEF15" s="4"/>
      <c r="BEG15" s="4"/>
      <c r="BEH15" s="4"/>
      <c r="BEI15" s="4"/>
      <c r="BEJ15" s="4"/>
      <c r="BEK15" s="4"/>
      <c r="BEL15" s="4"/>
      <c r="BEM15" s="4"/>
      <c r="BEN15" s="4"/>
      <c r="BEO15" s="4"/>
      <c r="BEP15" s="4"/>
      <c r="BEQ15" s="4"/>
      <c r="BER15" s="4"/>
      <c r="BES15" s="4"/>
      <c r="BET15" s="4"/>
      <c r="BEU15" s="4"/>
      <c r="BEV15" s="4"/>
      <c r="BEW15" s="4"/>
      <c r="BEX15" s="4"/>
      <c r="BEY15" s="4"/>
      <c r="BEZ15" s="4"/>
      <c r="BFA15" s="4"/>
      <c r="BFB15" s="4"/>
      <c r="BFC15" s="4"/>
      <c r="BFD15" s="4"/>
      <c r="BFE15" s="4"/>
      <c r="BFF15" s="4"/>
      <c r="BFG15" s="4"/>
      <c r="BFH15" s="4"/>
      <c r="BFI15" s="4"/>
      <c r="BFJ15" s="4"/>
      <c r="BFK15" s="4"/>
      <c r="BFL15" s="4"/>
      <c r="BFM15" s="4"/>
      <c r="BFN15" s="4"/>
      <c r="BFO15" s="4"/>
      <c r="BFP15" s="4"/>
      <c r="BFQ15" s="4"/>
      <c r="BFR15" s="4"/>
      <c r="BFS15" s="4"/>
      <c r="BFT15" s="4"/>
      <c r="BFU15" s="4"/>
      <c r="BFV15" s="4"/>
      <c r="BFW15" s="4"/>
      <c r="BFX15" s="4"/>
      <c r="BFY15" s="4"/>
      <c r="BFZ15" s="4"/>
      <c r="BGA15" s="4"/>
      <c r="BGB15" s="4"/>
      <c r="BGC15" s="4"/>
      <c r="BGD15" s="4"/>
      <c r="BGE15" s="4"/>
      <c r="BGF15" s="4"/>
      <c r="BGG15" s="4"/>
      <c r="BGH15" s="4"/>
      <c r="BGI15" s="4"/>
      <c r="BGJ15" s="4"/>
      <c r="BGK15" s="4"/>
      <c r="BGL15" s="4"/>
      <c r="BGM15" s="4"/>
      <c r="BGN15" s="4"/>
      <c r="BGO15" s="4"/>
      <c r="BGP15" s="4"/>
      <c r="BGQ15" s="4"/>
      <c r="BGR15" s="4"/>
      <c r="BGS15" s="4"/>
      <c r="BGT15" s="4"/>
      <c r="BGU15" s="4"/>
      <c r="BGV15" s="4"/>
      <c r="BGW15" s="4"/>
      <c r="BGX15" s="4"/>
      <c r="BGY15" s="4"/>
      <c r="BGZ15" s="4"/>
      <c r="BHA15" s="4"/>
      <c r="BHB15" s="4"/>
      <c r="BHC15" s="4"/>
      <c r="BHD15" s="4"/>
      <c r="BHE15" s="4"/>
      <c r="BHF15" s="4"/>
      <c r="BHG15" s="4"/>
      <c r="BHH15" s="4"/>
      <c r="BHI15" s="4"/>
      <c r="BHJ15" s="4"/>
      <c r="BHK15" s="4"/>
      <c r="BHL15" s="4"/>
      <c r="BHM15" s="4"/>
      <c r="BHN15" s="4"/>
      <c r="BHO15" s="4"/>
      <c r="BHP15" s="4"/>
      <c r="BHQ15" s="4"/>
      <c r="BHR15" s="4"/>
      <c r="BHS15" s="4"/>
      <c r="BHT15" s="4"/>
      <c r="BHU15" s="4"/>
      <c r="BHV15" s="4"/>
      <c r="BHW15" s="4"/>
      <c r="BHX15" s="4"/>
      <c r="BHY15" s="4"/>
      <c r="BHZ15" s="4"/>
      <c r="BIA15" s="4"/>
      <c r="BIB15" s="4"/>
      <c r="BIC15" s="4"/>
      <c r="BID15" s="4"/>
      <c r="BIE15" s="4"/>
      <c r="BIF15" s="4"/>
      <c r="BIG15" s="4"/>
      <c r="BIH15" s="4"/>
      <c r="BII15" s="4"/>
      <c r="BIJ15" s="4"/>
      <c r="BIK15" s="4"/>
      <c r="BIL15" s="4"/>
      <c r="BIM15" s="4"/>
      <c r="BIN15" s="4"/>
      <c r="BIO15" s="4"/>
      <c r="BIP15" s="4"/>
      <c r="BIQ15" s="4"/>
      <c r="BIR15" s="4"/>
      <c r="BIS15" s="4"/>
      <c r="BIT15" s="4"/>
      <c r="BIU15" s="4"/>
      <c r="BIV15" s="4"/>
      <c r="BIW15" s="4"/>
      <c r="BIX15" s="4"/>
      <c r="BIY15" s="4"/>
      <c r="BIZ15" s="4"/>
    </row>
    <row r="16" spans="2:1614" x14ac:dyDescent="0.2">
      <c r="B16" s="16">
        <f t="shared" si="9"/>
        <v>41974</v>
      </c>
      <c r="C16" s="81">
        <f t="shared" ca="1" si="63"/>
        <v>991469.25751253671</v>
      </c>
      <c r="D16" s="81">
        <f t="shared" ca="1" si="54"/>
        <v>5816.0498503701574</v>
      </c>
      <c r="E16" s="81">
        <f t="shared" ca="1" si="10"/>
        <v>4088.7354042710217</v>
      </c>
      <c r="F16" s="81">
        <f t="shared" ca="1" si="64"/>
        <v>1727.3144460991357</v>
      </c>
      <c r="G16" s="81">
        <f t="shared" ca="1" si="11"/>
        <v>0</v>
      </c>
      <c r="H16" s="81">
        <f t="shared" ca="1" si="65"/>
        <v>989741.94306643761</v>
      </c>
      <c r="I16" s="81">
        <f t="shared" ca="1" si="12"/>
        <v>0</v>
      </c>
      <c r="J16" s="81">
        <f t="shared" ca="1" si="13"/>
        <v>0</v>
      </c>
      <c r="K16" s="81">
        <f t="shared" ca="1" si="66"/>
        <v>989741.94306643761</v>
      </c>
      <c r="L16" s="83">
        <f t="shared" ca="1" si="67"/>
        <v>5816.0498503701574</v>
      </c>
      <c r="M16" s="84">
        <f t="shared" si="0"/>
        <v>0.99230374490758888</v>
      </c>
      <c r="N16" s="84">
        <f t="shared" si="0"/>
        <v>0.99238666613663584</v>
      </c>
      <c r="O16" s="92">
        <f t="shared" si="0"/>
        <v>0.99222083882229217</v>
      </c>
      <c r="P16" s="4"/>
      <c r="Q16" s="16">
        <f t="shared" si="14"/>
        <v>41974</v>
      </c>
      <c r="R16" s="81">
        <f t="shared" ca="1" si="68"/>
        <v>970626.50141912571</v>
      </c>
      <c r="S16" s="81">
        <f t="shared" ca="1" si="55"/>
        <v>5717.9602780926361</v>
      </c>
      <c r="T16" s="81">
        <f t="shared" ca="1" si="15"/>
        <v>4002.7816400811748</v>
      </c>
      <c r="U16" s="81">
        <f t="shared" ca="1" si="69"/>
        <v>1715.1786380114613</v>
      </c>
      <c r="V16" s="81">
        <f t="shared" ca="1" si="16"/>
        <v>0</v>
      </c>
      <c r="W16" s="81">
        <f t="shared" ca="1" si="70"/>
        <v>968911.32278111426</v>
      </c>
      <c r="X16" s="81">
        <f t="shared" ca="1" si="17"/>
        <v>3290.4743971982466</v>
      </c>
      <c r="Y16" s="81">
        <f t="shared" ca="1" si="18"/>
        <v>808.39591176182932</v>
      </c>
      <c r="Z16" s="81">
        <f t="shared" ca="1" si="71"/>
        <v>964812.45247215417</v>
      </c>
      <c r="AA16" s="83">
        <f t="shared" ca="1" si="72"/>
        <v>9816.8305870527111</v>
      </c>
      <c r="AB16" s="84">
        <f t="shared" si="1"/>
        <v>0.99230374490758888</v>
      </c>
      <c r="AC16" s="84">
        <f t="shared" si="1"/>
        <v>0.99238666613663584</v>
      </c>
      <c r="AD16" s="92">
        <f t="shared" si="1"/>
        <v>0.99222083882229217</v>
      </c>
      <c r="AE16" s="4"/>
      <c r="AF16" s="16">
        <f t="shared" si="19"/>
        <v>41974</v>
      </c>
      <c r="AG16" s="81">
        <f t="shared" ca="1" si="73"/>
        <v>905043.34072931123</v>
      </c>
      <c r="AH16" s="81">
        <f t="shared" ca="1" si="56"/>
        <v>5354.4790716957241</v>
      </c>
      <c r="AI16" s="81">
        <f t="shared" ca="1" si="20"/>
        <v>3732.3222294594093</v>
      </c>
      <c r="AJ16" s="81">
        <f t="shared" ca="1" si="74"/>
        <v>1622.1568422363148</v>
      </c>
      <c r="AK16" s="81">
        <f t="shared" ca="1" si="21"/>
        <v>0</v>
      </c>
      <c r="AL16" s="81">
        <f t="shared" ca="1" si="75"/>
        <v>903421.18388707493</v>
      </c>
      <c r="AM16" s="81">
        <f t="shared" ca="1" si="22"/>
        <v>14817.537701675754</v>
      </c>
      <c r="AN16" s="81">
        <f t="shared" ca="1" si="23"/>
        <v>1494.7580057680004</v>
      </c>
      <c r="AO16" s="81">
        <f t="shared" ca="1" si="76"/>
        <v>887108.88817963121</v>
      </c>
      <c r="AP16" s="83">
        <f t="shared" ca="1" si="77"/>
        <v>21666.774779139476</v>
      </c>
      <c r="AQ16" s="84">
        <f t="shared" si="2"/>
        <v>0.99230374490758888</v>
      </c>
      <c r="AR16" s="84">
        <f t="shared" si="2"/>
        <v>0.99238666613663584</v>
      </c>
      <c r="AS16" s="92">
        <f t="shared" si="2"/>
        <v>0.99222083882229217</v>
      </c>
      <c r="AT16" s="4"/>
      <c r="AU16" s="16">
        <f t="shared" si="24"/>
        <v>41974</v>
      </c>
      <c r="AV16" s="81">
        <f t="shared" ca="1" si="78"/>
        <v>991469.25751253671</v>
      </c>
      <c r="AW16" s="81">
        <f t="shared" ca="1" si="57"/>
        <v>5816.0498503701574</v>
      </c>
      <c r="AX16" s="81">
        <f t="shared" ca="1" si="25"/>
        <v>4088.7354042710217</v>
      </c>
      <c r="AY16" s="81">
        <f t="shared" ca="1" si="79"/>
        <v>1727.3144460991357</v>
      </c>
      <c r="AZ16" s="81">
        <f t="shared" ca="1" si="26"/>
        <v>0</v>
      </c>
      <c r="BA16" s="81">
        <f t="shared" ca="1" si="80"/>
        <v>989741.94306643761</v>
      </c>
      <c r="BB16" s="81">
        <f t="shared" ca="1" si="27"/>
        <v>0</v>
      </c>
      <c r="BC16" s="81">
        <f t="shared" ca="1" si="28"/>
        <v>0</v>
      </c>
      <c r="BD16" s="81">
        <f t="shared" ca="1" si="81"/>
        <v>989741.94306643761</v>
      </c>
      <c r="BE16" s="83">
        <f t="shared" ca="1" si="82"/>
        <v>5816.0498503701574</v>
      </c>
      <c r="BF16" s="84">
        <f t="shared" si="3"/>
        <v>0.99230374490758888</v>
      </c>
      <c r="BG16" s="84">
        <f t="shared" si="3"/>
        <v>0.99238666613663584</v>
      </c>
      <c r="BH16" s="92">
        <f t="shared" si="3"/>
        <v>0.99222083882229217</v>
      </c>
      <c r="BI16" s="4"/>
      <c r="BJ16" s="16">
        <f t="shared" si="29"/>
        <v>41974</v>
      </c>
      <c r="BK16" s="81">
        <f t="shared" ca="1" si="83"/>
        <v>970626.50141912571</v>
      </c>
      <c r="BL16" s="81">
        <f t="shared" ca="1" si="58"/>
        <v>5717.9602780926361</v>
      </c>
      <c r="BM16" s="81">
        <f t="shared" ca="1" si="30"/>
        <v>4002.7816400811748</v>
      </c>
      <c r="BN16" s="81">
        <f t="shared" ca="1" si="84"/>
        <v>1715.1786380114613</v>
      </c>
      <c r="BO16" s="81">
        <f t="shared" ca="1" si="31"/>
        <v>0</v>
      </c>
      <c r="BP16" s="81">
        <f t="shared" ca="1" si="85"/>
        <v>968911.32278111426</v>
      </c>
      <c r="BQ16" s="81">
        <f t="shared" ca="1" si="32"/>
        <v>3290.4743971982466</v>
      </c>
      <c r="BR16" s="81">
        <f t="shared" ca="1" si="33"/>
        <v>808.39591176182932</v>
      </c>
      <c r="BS16" s="81">
        <f t="shared" ca="1" si="86"/>
        <v>964812.45247215417</v>
      </c>
      <c r="BT16" s="83">
        <f t="shared" ca="1" si="87"/>
        <v>9816.8305870527111</v>
      </c>
      <c r="BU16" s="84">
        <f t="shared" si="4"/>
        <v>0.99230374490758888</v>
      </c>
      <c r="BV16" s="84">
        <f t="shared" si="4"/>
        <v>0.99238666613663584</v>
      </c>
      <c r="BW16" s="92">
        <f t="shared" si="4"/>
        <v>0.99222083882229217</v>
      </c>
      <c r="BX16" s="4"/>
      <c r="BY16" s="16">
        <f t="shared" si="34"/>
        <v>41974</v>
      </c>
      <c r="BZ16" s="81">
        <f t="shared" ca="1" si="88"/>
        <v>905043.34072931123</v>
      </c>
      <c r="CA16" s="81">
        <f t="shared" ca="1" si="59"/>
        <v>5354.4790716957241</v>
      </c>
      <c r="CB16" s="81">
        <f t="shared" ca="1" si="35"/>
        <v>3732.3222294594093</v>
      </c>
      <c r="CC16" s="81">
        <f t="shared" ca="1" si="89"/>
        <v>1622.1568422363148</v>
      </c>
      <c r="CD16" s="81">
        <f t="shared" ca="1" si="36"/>
        <v>0</v>
      </c>
      <c r="CE16" s="81">
        <f t="shared" ca="1" si="90"/>
        <v>903421.18388707493</v>
      </c>
      <c r="CF16" s="81">
        <f t="shared" ca="1" si="37"/>
        <v>14817.537701675754</v>
      </c>
      <c r="CG16" s="81">
        <f t="shared" ca="1" si="38"/>
        <v>1494.7580057680004</v>
      </c>
      <c r="CH16" s="81">
        <f t="shared" ca="1" si="91"/>
        <v>887108.88817963121</v>
      </c>
      <c r="CI16" s="83">
        <f t="shared" ca="1" si="92"/>
        <v>21666.774779139476</v>
      </c>
      <c r="CJ16" s="84">
        <f t="shared" si="5"/>
        <v>0.99230374490758888</v>
      </c>
      <c r="CK16" s="84">
        <f t="shared" si="5"/>
        <v>0.99238666613663584</v>
      </c>
      <c r="CL16" s="92">
        <f t="shared" si="5"/>
        <v>0.99222083882229217</v>
      </c>
      <c r="CM16" s="4"/>
      <c r="CN16" s="16">
        <f t="shared" si="39"/>
        <v>41974</v>
      </c>
      <c r="CO16" s="81">
        <f t="shared" ca="1" si="93"/>
        <v>991469.25751253671</v>
      </c>
      <c r="CP16" s="81">
        <f t="shared" ca="1" si="60"/>
        <v>5816.0498503701574</v>
      </c>
      <c r="CQ16" s="81">
        <f t="shared" ca="1" si="40"/>
        <v>4088.7354042710217</v>
      </c>
      <c r="CR16" s="81">
        <f t="shared" ca="1" si="94"/>
        <v>1727.3144460991357</v>
      </c>
      <c r="CS16" s="81">
        <f t="shared" ca="1" si="41"/>
        <v>0</v>
      </c>
      <c r="CT16" s="81">
        <f t="shared" ca="1" si="95"/>
        <v>989741.94306643761</v>
      </c>
      <c r="CU16" s="81">
        <f t="shared" ca="1" si="42"/>
        <v>0</v>
      </c>
      <c r="CV16" s="81">
        <f t="shared" ca="1" si="43"/>
        <v>0</v>
      </c>
      <c r="CW16" s="81">
        <f t="shared" ca="1" si="96"/>
        <v>989741.94306643761</v>
      </c>
      <c r="CX16" s="83">
        <f t="shared" ca="1" si="97"/>
        <v>5816.0498503701574</v>
      </c>
      <c r="CY16" s="84">
        <f t="shared" si="6"/>
        <v>0.99230374490758888</v>
      </c>
      <c r="CZ16" s="84">
        <f t="shared" si="6"/>
        <v>0.99238666613663584</v>
      </c>
      <c r="DA16" s="92">
        <f t="shared" si="6"/>
        <v>0.99222083882229217</v>
      </c>
      <c r="DB16" s="4"/>
      <c r="DC16" s="16">
        <f t="shared" si="44"/>
        <v>41974</v>
      </c>
      <c r="DD16" s="81">
        <f t="shared" ca="1" si="98"/>
        <v>970626.50141912571</v>
      </c>
      <c r="DE16" s="81">
        <f t="shared" ca="1" si="61"/>
        <v>5717.9602780926361</v>
      </c>
      <c r="DF16" s="81">
        <f t="shared" ca="1" si="45"/>
        <v>4002.7816400811748</v>
      </c>
      <c r="DG16" s="81">
        <f t="shared" ca="1" si="99"/>
        <v>1715.1786380114613</v>
      </c>
      <c r="DH16" s="81">
        <f t="shared" ca="1" si="46"/>
        <v>0</v>
      </c>
      <c r="DI16" s="81">
        <f t="shared" ca="1" si="100"/>
        <v>968911.32278111426</v>
      </c>
      <c r="DJ16" s="81">
        <f t="shared" ca="1" si="47"/>
        <v>3290.4743971982466</v>
      </c>
      <c r="DK16" s="81">
        <f t="shared" ca="1" si="48"/>
        <v>808.39591176182932</v>
      </c>
      <c r="DL16" s="81">
        <f t="shared" ca="1" si="101"/>
        <v>964812.45247215417</v>
      </c>
      <c r="DM16" s="83">
        <f t="shared" ca="1" si="102"/>
        <v>9816.8305870527111</v>
      </c>
      <c r="DN16" s="84">
        <f t="shared" si="7"/>
        <v>0.99230374490758888</v>
      </c>
      <c r="DO16" s="84">
        <f t="shared" si="7"/>
        <v>0.99238666613663584</v>
      </c>
      <c r="DP16" s="92">
        <f t="shared" si="7"/>
        <v>0.99222083882229217</v>
      </c>
      <c r="DQ16" s="4"/>
      <c r="DR16" s="16">
        <f t="shared" si="49"/>
        <v>41974</v>
      </c>
      <c r="DS16" s="81">
        <f t="shared" ca="1" si="103"/>
        <v>905043.34072931123</v>
      </c>
      <c r="DT16" s="81">
        <f t="shared" ca="1" si="62"/>
        <v>5354.4790716957241</v>
      </c>
      <c r="DU16" s="81">
        <f t="shared" ca="1" si="50"/>
        <v>3732.3222294594093</v>
      </c>
      <c r="DV16" s="81">
        <f t="shared" ca="1" si="104"/>
        <v>1622.1568422363148</v>
      </c>
      <c r="DW16" s="81">
        <f t="shared" ca="1" si="51"/>
        <v>0</v>
      </c>
      <c r="DX16" s="81">
        <f t="shared" ca="1" si="105"/>
        <v>903421.18388707493</v>
      </c>
      <c r="DY16" s="81">
        <f t="shared" ca="1" si="52"/>
        <v>14817.537701675754</v>
      </c>
      <c r="DZ16" s="81">
        <f t="shared" ca="1" si="53"/>
        <v>1494.7580057680004</v>
      </c>
      <c r="EA16" s="81">
        <f t="shared" ca="1" si="106"/>
        <v>887108.88817963121</v>
      </c>
      <c r="EB16" s="83">
        <f t="shared" ca="1" si="107"/>
        <v>21666.774779139476</v>
      </c>
      <c r="EC16" s="84">
        <f t="shared" si="8"/>
        <v>0.99230374490758888</v>
      </c>
      <c r="ED16" s="84">
        <f t="shared" si="8"/>
        <v>0.99238666613663584</v>
      </c>
      <c r="EE16" s="92">
        <f t="shared" si="8"/>
        <v>0.99222083882229217</v>
      </c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  <c r="AAA16" s="4"/>
      <c r="AAB16" s="4"/>
      <c r="AAC16" s="4"/>
      <c r="AAD16" s="4"/>
      <c r="AAE16" s="4"/>
      <c r="AAF16" s="4"/>
      <c r="AAG16" s="4"/>
      <c r="AAH16" s="4"/>
      <c r="AAI16" s="4"/>
      <c r="AAJ16" s="4"/>
      <c r="AAK16" s="4"/>
      <c r="AAL16" s="4"/>
      <c r="AAM16" s="4"/>
      <c r="AAN16" s="4"/>
      <c r="AAO16" s="4"/>
      <c r="AAP16" s="4"/>
      <c r="AAQ16" s="4"/>
      <c r="AAR16" s="4"/>
      <c r="AAS16" s="4"/>
      <c r="AAT16" s="4"/>
      <c r="AAU16" s="4"/>
      <c r="AAV16" s="4"/>
      <c r="AAW16" s="4"/>
      <c r="AAX16" s="4"/>
      <c r="AAY16" s="4"/>
      <c r="AAZ16" s="4"/>
      <c r="ABA16" s="4"/>
      <c r="ABB16" s="4"/>
      <c r="ABC16" s="4"/>
      <c r="ABD16" s="4"/>
      <c r="ABE16" s="4"/>
      <c r="ABF16" s="4"/>
      <c r="ABG16" s="4"/>
      <c r="ABH16" s="4"/>
      <c r="ABI16" s="4"/>
      <c r="ABJ16" s="4"/>
      <c r="ABK16" s="4"/>
      <c r="ABL16" s="4"/>
      <c r="ABM16" s="4"/>
      <c r="ABN16" s="4"/>
      <c r="ABO16" s="4"/>
      <c r="ABP16" s="4"/>
      <c r="ABQ16" s="4"/>
      <c r="ABR16" s="4"/>
      <c r="ABS16" s="4"/>
      <c r="ABT16" s="4"/>
      <c r="ABU16" s="4"/>
      <c r="ABV16" s="4"/>
      <c r="ABW16" s="4"/>
      <c r="ABX16" s="4"/>
      <c r="ABY16" s="4"/>
      <c r="ABZ16" s="4"/>
      <c r="ACA16" s="4"/>
      <c r="ACB16" s="4"/>
      <c r="ACC16" s="4"/>
      <c r="ACD16" s="4"/>
      <c r="ACE16" s="4"/>
      <c r="ACF16" s="4"/>
      <c r="ACG16" s="4"/>
      <c r="ACH16" s="4"/>
      <c r="ACI16" s="4"/>
      <c r="ACJ16" s="4"/>
      <c r="ACK16" s="4"/>
      <c r="ACL16" s="4"/>
      <c r="ACM16" s="4"/>
      <c r="ACN16" s="4"/>
      <c r="ACO16" s="4"/>
      <c r="ACP16" s="4"/>
      <c r="ACQ16" s="4"/>
      <c r="ACR16" s="4"/>
      <c r="ACS16" s="4"/>
      <c r="ACT16" s="4"/>
      <c r="ACU16" s="4"/>
      <c r="ACV16" s="4"/>
      <c r="ACW16" s="4"/>
      <c r="ACX16" s="4"/>
      <c r="ACY16" s="4"/>
      <c r="ACZ16" s="4"/>
      <c r="ADA16" s="4"/>
      <c r="ADB16" s="4"/>
      <c r="ADC16" s="4"/>
      <c r="ADD16" s="4"/>
      <c r="ADE16" s="4"/>
      <c r="ADF16" s="4"/>
      <c r="ADG16" s="4"/>
      <c r="ADH16" s="4"/>
      <c r="ADI16" s="4"/>
      <c r="ADJ16" s="4"/>
      <c r="ADK16" s="4"/>
      <c r="ADL16" s="4"/>
      <c r="ADM16" s="4"/>
      <c r="ADN16" s="4"/>
      <c r="ADO16" s="4"/>
      <c r="ADP16" s="4"/>
      <c r="ADQ16" s="4"/>
      <c r="ADR16" s="4"/>
      <c r="ADS16" s="4"/>
      <c r="ADT16" s="4"/>
      <c r="ADU16" s="4"/>
      <c r="ADV16" s="4"/>
      <c r="ADW16" s="4"/>
      <c r="ADX16" s="4"/>
      <c r="ADY16" s="4"/>
      <c r="ADZ16" s="4"/>
      <c r="AEA16" s="4"/>
      <c r="AEB16" s="4"/>
      <c r="AEC16" s="4"/>
      <c r="AED16" s="4"/>
      <c r="AEE16" s="4"/>
      <c r="AEF16" s="4"/>
      <c r="AEG16" s="4"/>
      <c r="AEH16" s="4"/>
      <c r="AEI16" s="4"/>
      <c r="AEJ16" s="4"/>
      <c r="AEK16" s="4"/>
      <c r="AEL16" s="4"/>
      <c r="AEM16" s="4"/>
      <c r="AEN16" s="4"/>
      <c r="AEO16" s="4"/>
      <c r="AEP16" s="4"/>
      <c r="AEQ16" s="4"/>
      <c r="AER16" s="4"/>
      <c r="AES16" s="4"/>
      <c r="AET16" s="4"/>
      <c r="AEU16" s="4"/>
      <c r="AEV16" s="4"/>
      <c r="AEW16" s="4"/>
      <c r="AEX16" s="4"/>
      <c r="AEY16" s="4"/>
      <c r="AEZ16" s="4"/>
      <c r="AFA16" s="4"/>
      <c r="AFB16" s="4"/>
      <c r="AFC16" s="4"/>
      <c r="AFD16" s="4"/>
      <c r="AFE16" s="4"/>
      <c r="AFF16" s="4"/>
      <c r="AFG16" s="4"/>
      <c r="AFH16" s="4"/>
      <c r="AFI16" s="4"/>
      <c r="AFJ16" s="4"/>
      <c r="AFK16" s="4"/>
      <c r="AFL16" s="4"/>
      <c r="AFM16" s="4"/>
      <c r="AFN16" s="4"/>
      <c r="AFO16" s="4"/>
      <c r="AFP16" s="4"/>
      <c r="AFQ16" s="4"/>
      <c r="AFR16" s="4"/>
      <c r="AFS16" s="4"/>
      <c r="AFT16" s="4"/>
      <c r="AFU16" s="4"/>
      <c r="AFV16" s="4"/>
      <c r="AFW16" s="4"/>
      <c r="AFX16" s="4"/>
      <c r="AFY16" s="4"/>
      <c r="AFZ16" s="4"/>
      <c r="AGA16" s="4"/>
      <c r="AGB16" s="4"/>
      <c r="AGC16" s="4"/>
      <c r="AGD16" s="4"/>
      <c r="AGE16" s="4"/>
      <c r="AGF16" s="4"/>
      <c r="AGG16" s="4"/>
      <c r="AGH16" s="4"/>
      <c r="AGI16" s="4"/>
      <c r="AGJ16" s="4"/>
      <c r="AGK16" s="4"/>
      <c r="AGL16" s="4"/>
      <c r="AGM16" s="4"/>
      <c r="AGN16" s="4"/>
      <c r="AGO16" s="4"/>
      <c r="AGP16" s="4"/>
      <c r="AGQ16" s="4"/>
      <c r="AGR16" s="4"/>
      <c r="AGS16" s="4"/>
      <c r="AGT16" s="4"/>
      <c r="AGU16" s="4"/>
      <c r="AGV16" s="4"/>
      <c r="AGW16" s="4"/>
      <c r="AGX16" s="4"/>
      <c r="AGY16" s="4"/>
      <c r="AGZ16" s="4"/>
      <c r="AHA16" s="4"/>
      <c r="AHB16" s="4"/>
      <c r="AHC16" s="4"/>
      <c r="AHD16" s="4"/>
      <c r="AHE16" s="4"/>
      <c r="AHF16" s="4"/>
      <c r="AHG16" s="4"/>
      <c r="AHH16" s="4"/>
      <c r="AHI16" s="4"/>
      <c r="AHJ16" s="4"/>
      <c r="AHK16" s="4"/>
      <c r="AHL16" s="4"/>
      <c r="AHM16" s="4"/>
      <c r="AHN16" s="4"/>
      <c r="AHO16" s="4"/>
      <c r="AHP16" s="4"/>
      <c r="AHQ16" s="4"/>
      <c r="AHR16" s="4"/>
      <c r="AHS16" s="4"/>
      <c r="AHT16" s="4"/>
      <c r="AHU16" s="4"/>
      <c r="AHV16" s="4"/>
      <c r="AHW16" s="4"/>
      <c r="AHX16" s="4"/>
      <c r="AHY16" s="4"/>
      <c r="AHZ16" s="4"/>
      <c r="AIA16" s="4"/>
      <c r="AIB16" s="4"/>
      <c r="AIC16" s="4"/>
      <c r="AID16" s="4"/>
      <c r="AIE16" s="4"/>
      <c r="AIF16" s="4"/>
      <c r="AIG16" s="4"/>
      <c r="AIH16" s="4"/>
      <c r="AII16" s="4"/>
      <c r="AIJ16" s="4"/>
      <c r="AIK16" s="4"/>
      <c r="AIL16" s="4"/>
      <c r="AIM16" s="4"/>
      <c r="AIN16" s="4"/>
      <c r="AIO16" s="4"/>
      <c r="AIP16" s="4"/>
      <c r="AIQ16" s="4"/>
      <c r="AIR16" s="4"/>
      <c r="AIS16" s="4"/>
      <c r="AIT16" s="4"/>
      <c r="AIU16" s="4"/>
      <c r="AIV16" s="4"/>
      <c r="AIW16" s="4"/>
      <c r="AIX16" s="4"/>
      <c r="AIY16" s="4"/>
      <c r="AIZ16" s="4"/>
      <c r="AJA16" s="4"/>
      <c r="AJB16" s="4"/>
      <c r="AJC16" s="4"/>
      <c r="AJD16" s="4"/>
      <c r="AJE16" s="4"/>
      <c r="AJF16" s="4"/>
      <c r="AJG16" s="4"/>
      <c r="AJH16" s="4"/>
      <c r="AJI16" s="4"/>
      <c r="AJJ16" s="4"/>
      <c r="AJK16" s="4"/>
      <c r="AJL16" s="4"/>
      <c r="AJM16" s="4"/>
      <c r="AJN16" s="4"/>
      <c r="AJO16" s="4"/>
      <c r="AJP16" s="4"/>
      <c r="AJQ16" s="4"/>
      <c r="AJR16" s="4"/>
      <c r="AJS16" s="4"/>
      <c r="AJT16" s="4"/>
      <c r="AJU16" s="4"/>
      <c r="AJV16" s="4"/>
      <c r="AJW16" s="4"/>
      <c r="AJX16" s="4"/>
      <c r="AJY16" s="4"/>
      <c r="AJZ16" s="4"/>
      <c r="AKA16" s="4"/>
      <c r="AKB16" s="4"/>
      <c r="AKC16" s="4"/>
      <c r="AKD16" s="4"/>
      <c r="AKE16" s="4"/>
      <c r="AKF16" s="4"/>
      <c r="AKG16" s="4"/>
      <c r="AKH16" s="4"/>
      <c r="AKI16" s="4"/>
      <c r="AKJ16" s="4"/>
      <c r="AKK16" s="4"/>
      <c r="AKL16" s="4"/>
      <c r="AKM16" s="4"/>
      <c r="AKN16" s="4"/>
      <c r="AKO16" s="4"/>
      <c r="AKP16" s="4"/>
      <c r="AKQ16" s="4"/>
      <c r="AKR16" s="4"/>
      <c r="AKS16" s="4"/>
      <c r="AKT16" s="4"/>
      <c r="AKU16" s="4"/>
      <c r="AKV16" s="4"/>
      <c r="AKW16" s="4"/>
      <c r="AKX16" s="4"/>
      <c r="AKY16" s="4"/>
      <c r="AKZ16" s="4"/>
      <c r="ALA16" s="4"/>
      <c r="ALB16" s="4"/>
      <c r="ALC16" s="4"/>
      <c r="ALD16" s="4"/>
      <c r="ALE16" s="4"/>
      <c r="ALF16" s="4"/>
      <c r="ALG16" s="4"/>
      <c r="ALH16" s="4"/>
      <c r="ALI16" s="4"/>
      <c r="ALJ16" s="4"/>
      <c r="ALK16" s="4"/>
      <c r="ALL16" s="4"/>
      <c r="ALM16" s="4"/>
      <c r="ALN16" s="4"/>
      <c r="ALO16" s="4"/>
      <c r="ALP16" s="4"/>
      <c r="ALQ16" s="4"/>
      <c r="ALR16" s="4"/>
      <c r="ALS16" s="4"/>
      <c r="ALT16" s="4"/>
      <c r="ALU16" s="4"/>
      <c r="ALV16" s="4"/>
      <c r="ALW16" s="4"/>
      <c r="ALX16" s="4"/>
      <c r="ALY16" s="4"/>
      <c r="ALZ16" s="4"/>
      <c r="AMA16" s="4"/>
      <c r="AMB16" s="4"/>
      <c r="AMC16" s="4"/>
      <c r="AMD16" s="4"/>
      <c r="AME16" s="4"/>
      <c r="AMF16" s="4"/>
      <c r="AMG16" s="4"/>
      <c r="AMH16" s="4"/>
      <c r="AMI16" s="4"/>
      <c r="AMJ16" s="4"/>
      <c r="AMK16" s="4"/>
      <c r="AML16" s="4"/>
      <c r="AMM16" s="4"/>
      <c r="AMN16" s="4"/>
      <c r="AMO16" s="4"/>
      <c r="AMP16" s="4"/>
      <c r="AMQ16" s="4"/>
      <c r="AMR16" s="4"/>
      <c r="AMS16" s="4"/>
      <c r="AMT16" s="4"/>
      <c r="AMU16" s="4"/>
      <c r="AMV16" s="4"/>
      <c r="AMW16" s="4"/>
      <c r="AMX16" s="4"/>
      <c r="AMY16" s="4"/>
      <c r="AMZ16" s="4"/>
      <c r="ANA16" s="4"/>
      <c r="ANB16" s="4"/>
      <c r="ANC16" s="4"/>
      <c r="AND16" s="4"/>
      <c r="ANE16" s="4"/>
      <c r="ANF16" s="4"/>
      <c r="ANG16" s="4"/>
      <c r="ANH16" s="4"/>
      <c r="ANI16" s="4"/>
      <c r="ANJ16" s="4"/>
      <c r="ANK16" s="4"/>
      <c r="ANL16" s="4"/>
      <c r="ANM16" s="4"/>
      <c r="ANN16" s="4"/>
      <c r="ANO16" s="4"/>
      <c r="ANP16" s="4"/>
      <c r="ANQ16" s="4"/>
      <c r="ANR16" s="4"/>
      <c r="ANS16" s="4"/>
      <c r="ANT16" s="4"/>
      <c r="ANU16" s="4"/>
      <c r="ANV16" s="4"/>
      <c r="ANW16" s="4"/>
      <c r="ANX16" s="4"/>
      <c r="ANY16" s="4"/>
      <c r="ANZ16" s="4"/>
      <c r="AOA16" s="4"/>
      <c r="AOB16" s="4"/>
      <c r="AOC16" s="4"/>
      <c r="AOD16" s="4"/>
      <c r="AOE16" s="4"/>
      <c r="AOF16" s="4"/>
      <c r="AOG16" s="4"/>
      <c r="AOH16" s="4"/>
      <c r="AOI16" s="4"/>
      <c r="AOJ16" s="4"/>
      <c r="AOK16" s="4"/>
      <c r="AOL16" s="4"/>
      <c r="AOM16" s="4"/>
      <c r="AON16" s="4"/>
      <c r="AOO16" s="4"/>
      <c r="AOP16" s="4"/>
      <c r="AOQ16" s="4"/>
      <c r="AOR16" s="4"/>
      <c r="AOS16" s="4"/>
      <c r="AOT16" s="4"/>
      <c r="AOU16" s="4"/>
      <c r="AOV16" s="4"/>
      <c r="AOW16" s="4"/>
      <c r="AOX16" s="4"/>
      <c r="AOY16" s="4"/>
      <c r="AOZ16" s="4"/>
      <c r="APA16" s="4"/>
      <c r="APB16" s="4"/>
      <c r="APC16" s="4"/>
      <c r="APD16" s="4"/>
      <c r="APE16" s="4"/>
      <c r="APF16" s="4"/>
      <c r="APG16" s="4"/>
      <c r="APH16" s="4"/>
      <c r="API16" s="4"/>
      <c r="APJ16" s="4"/>
      <c r="APK16" s="4"/>
      <c r="APL16" s="4"/>
      <c r="APM16" s="4"/>
      <c r="APN16" s="4"/>
      <c r="APO16" s="4"/>
      <c r="APP16" s="4"/>
      <c r="APQ16" s="4"/>
      <c r="APR16" s="4"/>
      <c r="APS16" s="4"/>
      <c r="APT16" s="4"/>
      <c r="APU16" s="4"/>
      <c r="APV16" s="4"/>
      <c r="APW16" s="4"/>
      <c r="APX16" s="4"/>
      <c r="APY16" s="4"/>
      <c r="APZ16" s="4"/>
      <c r="AQA16" s="4"/>
      <c r="AQB16" s="4"/>
      <c r="AQC16" s="4"/>
      <c r="AQD16" s="4"/>
      <c r="AQE16" s="4"/>
      <c r="AQF16" s="4"/>
      <c r="AQG16" s="4"/>
      <c r="AQH16" s="4"/>
      <c r="AQI16" s="4"/>
      <c r="AQJ16" s="4"/>
      <c r="AQK16" s="4"/>
      <c r="AQL16" s="4"/>
      <c r="AQM16" s="4"/>
      <c r="AQN16" s="4"/>
      <c r="AQO16" s="4"/>
      <c r="AQP16" s="4"/>
      <c r="AQQ16" s="4"/>
      <c r="AQR16" s="4"/>
      <c r="AQS16" s="4"/>
      <c r="AQT16" s="4"/>
      <c r="AQU16" s="4"/>
      <c r="AQV16" s="4"/>
      <c r="AQW16" s="4"/>
      <c r="AQX16" s="4"/>
      <c r="AQY16" s="4"/>
      <c r="AQZ16" s="4"/>
      <c r="ARA16" s="4"/>
      <c r="ARB16" s="4"/>
      <c r="ARC16" s="4"/>
      <c r="ARD16" s="4"/>
      <c r="ARE16" s="4"/>
      <c r="ARF16" s="4"/>
      <c r="ARG16" s="4"/>
      <c r="ARH16" s="4"/>
      <c r="ARI16" s="4"/>
      <c r="ARJ16" s="4"/>
      <c r="ARK16" s="4"/>
      <c r="ARL16" s="4"/>
      <c r="ARM16" s="4"/>
      <c r="ARN16" s="4"/>
      <c r="ARO16" s="4"/>
      <c r="ARP16" s="4"/>
      <c r="ARQ16" s="4"/>
      <c r="ARR16" s="4"/>
      <c r="ARS16" s="4"/>
      <c r="ART16" s="4"/>
      <c r="ARU16" s="4"/>
      <c r="ARV16" s="4"/>
      <c r="ARW16" s="4"/>
      <c r="ARX16" s="4"/>
      <c r="ARY16" s="4"/>
      <c r="ARZ16" s="4"/>
      <c r="ASA16" s="4"/>
      <c r="ASB16" s="4"/>
      <c r="ASC16" s="4"/>
      <c r="ASD16" s="4"/>
      <c r="ASE16" s="4"/>
      <c r="ASF16" s="4"/>
      <c r="ASG16" s="4"/>
      <c r="ASH16" s="4"/>
      <c r="ASI16" s="4"/>
      <c r="ASJ16" s="4"/>
      <c r="ASK16" s="4"/>
      <c r="ASL16" s="4"/>
      <c r="ASM16" s="4"/>
      <c r="ASN16" s="4"/>
      <c r="ASO16" s="4"/>
      <c r="ASP16" s="4"/>
      <c r="ASQ16" s="4"/>
      <c r="ASR16" s="4"/>
      <c r="ASS16" s="4"/>
      <c r="AST16" s="4"/>
      <c r="ASU16" s="4"/>
      <c r="ASV16" s="4"/>
      <c r="ASW16" s="4"/>
      <c r="ASX16" s="4"/>
      <c r="ASY16" s="4"/>
      <c r="ASZ16" s="4"/>
      <c r="ATA16" s="4"/>
      <c r="ATB16" s="4"/>
      <c r="ATC16" s="4"/>
      <c r="ATD16" s="4"/>
      <c r="ATE16" s="4"/>
      <c r="ATF16" s="4"/>
      <c r="ATG16" s="4"/>
      <c r="ATH16" s="4"/>
      <c r="ATI16" s="4"/>
      <c r="ATJ16" s="4"/>
      <c r="ATK16" s="4"/>
      <c r="ATL16" s="4"/>
      <c r="ATM16" s="4"/>
      <c r="ATN16" s="4"/>
      <c r="ATO16" s="4"/>
      <c r="ATP16" s="4"/>
      <c r="ATQ16" s="4"/>
      <c r="ATR16" s="4"/>
      <c r="ATS16" s="4"/>
      <c r="ATT16" s="4"/>
      <c r="ATU16" s="4"/>
      <c r="ATV16" s="4"/>
      <c r="ATW16" s="4"/>
      <c r="ATX16" s="4"/>
      <c r="ATY16" s="4"/>
      <c r="ATZ16" s="4"/>
      <c r="AUA16" s="4"/>
      <c r="AUB16" s="4"/>
      <c r="AUC16" s="4"/>
      <c r="AUD16" s="4"/>
      <c r="AUE16" s="4"/>
      <c r="AUF16" s="4"/>
      <c r="AUG16" s="4"/>
      <c r="AUH16" s="4"/>
      <c r="AUI16" s="4"/>
      <c r="AUJ16" s="4"/>
      <c r="AUK16" s="4"/>
      <c r="AUL16" s="4"/>
      <c r="AUM16" s="4"/>
      <c r="AUN16" s="4"/>
      <c r="AUO16" s="4"/>
      <c r="AUP16" s="4"/>
      <c r="AUQ16" s="4"/>
      <c r="AUR16" s="4"/>
      <c r="AUS16" s="4"/>
      <c r="AUT16" s="4"/>
      <c r="AUU16" s="4"/>
      <c r="AUV16" s="4"/>
      <c r="AUW16" s="4"/>
      <c r="AUX16" s="4"/>
      <c r="AUY16" s="4"/>
      <c r="AUZ16" s="4"/>
      <c r="AVA16" s="4"/>
      <c r="AVB16" s="4"/>
      <c r="AVC16" s="4"/>
      <c r="AVD16" s="4"/>
      <c r="AVE16" s="4"/>
      <c r="AVF16" s="4"/>
      <c r="AVG16" s="4"/>
      <c r="AVH16" s="4"/>
      <c r="AVI16" s="4"/>
      <c r="AVJ16" s="4"/>
      <c r="AVK16" s="4"/>
      <c r="AVL16" s="4"/>
      <c r="AVM16" s="4"/>
      <c r="AVN16" s="4"/>
      <c r="AVO16" s="4"/>
      <c r="AVP16" s="4"/>
      <c r="AVQ16" s="4"/>
      <c r="AVR16" s="4"/>
      <c r="AVS16" s="4"/>
      <c r="AVT16" s="4"/>
      <c r="AVU16" s="4"/>
      <c r="AVV16" s="4"/>
      <c r="AVW16" s="4"/>
      <c r="AVX16" s="4"/>
      <c r="AVY16" s="4"/>
      <c r="AVZ16" s="4"/>
      <c r="AWA16" s="4"/>
      <c r="AWB16" s="4"/>
      <c r="AWC16" s="4"/>
      <c r="AWD16" s="4"/>
      <c r="AWE16" s="4"/>
      <c r="AWF16" s="4"/>
      <c r="AWG16" s="4"/>
      <c r="AWH16" s="4"/>
      <c r="AWI16" s="4"/>
      <c r="AWJ16" s="4"/>
      <c r="AWK16" s="4"/>
      <c r="AWL16" s="4"/>
      <c r="AWM16" s="4"/>
      <c r="AWN16" s="4"/>
      <c r="AWO16" s="4"/>
      <c r="AWP16" s="4"/>
      <c r="AWQ16" s="4"/>
      <c r="AWR16" s="4"/>
      <c r="AWS16" s="4"/>
      <c r="AWT16" s="4"/>
      <c r="AWU16" s="4"/>
      <c r="AWV16" s="4"/>
      <c r="AWW16" s="4"/>
      <c r="AWX16" s="4"/>
      <c r="AWY16" s="4"/>
      <c r="AWZ16" s="4"/>
      <c r="AXA16" s="4"/>
      <c r="AXB16" s="4"/>
      <c r="AXC16" s="4"/>
      <c r="AXD16" s="4"/>
      <c r="AXE16" s="4"/>
      <c r="AXF16" s="4"/>
      <c r="AXG16" s="4"/>
      <c r="AXH16" s="4"/>
      <c r="AXI16" s="4"/>
      <c r="AXJ16" s="4"/>
      <c r="AXK16" s="4"/>
      <c r="AXL16" s="4"/>
      <c r="AXM16" s="4"/>
      <c r="AXN16" s="4"/>
      <c r="AXO16" s="4"/>
      <c r="AXP16" s="4"/>
      <c r="AXQ16" s="4"/>
      <c r="AXR16" s="4"/>
      <c r="AXS16" s="4"/>
      <c r="AXT16" s="4"/>
      <c r="AXU16" s="4"/>
      <c r="AXV16" s="4"/>
      <c r="AXW16" s="4"/>
      <c r="AXX16" s="4"/>
      <c r="AXY16" s="4"/>
      <c r="AXZ16" s="4"/>
      <c r="AYA16" s="4"/>
      <c r="AYB16" s="4"/>
      <c r="AYC16" s="4"/>
      <c r="AYD16" s="4"/>
      <c r="AYE16" s="4"/>
      <c r="AYF16" s="4"/>
      <c r="AYG16" s="4"/>
      <c r="AYH16" s="4"/>
      <c r="AYI16" s="4"/>
      <c r="AYJ16" s="4"/>
      <c r="AYK16" s="4"/>
      <c r="AYL16" s="4"/>
      <c r="AYM16" s="4"/>
      <c r="AYN16" s="4"/>
      <c r="AYO16" s="4"/>
      <c r="AYP16" s="4"/>
      <c r="AYQ16" s="4"/>
      <c r="AYR16" s="4"/>
      <c r="AYS16" s="4"/>
      <c r="AYT16" s="4"/>
      <c r="AYU16" s="4"/>
      <c r="AYV16" s="4"/>
      <c r="AYW16" s="4"/>
      <c r="AYX16" s="4"/>
      <c r="AYY16" s="4"/>
      <c r="AYZ16" s="4"/>
      <c r="AZA16" s="4"/>
      <c r="AZB16" s="4"/>
      <c r="AZC16" s="4"/>
      <c r="AZD16" s="4"/>
      <c r="AZE16" s="4"/>
      <c r="AZF16" s="4"/>
      <c r="AZG16" s="4"/>
      <c r="AZH16" s="4"/>
      <c r="AZI16" s="4"/>
      <c r="AZJ16" s="4"/>
      <c r="AZK16" s="4"/>
      <c r="AZL16" s="4"/>
      <c r="AZM16" s="4"/>
      <c r="AZN16" s="4"/>
      <c r="AZO16" s="4"/>
      <c r="AZP16" s="4"/>
      <c r="AZQ16" s="4"/>
      <c r="AZR16" s="4"/>
      <c r="AZS16" s="4"/>
      <c r="AZT16" s="4"/>
      <c r="AZU16" s="4"/>
      <c r="AZV16" s="4"/>
      <c r="AZW16" s="4"/>
      <c r="AZX16" s="4"/>
      <c r="AZY16" s="4"/>
      <c r="AZZ16" s="4"/>
      <c r="BAA16" s="4"/>
      <c r="BAB16" s="4"/>
      <c r="BAC16" s="4"/>
      <c r="BAD16" s="4"/>
      <c r="BAE16" s="4"/>
      <c r="BAF16" s="4"/>
      <c r="BAG16" s="4"/>
      <c r="BAH16" s="4"/>
      <c r="BAI16" s="4"/>
      <c r="BAJ16" s="4"/>
      <c r="BAK16" s="4"/>
      <c r="BAL16" s="4"/>
      <c r="BAM16" s="4"/>
      <c r="BAN16" s="4"/>
      <c r="BAO16" s="4"/>
      <c r="BAP16" s="4"/>
      <c r="BAQ16" s="4"/>
      <c r="BAR16" s="4"/>
      <c r="BAS16" s="4"/>
      <c r="BAT16" s="4"/>
      <c r="BAU16" s="4"/>
      <c r="BAV16" s="4"/>
      <c r="BAW16" s="4"/>
      <c r="BAX16" s="4"/>
      <c r="BAY16" s="4"/>
      <c r="BAZ16" s="4"/>
      <c r="BBA16" s="4"/>
      <c r="BBB16" s="4"/>
      <c r="BBC16" s="4"/>
      <c r="BBD16" s="4"/>
      <c r="BBE16" s="4"/>
      <c r="BBF16" s="4"/>
      <c r="BBG16" s="4"/>
      <c r="BBH16" s="4"/>
      <c r="BBI16" s="4"/>
      <c r="BBJ16" s="4"/>
      <c r="BBK16" s="4"/>
      <c r="BBL16" s="4"/>
      <c r="BBM16" s="4"/>
      <c r="BBN16" s="4"/>
      <c r="BBO16" s="4"/>
      <c r="BBP16" s="4"/>
      <c r="BBQ16" s="4"/>
      <c r="BBR16" s="4"/>
      <c r="BBS16" s="4"/>
      <c r="BBT16" s="4"/>
      <c r="BBU16" s="4"/>
      <c r="BBV16" s="4"/>
      <c r="BBW16" s="4"/>
      <c r="BBX16" s="4"/>
      <c r="BBY16" s="4"/>
      <c r="BBZ16" s="4"/>
      <c r="BCA16" s="4"/>
      <c r="BCB16" s="4"/>
      <c r="BCC16" s="4"/>
      <c r="BCD16" s="4"/>
      <c r="BCE16" s="4"/>
      <c r="BCF16" s="4"/>
      <c r="BCG16" s="4"/>
      <c r="BCH16" s="4"/>
      <c r="BCI16" s="4"/>
      <c r="BCJ16" s="4"/>
      <c r="BCK16" s="4"/>
      <c r="BCL16" s="4"/>
      <c r="BCM16" s="4"/>
      <c r="BCN16" s="4"/>
      <c r="BCO16" s="4"/>
      <c r="BCP16" s="4"/>
      <c r="BCQ16" s="4"/>
      <c r="BCR16" s="4"/>
      <c r="BCS16" s="4"/>
      <c r="BCT16" s="4"/>
      <c r="BCU16" s="4"/>
      <c r="BCV16" s="4"/>
      <c r="BCW16" s="4"/>
      <c r="BCX16" s="4"/>
      <c r="BCY16" s="4"/>
      <c r="BCZ16" s="4"/>
      <c r="BDA16" s="4"/>
      <c r="BDB16" s="4"/>
      <c r="BDC16" s="4"/>
      <c r="BDD16" s="4"/>
      <c r="BDE16" s="4"/>
      <c r="BDF16" s="4"/>
      <c r="BDG16" s="4"/>
      <c r="BDH16" s="4"/>
      <c r="BDI16" s="4"/>
      <c r="BDJ16" s="4"/>
      <c r="BDK16" s="4"/>
      <c r="BDL16" s="4"/>
      <c r="BDM16" s="4"/>
      <c r="BDN16" s="4"/>
      <c r="BDO16" s="4"/>
      <c r="BDP16" s="4"/>
      <c r="BDQ16" s="4"/>
      <c r="BDR16" s="4"/>
      <c r="BDS16" s="4"/>
      <c r="BDT16" s="4"/>
      <c r="BDU16" s="4"/>
      <c r="BDV16" s="4"/>
      <c r="BDW16" s="4"/>
      <c r="BDX16" s="4"/>
      <c r="BDY16" s="4"/>
      <c r="BDZ16" s="4"/>
      <c r="BEA16" s="4"/>
      <c r="BEB16" s="4"/>
      <c r="BEC16" s="4"/>
      <c r="BED16" s="4"/>
      <c r="BEE16" s="4"/>
      <c r="BEF16" s="4"/>
      <c r="BEG16" s="4"/>
      <c r="BEH16" s="4"/>
      <c r="BEI16" s="4"/>
      <c r="BEJ16" s="4"/>
      <c r="BEK16" s="4"/>
      <c r="BEL16" s="4"/>
      <c r="BEM16" s="4"/>
      <c r="BEN16" s="4"/>
      <c r="BEO16" s="4"/>
      <c r="BEP16" s="4"/>
      <c r="BEQ16" s="4"/>
      <c r="BER16" s="4"/>
      <c r="BES16" s="4"/>
      <c r="BET16" s="4"/>
      <c r="BEU16" s="4"/>
      <c r="BEV16" s="4"/>
      <c r="BEW16" s="4"/>
      <c r="BEX16" s="4"/>
      <c r="BEY16" s="4"/>
      <c r="BEZ16" s="4"/>
      <c r="BFA16" s="4"/>
      <c r="BFB16" s="4"/>
      <c r="BFC16" s="4"/>
      <c r="BFD16" s="4"/>
      <c r="BFE16" s="4"/>
      <c r="BFF16" s="4"/>
      <c r="BFG16" s="4"/>
      <c r="BFH16" s="4"/>
      <c r="BFI16" s="4"/>
      <c r="BFJ16" s="4"/>
      <c r="BFK16" s="4"/>
      <c r="BFL16" s="4"/>
      <c r="BFM16" s="4"/>
      <c r="BFN16" s="4"/>
      <c r="BFO16" s="4"/>
      <c r="BFP16" s="4"/>
      <c r="BFQ16" s="4"/>
      <c r="BFR16" s="4"/>
      <c r="BFS16" s="4"/>
      <c r="BFT16" s="4"/>
      <c r="BFU16" s="4"/>
      <c r="BFV16" s="4"/>
      <c r="BFW16" s="4"/>
      <c r="BFX16" s="4"/>
      <c r="BFY16" s="4"/>
      <c r="BFZ16" s="4"/>
      <c r="BGA16" s="4"/>
      <c r="BGB16" s="4"/>
      <c r="BGC16" s="4"/>
      <c r="BGD16" s="4"/>
      <c r="BGE16" s="4"/>
      <c r="BGF16" s="4"/>
      <c r="BGG16" s="4"/>
      <c r="BGH16" s="4"/>
      <c r="BGI16" s="4"/>
      <c r="BGJ16" s="4"/>
      <c r="BGK16" s="4"/>
      <c r="BGL16" s="4"/>
      <c r="BGM16" s="4"/>
      <c r="BGN16" s="4"/>
      <c r="BGO16" s="4"/>
      <c r="BGP16" s="4"/>
      <c r="BGQ16" s="4"/>
      <c r="BGR16" s="4"/>
      <c r="BGS16" s="4"/>
      <c r="BGT16" s="4"/>
      <c r="BGU16" s="4"/>
      <c r="BGV16" s="4"/>
      <c r="BGW16" s="4"/>
      <c r="BGX16" s="4"/>
      <c r="BGY16" s="4"/>
      <c r="BGZ16" s="4"/>
      <c r="BHA16" s="4"/>
      <c r="BHB16" s="4"/>
      <c r="BHC16" s="4"/>
      <c r="BHD16" s="4"/>
      <c r="BHE16" s="4"/>
      <c r="BHF16" s="4"/>
      <c r="BHG16" s="4"/>
      <c r="BHH16" s="4"/>
      <c r="BHI16" s="4"/>
      <c r="BHJ16" s="4"/>
      <c r="BHK16" s="4"/>
      <c r="BHL16" s="4"/>
      <c r="BHM16" s="4"/>
      <c r="BHN16" s="4"/>
      <c r="BHO16" s="4"/>
      <c r="BHP16" s="4"/>
      <c r="BHQ16" s="4"/>
      <c r="BHR16" s="4"/>
      <c r="BHS16" s="4"/>
      <c r="BHT16" s="4"/>
      <c r="BHU16" s="4"/>
      <c r="BHV16" s="4"/>
      <c r="BHW16" s="4"/>
      <c r="BHX16" s="4"/>
      <c r="BHY16" s="4"/>
      <c r="BHZ16" s="4"/>
      <c r="BIA16" s="4"/>
      <c r="BIB16" s="4"/>
      <c r="BIC16" s="4"/>
      <c r="BID16" s="4"/>
      <c r="BIE16" s="4"/>
      <c r="BIF16" s="4"/>
      <c r="BIG16" s="4"/>
      <c r="BIH16" s="4"/>
      <c r="BII16" s="4"/>
      <c r="BIJ16" s="4"/>
      <c r="BIK16" s="4"/>
      <c r="BIL16" s="4"/>
      <c r="BIM16" s="4"/>
      <c r="BIN16" s="4"/>
      <c r="BIO16" s="4"/>
      <c r="BIP16" s="4"/>
      <c r="BIQ16" s="4"/>
      <c r="BIR16" s="4"/>
      <c r="BIS16" s="4"/>
      <c r="BIT16" s="4"/>
      <c r="BIU16" s="4"/>
      <c r="BIV16" s="4"/>
      <c r="BIW16" s="4"/>
      <c r="BIX16" s="4"/>
      <c r="BIY16" s="4"/>
      <c r="BIZ16" s="4"/>
    </row>
    <row r="17" spans="2:1612" x14ac:dyDescent="0.2">
      <c r="B17" s="16">
        <f t="shared" si="9"/>
        <v>42005</v>
      </c>
      <c r="C17" s="81">
        <f t="shared" ca="1" si="63"/>
        <v>989741.94306643761</v>
      </c>
      <c r="D17" s="81">
        <f t="shared" ca="1" si="54"/>
        <v>5816.0498503701574</v>
      </c>
      <c r="E17" s="81">
        <f t="shared" ca="1" si="10"/>
        <v>4081.6121055135864</v>
      </c>
      <c r="F17" s="81">
        <f t="shared" ca="1" si="64"/>
        <v>1734.437744856571</v>
      </c>
      <c r="G17" s="81">
        <f t="shared" ca="1" si="11"/>
        <v>0</v>
      </c>
      <c r="H17" s="81">
        <f t="shared" ca="1" si="65"/>
        <v>988007.50532158103</v>
      </c>
      <c r="I17" s="81">
        <f t="shared" ca="1" si="12"/>
        <v>0</v>
      </c>
      <c r="J17" s="81">
        <f t="shared" ca="1" si="13"/>
        <v>0</v>
      </c>
      <c r="K17" s="81">
        <f t="shared" ca="1" si="66"/>
        <v>988007.50532158103</v>
      </c>
      <c r="L17" s="83">
        <f t="shared" ca="1" si="67"/>
        <v>5816.0498503701574</v>
      </c>
      <c r="M17" s="84">
        <f t="shared" si="0"/>
        <v>0.99050005284399389</v>
      </c>
      <c r="N17" s="84">
        <f t="shared" si="0"/>
        <v>0.99059945985807285</v>
      </c>
      <c r="O17" s="92">
        <f t="shared" si="0"/>
        <v>0.99040066565100626</v>
      </c>
      <c r="P17" s="4"/>
      <c r="Q17" s="16">
        <f t="shared" si="14"/>
        <v>42005</v>
      </c>
      <c r="R17" s="81">
        <f t="shared" ca="1" si="68"/>
        <v>964812.45247215417</v>
      </c>
      <c r="S17" s="81">
        <f t="shared" ca="1" si="55"/>
        <v>5698.5417807989361</v>
      </c>
      <c r="T17" s="81">
        <f t="shared" ca="1" si="15"/>
        <v>3978.8049937136534</v>
      </c>
      <c r="U17" s="81">
        <f t="shared" ca="1" si="69"/>
        <v>1719.7367870852827</v>
      </c>
      <c r="V17" s="81">
        <f t="shared" ca="1" si="16"/>
        <v>0</v>
      </c>
      <c r="W17" s="81">
        <f t="shared" ca="1" si="70"/>
        <v>963092.71568506886</v>
      </c>
      <c r="X17" s="81">
        <f t="shared" ca="1" si="17"/>
        <v>3270.7140979564774</v>
      </c>
      <c r="Y17" s="81">
        <f t="shared" ca="1" si="18"/>
        <v>803.54124851453651</v>
      </c>
      <c r="Z17" s="81">
        <f t="shared" ca="1" si="71"/>
        <v>959018.46033859788</v>
      </c>
      <c r="AA17" s="83">
        <f t="shared" ca="1" si="72"/>
        <v>9772.7971272699506</v>
      </c>
      <c r="AB17" s="84">
        <f t="shared" si="1"/>
        <v>0.99050005284399389</v>
      </c>
      <c r="AC17" s="84">
        <f t="shared" si="1"/>
        <v>0.99059945985807285</v>
      </c>
      <c r="AD17" s="92">
        <f t="shared" si="1"/>
        <v>0.99040066565100626</v>
      </c>
      <c r="AE17" s="4"/>
      <c r="AF17" s="16">
        <f t="shared" si="19"/>
        <v>42005</v>
      </c>
      <c r="AG17" s="81">
        <f t="shared" ca="1" si="73"/>
        <v>887108.88817963121</v>
      </c>
      <c r="AH17" s="81">
        <f t="shared" ca="1" si="56"/>
        <v>5266.6571377708242</v>
      </c>
      <c r="AI17" s="81">
        <f t="shared" ca="1" si="20"/>
        <v>3658.3620632308885</v>
      </c>
      <c r="AJ17" s="81">
        <f t="shared" ca="1" si="74"/>
        <v>1608.2950745399357</v>
      </c>
      <c r="AK17" s="81">
        <f t="shared" ca="1" si="21"/>
        <v>0</v>
      </c>
      <c r="AL17" s="81">
        <f t="shared" ca="1" si="75"/>
        <v>885500.59310509125</v>
      </c>
      <c r="AM17" s="81">
        <f t="shared" ca="1" si="22"/>
        <v>14523.61164117999</v>
      </c>
      <c r="AN17" s="81">
        <f t="shared" ca="1" si="23"/>
        <v>1465.1074429771122</v>
      </c>
      <c r="AO17" s="81">
        <f t="shared" ca="1" si="76"/>
        <v>869511.8740209341</v>
      </c>
      <c r="AP17" s="83">
        <f t="shared" ca="1" si="77"/>
        <v>21255.376221927923</v>
      </c>
      <c r="AQ17" s="84">
        <f t="shared" si="2"/>
        <v>0.99050005284399389</v>
      </c>
      <c r="AR17" s="84">
        <f t="shared" si="2"/>
        <v>0.99059945985807285</v>
      </c>
      <c r="AS17" s="92">
        <f t="shared" si="2"/>
        <v>0.99040066565100626</v>
      </c>
      <c r="AT17" s="4"/>
      <c r="AU17" s="16">
        <f t="shared" si="24"/>
        <v>42005</v>
      </c>
      <c r="AV17" s="81">
        <f t="shared" ca="1" si="78"/>
        <v>989741.94306643761</v>
      </c>
      <c r="AW17" s="81">
        <f t="shared" ca="1" si="57"/>
        <v>5816.0498503701574</v>
      </c>
      <c r="AX17" s="81">
        <f t="shared" ca="1" si="25"/>
        <v>4081.6121055135864</v>
      </c>
      <c r="AY17" s="81">
        <f t="shared" ca="1" si="79"/>
        <v>1734.437744856571</v>
      </c>
      <c r="AZ17" s="81">
        <f t="shared" ca="1" si="26"/>
        <v>0</v>
      </c>
      <c r="BA17" s="81">
        <f t="shared" ca="1" si="80"/>
        <v>988007.50532158103</v>
      </c>
      <c r="BB17" s="81">
        <f t="shared" ca="1" si="27"/>
        <v>0</v>
      </c>
      <c r="BC17" s="81">
        <f t="shared" ca="1" si="28"/>
        <v>0</v>
      </c>
      <c r="BD17" s="81">
        <f t="shared" ca="1" si="81"/>
        <v>988007.50532158103</v>
      </c>
      <c r="BE17" s="83">
        <f t="shared" ca="1" si="82"/>
        <v>5816.0498503701574</v>
      </c>
      <c r="BF17" s="84">
        <f t="shared" si="3"/>
        <v>0.99050005284399389</v>
      </c>
      <c r="BG17" s="84">
        <f t="shared" si="3"/>
        <v>0.99059945985807285</v>
      </c>
      <c r="BH17" s="92">
        <f t="shared" si="3"/>
        <v>0.99040066565100626</v>
      </c>
      <c r="BI17" s="4"/>
      <c r="BJ17" s="16">
        <f t="shared" si="29"/>
        <v>42005</v>
      </c>
      <c r="BK17" s="81">
        <f t="shared" ca="1" si="83"/>
        <v>964812.45247215417</v>
      </c>
      <c r="BL17" s="81">
        <f t="shared" ca="1" si="58"/>
        <v>5698.5417807989361</v>
      </c>
      <c r="BM17" s="81">
        <f t="shared" ca="1" si="30"/>
        <v>3978.8049937136534</v>
      </c>
      <c r="BN17" s="81">
        <f t="shared" ca="1" si="84"/>
        <v>1719.7367870852827</v>
      </c>
      <c r="BO17" s="81">
        <f t="shared" ca="1" si="31"/>
        <v>0</v>
      </c>
      <c r="BP17" s="81">
        <f t="shared" ca="1" si="85"/>
        <v>963092.71568506886</v>
      </c>
      <c r="BQ17" s="81">
        <f t="shared" ca="1" si="32"/>
        <v>3270.7140979564774</v>
      </c>
      <c r="BR17" s="81">
        <f t="shared" ca="1" si="33"/>
        <v>803.54124851453651</v>
      </c>
      <c r="BS17" s="81">
        <f t="shared" ca="1" si="86"/>
        <v>959018.46033859788</v>
      </c>
      <c r="BT17" s="83">
        <f t="shared" ca="1" si="87"/>
        <v>9772.7971272699506</v>
      </c>
      <c r="BU17" s="84">
        <f t="shared" si="4"/>
        <v>0.99050005284399389</v>
      </c>
      <c r="BV17" s="84">
        <f t="shared" si="4"/>
        <v>0.99059945985807285</v>
      </c>
      <c r="BW17" s="92">
        <f t="shared" si="4"/>
        <v>0.99040066565100626</v>
      </c>
      <c r="BX17" s="4"/>
      <c r="BY17" s="16">
        <f t="shared" si="34"/>
        <v>42005</v>
      </c>
      <c r="BZ17" s="81">
        <f t="shared" ca="1" si="88"/>
        <v>887108.88817963121</v>
      </c>
      <c r="CA17" s="81">
        <f t="shared" ca="1" si="59"/>
        <v>5266.6571377708242</v>
      </c>
      <c r="CB17" s="81">
        <f t="shared" ca="1" si="35"/>
        <v>3658.3620632308885</v>
      </c>
      <c r="CC17" s="81">
        <f t="shared" ca="1" si="89"/>
        <v>1608.2950745399357</v>
      </c>
      <c r="CD17" s="81">
        <f t="shared" ca="1" si="36"/>
        <v>0</v>
      </c>
      <c r="CE17" s="81">
        <f t="shared" ca="1" si="90"/>
        <v>885500.59310509125</v>
      </c>
      <c r="CF17" s="81">
        <f t="shared" ca="1" si="37"/>
        <v>14523.61164117999</v>
      </c>
      <c r="CG17" s="81">
        <f t="shared" ca="1" si="38"/>
        <v>1465.1074429771122</v>
      </c>
      <c r="CH17" s="81">
        <f t="shared" ca="1" si="91"/>
        <v>869511.8740209341</v>
      </c>
      <c r="CI17" s="83">
        <f t="shared" ca="1" si="92"/>
        <v>21255.376221927923</v>
      </c>
      <c r="CJ17" s="84">
        <f t="shared" si="5"/>
        <v>0.99050005284399389</v>
      </c>
      <c r="CK17" s="84">
        <f t="shared" si="5"/>
        <v>0.99059945985807285</v>
      </c>
      <c r="CL17" s="92">
        <f t="shared" si="5"/>
        <v>0.99040066565100626</v>
      </c>
      <c r="CM17" s="4"/>
      <c r="CN17" s="16">
        <f t="shared" si="39"/>
        <v>42005</v>
      </c>
      <c r="CO17" s="81">
        <f t="shared" ca="1" si="93"/>
        <v>989741.94306643761</v>
      </c>
      <c r="CP17" s="81">
        <f t="shared" ca="1" si="60"/>
        <v>5816.0498503701574</v>
      </c>
      <c r="CQ17" s="81">
        <f t="shared" ca="1" si="40"/>
        <v>4081.6121055135864</v>
      </c>
      <c r="CR17" s="81">
        <f t="shared" ca="1" si="94"/>
        <v>1734.437744856571</v>
      </c>
      <c r="CS17" s="81">
        <f t="shared" ca="1" si="41"/>
        <v>0</v>
      </c>
      <c r="CT17" s="81">
        <f t="shared" ca="1" si="95"/>
        <v>988007.50532158103</v>
      </c>
      <c r="CU17" s="81">
        <f t="shared" ca="1" si="42"/>
        <v>0</v>
      </c>
      <c r="CV17" s="81">
        <f t="shared" ca="1" si="43"/>
        <v>0</v>
      </c>
      <c r="CW17" s="81">
        <f t="shared" ca="1" si="96"/>
        <v>988007.50532158103</v>
      </c>
      <c r="CX17" s="83">
        <f t="shared" ca="1" si="97"/>
        <v>5816.0498503701574</v>
      </c>
      <c r="CY17" s="84">
        <f t="shared" si="6"/>
        <v>0.99050005284399389</v>
      </c>
      <c r="CZ17" s="84">
        <f t="shared" si="6"/>
        <v>0.99059945985807285</v>
      </c>
      <c r="DA17" s="92">
        <f t="shared" si="6"/>
        <v>0.99040066565100626</v>
      </c>
      <c r="DB17" s="4"/>
      <c r="DC17" s="16">
        <f t="shared" si="44"/>
        <v>42005</v>
      </c>
      <c r="DD17" s="81">
        <f t="shared" ca="1" si="98"/>
        <v>964812.45247215417</v>
      </c>
      <c r="DE17" s="81">
        <f t="shared" ca="1" si="61"/>
        <v>5698.5417807989361</v>
      </c>
      <c r="DF17" s="81">
        <f t="shared" ca="1" si="45"/>
        <v>3978.8049937136534</v>
      </c>
      <c r="DG17" s="81">
        <f t="shared" ca="1" si="99"/>
        <v>1719.7367870852827</v>
      </c>
      <c r="DH17" s="81">
        <f t="shared" ca="1" si="46"/>
        <v>0</v>
      </c>
      <c r="DI17" s="81">
        <f t="shared" ca="1" si="100"/>
        <v>963092.71568506886</v>
      </c>
      <c r="DJ17" s="81">
        <f t="shared" ca="1" si="47"/>
        <v>3270.7140979564774</v>
      </c>
      <c r="DK17" s="81">
        <f t="shared" ca="1" si="48"/>
        <v>803.54124851453651</v>
      </c>
      <c r="DL17" s="81">
        <f t="shared" ca="1" si="101"/>
        <v>959018.46033859788</v>
      </c>
      <c r="DM17" s="83">
        <f t="shared" ca="1" si="102"/>
        <v>9772.7971272699506</v>
      </c>
      <c r="DN17" s="84">
        <f t="shared" si="7"/>
        <v>0.99050005284399389</v>
      </c>
      <c r="DO17" s="84">
        <f t="shared" si="7"/>
        <v>0.99059945985807285</v>
      </c>
      <c r="DP17" s="92">
        <f t="shared" si="7"/>
        <v>0.99040066565100626</v>
      </c>
      <c r="DQ17" s="4"/>
      <c r="DR17" s="16">
        <f t="shared" si="49"/>
        <v>42005</v>
      </c>
      <c r="DS17" s="81">
        <f t="shared" ca="1" si="103"/>
        <v>887108.88817963121</v>
      </c>
      <c r="DT17" s="81">
        <f t="shared" ca="1" si="62"/>
        <v>5266.6571377708242</v>
      </c>
      <c r="DU17" s="81">
        <f t="shared" ca="1" si="50"/>
        <v>3658.3620632308885</v>
      </c>
      <c r="DV17" s="81">
        <f t="shared" ca="1" si="104"/>
        <v>1608.2950745399357</v>
      </c>
      <c r="DW17" s="81">
        <f t="shared" ca="1" si="51"/>
        <v>0</v>
      </c>
      <c r="DX17" s="81">
        <f t="shared" ca="1" si="105"/>
        <v>885500.59310509125</v>
      </c>
      <c r="DY17" s="81">
        <f t="shared" ca="1" si="52"/>
        <v>14523.61164117999</v>
      </c>
      <c r="DZ17" s="81">
        <f t="shared" ca="1" si="53"/>
        <v>1465.1074429771122</v>
      </c>
      <c r="EA17" s="81">
        <f t="shared" ca="1" si="106"/>
        <v>869511.8740209341</v>
      </c>
      <c r="EB17" s="83">
        <f t="shared" ca="1" si="107"/>
        <v>21255.376221927923</v>
      </c>
      <c r="EC17" s="84">
        <f t="shared" si="8"/>
        <v>0.99050005284399389</v>
      </c>
      <c r="ED17" s="84">
        <f t="shared" si="8"/>
        <v>0.99059945985807285</v>
      </c>
      <c r="EE17" s="92">
        <f t="shared" si="8"/>
        <v>0.99040066565100626</v>
      </c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  <c r="AAA17" s="4"/>
      <c r="AAB17" s="4"/>
      <c r="AAC17" s="4"/>
      <c r="AAD17" s="4"/>
      <c r="AAE17" s="4"/>
      <c r="AAF17" s="4"/>
      <c r="AAG17" s="4"/>
      <c r="AAH17" s="4"/>
      <c r="AAI17" s="4"/>
      <c r="AAJ17" s="4"/>
      <c r="AAK17" s="4"/>
      <c r="AAL17" s="4"/>
      <c r="AAM17" s="4"/>
      <c r="AAN17" s="4"/>
      <c r="AAO17" s="4"/>
      <c r="AAP17" s="4"/>
      <c r="AAQ17" s="4"/>
      <c r="AAR17" s="4"/>
      <c r="AAS17" s="4"/>
      <c r="AAT17" s="4"/>
      <c r="AAU17" s="4"/>
      <c r="AAV17" s="4"/>
      <c r="AAW17" s="4"/>
      <c r="AAX17" s="4"/>
      <c r="AAY17" s="4"/>
      <c r="AAZ17" s="4"/>
      <c r="ABA17" s="4"/>
      <c r="ABB17" s="4"/>
      <c r="ABC17" s="4"/>
      <c r="ABD17" s="4"/>
      <c r="ABE17" s="4"/>
      <c r="ABF17" s="4"/>
      <c r="ABG17" s="4"/>
      <c r="ABH17" s="4"/>
      <c r="ABI17" s="4"/>
      <c r="ABJ17" s="4"/>
      <c r="ABK17" s="4"/>
      <c r="ABL17" s="4"/>
      <c r="ABM17" s="4"/>
      <c r="ABN17" s="4"/>
      <c r="ABO17" s="4"/>
      <c r="ABP17" s="4"/>
      <c r="ABQ17" s="4"/>
      <c r="ABR17" s="4"/>
      <c r="ABS17" s="4"/>
      <c r="ABT17" s="4"/>
      <c r="ABU17" s="4"/>
      <c r="ABV17" s="4"/>
      <c r="ABW17" s="4"/>
      <c r="ABX17" s="4"/>
      <c r="ABY17" s="4"/>
      <c r="ABZ17" s="4"/>
      <c r="ACA17" s="4"/>
      <c r="ACB17" s="4"/>
      <c r="ACC17" s="4"/>
      <c r="ACD17" s="4"/>
      <c r="ACE17" s="4"/>
      <c r="ACF17" s="4"/>
      <c r="ACG17" s="4"/>
      <c r="ACH17" s="4"/>
      <c r="ACI17" s="4"/>
      <c r="ACJ17" s="4"/>
      <c r="ACK17" s="4"/>
      <c r="ACL17" s="4"/>
      <c r="ACM17" s="4"/>
      <c r="ACN17" s="4"/>
      <c r="ACO17" s="4"/>
      <c r="ACP17" s="4"/>
      <c r="ACQ17" s="4"/>
      <c r="ACR17" s="4"/>
      <c r="ACS17" s="4"/>
      <c r="ACT17" s="4"/>
      <c r="ACU17" s="4"/>
      <c r="ACV17" s="4"/>
      <c r="ACW17" s="4"/>
      <c r="ACX17" s="4"/>
      <c r="ACY17" s="4"/>
      <c r="ACZ17" s="4"/>
      <c r="ADA17" s="4"/>
      <c r="ADB17" s="4"/>
      <c r="ADC17" s="4"/>
      <c r="ADD17" s="4"/>
      <c r="ADE17" s="4"/>
      <c r="ADF17" s="4"/>
      <c r="ADG17" s="4"/>
      <c r="ADH17" s="4"/>
      <c r="ADI17" s="4"/>
      <c r="ADJ17" s="4"/>
      <c r="ADK17" s="4"/>
      <c r="ADL17" s="4"/>
      <c r="ADM17" s="4"/>
      <c r="ADN17" s="4"/>
      <c r="ADO17" s="4"/>
      <c r="ADP17" s="4"/>
      <c r="ADQ17" s="4"/>
      <c r="ADR17" s="4"/>
      <c r="ADS17" s="4"/>
      <c r="ADT17" s="4"/>
      <c r="ADU17" s="4"/>
      <c r="ADV17" s="4"/>
      <c r="ADW17" s="4"/>
      <c r="ADX17" s="4"/>
      <c r="ADY17" s="4"/>
      <c r="ADZ17" s="4"/>
      <c r="AEA17" s="4"/>
      <c r="AEB17" s="4"/>
      <c r="AEC17" s="4"/>
      <c r="AED17" s="4"/>
      <c r="AEE17" s="4"/>
      <c r="AEF17" s="4"/>
      <c r="AEG17" s="4"/>
      <c r="AEH17" s="4"/>
      <c r="AEI17" s="4"/>
      <c r="AEJ17" s="4"/>
      <c r="AEK17" s="4"/>
      <c r="AEL17" s="4"/>
      <c r="AEM17" s="4"/>
      <c r="AEN17" s="4"/>
      <c r="AEO17" s="4"/>
      <c r="AEP17" s="4"/>
      <c r="AEQ17" s="4"/>
      <c r="AER17" s="4"/>
      <c r="AES17" s="4"/>
      <c r="AET17" s="4"/>
      <c r="AEU17" s="4"/>
      <c r="AEV17" s="4"/>
      <c r="AEW17" s="4"/>
      <c r="AEX17" s="4"/>
      <c r="AEY17" s="4"/>
      <c r="AEZ17" s="4"/>
      <c r="AFA17" s="4"/>
      <c r="AFB17" s="4"/>
      <c r="AFC17" s="4"/>
      <c r="AFD17" s="4"/>
      <c r="AFE17" s="4"/>
      <c r="AFF17" s="4"/>
      <c r="AFG17" s="4"/>
      <c r="AFH17" s="4"/>
      <c r="AFI17" s="4"/>
      <c r="AFJ17" s="4"/>
      <c r="AFK17" s="4"/>
      <c r="AFL17" s="4"/>
      <c r="AFM17" s="4"/>
      <c r="AFN17" s="4"/>
      <c r="AFO17" s="4"/>
      <c r="AFP17" s="4"/>
      <c r="AFQ17" s="4"/>
      <c r="AFR17" s="4"/>
      <c r="AFS17" s="4"/>
      <c r="AFT17" s="4"/>
      <c r="AFU17" s="4"/>
      <c r="AFV17" s="4"/>
      <c r="AFW17" s="4"/>
      <c r="AFX17" s="4"/>
      <c r="AFY17" s="4"/>
      <c r="AFZ17" s="4"/>
      <c r="AGA17" s="4"/>
      <c r="AGB17" s="4"/>
      <c r="AGC17" s="4"/>
      <c r="AGD17" s="4"/>
      <c r="AGE17" s="4"/>
      <c r="AGF17" s="4"/>
      <c r="AGG17" s="4"/>
      <c r="AGH17" s="4"/>
      <c r="AGI17" s="4"/>
      <c r="AGJ17" s="4"/>
      <c r="AGK17" s="4"/>
      <c r="AGL17" s="4"/>
      <c r="AGM17" s="4"/>
      <c r="AGN17" s="4"/>
      <c r="AGO17" s="4"/>
      <c r="AGP17" s="4"/>
      <c r="AGQ17" s="4"/>
      <c r="AGR17" s="4"/>
      <c r="AGS17" s="4"/>
      <c r="AGT17" s="4"/>
      <c r="AGU17" s="4"/>
      <c r="AGV17" s="4"/>
      <c r="AGW17" s="4"/>
      <c r="AGX17" s="4"/>
      <c r="AGY17" s="4"/>
      <c r="AGZ17" s="4"/>
      <c r="AHA17" s="4"/>
      <c r="AHB17" s="4"/>
      <c r="AHC17" s="4"/>
      <c r="AHD17" s="4"/>
      <c r="AHE17" s="4"/>
      <c r="AHF17" s="4"/>
      <c r="AHG17" s="4"/>
      <c r="AHH17" s="4"/>
      <c r="AHI17" s="4"/>
      <c r="AHJ17" s="4"/>
      <c r="AHK17" s="4"/>
      <c r="AHL17" s="4"/>
      <c r="AHM17" s="4"/>
      <c r="AHN17" s="4"/>
      <c r="AHO17" s="4"/>
      <c r="AHP17" s="4"/>
      <c r="AHQ17" s="4"/>
      <c r="AHR17" s="4"/>
      <c r="AHS17" s="4"/>
      <c r="AHT17" s="4"/>
      <c r="AHU17" s="4"/>
      <c r="AHV17" s="4"/>
      <c r="AHW17" s="4"/>
      <c r="AHX17" s="4"/>
      <c r="AHY17" s="4"/>
      <c r="AHZ17" s="4"/>
      <c r="AIA17" s="4"/>
      <c r="AIB17" s="4"/>
      <c r="AIC17" s="4"/>
      <c r="AID17" s="4"/>
      <c r="AIE17" s="4"/>
      <c r="AIF17" s="4"/>
      <c r="AIG17" s="4"/>
      <c r="AIH17" s="4"/>
      <c r="AII17" s="4"/>
      <c r="AIJ17" s="4"/>
      <c r="AIK17" s="4"/>
      <c r="AIL17" s="4"/>
      <c r="AIM17" s="4"/>
      <c r="AIN17" s="4"/>
      <c r="AIO17" s="4"/>
      <c r="AIP17" s="4"/>
      <c r="AIQ17" s="4"/>
      <c r="AIR17" s="4"/>
      <c r="AIS17" s="4"/>
      <c r="AIT17" s="4"/>
      <c r="AIU17" s="4"/>
      <c r="AIV17" s="4"/>
      <c r="AIW17" s="4"/>
      <c r="AIX17" s="4"/>
      <c r="AIY17" s="4"/>
      <c r="AIZ17" s="4"/>
      <c r="AJA17" s="4"/>
      <c r="AJB17" s="4"/>
      <c r="AJC17" s="4"/>
      <c r="AJD17" s="4"/>
      <c r="AJE17" s="4"/>
      <c r="AJF17" s="4"/>
      <c r="AJG17" s="4"/>
      <c r="AJH17" s="4"/>
      <c r="AJI17" s="4"/>
      <c r="AJJ17" s="4"/>
      <c r="AJK17" s="4"/>
      <c r="AJL17" s="4"/>
      <c r="AJM17" s="4"/>
      <c r="AJN17" s="4"/>
      <c r="AJO17" s="4"/>
      <c r="AJP17" s="4"/>
      <c r="AJQ17" s="4"/>
      <c r="AJR17" s="4"/>
      <c r="AJS17" s="4"/>
      <c r="AJT17" s="4"/>
      <c r="AJU17" s="4"/>
      <c r="AJV17" s="4"/>
      <c r="AJW17" s="4"/>
      <c r="AJX17" s="4"/>
      <c r="AJY17" s="4"/>
      <c r="AJZ17" s="4"/>
      <c r="AKA17" s="4"/>
      <c r="AKB17" s="4"/>
      <c r="AKC17" s="4"/>
      <c r="AKD17" s="4"/>
      <c r="AKE17" s="4"/>
      <c r="AKF17" s="4"/>
      <c r="AKG17" s="4"/>
      <c r="AKH17" s="4"/>
      <c r="AKI17" s="4"/>
      <c r="AKJ17" s="4"/>
      <c r="AKK17" s="4"/>
      <c r="AKL17" s="4"/>
      <c r="AKM17" s="4"/>
      <c r="AKN17" s="4"/>
      <c r="AKO17" s="4"/>
      <c r="AKP17" s="4"/>
      <c r="AKQ17" s="4"/>
      <c r="AKR17" s="4"/>
      <c r="AKS17" s="4"/>
      <c r="AKT17" s="4"/>
      <c r="AKU17" s="4"/>
      <c r="AKV17" s="4"/>
      <c r="AKW17" s="4"/>
      <c r="AKX17" s="4"/>
      <c r="AKY17" s="4"/>
      <c r="AKZ17" s="4"/>
      <c r="ALA17" s="4"/>
      <c r="ALB17" s="4"/>
      <c r="ALC17" s="4"/>
      <c r="ALD17" s="4"/>
      <c r="ALE17" s="4"/>
      <c r="ALF17" s="4"/>
      <c r="ALG17" s="4"/>
      <c r="ALH17" s="4"/>
      <c r="ALI17" s="4"/>
      <c r="ALJ17" s="4"/>
      <c r="ALK17" s="4"/>
      <c r="ALL17" s="4"/>
      <c r="ALM17" s="4"/>
      <c r="ALN17" s="4"/>
      <c r="ALO17" s="4"/>
      <c r="ALP17" s="4"/>
      <c r="ALQ17" s="4"/>
      <c r="ALR17" s="4"/>
      <c r="ALS17" s="4"/>
      <c r="ALT17" s="4"/>
      <c r="ALU17" s="4"/>
      <c r="ALV17" s="4"/>
      <c r="ALW17" s="4"/>
      <c r="ALX17" s="4"/>
      <c r="ALY17" s="4"/>
      <c r="ALZ17" s="4"/>
      <c r="AMA17" s="4"/>
      <c r="AMB17" s="4"/>
      <c r="AMC17" s="4"/>
      <c r="AMD17" s="4"/>
      <c r="AME17" s="4"/>
      <c r="AMF17" s="4"/>
      <c r="AMG17" s="4"/>
      <c r="AMH17" s="4"/>
      <c r="AMI17" s="4"/>
      <c r="AMJ17" s="4"/>
      <c r="AMK17" s="4"/>
      <c r="AML17" s="4"/>
      <c r="AMM17" s="4"/>
      <c r="AMN17" s="4"/>
      <c r="AMO17" s="4"/>
      <c r="AMP17" s="4"/>
      <c r="AMQ17" s="4"/>
      <c r="AMR17" s="4"/>
      <c r="AMS17" s="4"/>
      <c r="AMT17" s="4"/>
      <c r="AMU17" s="4"/>
      <c r="AMV17" s="4"/>
      <c r="AMW17" s="4"/>
      <c r="AMX17" s="4"/>
      <c r="AMY17" s="4"/>
      <c r="AMZ17" s="4"/>
      <c r="ANA17" s="4"/>
      <c r="ANB17" s="4"/>
      <c r="ANC17" s="4"/>
      <c r="AND17" s="4"/>
      <c r="ANE17" s="4"/>
      <c r="ANF17" s="4"/>
      <c r="ANG17" s="4"/>
      <c r="ANH17" s="4"/>
      <c r="ANI17" s="4"/>
      <c r="ANJ17" s="4"/>
      <c r="ANK17" s="4"/>
      <c r="ANL17" s="4"/>
      <c r="ANM17" s="4"/>
      <c r="ANN17" s="4"/>
      <c r="ANO17" s="4"/>
      <c r="ANP17" s="4"/>
      <c r="ANQ17" s="4"/>
      <c r="ANR17" s="4"/>
      <c r="ANS17" s="4"/>
      <c r="ANT17" s="4"/>
      <c r="ANU17" s="4"/>
      <c r="ANV17" s="4"/>
      <c r="ANW17" s="4"/>
      <c r="ANX17" s="4"/>
      <c r="ANY17" s="4"/>
      <c r="ANZ17" s="4"/>
      <c r="AOA17" s="4"/>
      <c r="AOB17" s="4"/>
      <c r="AOC17" s="4"/>
      <c r="AOD17" s="4"/>
      <c r="AOE17" s="4"/>
      <c r="AOF17" s="4"/>
      <c r="AOG17" s="4"/>
      <c r="AOH17" s="4"/>
      <c r="AOI17" s="4"/>
      <c r="AOJ17" s="4"/>
      <c r="AOK17" s="4"/>
      <c r="AOL17" s="4"/>
      <c r="AOM17" s="4"/>
      <c r="AON17" s="4"/>
      <c r="AOO17" s="4"/>
      <c r="AOP17" s="4"/>
      <c r="AOQ17" s="4"/>
      <c r="AOR17" s="4"/>
      <c r="AOS17" s="4"/>
      <c r="AOT17" s="4"/>
      <c r="AOU17" s="4"/>
      <c r="AOV17" s="4"/>
      <c r="AOW17" s="4"/>
      <c r="AOX17" s="4"/>
      <c r="AOY17" s="4"/>
      <c r="AOZ17" s="4"/>
      <c r="APA17" s="4"/>
      <c r="APB17" s="4"/>
      <c r="APC17" s="4"/>
      <c r="APD17" s="4"/>
      <c r="APE17" s="4"/>
      <c r="APF17" s="4"/>
      <c r="APG17" s="4"/>
      <c r="APH17" s="4"/>
      <c r="API17" s="4"/>
      <c r="APJ17" s="4"/>
      <c r="APK17" s="4"/>
      <c r="APL17" s="4"/>
      <c r="APM17" s="4"/>
      <c r="APN17" s="4"/>
      <c r="APO17" s="4"/>
      <c r="APP17" s="4"/>
      <c r="APQ17" s="4"/>
      <c r="APR17" s="4"/>
      <c r="APS17" s="4"/>
      <c r="APT17" s="4"/>
      <c r="APU17" s="4"/>
      <c r="APV17" s="4"/>
      <c r="APW17" s="4"/>
      <c r="APX17" s="4"/>
      <c r="APY17" s="4"/>
      <c r="APZ17" s="4"/>
      <c r="AQA17" s="4"/>
      <c r="AQB17" s="4"/>
      <c r="AQC17" s="4"/>
      <c r="AQD17" s="4"/>
      <c r="AQE17" s="4"/>
      <c r="AQF17" s="4"/>
      <c r="AQG17" s="4"/>
      <c r="AQH17" s="4"/>
      <c r="AQI17" s="4"/>
      <c r="AQJ17" s="4"/>
      <c r="AQK17" s="4"/>
      <c r="AQL17" s="4"/>
      <c r="AQM17" s="4"/>
      <c r="AQN17" s="4"/>
      <c r="AQO17" s="4"/>
      <c r="AQP17" s="4"/>
      <c r="AQQ17" s="4"/>
      <c r="AQR17" s="4"/>
      <c r="AQS17" s="4"/>
      <c r="AQT17" s="4"/>
      <c r="AQU17" s="4"/>
      <c r="AQV17" s="4"/>
      <c r="AQW17" s="4"/>
      <c r="AQX17" s="4"/>
      <c r="AQY17" s="4"/>
      <c r="AQZ17" s="4"/>
      <c r="ARA17" s="4"/>
      <c r="ARB17" s="4"/>
      <c r="ARC17" s="4"/>
      <c r="ARD17" s="4"/>
      <c r="ARE17" s="4"/>
      <c r="ARF17" s="4"/>
      <c r="ARG17" s="4"/>
      <c r="ARH17" s="4"/>
      <c r="ARI17" s="4"/>
      <c r="ARJ17" s="4"/>
      <c r="ARK17" s="4"/>
      <c r="ARL17" s="4"/>
      <c r="ARM17" s="4"/>
      <c r="ARN17" s="4"/>
      <c r="ARO17" s="4"/>
      <c r="ARP17" s="4"/>
      <c r="ARQ17" s="4"/>
      <c r="ARR17" s="4"/>
      <c r="ARS17" s="4"/>
      <c r="ART17" s="4"/>
      <c r="ARU17" s="4"/>
      <c r="ARV17" s="4"/>
      <c r="ARW17" s="4"/>
      <c r="ARX17" s="4"/>
      <c r="ARY17" s="4"/>
      <c r="ARZ17" s="4"/>
      <c r="ASA17" s="4"/>
      <c r="ASB17" s="4"/>
      <c r="ASC17" s="4"/>
      <c r="ASD17" s="4"/>
      <c r="ASE17" s="4"/>
      <c r="ASF17" s="4"/>
      <c r="ASG17" s="4"/>
      <c r="ASH17" s="4"/>
      <c r="ASI17" s="4"/>
      <c r="ASJ17" s="4"/>
      <c r="ASK17" s="4"/>
      <c r="ASL17" s="4"/>
      <c r="ASM17" s="4"/>
      <c r="ASN17" s="4"/>
      <c r="ASO17" s="4"/>
      <c r="ASP17" s="4"/>
      <c r="ASQ17" s="4"/>
      <c r="ASR17" s="4"/>
      <c r="ASS17" s="4"/>
      <c r="AST17" s="4"/>
      <c r="ASU17" s="4"/>
      <c r="ASV17" s="4"/>
      <c r="ASW17" s="4"/>
      <c r="ASX17" s="4"/>
      <c r="ASY17" s="4"/>
      <c r="ASZ17" s="4"/>
      <c r="ATA17" s="4"/>
      <c r="ATB17" s="4"/>
      <c r="ATC17" s="4"/>
      <c r="ATD17" s="4"/>
      <c r="ATE17" s="4"/>
      <c r="ATF17" s="4"/>
      <c r="ATG17" s="4"/>
      <c r="ATH17" s="4"/>
      <c r="ATI17" s="4"/>
      <c r="ATJ17" s="4"/>
      <c r="ATK17" s="4"/>
      <c r="ATL17" s="4"/>
      <c r="ATM17" s="4"/>
      <c r="ATN17" s="4"/>
      <c r="ATO17" s="4"/>
      <c r="ATP17" s="4"/>
      <c r="ATQ17" s="4"/>
      <c r="ATR17" s="4"/>
      <c r="ATS17" s="4"/>
      <c r="ATT17" s="4"/>
      <c r="ATU17" s="4"/>
      <c r="ATV17" s="4"/>
      <c r="ATW17" s="4"/>
      <c r="ATX17" s="4"/>
      <c r="ATY17" s="4"/>
      <c r="ATZ17" s="4"/>
      <c r="AUA17" s="4"/>
      <c r="AUB17" s="4"/>
      <c r="AUC17" s="4"/>
      <c r="AUD17" s="4"/>
      <c r="AUE17" s="4"/>
      <c r="AUF17" s="4"/>
      <c r="AUG17" s="4"/>
      <c r="AUH17" s="4"/>
      <c r="AUI17" s="4"/>
      <c r="AUJ17" s="4"/>
      <c r="AUK17" s="4"/>
      <c r="AUL17" s="4"/>
      <c r="AUM17" s="4"/>
      <c r="AUN17" s="4"/>
      <c r="AUO17" s="4"/>
      <c r="AUP17" s="4"/>
      <c r="AUQ17" s="4"/>
      <c r="AUR17" s="4"/>
      <c r="AUS17" s="4"/>
      <c r="AUT17" s="4"/>
      <c r="AUU17" s="4"/>
      <c r="AUV17" s="4"/>
      <c r="AUW17" s="4"/>
      <c r="AUX17" s="4"/>
      <c r="AUY17" s="4"/>
      <c r="AUZ17" s="4"/>
      <c r="AVA17" s="4"/>
      <c r="AVB17" s="4"/>
      <c r="AVC17" s="4"/>
      <c r="AVD17" s="4"/>
      <c r="AVE17" s="4"/>
      <c r="AVF17" s="4"/>
      <c r="AVG17" s="4"/>
      <c r="AVH17" s="4"/>
      <c r="AVI17" s="4"/>
      <c r="AVJ17" s="4"/>
      <c r="AVK17" s="4"/>
      <c r="AVL17" s="4"/>
      <c r="AVM17" s="4"/>
      <c r="AVN17" s="4"/>
      <c r="AVO17" s="4"/>
      <c r="AVP17" s="4"/>
      <c r="AVQ17" s="4"/>
      <c r="AVR17" s="4"/>
      <c r="AVS17" s="4"/>
      <c r="AVT17" s="4"/>
      <c r="AVU17" s="4"/>
      <c r="AVV17" s="4"/>
      <c r="AVW17" s="4"/>
      <c r="AVX17" s="4"/>
      <c r="AVY17" s="4"/>
      <c r="AVZ17" s="4"/>
      <c r="AWA17" s="4"/>
      <c r="AWB17" s="4"/>
      <c r="AWC17" s="4"/>
      <c r="AWD17" s="4"/>
      <c r="AWE17" s="4"/>
      <c r="AWF17" s="4"/>
      <c r="AWG17" s="4"/>
      <c r="AWH17" s="4"/>
      <c r="AWI17" s="4"/>
      <c r="AWJ17" s="4"/>
      <c r="AWK17" s="4"/>
      <c r="AWL17" s="4"/>
      <c r="AWM17" s="4"/>
      <c r="AWN17" s="4"/>
      <c r="AWO17" s="4"/>
      <c r="AWP17" s="4"/>
      <c r="AWQ17" s="4"/>
      <c r="AWR17" s="4"/>
      <c r="AWS17" s="4"/>
      <c r="AWT17" s="4"/>
      <c r="AWU17" s="4"/>
      <c r="AWV17" s="4"/>
      <c r="AWW17" s="4"/>
      <c r="AWX17" s="4"/>
      <c r="AWY17" s="4"/>
      <c r="AWZ17" s="4"/>
      <c r="AXA17" s="4"/>
      <c r="AXB17" s="4"/>
      <c r="AXC17" s="4"/>
      <c r="AXD17" s="4"/>
      <c r="AXE17" s="4"/>
      <c r="AXF17" s="4"/>
      <c r="AXG17" s="4"/>
      <c r="AXH17" s="4"/>
      <c r="AXI17" s="4"/>
      <c r="AXJ17" s="4"/>
      <c r="AXK17" s="4"/>
      <c r="AXL17" s="4"/>
      <c r="AXM17" s="4"/>
      <c r="AXN17" s="4"/>
      <c r="AXO17" s="4"/>
      <c r="AXP17" s="4"/>
      <c r="AXQ17" s="4"/>
      <c r="AXR17" s="4"/>
      <c r="AXS17" s="4"/>
      <c r="AXT17" s="4"/>
      <c r="AXU17" s="4"/>
      <c r="AXV17" s="4"/>
      <c r="AXW17" s="4"/>
      <c r="AXX17" s="4"/>
      <c r="AXY17" s="4"/>
      <c r="AXZ17" s="4"/>
      <c r="AYA17" s="4"/>
      <c r="AYB17" s="4"/>
      <c r="AYC17" s="4"/>
      <c r="AYD17" s="4"/>
      <c r="AYE17" s="4"/>
      <c r="AYF17" s="4"/>
      <c r="AYG17" s="4"/>
      <c r="AYH17" s="4"/>
      <c r="AYI17" s="4"/>
      <c r="AYJ17" s="4"/>
      <c r="AYK17" s="4"/>
      <c r="AYL17" s="4"/>
      <c r="AYM17" s="4"/>
      <c r="AYN17" s="4"/>
      <c r="AYO17" s="4"/>
      <c r="AYP17" s="4"/>
      <c r="AYQ17" s="4"/>
      <c r="AYR17" s="4"/>
      <c r="AYS17" s="4"/>
      <c r="AYT17" s="4"/>
      <c r="AYU17" s="4"/>
      <c r="AYV17" s="4"/>
      <c r="AYW17" s="4"/>
      <c r="AYX17" s="4"/>
      <c r="AYY17" s="4"/>
      <c r="AYZ17" s="4"/>
      <c r="AZA17" s="4"/>
      <c r="AZB17" s="4"/>
      <c r="AZC17" s="4"/>
      <c r="AZD17" s="4"/>
      <c r="AZE17" s="4"/>
      <c r="AZF17" s="4"/>
      <c r="AZG17" s="4"/>
      <c r="AZH17" s="4"/>
      <c r="AZI17" s="4"/>
      <c r="AZJ17" s="4"/>
      <c r="AZK17" s="4"/>
      <c r="AZL17" s="4"/>
      <c r="AZM17" s="4"/>
      <c r="AZN17" s="4"/>
      <c r="AZO17" s="4"/>
      <c r="AZP17" s="4"/>
      <c r="AZQ17" s="4"/>
      <c r="AZR17" s="4"/>
      <c r="AZS17" s="4"/>
      <c r="AZT17" s="4"/>
      <c r="AZU17" s="4"/>
      <c r="AZV17" s="4"/>
      <c r="AZW17" s="4"/>
      <c r="AZX17" s="4"/>
      <c r="AZY17" s="4"/>
      <c r="AZZ17" s="4"/>
      <c r="BAA17" s="4"/>
      <c r="BAB17" s="4"/>
      <c r="BAC17" s="4"/>
      <c r="BAD17" s="4"/>
      <c r="BAE17" s="4"/>
      <c r="BAF17" s="4"/>
      <c r="BAG17" s="4"/>
      <c r="BAH17" s="4"/>
      <c r="BAI17" s="4"/>
      <c r="BAJ17" s="4"/>
      <c r="BAK17" s="4"/>
      <c r="BAL17" s="4"/>
      <c r="BAM17" s="4"/>
      <c r="BAN17" s="4"/>
      <c r="BAO17" s="4"/>
      <c r="BAP17" s="4"/>
      <c r="BAQ17" s="4"/>
      <c r="BAR17" s="4"/>
      <c r="BAS17" s="4"/>
      <c r="BAT17" s="4"/>
      <c r="BAU17" s="4"/>
      <c r="BAV17" s="4"/>
      <c r="BAW17" s="4"/>
      <c r="BAX17" s="4"/>
      <c r="BAY17" s="4"/>
      <c r="BAZ17" s="4"/>
      <c r="BBA17" s="4"/>
      <c r="BBB17" s="4"/>
      <c r="BBC17" s="4"/>
      <c r="BBD17" s="4"/>
      <c r="BBE17" s="4"/>
      <c r="BBF17" s="4"/>
      <c r="BBG17" s="4"/>
      <c r="BBH17" s="4"/>
      <c r="BBI17" s="4"/>
      <c r="BBJ17" s="4"/>
      <c r="BBK17" s="4"/>
      <c r="BBL17" s="4"/>
      <c r="BBM17" s="4"/>
      <c r="BBN17" s="4"/>
      <c r="BBO17" s="4"/>
      <c r="BBP17" s="4"/>
      <c r="BBQ17" s="4"/>
      <c r="BBR17" s="4"/>
      <c r="BBS17" s="4"/>
      <c r="BBT17" s="4"/>
      <c r="BBU17" s="4"/>
      <c r="BBV17" s="4"/>
      <c r="BBW17" s="4"/>
      <c r="BBX17" s="4"/>
      <c r="BBY17" s="4"/>
      <c r="BBZ17" s="4"/>
      <c r="BCA17" s="4"/>
      <c r="BCB17" s="4"/>
      <c r="BCC17" s="4"/>
      <c r="BCD17" s="4"/>
      <c r="BCE17" s="4"/>
      <c r="BCF17" s="4"/>
      <c r="BCG17" s="4"/>
      <c r="BCH17" s="4"/>
      <c r="BCI17" s="4"/>
      <c r="BCJ17" s="4"/>
      <c r="BCK17" s="4"/>
      <c r="BCL17" s="4"/>
      <c r="BCM17" s="4"/>
      <c r="BCN17" s="4"/>
      <c r="BCO17" s="4"/>
      <c r="BCP17" s="4"/>
      <c r="BCQ17" s="4"/>
      <c r="BCR17" s="4"/>
      <c r="BCS17" s="4"/>
      <c r="BCT17" s="4"/>
      <c r="BCU17" s="4"/>
      <c r="BCV17" s="4"/>
      <c r="BCW17" s="4"/>
      <c r="BCX17" s="4"/>
      <c r="BCY17" s="4"/>
      <c r="BCZ17" s="4"/>
      <c r="BDA17" s="4"/>
      <c r="BDB17" s="4"/>
      <c r="BDC17" s="4"/>
      <c r="BDD17" s="4"/>
      <c r="BDE17" s="4"/>
      <c r="BDF17" s="4"/>
      <c r="BDG17" s="4"/>
      <c r="BDH17" s="4"/>
      <c r="BDI17" s="4"/>
      <c r="BDJ17" s="4"/>
      <c r="BDK17" s="4"/>
      <c r="BDL17" s="4"/>
      <c r="BDM17" s="4"/>
      <c r="BDN17" s="4"/>
      <c r="BDO17" s="4"/>
      <c r="BDP17" s="4"/>
      <c r="BDQ17" s="4"/>
      <c r="BDR17" s="4"/>
      <c r="BDS17" s="4"/>
      <c r="BDT17" s="4"/>
      <c r="BDU17" s="4"/>
      <c r="BDV17" s="4"/>
      <c r="BDW17" s="4"/>
      <c r="BDX17" s="4"/>
      <c r="BDY17" s="4"/>
      <c r="BDZ17" s="4"/>
      <c r="BEA17" s="4"/>
      <c r="BEB17" s="4"/>
      <c r="BEC17" s="4"/>
      <c r="BED17" s="4"/>
      <c r="BEE17" s="4"/>
      <c r="BEF17" s="4"/>
      <c r="BEG17" s="4"/>
      <c r="BEH17" s="4"/>
      <c r="BEI17" s="4"/>
      <c r="BEJ17" s="4"/>
      <c r="BEK17" s="4"/>
      <c r="BEL17" s="4"/>
      <c r="BEM17" s="4"/>
      <c r="BEN17" s="4"/>
      <c r="BEO17" s="4"/>
      <c r="BEP17" s="4"/>
      <c r="BEQ17" s="4"/>
      <c r="BER17" s="4"/>
      <c r="BES17" s="4"/>
      <c r="BET17" s="4"/>
      <c r="BEU17" s="4"/>
      <c r="BEV17" s="4"/>
      <c r="BEW17" s="4"/>
      <c r="BEX17" s="4"/>
      <c r="BEY17" s="4"/>
      <c r="BEZ17" s="4"/>
      <c r="BFA17" s="4"/>
      <c r="BFB17" s="4"/>
      <c r="BFC17" s="4"/>
      <c r="BFD17" s="4"/>
      <c r="BFE17" s="4"/>
      <c r="BFF17" s="4"/>
      <c r="BFG17" s="4"/>
      <c r="BFH17" s="4"/>
      <c r="BFI17" s="4"/>
      <c r="BFJ17" s="4"/>
      <c r="BFK17" s="4"/>
      <c r="BFL17" s="4"/>
      <c r="BFM17" s="4"/>
      <c r="BFN17" s="4"/>
      <c r="BFO17" s="4"/>
      <c r="BFP17" s="4"/>
      <c r="BFQ17" s="4"/>
      <c r="BFR17" s="4"/>
      <c r="BFS17" s="4"/>
      <c r="BFT17" s="4"/>
      <c r="BFU17" s="4"/>
      <c r="BFV17" s="4"/>
      <c r="BFW17" s="4"/>
      <c r="BFX17" s="4"/>
      <c r="BFY17" s="4"/>
      <c r="BFZ17" s="4"/>
      <c r="BGA17" s="4"/>
      <c r="BGB17" s="4"/>
      <c r="BGC17" s="4"/>
      <c r="BGD17" s="4"/>
      <c r="BGE17" s="4"/>
      <c r="BGF17" s="4"/>
      <c r="BGG17" s="4"/>
      <c r="BGH17" s="4"/>
      <c r="BGI17" s="4"/>
      <c r="BGJ17" s="4"/>
      <c r="BGK17" s="4"/>
      <c r="BGL17" s="4"/>
      <c r="BGM17" s="4"/>
      <c r="BGN17" s="4"/>
      <c r="BGO17" s="4"/>
      <c r="BGP17" s="4"/>
      <c r="BGQ17" s="4"/>
      <c r="BGR17" s="4"/>
      <c r="BGS17" s="4"/>
      <c r="BGT17" s="4"/>
      <c r="BGU17" s="4"/>
      <c r="BGV17" s="4"/>
      <c r="BGW17" s="4"/>
      <c r="BGX17" s="4"/>
      <c r="BGY17" s="4"/>
      <c r="BGZ17" s="4"/>
      <c r="BHA17" s="4"/>
      <c r="BHB17" s="4"/>
      <c r="BHC17" s="4"/>
      <c r="BHD17" s="4"/>
      <c r="BHE17" s="4"/>
      <c r="BHF17" s="4"/>
      <c r="BHG17" s="4"/>
      <c r="BHH17" s="4"/>
      <c r="BHI17" s="4"/>
      <c r="BHJ17" s="4"/>
      <c r="BHK17" s="4"/>
      <c r="BHL17" s="4"/>
      <c r="BHM17" s="4"/>
      <c r="BHN17" s="4"/>
      <c r="BHO17" s="4"/>
      <c r="BHP17" s="4"/>
      <c r="BHQ17" s="4"/>
      <c r="BHR17" s="4"/>
      <c r="BHS17" s="4"/>
      <c r="BHT17" s="4"/>
      <c r="BHU17" s="4"/>
      <c r="BHV17" s="4"/>
      <c r="BHW17" s="4"/>
      <c r="BHX17" s="4"/>
      <c r="BHY17" s="4"/>
      <c r="BHZ17" s="4"/>
      <c r="BIA17" s="4"/>
      <c r="BIB17" s="4"/>
      <c r="BIC17" s="4"/>
      <c r="BID17" s="4"/>
      <c r="BIE17" s="4"/>
      <c r="BIF17" s="4"/>
      <c r="BIG17" s="4"/>
      <c r="BIH17" s="4"/>
      <c r="BII17" s="4"/>
      <c r="BIJ17" s="4"/>
      <c r="BIK17" s="4"/>
      <c r="BIL17" s="4"/>
      <c r="BIM17" s="4"/>
      <c r="BIN17" s="4"/>
      <c r="BIO17" s="4"/>
      <c r="BIP17" s="4"/>
      <c r="BIQ17" s="4"/>
      <c r="BIR17" s="4"/>
      <c r="BIS17" s="4"/>
      <c r="BIT17" s="4"/>
      <c r="BIU17" s="4"/>
      <c r="BIV17" s="4"/>
      <c r="BIW17" s="4"/>
      <c r="BIX17" s="4"/>
      <c r="BIY17" s="4"/>
      <c r="BIZ17" s="4"/>
    </row>
    <row r="18" spans="2:1612" x14ac:dyDescent="0.2">
      <c r="B18" s="16">
        <f t="shared" si="9"/>
        <v>42036</v>
      </c>
      <c r="C18" s="81">
        <f t="shared" ca="1" si="63"/>
        <v>988007.50532158103</v>
      </c>
      <c r="D18" s="81">
        <f t="shared" ca="1" si="54"/>
        <v>5816.0498503701574</v>
      </c>
      <c r="E18" s="81">
        <f t="shared" ca="1" si="10"/>
        <v>4074.4594308742426</v>
      </c>
      <c r="F18" s="81">
        <f t="shared" ca="1" si="64"/>
        <v>1741.5904194959148</v>
      </c>
      <c r="G18" s="81">
        <f t="shared" ca="1" si="11"/>
        <v>0</v>
      </c>
      <c r="H18" s="81">
        <f t="shared" ca="1" si="65"/>
        <v>986265.91490208509</v>
      </c>
      <c r="I18" s="81">
        <f t="shared" ca="1" si="12"/>
        <v>0</v>
      </c>
      <c r="J18" s="81">
        <f t="shared" ca="1" si="13"/>
        <v>0</v>
      </c>
      <c r="K18" s="81">
        <f t="shared" ca="1" si="66"/>
        <v>986265.91490208509</v>
      </c>
      <c r="L18" s="83">
        <f t="shared" ca="1" si="67"/>
        <v>5816.0498503701574</v>
      </c>
      <c r="M18" s="84">
        <f t="shared" si="0"/>
        <v>0.98866531706071947</v>
      </c>
      <c r="N18" s="84">
        <f t="shared" si="0"/>
        <v>0.98878114251655125</v>
      </c>
      <c r="O18" s="92">
        <f t="shared" si="0"/>
        <v>0.98854951664145629</v>
      </c>
      <c r="P18" s="4"/>
      <c r="Q18" s="16">
        <f t="shared" si="14"/>
        <v>42036</v>
      </c>
      <c r="R18" s="81">
        <f t="shared" ca="1" si="68"/>
        <v>959018.46033859788</v>
      </c>
      <c r="S18" s="81">
        <f t="shared" ca="1" si="55"/>
        <v>5679.1892297550885</v>
      </c>
      <c r="T18" s="81">
        <f t="shared" ca="1" si="15"/>
        <v>3954.9110599491564</v>
      </c>
      <c r="U18" s="81">
        <f t="shared" ca="1" si="69"/>
        <v>1724.2781698059321</v>
      </c>
      <c r="V18" s="81">
        <f t="shared" ca="1" si="16"/>
        <v>0</v>
      </c>
      <c r="W18" s="81">
        <f t="shared" ca="1" si="70"/>
        <v>957294.182168792</v>
      </c>
      <c r="X18" s="81">
        <f t="shared" ca="1" si="17"/>
        <v>3251.0219696594945</v>
      </c>
      <c r="Y18" s="81">
        <f t="shared" ca="1" si="18"/>
        <v>798.70333334257066</v>
      </c>
      <c r="Z18" s="81">
        <f t="shared" ca="1" si="71"/>
        <v>953244.45686578995</v>
      </c>
      <c r="AA18" s="83">
        <f t="shared" ca="1" si="72"/>
        <v>9728.9145327571532</v>
      </c>
      <c r="AB18" s="84">
        <f t="shared" si="1"/>
        <v>0.98866531706071947</v>
      </c>
      <c r="AC18" s="84">
        <f t="shared" si="1"/>
        <v>0.98878114251655125</v>
      </c>
      <c r="AD18" s="92">
        <f t="shared" si="1"/>
        <v>0.98854951664145629</v>
      </c>
      <c r="AE18" s="4"/>
      <c r="AF18" s="16">
        <f t="shared" si="19"/>
        <v>42036</v>
      </c>
      <c r="AG18" s="81">
        <f t="shared" ca="1" si="73"/>
        <v>869511.8740209341</v>
      </c>
      <c r="AH18" s="81">
        <f t="shared" ca="1" si="56"/>
        <v>5180.2756226009587</v>
      </c>
      <c r="AI18" s="81">
        <f t="shared" ca="1" si="20"/>
        <v>3585.7934644014754</v>
      </c>
      <c r="AJ18" s="81">
        <f t="shared" ca="1" si="74"/>
        <v>1594.4821581994834</v>
      </c>
      <c r="AK18" s="81">
        <f t="shared" ca="1" si="21"/>
        <v>0</v>
      </c>
      <c r="AL18" s="81">
        <f t="shared" ca="1" si="75"/>
        <v>867917.39186273457</v>
      </c>
      <c r="AM18" s="81">
        <f t="shared" ca="1" si="22"/>
        <v>14235.219303285312</v>
      </c>
      <c r="AN18" s="81">
        <f t="shared" ca="1" si="23"/>
        <v>1436.0151089774174</v>
      </c>
      <c r="AO18" s="81">
        <f t="shared" ca="1" si="76"/>
        <v>852246.15745047177</v>
      </c>
      <c r="AP18" s="83">
        <f t="shared" ca="1" si="77"/>
        <v>20851.510034863688</v>
      </c>
      <c r="AQ18" s="84">
        <f t="shared" si="2"/>
        <v>0.98866531706071947</v>
      </c>
      <c r="AR18" s="84">
        <f t="shared" si="2"/>
        <v>0.98878114251655125</v>
      </c>
      <c r="AS18" s="92">
        <f t="shared" si="2"/>
        <v>0.98854951664145629</v>
      </c>
      <c r="AT18" s="4"/>
      <c r="AU18" s="16">
        <f t="shared" si="24"/>
        <v>42036</v>
      </c>
      <c r="AV18" s="81">
        <f t="shared" ca="1" si="78"/>
        <v>988007.50532158103</v>
      </c>
      <c r="AW18" s="81">
        <f t="shared" ca="1" si="57"/>
        <v>5816.0498503701574</v>
      </c>
      <c r="AX18" s="81">
        <f t="shared" ca="1" si="25"/>
        <v>4074.4594308742426</v>
      </c>
      <c r="AY18" s="81">
        <f t="shared" ca="1" si="79"/>
        <v>1741.5904194959148</v>
      </c>
      <c r="AZ18" s="81">
        <f t="shared" ca="1" si="26"/>
        <v>0</v>
      </c>
      <c r="BA18" s="81">
        <f t="shared" ca="1" si="80"/>
        <v>986265.91490208509</v>
      </c>
      <c r="BB18" s="81">
        <f t="shared" ca="1" si="27"/>
        <v>0</v>
      </c>
      <c r="BC18" s="81">
        <f t="shared" ca="1" si="28"/>
        <v>0</v>
      </c>
      <c r="BD18" s="81">
        <f t="shared" ca="1" si="81"/>
        <v>986265.91490208509</v>
      </c>
      <c r="BE18" s="83">
        <f t="shared" ca="1" si="82"/>
        <v>5816.0498503701574</v>
      </c>
      <c r="BF18" s="84">
        <f t="shared" si="3"/>
        <v>0.98866531706071947</v>
      </c>
      <c r="BG18" s="84">
        <f t="shared" si="3"/>
        <v>0.98878114251655125</v>
      </c>
      <c r="BH18" s="92">
        <f t="shared" si="3"/>
        <v>0.98854951664145629</v>
      </c>
      <c r="BI18" s="4"/>
      <c r="BJ18" s="16">
        <f t="shared" si="29"/>
        <v>42036</v>
      </c>
      <c r="BK18" s="81">
        <f t="shared" ca="1" si="83"/>
        <v>959018.46033859788</v>
      </c>
      <c r="BL18" s="81">
        <f t="shared" ca="1" si="58"/>
        <v>5679.1892297550885</v>
      </c>
      <c r="BM18" s="81">
        <f t="shared" ca="1" si="30"/>
        <v>3954.9110599491564</v>
      </c>
      <c r="BN18" s="81">
        <f t="shared" ca="1" si="84"/>
        <v>1724.2781698059321</v>
      </c>
      <c r="BO18" s="81">
        <f t="shared" ca="1" si="31"/>
        <v>0</v>
      </c>
      <c r="BP18" s="81">
        <f t="shared" ca="1" si="85"/>
        <v>957294.182168792</v>
      </c>
      <c r="BQ18" s="81">
        <f t="shared" ca="1" si="32"/>
        <v>3251.0219696594945</v>
      </c>
      <c r="BR18" s="81">
        <f t="shared" ca="1" si="33"/>
        <v>798.70333334257066</v>
      </c>
      <c r="BS18" s="81">
        <f t="shared" ca="1" si="86"/>
        <v>953244.45686578995</v>
      </c>
      <c r="BT18" s="83">
        <f t="shared" ca="1" si="87"/>
        <v>9728.9145327571532</v>
      </c>
      <c r="BU18" s="84">
        <f t="shared" si="4"/>
        <v>0.98866531706071947</v>
      </c>
      <c r="BV18" s="84">
        <f t="shared" si="4"/>
        <v>0.98878114251655125</v>
      </c>
      <c r="BW18" s="92">
        <f t="shared" si="4"/>
        <v>0.98854951664145629</v>
      </c>
      <c r="BX18" s="4"/>
      <c r="BY18" s="16">
        <f t="shared" si="34"/>
        <v>42036</v>
      </c>
      <c r="BZ18" s="81">
        <f t="shared" ca="1" si="88"/>
        <v>869511.8740209341</v>
      </c>
      <c r="CA18" s="81">
        <f t="shared" ca="1" si="59"/>
        <v>5180.2756226009587</v>
      </c>
      <c r="CB18" s="81">
        <f t="shared" ca="1" si="35"/>
        <v>3585.7934644014754</v>
      </c>
      <c r="CC18" s="81">
        <f t="shared" ca="1" si="89"/>
        <v>1594.4821581994834</v>
      </c>
      <c r="CD18" s="81">
        <f t="shared" ca="1" si="36"/>
        <v>0</v>
      </c>
      <c r="CE18" s="81">
        <f t="shared" ca="1" si="90"/>
        <v>867917.39186273457</v>
      </c>
      <c r="CF18" s="81">
        <f t="shared" ca="1" si="37"/>
        <v>14235.219303285312</v>
      </c>
      <c r="CG18" s="81">
        <f t="shared" ca="1" si="38"/>
        <v>1436.0151089774174</v>
      </c>
      <c r="CH18" s="81">
        <f t="shared" ca="1" si="91"/>
        <v>852246.15745047177</v>
      </c>
      <c r="CI18" s="83">
        <f t="shared" ca="1" si="92"/>
        <v>20851.510034863688</v>
      </c>
      <c r="CJ18" s="84">
        <f t="shared" si="5"/>
        <v>0.98866531706071947</v>
      </c>
      <c r="CK18" s="84">
        <f t="shared" si="5"/>
        <v>0.98878114251655125</v>
      </c>
      <c r="CL18" s="92">
        <f t="shared" si="5"/>
        <v>0.98854951664145629</v>
      </c>
      <c r="CM18" s="4"/>
      <c r="CN18" s="16">
        <f t="shared" si="39"/>
        <v>42036</v>
      </c>
      <c r="CO18" s="81">
        <f t="shared" ca="1" si="93"/>
        <v>988007.50532158103</v>
      </c>
      <c r="CP18" s="81">
        <f t="shared" ca="1" si="60"/>
        <v>5816.0498503701574</v>
      </c>
      <c r="CQ18" s="81">
        <f t="shared" ca="1" si="40"/>
        <v>4074.4594308742426</v>
      </c>
      <c r="CR18" s="81">
        <f t="shared" ca="1" si="94"/>
        <v>1741.5904194959148</v>
      </c>
      <c r="CS18" s="81">
        <f t="shared" ca="1" si="41"/>
        <v>0</v>
      </c>
      <c r="CT18" s="81">
        <f t="shared" ca="1" si="95"/>
        <v>986265.91490208509</v>
      </c>
      <c r="CU18" s="81">
        <f t="shared" ca="1" si="42"/>
        <v>0</v>
      </c>
      <c r="CV18" s="81">
        <f t="shared" ca="1" si="43"/>
        <v>0</v>
      </c>
      <c r="CW18" s="81">
        <f t="shared" ca="1" si="96"/>
        <v>986265.91490208509</v>
      </c>
      <c r="CX18" s="83">
        <f t="shared" ca="1" si="97"/>
        <v>5816.0498503701574</v>
      </c>
      <c r="CY18" s="84">
        <f t="shared" si="6"/>
        <v>0.98866531706071947</v>
      </c>
      <c r="CZ18" s="84">
        <f t="shared" si="6"/>
        <v>0.98878114251655125</v>
      </c>
      <c r="DA18" s="92">
        <f t="shared" si="6"/>
        <v>0.98854951664145629</v>
      </c>
      <c r="DB18" s="4"/>
      <c r="DC18" s="16">
        <f t="shared" si="44"/>
        <v>42036</v>
      </c>
      <c r="DD18" s="81">
        <f t="shared" ca="1" si="98"/>
        <v>959018.46033859788</v>
      </c>
      <c r="DE18" s="81">
        <f t="shared" ca="1" si="61"/>
        <v>5679.1892297550885</v>
      </c>
      <c r="DF18" s="81">
        <f t="shared" ca="1" si="45"/>
        <v>3954.9110599491564</v>
      </c>
      <c r="DG18" s="81">
        <f t="shared" ca="1" si="99"/>
        <v>1724.2781698059321</v>
      </c>
      <c r="DH18" s="81">
        <f t="shared" ca="1" si="46"/>
        <v>0</v>
      </c>
      <c r="DI18" s="81">
        <f t="shared" ca="1" si="100"/>
        <v>957294.182168792</v>
      </c>
      <c r="DJ18" s="81">
        <f t="shared" ca="1" si="47"/>
        <v>3251.0219696594945</v>
      </c>
      <c r="DK18" s="81">
        <f t="shared" ca="1" si="48"/>
        <v>798.70333334257066</v>
      </c>
      <c r="DL18" s="81">
        <f t="shared" ca="1" si="101"/>
        <v>953244.45686578995</v>
      </c>
      <c r="DM18" s="83">
        <f t="shared" ca="1" si="102"/>
        <v>9728.9145327571532</v>
      </c>
      <c r="DN18" s="84">
        <f t="shared" si="7"/>
        <v>0.98866531706071947</v>
      </c>
      <c r="DO18" s="84">
        <f t="shared" si="7"/>
        <v>0.98878114251655125</v>
      </c>
      <c r="DP18" s="92">
        <f t="shared" si="7"/>
        <v>0.98854951664145629</v>
      </c>
      <c r="DQ18" s="4"/>
      <c r="DR18" s="16">
        <f t="shared" si="49"/>
        <v>42036</v>
      </c>
      <c r="DS18" s="81">
        <f t="shared" ca="1" si="103"/>
        <v>869511.8740209341</v>
      </c>
      <c r="DT18" s="81">
        <f t="shared" ca="1" si="62"/>
        <v>5180.2756226009587</v>
      </c>
      <c r="DU18" s="81">
        <f t="shared" ca="1" si="50"/>
        <v>3585.7934644014754</v>
      </c>
      <c r="DV18" s="81">
        <f t="shared" ca="1" si="104"/>
        <v>1594.4821581994834</v>
      </c>
      <c r="DW18" s="81">
        <f t="shared" ca="1" si="51"/>
        <v>0</v>
      </c>
      <c r="DX18" s="81">
        <f t="shared" ca="1" si="105"/>
        <v>867917.39186273457</v>
      </c>
      <c r="DY18" s="81">
        <f t="shared" ca="1" si="52"/>
        <v>14235.219303285312</v>
      </c>
      <c r="DZ18" s="81">
        <f t="shared" ca="1" si="53"/>
        <v>1436.0151089774174</v>
      </c>
      <c r="EA18" s="81">
        <f t="shared" ca="1" si="106"/>
        <v>852246.15745047177</v>
      </c>
      <c r="EB18" s="83">
        <f t="shared" ca="1" si="107"/>
        <v>20851.510034863688</v>
      </c>
      <c r="EC18" s="84">
        <f t="shared" si="8"/>
        <v>0.98866531706071947</v>
      </c>
      <c r="ED18" s="84">
        <f t="shared" si="8"/>
        <v>0.98878114251655125</v>
      </c>
      <c r="EE18" s="92">
        <f t="shared" si="8"/>
        <v>0.98854951664145629</v>
      </c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  <c r="AAA18" s="4"/>
      <c r="AAB18" s="4"/>
      <c r="AAC18" s="4"/>
      <c r="AAD18" s="4"/>
      <c r="AAE18" s="4"/>
      <c r="AAF18" s="4"/>
      <c r="AAG18" s="4"/>
      <c r="AAH18" s="4"/>
      <c r="AAI18" s="4"/>
      <c r="AAJ18" s="4"/>
      <c r="AAK18" s="4"/>
      <c r="AAL18" s="4"/>
      <c r="AAM18" s="4"/>
      <c r="AAN18" s="4"/>
      <c r="AAO18" s="4"/>
      <c r="AAP18" s="4"/>
      <c r="AAQ18" s="4"/>
      <c r="AAR18" s="4"/>
      <c r="AAS18" s="4"/>
      <c r="AAT18" s="4"/>
      <c r="AAU18" s="4"/>
      <c r="AAV18" s="4"/>
      <c r="AAW18" s="4"/>
      <c r="AAX18" s="4"/>
      <c r="AAY18" s="4"/>
      <c r="AAZ18" s="4"/>
      <c r="ABA18" s="4"/>
      <c r="ABB18" s="4"/>
      <c r="ABC18" s="4"/>
      <c r="ABD18" s="4"/>
      <c r="ABE18" s="4"/>
      <c r="ABF18" s="4"/>
      <c r="ABG18" s="4"/>
      <c r="ABH18" s="4"/>
      <c r="ABI18" s="4"/>
      <c r="ABJ18" s="4"/>
      <c r="ABK18" s="4"/>
      <c r="ABL18" s="4"/>
      <c r="ABM18" s="4"/>
      <c r="ABN18" s="4"/>
      <c r="ABO18" s="4"/>
      <c r="ABP18" s="4"/>
      <c r="ABQ18" s="4"/>
      <c r="ABR18" s="4"/>
      <c r="ABS18" s="4"/>
      <c r="ABT18" s="4"/>
      <c r="ABU18" s="4"/>
      <c r="ABV18" s="4"/>
      <c r="ABW18" s="4"/>
      <c r="ABX18" s="4"/>
      <c r="ABY18" s="4"/>
      <c r="ABZ18" s="4"/>
      <c r="ACA18" s="4"/>
      <c r="ACB18" s="4"/>
      <c r="ACC18" s="4"/>
      <c r="ACD18" s="4"/>
      <c r="ACE18" s="4"/>
      <c r="ACF18" s="4"/>
      <c r="ACG18" s="4"/>
      <c r="ACH18" s="4"/>
      <c r="ACI18" s="4"/>
      <c r="ACJ18" s="4"/>
      <c r="ACK18" s="4"/>
      <c r="ACL18" s="4"/>
      <c r="ACM18" s="4"/>
      <c r="ACN18" s="4"/>
      <c r="ACO18" s="4"/>
      <c r="ACP18" s="4"/>
      <c r="ACQ18" s="4"/>
      <c r="ACR18" s="4"/>
      <c r="ACS18" s="4"/>
      <c r="ACT18" s="4"/>
      <c r="ACU18" s="4"/>
      <c r="ACV18" s="4"/>
      <c r="ACW18" s="4"/>
      <c r="ACX18" s="4"/>
      <c r="ACY18" s="4"/>
      <c r="ACZ18" s="4"/>
      <c r="ADA18" s="4"/>
      <c r="ADB18" s="4"/>
      <c r="ADC18" s="4"/>
      <c r="ADD18" s="4"/>
      <c r="ADE18" s="4"/>
      <c r="ADF18" s="4"/>
      <c r="ADG18" s="4"/>
      <c r="ADH18" s="4"/>
      <c r="ADI18" s="4"/>
      <c r="ADJ18" s="4"/>
      <c r="ADK18" s="4"/>
      <c r="ADL18" s="4"/>
      <c r="ADM18" s="4"/>
      <c r="ADN18" s="4"/>
      <c r="ADO18" s="4"/>
      <c r="ADP18" s="4"/>
      <c r="ADQ18" s="4"/>
      <c r="ADR18" s="4"/>
      <c r="ADS18" s="4"/>
      <c r="ADT18" s="4"/>
      <c r="ADU18" s="4"/>
      <c r="ADV18" s="4"/>
      <c r="ADW18" s="4"/>
      <c r="ADX18" s="4"/>
      <c r="ADY18" s="4"/>
      <c r="ADZ18" s="4"/>
      <c r="AEA18" s="4"/>
      <c r="AEB18" s="4"/>
      <c r="AEC18" s="4"/>
      <c r="AED18" s="4"/>
      <c r="AEE18" s="4"/>
      <c r="AEF18" s="4"/>
      <c r="AEG18" s="4"/>
      <c r="AEH18" s="4"/>
      <c r="AEI18" s="4"/>
      <c r="AEJ18" s="4"/>
      <c r="AEK18" s="4"/>
      <c r="AEL18" s="4"/>
      <c r="AEM18" s="4"/>
      <c r="AEN18" s="4"/>
      <c r="AEO18" s="4"/>
      <c r="AEP18" s="4"/>
      <c r="AEQ18" s="4"/>
      <c r="AER18" s="4"/>
      <c r="AES18" s="4"/>
      <c r="AET18" s="4"/>
      <c r="AEU18" s="4"/>
      <c r="AEV18" s="4"/>
      <c r="AEW18" s="4"/>
      <c r="AEX18" s="4"/>
      <c r="AEY18" s="4"/>
      <c r="AEZ18" s="4"/>
      <c r="AFA18" s="4"/>
      <c r="AFB18" s="4"/>
      <c r="AFC18" s="4"/>
      <c r="AFD18" s="4"/>
      <c r="AFE18" s="4"/>
      <c r="AFF18" s="4"/>
      <c r="AFG18" s="4"/>
      <c r="AFH18" s="4"/>
      <c r="AFI18" s="4"/>
      <c r="AFJ18" s="4"/>
      <c r="AFK18" s="4"/>
      <c r="AFL18" s="4"/>
      <c r="AFM18" s="4"/>
      <c r="AFN18" s="4"/>
      <c r="AFO18" s="4"/>
      <c r="AFP18" s="4"/>
      <c r="AFQ18" s="4"/>
      <c r="AFR18" s="4"/>
      <c r="AFS18" s="4"/>
      <c r="AFT18" s="4"/>
      <c r="AFU18" s="4"/>
      <c r="AFV18" s="4"/>
      <c r="AFW18" s="4"/>
      <c r="AFX18" s="4"/>
      <c r="AFY18" s="4"/>
      <c r="AFZ18" s="4"/>
      <c r="AGA18" s="4"/>
      <c r="AGB18" s="4"/>
      <c r="AGC18" s="4"/>
      <c r="AGD18" s="4"/>
      <c r="AGE18" s="4"/>
      <c r="AGF18" s="4"/>
      <c r="AGG18" s="4"/>
      <c r="AGH18" s="4"/>
      <c r="AGI18" s="4"/>
      <c r="AGJ18" s="4"/>
      <c r="AGK18" s="4"/>
      <c r="AGL18" s="4"/>
      <c r="AGM18" s="4"/>
      <c r="AGN18" s="4"/>
      <c r="AGO18" s="4"/>
      <c r="AGP18" s="4"/>
      <c r="AGQ18" s="4"/>
      <c r="AGR18" s="4"/>
      <c r="AGS18" s="4"/>
      <c r="AGT18" s="4"/>
      <c r="AGU18" s="4"/>
      <c r="AGV18" s="4"/>
      <c r="AGW18" s="4"/>
      <c r="AGX18" s="4"/>
      <c r="AGY18" s="4"/>
      <c r="AGZ18" s="4"/>
      <c r="AHA18" s="4"/>
      <c r="AHB18" s="4"/>
      <c r="AHC18" s="4"/>
      <c r="AHD18" s="4"/>
      <c r="AHE18" s="4"/>
      <c r="AHF18" s="4"/>
      <c r="AHG18" s="4"/>
      <c r="AHH18" s="4"/>
      <c r="AHI18" s="4"/>
      <c r="AHJ18" s="4"/>
      <c r="AHK18" s="4"/>
      <c r="AHL18" s="4"/>
      <c r="AHM18" s="4"/>
      <c r="AHN18" s="4"/>
      <c r="AHO18" s="4"/>
      <c r="AHP18" s="4"/>
      <c r="AHQ18" s="4"/>
      <c r="AHR18" s="4"/>
      <c r="AHS18" s="4"/>
      <c r="AHT18" s="4"/>
      <c r="AHU18" s="4"/>
      <c r="AHV18" s="4"/>
      <c r="AHW18" s="4"/>
      <c r="AHX18" s="4"/>
      <c r="AHY18" s="4"/>
      <c r="AHZ18" s="4"/>
      <c r="AIA18" s="4"/>
      <c r="AIB18" s="4"/>
      <c r="AIC18" s="4"/>
      <c r="AID18" s="4"/>
      <c r="AIE18" s="4"/>
      <c r="AIF18" s="4"/>
      <c r="AIG18" s="4"/>
      <c r="AIH18" s="4"/>
      <c r="AII18" s="4"/>
      <c r="AIJ18" s="4"/>
      <c r="AIK18" s="4"/>
      <c r="AIL18" s="4"/>
      <c r="AIM18" s="4"/>
      <c r="AIN18" s="4"/>
      <c r="AIO18" s="4"/>
      <c r="AIP18" s="4"/>
      <c r="AIQ18" s="4"/>
      <c r="AIR18" s="4"/>
      <c r="AIS18" s="4"/>
      <c r="AIT18" s="4"/>
      <c r="AIU18" s="4"/>
      <c r="AIV18" s="4"/>
      <c r="AIW18" s="4"/>
      <c r="AIX18" s="4"/>
      <c r="AIY18" s="4"/>
      <c r="AIZ18" s="4"/>
      <c r="AJA18" s="4"/>
      <c r="AJB18" s="4"/>
      <c r="AJC18" s="4"/>
      <c r="AJD18" s="4"/>
      <c r="AJE18" s="4"/>
      <c r="AJF18" s="4"/>
      <c r="AJG18" s="4"/>
      <c r="AJH18" s="4"/>
      <c r="AJI18" s="4"/>
      <c r="AJJ18" s="4"/>
      <c r="AJK18" s="4"/>
      <c r="AJL18" s="4"/>
      <c r="AJM18" s="4"/>
      <c r="AJN18" s="4"/>
      <c r="AJO18" s="4"/>
      <c r="AJP18" s="4"/>
      <c r="AJQ18" s="4"/>
      <c r="AJR18" s="4"/>
      <c r="AJS18" s="4"/>
      <c r="AJT18" s="4"/>
      <c r="AJU18" s="4"/>
      <c r="AJV18" s="4"/>
      <c r="AJW18" s="4"/>
      <c r="AJX18" s="4"/>
      <c r="AJY18" s="4"/>
      <c r="AJZ18" s="4"/>
      <c r="AKA18" s="4"/>
      <c r="AKB18" s="4"/>
      <c r="AKC18" s="4"/>
      <c r="AKD18" s="4"/>
      <c r="AKE18" s="4"/>
      <c r="AKF18" s="4"/>
      <c r="AKG18" s="4"/>
      <c r="AKH18" s="4"/>
      <c r="AKI18" s="4"/>
      <c r="AKJ18" s="4"/>
      <c r="AKK18" s="4"/>
      <c r="AKL18" s="4"/>
      <c r="AKM18" s="4"/>
      <c r="AKN18" s="4"/>
      <c r="AKO18" s="4"/>
      <c r="AKP18" s="4"/>
      <c r="AKQ18" s="4"/>
      <c r="AKR18" s="4"/>
      <c r="AKS18" s="4"/>
      <c r="AKT18" s="4"/>
      <c r="AKU18" s="4"/>
      <c r="AKV18" s="4"/>
      <c r="AKW18" s="4"/>
      <c r="AKX18" s="4"/>
      <c r="AKY18" s="4"/>
      <c r="AKZ18" s="4"/>
      <c r="ALA18" s="4"/>
      <c r="ALB18" s="4"/>
      <c r="ALC18" s="4"/>
      <c r="ALD18" s="4"/>
      <c r="ALE18" s="4"/>
      <c r="ALF18" s="4"/>
      <c r="ALG18" s="4"/>
      <c r="ALH18" s="4"/>
      <c r="ALI18" s="4"/>
      <c r="ALJ18" s="4"/>
      <c r="ALK18" s="4"/>
      <c r="ALL18" s="4"/>
      <c r="ALM18" s="4"/>
      <c r="ALN18" s="4"/>
      <c r="ALO18" s="4"/>
      <c r="ALP18" s="4"/>
      <c r="ALQ18" s="4"/>
      <c r="ALR18" s="4"/>
      <c r="ALS18" s="4"/>
      <c r="ALT18" s="4"/>
      <c r="ALU18" s="4"/>
      <c r="ALV18" s="4"/>
      <c r="ALW18" s="4"/>
      <c r="ALX18" s="4"/>
      <c r="ALY18" s="4"/>
      <c r="ALZ18" s="4"/>
      <c r="AMA18" s="4"/>
      <c r="AMB18" s="4"/>
      <c r="AMC18" s="4"/>
      <c r="AMD18" s="4"/>
      <c r="AME18" s="4"/>
      <c r="AMF18" s="4"/>
      <c r="AMG18" s="4"/>
      <c r="AMH18" s="4"/>
      <c r="AMI18" s="4"/>
      <c r="AMJ18" s="4"/>
      <c r="AMK18" s="4"/>
      <c r="AML18" s="4"/>
      <c r="AMM18" s="4"/>
      <c r="AMN18" s="4"/>
      <c r="AMO18" s="4"/>
      <c r="AMP18" s="4"/>
      <c r="AMQ18" s="4"/>
      <c r="AMR18" s="4"/>
      <c r="AMS18" s="4"/>
      <c r="AMT18" s="4"/>
      <c r="AMU18" s="4"/>
      <c r="AMV18" s="4"/>
      <c r="AMW18" s="4"/>
      <c r="AMX18" s="4"/>
      <c r="AMY18" s="4"/>
      <c r="AMZ18" s="4"/>
      <c r="ANA18" s="4"/>
      <c r="ANB18" s="4"/>
      <c r="ANC18" s="4"/>
      <c r="AND18" s="4"/>
      <c r="ANE18" s="4"/>
      <c r="ANF18" s="4"/>
      <c r="ANG18" s="4"/>
      <c r="ANH18" s="4"/>
      <c r="ANI18" s="4"/>
      <c r="ANJ18" s="4"/>
      <c r="ANK18" s="4"/>
      <c r="ANL18" s="4"/>
      <c r="ANM18" s="4"/>
      <c r="ANN18" s="4"/>
      <c r="ANO18" s="4"/>
      <c r="ANP18" s="4"/>
      <c r="ANQ18" s="4"/>
      <c r="ANR18" s="4"/>
      <c r="ANS18" s="4"/>
      <c r="ANT18" s="4"/>
      <c r="ANU18" s="4"/>
      <c r="ANV18" s="4"/>
      <c r="ANW18" s="4"/>
      <c r="ANX18" s="4"/>
      <c r="ANY18" s="4"/>
      <c r="ANZ18" s="4"/>
      <c r="AOA18" s="4"/>
      <c r="AOB18" s="4"/>
      <c r="AOC18" s="4"/>
      <c r="AOD18" s="4"/>
      <c r="AOE18" s="4"/>
      <c r="AOF18" s="4"/>
      <c r="AOG18" s="4"/>
      <c r="AOH18" s="4"/>
      <c r="AOI18" s="4"/>
      <c r="AOJ18" s="4"/>
      <c r="AOK18" s="4"/>
      <c r="AOL18" s="4"/>
      <c r="AOM18" s="4"/>
      <c r="AON18" s="4"/>
      <c r="AOO18" s="4"/>
      <c r="AOP18" s="4"/>
      <c r="AOQ18" s="4"/>
      <c r="AOR18" s="4"/>
      <c r="AOS18" s="4"/>
      <c r="AOT18" s="4"/>
      <c r="AOU18" s="4"/>
      <c r="AOV18" s="4"/>
      <c r="AOW18" s="4"/>
      <c r="AOX18" s="4"/>
      <c r="AOY18" s="4"/>
      <c r="AOZ18" s="4"/>
      <c r="APA18" s="4"/>
      <c r="APB18" s="4"/>
      <c r="APC18" s="4"/>
      <c r="APD18" s="4"/>
      <c r="APE18" s="4"/>
      <c r="APF18" s="4"/>
      <c r="APG18" s="4"/>
      <c r="APH18" s="4"/>
      <c r="API18" s="4"/>
      <c r="APJ18" s="4"/>
      <c r="APK18" s="4"/>
      <c r="APL18" s="4"/>
      <c r="APM18" s="4"/>
      <c r="APN18" s="4"/>
      <c r="APO18" s="4"/>
      <c r="APP18" s="4"/>
      <c r="APQ18" s="4"/>
      <c r="APR18" s="4"/>
      <c r="APS18" s="4"/>
      <c r="APT18" s="4"/>
      <c r="APU18" s="4"/>
      <c r="APV18" s="4"/>
      <c r="APW18" s="4"/>
      <c r="APX18" s="4"/>
      <c r="APY18" s="4"/>
      <c r="APZ18" s="4"/>
      <c r="AQA18" s="4"/>
      <c r="AQB18" s="4"/>
      <c r="AQC18" s="4"/>
      <c r="AQD18" s="4"/>
      <c r="AQE18" s="4"/>
      <c r="AQF18" s="4"/>
      <c r="AQG18" s="4"/>
      <c r="AQH18" s="4"/>
      <c r="AQI18" s="4"/>
      <c r="AQJ18" s="4"/>
      <c r="AQK18" s="4"/>
      <c r="AQL18" s="4"/>
      <c r="AQM18" s="4"/>
      <c r="AQN18" s="4"/>
      <c r="AQO18" s="4"/>
      <c r="AQP18" s="4"/>
      <c r="AQQ18" s="4"/>
      <c r="AQR18" s="4"/>
      <c r="AQS18" s="4"/>
      <c r="AQT18" s="4"/>
      <c r="AQU18" s="4"/>
      <c r="AQV18" s="4"/>
      <c r="AQW18" s="4"/>
      <c r="AQX18" s="4"/>
      <c r="AQY18" s="4"/>
      <c r="AQZ18" s="4"/>
      <c r="ARA18" s="4"/>
      <c r="ARB18" s="4"/>
      <c r="ARC18" s="4"/>
      <c r="ARD18" s="4"/>
      <c r="ARE18" s="4"/>
      <c r="ARF18" s="4"/>
      <c r="ARG18" s="4"/>
      <c r="ARH18" s="4"/>
      <c r="ARI18" s="4"/>
      <c r="ARJ18" s="4"/>
      <c r="ARK18" s="4"/>
      <c r="ARL18" s="4"/>
      <c r="ARM18" s="4"/>
      <c r="ARN18" s="4"/>
      <c r="ARO18" s="4"/>
      <c r="ARP18" s="4"/>
      <c r="ARQ18" s="4"/>
      <c r="ARR18" s="4"/>
      <c r="ARS18" s="4"/>
      <c r="ART18" s="4"/>
      <c r="ARU18" s="4"/>
      <c r="ARV18" s="4"/>
      <c r="ARW18" s="4"/>
      <c r="ARX18" s="4"/>
      <c r="ARY18" s="4"/>
      <c r="ARZ18" s="4"/>
      <c r="ASA18" s="4"/>
      <c r="ASB18" s="4"/>
      <c r="ASC18" s="4"/>
      <c r="ASD18" s="4"/>
      <c r="ASE18" s="4"/>
      <c r="ASF18" s="4"/>
      <c r="ASG18" s="4"/>
      <c r="ASH18" s="4"/>
      <c r="ASI18" s="4"/>
      <c r="ASJ18" s="4"/>
      <c r="ASK18" s="4"/>
      <c r="ASL18" s="4"/>
      <c r="ASM18" s="4"/>
      <c r="ASN18" s="4"/>
      <c r="ASO18" s="4"/>
      <c r="ASP18" s="4"/>
      <c r="ASQ18" s="4"/>
      <c r="ASR18" s="4"/>
      <c r="ASS18" s="4"/>
      <c r="AST18" s="4"/>
      <c r="ASU18" s="4"/>
      <c r="ASV18" s="4"/>
      <c r="ASW18" s="4"/>
      <c r="ASX18" s="4"/>
      <c r="ASY18" s="4"/>
      <c r="ASZ18" s="4"/>
      <c r="ATA18" s="4"/>
      <c r="ATB18" s="4"/>
      <c r="ATC18" s="4"/>
      <c r="ATD18" s="4"/>
      <c r="ATE18" s="4"/>
      <c r="ATF18" s="4"/>
      <c r="ATG18" s="4"/>
      <c r="ATH18" s="4"/>
      <c r="ATI18" s="4"/>
      <c r="ATJ18" s="4"/>
      <c r="ATK18" s="4"/>
      <c r="ATL18" s="4"/>
      <c r="ATM18" s="4"/>
      <c r="ATN18" s="4"/>
      <c r="ATO18" s="4"/>
      <c r="ATP18" s="4"/>
      <c r="ATQ18" s="4"/>
      <c r="ATR18" s="4"/>
      <c r="ATS18" s="4"/>
      <c r="ATT18" s="4"/>
      <c r="ATU18" s="4"/>
      <c r="ATV18" s="4"/>
      <c r="ATW18" s="4"/>
      <c r="ATX18" s="4"/>
      <c r="ATY18" s="4"/>
      <c r="ATZ18" s="4"/>
      <c r="AUA18" s="4"/>
      <c r="AUB18" s="4"/>
      <c r="AUC18" s="4"/>
      <c r="AUD18" s="4"/>
      <c r="AUE18" s="4"/>
      <c r="AUF18" s="4"/>
      <c r="AUG18" s="4"/>
      <c r="AUH18" s="4"/>
      <c r="AUI18" s="4"/>
      <c r="AUJ18" s="4"/>
      <c r="AUK18" s="4"/>
      <c r="AUL18" s="4"/>
      <c r="AUM18" s="4"/>
      <c r="AUN18" s="4"/>
      <c r="AUO18" s="4"/>
      <c r="AUP18" s="4"/>
      <c r="AUQ18" s="4"/>
      <c r="AUR18" s="4"/>
      <c r="AUS18" s="4"/>
      <c r="AUT18" s="4"/>
      <c r="AUU18" s="4"/>
      <c r="AUV18" s="4"/>
      <c r="AUW18" s="4"/>
      <c r="AUX18" s="4"/>
      <c r="AUY18" s="4"/>
      <c r="AUZ18" s="4"/>
      <c r="AVA18" s="4"/>
      <c r="AVB18" s="4"/>
      <c r="AVC18" s="4"/>
      <c r="AVD18" s="4"/>
      <c r="AVE18" s="4"/>
      <c r="AVF18" s="4"/>
      <c r="AVG18" s="4"/>
      <c r="AVH18" s="4"/>
      <c r="AVI18" s="4"/>
      <c r="AVJ18" s="4"/>
      <c r="AVK18" s="4"/>
      <c r="AVL18" s="4"/>
      <c r="AVM18" s="4"/>
      <c r="AVN18" s="4"/>
      <c r="AVO18" s="4"/>
      <c r="AVP18" s="4"/>
      <c r="AVQ18" s="4"/>
      <c r="AVR18" s="4"/>
      <c r="AVS18" s="4"/>
      <c r="AVT18" s="4"/>
      <c r="AVU18" s="4"/>
      <c r="AVV18" s="4"/>
      <c r="AVW18" s="4"/>
      <c r="AVX18" s="4"/>
      <c r="AVY18" s="4"/>
      <c r="AVZ18" s="4"/>
      <c r="AWA18" s="4"/>
      <c r="AWB18" s="4"/>
      <c r="AWC18" s="4"/>
      <c r="AWD18" s="4"/>
      <c r="AWE18" s="4"/>
      <c r="AWF18" s="4"/>
      <c r="AWG18" s="4"/>
      <c r="AWH18" s="4"/>
      <c r="AWI18" s="4"/>
      <c r="AWJ18" s="4"/>
      <c r="AWK18" s="4"/>
      <c r="AWL18" s="4"/>
      <c r="AWM18" s="4"/>
      <c r="AWN18" s="4"/>
      <c r="AWO18" s="4"/>
      <c r="AWP18" s="4"/>
      <c r="AWQ18" s="4"/>
      <c r="AWR18" s="4"/>
      <c r="AWS18" s="4"/>
      <c r="AWT18" s="4"/>
      <c r="AWU18" s="4"/>
      <c r="AWV18" s="4"/>
      <c r="AWW18" s="4"/>
      <c r="AWX18" s="4"/>
      <c r="AWY18" s="4"/>
      <c r="AWZ18" s="4"/>
      <c r="AXA18" s="4"/>
      <c r="AXB18" s="4"/>
      <c r="AXC18" s="4"/>
      <c r="AXD18" s="4"/>
      <c r="AXE18" s="4"/>
      <c r="AXF18" s="4"/>
      <c r="AXG18" s="4"/>
      <c r="AXH18" s="4"/>
      <c r="AXI18" s="4"/>
      <c r="AXJ18" s="4"/>
      <c r="AXK18" s="4"/>
      <c r="AXL18" s="4"/>
      <c r="AXM18" s="4"/>
      <c r="AXN18" s="4"/>
      <c r="AXO18" s="4"/>
      <c r="AXP18" s="4"/>
      <c r="AXQ18" s="4"/>
      <c r="AXR18" s="4"/>
      <c r="AXS18" s="4"/>
      <c r="AXT18" s="4"/>
      <c r="AXU18" s="4"/>
      <c r="AXV18" s="4"/>
      <c r="AXW18" s="4"/>
      <c r="AXX18" s="4"/>
      <c r="AXY18" s="4"/>
      <c r="AXZ18" s="4"/>
      <c r="AYA18" s="4"/>
      <c r="AYB18" s="4"/>
      <c r="AYC18" s="4"/>
      <c r="AYD18" s="4"/>
      <c r="AYE18" s="4"/>
      <c r="AYF18" s="4"/>
      <c r="AYG18" s="4"/>
      <c r="AYH18" s="4"/>
      <c r="AYI18" s="4"/>
      <c r="AYJ18" s="4"/>
      <c r="AYK18" s="4"/>
      <c r="AYL18" s="4"/>
      <c r="AYM18" s="4"/>
      <c r="AYN18" s="4"/>
      <c r="AYO18" s="4"/>
      <c r="AYP18" s="4"/>
      <c r="AYQ18" s="4"/>
      <c r="AYR18" s="4"/>
      <c r="AYS18" s="4"/>
      <c r="AYT18" s="4"/>
      <c r="AYU18" s="4"/>
      <c r="AYV18" s="4"/>
      <c r="AYW18" s="4"/>
      <c r="AYX18" s="4"/>
      <c r="AYY18" s="4"/>
      <c r="AYZ18" s="4"/>
      <c r="AZA18" s="4"/>
      <c r="AZB18" s="4"/>
      <c r="AZC18" s="4"/>
      <c r="AZD18" s="4"/>
      <c r="AZE18" s="4"/>
      <c r="AZF18" s="4"/>
      <c r="AZG18" s="4"/>
      <c r="AZH18" s="4"/>
      <c r="AZI18" s="4"/>
      <c r="AZJ18" s="4"/>
      <c r="AZK18" s="4"/>
      <c r="AZL18" s="4"/>
      <c r="AZM18" s="4"/>
      <c r="AZN18" s="4"/>
      <c r="AZO18" s="4"/>
      <c r="AZP18" s="4"/>
      <c r="AZQ18" s="4"/>
      <c r="AZR18" s="4"/>
      <c r="AZS18" s="4"/>
      <c r="AZT18" s="4"/>
      <c r="AZU18" s="4"/>
      <c r="AZV18" s="4"/>
      <c r="AZW18" s="4"/>
      <c r="AZX18" s="4"/>
      <c r="AZY18" s="4"/>
      <c r="AZZ18" s="4"/>
      <c r="BAA18" s="4"/>
      <c r="BAB18" s="4"/>
      <c r="BAC18" s="4"/>
      <c r="BAD18" s="4"/>
      <c r="BAE18" s="4"/>
      <c r="BAF18" s="4"/>
      <c r="BAG18" s="4"/>
      <c r="BAH18" s="4"/>
      <c r="BAI18" s="4"/>
      <c r="BAJ18" s="4"/>
      <c r="BAK18" s="4"/>
      <c r="BAL18" s="4"/>
      <c r="BAM18" s="4"/>
      <c r="BAN18" s="4"/>
      <c r="BAO18" s="4"/>
      <c r="BAP18" s="4"/>
      <c r="BAQ18" s="4"/>
      <c r="BAR18" s="4"/>
      <c r="BAS18" s="4"/>
      <c r="BAT18" s="4"/>
      <c r="BAU18" s="4"/>
      <c r="BAV18" s="4"/>
      <c r="BAW18" s="4"/>
      <c r="BAX18" s="4"/>
      <c r="BAY18" s="4"/>
      <c r="BAZ18" s="4"/>
      <c r="BBA18" s="4"/>
      <c r="BBB18" s="4"/>
      <c r="BBC18" s="4"/>
      <c r="BBD18" s="4"/>
      <c r="BBE18" s="4"/>
      <c r="BBF18" s="4"/>
      <c r="BBG18" s="4"/>
      <c r="BBH18" s="4"/>
      <c r="BBI18" s="4"/>
      <c r="BBJ18" s="4"/>
      <c r="BBK18" s="4"/>
      <c r="BBL18" s="4"/>
      <c r="BBM18" s="4"/>
      <c r="BBN18" s="4"/>
      <c r="BBO18" s="4"/>
      <c r="BBP18" s="4"/>
      <c r="BBQ18" s="4"/>
      <c r="BBR18" s="4"/>
      <c r="BBS18" s="4"/>
      <c r="BBT18" s="4"/>
      <c r="BBU18" s="4"/>
      <c r="BBV18" s="4"/>
      <c r="BBW18" s="4"/>
      <c r="BBX18" s="4"/>
      <c r="BBY18" s="4"/>
      <c r="BBZ18" s="4"/>
      <c r="BCA18" s="4"/>
      <c r="BCB18" s="4"/>
      <c r="BCC18" s="4"/>
      <c r="BCD18" s="4"/>
      <c r="BCE18" s="4"/>
      <c r="BCF18" s="4"/>
      <c r="BCG18" s="4"/>
      <c r="BCH18" s="4"/>
      <c r="BCI18" s="4"/>
      <c r="BCJ18" s="4"/>
      <c r="BCK18" s="4"/>
      <c r="BCL18" s="4"/>
      <c r="BCM18" s="4"/>
      <c r="BCN18" s="4"/>
      <c r="BCO18" s="4"/>
      <c r="BCP18" s="4"/>
      <c r="BCQ18" s="4"/>
      <c r="BCR18" s="4"/>
      <c r="BCS18" s="4"/>
      <c r="BCT18" s="4"/>
      <c r="BCU18" s="4"/>
      <c r="BCV18" s="4"/>
      <c r="BCW18" s="4"/>
      <c r="BCX18" s="4"/>
      <c r="BCY18" s="4"/>
      <c r="BCZ18" s="4"/>
      <c r="BDA18" s="4"/>
      <c r="BDB18" s="4"/>
      <c r="BDC18" s="4"/>
      <c r="BDD18" s="4"/>
      <c r="BDE18" s="4"/>
      <c r="BDF18" s="4"/>
      <c r="BDG18" s="4"/>
      <c r="BDH18" s="4"/>
      <c r="BDI18" s="4"/>
      <c r="BDJ18" s="4"/>
      <c r="BDK18" s="4"/>
      <c r="BDL18" s="4"/>
      <c r="BDM18" s="4"/>
      <c r="BDN18" s="4"/>
      <c r="BDO18" s="4"/>
      <c r="BDP18" s="4"/>
      <c r="BDQ18" s="4"/>
      <c r="BDR18" s="4"/>
      <c r="BDS18" s="4"/>
      <c r="BDT18" s="4"/>
      <c r="BDU18" s="4"/>
      <c r="BDV18" s="4"/>
      <c r="BDW18" s="4"/>
      <c r="BDX18" s="4"/>
      <c r="BDY18" s="4"/>
      <c r="BDZ18" s="4"/>
      <c r="BEA18" s="4"/>
      <c r="BEB18" s="4"/>
      <c r="BEC18" s="4"/>
      <c r="BED18" s="4"/>
      <c r="BEE18" s="4"/>
      <c r="BEF18" s="4"/>
      <c r="BEG18" s="4"/>
      <c r="BEH18" s="4"/>
      <c r="BEI18" s="4"/>
      <c r="BEJ18" s="4"/>
      <c r="BEK18" s="4"/>
      <c r="BEL18" s="4"/>
      <c r="BEM18" s="4"/>
      <c r="BEN18" s="4"/>
      <c r="BEO18" s="4"/>
      <c r="BEP18" s="4"/>
      <c r="BEQ18" s="4"/>
      <c r="BER18" s="4"/>
      <c r="BES18" s="4"/>
      <c r="BET18" s="4"/>
      <c r="BEU18" s="4"/>
      <c r="BEV18" s="4"/>
      <c r="BEW18" s="4"/>
      <c r="BEX18" s="4"/>
      <c r="BEY18" s="4"/>
      <c r="BEZ18" s="4"/>
      <c r="BFA18" s="4"/>
      <c r="BFB18" s="4"/>
      <c r="BFC18" s="4"/>
      <c r="BFD18" s="4"/>
      <c r="BFE18" s="4"/>
      <c r="BFF18" s="4"/>
      <c r="BFG18" s="4"/>
      <c r="BFH18" s="4"/>
      <c r="BFI18" s="4"/>
      <c r="BFJ18" s="4"/>
      <c r="BFK18" s="4"/>
      <c r="BFL18" s="4"/>
      <c r="BFM18" s="4"/>
      <c r="BFN18" s="4"/>
      <c r="BFO18" s="4"/>
      <c r="BFP18" s="4"/>
      <c r="BFQ18" s="4"/>
      <c r="BFR18" s="4"/>
      <c r="BFS18" s="4"/>
      <c r="BFT18" s="4"/>
      <c r="BFU18" s="4"/>
      <c r="BFV18" s="4"/>
      <c r="BFW18" s="4"/>
      <c r="BFX18" s="4"/>
      <c r="BFY18" s="4"/>
      <c r="BFZ18" s="4"/>
      <c r="BGA18" s="4"/>
      <c r="BGB18" s="4"/>
      <c r="BGC18" s="4"/>
      <c r="BGD18" s="4"/>
      <c r="BGE18" s="4"/>
      <c r="BGF18" s="4"/>
      <c r="BGG18" s="4"/>
      <c r="BGH18" s="4"/>
      <c r="BGI18" s="4"/>
      <c r="BGJ18" s="4"/>
      <c r="BGK18" s="4"/>
      <c r="BGL18" s="4"/>
      <c r="BGM18" s="4"/>
      <c r="BGN18" s="4"/>
      <c r="BGO18" s="4"/>
      <c r="BGP18" s="4"/>
      <c r="BGQ18" s="4"/>
      <c r="BGR18" s="4"/>
      <c r="BGS18" s="4"/>
      <c r="BGT18" s="4"/>
      <c r="BGU18" s="4"/>
      <c r="BGV18" s="4"/>
      <c r="BGW18" s="4"/>
      <c r="BGX18" s="4"/>
      <c r="BGY18" s="4"/>
      <c r="BGZ18" s="4"/>
      <c r="BHA18" s="4"/>
      <c r="BHB18" s="4"/>
      <c r="BHC18" s="4"/>
      <c r="BHD18" s="4"/>
      <c r="BHE18" s="4"/>
      <c r="BHF18" s="4"/>
      <c r="BHG18" s="4"/>
      <c r="BHH18" s="4"/>
      <c r="BHI18" s="4"/>
      <c r="BHJ18" s="4"/>
      <c r="BHK18" s="4"/>
      <c r="BHL18" s="4"/>
      <c r="BHM18" s="4"/>
      <c r="BHN18" s="4"/>
      <c r="BHO18" s="4"/>
      <c r="BHP18" s="4"/>
      <c r="BHQ18" s="4"/>
      <c r="BHR18" s="4"/>
      <c r="BHS18" s="4"/>
      <c r="BHT18" s="4"/>
      <c r="BHU18" s="4"/>
      <c r="BHV18" s="4"/>
      <c r="BHW18" s="4"/>
      <c r="BHX18" s="4"/>
      <c r="BHY18" s="4"/>
      <c r="BHZ18" s="4"/>
      <c r="BIA18" s="4"/>
      <c r="BIB18" s="4"/>
      <c r="BIC18" s="4"/>
      <c r="BID18" s="4"/>
      <c r="BIE18" s="4"/>
      <c r="BIF18" s="4"/>
      <c r="BIG18" s="4"/>
      <c r="BIH18" s="4"/>
      <c r="BII18" s="4"/>
      <c r="BIJ18" s="4"/>
      <c r="BIK18" s="4"/>
      <c r="BIL18" s="4"/>
      <c r="BIM18" s="4"/>
      <c r="BIN18" s="4"/>
      <c r="BIO18" s="4"/>
      <c r="BIP18" s="4"/>
      <c r="BIQ18" s="4"/>
      <c r="BIR18" s="4"/>
      <c r="BIS18" s="4"/>
      <c r="BIT18" s="4"/>
      <c r="BIU18" s="4"/>
      <c r="BIV18" s="4"/>
      <c r="BIW18" s="4"/>
      <c r="BIX18" s="4"/>
      <c r="BIY18" s="4"/>
      <c r="BIZ18" s="4"/>
    </row>
    <row r="19" spans="2:1612" x14ac:dyDescent="0.2">
      <c r="B19" s="16">
        <f t="shared" si="9"/>
        <v>42064</v>
      </c>
      <c r="C19" s="81">
        <f t="shared" ca="1" si="63"/>
        <v>986265.91490208509</v>
      </c>
      <c r="D19" s="81">
        <f t="shared" ca="1" si="54"/>
        <v>5816.0498503701574</v>
      </c>
      <c r="E19" s="81">
        <f t="shared" ca="1" si="10"/>
        <v>4067.2772592093361</v>
      </c>
      <c r="F19" s="81">
        <f t="shared" ca="1" si="64"/>
        <v>1748.7725911608213</v>
      </c>
      <c r="G19" s="81">
        <f t="shared" ca="1" si="11"/>
        <v>0</v>
      </c>
      <c r="H19" s="81">
        <f t="shared" ca="1" si="65"/>
        <v>984517.14231092425</v>
      </c>
      <c r="I19" s="81">
        <f t="shared" ca="1" si="12"/>
        <v>0</v>
      </c>
      <c r="J19" s="81">
        <f t="shared" ca="1" si="13"/>
        <v>0</v>
      </c>
      <c r="K19" s="81">
        <f t="shared" ca="1" si="66"/>
        <v>984517.14231092425</v>
      </c>
      <c r="L19" s="83">
        <f t="shared" ca="1" si="67"/>
        <v>5816.0498503701574</v>
      </c>
      <c r="M19" s="84">
        <f t="shared" si="0"/>
        <v>0.98699470405269707</v>
      </c>
      <c r="N19" s="84">
        <f t="shared" si="0"/>
        <v>0.98712530294975587</v>
      </c>
      <c r="O19" s="92">
        <f t="shared" si="0"/>
        <v>0.98686413536353756</v>
      </c>
      <c r="P19" s="4"/>
      <c r="Q19" s="16">
        <f t="shared" si="14"/>
        <v>42064</v>
      </c>
      <c r="R19" s="81">
        <f t="shared" ca="1" si="68"/>
        <v>953244.45686578995</v>
      </c>
      <c r="S19" s="81">
        <f t="shared" ca="1" si="55"/>
        <v>5659.9024010041203</v>
      </c>
      <c r="T19" s="81">
        <f t="shared" ca="1" si="15"/>
        <v>3931.0995577318472</v>
      </c>
      <c r="U19" s="81">
        <f t="shared" ca="1" si="69"/>
        <v>1728.8028432722731</v>
      </c>
      <c r="V19" s="81">
        <f t="shared" ca="1" si="16"/>
        <v>0</v>
      </c>
      <c r="W19" s="81">
        <f t="shared" ca="1" si="70"/>
        <v>951515.65402251773</v>
      </c>
      <c r="X19" s="81">
        <f t="shared" ca="1" si="17"/>
        <v>3231.3977806633047</v>
      </c>
      <c r="Y19" s="81">
        <f t="shared" ca="1" si="18"/>
        <v>793.88210933618745</v>
      </c>
      <c r="Z19" s="81">
        <f ca="1">R19-U19-V19-X19-Y19</f>
        <v>947490.37413251819</v>
      </c>
      <c r="AA19" s="83">
        <f t="shared" ca="1" si="72"/>
        <v>9685.1822910036135</v>
      </c>
      <c r="AB19" s="84">
        <f t="shared" si="1"/>
        <v>0.98699470405269707</v>
      </c>
      <c r="AC19" s="84">
        <f t="shared" si="1"/>
        <v>0.98712530294975587</v>
      </c>
      <c r="AD19" s="92">
        <f t="shared" si="1"/>
        <v>0.98686413536353756</v>
      </c>
      <c r="AE19" s="4"/>
      <c r="AF19" s="16">
        <f t="shared" si="19"/>
        <v>42064</v>
      </c>
      <c r="AG19" s="81">
        <f t="shared" ca="1" si="73"/>
        <v>852246.15745047177</v>
      </c>
      <c r="AH19" s="81">
        <f t="shared" ca="1" si="56"/>
        <v>5095.3109010380913</v>
      </c>
      <c r="AI19" s="81">
        <f t="shared" ca="1" si="20"/>
        <v>3514.5911088197486</v>
      </c>
      <c r="AJ19" s="81">
        <f t="shared" ca="1" si="74"/>
        <v>1580.7197922183427</v>
      </c>
      <c r="AK19" s="81">
        <f t="shared" ca="1" si="21"/>
        <v>0</v>
      </c>
      <c r="AL19" s="81">
        <f t="shared" ca="1" si="75"/>
        <v>850665.43765825348</v>
      </c>
      <c r="AM19" s="81">
        <f t="shared" ca="1" si="22"/>
        <v>13952.259941238257</v>
      </c>
      <c r="AN19" s="81">
        <f t="shared" ca="1" si="23"/>
        <v>1407.4708406757409</v>
      </c>
      <c r="AO19" s="81">
        <f ca="1">AG19-AJ19-AK19-AM19-AN19</f>
        <v>835305.70687633951</v>
      </c>
      <c r="AP19" s="83">
        <f t="shared" ca="1" si="77"/>
        <v>20455.041682952091</v>
      </c>
      <c r="AQ19" s="84">
        <f t="shared" si="2"/>
        <v>0.98699470405269707</v>
      </c>
      <c r="AR19" s="84">
        <f t="shared" si="2"/>
        <v>0.98712530294975587</v>
      </c>
      <c r="AS19" s="92">
        <f t="shared" si="2"/>
        <v>0.98686413536353756</v>
      </c>
      <c r="AT19" s="4"/>
      <c r="AU19" s="16">
        <f t="shared" si="24"/>
        <v>42064</v>
      </c>
      <c r="AV19" s="81">
        <f t="shared" ca="1" si="78"/>
        <v>986265.91490208509</v>
      </c>
      <c r="AW19" s="81">
        <f t="shared" ca="1" si="57"/>
        <v>5816.0498503701574</v>
      </c>
      <c r="AX19" s="81">
        <f t="shared" ca="1" si="25"/>
        <v>4067.2772592093361</v>
      </c>
      <c r="AY19" s="81">
        <f t="shared" ca="1" si="79"/>
        <v>1748.7725911608213</v>
      </c>
      <c r="AZ19" s="81">
        <f t="shared" ca="1" si="26"/>
        <v>0</v>
      </c>
      <c r="BA19" s="81">
        <f t="shared" ca="1" si="80"/>
        <v>984517.14231092425</v>
      </c>
      <c r="BB19" s="81">
        <f t="shared" ca="1" si="27"/>
        <v>0</v>
      </c>
      <c r="BC19" s="81">
        <f t="shared" ca="1" si="28"/>
        <v>0</v>
      </c>
      <c r="BD19" s="81">
        <f ca="1">AV19-AY19-AZ19-BB19-BC19</f>
        <v>984517.14231092425</v>
      </c>
      <c r="BE19" s="83">
        <f t="shared" ca="1" si="82"/>
        <v>5816.0498503701574</v>
      </c>
      <c r="BF19" s="84">
        <f t="shared" si="3"/>
        <v>0.98699470405269707</v>
      </c>
      <c r="BG19" s="84">
        <f t="shared" si="3"/>
        <v>0.98712530294975587</v>
      </c>
      <c r="BH19" s="92">
        <f t="shared" si="3"/>
        <v>0.98686413536353756</v>
      </c>
      <c r="BI19" s="4"/>
      <c r="BJ19" s="16">
        <f t="shared" si="29"/>
        <v>42064</v>
      </c>
      <c r="BK19" s="81">
        <f t="shared" ca="1" si="83"/>
        <v>953244.45686578995</v>
      </c>
      <c r="BL19" s="81">
        <f t="shared" ca="1" si="58"/>
        <v>5659.9024010041203</v>
      </c>
      <c r="BM19" s="81">
        <f t="shared" ca="1" si="30"/>
        <v>3931.0995577318472</v>
      </c>
      <c r="BN19" s="81">
        <f t="shared" ca="1" si="84"/>
        <v>1728.8028432722731</v>
      </c>
      <c r="BO19" s="81">
        <f t="shared" ca="1" si="31"/>
        <v>0</v>
      </c>
      <c r="BP19" s="81">
        <f t="shared" ca="1" si="85"/>
        <v>951515.65402251773</v>
      </c>
      <c r="BQ19" s="81">
        <f t="shared" ca="1" si="32"/>
        <v>3231.3977806633047</v>
      </c>
      <c r="BR19" s="81">
        <f t="shared" ca="1" si="33"/>
        <v>793.88210933618745</v>
      </c>
      <c r="BS19" s="81">
        <f ca="1">BK19-BN19-BO19-BQ19-BR19</f>
        <v>947490.37413251819</v>
      </c>
      <c r="BT19" s="83">
        <f t="shared" ca="1" si="87"/>
        <v>9685.1822910036135</v>
      </c>
      <c r="BU19" s="84">
        <f t="shared" si="4"/>
        <v>0.98699470405269707</v>
      </c>
      <c r="BV19" s="84">
        <f t="shared" si="4"/>
        <v>0.98712530294975587</v>
      </c>
      <c r="BW19" s="92">
        <f t="shared" si="4"/>
        <v>0.98686413536353756</v>
      </c>
      <c r="BX19" s="4"/>
      <c r="BY19" s="16">
        <f t="shared" si="34"/>
        <v>42064</v>
      </c>
      <c r="BZ19" s="81">
        <f t="shared" ca="1" si="88"/>
        <v>852246.15745047177</v>
      </c>
      <c r="CA19" s="81">
        <f t="shared" ca="1" si="59"/>
        <v>5095.3109010380913</v>
      </c>
      <c r="CB19" s="81">
        <f t="shared" ca="1" si="35"/>
        <v>3514.5911088197486</v>
      </c>
      <c r="CC19" s="81">
        <f t="shared" ca="1" si="89"/>
        <v>1580.7197922183427</v>
      </c>
      <c r="CD19" s="81">
        <f t="shared" ca="1" si="36"/>
        <v>0</v>
      </c>
      <c r="CE19" s="81">
        <f t="shared" ca="1" si="90"/>
        <v>850665.43765825348</v>
      </c>
      <c r="CF19" s="81">
        <f t="shared" ca="1" si="37"/>
        <v>13952.259941238257</v>
      </c>
      <c r="CG19" s="81">
        <f t="shared" ca="1" si="38"/>
        <v>1407.4708406757409</v>
      </c>
      <c r="CH19" s="81">
        <f ca="1">BZ19-CC19-CD19-CF19-CG19</f>
        <v>835305.70687633951</v>
      </c>
      <c r="CI19" s="83">
        <f t="shared" ca="1" si="92"/>
        <v>20455.041682952091</v>
      </c>
      <c r="CJ19" s="84">
        <f t="shared" si="5"/>
        <v>0.98699470405269707</v>
      </c>
      <c r="CK19" s="84">
        <f t="shared" si="5"/>
        <v>0.98712530294975587</v>
      </c>
      <c r="CL19" s="92">
        <f t="shared" si="5"/>
        <v>0.98686413536353756</v>
      </c>
      <c r="CM19" s="4"/>
      <c r="CN19" s="16">
        <f t="shared" si="39"/>
        <v>42064</v>
      </c>
      <c r="CO19" s="81">
        <f t="shared" ca="1" si="93"/>
        <v>986265.91490208509</v>
      </c>
      <c r="CP19" s="81">
        <f t="shared" ca="1" si="60"/>
        <v>5816.0498503701574</v>
      </c>
      <c r="CQ19" s="81">
        <f t="shared" ca="1" si="40"/>
        <v>4067.2772592093361</v>
      </c>
      <c r="CR19" s="81">
        <f t="shared" ca="1" si="94"/>
        <v>1748.7725911608213</v>
      </c>
      <c r="CS19" s="81">
        <f t="shared" ca="1" si="41"/>
        <v>0</v>
      </c>
      <c r="CT19" s="81">
        <f t="shared" ca="1" si="95"/>
        <v>984517.14231092425</v>
      </c>
      <c r="CU19" s="81">
        <f t="shared" ca="1" si="42"/>
        <v>0</v>
      </c>
      <c r="CV19" s="81">
        <f t="shared" ca="1" si="43"/>
        <v>0</v>
      </c>
      <c r="CW19" s="81">
        <f ca="1">CO19-CR19-CS19-CU19-CV19</f>
        <v>984517.14231092425</v>
      </c>
      <c r="CX19" s="83">
        <f t="shared" ca="1" si="97"/>
        <v>5816.0498503701574</v>
      </c>
      <c r="CY19" s="84">
        <f t="shared" si="6"/>
        <v>0.98699470405269707</v>
      </c>
      <c r="CZ19" s="84">
        <f t="shared" si="6"/>
        <v>0.98712530294975587</v>
      </c>
      <c r="DA19" s="92">
        <f t="shared" si="6"/>
        <v>0.98686413536353756</v>
      </c>
      <c r="DB19" s="4"/>
      <c r="DC19" s="16">
        <f t="shared" si="44"/>
        <v>42064</v>
      </c>
      <c r="DD19" s="81">
        <f t="shared" ca="1" si="98"/>
        <v>953244.45686578995</v>
      </c>
      <c r="DE19" s="81">
        <f t="shared" ca="1" si="61"/>
        <v>5659.9024010041203</v>
      </c>
      <c r="DF19" s="81">
        <f t="shared" ca="1" si="45"/>
        <v>3931.0995577318472</v>
      </c>
      <c r="DG19" s="81">
        <f t="shared" ca="1" si="99"/>
        <v>1728.8028432722731</v>
      </c>
      <c r="DH19" s="81">
        <f t="shared" ca="1" si="46"/>
        <v>0</v>
      </c>
      <c r="DI19" s="81">
        <f t="shared" ca="1" si="100"/>
        <v>951515.65402251773</v>
      </c>
      <c r="DJ19" s="81">
        <f t="shared" ca="1" si="47"/>
        <v>3231.3977806633047</v>
      </c>
      <c r="DK19" s="81">
        <f t="shared" ca="1" si="48"/>
        <v>793.88210933618745</v>
      </c>
      <c r="DL19" s="81">
        <f ca="1">DD19-DG19-DH19-DJ19-DK19</f>
        <v>947490.37413251819</v>
      </c>
      <c r="DM19" s="83">
        <f t="shared" ca="1" si="102"/>
        <v>9685.1822910036135</v>
      </c>
      <c r="DN19" s="84">
        <f t="shared" si="7"/>
        <v>0.98699470405269707</v>
      </c>
      <c r="DO19" s="84">
        <f t="shared" si="7"/>
        <v>0.98712530294975587</v>
      </c>
      <c r="DP19" s="92">
        <f t="shared" si="7"/>
        <v>0.98686413536353756</v>
      </c>
      <c r="DQ19" s="4"/>
      <c r="DR19" s="16">
        <f t="shared" si="49"/>
        <v>42064</v>
      </c>
      <c r="DS19" s="81">
        <f t="shared" ca="1" si="103"/>
        <v>852246.15745047177</v>
      </c>
      <c r="DT19" s="81">
        <f t="shared" ca="1" si="62"/>
        <v>5095.3109010380913</v>
      </c>
      <c r="DU19" s="81">
        <f t="shared" ca="1" si="50"/>
        <v>3514.5911088197486</v>
      </c>
      <c r="DV19" s="81">
        <f t="shared" ca="1" si="104"/>
        <v>1580.7197922183427</v>
      </c>
      <c r="DW19" s="81">
        <f t="shared" ca="1" si="51"/>
        <v>0</v>
      </c>
      <c r="DX19" s="81">
        <f t="shared" ca="1" si="105"/>
        <v>850665.43765825348</v>
      </c>
      <c r="DY19" s="81">
        <f t="shared" ca="1" si="52"/>
        <v>13952.259941238257</v>
      </c>
      <c r="DZ19" s="81">
        <f t="shared" ca="1" si="53"/>
        <v>1407.4708406757409</v>
      </c>
      <c r="EA19" s="81">
        <f ca="1">DS19-DV19-DW19-DY19-DZ19</f>
        <v>835305.70687633951</v>
      </c>
      <c r="EB19" s="83">
        <f t="shared" ca="1" si="107"/>
        <v>20455.041682952091</v>
      </c>
      <c r="EC19" s="84">
        <f t="shared" si="8"/>
        <v>0.98699470405269707</v>
      </c>
      <c r="ED19" s="84">
        <f t="shared" si="8"/>
        <v>0.98712530294975587</v>
      </c>
      <c r="EE19" s="92">
        <f t="shared" si="8"/>
        <v>0.98686413536353756</v>
      </c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  <c r="AAA19" s="4"/>
      <c r="AAB19" s="4"/>
      <c r="AAC19" s="4"/>
      <c r="AAD19" s="4"/>
      <c r="AAE19" s="4"/>
      <c r="AAF19" s="4"/>
      <c r="AAG19" s="4"/>
      <c r="AAH19" s="4"/>
      <c r="AAI19" s="4"/>
      <c r="AAJ19" s="4"/>
      <c r="AAK19" s="4"/>
      <c r="AAL19" s="4"/>
      <c r="AAM19" s="4"/>
      <c r="AAN19" s="4"/>
      <c r="AAO19" s="4"/>
      <c r="AAP19" s="4"/>
      <c r="AAQ19" s="4"/>
      <c r="AAR19" s="4"/>
      <c r="AAS19" s="4"/>
      <c r="AAT19" s="4"/>
      <c r="AAU19" s="4"/>
      <c r="AAV19" s="4"/>
      <c r="AAW19" s="4"/>
      <c r="AAX19" s="4"/>
      <c r="AAY19" s="4"/>
      <c r="AAZ19" s="4"/>
      <c r="ABA19" s="4"/>
      <c r="ABB19" s="4"/>
      <c r="ABC19" s="4"/>
      <c r="ABD19" s="4"/>
      <c r="ABE19" s="4"/>
      <c r="ABF19" s="4"/>
      <c r="ABG19" s="4"/>
      <c r="ABH19" s="4"/>
      <c r="ABI19" s="4"/>
      <c r="ABJ19" s="4"/>
      <c r="ABK19" s="4"/>
      <c r="ABL19" s="4"/>
      <c r="ABM19" s="4"/>
      <c r="ABN19" s="4"/>
      <c r="ABO19" s="4"/>
      <c r="ABP19" s="4"/>
      <c r="ABQ19" s="4"/>
      <c r="ABR19" s="4"/>
      <c r="ABS19" s="4"/>
      <c r="ABT19" s="4"/>
      <c r="ABU19" s="4"/>
      <c r="ABV19" s="4"/>
      <c r="ABW19" s="4"/>
      <c r="ABX19" s="4"/>
      <c r="ABY19" s="4"/>
      <c r="ABZ19" s="4"/>
      <c r="ACA19" s="4"/>
      <c r="ACB19" s="4"/>
      <c r="ACC19" s="4"/>
      <c r="ACD19" s="4"/>
      <c r="ACE19" s="4"/>
      <c r="ACF19" s="4"/>
      <c r="ACG19" s="4"/>
      <c r="ACH19" s="4"/>
      <c r="ACI19" s="4"/>
      <c r="ACJ19" s="4"/>
      <c r="ACK19" s="4"/>
      <c r="ACL19" s="4"/>
      <c r="ACM19" s="4"/>
      <c r="ACN19" s="4"/>
      <c r="ACO19" s="4"/>
      <c r="ACP19" s="4"/>
      <c r="ACQ19" s="4"/>
      <c r="ACR19" s="4"/>
      <c r="ACS19" s="4"/>
      <c r="ACT19" s="4"/>
      <c r="ACU19" s="4"/>
      <c r="ACV19" s="4"/>
      <c r="ACW19" s="4"/>
      <c r="ACX19" s="4"/>
      <c r="ACY19" s="4"/>
      <c r="ACZ19" s="4"/>
      <c r="ADA19" s="4"/>
      <c r="ADB19" s="4"/>
      <c r="ADC19" s="4"/>
      <c r="ADD19" s="4"/>
      <c r="ADE19" s="4"/>
      <c r="ADF19" s="4"/>
      <c r="ADG19" s="4"/>
      <c r="ADH19" s="4"/>
      <c r="ADI19" s="4"/>
      <c r="ADJ19" s="4"/>
      <c r="ADK19" s="4"/>
      <c r="ADL19" s="4"/>
      <c r="ADM19" s="4"/>
      <c r="ADN19" s="4"/>
      <c r="ADO19" s="4"/>
      <c r="ADP19" s="4"/>
      <c r="ADQ19" s="4"/>
      <c r="ADR19" s="4"/>
      <c r="ADS19" s="4"/>
      <c r="ADT19" s="4"/>
      <c r="ADU19" s="4"/>
      <c r="ADV19" s="4"/>
      <c r="ADW19" s="4"/>
      <c r="ADX19" s="4"/>
      <c r="ADY19" s="4"/>
      <c r="ADZ19" s="4"/>
      <c r="AEA19" s="4"/>
      <c r="AEB19" s="4"/>
      <c r="AEC19" s="4"/>
      <c r="AED19" s="4"/>
      <c r="AEE19" s="4"/>
      <c r="AEF19" s="4"/>
      <c r="AEG19" s="4"/>
      <c r="AEH19" s="4"/>
      <c r="AEI19" s="4"/>
      <c r="AEJ19" s="4"/>
      <c r="AEK19" s="4"/>
      <c r="AEL19" s="4"/>
      <c r="AEM19" s="4"/>
      <c r="AEN19" s="4"/>
      <c r="AEO19" s="4"/>
      <c r="AEP19" s="4"/>
      <c r="AEQ19" s="4"/>
      <c r="AER19" s="4"/>
      <c r="AES19" s="4"/>
      <c r="AET19" s="4"/>
      <c r="AEU19" s="4"/>
      <c r="AEV19" s="4"/>
      <c r="AEW19" s="4"/>
      <c r="AEX19" s="4"/>
      <c r="AEY19" s="4"/>
      <c r="AEZ19" s="4"/>
      <c r="AFA19" s="4"/>
      <c r="AFB19" s="4"/>
      <c r="AFC19" s="4"/>
      <c r="AFD19" s="4"/>
      <c r="AFE19" s="4"/>
      <c r="AFF19" s="4"/>
      <c r="AFG19" s="4"/>
      <c r="AFH19" s="4"/>
      <c r="AFI19" s="4"/>
      <c r="AFJ19" s="4"/>
      <c r="AFK19" s="4"/>
      <c r="AFL19" s="4"/>
      <c r="AFM19" s="4"/>
      <c r="AFN19" s="4"/>
      <c r="AFO19" s="4"/>
      <c r="AFP19" s="4"/>
      <c r="AFQ19" s="4"/>
      <c r="AFR19" s="4"/>
      <c r="AFS19" s="4"/>
      <c r="AFT19" s="4"/>
      <c r="AFU19" s="4"/>
      <c r="AFV19" s="4"/>
      <c r="AFW19" s="4"/>
      <c r="AFX19" s="4"/>
      <c r="AFY19" s="4"/>
      <c r="AFZ19" s="4"/>
      <c r="AGA19" s="4"/>
      <c r="AGB19" s="4"/>
      <c r="AGC19" s="4"/>
      <c r="AGD19" s="4"/>
      <c r="AGE19" s="4"/>
      <c r="AGF19" s="4"/>
      <c r="AGG19" s="4"/>
      <c r="AGH19" s="4"/>
      <c r="AGI19" s="4"/>
      <c r="AGJ19" s="4"/>
      <c r="AGK19" s="4"/>
      <c r="AGL19" s="4"/>
      <c r="AGM19" s="4"/>
      <c r="AGN19" s="4"/>
      <c r="AGO19" s="4"/>
      <c r="AGP19" s="4"/>
      <c r="AGQ19" s="4"/>
      <c r="AGR19" s="4"/>
      <c r="AGS19" s="4"/>
      <c r="AGT19" s="4"/>
      <c r="AGU19" s="4"/>
      <c r="AGV19" s="4"/>
      <c r="AGW19" s="4"/>
      <c r="AGX19" s="4"/>
      <c r="AGY19" s="4"/>
      <c r="AGZ19" s="4"/>
      <c r="AHA19" s="4"/>
      <c r="AHB19" s="4"/>
      <c r="AHC19" s="4"/>
      <c r="AHD19" s="4"/>
      <c r="AHE19" s="4"/>
      <c r="AHF19" s="4"/>
      <c r="AHG19" s="4"/>
      <c r="AHH19" s="4"/>
      <c r="AHI19" s="4"/>
      <c r="AHJ19" s="4"/>
      <c r="AHK19" s="4"/>
      <c r="AHL19" s="4"/>
      <c r="AHM19" s="4"/>
      <c r="AHN19" s="4"/>
      <c r="AHO19" s="4"/>
      <c r="AHP19" s="4"/>
      <c r="AHQ19" s="4"/>
      <c r="AHR19" s="4"/>
      <c r="AHS19" s="4"/>
      <c r="AHT19" s="4"/>
      <c r="AHU19" s="4"/>
      <c r="AHV19" s="4"/>
      <c r="AHW19" s="4"/>
      <c r="AHX19" s="4"/>
      <c r="AHY19" s="4"/>
      <c r="AHZ19" s="4"/>
      <c r="AIA19" s="4"/>
      <c r="AIB19" s="4"/>
      <c r="AIC19" s="4"/>
      <c r="AID19" s="4"/>
      <c r="AIE19" s="4"/>
      <c r="AIF19" s="4"/>
      <c r="AIG19" s="4"/>
      <c r="AIH19" s="4"/>
      <c r="AII19" s="4"/>
      <c r="AIJ19" s="4"/>
      <c r="AIK19" s="4"/>
      <c r="AIL19" s="4"/>
      <c r="AIM19" s="4"/>
      <c r="AIN19" s="4"/>
      <c r="AIO19" s="4"/>
      <c r="AIP19" s="4"/>
      <c r="AIQ19" s="4"/>
      <c r="AIR19" s="4"/>
      <c r="AIS19" s="4"/>
      <c r="AIT19" s="4"/>
      <c r="AIU19" s="4"/>
      <c r="AIV19" s="4"/>
      <c r="AIW19" s="4"/>
      <c r="AIX19" s="4"/>
      <c r="AIY19" s="4"/>
      <c r="AIZ19" s="4"/>
      <c r="AJA19" s="4"/>
      <c r="AJB19" s="4"/>
      <c r="AJC19" s="4"/>
      <c r="AJD19" s="4"/>
      <c r="AJE19" s="4"/>
      <c r="AJF19" s="4"/>
      <c r="AJG19" s="4"/>
      <c r="AJH19" s="4"/>
      <c r="AJI19" s="4"/>
      <c r="AJJ19" s="4"/>
      <c r="AJK19" s="4"/>
      <c r="AJL19" s="4"/>
      <c r="AJM19" s="4"/>
      <c r="AJN19" s="4"/>
      <c r="AJO19" s="4"/>
      <c r="AJP19" s="4"/>
      <c r="AJQ19" s="4"/>
      <c r="AJR19" s="4"/>
      <c r="AJS19" s="4"/>
      <c r="AJT19" s="4"/>
      <c r="AJU19" s="4"/>
      <c r="AJV19" s="4"/>
      <c r="AJW19" s="4"/>
      <c r="AJX19" s="4"/>
      <c r="AJY19" s="4"/>
      <c r="AJZ19" s="4"/>
      <c r="AKA19" s="4"/>
      <c r="AKB19" s="4"/>
      <c r="AKC19" s="4"/>
      <c r="AKD19" s="4"/>
      <c r="AKE19" s="4"/>
      <c r="AKF19" s="4"/>
      <c r="AKG19" s="4"/>
      <c r="AKH19" s="4"/>
      <c r="AKI19" s="4"/>
      <c r="AKJ19" s="4"/>
      <c r="AKK19" s="4"/>
      <c r="AKL19" s="4"/>
      <c r="AKM19" s="4"/>
      <c r="AKN19" s="4"/>
      <c r="AKO19" s="4"/>
      <c r="AKP19" s="4"/>
      <c r="AKQ19" s="4"/>
      <c r="AKR19" s="4"/>
      <c r="AKS19" s="4"/>
      <c r="AKT19" s="4"/>
      <c r="AKU19" s="4"/>
      <c r="AKV19" s="4"/>
      <c r="AKW19" s="4"/>
      <c r="AKX19" s="4"/>
      <c r="AKY19" s="4"/>
      <c r="AKZ19" s="4"/>
      <c r="ALA19" s="4"/>
      <c r="ALB19" s="4"/>
      <c r="ALC19" s="4"/>
      <c r="ALD19" s="4"/>
      <c r="ALE19" s="4"/>
      <c r="ALF19" s="4"/>
      <c r="ALG19" s="4"/>
      <c r="ALH19" s="4"/>
      <c r="ALI19" s="4"/>
      <c r="ALJ19" s="4"/>
      <c r="ALK19" s="4"/>
      <c r="ALL19" s="4"/>
      <c r="ALM19" s="4"/>
      <c r="ALN19" s="4"/>
      <c r="ALO19" s="4"/>
      <c r="ALP19" s="4"/>
      <c r="ALQ19" s="4"/>
      <c r="ALR19" s="4"/>
      <c r="ALS19" s="4"/>
      <c r="ALT19" s="4"/>
      <c r="ALU19" s="4"/>
      <c r="ALV19" s="4"/>
      <c r="ALW19" s="4"/>
      <c r="ALX19" s="4"/>
      <c r="ALY19" s="4"/>
      <c r="ALZ19" s="4"/>
      <c r="AMA19" s="4"/>
      <c r="AMB19" s="4"/>
      <c r="AMC19" s="4"/>
      <c r="AMD19" s="4"/>
      <c r="AME19" s="4"/>
      <c r="AMF19" s="4"/>
      <c r="AMG19" s="4"/>
      <c r="AMH19" s="4"/>
      <c r="AMI19" s="4"/>
      <c r="AMJ19" s="4"/>
      <c r="AMK19" s="4"/>
      <c r="AML19" s="4"/>
      <c r="AMM19" s="4"/>
      <c r="AMN19" s="4"/>
      <c r="AMO19" s="4"/>
      <c r="AMP19" s="4"/>
      <c r="AMQ19" s="4"/>
      <c r="AMR19" s="4"/>
      <c r="AMS19" s="4"/>
      <c r="AMT19" s="4"/>
      <c r="AMU19" s="4"/>
      <c r="AMV19" s="4"/>
      <c r="AMW19" s="4"/>
      <c r="AMX19" s="4"/>
      <c r="AMY19" s="4"/>
      <c r="AMZ19" s="4"/>
      <c r="ANA19" s="4"/>
      <c r="ANB19" s="4"/>
      <c r="ANC19" s="4"/>
      <c r="AND19" s="4"/>
      <c r="ANE19" s="4"/>
      <c r="ANF19" s="4"/>
      <c r="ANG19" s="4"/>
      <c r="ANH19" s="4"/>
      <c r="ANI19" s="4"/>
      <c r="ANJ19" s="4"/>
      <c r="ANK19" s="4"/>
      <c r="ANL19" s="4"/>
      <c r="ANM19" s="4"/>
      <c r="ANN19" s="4"/>
      <c r="ANO19" s="4"/>
      <c r="ANP19" s="4"/>
      <c r="ANQ19" s="4"/>
      <c r="ANR19" s="4"/>
      <c r="ANS19" s="4"/>
      <c r="ANT19" s="4"/>
      <c r="ANU19" s="4"/>
      <c r="ANV19" s="4"/>
      <c r="ANW19" s="4"/>
      <c r="ANX19" s="4"/>
      <c r="ANY19" s="4"/>
      <c r="ANZ19" s="4"/>
      <c r="AOA19" s="4"/>
      <c r="AOB19" s="4"/>
      <c r="AOC19" s="4"/>
      <c r="AOD19" s="4"/>
      <c r="AOE19" s="4"/>
      <c r="AOF19" s="4"/>
      <c r="AOG19" s="4"/>
      <c r="AOH19" s="4"/>
      <c r="AOI19" s="4"/>
      <c r="AOJ19" s="4"/>
      <c r="AOK19" s="4"/>
      <c r="AOL19" s="4"/>
      <c r="AOM19" s="4"/>
      <c r="AON19" s="4"/>
      <c r="AOO19" s="4"/>
      <c r="AOP19" s="4"/>
      <c r="AOQ19" s="4"/>
      <c r="AOR19" s="4"/>
      <c r="AOS19" s="4"/>
      <c r="AOT19" s="4"/>
      <c r="AOU19" s="4"/>
      <c r="AOV19" s="4"/>
      <c r="AOW19" s="4"/>
      <c r="AOX19" s="4"/>
      <c r="AOY19" s="4"/>
      <c r="AOZ19" s="4"/>
      <c r="APA19" s="4"/>
      <c r="APB19" s="4"/>
      <c r="APC19" s="4"/>
      <c r="APD19" s="4"/>
      <c r="APE19" s="4"/>
      <c r="APF19" s="4"/>
      <c r="APG19" s="4"/>
      <c r="APH19" s="4"/>
      <c r="API19" s="4"/>
      <c r="APJ19" s="4"/>
      <c r="APK19" s="4"/>
      <c r="APL19" s="4"/>
      <c r="APM19" s="4"/>
      <c r="APN19" s="4"/>
      <c r="APO19" s="4"/>
      <c r="APP19" s="4"/>
      <c r="APQ19" s="4"/>
      <c r="APR19" s="4"/>
      <c r="APS19" s="4"/>
      <c r="APT19" s="4"/>
      <c r="APU19" s="4"/>
      <c r="APV19" s="4"/>
      <c r="APW19" s="4"/>
      <c r="APX19" s="4"/>
      <c r="APY19" s="4"/>
      <c r="APZ19" s="4"/>
      <c r="AQA19" s="4"/>
      <c r="AQB19" s="4"/>
      <c r="AQC19" s="4"/>
      <c r="AQD19" s="4"/>
      <c r="AQE19" s="4"/>
      <c r="AQF19" s="4"/>
      <c r="AQG19" s="4"/>
      <c r="AQH19" s="4"/>
      <c r="AQI19" s="4"/>
      <c r="AQJ19" s="4"/>
      <c r="AQK19" s="4"/>
      <c r="AQL19" s="4"/>
      <c r="AQM19" s="4"/>
      <c r="AQN19" s="4"/>
      <c r="AQO19" s="4"/>
      <c r="AQP19" s="4"/>
      <c r="AQQ19" s="4"/>
      <c r="AQR19" s="4"/>
      <c r="AQS19" s="4"/>
      <c r="AQT19" s="4"/>
      <c r="AQU19" s="4"/>
      <c r="AQV19" s="4"/>
      <c r="AQW19" s="4"/>
      <c r="AQX19" s="4"/>
      <c r="AQY19" s="4"/>
      <c r="AQZ19" s="4"/>
      <c r="ARA19" s="4"/>
      <c r="ARB19" s="4"/>
      <c r="ARC19" s="4"/>
      <c r="ARD19" s="4"/>
      <c r="ARE19" s="4"/>
      <c r="ARF19" s="4"/>
      <c r="ARG19" s="4"/>
      <c r="ARH19" s="4"/>
      <c r="ARI19" s="4"/>
      <c r="ARJ19" s="4"/>
      <c r="ARK19" s="4"/>
      <c r="ARL19" s="4"/>
      <c r="ARM19" s="4"/>
      <c r="ARN19" s="4"/>
      <c r="ARO19" s="4"/>
      <c r="ARP19" s="4"/>
      <c r="ARQ19" s="4"/>
      <c r="ARR19" s="4"/>
      <c r="ARS19" s="4"/>
      <c r="ART19" s="4"/>
      <c r="ARU19" s="4"/>
      <c r="ARV19" s="4"/>
      <c r="ARW19" s="4"/>
      <c r="ARX19" s="4"/>
      <c r="ARY19" s="4"/>
      <c r="ARZ19" s="4"/>
      <c r="ASA19" s="4"/>
      <c r="ASB19" s="4"/>
      <c r="ASC19" s="4"/>
      <c r="ASD19" s="4"/>
      <c r="ASE19" s="4"/>
      <c r="ASF19" s="4"/>
      <c r="ASG19" s="4"/>
      <c r="ASH19" s="4"/>
      <c r="ASI19" s="4"/>
      <c r="ASJ19" s="4"/>
      <c r="ASK19" s="4"/>
      <c r="ASL19" s="4"/>
      <c r="ASM19" s="4"/>
      <c r="ASN19" s="4"/>
      <c r="ASO19" s="4"/>
      <c r="ASP19" s="4"/>
      <c r="ASQ19" s="4"/>
      <c r="ASR19" s="4"/>
      <c r="ASS19" s="4"/>
      <c r="AST19" s="4"/>
      <c r="ASU19" s="4"/>
      <c r="ASV19" s="4"/>
      <c r="ASW19" s="4"/>
      <c r="ASX19" s="4"/>
      <c r="ASY19" s="4"/>
      <c r="ASZ19" s="4"/>
      <c r="ATA19" s="4"/>
      <c r="ATB19" s="4"/>
      <c r="ATC19" s="4"/>
      <c r="ATD19" s="4"/>
      <c r="ATE19" s="4"/>
      <c r="ATF19" s="4"/>
      <c r="ATG19" s="4"/>
      <c r="ATH19" s="4"/>
      <c r="ATI19" s="4"/>
      <c r="ATJ19" s="4"/>
      <c r="ATK19" s="4"/>
      <c r="ATL19" s="4"/>
      <c r="ATM19" s="4"/>
      <c r="ATN19" s="4"/>
      <c r="ATO19" s="4"/>
      <c r="ATP19" s="4"/>
      <c r="ATQ19" s="4"/>
      <c r="ATR19" s="4"/>
      <c r="ATS19" s="4"/>
      <c r="ATT19" s="4"/>
      <c r="ATU19" s="4"/>
      <c r="ATV19" s="4"/>
      <c r="ATW19" s="4"/>
      <c r="ATX19" s="4"/>
      <c r="ATY19" s="4"/>
      <c r="ATZ19" s="4"/>
      <c r="AUA19" s="4"/>
      <c r="AUB19" s="4"/>
      <c r="AUC19" s="4"/>
      <c r="AUD19" s="4"/>
      <c r="AUE19" s="4"/>
      <c r="AUF19" s="4"/>
      <c r="AUG19" s="4"/>
      <c r="AUH19" s="4"/>
      <c r="AUI19" s="4"/>
      <c r="AUJ19" s="4"/>
      <c r="AUK19" s="4"/>
      <c r="AUL19" s="4"/>
      <c r="AUM19" s="4"/>
      <c r="AUN19" s="4"/>
      <c r="AUO19" s="4"/>
      <c r="AUP19" s="4"/>
      <c r="AUQ19" s="4"/>
      <c r="AUR19" s="4"/>
      <c r="AUS19" s="4"/>
      <c r="AUT19" s="4"/>
      <c r="AUU19" s="4"/>
      <c r="AUV19" s="4"/>
      <c r="AUW19" s="4"/>
      <c r="AUX19" s="4"/>
      <c r="AUY19" s="4"/>
      <c r="AUZ19" s="4"/>
      <c r="AVA19" s="4"/>
      <c r="AVB19" s="4"/>
      <c r="AVC19" s="4"/>
      <c r="AVD19" s="4"/>
      <c r="AVE19" s="4"/>
      <c r="AVF19" s="4"/>
      <c r="AVG19" s="4"/>
      <c r="AVH19" s="4"/>
      <c r="AVI19" s="4"/>
      <c r="AVJ19" s="4"/>
      <c r="AVK19" s="4"/>
      <c r="AVL19" s="4"/>
      <c r="AVM19" s="4"/>
      <c r="AVN19" s="4"/>
      <c r="AVO19" s="4"/>
      <c r="AVP19" s="4"/>
      <c r="AVQ19" s="4"/>
      <c r="AVR19" s="4"/>
      <c r="AVS19" s="4"/>
      <c r="AVT19" s="4"/>
      <c r="AVU19" s="4"/>
      <c r="AVV19" s="4"/>
      <c r="AVW19" s="4"/>
      <c r="AVX19" s="4"/>
      <c r="AVY19" s="4"/>
      <c r="AVZ19" s="4"/>
      <c r="AWA19" s="4"/>
      <c r="AWB19" s="4"/>
      <c r="AWC19" s="4"/>
      <c r="AWD19" s="4"/>
      <c r="AWE19" s="4"/>
      <c r="AWF19" s="4"/>
      <c r="AWG19" s="4"/>
      <c r="AWH19" s="4"/>
      <c r="AWI19" s="4"/>
      <c r="AWJ19" s="4"/>
      <c r="AWK19" s="4"/>
      <c r="AWL19" s="4"/>
      <c r="AWM19" s="4"/>
      <c r="AWN19" s="4"/>
      <c r="AWO19" s="4"/>
      <c r="AWP19" s="4"/>
      <c r="AWQ19" s="4"/>
      <c r="AWR19" s="4"/>
      <c r="AWS19" s="4"/>
      <c r="AWT19" s="4"/>
      <c r="AWU19" s="4"/>
      <c r="AWV19" s="4"/>
      <c r="AWW19" s="4"/>
      <c r="AWX19" s="4"/>
      <c r="AWY19" s="4"/>
      <c r="AWZ19" s="4"/>
      <c r="AXA19" s="4"/>
      <c r="AXB19" s="4"/>
      <c r="AXC19" s="4"/>
      <c r="AXD19" s="4"/>
      <c r="AXE19" s="4"/>
      <c r="AXF19" s="4"/>
      <c r="AXG19" s="4"/>
      <c r="AXH19" s="4"/>
      <c r="AXI19" s="4"/>
      <c r="AXJ19" s="4"/>
      <c r="AXK19" s="4"/>
      <c r="AXL19" s="4"/>
      <c r="AXM19" s="4"/>
      <c r="AXN19" s="4"/>
      <c r="AXO19" s="4"/>
      <c r="AXP19" s="4"/>
      <c r="AXQ19" s="4"/>
      <c r="AXR19" s="4"/>
      <c r="AXS19" s="4"/>
      <c r="AXT19" s="4"/>
      <c r="AXU19" s="4"/>
      <c r="AXV19" s="4"/>
      <c r="AXW19" s="4"/>
      <c r="AXX19" s="4"/>
      <c r="AXY19" s="4"/>
      <c r="AXZ19" s="4"/>
      <c r="AYA19" s="4"/>
      <c r="AYB19" s="4"/>
      <c r="AYC19" s="4"/>
      <c r="AYD19" s="4"/>
      <c r="AYE19" s="4"/>
      <c r="AYF19" s="4"/>
      <c r="AYG19" s="4"/>
      <c r="AYH19" s="4"/>
      <c r="AYI19" s="4"/>
      <c r="AYJ19" s="4"/>
      <c r="AYK19" s="4"/>
      <c r="AYL19" s="4"/>
      <c r="AYM19" s="4"/>
      <c r="AYN19" s="4"/>
      <c r="AYO19" s="4"/>
      <c r="AYP19" s="4"/>
      <c r="AYQ19" s="4"/>
      <c r="AYR19" s="4"/>
      <c r="AYS19" s="4"/>
      <c r="AYT19" s="4"/>
      <c r="AYU19" s="4"/>
      <c r="AYV19" s="4"/>
      <c r="AYW19" s="4"/>
      <c r="AYX19" s="4"/>
      <c r="AYY19" s="4"/>
      <c r="AYZ19" s="4"/>
      <c r="AZA19" s="4"/>
      <c r="AZB19" s="4"/>
      <c r="AZC19" s="4"/>
      <c r="AZD19" s="4"/>
      <c r="AZE19" s="4"/>
      <c r="AZF19" s="4"/>
      <c r="AZG19" s="4"/>
      <c r="AZH19" s="4"/>
      <c r="AZI19" s="4"/>
      <c r="AZJ19" s="4"/>
      <c r="AZK19" s="4"/>
      <c r="AZL19" s="4"/>
      <c r="AZM19" s="4"/>
      <c r="AZN19" s="4"/>
      <c r="AZO19" s="4"/>
      <c r="AZP19" s="4"/>
      <c r="AZQ19" s="4"/>
      <c r="AZR19" s="4"/>
      <c r="AZS19" s="4"/>
      <c r="AZT19" s="4"/>
      <c r="AZU19" s="4"/>
      <c r="AZV19" s="4"/>
      <c r="AZW19" s="4"/>
      <c r="AZX19" s="4"/>
      <c r="AZY19" s="4"/>
      <c r="AZZ19" s="4"/>
      <c r="BAA19" s="4"/>
      <c r="BAB19" s="4"/>
      <c r="BAC19" s="4"/>
      <c r="BAD19" s="4"/>
      <c r="BAE19" s="4"/>
      <c r="BAF19" s="4"/>
      <c r="BAG19" s="4"/>
      <c r="BAH19" s="4"/>
      <c r="BAI19" s="4"/>
      <c r="BAJ19" s="4"/>
      <c r="BAK19" s="4"/>
      <c r="BAL19" s="4"/>
      <c r="BAM19" s="4"/>
      <c r="BAN19" s="4"/>
      <c r="BAO19" s="4"/>
      <c r="BAP19" s="4"/>
      <c r="BAQ19" s="4"/>
      <c r="BAR19" s="4"/>
      <c r="BAS19" s="4"/>
      <c r="BAT19" s="4"/>
      <c r="BAU19" s="4"/>
      <c r="BAV19" s="4"/>
      <c r="BAW19" s="4"/>
      <c r="BAX19" s="4"/>
      <c r="BAY19" s="4"/>
      <c r="BAZ19" s="4"/>
      <c r="BBA19" s="4"/>
      <c r="BBB19" s="4"/>
      <c r="BBC19" s="4"/>
      <c r="BBD19" s="4"/>
      <c r="BBE19" s="4"/>
      <c r="BBF19" s="4"/>
      <c r="BBG19" s="4"/>
      <c r="BBH19" s="4"/>
      <c r="BBI19" s="4"/>
      <c r="BBJ19" s="4"/>
      <c r="BBK19" s="4"/>
      <c r="BBL19" s="4"/>
      <c r="BBM19" s="4"/>
      <c r="BBN19" s="4"/>
      <c r="BBO19" s="4"/>
      <c r="BBP19" s="4"/>
      <c r="BBQ19" s="4"/>
      <c r="BBR19" s="4"/>
      <c r="BBS19" s="4"/>
      <c r="BBT19" s="4"/>
      <c r="BBU19" s="4"/>
      <c r="BBV19" s="4"/>
      <c r="BBW19" s="4"/>
      <c r="BBX19" s="4"/>
      <c r="BBY19" s="4"/>
      <c r="BBZ19" s="4"/>
      <c r="BCA19" s="4"/>
      <c r="BCB19" s="4"/>
      <c r="BCC19" s="4"/>
      <c r="BCD19" s="4"/>
      <c r="BCE19" s="4"/>
      <c r="BCF19" s="4"/>
      <c r="BCG19" s="4"/>
      <c r="BCH19" s="4"/>
      <c r="BCI19" s="4"/>
      <c r="BCJ19" s="4"/>
      <c r="BCK19" s="4"/>
      <c r="BCL19" s="4"/>
      <c r="BCM19" s="4"/>
      <c r="BCN19" s="4"/>
      <c r="BCO19" s="4"/>
      <c r="BCP19" s="4"/>
      <c r="BCQ19" s="4"/>
      <c r="BCR19" s="4"/>
      <c r="BCS19" s="4"/>
      <c r="BCT19" s="4"/>
      <c r="BCU19" s="4"/>
      <c r="BCV19" s="4"/>
      <c r="BCW19" s="4"/>
      <c r="BCX19" s="4"/>
      <c r="BCY19" s="4"/>
      <c r="BCZ19" s="4"/>
      <c r="BDA19" s="4"/>
      <c r="BDB19" s="4"/>
      <c r="BDC19" s="4"/>
      <c r="BDD19" s="4"/>
      <c r="BDE19" s="4"/>
      <c r="BDF19" s="4"/>
      <c r="BDG19" s="4"/>
      <c r="BDH19" s="4"/>
      <c r="BDI19" s="4"/>
      <c r="BDJ19" s="4"/>
      <c r="BDK19" s="4"/>
      <c r="BDL19" s="4"/>
      <c r="BDM19" s="4"/>
      <c r="BDN19" s="4"/>
      <c r="BDO19" s="4"/>
      <c r="BDP19" s="4"/>
      <c r="BDQ19" s="4"/>
      <c r="BDR19" s="4"/>
      <c r="BDS19" s="4"/>
      <c r="BDT19" s="4"/>
      <c r="BDU19" s="4"/>
      <c r="BDV19" s="4"/>
      <c r="BDW19" s="4"/>
      <c r="BDX19" s="4"/>
      <c r="BDY19" s="4"/>
      <c r="BDZ19" s="4"/>
      <c r="BEA19" s="4"/>
      <c r="BEB19" s="4"/>
      <c r="BEC19" s="4"/>
      <c r="BED19" s="4"/>
      <c r="BEE19" s="4"/>
      <c r="BEF19" s="4"/>
      <c r="BEG19" s="4"/>
      <c r="BEH19" s="4"/>
      <c r="BEI19" s="4"/>
      <c r="BEJ19" s="4"/>
      <c r="BEK19" s="4"/>
      <c r="BEL19" s="4"/>
      <c r="BEM19" s="4"/>
      <c r="BEN19" s="4"/>
      <c r="BEO19" s="4"/>
      <c r="BEP19" s="4"/>
      <c r="BEQ19" s="4"/>
      <c r="BER19" s="4"/>
      <c r="BES19" s="4"/>
      <c r="BET19" s="4"/>
      <c r="BEU19" s="4"/>
      <c r="BEV19" s="4"/>
      <c r="BEW19" s="4"/>
      <c r="BEX19" s="4"/>
      <c r="BEY19" s="4"/>
      <c r="BEZ19" s="4"/>
      <c r="BFA19" s="4"/>
      <c r="BFB19" s="4"/>
      <c r="BFC19" s="4"/>
      <c r="BFD19" s="4"/>
      <c r="BFE19" s="4"/>
      <c r="BFF19" s="4"/>
      <c r="BFG19" s="4"/>
      <c r="BFH19" s="4"/>
      <c r="BFI19" s="4"/>
      <c r="BFJ19" s="4"/>
      <c r="BFK19" s="4"/>
      <c r="BFL19" s="4"/>
      <c r="BFM19" s="4"/>
      <c r="BFN19" s="4"/>
      <c r="BFO19" s="4"/>
      <c r="BFP19" s="4"/>
      <c r="BFQ19" s="4"/>
      <c r="BFR19" s="4"/>
      <c r="BFS19" s="4"/>
      <c r="BFT19" s="4"/>
      <c r="BFU19" s="4"/>
      <c r="BFV19" s="4"/>
      <c r="BFW19" s="4"/>
      <c r="BFX19" s="4"/>
      <c r="BFY19" s="4"/>
      <c r="BFZ19" s="4"/>
      <c r="BGA19" s="4"/>
      <c r="BGB19" s="4"/>
      <c r="BGC19" s="4"/>
      <c r="BGD19" s="4"/>
      <c r="BGE19" s="4"/>
      <c r="BGF19" s="4"/>
      <c r="BGG19" s="4"/>
      <c r="BGH19" s="4"/>
      <c r="BGI19" s="4"/>
      <c r="BGJ19" s="4"/>
      <c r="BGK19" s="4"/>
      <c r="BGL19" s="4"/>
      <c r="BGM19" s="4"/>
      <c r="BGN19" s="4"/>
      <c r="BGO19" s="4"/>
      <c r="BGP19" s="4"/>
      <c r="BGQ19" s="4"/>
      <c r="BGR19" s="4"/>
      <c r="BGS19" s="4"/>
      <c r="BGT19" s="4"/>
      <c r="BGU19" s="4"/>
      <c r="BGV19" s="4"/>
      <c r="BGW19" s="4"/>
      <c r="BGX19" s="4"/>
      <c r="BGY19" s="4"/>
      <c r="BGZ19" s="4"/>
      <c r="BHA19" s="4"/>
      <c r="BHB19" s="4"/>
      <c r="BHC19" s="4"/>
      <c r="BHD19" s="4"/>
      <c r="BHE19" s="4"/>
      <c r="BHF19" s="4"/>
      <c r="BHG19" s="4"/>
      <c r="BHH19" s="4"/>
      <c r="BHI19" s="4"/>
      <c r="BHJ19" s="4"/>
      <c r="BHK19" s="4"/>
      <c r="BHL19" s="4"/>
      <c r="BHM19" s="4"/>
      <c r="BHN19" s="4"/>
      <c r="BHO19" s="4"/>
      <c r="BHP19" s="4"/>
      <c r="BHQ19" s="4"/>
      <c r="BHR19" s="4"/>
      <c r="BHS19" s="4"/>
      <c r="BHT19" s="4"/>
      <c r="BHU19" s="4"/>
      <c r="BHV19" s="4"/>
      <c r="BHW19" s="4"/>
      <c r="BHX19" s="4"/>
      <c r="BHY19" s="4"/>
      <c r="BHZ19" s="4"/>
      <c r="BIA19" s="4"/>
      <c r="BIB19" s="4"/>
      <c r="BIC19" s="4"/>
      <c r="BID19" s="4"/>
      <c r="BIE19" s="4"/>
      <c r="BIF19" s="4"/>
      <c r="BIG19" s="4"/>
      <c r="BIH19" s="4"/>
      <c r="BII19" s="4"/>
      <c r="BIJ19" s="4"/>
      <c r="BIK19" s="4"/>
      <c r="BIL19" s="4"/>
      <c r="BIM19" s="4"/>
      <c r="BIN19" s="4"/>
      <c r="BIO19" s="4"/>
      <c r="BIP19" s="4"/>
      <c r="BIQ19" s="4"/>
      <c r="BIR19" s="4"/>
      <c r="BIS19" s="4"/>
      <c r="BIT19" s="4"/>
      <c r="BIU19" s="4"/>
      <c r="BIV19" s="4"/>
      <c r="BIW19" s="4"/>
      <c r="BIX19" s="4"/>
      <c r="BIY19" s="4"/>
      <c r="BIZ19" s="4"/>
    </row>
    <row r="20" spans="2:1612" x14ac:dyDescent="0.2">
      <c r="B20" s="16">
        <f t="shared" si="9"/>
        <v>42095</v>
      </c>
      <c r="C20" s="81">
        <f t="shared" ca="1" si="63"/>
        <v>984517.14231092425</v>
      </c>
      <c r="D20" s="81">
        <f t="shared" ca="1" si="54"/>
        <v>5816.0498503701574</v>
      </c>
      <c r="E20" s="81">
        <f t="shared" ca="1" si="10"/>
        <v>4060.0654688756276</v>
      </c>
      <c r="F20" s="81">
        <f t="shared" ca="1" si="64"/>
        <v>1755.9843814945298</v>
      </c>
      <c r="G20" s="81">
        <f t="shared" ca="1" si="11"/>
        <v>0</v>
      </c>
      <c r="H20" s="81">
        <f t="shared" ca="1" si="65"/>
        <v>982761.15792942967</v>
      </c>
      <c r="I20" s="81">
        <f t="shared" ca="1" si="12"/>
        <v>0</v>
      </c>
      <c r="J20" s="81">
        <f t="shared" ca="1" si="13"/>
        <v>0</v>
      </c>
      <c r="K20" s="81">
        <f t="shared" ca="1" si="66"/>
        <v>982761.15792942967</v>
      </c>
      <c r="L20" s="83">
        <f t="shared" ca="1" si="67"/>
        <v>5816.0498503701574</v>
      </c>
      <c r="M20" s="84">
        <f t="shared" si="0"/>
        <v>0.98515263146318643</v>
      </c>
      <c r="N20" s="84">
        <f t="shared" si="0"/>
        <v>0.98529952937177911</v>
      </c>
      <c r="O20" s="92">
        <f t="shared" si="0"/>
        <v>0.98500576999621503</v>
      </c>
      <c r="P20" s="4"/>
      <c r="Q20" s="16">
        <f t="shared" si="14"/>
        <v>42095</v>
      </c>
      <c r="R20" s="81">
        <f t="shared" ca="1" si="68"/>
        <v>947490.37413251819</v>
      </c>
      <c r="S20" s="81">
        <f t="shared" ca="1" si="55"/>
        <v>5640.6810713496288</v>
      </c>
      <c r="T20" s="81">
        <f t="shared" ca="1" si="15"/>
        <v>3907.3702069603887</v>
      </c>
      <c r="U20" s="81">
        <f t="shared" ca="1" si="69"/>
        <v>1733.3108643892401</v>
      </c>
      <c r="V20" s="81">
        <f t="shared" ca="1" si="16"/>
        <v>0</v>
      </c>
      <c r="W20" s="81">
        <f t="shared" ca="1" si="70"/>
        <v>945757.0632681289</v>
      </c>
      <c r="X20" s="81">
        <f t="shared" ca="1" si="17"/>
        <v>3211.8413001106055</v>
      </c>
      <c r="Y20" s="81">
        <f t="shared" ca="1" si="18"/>
        <v>789.07751977891485</v>
      </c>
      <c r="Z20" s="81">
        <f t="shared" ca="1" si="71"/>
        <v>941756.14444823947</v>
      </c>
      <c r="AA20" s="83">
        <f t="shared" ca="1" si="72"/>
        <v>9641.5998912391497</v>
      </c>
      <c r="AB20" s="84">
        <f t="shared" si="1"/>
        <v>0.98515263146318643</v>
      </c>
      <c r="AC20" s="84">
        <f t="shared" si="1"/>
        <v>0.98529952937177911</v>
      </c>
      <c r="AD20" s="92">
        <f t="shared" si="1"/>
        <v>0.98500576999621503</v>
      </c>
      <c r="AE20" s="4"/>
      <c r="AF20" s="16">
        <f t="shared" si="19"/>
        <v>42095</v>
      </c>
      <c r="AG20" s="81">
        <f t="shared" ca="1" si="73"/>
        <v>835305.70687633951</v>
      </c>
      <c r="AH20" s="81">
        <f t="shared" ca="1" si="56"/>
        <v>5011.7397354240156</v>
      </c>
      <c r="AI20" s="81">
        <f t="shared" ca="1" si="20"/>
        <v>3444.7301227105731</v>
      </c>
      <c r="AJ20" s="81">
        <f t="shared" ca="1" si="74"/>
        <v>1567.0096127134425</v>
      </c>
      <c r="AK20" s="81">
        <f t="shared" ca="1" si="21"/>
        <v>0</v>
      </c>
      <c r="AL20" s="81">
        <f t="shared" ca="1" si="75"/>
        <v>833738.69726362603</v>
      </c>
      <c r="AM20" s="81">
        <f t="shared" ca="1" si="22"/>
        <v>13674.63460054753</v>
      </c>
      <c r="AN20" s="81">
        <f t="shared" ca="1" si="23"/>
        <v>1379.4646557780568</v>
      </c>
      <c r="AO20" s="81">
        <f t="shared" ref="AO20:AO83" ca="1" si="108">AG20-AJ20-AK20-AM20-AN20</f>
        <v>818684.59800730052</v>
      </c>
      <c r="AP20" s="83">
        <f t="shared" ca="1" si="77"/>
        <v>20065.838991749602</v>
      </c>
      <c r="AQ20" s="84">
        <f t="shared" si="2"/>
        <v>0.98515263146318643</v>
      </c>
      <c r="AR20" s="84">
        <f t="shared" si="2"/>
        <v>0.98529952937177911</v>
      </c>
      <c r="AS20" s="92">
        <f t="shared" si="2"/>
        <v>0.98500576999621503</v>
      </c>
      <c r="AT20" s="4"/>
      <c r="AU20" s="16">
        <f t="shared" si="24"/>
        <v>42095</v>
      </c>
      <c r="AV20" s="81">
        <f t="shared" ca="1" si="78"/>
        <v>984517.14231092425</v>
      </c>
      <c r="AW20" s="81">
        <f t="shared" ca="1" si="57"/>
        <v>5816.0498503701574</v>
      </c>
      <c r="AX20" s="81">
        <f t="shared" ca="1" si="25"/>
        <v>4060.0654688756276</v>
      </c>
      <c r="AY20" s="81">
        <f t="shared" ca="1" si="79"/>
        <v>1755.9843814945298</v>
      </c>
      <c r="AZ20" s="81">
        <f t="shared" ca="1" si="26"/>
        <v>0</v>
      </c>
      <c r="BA20" s="81">
        <f t="shared" ca="1" si="80"/>
        <v>982761.15792942967</v>
      </c>
      <c r="BB20" s="81">
        <f t="shared" ca="1" si="27"/>
        <v>0</v>
      </c>
      <c r="BC20" s="81">
        <f t="shared" ca="1" si="28"/>
        <v>0</v>
      </c>
      <c r="BD20" s="81">
        <f t="shared" ref="BD20:BD83" ca="1" si="109">AV20-AY20-AZ20-BB20-BC20</f>
        <v>982761.15792942967</v>
      </c>
      <c r="BE20" s="83">
        <f t="shared" ca="1" si="82"/>
        <v>5816.0498503701574</v>
      </c>
      <c r="BF20" s="84">
        <f t="shared" si="3"/>
        <v>0.98515263146318643</v>
      </c>
      <c r="BG20" s="84">
        <f t="shared" si="3"/>
        <v>0.98529952937177911</v>
      </c>
      <c r="BH20" s="92">
        <f t="shared" si="3"/>
        <v>0.98500576999621503</v>
      </c>
      <c r="BI20" s="4"/>
      <c r="BJ20" s="16">
        <f t="shared" si="29"/>
        <v>42095</v>
      </c>
      <c r="BK20" s="81">
        <f t="shared" ca="1" si="83"/>
        <v>947490.37413251819</v>
      </c>
      <c r="BL20" s="81">
        <f t="shared" ca="1" si="58"/>
        <v>5640.6810713496288</v>
      </c>
      <c r="BM20" s="81">
        <f t="shared" ca="1" si="30"/>
        <v>3907.3702069603887</v>
      </c>
      <c r="BN20" s="81">
        <f t="shared" ca="1" si="84"/>
        <v>1733.3108643892401</v>
      </c>
      <c r="BO20" s="81">
        <f t="shared" ca="1" si="31"/>
        <v>0</v>
      </c>
      <c r="BP20" s="81">
        <f t="shared" ca="1" si="85"/>
        <v>945757.0632681289</v>
      </c>
      <c r="BQ20" s="81">
        <f t="shared" ca="1" si="32"/>
        <v>3211.8413001106055</v>
      </c>
      <c r="BR20" s="81">
        <f t="shared" ca="1" si="33"/>
        <v>789.07751977891485</v>
      </c>
      <c r="BS20" s="81">
        <f t="shared" ref="BS20:BS83" ca="1" si="110">BK20-BN20-BO20-BQ20-BR20</f>
        <v>941756.14444823947</v>
      </c>
      <c r="BT20" s="83">
        <f t="shared" ca="1" si="87"/>
        <v>9641.5998912391497</v>
      </c>
      <c r="BU20" s="84">
        <f t="shared" si="4"/>
        <v>0.98515263146318643</v>
      </c>
      <c r="BV20" s="84">
        <f t="shared" si="4"/>
        <v>0.98529952937177911</v>
      </c>
      <c r="BW20" s="92">
        <f t="shared" si="4"/>
        <v>0.98500576999621503</v>
      </c>
      <c r="BX20" s="4"/>
      <c r="BY20" s="16">
        <f t="shared" si="34"/>
        <v>42095</v>
      </c>
      <c r="BZ20" s="81">
        <f t="shared" ca="1" si="88"/>
        <v>835305.70687633951</v>
      </c>
      <c r="CA20" s="81">
        <f t="shared" ca="1" si="59"/>
        <v>5011.7397354240156</v>
      </c>
      <c r="CB20" s="81">
        <f t="shared" ca="1" si="35"/>
        <v>3444.7301227105731</v>
      </c>
      <c r="CC20" s="81">
        <f t="shared" ca="1" si="89"/>
        <v>1567.0096127134425</v>
      </c>
      <c r="CD20" s="81">
        <f t="shared" ca="1" si="36"/>
        <v>0</v>
      </c>
      <c r="CE20" s="81">
        <f t="shared" ca="1" si="90"/>
        <v>833738.69726362603</v>
      </c>
      <c r="CF20" s="81">
        <f t="shared" ca="1" si="37"/>
        <v>13674.63460054753</v>
      </c>
      <c r="CG20" s="81">
        <f t="shared" ca="1" si="38"/>
        <v>1379.4646557780568</v>
      </c>
      <c r="CH20" s="81">
        <f t="shared" ref="CH20:CH83" ca="1" si="111">BZ20-CC20-CD20-CF20-CG20</f>
        <v>818684.59800730052</v>
      </c>
      <c r="CI20" s="83">
        <f t="shared" ca="1" si="92"/>
        <v>20065.838991749602</v>
      </c>
      <c r="CJ20" s="84">
        <f t="shared" si="5"/>
        <v>0.98515263146318643</v>
      </c>
      <c r="CK20" s="84">
        <f t="shared" si="5"/>
        <v>0.98529952937177911</v>
      </c>
      <c r="CL20" s="92">
        <f t="shared" si="5"/>
        <v>0.98500576999621503</v>
      </c>
      <c r="CM20" s="4"/>
      <c r="CN20" s="16">
        <f t="shared" si="39"/>
        <v>42095</v>
      </c>
      <c r="CO20" s="81">
        <f t="shared" ca="1" si="93"/>
        <v>984517.14231092425</v>
      </c>
      <c r="CP20" s="81">
        <f t="shared" ca="1" si="60"/>
        <v>5816.0498503701574</v>
      </c>
      <c r="CQ20" s="81">
        <f t="shared" ca="1" si="40"/>
        <v>4060.0654688756276</v>
      </c>
      <c r="CR20" s="81">
        <f t="shared" ca="1" si="94"/>
        <v>1755.9843814945298</v>
      </c>
      <c r="CS20" s="81">
        <f t="shared" ca="1" si="41"/>
        <v>0</v>
      </c>
      <c r="CT20" s="81">
        <f t="shared" ca="1" si="95"/>
        <v>982761.15792942967</v>
      </c>
      <c r="CU20" s="81">
        <f t="shared" ca="1" si="42"/>
        <v>0</v>
      </c>
      <c r="CV20" s="81">
        <f t="shared" ca="1" si="43"/>
        <v>0</v>
      </c>
      <c r="CW20" s="81">
        <f t="shared" ref="CW20:CW83" ca="1" si="112">CO20-CR20-CS20-CU20-CV20</f>
        <v>982761.15792942967</v>
      </c>
      <c r="CX20" s="83">
        <f t="shared" ca="1" si="97"/>
        <v>5816.0498503701574</v>
      </c>
      <c r="CY20" s="84">
        <f t="shared" si="6"/>
        <v>0.98515263146318643</v>
      </c>
      <c r="CZ20" s="84">
        <f t="shared" si="6"/>
        <v>0.98529952937177911</v>
      </c>
      <c r="DA20" s="92">
        <f t="shared" si="6"/>
        <v>0.98500576999621503</v>
      </c>
      <c r="DB20" s="4"/>
      <c r="DC20" s="16">
        <f t="shared" si="44"/>
        <v>42095</v>
      </c>
      <c r="DD20" s="81">
        <f t="shared" ca="1" si="98"/>
        <v>947490.37413251819</v>
      </c>
      <c r="DE20" s="81">
        <f t="shared" ca="1" si="61"/>
        <v>5640.6810713496288</v>
      </c>
      <c r="DF20" s="81">
        <f t="shared" ca="1" si="45"/>
        <v>3907.3702069603887</v>
      </c>
      <c r="DG20" s="81">
        <f t="shared" ca="1" si="99"/>
        <v>1733.3108643892401</v>
      </c>
      <c r="DH20" s="81">
        <f t="shared" ca="1" si="46"/>
        <v>0</v>
      </c>
      <c r="DI20" s="81">
        <f t="shared" ca="1" si="100"/>
        <v>945757.0632681289</v>
      </c>
      <c r="DJ20" s="81">
        <f t="shared" ca="1" si="47"/>
        <v>3211.8413001106055</v>
      </c>
      <c r="DK20" s="81">
        <f t="shared" ca="1" si="48"/>
        <v>789.07751977891485</v>
      </c>
      <c r="DL20" s="81">
        <f t="shared" ref="DL20:DL83" ca="1" si="113">DD20-DG20-DH20-DJ20-DK20</f>
        <v>941756.14444823947</v>
      </c>
      <c r="DM20" s="83">
        <f t="shared" ca="1" si="102"/>
        <v>9641.5998912391497</v>
      </c>
      <c r="DN20" s="84">
        <f t="shared" si="7"/>
        <v>0.98515263146318643</v>
      </c>
      <c r="DO20" s="84">
        <f t="shared" si="7"/>
        <v>0.98529952937177911</v>
      </c>
      <c r="DP20" s="92">
        <f t="shared" si="7"/>
        <v>0.98500576999621503</v>
      </c>
      <c r="DQ20" s="4"/>
      <c r="DR20" s="16">
        <f t="shared" si="49"/>
        <v>42095</v>
      </c>
      <c r="DS20" s="81">
        <f t="shared" ca="1" si="103"/>
        <v>835305.70687633951</v>
      </c>
      <c r="DT20" s="81">
        <f t="shared" ca="1" si="62"/>
        <v>5011.7397354240156</v>
      </c>
      <c r="DU20" s="81">
        <f t="shared" ca="1" si="50"/>
        <v>3444.7301227105731</v>
      </c>
      <c r="DV20" s="81">
        <f t="shared" ca="1" si="104"/>
        <v>1567.0096127134425</v>
      </c>
      <c r="DW20" s="81">
        <f t="shared" ca="1" si="51"/>
        <v>0</v>
      </c>
      <c r="DX20" s="81">
        <f t="shared" ca="1" si="105"/>
        <v>833738.69726362603</v>
      </c>
      <c r="DY20" s="81">
        <f t="shared" ca="1" si="52"/>
        <v>13674.63460054753</v>
      </c>
      <c r="DZ20" s="81">
        <f t="shared" ca="1" si="53"/>
        <v>1379.4646557780568</v>
      </c>
      <c r="EA20" s="81">
        <f t="shared" ref="EA20:EA83" ca="1" si="114">DS20-DV20-DW20-DY20-DZ20</f>
        <v>818684.59800730052</v>
      </c>
      <c r="EB20" s="83">
        <f t="shared" ca="1" si="107"/>
        <v>20065.838991749602</v>
      </c>
      <c r="EC20" s="84">
        <f t="shared" si="8"/>
        <v>0.98515263146318643</v>
      </c>
      <c r="ED20" s="84">
        <f t="shared" si="8"/>
        <v>0.98529952937177911</v>
      </c>
      <c r="EE20" s="92">
        <f t="shared" si="8"/>
        <v>0.98500576999621503</v>
      </c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  <c r="AAA20" s="4"/>
      <c r="AAB20" s="4"/>
      <c r="AAC20" s="4"/>
      <c r="AAD20" s="4"/>
      <c r="AAE20" s="4"/>
      <c r="AAF20" s="4"/>
      <c r="AAG20" s="4"/>
      <c r="AAH20" s="4"/>
      <c r="AAI20" s="4"/>
      <c r="AAJ20" s="4"/>
      <c r="AAK20" s="4"/>
      <c r="AAL20" s="4"/>
      <c r="AAM20" s="4"/>
      <c r="AAN20" s="4"/>
      <c r="AAO20" s="4"/>
      <c r="AAP20" s="4"/>
      <c r="AAQ20" s="4"/>
      <c r="AAR20" s="4"/>
      <c r="AAS20" s="4"/>
      <c r="AAT20" s="4"/>
      <c r="AAU20" s="4"/>
      <c r="AAV20" s="4"/>
      <c r="AAW20" s="4"/>
      <c r="AAX20" s="4"/>
      <c r="AAY20" s="4"/>
      <c r="AAZ20" s="4"/>
      <c r="ABA20" s="4"/>
      <c r="ABB20" s="4"/>
      <c r="ABC20" s="4"/>
      <c r="ABD20" s="4"/>
      <c r="ABE20" s="4"/>
      <c r="ABF20" s="4"/>
      <c r="ABG20" s="4"/>
      <c r="ABH20" s="4"/>
      <c r="ABI20" s="4"/>
      <c r="ABJ20" s="4"/>
      <c r="ABK20" s="4"/>
      <c r="ABL20" s="4"/>
      <c r="ABM20" s="4"/>
      <c r="ABN20" s="4"/>
      <c r="ABO20" s="4"/>
      <c r="ABP20" s="4"/>
      <c r="ABQ20" s="4"/>
      <c r="ABR20" s="4"/>
      <c r="ABS20" s="4"/>
      <c r="ABT20" s="4"/>
      <c r="ABU20" s="4"/>
      <c r="ABV20" s="4"/>
      <c r="ABW20" s="4"/>
      <c r="ABX20" s="4"/>
      <c r="ABY20" s="4"/>
      <c r="ABZ20" s="4"/>
      <c r="ACA20" s="4"/>
      <c r="ACB20" s="4"/>
      <c r="ACC20" s="4"/>
      <c r="ACD20" s="4"/>
      <c r="ACE20" s="4"/>
      <c r="ACF20" s="4"/>
      <c r="ACG20" s="4"/>
      <c r="ACH20" s="4"/>
      <c r="ACI20" s="4"/>
      <c r="ACJ20" s="4"/>
      <c r="ACK20" s="4"/>
      <c r="ACL20" s="4"/>
      <c r="ACM20" s="4"/>
      <c r="ACN20" s="4"/>
      <c r="ACO20" s="4"/>
      <c r="ACP20" s="4"/>
      <c r="ACQ20" s="4"/>
      <c r="ACR20" s="4"/>
      <c r="ACS20" s="4"/>
      <c r="ACT20" s="4"/>
      <c r="ACU20" s="4"/>
      <c r="ACV20" s="4"/>
      <c r="ACW20" s="4"/>
      <c r="ACX20" s="4"/>
      <c r="ACY20" s="4"/>
      <c r="ACZ20" s="4"/>
      <c r="ADA20" s="4"/>
      <c r="ADB20" s="4"/>
      <c r="ADC20" s="4"/>
      <c r="ADD20" s="4"/>
      <c r="ADE20" s="4"/>
      <c r="ADF20" s="4"/>
      <c r="ADG20" s="4"/>
      <c r="ADH20" s="4"/>
      <c r="ADI20" s="4"/>
      <c r="ADJ20" s="4"/>
      <c r="ADK20" s="4"/>
      <c r="ADL20" s="4"/>
      <c r="ADM20" s="4"/>
      <c r="ADN20" s="4"/>
      <c r="ADO20" s="4"/>
      <c r="ADP20" s="4"/>
      <c r="ADQ20" s="4"/>
      <c r="ADR20" s="4"/>
      <c r="ADS20" s="4"/>
      <c r="ADT20" s="4"/>
      <c r="ADU20" s="4"/>
      <c r="ADV20" s="4"/>
      <c r="ADW20" s="4"/>
      <c r="ADX20" s="4"/>
      <c r="ADY20" s="4"/>
      <c r="ADZ20" s="4"/>
      <c r="AEA20" s="4"/>
      <c r="AEB20" s="4"/>
      <c r="AEC20" s="4"/>
      <c r="AED20" s="4"/>
      <c r="AEE20" s="4"/>
      <c r="AEF20" s="4"/>
      <c r="AEG20" s="4"/>
      <c r="AEH20" s="4"/>
      <c r="AEI20" s="4"/>
      <c r="AEJ20" s="4"/>
      <c r="AEK20" s="4"/>
      <c r="AEL20" s="4"/>
      <c r="AEM20" s="4"/>
      <c r="AEN20" s="4"/>
      <c r="AEO20" s="4"/>
      <c r="AEP20" s="4"/>
      <c r="AEQ20" s="4"/>
      <c r="AER20" s="4"/>
      <c r="AES20" s="4"/>
      <c r="AET20" s="4"/>
      <c r="AEU20" s="4"/>
      <c r="AEV20" s="4"/>
      <c r="AEW20" s="4"/>
      <c r="AEX20" s="4"/>
      <c r="AEY20" s="4"/>
      <c r="AEZ20" s="4"/>
      <c r="AFA20" s="4"/>
      <c r="AFB20" s="4"/>
      <c r="AFC20" s="4"/>
      <c r="AFD20" s="4"/>
      <c r="AFE20" s="4"/>
      <c r="AFF20" s="4"/>
      <c r="AFG20" s="4"/>
      <c r="AFH20" s="4"/>
      <c r="AFI20" s="4"/>
      <c r="AFJ20" s="4"/>
      <c r="AFK20" s="4"/>
      <c r="AFL20" s="4"/>
      <c r="AFM20" s="4"/>
      <c r="AFN20" s="4"/>
      <c r="AFO20" s="4"/>
      <c r="AFP20" s="4"/>
      <c r="AFQ20" s="4"/>
      <c r="AFR20" s="4"/>
      <c r="AFS20" s="4"/>
      <c r="AFT20" s="4"/>
      <c r="AFU20" s="4"/>
      <c r="AFV20" s="4"/>
      <c r="AFW20" s="4"/>
      <c r="AFX20" s="4"/>
      <c r="AFY20" s="4"/>
      <c r="AFZ20" s="4"/>
      <c r="AGA20" s="4"/>
      <c r="AGB20" s="4"/>
      <c r="AGC20" s="4"/>
      <c r="AGD20" s="4"/>
      <c r="AGE20" s="4"/>
      <c r="AGF20" s="4"/>
      <c r="AGG20" s="4"/>
      <c r="AGH20" s="4"/>
      <c r="AGI20" s="4"/>
      <c r="AGJ20" s="4"/>
      <c r="AGK20" s="4"/>
      <c r="AGL20" s="4"/>
      <c r="AGM20" s="4"/>
      <c r="AGN20" s="4"/>
      <c r="AGO20" s="4"/>
      <c r="AGP20" s="4"/>
      <c r="AGQ20" s="4"/>
      <c r="AGR20" s="4"/>
      <c r="AGS20" s="4"/>
      <c r="AGT20" s="4"/>
      <c r="AGU20" s="4"/>
      <c r="AGV20" s="4"/>
      <c r="AGW20" s="4"/>
      <c r="AGX20" s="4"/>
      <c r="AGY20" s="4"/>
      <c r="AGZ20" s="4"/>
      <c r="AHA20" s="4"/>
      <c r="AHB20" s="4"/>
      <c r="AHC20" s="4"/>
      <c r="AHD20" s="4"/>
      <c r="AHE20" s="4"/>
      <c r="AHF20" s="4"/>
      <c r="AHG20" s="4"/>
      <c r="AHH20" s="4"/>
      <c r="AHI20" s="4"/>
      <c r="AHJ20" s="4"/>
      <c r="AHK20" s="4"/>
      <c r="AHL20" s="4"/>
      <c r="AHM20" s="4"/>
      <c r="AHN20" s="4"/>
      <c r="AHO20" s="4"/>
      <c r="AHP20" s="4"/>
      <c r="AHQ20" s="4"/>
      <c r="AHR20" s="4"/>
      <c r="AHS20" s="4"/>
      <c r="AHT20" s="4"/>
      <c r="AHU20" s="4"/>
      <c r="AHV20" s="4"/>
      <c r="AHW20" s="4"/>
      <c r="AHX20" s="4"/>
      <c r="AHY20" s="4"/>
      <c r="AHZ20" s="4"/>
      <c r="AIA20" s="4"/>
      <c r="AIB20" s="4"/>
      <c r="AIC20" s="4"/>
      <c r="AID20" s="4"/>
      <c r="AIE20" s="4"/>
      <c r="AIF20" s="4"/>
      <c r="AIG20" s="4"/>
      <c r="AIH20" s="4"/>
      <c r="AII20" s="4"/>
      <c r="AIJ20" s="4"/>
      <c r="AIK20" s="4"/>
      <c r="AIL20" s="4"/>
      <c r="AIM20" s="4"/>
      <c r="AIN20" s="4"/>
      <c r="AIO20" s="4"/>
      <c r="AIP20" s="4"/>
      <c r="AIQ20" s="4"/>
      <c r="AIR20" s="4"/>
      <c r="AIS20" s="4"/>
      <c r="AIT20" s="4"/>
      <c r="AIU20" s="4"/>
      <c r="AIV20" s="4"/>
      <c r="AIW20" s="4"/>
      <c r="AIX20" s="4"/>
      <c r="AIY20" s="4"/>
      <c r="AIZ20" s="4"/>
      <c r="AJA20" s="4"/>
      <c r="AJB20" s="4"/>
      <c r="AJC20" s="4"/>
      <c r="AJD20" s="4"/>
      <c r="AJE20" s="4"/>
      <c r="AJF20" s="4"/>
      <c r="AJG20" s="4"/>
      <c r="AJH20" s="4"/>
      <c r="AJI20" s="4"/>
      <c r="AJJ20" s="4"/>
      <c r="AJK20" s="4"/>
      <c r="AJL20" s="4"/>
      <c r="AJM20" s="4"/>
      <c r="AJN20" s="4"/>
      <c r="AJO20" s="4"/>
      <c r="AJP20" s="4"/>
      <c r="AJQ20" s="4"/>
      <c r="AJR20" s="4"/>
      <c r="AJS20" s="4"/>
      <c r="AJT20" s="4"/>
      <c r="AJU20" s="4"/>
      <c r="AJV20" s="4"/>
      <c r="AJW20" s="4"/>
      <c r="AJX20" s="4"/>
      <c r="AJY20" s="4"/>
      <c r="AJZ20" s="4"/>
      <c r="AKA20" s="4"/>
      <c r="AKB20" s="4"/>
      <c r="AKC20" s="4"/>
      <c r="AKD20" s="4"/>
      <c r="AKE20" s="4"/>
      <c r="AKF20" s="4"/>
      <c r="AKG20" s="4"/>
      <c r="AKH20" s="4"/>
      <c r="AKI20" s="4"/>
      <c r="AKJ20" s="4"/>
      <c r="AKK20" s="4"/>
      <c r="AKL20" s="4"/>
      <c r="AKM20" s="4"/>
      <c r="AKN20" s="4"/>
      <c r="AKO20" s="4"/>
      <c r="AKP20" s="4"/>
      <c r="AKQ20" s="4"/>
      <c r="AKR20" s="4"/>
      <c r="AKS20" s="4"/>
      <c r="AKT20" s="4"/>
      <c r="AKU20" s="4"/>
      <c r="AKV20" s="4"/>
      <c r="AKW20" s="4"/>
      <c r="AKX20" s="4"/>
      <c r="AKY20" s="4"/>
      <c r="AKZ20" s="4"/>
      <c r="ALA20" s="4"/>
      <c r="ALB20" s="4"/>
      <c r="ALC20" s="4"/>
      <c r="ALD20" s="4"/>
      <c r="ALE20" s="4"/>
      <c r="ALF20" s="4"/>
      <c r="ALG20" s="4"/>
      <c r="ALH20" s="4"/>
      <c r="ALI20" s="4"/>
      <c r="ALJ20" s="4"/>
      <c r="ALK20" s="4"/>
      <c r="ALL20" s="4"/>
      <c r="ALM20" s="4"/>
      <c r="ALN20" s="4"/>
      <c r="ALO20" s="4"/>
      <c r="ALP20" s="4"/>
      <c r="ALQ20" s="4"/>
      <c r="ALR20" s="4"/>
      <c r="ALS20" s="4"/>
      <c r="ALT20" s="4"/>
      <c r="ALU20" s="4"/>
      <c r="ALV20" s="4"/>
      <c r="ALW20" s="4"/>
      <c r="ALX20" s="4"/>
      <c r="ALY20" s="4"/>
      <c r="ALZ20" s="4"/>
      <c r="AMA20" s="4"/>
      <c r="AMB20" s="4"/>
      <c r="AMC20" s="4"/>
      <c r="AMD20" s="4"/>
      <c r="AME20" s="4"/>
      <c r="AMF20" s="4"/>
      <c r="AMG20" s="4"/>
      <c r="AMH20" s="4"/>
      <c r="AMI20" s="4"/>
      <c r="AMJ20" s="4"/>
      <c r="AMK20" s="4"/>
      <c r="AML20" s="4"/>
      <c r="AMM20" s="4"/>
      <c r="AMN20" s="4"/>
      <c r="AMO20" s="4"/>
      <c r="AMP20" s="4"/>
      <c r="AMQ20" s="4"/>
      <c r="AMR20" s="4"/>
      <c r="AMS20" s="4"/>
      <c r="AMT20" s="4"/>
      <c r="AMU20" s="4"/>
      <c r="AMV20" s="4"/>
      <c r="AMW20" s="4"/>
      <c r="AMX20" s="4"/>
      <c r="AMY20" s="4"/>
      <c r="AMZ20" s="4"/>
      <c r="ANA20" s="4"/>
      <c r="ANB20" s="4"/>
      <c r="ANC20" s="4"/>
      <c r="AND20" s="4"/>
      <c r="ANE20" s="4"/>
      <c r="ANF20" s="4"/>
      <c r="ANG20" s="4"/>
      <c r="ANH20" s="4"/>
      <c r="ANI20" s="4"/>
      <c r="ANJ20" s="4"/>
      <c r="ANK20" s="4"/>
      <c r="ANL20" s="4"/>
      <c r="ANM20" s="4"/>
      <c r="ANN20" s="4"/>
      <c r="ANO20" s="4"/>
      <c r="ANP20" s="4"/>
      <c r="ANQ20" s="4"/>
      <c r="ANR20" s="4"/>
      <c r="ANS20" s="4"/>
      <c r="ANT20" s="4"/>
      <c r="ANU20" s="4"/>
      <c r="ANV20" s="4"/>
      <c r="ANW20" s="4"/>
      <c r="ANX20" s="4"/>
      <c r="ANY20" s="4"/>
      <c r="ANZ20" s="4"/>
      <c r="AOA20" s="4"/>
      <c r="AOB20" s="4"/>
      <c r="AOC20" s="4"/>
      <c r="AOD20" s="4"/>
      <c r="AOE20" s="4"/>
      <c r="AOF20" s="4"/>
      <c r="AOG20" s="4"/>
      <c r="AOH20" s="4"/>
      <c r="AOI20" s="4"/>
      <c r="AOJ20" s="4"/>
      <c r="AOK20" s="4"/>
      <c r="AOL20" s="4"/>
      <c r="AOM20" s="4"/>
      <c r="AON20" s="4"/>
      <c r="AOO20" s="4"/>
      <c r="AOP20" s="4"/>
      <c r="AOQ20" s="4"/>
      <c r="AOR20" s="4"/>
      <c r="AOS20" s="4"/>
      <c r="AOT20" s="4"/>
      <c r="AOU20" s="4"/>
      <c r="AOV20" s="4"/>
      <c r="AOW20" s="4"/>
      <c r="AOX20" s="4"/>
      <c r="AOY20" s="4"/>
      <c r="AOZ20" s="4"/>
      <c r="APA20" s="4"/>
      <c r="APB20" s="4"/>
      <c r="APC20" s="4"/>
      <c r="APD20" s="4"/>
      <c r="APE20" s="4"/>
      <c r="APF20" s="4"/>
      <c r="APG20" s="4"/>
      <c r="APH20" s="4"/>
      <c r="API20" s="4"/>
      <c r="APJ20" s="4"/>
      <c r="APK20" s="4"/>
      <c r="APL20" s="4"/>
      <c r="APM20" s="4"/>
      <c r="APN20" s="4"/>
      <c r="APO20" s="4"/>
      <c r="APP20" s="4"/>
      <c r="APQ20" s="4"/>
      <c r="APR20" s="4"/>
      <c r="APS20" s="4"/>
      <c r="APT20" s="4"/>
      <c r="APU20" s="4"/>
      <c r="APV20" s="4"/>
      <c r="APW20" s="4"/>
      <c r="APX20" s="4"/>
      <c r="APY20" s="4"/>
      <c r="APZ20" s="4"/>
      <c r="AQA20" s="4"/>
      <c r="AQB20" s="4"/>
      <c r="AQC20" s="4"/>
      <c r="AQD20" s="4"/>
      <c r="AQE20" s="4"/>
      <c r="AQF20" s="4"/>
      <c r="AQG20" s="4"/>
      <c r="AQH20" s="4"/>
      <c r="AQI20" s="4"/>
      <c r="AQJ20" s="4"/>
      <c r="AQK20" s="4"/>
      <c r="AQL20" s="4"/>
      <c r="AQM20" s="4"/>
      <c r="AQN20" s="4"/>
      <c r="AQO20" s="4"/>
      <c r="AQP20" s="4"/>
      <c r="AQQ20" s="4"/>
      <c r="AQR20" s="4"/>
      <c r="AQS20" s="4"/>
      <c r="AQT20" s="4"/>
      <c r="AQU20" s="4"/>
      <c r="AQV20" s="4"/>
      <c r="AQW20" s="4"/>
      <c r="AQX20" s="4"/>
      <c r="AQY20" s="4"/>
      <c r="AQZ20" s="4"/>
      <c r="ARA20" s="4"/>
      <c r="ARB20" s="4"/>
      <c r="ARC20" s="4"/>
      <c r="ARD20" s="4"/>
      <c r="ARE20" s="4"/>
      <c r="ARF20" s="4"/>
      <c r="ARG20" s="4"/>
      <c r="ARH20" s="4"/>
      <c r="ARI20" s="4"/>
      <c r="ARJ20" s="4"/>
      <c r="ARK20" s="4"/>
      <c r="ARL20" s="4"/>
      <c r="ARM20" s="4"/>
      <c r="ARN20" s="4"/>
      <c r="ARO20" s="4"/>
      <c r="ARP20" s="4"/>
      <c r="ARQ20" s="4"/>
      <c r="ARR20" s="4"/>
      <c r="ARS20" s="4"/>
      <c r="ART20" s="4"/>
      <c r="ARU20" s="4"/>
      <c r="ARV20" s="4"/>
      <c r="ARW20" s="4"/>
      <c r="ARX20" s="4"/>
      <c r="ARY20" s="4"/>
      <c r="ARZ20" s="4"/>
      <c r="ASA20" s="4"/>
      <c r="ASB20" s="4"/>
      <c r="ASC20" s="4"/>
      <c r="ASD20" s="4"/>
      <c r="ASE20" s="4"/>
      <c r="ASF20" s="4"/>
      <c r="ASG20" s="4"/>
      <c r="ASH20" s="4"/>
      <c r="ASI20" s="4"/>
      <c r="ASJ20" s="4"/>
      <c r="ASK20" s="4"/>
      <c r="ASL20" s="4"/>
      <c r="ASM20" s="4"/>
      <c r="ASN20" s="4"/>
      <c r="ASO20" s="4"/>
      <c r="ASP20" s="4"/>
      <c r="ASQ20" s="4"/>
      <c r="ASR20" s="4"/>
      <c r="ASS20" s="4"/>
      <c r="AST20" s="4"/>
      <c r="ASU20" s="4"/>
      <c r="ASV20" s="4"/>
      <c r="ASW20" s="4"/>
      <c r="ASX20" s="4"/>
      <c r="ASY20" s="4"/>
      <c r="ASZ20" s="4"/>
      <c r="ATA20" s="4"/>
      <c r="ATB20" s="4"/>
      <c r="ATC20" s="4"/>
      <c r="ATD20" s="4"/>
      <c r="ATE20" s="4"/>
      <c r="ATF20" s="4"/>
      <c r="ATG20" s="4"/>
      <c r="ATH20" s="4"/>
      <c r="ATI20" s="4"/>
      <c r="ATJ20" s="4"/>
      <c r="ATK20" s="4"/>
      <c r="ATL20" s="4"/>
      <c r="ATM20" s="4"/>
      <c r="ATN20" s="4"/>
      <c r="ATO20" s="4"/>
      <c r="ATP20" s="4"/>
      <c r="ATQ20" s="4"/>
      <c r="ATR20" s="4"/>
      <c r="ATS20" s="4"/>
      <c r="ATT20" s="4"/>
      <c r="ATU20" s="4"/>
      <c r="ATV20" s="4"/>
      <c r="ATW20" s="4"/>
      <c r="ATX20" s="4"/>
      <c r="ATY20" s="4"/>
      <c r="ATZ20" s="4"/>
      <c r="AUA20" s="4"/>
      <c r="AUB20" s="4"/>
      <c r="AUC20" s="4"/>
      <c r="AUD20" s="4"/>
      <c r="AUE20" s="4"/>
      <c r="AUF20" s="4"/>
      <c r="AUG20" s="4"/>
      <c r="AUH20" s="4"/>
      <c r="AUI20" s="4"/>
      <c r="AUJ20" s="4"/>
      <c r="AUK20" s="4"/>
      <c r="AUL20" s="4"/>
      <c r="AUM20" s="4"/>
      <c r="AUN20" s="4"/>
      <c r="AUO20" s="4"/>
      <c r="AUP20" s="4"/>
      <c r="AUQ20" s="4"/>
      <c r="AUR20" s="4"/>
      <c r="AUS20" s="4"/>
      <c r="AUT20" s="4"/>
      <c r="AUU20" s="4"/>
      <c r="AUV20" s="4"/>
      <c r="AUW20" s="4"/>
      <c r="AUX20" s="4"/>
      <c r="AUY20" s="4"/>
      <c r="AUZ20" s="4"/>
      <c r="AVA20" s="4"/>
      <c r="AVB20" s="4"/>
      <c r="AVC20" s="4"/>
      <c r="AVD20" s="4"/>
      <c r="AVE20" s="4"/>
      <c r="AVF20" s="4"/>
      <c r="AVG20" s="4"/>
      <c r="AVH20" s="4"/>
      <c r="AVI20" s="4"/>
      <c r="AVJ20" s="4"/>
      <c r="AVK20" s="4"/>
      <c r="AVL20" s="4"/>
      <c r="AVM20" s="4"/>
      <c r="AVN20" s="4"/>
      <c r="AVO20" s="4"/>
      <c r="AVP20" s="4"/>
      <c r="AVQ20" s="4"/>
      <c r="AVR20" s="4"/>
      <c r="AVS20" s="4"/>
      <c r="AVT20" s="4"/>
      <c r="AVU20" s="4"/>
      <c r="AVV20" s="4"/>
      <c r="AVW20" s="4"/>
      <c r="AVX20" s="4"/>
      <c r="AVY20" s="4"/>
      <c r="AVZ20" s="4"/>
      <c r="AWA20" s="4"/>
      <c r="AWB20" s="4"/>
      <c r="AWC20" s="4"/>
      <c r="AWD20" s="4"/>
      <c r="AWE20" s="4"/>
      <c r="AWF20" s="4"/>
      <c r="AWG20" s="4"/>
      <c r="AWH20" s="4"/>
      <c r="AWI20" s="4"/>
      <c r="AWJ20" s="4"/>
      <c r="AWK20" s="4"/>
      <c r="AWL20" s="4"/>
      <c r="AWM20" s="4"/>
      <c r="AWN20" s="4"/>
      <c r="AWO20" s="4"/>
      <c r="AWP20" s="4"/>
      <c r="AWQ20" s="4"/>
      <c r="AWR20" s="4"/>
      <c r="AWS20" s="4"/>
      <c r="AWT20" s="4"/>
      <c r="AWU20" s="4"/>
      <c r="AWV20" s="4"/>
      <c r="AWW20" s="4"/>
      <c r="AWX20" s="4"/>
      <c r="AWY20" s="4"/>
      <c r="AWZ20" s="4"/>
      <c r="AXA20" s="4"/>
      <c r="AXB20" s="4"/>
      <c r="AXC20" s="4"/>
      <c r="AXD20" s="4"/>
      <c r="AXE20" s="4"/>
      <c r="AXF20" s="4"/>
      <c r="AXG20" s="4"/>
      <c r="AXH20" s="4"/>
      <c r="AXI20" s="4"/>
      <c r="AXJ20" s="4"/>
      <c r="AXK20" s="4"/>
      <c r="AXL20" s="4"/>
      <c r="AXM20" s="4"/>
      <c r="AXN20" s="4"/>
      <c r="AXO20" s="4"/>
      <c r="AXP20" s="4"/>
      <c r="AXQ20" s="4"/>
      <c r="AXR20" s="4"/>
      <c r="AXS20" s="4"/>
      <c r="AXT20" s="4"/>
      <c r="AXU20" s="4"/>
      <c r="AXV20" s="4"/>
      <c r="AXW20" s="4"/>
      <c r="AXX20" s="4"/>
      <c r="AXY20" s="4"/>
      <c r="AXZ20" s="4"/>
      <c r="AYA20" s="4"/>
      <c r="AYB20" s="4"/>
      <c r="AYC20" s="4"/>
      <c r="AYD20" s="4"/>
      <c r="AYE20" s="4"/>
      <c r="AYF20" s="4"/>
      <c r="AYG20" s="4"/>
      <c r="AYH20" s="4"/>
      <c r="AYI20" s="4"/>
      <c r="AYJ20" s="4"/>
      <c r="AYK20" s="4"/>
      <c r="AYL20" s="4"/>
      <c r="AYM20" s="4"/>
      <c r="AYN20" s="4"/>
      <c r="AYO20" s="4"/>
      <c r="AYP20" s="4"/>
      <c r="AYQ20" s="4"/>
      <c r="AYR20" s="4"/>
      <c r="AYS20" s="4"/>
      <c r="AYT20" s="4"/>
      <c r="AYU20" s="4"/>
      <c r="AYV20" s="4"/>
      <c r="AYW20" s="4"/>
      <c r="AYX20" s="4"/>
      <c r="AYY20" s="4"/>
      <c r="AYZ20" s="4"/>
      <c r="AZA20" s="4"/>
      <c r="AZB20" s="4"/>
      <c r="AZC20" s="4"/>
      <c r="AZD20" s="4"/>
      <c r="AZE20" s="4"/>
      <c r="AZF20" s="4"/>
      <c r="AZG20" s="4"/>
      <c r="AZH20" s="4"/>
      <c r="AZI20" s="4"/>
      <c r="AZJ20" s="4"/>
      <c r="AZK20" s="4"/>
      <c r="AZL20" s="4"/>
      <c r="AZM20" s="4"/>
      <c r="AZN20" s="4"/>
      <c r="AZO20" s="4"/>
      <c r="AZP20" s="4"/>
      <c r="AZQ20" s="4"/>
      <c r="AZR20" s="4"/>
      <c r="AZS20" s="4"/>
      <c r="AZT20" s="4"/>
      <c r="AZU20" s="4"/>
      <c r="AZV20" s="4"/>
      <c r="AZW20" s="4"/>
      <c r="AZX20" s="4"/>
      <c r="AZY20" s="4"/>
      <c r="AZZ20" s="4"/>
      <c r="BAA20" s="4"/>
      <c r="BAB20" s="4"/>
      <c r="BAC20" s="4"/>
      <c r="BAD20" s="4"/>
      <c r="BAE20" s="4"/>
      <c r="BAF20" s="4"/>
      <c r="BAG20" s="4"/>
      <c r="BAH20" s="4"/>
      <c r="BAI20" s="4"/>
      <c r="BAJ20" s="4"/>
      <c r="BAK20" s="4"/>
      <c r="BAL20" s="4"/>
      <c r="BAM20" s="4"/>
      <c r="BAN20" s="4"/>
      <c r="BAO20" s="4"/>
      <c r="BAP20" s="4"/>
      <c r="BAQ20" s="4"/>
      <c r="BAR20" s="4"/>
      <c r="BAS20" s="4"/>
      <c r="BAT20" s="4"/>
      <c r="BAU20" s="4"/>
      <c r="BAV20" s="4"/>
      <c r="BAW20" s="4"/>
      <c r="BAX20" s="4"/>
      <c r="BAY20" s="4"/>
      <c r="BAZ20" s="4"/>
      <c r="BBA20" s="4"/>
      <c r="BBB20" s="4"/>
      <c r="BBC20" s="4"/>
      <c r="BBD20" s="4"/>
      <c r="BBE20" s="4"/>
      <c r="BBF20" s="4"/>
      <c r="BBG20" s="4"/>
      <c r="BBH20" s="4"/>
      <c r="BBI20" s="4"/>
      <c r="BBJ20" s="4"/>
      <c r="BBK20" s="4"/>
      <c r="BBL20" s="4"/>
      <c r="BBM20" s="4"/>
      <c r="BBN20" s="4"/>
      <c r="BBO20" s="4"/>
      <c r="BBP20" s="4"/>
      <c r="BBQ20" s="4"/>
      <c r="BBR20" s="4"/>
      <c r="BBS20" s="4"/>
      <c r="BBT20" s="4"/>
      <c r="BBU20" s="4"/>
      <c r="BBV20" s="4"/>
      <c r="BBW20" s="4"/>
      <c r="BBX20" s="4"/>
      <c r="BBY20" s="4"/>
      <c r="BBZ20" s="4"/>
      <c r="BCA20" s="4"/>
      <c r="BCB20" s="4"/>
      <c r="BCC20" s="4"/>
      <c r="BCD20" s="4"/>
      <c r="BCE20" s="4"/>
      <c r="BCF20" s="4"/>
      <c r="BCG20" s="4"/>
      <c r="BCH20" s="4"/>
      <c r="BCI20" s="4"/>
      <c r="BCJ20" s="4"/>
      <c r="BCK20" s="4"/>
      <c r="BCL20" s="4"/>
      <c r="BCM20" s="4"/>
      <c r="BCN20" s="4"/>
      <c r="BCO20" s="4"/>
      <c r="BCP20" s="4"/>
      <c r="BCQ20" s="4"/>
      <c r="BCR20" s="4"/>
      <c r="BCS20" s="4"/>
      <c r="BCT20" s="4"/>
      <c r="BCU20" s="4"/>
      <c r="BCV20" s="4"/>
      <c r="BCW20" s="4"/>
      <c r="BCX20" s="4"/>
      <c r="BCY20" s="4"/>
      <c r="BCZ20" s="4"/>
      <c r="BDA20" s="4"/>
      <c r="BDB20" s="4"/>
      <c r="BDC20" s="4"/>
      <c r="BDD20" s="4"/>
      <c r="BDE20" s="4"/>
      <c r="BDF20" s="4"/>
      <c r="BDG20" s="4"/>
      <c r="BDH20" s="4"/>
      <c r="BDI20" s="4"/>
      <c r="BDJ20" s="4"/>
      <c r="BDK20" s="4"/>
      <c r="BDL20" s="4"/>
      <c r="BDM20" s="4"/>
      <c r="BDN20" s="4"/>
      <c r="BDO20" s="4"/>
      <c r="BDP20" s="4"/>
      <c r="BDQ20" s="4"/>
      <c r="BDR20" s="4"/>
      <c r="BDS20" s="4"/>
      <c r="BDT20" s="4"/>
      <c r="BDU20" s="4"/>
      <c r="BDV20" s="4"/>
      <c r="BDW20" s="4"/>
      <c r="BDX20" s="4"/>
      <c r="BDY20" s="4"/>
      <c r="BDZ20" s="4"/>
      <c r="BEA20" s="4"/>
      <c r="BEB20" s="4"/>
      <c r="BEC20" s="4"/>
      <c r="BED20" s="4"/>
      <c r="BEE20" s="4"/>
      <c r="BEF20" s="4"/>
      <c r="BEG20" s="4"/>
      <c r="BEH20" s="4"/>
      <c r="BEI20" s="4"/>
      <c r="BEJ20" s="4"/>
      <c r="BEK20" s="4"/>
      <c r="BEL20" s="4"/>
      <c r="BEM20" s="4"/>
      <c r="BEN20" s="4"/>
      <c r="BEO20" s="4"/>
      <c r="BEP20" s="4"/>
      <c r="BEQ20" s="4"/>
      <c r="BER20" s="4"/>
      <c r="BES20" s="4"/>
      <c r="BET20" s="4"/>
      <c r="BEU20" s="4"/>
      <c r="BEV20" s="4"/>
      <c r="BEW20" s="4"/>
      <c r="BEX20" s="4"/>
      <c r="BEY20" s="4"/>
      <c r="BEZ20" s="4"/>
      <c r="BFA20" s="4"/>
      <c r="BFB20" s="4"/>
      <c r="BFC20" s="4"/>
      <c r="BFD20" s="4"/>
      <c r="BFE20" s="4"/>
      <c r="BFF20" s="4"/>
      <c r="BFG20" s="4"/>
      <c r="BFH20" s="4"/>
      <c r="BFI20" s="4"/>
      <c r="BFJ20" s="4"/>
      <c r="BFK20" s="4"/>
      <c r="BFL20" s="4"/>
      <c r="BFM20" s="4"/>
      <c r="BFN20" s="4"/>
      <c r="BFO20" s="4"/>
      <c r="BFP20" s="4"/>
      <c r="BFQ20" s="4"/>
      <c r="BFR20" s="4"/>
      <c r="BFS20" s="4"/>
      <c r="BFT20" s="4"/>
      <c r="BFU20" s="4"/>
      <c r="BFV20" s="4"/>
      <c r="BFW20" s="4"/>
      <c r="BFX20" s="4"/>
      <c r="BFY20" s="4"/>
      <c r="BFZ20" s="4"/>
      <c r="BGA20" s="4"/>
      <c r="BGB20" s="4"/>
      <c r="BGC20" s="4"/>
      <c r="BGD20" s="4"/>
      <c r="BGE20" s="4"/>
      <c r="BGF20" s="4"/>
      <c r="BGG20" s="4"/>
      <c r="BGH20" s="4"/>
      <c r="BGI20" s="4"/>
      <c r="BGJ20" s="4"/>
      <c r="BGK20" s="4"/>
      <c r="BGL20" s="4"/>
      <c r="BGM20" s="4"/>
      <c r="BGN20" s="4"/>
      <c r="BGO20" s="4"/>
      <c r="BGP20" s="4"/>
      <c r="BGQ20" s="4"/>
      <c r="BGR20" s="4"/>
      <c r="BGS20" s="4"/>
      <c r="BGT20" s="4"/>
      <c r="BGU20" s="4"/>
      <c r="BGV20" s="4"/>
      <c r="BGW20" s="4"/>
      <c r="BGX20" s="4"/>
      <c r="BGY20" s="4"/>
      <c r="BGZ20" s="4"/>
      <c r="BHA20" s="4"/>
      <c r="BHB20" s="4"/>
      <c r="BHC20" s="4"/>
      <c r="BHD20" s="4"/>
      <c r="BHE20" s="4"/>
      <c r="BHF20" s="4"/>
      <c r="BHG20" s="4"/>
      <c r="BHH20" s="4"/>
      <c r="BHI20" s="4"/>
      <c r="BHJ20" s="4"/>
      <c r="BHK20" s="4"/>
      <c r="BHL20" s="4"/>
      <c r="BHM20" s="4"/>
      <c r="BHN20" s="4"/>
      <c r="BHO20" s="4"/>
      <c r="BHP20" s="4"/>
      <c r="BHQ20" s="4"/>
      <c r="BHR20" s="4"/>
      <c r="BHS20" s="4"/>
      <c r="BHT20" s="4"/>
      <c r="BHU20" s="4"/>
      <c r="BHV20" s="4"/>
      <c r="BHW20" s="4"/>
      <c r="BHX20" s="4"/>
      <c r="BHY20" s="4"/>
      <c r="BHZ20" s="4"/>
      <c r="BIA20" s="4"/>
      <c r="BIB20" s="4"/>
      <c r="BIC20" s="4"/>
      <c r="BID20" s="4"/>
      <c r="BIE20" s="4"/>
      <c r="BIF20" s="4"/>
      <c r="BIG20" s="4"/>
      <c r="BIH20" s="4"/>
      <c r="BII20" s="4"/>
      <c r="BIJ20" s="4"/>
      <c r="BIK20" s="4"/>
      <c r="BIL20" s="4"/>
      <c r="BIM20" s="4"/>
      <c r="BIN20" s="4"/>
      <c r="BIO20" s="4"/>
      <c r="BIP20" s="4"/>
      <c r="BIQ20" s="4"/>
      <c r="BIR20" s="4"/>
      <c r="BIS20" s="4"/>
      <c r="BIT20" s="4"/>
      <c r="BIU20" s="4"/>
      <c r="BIV20" s="4"/>
      <c r="BIW20" s="4"/>
      <c r="BIX20" s="4"/>
      <c r="BIY20" s="4"/>
      <c r="BIZ20" s="4"/>
    </row>
    <row r="21" spans="2:1612" x14ac:dyDescent="0.2">
      <c r="B21" s="16">
        <f t="shared" si="9"/>
        <v>42125</v>
      </c>
      <c r="C21" s="81">
        <f t="shared" ca="1" si="63"/>
        <v>982761.15792942967</v>
      </c>
      <c r="D21" s="81">
        <f t="shared" ca="1" si="54"/>
        <v>5816.0498503701574</v>
      </c>
      <c r="E21" s="81">
        <f t="shared" ca="1" si="10"/>
        <v>4052.8239377282302</v>
      </c>
      <c r="F21" s="81">
        <f t="shared" ca="1" si="64"/>
        <v>1763.2259126419272</v>
      </c>
      <c r="G21" s="81">
        <f t="shared" ca="1" si="11"/>
        <v>0</v>
      </c>
      <c r="H21" s="81">
        <f t="shared" ca="1" si="65"/>
        <v>980997.9320167877</v>
      </c>
      <c r="I21" s="81">
        <f t="shared" ca="1" si="12"/>
        <v>0</v>
      </c>
      <c r="J21" s="81">
        <f t="shared" ca="1" si="13"/>
        <v>0</v>
      </c>
      <c r="K21" s="81">
        <f t="shared" ca="1" si="66"/>
        <v>980997.9320167877</v>
      </c>
      <c r="L21" s="83">
        <f t="shared" ca="1" si="67"/>
        <v>5816.0498503701574</v>
      </c>
      <c r="M21" s="84">
        <f t="shared" si="0"/>
        <v>0.98339453903902851</v>
      </c>
      <c r="N21" s="84">
        <f t="shared" si="0"/>
        <v>0.98355715771628727</v>
      </c>
      <c r="O21" s="92">
        <f t="shared" si="0"/>
        <v>0.9832319633435227</v>
      </c>
      <c r="P21" s="4"/>
      <c r="Q21" s="16">
        <f t="shared" si="14"/>
        <v>42125</v>
      </c>
      <c r="R21" s="81">
        <f t="shared" ca="1" si="68"/>
        <v>941756.14444823947</v>
      </c>
      <c r="S21" s="81">
        <f t="shared" ca="1" si="55"/>
        <v>5621.525018353198</v>
      </c>
      <c r="T21" s="81">
        <f t="shared" ca="1" si="15"/>
        <v>3883.7227284847022</v>
      </c>
      <c r="U21" s="81">
        <f t="shared" ca="1" si="69"/>
        <v>1737.8022898684958</v>
      </c>
      <c r="V21" s="81">
        <f t="shared" ca="1" si="16"/>
        <v>0</v>
      </c>
      <c r="W21" s="81">
        <f t="shared" ca="1" si="70"/>
        <v>940018.342158371</v>
      </c>
      <c r="X21" s="81">
        <f t="shared" ca="1" si="17"/>
        <v>3192.3522979281165</v>
      </c>
      <c r="Y21" s="81">
        <f t="shared" ca="1" si="18"/>
        <v>784.28950814689722</v>
      </c>
      <c r="Z21" s="81">
        <f t="shared" ca="1" si="71"/>
        <v>936041.700352296</v>
      </c>
      <c r="AA21" s="83">
        <f t="shared" ca="1" si="72"/>
        <v>9598.1668244282118</v>
      </c>
      <c r="AB21" s="84">
        <f t="shared" si="1"/>
        <v>0.98339453903902851</v>
      </c>
      <c r="AC21" s="84">
        <f t="shared" si="1"/>
        <v>0.98355715771628727</v>
      </c>
      <c r="AD21" s="92">
        <f t="shared" si="1"/>
        <v>0.9832319633435227</v>
      </c>
      <c r="AE21" s="4"/>
      <c r="AF21" s="16">
        <f t="shared" si="19"/>
        <v>42125</v>
      </c>
      <c r="AG21" s="81">
        <f t="shared" ca="1" si="73"/>
        <v>818684.59800730052</v>
      </c>
      <c r="AH21" s="81">
        <f t="shared" ca="1" si="56"/>
        <v>4929.5392692349096</v>
      </c>
      <c r="AI21" s="81">
        <f t="shared" ca="1" si="20"/>
        <v>3376.1860747976975</v>
      </c>
      <c r="AJ21" s="81">
        <f t="shared" ca="1" si="74"/>
        <v>1553.3531944372121</v>
      </c>
      <c r="AK21" s="81">
        <f t="shared" ca="1" si="21"/>
        <v>0</v>
      </c>
      <c r="AL21" s="81">
        <f t="shared" ca="1" si="75"/>
        <v>817131.2448128633</v>
      </c>
      <c r="AM21" s="81">
        <f t="shared" ca="1" si="22"/>
        <v>13402.246087629148</v>
      </c>
      <c r="AN21" s="81">
        <f t="shared" ca="1" si="23"/>
        <v>1351.9867496264872</v>
      </c>
      <c r="AO21" s="81">
        <f t="shared" ca="1" si="108"/>
        <v>802377.01197560772</v>
      </c>
      <c r="AP21" s="83">
        <f t="shared" ca="1" si="77"/>
        <v>19683.772106490545</v>
      </c>
      <c r="AQ21" s="84">
        <f t="shared" si="2"/>
        <v>0.98339453903902851</v>
      </c>
      <c r="AR21" s="84">
        <f t="shared" si="2"/>
        <v>0.98355715771628727</v>
      </c>
      <c r="AS21" s="92">
        <f t="shared" si="2"/>
        <v>0.9832319633435227</v>
      </c>
      <c r="AT21" s="4"/>
      <c r="AU21" s="16">
        <f t="shared" si="24"/>
        <v>42125</v>
      </c>
      <c r="AV21" s="81">
        <f t="shared" ca="1" si="78"/>
        <v>982761.15792942967</v>
      </c>
      <c r="AW21" s="81">
        <f t="shared" ca="1" si="57"/>
        <v>5816.0498503701574</v>
      </c>
      <c r="AX21" s="81">
        <f t="shared" ca="1" si="25"/>
        <v>4052.8239377282302</v>
      </c>
      <c r="AY21" s="81">
        <f t="shared" ca="1" si="79"/>
        <v>1763.2259126419272</v>
      </c>
      <c r="AZ21" s="81">
        <f t="shared" ca="1" si="26"/>
        <v>0</v>
      </c>
      <c r="BA21" s="81">
        <f t="shared" ca="1" si="80"/>
        <v>980997.9320167877</v>
      </c>
      <c r="BB21" s="81">
        <f t="shared" ca="1" si="27"/>
        <v>0</v>
      </c>
      <c r="BC21" s="81">
        <f t="shared" ca="1" si="28"/>
        <v>0</v>
      </c>
      <c r="BD21" s="81">
        <f t="shared" ca="1" si="109"/>
        <v>980997.9320167877</v>
      </c>
      <c r="BE21" s="83">
        <f t="shared" ca="1" si="82"/>
        <v>5816.0498503701574</v>
      </c>
      <c r="BF21" s="84">
        <f t="shared" si="3"/>
        <v>0.98339453903902851</v>
      </c>
      <c r="BG21" s="84">
        <f t="shared" si="3"/>
        <v>0.98355715771628727</v>
      </c>
      <c r="BH21" s="92">
        <f t="shared" si="3"/>
        <v>0.9832319633435227</v>
      </c>
      <c r="BI21" s="4"/>
      <c r="BJ21" s="16">
        <f t="shared" si="29"/>
        <v>42125</v>
      </c>
      <c r="BK21" s="81">
        <f t="shared" ca="1" si="83"/>
        <v>941756.14444823947</v>
      </c>
      <c r="BL21" s="81">
        <f t="shared" ca="1" si="58"/>
        <v>5621.525018353198</v>
      </c>
      <c r="BM21" s="81">
        <f t="shared" ca="1" si="30"/>
        <v>3883.7227284847022</v>
      </c>
      <c r="BN21" s="81">
        <f t="shared" ca="1" si="84"/>
        <v>1737.8022898684958</v>
      </c>
      <c r="BO21" s="81">
        <f t="shared" ca="1" si="31"/>
        <v>0</v>
      </c>
      <c r="BP21" s="81">
        <f t="shared" ca="1" si="85"/>
        <v>940018.342158371</v>
      </c>
      <c r="BQ21" s="81">
        <f t="shared" ca="1" si="32"/>
        <v>3192.3522979281165</v>
      </c>
      <c r="BR21" s="81">
        <f t="shared" ca="1" si="33"/>
        <v>784.28950814689722</v>
      </c>
      <c r="BS21" s="81">
        <f t="shared" ca="1" si="110"/>
        <v>936041.700352296</v>
      </c>
      <c r="BT21" s="83">
        <f t="shared" ca="1" si="87"/>
        <v>9598.1668244282118</v>
      </c>
      <c r="BU21" s="84">
        <f t="shared" si="4"/>
        <v>0.98339453903902851</v>
      </c>
      <c r="BV21" s="84">
        <f t="shared" si="4"/>
        <v>0.98355715771628727</v>
      </c>
      <c r="BW21" s="92">
        <f t="shared" si="4"/>
        <v>0.9832319633435227</v>
      </c>
      <c r="BX21" s="4"/>
      <c r="BY21" s="16">
        <f t="shared" si="34"/>
        <v>42125</v>
      </c>
      <c r="BZ21" s="81">
        <f t="shared" ca="1" si="88"/>
        <v>818684.59800730052</v>
      </c>
      <c r="CA21" s="81">
        <f t="shared" ca="1" si="59"/>
        <v>4929.5392692349096</v>
      </c>
      <c r="CB21" s="81">
        <f t="shared" ca="1" si="35"/>
        <v>3376.1860747976975</v>
      </c>
      <c r="CC21" s="81">
        <f t="shared" ca="1" si="89"/>
        <v>1553.3531944372121</v>
      </c>
      <c r="CD21" s="81">
        <f t="shared" ca="1" si="36"/>
        <v>0</v>
      </c>
      <c r="CE21" s="81">
        <f t="shared" ca="1" si="90"/>
        <v>817131.2448128633</v>
      </c>
      <c r="CF21" s="81">
        <f t="shared" ca="1" si="37"/>
        <v>13402.246087629148</v>
      </c>
      <c r="CG21" s="81">
        <f t="shared" ca="1" si="38"/>
        <v>1351.9867496264872</v>
      </c>
      <c r="CH21" s="81">
        <f t="shared" ca="1" si="111"/>
        <v>802377.01197560772</v>
      </c>
      <c r="CI21" s="83">
        <f t="shared" ca="1" si="92"/>
        <v>19683.772106490545</v>
      </c>
      <c r="CJ21" s="84">
        <f t="shared" si="5"/>
        <v>0.98339453903902851</v>
      </c>
      <c r="CK21" s="84">
        <f t="shared" si="5"/>
        <v>0.98355715771628727</v>
      </c>
      <c r="CL21" s="92">
        <f t="shared" si="5"/>
        <v>0.9832319633435227</v>
      </c>
      <c r="CM21" s="4"/>
      <c r="CN21" s="16">
        <f t="shared" si="39"/>
        <v>42125</v>
      </c>
      <c r="CO21" s="81">
        <f t="shared" ca="1" si="93"/>
        <v>982761.15792942967</v>
      </c>
      <c r="CP21" s="81">
        <f t="shared" ca="1" si="60"/>
        <v>5816.0498503701574</v>
      </c>
      <c r="CQ21" s="81">
        <f t="shared" ca="1" si="40"/>
        <v>4052.8239377282302</v>
      </c>
      <c r="CR21" s="81">
        <f t="shared" ca="1" si="94"/>
        <v>1763.2259126419272</v>
      </c>
      <c r="CS21" s="81">
        <f t="shared" ca="1" si="41"/>
        <v>0</v>
      </c>
      <c r="CT21" s="81">
        <f t="shared" ca="1" si="95"/>
        <v>980997.9320167877</v>
      </c>
      <c r="CU21" s="81">
        <f t="shared" ca="1" si="42"/>
        <v>0</v>
      </c>
      <c r="CV21" s="81">
        <f t="shared" ca="1" si="43"/>
        <v>0</v>
      </c>
      <c r="CW21" s="81">
        <f t="shared" ca="1" si="112"/>
        <v>980997.9320167877</v>
      </c>
      <c r="CX21" s="83">
        <f t="shared" ca="1" si="97"/>
        <v>5816.0498503701574</v>
      </c>
      <c r="CY21" s="84">
        <f t="shared" si="6"/>
        <v>0.98339453903902851</v>
      </c>
      <c r="CZ21" s="84">
        <f t="shared" si="6"/>
        <v>0.98355715771628727</v>
      </c>
      <c r="DA21" s="92">
        <f t="shared" si="6"/>
        <v>0.9832319633435227</v>
      </c>
      <c r="DB21" s="4"/>
      <c r="DC21" s="16">
        <f t="shared" si="44"/>
        <v>42125</v>
      </c>
      <c r="DD21" s="81">
        <f t="shared" ca="1" si="98"/>
        <v>941756.14444823947</v>
      </c>
      <c r="DE21" s="81">
        <f t="shared" ca="1" si="61"/>
        <v>5621.525018353198</v>
      </c>
      <c r="DF21" s="81">
        <f t="shared" ca="1" si="45"/>
        <v>3883.7227284847022</v>
      </c>
      <c r="DG21" s="81">
        <f t="shared" ca="1" si="99"/>
        <v>1737.8022898684958</v>
      </c>
      <c r="DH21" s="81">
        <f t="shared" ca="1" si="46"/>
        <v>0</v>
      </c>
      <c r="DI21" s="81">
        <f t="shared" ca="1" si="100"/>
        <v>940018.342158371</v>
      </c>
      <c r="DJ21" s="81">
        <f t="shared" ca="1" si="47"/>
        <v>3192.3522979281165</v>
      </c>
      <c r="DK21" s="81">
        <f t="shared" ca="1" si="48"/>
        <v>784.28950814689722</v>
      </c>
      <c r="DL21" s="81">
        <f t="shared" ca="1" si="113"/>
        <v>936041.700352296</v>
      </c>
      <c r="DM21" s="83">
        <f t="shared" ca="1" si="102"/>
        <v>9598.1668244282118</v>
      </c>
      <c r="DN21" s="84">
        <f t="shared" si="7"/>
        <v>0.98339453903902851</v>
      </c>
      <c r="DO21" s="84">
        <f t="shared" si="7"/>
        <v>0.98355715771628727</v>
      </c>
      <c r="DP21" s="92">
        <f t="shared" si="7"/>
        <v>0.9832319633435227</v>
      </c>
      <c r="DQ21" s="4"/>
      <c r="DR21" s="16">
        <f t="shared" si="49"/>
        <v>42125</v>
      </c>
      <c r="DS21" s="81">
        <f t="shared" ca="1" si="103"/>
        <v>818684.59800730052</v>
      </c>
      <c r="DT21" s="81">
        <f t="shared" ca="1" si="62"/>
        <v>4929.5392692349096</v>
      </c>
      <c r="DU21" s="81">
        <f t="shared" ca="1" si="50"/>
        <v>3376.1860747976975</v>
      </c>
      <c r="DV21" s="81">
        <f t="shared" ca="1" si="104"/>
        <v>1553.3531944372121</v>
      </c>
      <c r="DW21" s="81">
        <f t="shared" ca="1" si="51"/>
        <v>0</v>
      </c>
      <c r="DX21" s="81">
        <f t="shared" ca="1" si="105"/>
        <v>817131.2448128633</v>
      </c>
      <c r="DY21" s="81">
        <f t="shared" ca="1" si="52"/>
        <v>13402.246087629148</v>
      </c>
      <c r="DZ21" s="81">
        <f t="shared" ca="1" si="53"/>
        <v>1351.9867496264872</v>
      </c>
      <c r="EA21" s="81">
        <f t="shared" ca="1" si="114"/>
        <v>802377.01197560772</v>
      </c>
      <c r="EB21" s="83">
        <f t="shared" ca="1" si="107"/>
        <v>19683.772106490545</v>
      </c>
      <c r="EC21" s="84">
        <f t="shared" si="8"/>
        <v>0.98339453903902851</v>
      </c>
      <c r="ED21" s="84">
        <f t="shared" si="8"/>
        <v>0.98355715771628727</v>
      </c>
      <c r="EE21" s="92">
        <f t="shared" si="8"/>
        <v>0.9832319633435227</v>
      </c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  <c r="AAA21" s="4"/>
      <c r="AAB21" s="4"/>
      <c r="AAC21" s="4"/>
      <c r="AAD21" s="4"/>
      <c r="AAE21" s="4"/>
      <c r="AAF21" s="4"/>
      <c r="AAG21" s="4"/>
      <c r="AAH21" s="4"/>
      <c r="AAI21" s="4"/>
      <c r="AAJ21" s="4"/>
      <c r="AAK21" s="4"/>
      <c r="AAL21" s="4"/>
      <c r="AAM21" s="4"/>
      <c r="AAN21" s="4"/>
      <c r="AAO21" s="4"/>
      <c r="AAP21" s="4"/>
      <c r="AAQ21" s="4"/>
      <c r="AAR21" s="4"/>
      <c r="AAS21" s="4"/>
      <c r="AAT21" s="4"/>
      <c r="AAU21" s="4"/>
      <c r="AAV21" s="4"/>
      <c r="AAW21" s="4"/>
      <c r="AAX21" s="4"/>
      <c r="AAY21" s="4"/>
      <c r="AAZ21" s="4"/>
      <c r="ABA21" s="4"/>
      <c r="ABB21" s="4"/>
      <c r="ABC21" s="4"/>
      <c r="ABD21" s="4"/>
      <c r="ABE21" s="4"/>
      <c r="ABF21" s="4"/>
      <c r="ABG21" s="4"/>
      <c r="ABH21" s="4"/>
      <c r="ABI21" s="4"/>
      <c r="ABJ21" s="4"/>
      <c r="ABK21" s="4"/>
      <c r="ABL21" s="4"/>
      <c r="ABM21" s="4"/>
      <c r="ABN21" s="4"/>
      <c r="ABO21" s="4"/>
      <c r="ABP21" s="4"/>
      <c r="ABQ21" s="4"/>
      <c r="ABR21" s="4"/>
      <c r="ABS21" s="4"/>
      <c r="ABT21" s="4"/>
      <c r="ABU21" s="4"/>
      <c r="ABV21" s="4"/>
      <c r="ABW21" s="4"/>
      <c r="ABX21" s="4"/>
      <c r="ABY21" s="4"/>
      <c r="ABZ21" s="4"/>
      <c r="ACA21" s="4"/>
      <c r="ACB21" s="4"/>
      <c r="ACC21" s="4"/>
      <c r="ACD21" s="4"/>
      <c r="ACE21" s="4"/>
      <c r="ACF21" s="4"/>
      <c r="ACG21" s="4"/>
      <c r="ACH21" s="4"/>
      <c r="ACI21" s="4"/>
      <c r="ACJ21" s="4"/>
      <c r="ACK21" s="4"/>
      <c r="ACL21" s="4"/>
      <c r="ACM21" s="4"/>
      <c r="ACN21" s="4"/>
      <c r="ACO21" s="4"/>
      <c r="ACP21" s="4"/>
      <c r="ACQ21" s="4"/>
      <c r="ACR21" s="4"/>
      <c r="ACS21" s="4"/>
      <c r="ACT21" s="4"/>
      <c r="ACU21" s="4"/>
      <c r="ACV21" s="4"/>
      <c r="ACW21" s="4"/>
      <c r="ACX21" s="4"/>
      <c r="ACY21" s="4"/>
      <c r="ACZ21" s="4"/>
      <c r="ADA21" s="4"/>
      <c r="ADB21" s="4"/>
      <c r="ADC21" s="4"/>
      <c r="ADD21" s="4"/>
      <c r="ADE21" s="4"/>
      <c r="ADF21" s="4"/>
      <c r="ADG21" s="4"/>
      <c r="ADH21" s="4"/>
      <c r="ADI21" s="4"/>
      <c r="ADJ21" s="4"/>
      <c r="ADK21" s="4"/>
      <c r="ADL21" s="4"/>
      <c r="ADM21" s="4"/>
      <c r="ADN21" s="4"/>
      <c r="ADO21" s="4"/>
      <c r="ADP21" s="4"/>
      <c r="ADQ21" s="4"/>
      <c r="ADR21" s="4"/>
      <c r="ADS21" s="4"/>
      <c r="ADT21" s="4"/>
      <c r="ADU21" s="4"/>
      <c r="ADV21" s="4"/>
      <c r="ADW21" s="4"/>
      <c r="ADX21" s="4"/>
      <c r="ADY21" s="4"/>
      <c r="ADZ21" s="4"/>
      <c r="AEA21" s="4"/>
      <c r="AEB21" s="4"/>
      <c r="AEC21" s="4"/>
      <c r="AED21" s="4"/>
      <c r="AEE21" s="4"/>
      <c r="AEF21" s="4"/>
      <c r="AEG21" s="4"/>
      <c r="AEH21" s="4"/>
      <c r="AEI21" s="4"/>
      <c r="AEJ21" s="4"/>
      <c r="AEK21" s="4"/>
      <c r="AEL21" s="4"/>
      <c r="AEM21" s="4"/>
      <c r="AEN21" s="4"/>
      <c r="AEO21" s="4"/>
      <c r="AEP21" s="4"/>
      <c r="AEQ21" s="4"/>
      <c r="AER21" s="4"/>
      <c r="AES21" s="4"/>
      <c r="AET21" s="4"/>
      <c r="AEU21" s="4"/>
      <c r="AEV21" s="4"/>
      <c r="AEW21" s="4"/>
      <c r="AEX21" s="4"/>
      <c r="AEY21" s="4"/>
      <c r="AEZ21" s="4"/>
      <c r="AFA21" s="4"/>
      <c r="AFB21" s="4"/>
      <c r="AFC21" s="4"/>
      <c r="AFD21" s="4"/>
      <c r="AFE21" s="4"/>
      <c r="AFF21" s="4"/>
      <c r="AFG21" s="4"/>
      <c r="AFH21" s="4"/>
      <c r="AFI21" s="4"/>
      <c r="AFJ21" s="4"/>
      <c r="AFK21" s="4"/>
      <c r="AFL21" s="4"/>
      <c r="AFM21" s="4"/>
      <c r="AFN21" s="4"/>
      <c r="AFO21" s="4"/>
      <c r="AFP21" s="4"/>
      <c r="AFQ21" s="4"/>
      <c r="AFR21" s="4"/>
      <c r="AFS21" s="4"/>
      <c r="AFT21" s="4"/>
      <c r="AFU21" s="4"/>
      <c r="AFV21" s="4"/>
      <c r="AFW21" s="4"/>
      <c r="AFX21" s="4"/>
      <c r="AFY21" s="4"/>
      <c r="AFZ21" s="4"/>
      <c r="AGA21" s="4"/>
      <c r="AGB21" s="4"/>
      <c r="AGC21" s="4"/>
      <c r="AGD21" s="4"/>
      <c r="AGE21" s="4"/>
      <c r="AGF21" s="4"/>
      <c r="AGG21" s="4"/>
      <c r="AGH21" s="4"/>
      <c r="AGI21" s="4"/>
      <c r="AGJ21" s="4"/>
      <c r="AGK21" s="4"/>
      <c r="AGL21" s="4"/>
      <c r="AGM21" s="4"/>
      <c r="AGN21" s="4"/>
      <c r="AGO21" s="4"/>
      <c r="AGP21" s="4"/>
      <c r="AGQ21" s="4"/>
      <c r="AGR21" s="4"/>
      <c r="AGS21" s="4"/>
      <c r="AGT21" s="4"/>
      <c r="AGU21" s="4"/>
      <c r="AGV21" s="4"/>
      <c r="AGW21" s="4"/>
      <c r="AGX21" s="4"/>
      <c r="AGY21" s="4"/>
      <c r="AGZ21" s="4"/>
      <c r="AHA21" s="4"/>
      <c r="AHB21" s="4"/>
      <c r="AHC21" s="4"/>
      <c r="AHD21" s="4"/>
      <c r="AHE21" s="4"/>
      <c r="AHF21" s="4"/>
      <c r="AHG21" s="4"/>
      <c r="AHH21" s="4"/>
      <c r="AHI21" s="4"/>
      <c r="AHJ21" s="4"/>
      <c r="AHK21" s="4"/>
      <c r="AHL21" s="4"/>
      <c r="AHM21" s="4"/>
      <c r="AHN21" s="4"/>
      <c r="AHO21" s="4"/>
      <c r="AHP21" s="4"/>
      <c r="AHQ21" s="4"/>
      <c r="AHR21" s="4"/>
      <c r="AHS21" s="4"/>
      <c r="AHT21" s="4"/>
      <c r="AHU21" s="4"/>
      <c r="AHV21" s="4"/>
      <c r="AHW21" s="4"/>
      <c r="AHX21" s="4"/>
      <c r="AHY21" s="4"/>
      <c r="AHZ21" s="4"/>
      <c r="AIA21" s="4"/>
      <c r="AIB21" s="4"/>
      <c r="AIC21" s="4"/>
      <c r="AID21" s="4"/>
      <c r="AIE21" s="4"/>
      <c r="AIF21" s="4"/>
      <c r="AIG21" s="4"/>
      <c r="AIH21" s="4"/>
      <c r="AII21" s="4"/>
      <c r="AIJ21" s="4"/>
      <c r="AIK21" s="4"/>
      <c r="AIL21" s="4"/>
      <c r="AIM21" s="4"/>
      <c r="AIN21" s="4"/>
      <c r="AIO21" s="4"/>
      <c r="AIP21" s="4"/>
      <c r="AIQ21" s="4"/>
      <c r="AIR21" s="4"/>
      <c r="AIS21" s="4"/>
      <c r="AIT21" s="4"/>
      <c r="AIU21" s="4"/>
      <c r="AIV21" s="4"/>
      <c r="AIW21" s="4"/>
      <c r="AIX21" s="4"/>
      <c r="AIY21" s="4"/>
      <c r="AIZ21" s="4"/>
      <c r="AJA21" s="4"/>
      <c r="AJB21" s="4"/>
      <c r="AJC21" s="4"/>
      <c r="AJD21" s="4"/>
      <c r="AJE21" s="4"/>
      <c r="AJF21" s="4"/>
      <c r="AJG21" s="4"/>
      <c r="AJH21" s="4"/>
      <c r="AJI21" s="4"/>
      <c r="AJJ21" s="4"/>
      <c r="AJK21" s="4"/>
      <c r="AJL21" s="4"/>
      <c r="AJM21" s="4"/>
      <c r="AJN21" s="4"/>
      <c r="AJO21" s="4"/>
      <c r="AJP21" s="4"/>
      <c r="AJQ21" s="4"/>
      <c r="AJR21" s="4"/>
      <c r="AJS21" s="4"/>
      <c r="AJT21" s="4"/>
      <c r="AJU21" s="4"/>
      <c r="AJV21" s="4"/>
      <c r="AJW21" s="4"/>
      <c r="AJX21" s="4"/>
      <c r="AJY21" s="4"/>
      <c r="AJZ21" s="4"/>
      <c r="AKA21" s="4"/>
      <c r="AKB21" s="4"/>
      <c r="AKC21" s="4"/>
      <c r="AKD21" s="4"/>
      <c r="AKE21" s="4"/>
      <c r="AKF21" s="4"/>
      <c r="AKG21" s="4"/>
      <c r="AKH21" s="4"/>
      <c r="AKI21" s="4"/>
      <c r="AKJ21" s="4"/>
      <c r="AKK21" s="4"/>
      <c r="AKL21" s="4"/>
      <c r="AKM21" s="4"/>
      <c r="AKN21" s="4"/>
      <c r="AKO21" s="4"/>
      <c r="AKP21" s="4"/>
      <c r="AKQ21" s="4"/>
      <c r="AKR21" s="4"/>
      <c r="AKS21" s="4"/>
      <c r="AKT21" s="4"/>
      <c r="AKU21" s="4"/>
      <c r="AKV21" s="4"/>
      <c r="AKW21" s="4"/>
      <c r="AKX21" s="4"/>
      <c r="AKY21" s="4"/>
      <c r="AKZ21" s="4"/>
      <c r="ALA21" s="4"/>
      <c r="ALB21" s="4"/>
      <c r="ALC21" s="4"/>
      <c r="ALD21" s="4"/>
      <c r="ALE21" s="4"/>
      <c r="ALF21" s="4"/>
      <c r="ALG21" s="4"/>
      <c r="ALH21" s="4"/>
      <c r="ALI21" s="4"/>
      <c r="ALJ21" s="4"/>
      <c r="ALK21" s="4"/>
      <c r="ALL21" s="4"/>
      <c r="ALM21" s="4"/>
      <c r="ALN21" s="4"/>
      <c r="ALO21" s="4"/>
      <c r="ALP21" s="4"/>
      <c r="ALQ21" s="4"/>
      <c r="ALR21" s="4"/>
      <c r="ALS21" s="4"/>
      <c r="ALT21" s="4"/>
      <c r="ALU21" s="4"/>
      <c r="ALV21" s="4"/>
      <c r="ALW21" s="4"/>
      <c r="ALX21" s="4"/>
      <c r="ALY21" s="4"/>
      <c r="ALZ21" s="4"/>
      <c r="AMA21" s="4"/>
      <c r="AMB21" s="4"/>
      <c r="AMC21" s="4"/>
      <c r="AMD21" s="4"/>
      <c r="AME21" s="4"/>
      <c r="AMF21" s="4"/>
      <c r="AMG21" s="4"/>
      <c r="AMH21" s="4"/>
      <c r="AMI21" s="4"/>
      <c r="AMJ21" s="4"/>
      <c r="AMK21" s="4"/>
      <c r="AML21" s="4"/>
      <c r="AMM21" s="4"/>
      <c r="AMN21" s="4"/>
      <c r="AMO21" s="4"/>
      <c r="AMP21" s="4"/>
      <c r="AMQ21" s="4"/>
      <c r="AMR21" s="4"/>
      <c r="AMS21" s="4"/>
      <c r="AMT21" s="4"/>
      <c r="AMU21" s="4"/>
      <c r="AMV21" s="4"/>
      <c r="AMW21" s="4"/>
      <c r="AMX21" s="4"/>
      <c r="AMY21" s="4"/>
      <c r="AMZ21" s="4"/>
      <c r="ANA21" s="4"/>
      <c r="ANB21" s="4"/>
      <c r="ANC21" s="4"/>
      <c r="AND21" s="4"/>
      <c r="ANE21" s="4"/>
      <c r="ANF21" s="4"/>
      <c r="ANG21" s="4"/>
      <c r="ANH21" s="4"/>
      <c r="ANI21" s="4"/>
      <c r="ANJ21" s="4"/>
      <c r="ANK21" s="4"/>
      <c r="ANL21" s="4"/>
      <c r="ANM21" s="4"/>
      <c r="ANN21" s="4"/>
      <c r="ANO21" s="4"/>
      <c r="ANP21" s="4"/>
      <c r="ANQ21" s="4"/>
      <c r="ANR21" s="4"/>
      <c r="ANS21" s="4"/>
      <c r="ANT21" s="4"/>
      <c r="ANU21" s="4"/>
      <c r="ANV21" s="4"/>
      <c r="ANW21" s="4"/>
      <c r="ANX21" s="4"/>
      <c r="ANY21" s="4"/>
      <c r="ANZ21" s="4"/>
      <c r="AOA21" s="4"/>
      <c r="AOB21" s="4"/>
      <c r="AOC21" s="4"/>
      <c r="AOD21" s="4"/>
      <c r="AOE21" s="4"/>
      <c r="AOF21" s="4"/>
      <c r="AOG21" s="4"/>
      <c r="AOH21" s="4"/>
      <c r="AOI21" s="4"/>
      <c r="AOJ21" s="4"/>
      <c r="AOK21" s="4"/>
      <c r="AOL21" s="4"/>
      <c r="AOM21" s="4"/>
      <c r="AON21" s="4"/>
      <c r="AOO21" s="4"/>
      <c r="AOP21" s="4"/>
      <c r="AOQ21" s="4"/>
      <c r="AOR21" s="4"/>
      <c r="AOS21" s="4"/>
      <c r="AOT21" s="4"/>
      <c r="AOU21" s="4"/>
      <c r="AOV21" s="4"/>
      <c r="AOW21" s="4"/>
      <c r="AOX21" s="4"/>
      <c r="AOY21" s="4"/>
      <c r="AOZ21" s="4"/>
      <c r="APA21" s="4"/>
      <c r="APB21" s="4"/>
      <c r="APC21" s="4"/>
      <c r="APD21" s="4"/>
      <c r="APE21" s="4"/>
      <c r="APF21" s="4"/>
      <c r="APG21" s="4"/>
      <c r="APH21" s="4"/>
      <c r="API21" s="4"/>
      <c r="APJ21" s="4"/>
      <c r="APK21" s="4"/>
      <c r="APL21" s="4"/>
      <c r="APM21" s="4"/>
      <c r="APN21" s="4"/>
      <c r="APO21" s="4"/>
      <c r="APP21" s="4"/>
      <c r="APQ21" s="4"/>
      <c r="APR21" s="4"/>
      <c r="APS21" s="4"/>
      <c r="APT21" s="4"/>
      <c r="APU21" s="4"/>
      <c r="APV21" s="4"/>
      <c r="APW21" s="4"/>
      <c r="APX21" s="4"/>
      <c r="APY21" s="4"/>
      <c r="APZ21" s="4"/>
      <c r="AQA21" s="4"/>
      <c r="AQB21" s="4"/>
      <c r="AQC21" s="4"/>
      <c r="AQD21" s="4"/>
      <c r="AQE21" s="4"/>
      <c r="AQF21" s="4"/>
      <c r="AQG21" s="4"/>
      <c r="AQH21" s="4"/>
      <c r="AQI21" s="4"/>
      <c r="AQJ21" s="4"/>
      <c r="AQK21" s="4"/>
      <c r="AQL21" s="4"/>
      <c r="AQM21" s="4"/>
      <c r="AQN21" s="4"/>
      <c r="AQO21" s="4"/>
      <c r="AQP21" s="4"/>
      <c r="AQQ21" s="4"/>
      <c r="AQR21" s="4"/>
      <c r="AQS21" s="4"/>
      <c r="AQT21" s="4"/>
      <c r="AQU21" s="4"/>
      <c r="AQV21" s="4"/>
      <c r="AQW21" s="4"/>
      <c r="AQX21" s="4"/>
      <c r="AQY21" s="4"/>
      <c r="AQZ21" s="4"/>
      <c r="ARA21" s="4"/>
      <c r="ARB21" s="4"/>
      <c r="ARC21" s="4"/>
      <c r="ARD21" s="4"/>
      <c r="ARE21" s="4"/>
      <c r="ARF21" s="4"/>
      <c r="ARG21" s="4"/>
      <c r="ARH21" s="4"/>
      <c r="ARI21" s="4"/>
      <c r="ARJ21" s="4"/>
      <c r="ARK21" s="4"/>
      <c r="ARL21" s="4"/>
      <c r="ARM21" s="4"/>
      <c r="ARN21" s="4"/>
      <c r="ARO21" s="4"/>
      <c r="ARP21" s="4"/>
      <c r="ARQ21" s="4"/>
      <c r="ARR21" s="4"/>
      <c r="ARS21" s="4"/>
      <c r="ART21" s="4"/>
      <c r="ARU21" s="4"/>
      <c r="ARV21" s="4"/>
      <c r="ARW21" s="4"/>
      <c r="ARX21" s="4"/>
      <c r="ARY21" s="4"/>
      <c r="ARZ21" s="4"/>
      <c r="ASA21" s="4"/>
      <c r="ASB21" s="4"/>
      <c r="ASC21" s="4"/>
      <c r="ASD21" s="4"/>
      <c r="ASE21" s="4"/>
      <c r="ASF21" s="4"/>
      <c r="ASG21" s="4"/>
      <c r="ASH21" s="4"/>
      <c r="ASI21" s="4"/>
      <c r="ASJ21" s="4"/>
      <c r="ASK21" s="4"/>
      <c r="ASL21" s="4"/>
      <c r="ASM21" s="4"/>
      <c r="ASN21" s="4"/>
      <c r="ASO21" s="4"/>
      <c r="ASP21" s="4"/>
      <c r="ASQ21" s="4"/>
      <c r="ASR21" s="4"/>
      <c r="ASS21" s="4"/>
      <c r="AST21" s="4"/>
      <c r="ASU21" s="4"/>
      <c r="ASV21" s="4"/>
      <c r="ASW21" s="4"/>
      <c r="ASX21" s="4"/>
      <c r="ASY21" s="4"/>
      <c r="ASZ21" s="4"/>
      <c r="ATA21" s="4"/>
      <c r="ATB21" s="4"/>
      <c r="ATC21" s="4"/>
      <c r="ATD21" s="4"/>
      <c r="ATE21" s="4"/>
      <c r="ATF21" s="4"/>
      <c r="ATG21" s="4"/>
      <c r="ATH21" s="4"/>
      <c r="ATI21" s="4"/>
      <c r="ATJ21" s="4"/>
      <c r="ATK21" s="4"/>
      <c r="ATL21" s="4"/>
      <c r="ATM21" s="4"/>
      <c r="ATN21" s="4"/>
      <c r="ATO21" s="4"/>
      <c r="ATP21" s="4"/>
      <c r="ATQ21" s="4"/>
      <c r="ATR21" s="4"/>
      <c r="ATS21" s="4"/>
      <c r="ATT21" s="4"/>
      <c r="ATU21" s="4"/>
      <c r="ATV21" s="4"/>
      <c r="ATW21" s="4"/>
      <c r="ATX21" s="4"/>
      <c r="ATY21" s="4"/>
      <c r="ATZ21" s="4"/>
      <c r="AUA21" s="4"/>
      <c r="AUB21" s="4"/>
      <c r="AUC21" s="4"/>
      <c r="AUD21" s="4"/>
      <c r="AUE21" s="4"/>
      <c r="AUF21" s="4"/>
      <c r="AUG21" s="4"/>
      <c r="AUH21" s="4"/>
      <c r="AUI21" s="4"/>
      <c r="AUJ21" s="4"/>
      <c r="AUK21" s="4"/>
      <c r="AUL21" s="4"/>
      <c r="AUM21" s="4"/>
      <c r="AUN21" s="4"/>
      <c r="AUO21" s="4"/>
      <c r="AUP21" s="4"/>
      <c r="AUQ21" s="4"/>
      <c r="AUR21" s="4"/>
      <c r="AUS21" s="4"/>
      <c r="AUT21" s="4"/>
      <c r="AUU21" s="4"/>
      <c r="AUV21" s="4"/>
      <c r="AUW21" s="4"/>
      <c r="AUX21" s="4"/>
      <c r="AUY21" s="4"/>
      <c r="AUZ21" s="4"/>
      <c r="AVA21" s="4"/>
      <c r="AVB21" s="4"/>
      <c r="AVC21" s="4"/>
      <c r="AVD21" s="4"/>
      <c r="AVE21" s="4"/>
      <c r="AVF21" s="4"/>
      <c r="AVG21" s="4"/>
      <c r="AVH21" s="4"/>
      <c r="AVI21" s="4"/>
      <c r="AVJ21" s="4"/>
      <c r="AVK21" s="4"/>
      <c r="AVL21" s="4"/>
      <c r="AVM21" s="4"/>
      <c r="AVN21" s="4"/>
      <c r="AVO21" s="4"/>
      <c r="AVP21" s="4"/>
      <c r="AVQ21" s="4"/>
      <c r="AVR21" s="4"/>
      <c r="AVS21" s="4"/>
      <c r="AVT21" s="4"/>
      <c r="AVU21" s="4"/>
      <c r="AVV21" s="4"/>
      <c r="AVW21" s="4"/>
      <c r="AVX21" s="4"/>
      <c r="AVY21" s="4"/>
      <c r="AVZ21" s="4"/>
      <c r="AWA21" s="4"/>
      <c r="AWB21" s="4"/>
      <c r="AWC21" s="4"/>
      <c r="AWD21" s="4"/>
      <c r="AWE21" s="4"/>
      <c r="AWF21" s="4"/>
      <c r="AWG21" s="4"/>
      <c r="AWH21" s="4"/>
      <c r="AWI21" s="4"/>
      <c r="AWJ21" s="4"/>
      <c r="AWK21" s="4"/>
      <c r="AWL21" s="4"/>
      <c r="AWM21" s="4"/>
      <c r="AWN21" s="4"/>
      <c r="AWO21" s="4"/>
      <c r="AWP21" s="4"/>
      <c r="AWQ21" s="4"/>
      <c r="AWR21" s="4"/>
      <c r="AWS21" s="4"/>
      <c r="AWT21" s="4"/>
      <c r="AWU21" s="4"/>
      <c r="AWV21" s="4"/>
      <c r="AWW21" s="4"/>
      <c r="AWX21" s="4"/>
      <c r="AWY21" s="4"/>
      <c r="AWZ21" s="4"/>
      <c r="AXA21" s="4"/>
      <c r="AXB21" s="4"/>
      <c r="AXC21" s="4"/>
      <c r="AXD21" s="4"/>
      <c r="AXE21" s="4"/>
      <c r="AXF21" s="4"/>
      <c r="AXG21" s="4"/>
      <c r="AXH21" s="4"/>
      <c r="AXI21" s="4"/>
      <c r="AXJ21" s="4"/>
      <c r="AXK21" s="4"/>
      <c r="AXL21" s="4"/>
      <c r="AXM21" s="4"/>
      <c r="AXN21" s="4"/>
      <c r="AXO21" s="4"/>
      <c r="AXP21" s="4"/>
      <c r="AXQ21" s="4"/>
      <c r="AXR21" s="4"/>
      <c r="AXS21" s="4"/>
      <c r="AXT21" s="4"/>
      <c r="AXU21" s="4"/>
      <c r="AXV21" s="4"/>
      <c r="AXW21" s="4"/>
      <c r="AXX21" s="4"/>
      <c r="AXY21" s="4"/>
      <c r="AXZ21" s="4"/>
      <c r="AYA21" s="4"/>
      <c r="AYB21" s="4"/>
      <c r="AYC21" s="4"/>
      <c r="AYD21" s="4"/>
      <c r="AYE21" s="4"/>
      <c r="AYF21" s="4"/>
      <c r="AYG21" s="4"/>
      <c r="AYH21" s="4"/>
      <c r="AYI21" s="4"/>
      <c r="AYJ21" s="4"/>
      <c r="AYK21" s="4"/>
      <c r="AYL21" s="4"/>
      <c r="AYM21" s="4"/>
      <c r="AYN21" s="4"/>
      <c r="AYO21" s="4"/>
      <c r="AYP21" s="4"/>
      <c r="AYQ21" s="4"/>
      <c r="AYR21" s="4"/>
      <c r="AYS21" s="4"/>
      <c r="AYT21" s="4"/>
      <c r="AYU21" s="4"/>
      <c r="AYV21" s="4"/>
      <c r="AYW21" s="4"/>
      <c r="AYX21" s="4"/>
      <c r="AYY21" s="4"/>
      <c r="AYZ21" s="4"/>
      <c r="AZA21" s="4"/>
      <c r="AZB21" s="4"/>
      <c r="AZC21" s="4"/>
      <c r="AZD21" s="4"/>
      <c r="AZE21" s="4"/>
      <c r="AZF21" s="4"/>
      <c r="AZG21" s="4"/>
      <c r="AZH21" s="4"/>
      <c r="AZI21" s="4"/>
      <c r="AZJ21" s="4"/>
      <c r="AZK21" s="4"/>
      <c r="AZL21" s="4"/>
      <c r="AZM21" s="4"/>
      <c r="AZN21" s="4"/>
      <c r="AZO21" s="4"/>
      <c r="AZP21" s="4"/>
      <c r="AZQ21" s="4"/>
      <c r="AZR21" s="4"/>
      <c r="AZS21" s="4"/>
      <c r="AZT21" s="4"/>
      <c r="AZU21" s="4"/>
      <c r="AZV21" s="4"/>
      <c r="AZW21" s="4"/>
      <c r="AZX21" s="4"/>
      <c r="AZY21" s="4"/>
      <c r="AZZ21" s="4"/>
      <c r="BAA21" s="4"/>
      <c r="BAB21" s="4"/>
      <c r="BAC21" s="4"/>
      <c r="BAD21" s="4"/>
      <c r="BAE21" s="4"/>
      <c r="BAF21" s="4"/>
      <c r="BAG21" s="4"/>
      <c r="BAH21" s="4"/>
      <c r="BAI21" s="4"/>
      <c r="BAJ21" s="4"/>
      <c r="BAK21" s="4"/>
      <c r="BAL21" s="4"/>
      <c r="BAM21" s="4"/>
      <c r="BAN21" s="4"/>
      <c r="BAO21" s="4"/>
      <c r="BAP21" s="4"/>
      <c r="BAQ21" s="4"/>
      <c r="BAR21" s="4"/>
      <c r="BAS21" s="4"/>
      <c r="BAT21" s="4"/>
      <c r="BAU21" s="4"/>
      <c r="BAV21" s="4"/>
      <c r="BAW21" s="4"/>
      <c r="BAX21" s="4"/>
      <c r="BAY21" s="4"/>
      <c r="BAZ21" s="4"/>
      <c r="BBA21" s="4"/>
      <c r="BBB21" s="4"/>
      <c r="BBC21" s="4"/>
      <c r="BBD21" s="4"/>
      <c r="BBE21" s="4"/>
      <c r="BBF21" s="4"/>
      <c r="BBG21" s="4"/>
      <c r="BBH21" s="4"/>
      <c r="BBI21" s="4"/>
      <c r="BBJ21" s="4"/>
      <c r="BBK21" s="4"/>
      <c r="BBL21" s="4"/>
      <c r="BBM21" s="4"/>
      <c r="BBN21" s="4"/>
      <c r="BBO21" s="4"/>
      <c r="BBP21" s="4"/>
      <c r="BBQ21" s="4"/>
      <c r="BBR21" s="4"/>
      <c r="BBS21" s="4"/>
      <c r="BBT21" s="4"/>
      <c r="BBU21" s="4"/>
      <c r="BBV21" s="4"/>
      <c r="BBW21" s="4"/>
      <c r="BBX21" s="4"/>
      <c r="BBY21" s="4"/>
      <c r="BBZ21" s="4"/>
      <c r="BCA21" s="4"/>
      <c r="BCB21" s="4"/>
      <c r="BCC21" s="4"/>
      <c r="BCD21" s="4"/>
      <c r="BCE21" s="4"/>
      <c r="BCF21" s="4"/>
      <c r="BCG21" s="4"/>
      <c r="BCH21" s="4"/>
      <c r="BCI21" s="4"/>
      <c r="BCJ21" s="4"/>
      <c r="BCK21" s="4"/>
      <c r="BCL21" s="4"/>
      <c r="BCM21" s="4"/>
      <c r="BCN21" s="4"/>
      <c r="BCO21" s="4"/>
      <c r="BCP21" s="4"/>
      <c r="BCQ21" s="4"/>
      <c r="BCR21" s="4"/>
      <c r="BCS21" s="4"/>
      <c r="BCT21" s="4"/>
      <c r="BCU21" s="4"/>
      <c r="BCV21" s="4"/>
      <c r="BCW21" s="4"/>
      <c r="BCX21" s="4"/>
      <c r="BCY21" s="4"/>
      <c r="BCZ21" s="4"/>
      <c r="BDA21" s="4"/>
      <c r="BDB21" s="4"/>
      <c r="BDC21" s="4"/>
      <c r="BDD21" s="4"/>
      <c r="BDE21" s="4"/>
      <c r="BDF21" s="4"/>
      <c r="BDG21" s="4"/>
      <c r="BDH21" s="4"/>
      <c r="BDI21" s="4"/>
      <c r="BDJ21" s="4"/>
      <c r="BDK21" s="4"/>
      <c r="BDL21" s="4"/>
      <c r="BDM21" s="4"/>
      <c r="BDN21" s="4"/>
      <c r="BDO21" s="4"/>
      <c r="BDP21" s="4"/>
      <c r="BDQ21" s="4"/>
      <c r="BDR21" s="4"/>
      <c r="BDS21" s="4"/>
      <c r="BDT21" s="4"/>
      <c r="BDU21" s="4"/>
      <c r="BDV21" s="4"/>
      <c r="BDW21" s="4"/>
      <c r="BDX21" s="4"/>
      <c r="BDY21" s="4"/>
      <c r="BDZ21" s="4"/>
      <c r="BEA21" s="4"/>
      <c r="BEB21" s="4"/>
      <c r="BEC21" s="4"/>
      <c r="BED21" s="4"/>
      <c r="BEE21" s="4"/>
      <c r="BEF21" s="4"/>
      <c r="BEG21" s="4"/>
      <c r="BEH21" s="4"/>
      <c r="BEI21" s="4"/>
      <c r="BEJ21" s="4"/>
      <c r="BEK21" s="4"/>
      <c r="BEL21" s="4"/>
      <c r="BEM21" s="4"/>
      <c r="BEN21" s="4"/>
      <c r="BEO21" s="4"/>
      <c r="BEP21" s="4"/>
      <c r="BEQ21" s="4"/>
      <c r="BER21" s="4"/>
      <c r="BES21" s="4"/>
      <c r="BET21" s="4"/>
      <c r="BEU21" s="4"/>
      <c r="BEV21" s="4"/>
      <c r="BEW21" s="4"/>
      <c r="BEX21" s="4"/>
      <c r="BEY21" s="4"/>
      <c r="BEZ21" s="4"/>
      <c r="BFA21" s="4"/>
      <c r="BFB21" s="4"/>
      <c r="BFC21" s="4"/>
      <c r="BFD21" s="4"/>
      <c r="BFE21" s="4"/>
      <c r="BFF21" s="4"/>
      <c r="BFG21" s="4"/>
      <c r="BFH21" s="4"/>
      <c r="BFI21" s="4"/>
      <c r="BFJ21" s="4"/>
      <c r="BFK21" s="4"/>
      <c r="BFL21" s="4"/>
      <c r="BFM21" s="4"/>
      <c r="BFN21" s="4"/>
      <c r="BFO21" s="4"/>
      <c r="BFP21" s="4"/>
      <c r="BFQ21" s="4"/>
      <c r="BFR21" s="4"/>
      <c r="BFS21" s="4"/>
      <c r="BFT21" s="4"/>
      <c r="BFU21" s="4"/>
      <c r="BFV21" s="4"/>
      <c r="BFW21" s="4"/>
      <c r="BFX21" s="4"/>
      <c r="BFY21" s="4"/>
      <c r="BFZ21" s="4"/>
      <c r="BGA21" s="4"/>
      <c r="BGB21" s="4"/>
      <c r="BGC21" s="4"/>
      <c r="BGD21" s="4"/>
      <c r="BGE21" s="4"/>
      <c r="BGF21" s="4"/>
      <c r="BGG21" s="4"/>
      <c r="BGH21" s="4"/>
      <c r="BGI21" s="4"/>
      <c r="BGJ21" s="4"/>
      <c r="BGK21" s="4"/>
      <c r="BGL21" s="4"/>
      <c r="BGM21" s="4"/>
      <c r="BGN21" s="4"/>
      <c r="BGO21" s="4"/>
      <c r="BGP21" s="4"/>
      <c r="BGQ21" s="4"/>
      <c r="BGR21" s="4"/>
      <c r="BGS21" s="4"/>
      <c r="BGT21" s="4"/>
      <c r="BGU21" s="4"/>
      <c r="BGV21" s="4"/>
      <c r="BGW21" s="4"/>
      <c r="BGX21" s="4"/>
      <c r="BGY21" s="4"/>
      <c r="BGZ21" s="4"/>
      <c r="BHA21" s="4"/>
      <c r="BHB21" s="4"/>
      <c r="BHC21" s="4"/>
      <c r="BHD21" s="4"/>
      <c r="BHE21" s="4"/>
      <c r="BHF21" s="4"/>
      <c r="BHG21" s="4"/>
      <c r="BHH21" s="4"/>
      <c r="BHI21" s="4"/>
      <c r="BHJ21" s="4"/>
      <c r="BHK21" s="4"/>
      <c r="BHL21" s="4"/>
      <c r="BHM21" s="4"/>
      <c r="BHN21" s="4"/>
      <c r="BHO21" s="4"/>
      <c r="BHP21" s="4"/>
      <c r="BHQ21" s="4"/>
      <c r="BHR21" s="4"/>
      <c r="BHS21" s="4"/>
      <c r="BHT21" s="4"/>
      <c r="BHU21" s="4"/>
      <c r="BHV21" s="4"/>
      <c r="BHW21" s="4"/>
      <c r="BHX21" s="4"/>
      <c r="BHY21" s="4"/>
      <c r="BHZ21" s="4"/>
      <c r="BIA21" s="4"/>
      <c r="BIB21" s="4"/>
      <c r="BIC21" s="4"/>
      <c r="BID21" s="4"/>
      <c r="BIE21" s="4"/>
      <c r="BIF21" s="4"/>
      <c r="BIG21" s="4"/>
      <c r="BIH21" s="4"/>
      <c r="BII21" s="4"/>
      <c r="BIJ21" s="4"/>
      <c r="BIK21" s="4"/>
      <c r="BIL21" s="4"/>
      <c r="BIM21" s="4"/>
      <c r="BIN21" s="4"/>
      <c r="BIO21" s="4"/>
      <c r="BIP21" s="4"/>
      <c r="BIQ21" s="4"/>
      <c r="BIR21" s="4"/>
      <c r="BIS21" s="4"/>
      <c r="BIT21" s="4"/>
      <c r="BIU21" s="4"/>
      <c r="BIV21" s="4"/>
      <c r="BIW21" s="4"/>
      <c r="BIX21" s="4"/>
      <c r="BIY21" s="4"/>
      <c r="BIZ21" s="4"/>
    </row>
    <row r="22" spans="2:1612" x14ac:dyDescent="0.2">
      <c r="B22" s="16">
        <f t="shared" si="9"/>
        <v>42156</v>
      </c>
      <c r="C22" s="81">
        <f t="shared" ca="1" si="63"/>
        <v>980997.9320167877</v>
      </c>
      <c r="D22" s="81">
        <f t="shared" ca="1" si="54"/>
        <v>5816.0498503701574</v>
      </c>
      <c r="E22" s="81">
        <f t="shared" ca="1" si="10"/>
        <v>4045.5525431185433</v>
      </c>
      <c r="F22" s="81">
        <f t="shared" ca="1" si="64"/>
        <v>1770.4973072516141</v>
      </c>
      <c r="G22" s="81">
        <f t="shared" ca="1" si="11"/>
        <v>979227.43470953614</v>
      </c>
      <c r="H22" s="81">
        <f t="shared" ca="1" si="65"/>
        <v>979227.43470953614</v>
      </c>
      <c r="I22" s="81">
        <f t="shared" ca="1" si="12"/>
        <v>0</v>
      </c>
      <c r="J22" s="81">
        <f t="shared" ca="1" si="13"/>
        <v>0</v>
      </c>
      <c r="K22" s="81">
        <f t="shared" ca="1" si="66"/>
        <v>0</v>
      </c>
      <c r="L22" s="83">
        <f t="shared" ca="1" si="67"/>
        <v>985043.4845599063</v>
      </c>
      <c r="M22" s="84">
        <f t="shared" si="0"/>
        <v>0.98159286700689186</v>
      </c>
      <c r="N22" s="84">
        <f t="shared" si="0"/>
        <v>0.98177167461297055</v>
      </c>
      <c r="O22" s="92">
        <f t="shared" si="0"/>
        <v>0.98141410966200404</v>
      </c>
      <c r="P22" s="4"/>
      <c r="Q22" s="16">
        <f t="shared" si="14"/>
        <v>42156</v>
      </c>
      <c r="R22" s="81">
        <f t="shared" ca="1" si="68"/>
        <v>936041.700352296</v>
      </c>
      <c r="S22" s="81">
        <f t="shared" ca="1" si="55"/>
        <v>5602.4340203318243</v>
      </c>
      <c r="T22" s="81">
        <f t="shared" ca="1" si="15"/>
        <v>3860.1568441027389</v>
      </c>
      <c r="U22" s="81">
        <f t="shared" ca="1" si="69"/>
        <v>1742.2771762290854</v>
      </c>
      <c r="V22" s="81">
        <f t="shared" ca="1" si="16"/>
        <v>934299.42317606695</v>
      </c>
      <c r="W22" s="81">
        <f t="shared" ca="1" si="70"/>
        <v>934299.42317606695</v>
      </c>
      <c r="X22" s="81">
        <f t="shared" ca="1" si="17"/>
        <v>0</v>
      </c>
      <c r="Y22" s="81">
        <f t="shared" ca="1" si="18"/>
        <v>0</v>
      </c>
      <c r="Z22" s="81">
        <f t="shared" ca="1" si="71"/>
        <v>0</v>
      </c>
      <c r="AA22" s="83">
        <f t="shared" ca="1" si="72"/>
        <v>939901.85719639878</v>
      </c>
      <c r="AB22" s="84">
        <f t="shared" si="1"/>
        <v>0.98159286700689186</v>
      </c>
      <c r="AC22" s="84">
        <f t="shared" si="1"/>
        <v>0.98177167461297055</v>
      </c>
      <c r="AD22" s="92">
        <f t="shared" si="1"/>
        <v>0.98141410966200404</v>
      </c>
      <c r="AE22" s="4"/>
      <c r="AF22" s="16">
        <f t="shared" si="19"/>
        <v>42156</v>
      </c>
      <c r="AG22" s="81">
        <f t="shared" ca="1" si="73"/>
        <v>802377.01197560772</v>
      </c>
      <c r="AH22" s="81">
        <f t="shared" ca="1" si="56"/>
        <v>4848.6870208301279</v>
      </c>
      <c r="AI22" s="81">
        <f t="shared" ca="1" si="20"/>
        <v>3308.9349685624293</v>
      </c>
      <c r="AJ22" s="81">
        <f t="shared" ca="1" si="74"/>
        <v>1539.7520522676987</v>
      </c>
      <c r="AK22" s="81">
        <f t="shared" ca="1" si="21"/>
        <v>800837.25992334005</v>
      </c>
      <c r="AL22" s="81">
        <f t="shared" ca="1" si="75"/>
        <v>800837.25992334005</v>
      </c>
      <c r="AM22" s="81">
        <f t="shared" ca="1" si="22"/>
        <v>0</v>
      </c>
      <c r="AN22" s="81">
        <f t="shared" ca="1" si="23"/>
        <v>0</v>
      </c>
      <c r="AO22" s="81">
        <f t="shared" ca="1" si="108"/>
        <v>0</v>
      </c>
      <c r="AP22" s="83">
        <f t="shared" ca="1" si="77"/>
        <v>805685.94694417017</v>
      </c>
      <c r="AQ22" s="84">
        <f t="shared" si="2"/>
        <v>0.98159286700689186</v>
      </c>
      <c r="AR22" s="84">
        <f t="shared" si="2"/>
        <v>0.98177167461297055</v>
      </c>
      <c r="AS22" s="92">
        <f t="shared" si="2"/>
        <v>0.98141410966200404</v>
      </c>
      <c r="AT22" s="4"/>
      <c r="AU22" s="16">
        <f t="shared" si="24"/>
        <v>42156</v>
      </c>
      <c r="AV22" s="81">
        <f t="shared" ca="1" si="78"/>
        <v>980997.9320167877</v>
      </c>
      <c r="AW22" s="81">
        <f t="shared" ca="1" si="57"/>
        <v>5816.0498503701574</v>
      </c>
      <c r="AX22" s="81">
        <f t="shared" ca="1" si="25"/>
        <v>4045.5525431185433</v>
      </c>
      <c r="AY22" s="81">
        <f t="shared" ca="1" si="79"/>
        <v>1770.4973072516141</v>
      </c>
      <c r="AZ22" s="81">
        <f t="shared" ca="1" si="26"/>
        <v>0</v>
      </c>
      <c r="BA22" s="81">
        <f t="shared" ca="1" si="80"/>
        <v>979227.43470953614</v>
      </c>
      <c r="BB22" s="81">
        <f t="shared" ca="1" si="27"/>
        <v>0</v>
      </c>
      <c r="BC22" s="81">
        <f t="shared" ca="1" si="28"/>
        <v>0</v>
      </c>
      <c r="BD22" s="81">
        <f t="shared" ca="1" si="109"/>
        <v>979227.43470953614</v>
      </c>
      <c r="BE22" s="83">
        <f t="shared" ca="1" si="82"/>
        <v>5816.0498503701574</v>
      </c>
      <c r="BF22" s="84">
        <f t="shared" si="3"/>
        <v>0.98159286700689186</v>
      </c>
      <c r="BG22" s="84">
        <f t="shared" si="3"/>
        <v>0.98177167461297055</v>
      </c>
      <c r="BH22" s="92">
        <f t="shared" si="3"/>
        <v>0.98141410966200404</v>
      </c>
      <c r="BI22" s="4"/>
      <c r="BJ22" s="16">
        <f t="shared" si="29"/>
        <v>42156</v>
      </c>
      <c r="BK22" s="81">
        <f t="shared" ca="1" si="83"/>
        <v>936041.700352296</v>
      </c>
      <c r="BL22" s="81">
        <f t="shared" ca="1" si="58"/>
        <v>5602.4340203318243</v>
      </c>
      <c r="BM22" s="81">
        <f t="shared" ca="1" si="30"/>
        <v>3860.1568441027389</v>
      </c>
      <c r="BN22" s="81">
        <f t="shared" ca="1" si="84"/>
        <v>1742.2771762290854</v>
      </c>
      <c r="BO22" s="81">
        <f t="shared" ca="1" si="31"/>
        <v>0</v>
      </c>
      <c r="BP22" s="81">
        <f t="shared" ca="1" si="85"/>
        <v>934299.42317606695</v>
      </c>
      <c r="BQ22" s="81">
        <f t="shared" ca="1" si="32"/>
        <v>3172.9305448239124</v>
      </c>
      <c r="BR22" s="81">
        <f t="shared" ca="1" si="33"/>
        <v>779.51801810824054</v>
      </c>
      <c r="BS22" s="81">
        <f t="shared" ca="1" si="110"/>
        <v>930346.97461313487</v>
      </c>
      <c r="BT22" s="83">
        <f t="shared" ca="1" si="87"/>
        <v>9554.8825832639777</v>
      </c>
      <c r="BU22" s="84">
        <f t="shared" si="4"/>
        <v>0.98159286700689186</v>
      </c>
      <c r="BV22" s="84">
        <f t="shared" si="4"/>
        <v>0.98177167461297055</v>
      </c>
      <c r="BW22" s="92">
        <f t="shared" si="4"/>
        <v>0.98141410966200404</v>
      </c>
      <c r="BX22" s="4"/>
      <c r="BY22" s="16">
        <f t="shared" si="34"/>
        <v>42156</v>
      </c>
      <c r="BZ22" s="81">
        <f t="shared" ca="1" si="88"/>
        <v>802377.01197560772</v>
      </c>
      <c r="CA22" s="81">
        <f t="shared" ca="1" si="59"/>
        <v>4848.6870208301279</v>
      </c>
      <c r="CB22" s="81">
        <f t="shared" ca="1" si="35"/>
        <v>3308.9349685624293</v>
      </c>
      <c r="CC22" s="81">
        <f t="shared" ca="1" si="89"/>
        <v>1539.7520522676987</v>
      </c>
      <c r="CD22" s="81">
        <f t="shared" ca="1" si="36"/>
        <v>0</v>
      </c>
      <c r="CE22" s="81">
        <f t="shared" ca="1" si="90"/>
        <v>800837.25992334005</v>
      </c>
      <c r="CF22" s="81">
        <f t="shared" ca="1" si="37"/>
        <v>13134.998938993296</v>
      </c>
      <c r="CG22" s="81">
        <f t="shared" ca="1" si="38"/>
        <v>1325.027492090943</v>
      </c>
      <c r="CH22" s="81">
        <f t="shared" ca="1" si="111"/>
        <v>786377.23349225579</v>
      </c>
      <c r="CI22" s="83">
        <f t="shared" ca="1" si="92"/>
        <v>19308.713451914366</v>
      </c>
      <c r="CJ22" s="84">
        <f t="shared" si="5"/>
        <v>0.98159286700689186</v>
      </c>
      <c r="CK22" s="84">
        <f t="shared" si="5"/>
        <v>0.98177167461297055</v>
      </c>
      <c r="CL22" s="92">
        <f t="shared" si="5"/>
        <v>0.98141410966200404</v>
      </c>
      <c r="CM22" s="4"/>
      <c r="CN22" s="16">
        <f t="shared" si="39"/>
        <v>42156</v>
      </c>
      <c r="CO22" s="81">
        <f t="shared" ca="1" si="93"/>
        <v>980997.9320167877</v>
      </c>
      <c r="CP22" s="81">
        <f t="shared" ca="1" si="60"/>
        <v>5816.0498503701574</v>
      </c>
      <c r="CQ22" s="81">
        <f t="shared" ca="1" si="40"/>
        <v>4045.5525431185433</v>
      </c>
      <c r="CR22" s="81">
        <f t="shared" ca="1" si="94"/>
        <v>1770.4973072516141</v>
      </c>
      <c r="CS22" s="81">
        <f t="shared" ca="1" si="41"/>
        <v>0</v>
      </c>
      <c r="CT22" s="81">
        <f t="shared" ca="1" si="95"/>
        <v>979227.43470953614</v>
      </c>
      <c r="CU22" s="81">
        <f t="shared" ca="1" si="42"/>
        <v>0</v>
      </c>
      <c r="CV22" s="81">
        <f t="shared" ca="1" si="43"/>
        <v>0</v>
      </c>
      <c r="CW22" s="81">
        <f t="shared" ca="1" si="112"/>
        <v>979227.43470953614</v>
      </c>
      <c r="CX22" s="83">
        <f t="shared" ca="1" si="97"/>
        <v>5816.0498503701574</v>
      </c>
      <c r="CY22" s="84">
        <f t="shared" si="6"/>
        <v>0.98159286700689186</v>
      </c>
      <c r="CZ22" s="84">
        <f t="shared" si="6"/>
        <v>0.98177167461297055</v>
      </c>
      <c r="DA22" s="92">
        <f t="shared" si="6"/>
        <v>0.98141410966200404</v>
      </c>
      <c r="DB22" s="4"/>
      <c r="DC22" s="16">
        <f t="shared" si="44"/>
        <v>42156</v>
      </c>
      <c r="DD22" s="81">
        <f t="shared" ca="1" si="98"/>
        <v>936041.700352296</v>
      </c>
      <c r="DE22" s="81">
        <f t="shared" ca="1" si="61"/>
        <v>5602.4340203318243</v>
      </c>
      <c r="DF22" s="81">
        <f t="shared" ca="1" si="45"/>
        <v>3860.1568441027389</v>
      </c>
      <c r="DG22" s="81">
        <f t="shared" ca="1" si="99"/>
        <v>1742.2771762290854</v>
      </c>
      <c r="DH22" s="81">
        <f t="shared" ca="1" si="46"/>
        <v>0</v>
      </c>
      <c r="DI22" s="81">
        <f t="shared" ca="1" si="100"/>
        <v>934299.42317606695</v>
      </c>
      <c r="DJ22" s="81">
        <f t="shared" ca="1" si="47"/>
        <v>3172.9305448239124</v>
      </c>
      <c r="DK22" s="81">
        <f t="shared" ca="1" si="48"/>
        <v>779.51801810824054</v>
      </c>
      <c r="DL22" s="81">
        <f t="shared" ca="1" si="113"/>
        <v>930346.97461313487</v>
      </c>
      <c r="DM22" s="83">
        <f t="shared" ca="1" si="102"/>
        <v>9554.8825832639777</v>
      </c>
      <c r="DN22" s="84">
        <f t="shared" si="7"/>
        <v>0.98159286700689186</v>
      </c>
      <c r="DO22" s="84">
        <f t="shared" si="7"/>
        <v>0.98177167461297055</v>
      </c>
      <c r="DP22" s="92">
        <f t="shared" si="7"/>
        <v>0.98141410966200404</v>
      </c>
      <c r="DQ22" s="4"/>
      <c r="DR22" s="16">
        <f t="shared" si="49"/>
        <v>42156</v>
      </c>
      <c r="DS22" s="81">
        <f t="shared" ca="1" si="103"/>
        <v>802377.01197560772</v>
      </c>
      <c r="DT22" s="81">
        <f t="shared" ca="1" si="62"/>
        <v>4848.6870208301279</v>
      </c>
      <c r="DU22" s="81">
        <f t="shared" ca="1" si="50"/>
        <v>3308.9349685624293</v>
      </c>
      <c r="DV22" s="81">
        <f t="shared" ca="1" si="104"/>
        <v>1539.7520522676987</v>
      </c>
      <c r="DW22" s="81">
        <f t="shared" ca="1" si="51"/>
        <v>0</v>
      </c>
      <c r="DX22" s="81">
        <f t="shared" ca="1" si="105"/>
        <v>800837.25992334005</v>
      </c>
      <c r="DY22" s="81">
        <f t="shared" ca="1" si="52"/>
        <v>13134.998938993296</v>
      </c>
      <c r="DZ22" s="81">
        <f t="shared" ca="1" si="53"/>
        <v>1325.027492090943</v>
      </c>
      <c r="EA22" s="81">
        <f t="shared" ca="1" si="114"/>
        <v>786377.23349225579</v>
      </c>
      <c r="EB22" s="83">
        <f t="shared" ca="1" si="107"/>
        <v>19308.713451914366</v>
      </c>
      <c r="EC22" s="84">
        <f t="shared" si="8"/>
        <v>0.98159286700689186</v>
      </c>
      <c r="ED22" s="84">
        <f t="shared" si="8"/>
        <v>0.98177167461297055</v>
      </c>
      <c r="EE22" s="92">
        <f t="shared" si="8"/>
        <v>0.98141410966200404</v>
      </c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  <c r="AAA22" s="4"/>
      <c r="AAB22" s="4"/>
      <c r="AAC22" s="4"/>
      <c r="AAD22" s="4"/>
      <c r="AAE22" s="4"/>
      <c r="AAF22" s="4"/>
      <c r="AAG22" s="4"/>
      <c r="AAH22" s="4"/>
      <c r="AAI22" s="4"/>
      <c r="AAJ22" s="4"/>
      <c r="AAK22" s="4"/>
      <c r="AAL22" s="4"/>
      <c r="AAM22" s="4"/>
      <c r="AAN22" s="4"/>
      <c r="AAO22" s="4"/>
      <c r="AAP22" s="4"/>
      <c r="AAQ22" s="4"/>
      <c r="AAR22" s="4"/>
      <c r="AAS22" s="4"/>
      <c r="AAT22" s="4"/>
      <c r="AAU22" s="4"/>
      <c r="AAV22" s="4"/>
      <c r="AAW22" s="4"/>
      <c r="AAX22" s="4"/>
      <c r="AAY22" s="4"/>
      <c r="AAZ22" s="4"/>
      <c r="ABA22" s="4"/>
      <c r="ABB22" s="4"/>
      <c r="ABC22" s="4"/>
      <c r="ABD22" s="4"/>
      <c r="ABE22" s="4"/>
      <c r="ABF22" s="4"/>
      <c r="ABG22" s="4"/>
      <c r="ABH22" s="4"/>
      <c r="ABI22" s="4"/>
      <c r="ABJ22" s="4"/>
      <c r="ABK22" s="4"/>
      <c r="ABL22" s="4"/>
      <c r="ABM22" s="4"/>
      <c r="ABN22" s="4"/>
      <c r="ABO22" s="4"/>
      <c r="ABP22" s="4"/>
      <c r="ABQ22" s="4"/>
      <c r="ABR22" s="4"/>
      <c r="ABS22" s="4"/>
      <c r="ABT22" s="4"/>
      <c r="ABU22" s="4"/>
      <c r="ABV22" s="4"/>
      <c r="ABW22" s="4"/>
      <c r="ABX22" s="4"/>
      <c r="ABY22" s="4"/>
      <c r="ABZ22" s="4"/>
      <c r="ACA22" s="4"/>
      <c r="ACB22" s="4"/>
      <c r="ACC22" s="4"/>
      <c r="ACD22" s="4"/>
      <c r="ACE22" s="4"/>
      <c r="ACF22" s="4"/>
      <c r="ACG22" s="4"/>
      <c r="ACH22" s="4"/>
      <c r="ACI22" s="4"/>
      <c r="ACJ22" s="4"/>
      <c r="ACK22" s="4"/>
      <c r="ACL22" s="4"/>
      <c r="ACM22" s="4"/>
      <c r="ACN22" s="4"/>
      <c r="ACO22" s="4"/>
      <c r="ACP22" s="4"/>
      <c r="ACQ22" s="4"/>
      <c r="ACR22" s="4"/>
      <c r="ACS22" s="4"/>
      <c r="ACT22" s="4"/>
      <c r="ACU22" s="4"/>
      <c r="ACV22" s="4"/>
      <c r="ACW22" s="4"/>
      <c r="ACX22" s="4"/>
      <c r="ACY22" s="4"/>
      <c r="ACZ22" s="4"/>
      <c r="ADA22" s="4"/>
      <c r="ADB22" s="4"/>
      <c r="ADC22" s="4"/>
      <c r="ADD22" s="4"/>
      <c r="ADE22" s="4"/>
      <c r="ADF22" s="4"/>
      <c r="ADG22" s="4"/>
      <c r="ADH22" s="4"/>
      <c r="ADI22" s="4"/>
      <c r="ADJ22" s="4"/>
      <c r="ADK22" s="4"/>
      <c r="ADL22" s="4"/>
      <c r="ADM22" s="4"/>
      <c r="ADN22" s="4"/>
      <c r="ADO22" s="4"/>
      <c r="ADP22" s="4"/>
      <c r="ADQ22" s="4"/>
      <c r="ADR22" s="4"/>
      <c r="ADS22" s="4"/>
      <c r="ADT22" s="4"/>
      <c r="ADU22" s="4"/>
      <c r="ADV22" s="4"/>
      <c r="ADW22" s="4"/>
      <c r="ADX22" s="4"/>
      <c r="ADY22" s="4"/>
      <c r="ADZ22" s="4"/>
      <c r="AEA22" s="4"/>
      <c r="AEB22" s="4"/>
      <c r="AEC22" s="4"/>
      <c r="AED22" s="4"/>
      <c r="AEE22" s="4"/>
      <c r="AEF22" s="4"/>
      <c r="AEG22" s="4"/>
      <c r="AEH22" s="4"/>
      <c r="AEI22" s="4"/>
      <c r="AEJ22" s="4"/>
      <c r="AEK22" s="4"/>
      <c r="AEL22" s="4"/>
      <c r="AEM22" s="4"/>
      <c r="AEN22" s="4"/>
      <c r="AEO22" s="4"/>
      <c r="AEP22" s="4"/>
      <c r="AEQ22" s="4"/>
      <c r="AER22" s="4"/>
      <c r="AES22" s="4"/>
      <c r="AET22" s="4"/>
      <c r="AEU22" s="4"/>
      <c r="AEV22" s="4"/>
      <c r="AEW22" s="4"/>
      <c r="AEX22" s="4"/>
      <c r="AEY22" s="4"/>
      <c r="AEZ22" s="4"/>
      <c r="AFA22" s="4"/>
      <c r="AFB22" s="4"/>
      <c r="AFC22" s="4"/>
      <c r="AFD22" s="4"/>
      <c r="AFE22" s="4"/>
      <c r="AFF22" s="4"/>
      <c r="AFG22" s="4"/>
      <c r="AFH22" s="4"/>
      <c r="AFI22" s="4"/>
      <c r="AFJ22" s="4"/>
      <c r="AFK22" s="4"/>
      <c r="AFL22" s="4"/>
      <c r="AFM22" s="4"/>
      <c r="AFN22" s="4"/>
      <c r="AFO22" s="4"/>
      <c r="AFP22" s="4"/>
      <c r="AFQ22" s="4"/>
      <c r="AFR22" s="4"/>
      <c r="AFS22" s="4"/>
      <c r="AFT22" s="4"/>
      <c r="AFU22" s="4"/>
      <c r="AFV22" s="4"/>
      <c r="AFW22" s="4"/>
      <c r="AFX22" s="4"/>
      <c r="AFY22" s="4"/>
      <c r="AFZ22" s="4"/>
      <c r="AGA22" s="4"/>
      <c r="AGB22" s="4"/>
      <c r="AGC22" s="4"/>
      <c r="AGD22" s="4"/>
      <c r="AGE22" s="4"/>
      <c r="AGF22" s="4"/>
      <c r="AGG22" s="4"/>
      <c r="AGH22" s="4"/>
      <c r="AGI22" s="4"/>
      <c r="AGJ22" s="4"/>
      <c r="AGK22" s="4"/>
      <c r="AGL22" s="4"/>
      <c r="AGM22" s="4"/>
      <c r="AGN22" s="4"/>
      <c r="AGO22" s="4"/>
      <c r="AGP22" s="4"/>
      <c r="AGQ22" s="4"/>
      <c r="AGR22" s="4"/>
      <c r="AGS22" s="4"/>
      <c r="AGT22" s="4"/>
      <c r="AGU22" s="4"/>
      <c r="AGV22" s="4"/>
      <c r="AGW22" s="4"/>
      <c r="AGX22" s="4"/>
      <c r="AGY22" s="4"/>
      <c r="AGZ22" s="4"/>
      <c r="AHA22" s="4"/>
      <c r="AHB22" s="4"/>
      <c r="AHC22" s="4"/>
      <c r="AHD22" s="4"/>
      <c r="AHE22" s="4"/>
      <c r="AHF22" s="4"/>
      <c r="AHG22" s="4"/>
      <c r="AHH22" s="4"/>
      <c r="AHI22" s="4"/>
      <c r="AHJ22" s="4"/>
      <c r="AHK22" s="4"/>
      <c r="AHL22" s="4"/>
      <c r="AHM22" s="4"/>
      <c r="AHN22" s="4"/>
      <c r="AHO22" s="4"/>
      <c r="AHP22" s="4"/>
      <c r="AHQ22" s="4"/>
      <c r="AHR22" s="4"/>
      <c r="AHS22" s="4"/>
      <c r="AHT22" s="4"/>
      <c r="AHU22" s="4"/>
      <c r="AHV22" s="4"/>
      <c r="AHW22" s="4"/>
      <c r="AHX22" s="4"/>
      <c r="AHY22" s="4"/>
      <c r="AHZ22" s="4"/>
      <c r="AIA22" s="4"/>
      <c r="AIB22" s="4"/>
      <c r="AIC22" s="4"/>
      <c r="AID22" s="4"/>
      <c r="AIE22" s="4"/>
      <c r="AIF22" s="4"/>
      <c r="AIG22" s="4"/>
      <c r="AIH22" s="4"/>
      <c r="AII22" s="4"/>
      <c r="AIJ22" s="4"/>
      <c r="AIK22" s="4"/>
      <c r="AIL22" s="4"/>
      <c r="AIM22" s="4"/>
      <c r="AIN22" s="4"/>
      <c r="AIO22" s="4"/>
      <c r="AIP22" s="4"/>
      <c r="AIQ22" s="4"/>
      <c r="AIR22" s="4"/>
      <c r="AIS22" s="4"/>
      <c r="AIT22" s="4"/>
      <c r="AIU22" s="4"/>
      <c r="AIV22" s="4"/>
      <c r="AIW22" s="4"/>
      <c r="AIX22" s="4"/>
      <c r="AIY22" s="4"/>
      <c r="AIZ22" s="4"/>
      <c r="AJA22" s="4"/>
      <c r="AJB22" s="4"/>
      <c r="AJC22" s="4"/>
      <c r="AJD22" s="4"/>
      <c r="AJE22" s="4"/>
      <c r="AJF22" s="4"/>
      <c r="AJG22" s="4"/>
      <c r="AJH22" s="4"/>
      <c r="AJI22" s="4"/>
      <c r="AJJ22" s="4"/>
      <c r="AJK22" s="4"/>
      <c r="AJL22" s="4"/>
      <c r="AJM22" s="4"/>
      <c r="AJN22" s="4"/>
      <c r="AJO22" s="4"/>
      <c r="AJP22" s="4"/>
      <c r="AJQ22" s="4"/>
      <c r="AJR22" s="4"/>
      <c r="AJS22" s="4"/>
      <c r="AJT22" s="4"/>
      <c r="AJU22" s="4"/>
      <c r="AJV22" s="4"/>
      <c r="AJW22" s="4"/>
      <c r="AJX22" s="4"/>
      <c r="AJY22" s="4"/>
      <c r="AJZ22" s="4"/>
      <c r="AKA22" s="4"/>
      <c r="AKB22" s="4"/>
      <c r="AKC22" s="4"/>
      <c r="AKD22" s="4"/>
      <c r="AKE22" s="4"/>
      <c r="AKF22" s="4"/>
      <c r="AKG22" s="4"/>
      <c r="AKH22" s="4"/>
      <c r="AKI22" s="4"/>
      <c r="AKJ22" s="4"/>
      <c r="AKK22" s="4"/>
      <c r="AKL22" s="4"/>
      <c r="AKM22" s="4"/>
      <c r="AKN22" s="4"/>
      <c r="AKO22" s="4"/>
      <c r="AKP22" s="4"/>
      <c r="AKQ22" s="4"/>
      <c r="AKR22" s="4"/>
      <c r="AKS22" s="4"/>
      <c r="AKT22" s="4"/>
      <c r="AKU22" s="4"/>
      <c r="AKV22" s="4"/>
      <c r="AKW22" s="4"/>
      <c r="AKX22" s="4"/>
      <c r="AKY22" s="4"/>
      <c r="AKZ22" s="4"/>
      <c r="ALA22" s="4"/>
      <c r="ALB22" s="4"/>
      <c r="ALC22" s="4"/>
      <c r="ALD22" s="4"/>
      <c r="ALE22" s="4"/>
      <c r="ALF22" s="4"/>
      <c r="ALG22" s="4"/>
      <c r="ALH22" s="4"/>
      <c r="ALI22" s="4"/>
      <c r="ALJ22" s="4"/>
      <c r="ALK22" s="4"/>
      <c r="ALL22" s="4"/>
      <c r="ALM22" s="4"/>
      <c r="ALN22" s="4"/>
      <c r="ALO22" s="4"/>
      <c r="ALP22" s="4"/>
      <c r="ALQ22" s="4"/>
      <c r="ALR22" s="4"/>
      <c r="ALS22" s="4"/>
      <c r="ALT22" s="4"/>
      <c r="ALU22" s="4"/>
      <c r="ALV22" s="4"/>
      <c r="ALW22" s="4"/>
      <c r="ALX22" s="4"/>
      <c r="ALY22" s="4"/>
      <c r="ALZ22" s="4"/>
      <c r="AMA22" s="4"/>
      <c r="AMB22" s="4"/>
      <c r="AMC22" s="4"/>
      <c r="AMD22" s="4"/>
      <c r="AME22" s="4"/>
      <c r="AMF22" s="4"/>
      <c r="AMG22" s="4"/>
      <c r="AMH22" s="4"/>
      <c r="AMI22" s="4"/>
      <c r="AMJ22" s="4"/>
      <c r="AMK22" s="4"/>
      <c r="AML22" s="4"/>
      <c r="AMM22" s="4"/>
      <c r="AMN22" s="4"/>
      <c r="AMO22" s="4"/>
      <c r="AMP22" s="4"/>
      <c r="AMQ22" s="4"/>
      <c r="AMR22" s="4"/>
      <c r="AMS22" s="4"/>
      <c r="AMT22" s="4"/>
      <c r="AMU22" s="4"/>
      <c r="AMV22" s="4"/>
      <c r="AMW22" s="4"/>
      <c r="AMX22" s="4"/>
      <c r="AMY22" s="4"/>
      <c r="AMZ22" s="4"/>
      <c r="ANA22" s="4"/>
      <c r="ANB22" s="4"/>
      <c r="ANC22" s="4"/>
      <c r="AND22" s="4"/>
      <c r="ANE22" s="4"/>
      <c r="ANF22" s="4"/>
      <c r="ANG22" s="4"/>
      <c r="ANH22" s="4"/>
      <c r="ANI22" s="4"/>
      <c r="ANJ22" s="4"/>
      <c r="ANK22" s="4"/>
      <c r="ANL22" s="4"/>
      <c r="ANM22" s="4"/>
      <c r="ANN22" s="4"/>
      <c r="ANO22" s="4"/>
      <c r="ANP22" s="4"/>
      <c r="ANQ22" s="4"/>
      <c r="ANR22" s="4"/>
      <c r="ANS22" s="4"/>
      <c r="ANT22" s="4"/>
      <c r="ANU22" s="4"/>
      <c r="ANV22" s="4"/>
      <c r="ANW22" s="4"/>
      <c r="ANX22" s="4"/>
      <c r="ANY22" s="4"/>
      <c r="ANZ22" s="4"/>
      <c r="AOA22" s="4"/>
      <c r="AOB22" s="4"/>
      <c r="AOC22" s="4"/>
      <c r="AOD22" s="4"/>
      <c r="AOE22" s="4"/>
      <c r="AOF22" s="4"/>
      <c r="AOG22" s="4"/>
      <c r="AOH22" s="4"/>
      <c r="AOI22" s="4"/>
      <c r="AOJ22" s="4"/>
      <c r="AOK22" s="4"/>
      <c r="AOL22" s="4"/>
      <c r="AOM22" s="4"/>
      <c r="AON22" s="4"/>
      <c r="AOO22" s="4"/>
      <c r="AOP22" s="4"/>
      <c r="AOQ22" s="4"/>
      <c r="AOR22" s="4"/>
      <c r="AOS22" s="4"/>
      <c r="AOT22" s="4"/>
      <c r="AOU22" s="4"/>
      <c r="AOV22" s="4"/>
      <c r="AOW22" s="4"/>
      <c r="AOX22" s="4"/>
      <c r="AOY22" s="4"/>
      <c r="AOZ22" s="4"/>
      <c r="APA22" s="4"/>
      <c r="APB22" s="4"/>
      <c r="APC22" s="4"/>
      <c r="APD22" s="4"/>
      <c r="APE22" s="4"/>
      <c r="APF22" s="4"/>
      <c r="APG22" s="4"/>
      <c r="APH22" s="4"/>
      <c r="API22" s="4"/>
      <c r="APJ22" s="4"/>
      <c r="APK22" s="4"/>
      <c r="APL22" s="4"/>
      <c r="APM22" s="4"/>
      <c r="APN22" s="4"/>
      <c r="APO22" s="4"/>
      <c r="APP22" s="4"/>
      <c r="APQ22" s="4"/>
      <c r="APR22" s="4"/>
      <c r="APS22" s="4"/>
      <c r="APT22" s="4"/>
      <c r="APU22" s="4"/>
      <c r="APV22" s="4"/>
      <c r="APW22" s="4"/>
      <c r="APX22" s="4"/>
      <c r="APY22" s="4"/>
      <c r="APZ22" s="4"/>
      <c r="AQA22" s="4"/>
      <c r="AQB22" s="4"/>
      <c r="AQC22" s="4"/>
      <c r="AQD22" s="4"/>
      <c r="AQE22" s="4"/>
      <c r="AQF22" s="4"/>
      <c r="AQG22" s="4"/>
      <c r="AQH22" s="4"/>
      <c r="AQI22" s="4"/>
      <c r="AQJ22" s="4"/>
      <c r="AQK22" s="4"/>
      <c r="AQL22" s="4"/>
      <c r="AQM22" s="4"/>
      <c r="AQN22" s="4"/>
      <c r="AQO22" s="4"/>
      <c r="AQP22" s="4"/>
      <c r="AQQ22" s="4"/>
      <c r="AQR22" s="4"/>
      <c r="AQS22" s="4"/>
      <c r="AQT22" s="4"/>
      <c r="AQU22" s="4"/>
      <c r="AQV22" s="4"/>
      <c r="AQW22" s="4"/>
      <c r="AQX22" s="4"/>
      <c r="AQY22" s="4"/>
      <c r="AQZ22" s="4"/>
      <c r="ARA22" s="4"/>
      <c r="ARB22" s="4"/>
      <c r="ARC22" s="4"/>
      <c r="ARD22" s="4"/>
      <c r="ARE22" s="4"/>
      <c r="ARF22" s="4"/>
      <c r="ARG22" s="4"/>
      <c r="ARH22" s="4"/>
      <c r="ARI22" s="4"/>
      <c r="ARJ22" s="4"/>
      <c r="ARK22" s="4"/>
      <c r="ARL22" s="4"/>
      <c r="ARM22" s="4"/>
      <c r="ARN22" s="4"/>
      <c r="ARO22" s="4"/>
      <c r="ARP22" s="4"/>
      <c r="ARQ22" s="4"/>
      <c r="ARR22" s="4"/>
      <c r="ARS22" s="4"/>
      <c r="ART22" s="4"/>
      <c r="ARU22" s="4"/>
      <c r="ARV22" s="4"/>
      <c r="ARW22" s="4"/>
      <c r="ARX22" s="4"/>
      <c r="ARY22" s="4"/>
      <c r="ARZ22" s="4"/>
      <c r="ASA22" s="4"/>
      <c r="ASB22" s="4"/>
      <c r="ASC22" s="4"/>
      <c r="ASD22" s="4"/>
      <c r="ASE22" s="4"/>
      <c r="ASF22" s="4"/>
      <c r="ASG22" s="4"/>
      <c r="ASH22" s="4"/>
      <c r="ASI22" s="4"/>
      <c r="ASJ22" s="4"/>
      <c r="ASK22" s="4"/>
      <c r="ASL22" s="4"/>
      <c r="ASM22" s="4"/>
      <c r="ASN22" s="4"/>
      <c r="ASO22" s="4"/>
      <c r="ASP22" s="4"/>
      <c r="ASQ22" s="4"/>
      <c r="ASR22" s="4"/>
      <c r="ASS22" s="4"/>
      <c r="AST22" s="4"/>
      <c r="ASU22" s="4"/>
      <c r="ASV22" s="4"/>
      <c r="ASW22" s="4"/>
      <c r="ASX22" s="4"/>
      <c r="ASY22" s="4"/>
      <c r="ASZ22" s="4"/>
      <c r="ATA22" s="4"/>
      <c r="ATB22" s="4"/>
      <c r="ATC22" s="4"/>
      <c r="ATD22" s="4"/>
      <c r="ATE22" s="4"/>
      <c r="ATF22" s="4"/>
      <c r="ATG22" s="4"/>
      <c r="ATH22" s="4"/>
      <c r="ATI22" s="4"/>
      <c r="ATJ22" s="4"/>
      <c r="ATK22" s="4"/>
      <c r="ATL22" s="4"/>
      <c r="ATM22" s="4"/>
      <c r="ATN22" s="4"/>
      <c r="ATO22" s="4"/>
      <c r="ATP22" s="4"/>
      <c r="ATQ22" s="4"/>
      <c r="ATR22" s="4"/>
      <c r="ATS22" s="4"/>
      <c r="ATT22" s="4"/>
      <c r="ATU22" s="4"/>
      <c r="ATV22" s="4"/>
      <c r="ATW22" s="4"/>
      <c r="ATX22" s="4"/>
      <c r="ATY22" s="4"/>
      <c r="ATZ22" s="4"/>
      <c r="AUA22" s="4"/>
      <c r="AUB22" s="4"/>
      <c r="AUC22" s="4"/>
      <c r="AUD22" s="4"/>
      <c r="AUE22" s="4"/>
      <c r="AUF22" s="4"/>
      <c r="AUG22" s="4"/>
      <c r="AUH22" s="4"/>
      <c r="AUI22" s="4"/>
      <c r="AUJ22" s="4"/>
      <c r="AUK22" s="4"/>
      <c r="AUL22" s="4"/>
      <c r="AUM22" s="4"/>
      <c r="AUN22" s="4"/>
      <c r="AUO22" s="4"/>
      <c r="AUP22" s="4"/>
      <c r="AUQ22" s="4"/>
      <c r="AUR22" s="4"/>
      <c r="AUS22" s="4"/>
      <c r="AUT22" s="4"/>
      <c r="AUU22" s="4"/>
      <c r="AUV22" s="4"/>
      <c r="AUW22" s="4"/>
      <c r="AUX22" s="4"/>
      <c r="AUY22" s="4"/>
      <c r="AUZ22" s="4"/>
      <c r="AVA22" s="4"/>
      <c r="AVB22" s="4"/>
      <c r="AVC22" s="4"/>
      <c r="AVD22" s="4"/>
      <c r="AVE22" s="4"/>
      <c r="AVF22" s="4"/>
      <c r="AVG22" s="4"/>
      <c r="AVH22" s="4"/>
      <c r="AVI22" s="4"/>
      <c r="AVJ22" s="4"/>
      <c r="AVK22" s="4"/>
      <c r="AVL22" s="4"/>
      <c r="AVM22" s="4"/>
      <c r="AVN22" s="4"/>
      <c r="AVO22" s="4"/>
      <c r="AVP22" s="4"/>
      <c r="AVQ22" s="4"/>
      <c r="AVR22" s="4"/>
      <c r="AVS22" s="4"/>
      <c r="AVT22" s="4"/>
      <c r="AVU22" s="4"/>
      <c r="AVV22" s="4"/>
      <c r="AVW22" s="4"/>
      <c r="AVX22" s="4"/>
      <c r="AVY22" s="4"/>
      <c r="AVZ22" s="4"/>
      <c r="AWA22" s="4"/>
      <c r="AWB22" s="4"/>
      <c r="AWC22" s="4"/>
      <c r="AWD22" s="4"/>
      <c r="AWE22" s="4"/>
      <c r="AWF22" s="4"/>
      <c r="AWG22" s="4"/>
      <c r="AWH22" s="4"/>
      <c r="AWI22" s="4"/>
      <c r="AWJ22" s="4"/>
      <c r="AWK22" s="4"/>
      <c r="AWL22" s="4"/>
      <c r="AWM22" s="4"/>
      <c r="AWN22" s="4"/>
      <c r="AWO22" s="4"/>
      <c r="AWP22" s="4"/>
      <c r="AWQ22" s="4"/>
      <c r="AWR22" s="4"/>
      <c r="AWS22" s="4"/>
      <c r="AWT22" s="4"/>
      <c r="AWU22" s="4"/>
      <c r="AWV22" s="4"/>
      <c r="AWW22" s="4"/>
      <c r="AWX22" s="4"/>
      <c r="AWY22" s="4"/>
      <c r="AWZ22" s="4"/>
      <c r="AXA22" s="4"/>
      <c r="AXB22" s="4"/>
      <c r="AXC22" s="4"/>
      <c r="AXD22" s="4"/>
      <c r="AXE22" s="4"/>
      <c r="AXF22" s="4"/>
      <c r="AXG22" s="4"/>
      <c r="AXH22" s="4"/>
      <c r="AXI22" s="4"/>
      <c r="AXJ22" s="4"/>
      <c r="AXK22" s="4"/>
      <c r="AXL22" s="4"/>
      <c r="AXM22" s="4"/>
      <c r="AXN22" s="4"/>
      <c r="AXO22" s="4"/>
      <c r="AXP22" s="4"/>
      <c r="AXQ22" s="4"/>
      <c r="AXR22" s="4"/>
      <c r="AXS22" s="4"/>
      <c r="AXT22" s="4"/>
      <c r="AXU22" s="4"/>
      <c r="AXV22" s="4"/>
      <c r="AXW22" s="4"/>
      <c r="AXX22" s="4"/>
      <c r="AXY22" s="4"/>
      <c r="AXZ22" s="4"/>
      <c r="AYA22" s="4"/>
      <c r="AYB22" s="4"/>
      <c r="AYC22" s="4"/>
      <c r="AYD22" s="4"/>
      <c r="AYE22" s="4"/>
      <c r="AYF22" s="4"/>
      <c r="AYG22" s="4"/>
      <c r="AYH22" s="4"/>
      <c r="AYI22" s="4"/>
      <c r="AYJ22" s="4"/>
      <c r="AYK22" s="4"/>
      <c r="AYL22" s="4"/>
      <c r="AYM22" s="4"/>
      <c r="AYN22" s="4"/>
      <c r="AYO22" s="4"/>
      <c r="AYP22" s="4"/>
      <c r="AYQ22" s="4"/>
      <c r="AYR22" s="4"/>
      <c r="AYS22" s="4"/>
      <c r="AYT22" s="4"/>
      <c r="AYU22" s="4"/>
      <c r="AYV22" s="4"/>
      <c r="AYW22" s="4"/>
      <c r="AYX22" s="4"/>
      <c r="AYY22" s="4"/>
      <c r="AYZ22" s="4"/>
      <c r="AZA22" s="4"/>
      <c r="AZB22" s="4"/>
      <c r="AZC22" s="4"/>
      <c r="AZD22" s="4"/>
      <c r="AZE22" s="4"/>
      <c r="AZF22" s="4"/>
      <c r="AZG22" s="4"/>
      <c r="AZH22" s="4"/>
      <c r="AZI22" s="4"/>
      <c r="AZJ22" s="4"/>
      <c r="AZK22" s="4"/>
      <c r="AZL22" s="4"/>
      <c r="AZM22" s="4"/>
      <c r="AZN22" s="4"/>
      <c r="AZO22" s="4"/>
      <c r="AZP22" s="4"/>
      <c r="AZQ22" s="4"/>
      <c r="AZR22" s="4"/>
      <c r="AZS22" s="4"/>
      <c r="AZT22" s="4"/>
      <c r="AZU22" s="4"/>
      <c r="AZV22" s="4"/>
      <c r="AZW22" s="4"/>
      <c r="AZX22" s="4"/>
      <c r="AZY22" s="4"/>
      <c r="AZZ22" s="4"/>
      <c r="BAA22" s="4"/>
      <c r="BAB22" s="4"/>
      <c r="BAC22" s="4"/>
      <c r="BAD22" s="4"/>
      <c r="BAE22" s="4"/>
      <c r="BAF22" s="4"/>
      <c r="BAG22" s="4"/>
      <c r="BAH22" s="4"/>
      <c r="BAI22" s="4"/>
      <c r="BAJ22" s="4"/>
      <c r="BAK22" s="4"/>
      <c r="BAL22" s="4"/>
      <c r="BAM22" s="4"/>
      <c r="BAN22" s="4"/>
      <c r="BAO22" s="4"/>
      <c r="BAP22" s="4"/>
      <c r="BAQ22" s="4"/>
      <c r="BAR22" s="4"/>
      <c r="BAS22" s="4"/>
      <c r="BAT22" s="4"/>
      <c r="BAU22" s="4"/>
      <c r="BAV22" s="4"/>
      <c r="BAW22" s="4"/>
      <c r="BAX22" s="4"/>
      <c r="BAY22" s="4"/>
      <c r="BAZ22" s="4"/>
      <c r="BBA22" s="4"/>
      <c r="BBB22" s="4"/>
      <c r="BBC22" s="4"/>
      <c r="BBD22" s="4"/>
      <c r="BBE22" s="4"/>
      <c r="BBF22" s="4"/>
      <c r="BBG22" s="4"/>
      <c r="BBH22" s="4"/>
      <c r="BBI22" s="4"/>
      <c r="BBJ22" s="4"/>
      <c r="BBK22" s="4"/>
      <c r="BBL22" s="4"/>
      <c r="BBM22" s="4"/>
      <c r="BBN22" s="4"/>
      <c r="BBO22" s="4"/>
      <c r="BBP22" s="4"/>
      <c r="BBQ22" s="4"/>
      <c r="BBR22" s="4"/>
      <c r="BBS22" s="4"/>
      <c r="BBT22" s="4"/>
      <c r="BBU22" s="4"/>
      <c r="BBV22" s="4"/>
      <c r="BBW22" s="4"/>
      <c r="BBX22" s="4"/>
      <c r="BBY22" s="4"/>
      <c r="BBZ22" s="4"/>
      <c r="BCA22" s="4"/>
      <c r="BCB22" s="4"/>
      <c r="BCC22" s="4"/>
      <c r="BCD22" s="4"/>
      <c r="BCE22" s="4"/>
      <c r="BCF22" s="4"/>
      <c r="BCG22" s="4"/>
      <c r="BCH22" s="4"/>
      <c r="BCI22" s="4"/>
      <c r="BCJ22" s="4"/>
      <c r="BCK22" s="4"/>
      <c r="BCL22" s="4"/>
      <c r="BCM22" s="4"/>
      <c r="BCN22" s="4"/>
      <c r="BCO22" s="4"/>
      <c r="BCP22" s="4"/>
      <c r="BCQ22" s="4"/>
      <c r="BCR22" s="4"/>
      <c r="BCS22" s="4"/>
      <c r="BCT22" s="4"/>
      <c r="BCU22" s="4"/>
      <c r="BCV22" s="4"/>
      <c r="BCW22" s="4"/>
      <c r="BCX22" s="4"/>
      <c r="BCY22" s="4"/>
      <c r="BCZ22" s="4"/>
      <c r="BDA22" s="4"/>
      <c r="BDB22" s="4"/>
      <c r="BDC22" s="4"/>
      <c r="BDD22" s="4"/>
      <c r="BDE22" s="4"/>
      <c r="BDF22" s="4"/>
      <c r="BDG22" s="4"/>
      <c r="BDH22" s="4"/>
      <c r="BDI22" s="4"/>
      <c r="BDJ22" s="4"/>
      <c r="BDK22" s="4"/>
      <c r="BDL22" s="4"/>
      <c r="BDM22" s="4"/>
      <c r="BDN22" s="4"/>
      <c r="BDO22" s="4"/>
      <c r="BDP22" s="4"/>
      <c r="BDQ22" s="4"/>
      <c r="BDR22" s="4"/>
      <c r="BDS22" s="4"/>
      <c r="BDT22" s="4"/>
      <c r="BDU22" s="4"/>
      <c r="BDV22" s="4"/>
      <c r="BDW22" s="4"/>
      <c r="BDX22" s="4"/>
      <c r="BDY22" s="4"/>
      <c r="BDZ22" s="4"/>
      <c r="BEA22" s="4"/>
      <c r="BEB22" s="4"/>
      <c r="BEC22" s="4"/>
      <c r="BED22" s="4"/>
      <c r="BEE22" s="4"/>
      <c r="BEF22" s="4"/>
      <c r="BEG22" s="4"/>
      <c r="BEH22" s="4"/>
      <c r="BEI22" s="4"/>
      <c r="BEJ22" s="4"/>
      <c r="BEK22" s="4"/>
      <c r="BEL22" s="4"/>
      <c r="BEM22" s="4"/>
      <c r="BEN22" s="4"/>
      <c r="BEO22" s="4"/>
      <c r="BEP22" s="4"/>
      <c r="BEQ22" s="4"/>
      <c r="BER22" s="4"/>
      <c r="BES22" s="4"/>
      <c r="BET22" s="4"/>
      <c r="BEU22" s="4"/>
      <c r="BEV22" s="4"/>
      <c r="BEW22" s="4"/>
      <c r="BEX22" s="4"/>
      <c r="BEY22" s="4"/>
      <c r="BEZ22" s="4"/>
      <c r="BFA22" s="4"/>
      <c r="BFB22" s="4"/>
      <c r="BFC22" s="4"/>
      <c r="BFD22" s="4"/>
      <c r="BFE22" s="4"/>
      <c r="BFF22" s="4"/>
      <c r="BFG22" s="4"/>
      <c r="BFH22" s="4"/>
      <c r="BFI22" s="4"/>
      <c r="BFJ22" s="4"/>
      <c r="BFK22" s="4"/>
      <c r="BFL22" s="4"/>
      <c r="BFM22" s="4"/>
      <c r="BFN22" s="4"/>
      <c r="BFO22" s="4"/>
      <c r="BFP22" s="4"/>
      <c r="BFQ22" s="4"/>
      <c r="BFR22" s="4"/>
      <c r="BFS22" s="4"/>
      <c r="BFT22" s="4"/>
      <c r="BFU22" s="4"/>
      <c r="BFV22" s="4"/>
      <c r="BFW22" s="4"/>
      <c r="BFX22" s="4"/>
      <c r="BFY22" s="4"/>
      <c r="BFZ22" s="4"/>
      <c r="BGA22" s="4"/>
      <c r="BGB22" s="4"/>
      <c r="BGC22" s="4"/>
      <c r="BGD22" s="4"/>
      <c r="BGE22" s="4"/>
      <c r="BGF22" s="4"/>
      <c r="BGG22" s="4"/>
      <c r="BGH22" s="4"/>
      <c r="BGI22" s="4"/>
      <c r="BGJ22" s="4"/>
      <c r="BGK22" s="4"/>
      <c r="BGL22" s="4"/>
      <c r="BGM22" s="4"/>
      <c r="BGN22" s="4"/>
      <c r="BGO22" s="4"/>
      <c r="BGP22" s="4"/>
      <c r="BGQ22" s="4"/>
      <c r="BGR22" s="4"/>
      <c r="BGS22" s="4"/>
      <c r="BGT22" s="4"/>
      <c r="BGU22" s="4"/>
      <c r="BGV22" s="4"/>
      <c r="BGW22" s="4"/>
      <c r="BGX22" s="4"/>
      <c r="BGY22" s="4"/>
      <c r="BGZ22" s="4"/>
      <c r="BHA22" s="4"/>
      <c r="BHB22" s="4"/>
      <c r="BHC22" s="4"/>
      <c r="BHD22" s="4"/>
      <c r="BHE22" s="4"/>
      <c r="BHF22" s="4"/>
      <c r="BHG22" s="4"/>
      <c r="BHH22" s="4"/>
      <c r="BHI22" s="4"/>
      <c r="BHJ22" s="4"/>
      <c r="BHK22" s="4"/>
      <c r="BHL22" s="4"/>
      <c r="BHM22" s="4"/>
      <c r="BHN22" s="4"/>
      <c r="BHO22" s="4"/>
      <c r="BHP22" s="4"/>
      <c r="BHQ22" s="4"/>
      <c r="BHR22" s="4"/>
      <c r="BHS22" s="4"/>
      <c r="BHT22" s="4"/>
      <c r="BHU22" s="4"/>
      <c r="BHV22" s="4"/>
      <c r="BHW22" s="4"/>
      <c r="BHX22" s="4"/>
      <c r="BHY22" s="4"/>
      <c r="BHZ22" s="4"/>
      <c r="BIA22" s="4"/>
      <c r="BIB22" s="4"/>
      <c r="BIC22" s="4"/>
      <c r="BID22" s="4"/>
      <c r="BIE22" s="4"/>
      <c r="BIF22" s="4"/>
      <c r="BIG22" s="4"/>
      <c r="BIH22" s="4"/>
      <c r="BII22" s="4"/>
      <c r="BIJ22" s="4"/>
      <c r="BIK22" s="4"/>
      <c r="BIL22" s="4"/>
      <c r="BIM22" s="4"/>
      <c r="BIN22" s="4"/>
      <c r="BIO22" s="4"/>
      <c r="BIP22" s="4"/>
      <c r="BIQ22" s="4"/>
      <c r="BIR22" s="4"/>
      <c r="BIS22" s="4"/>
      <c r="BIT22" s="4"/>
      <c r="BIU22" s="4"/>
      <c r="BIV22" s="4"/>
      <c r="BIW22" s="4"/>
      <c r="BIX22" s="4"/>
      <c r="BIY22" s="4"/>
      <c r="BIZ22" s="4"/>
    </row>
    <row r="23" spans="2:1612" x14ac:dyDescent="0.2">
      <c r="B23" s="16">
        <f t="shared" si="9"/>
        <v>42186</v>
      </c>
      <c r="C23" s="81">
        <f t="shared" ca="1" si="63"/>
        <v>0</v>
      </c>
      <c r="D23" s="81">
        <f t="shared" ca="1" si="54"/>
        <v>0</v>
      </c>
      <c r="E23" s="81">
        <f t="shared" ca="1" si="10"/>
        <v>0</v>
      </c>
      <c r="F23" s="81">
        <f t="shared" ca="1" si="64"/>
        <v>0</v>
      </c>
      <c r="G23" s="81">
        <f t="shared" ca="1" si="11"/>
        <v>0</v>
      </c>
      <c r="H23" s="81">
        <f t="shared" ca="1" si="65"/>
        <v>0</v>
      </c>
      <c r="I23" s="81">
        <f t="shared" ca="1" si="12"/>
        <v>0</v>
      </c>
      <c r="J23" s="81">
        <f t="shared" ca="1" si="13"/>
        <v>0</v>
      </c>
      <c r="K23" s="81">
        <f t="shared" ca="1" si="66"/>
        <v>0</v>
      </c>
      <c r="L23" s="83">
        <f t="shared" ca="1" si="67"/>
        <v>0</v>
      </c>
      <c r="M23" s="84">
        <f t="shared" si="0"/>
        <v>0.97983699728421181</v>
      </c>
      <c r="N23" s="84">
        <f t="shared" si="0"/>
        <v>0.98003141026014429</v>
      </c>
      <c r="O23" s="92">
        <f t="shared" si="0"/>
        <v>0.97964264211274643</v>
      </c>
      <c r="P23" s="4"/>
      <c r="Q23" s="16">
        <f t="shared" si="14"/>
        <v>42186</v>
      </c>
      <c r="R23" s="81">
        <f t="shared" ca="1" si="68"/>
        <v>0</v>
      </c>
      <c r="S23" s="81">
        <f t="shared" ca="1" si="55"/>
        <v>0</v>
      </c>
      <c r="T23" s="81">
        <f t="shared" ca="1" si="15"/>
        <v>0</v>
      </c>
      <c r="U23" s="81">
        <f t="shared" ca="1" si="69"/>
        <v>0</v>
      </c>
      <c r="V23" s="81">
        <f t="shared" ca="1" si="16"/>
        <v>0</v>
      </c>
      <c r="W23" s="81">
        <f t="shared" ca="1" si="70"/>
        <v>0</v>
      </c>
      <c r="X23" s="81">
        <f t="shared" ca="1" si="17"/>
        <v>0</v>
      </c>
      <c r="Y23" s="81">
        <f t="shared" ca="1" si="18"/>
        <v>0</v>
      </c>
      <c r="Z23" s="81">
        <f t="shared" ca="1" si="71"/>
        <v>0</v>
      </c>
      <c r="AA23" s="83">
        <f t="shared" ca="1" si="72"/>
        <v>0</v>
      </c>
      <c r="AB23" s="84">
        <f t="shared" si="1"/>
        <v>0.97983699728421181</v>
      </c>
      <c r="AC23" s="84">
        <f t="shared" si="1"/>
        <v>0.98003141026014429</v>
      </c>
      <c r="AD23" s="92">
        <f t="shared" si="1"/>
        <v>0.97964264211274643</v>
      </c>
      <c r="AE23" s="4"/>
      <c r="AF23" s="16">
        <f t="shared" si="19"/>
        <v>42186</v>
      </c>
      <c r="AG23" s="81">
        <f t="shared" ca="1" si="73"/>
        <v>0</v>
      </c>
      <c r="AH23" s="81">
        <f t="shared" ca="1" si="56"/>
        <v>0</v>
      </c>
      <c r="AI23" s="81">
        <f t="shared" ca="1" si="20"/>
        <v>0</v>
      </c>
      <c r="AJ23" s="81">
        <f t="shared" ca="1" si="74"/>
        <v>0</v>
      </c>
      <c r="AK23" s="81">
        <f t="shared" ca="1" si="21"/>
        <v>0</v>
      </c>
      <c r="AL23" s="81">
        <f t="shared" ca="1" si="75"/>
        <v>0</v>
      </c>
      <c r="AM23" s="81">
        <f t="shared" ca="1" si="22"/>
        <v>0</v>
      </c>
      <c r="AN23" s="81">
        <f t="shared" ca="1" si="23"/>
        <v>0</v>
      </c>
      <c r="AO23" s="81">
        <f t="shared" ca="1" si="108"/>
        <v>0</v>
      </c>
      <c r="AP23" s="83">
        <f t="shared" ca="1" si="77"/>
        <v>0</v>
      </c>
      <c r="AQ23" s="84">
        <f t="shared" si="2"/>
        <v>0.97983699728421181</v>
      </c>
      <c r="AR23" s="84">
        <f t="shared" si="2"/>
        <v>0.98003141026014429</v>
      </c>
      <c r="AS23" s="92">
        <f t="shared" si="2"/>
        <v>0.97964264211274643</v>
      </c>
      <c r="AT23" s="4"/>
      <c r="AU23" s="16">
        <f t="shared" si="24"/>
        <v>42186</v>
      </c>
      <c r="AV23" s="81">
        <f t="shared" ca="1" si="78"/>
        <v>979227.43470953614</v>
      </c>
      <c r="AW23" s="81">
        <f t="shared" ca="1" si="57"/>
        <v>5816.0498503701574</v>
      </c>
      <c r="AX23" s="81">
        <f t="shared" ca="1" si="25"/>
        <v>4038.2511618921721</v>
      </c>
      <c r="AY23" s="81">
        <f t="shared" ca="1" si="79"/>
        <v>1777.7986884779853</v>
      </c>
      <c r="AZ23" s="81">
        <f t="shared" ca="1" si="26"/>
        <v>0</v>
      </c>
      <c r="BA23" s="81">
        <f t="shared" ca="1" si="80"/>
        <v>977449.63602105819</v>
      </c>
      <c r="BB23" s="81">
        <f t="shared" ca="1" si="27"/>
        <v>0</v>
      </c>
      <c r="BC23" s="81">
        <f t="shared" ca="1" si="28"/>
        <v>0</v>
      </c>
      <c r="BD23" s="81">
        <f t="shared" ca="1" si="109"/>
        <v>977449.63602105819</v>
      </c>
      <c r="BE23" s="83">
        <f t="shared" ca="1" si="82"/>
        <v>5816.0498503701574</v>
      </c>
      <c r="BF23" s="84">
        <f t="shared" si="3"/>
        <v>0.97983699728421181</v>
      </c>
      <c r="BG23" s="84">
        <f t="shared" si="3"/>
        <v>0.98003141026014429</v>
      </c>
      <c r="BH23" s="92">
        <f t="shared" si="3"/>
        <v>0.97964264211274643</v>
      </c>
      <c r="BI23" s="4"/>
      <c r="BJ23" s="16">
        <f t="shared" si="29"/>
        <v>42186</v>
      </c>
      <c r="BK23" s="81">
        <f t="shared" ca="1" si="83"/>
        <v>930346.97461313487</v>
      </c>
      <c r="BL23" s="81">
        <f t="shared" ca="1" si="58"/>
        <v>5583.4078563553521</v>
      </c>
      <c r="BM23" s="81">
        <f t="shared" ca="1" si="30"/>
        <v>3836.6722765572572</v>
      </c>
      <c r="BN23" s="81">
        <f t="shared" ca="1" si="84"/>
        <v>1746.7355797980949</v>
      </c>
      <c r="BO23" s="81">
        <f t="shared" ca="1" si="31"/>
        <v>0</v>
      </c>
      <c r="BP23" s="81">
        <f t="shared" ca="1" si="85"/>
        <v>928600.23903333675</v>
      </c>
      <c r="BQ23" s="81">
        <f t="shared" ca="1" si="32"/>
        <v>3153.5758122847733</v>
      </c>
      <c r="BR23" s="81">
        <f t="shared" ca="1" si="33"/>
        <v>774.7629935223614</v>
      </c>
      <c r="BS23" s="81">
        <f t="shared" ca="1" si="110"/>
        <v>924671.9002275297</v>
      </c>
      <c r="BT23" s="83">
        <f t="shared" ca="1" si="87"/>
        <v>9511.7466621624862</v>
      </c>
      <c r="BU23" s="84">
        <f t="shared" si="4"/>
        <v>0.97983699728421181</v>
      </c>
      <c r="BV23" s="84">
        <f t="shared" si="4"/>
        <v>0.98003141026014429</v>
      </c>
      <c r="BW23" s="92">
        <f t="shared" si="4"/>
        <v>0.97964264211274643</v>
      </c>
      <c r="BX23" s="4"/>
      <c r="BY23" s="16">
        <f t="shared" si="34"/>
        <v>42186</v>
      </c>
      <c r="BZ23" s="81">
        <f t="shared" ca="1" si="88"/>
        <v>786377.23349225579</v>
      </c>
      <c r="CA23" s="81">
        <f t="shared" ca="1" si="59"/>
        <v>4769.1608773035259</v>
      </c>
      <c r="CB23" s="81">
        <f t="shared" ca="1" si="35"/>
        <v>3242.9532346360525</v>
      </c>
      <c r="CC23" s="81">
        <f t="shared" ca="1" si="89"/>
        <v>1526.2076426674735</v>
      </c>
      <c r="CD23" s="81">
        <f t="shared" ca="1" si="36"/>
        <v>0</v>
      </c>
      <c r="CE23" s="81">
        <f t="shared" ca="1" si="90"/>
        <v>784851.02584958833</v>
      </c>
      <c r="CF23" s="81">
        <f t="shared" ca="1" si="37"/>
        <v>12872.799390963615</v>
      </c>
      <c r="CG23" s="81">
        <f t="shared" ca="1" si="38"/>
        <v>1298.5774245144798</v>
      </c>
      <c r="CH23" s="81">
        <f t="shared" ca="1" si="111"/>
        <v>770679.64903411025</v>
      </c>
      <c r="CI23" s="83">
        <f t="shared" ca="1" si="92"/>
        <v>18940.537692781618</v>
      </c>
      <c r="CJ23" s="84">
        <f t="shared" si="5"/>
        <v>0.97983699728421181</v>
      </c>
      <c r="CK23" s="84">
        <f t="shared" si="5"/>
        <v>0.98003141026014429</v>
      </c>
      <c r="CL23" s="92">
        <f t="shared" si="5"/>
        <v>0.97964264211274643</v>
      </c>
      <c r="CM23" s="4"/>
      <c r="CN23" s="16">
        <f t="shared" si="39"/>
        <v>42186</v>
      </c>
      <c r="CO23" s="81">
        <f t="shared" ca="1" si="93"/>
        <v>979227.43470953614</v>
      </c>
      <c r="CP23" s="81">
        <f t="shared" ca="1" si="60"/>
        <v>5816.0498503701574</v>
      </c>
      <c r="CQ23" s="81">
        <f t="shared" ca="1" si="40"/>
        <v>4038.2511618921721</v>
      </c>
      <c r="CR23" s="81">
        <f t="shared" ca="1" si="94"/>
        <v>1777.7986884779853</v>
      </c>
      <c r="CS23" s="81">
        <f t="shared" ca="1" si="41"/>
        <v>0</v>
      </c>
      <c r="CT23" s="81">
        <f t="shared" ca="1" si="95"/>
        <v>977449.63602105819</v>
      </c>
      <c r="CU23" s="81">
        <f t="shared" ca="1" si="42"/>
        <v>0</v>
      </c>
      <c r="CV23" s="81">
        <f t="shared" ca="1" si="43"/>
        <v>0</v>
      </c>
      <c r="CW23" s="81">
        <f t="shared" ca="1" si="112"/>
        <v>977449.63602105819</v>
      </c>
      <c r="CX23" s="83">
        <f t="shared" ca="1" si="97"/>
        <v>5816.0498503701574</v>
      </c>
      <c r="CY23" s="84">
        <f t="shared" si="6"/>
        <v>0.97983699728421181</v>
      </c>
      <c r="CZ23" s="84">
        <f t="shared" si="6"/>
        <v>0.98003141026014429</v>
      </c>
      <c r="DA23" s="92">
        <f t="shared" si="6"/>
        <v>0.97964264211274643</v>
      </c>
      <c r="DB23" s="4"/>
      <c r="DC23" s="16">
        <f t="shared" si="44"/>
        <v>42186</v>
      </c>
      <c r="DD23" s="81">
        <f t="shared" ca="1" si="98"/>
        <v>930346.97461313487</v>
      </c>
      <c r="DE23" s="81">
        <f t="shared" ca="1" si="61"/>
        <v>5583.4078563553521</v>
      </c>
      <c r="DF23" s="81">
        <f t="shared" ca="1" si="45"/>
        <v>3836.6722765572572</v>
      </c>
      <c r="DG23" s="81">
        <f t="shared" ca="1" si="99"/>
        <v>1746.7355797980949</v>
      </c>
      <c r="DH23" s="81">
        <f t="shared" ca="1" si="46"/>
        <v>0</v>
      </c>
      <c r="DI23" s="81">
        <f t="shared" ca="1" si="100"/>
        <v>928600.23903333675</v>
      </c>
      <c r="DJ23" s="81">
        <f t="shared" ca="1" si="47"/>
        <v>3153.5758122847733</v>
      </c>
      <c r="DK23" s="81">
        <f t="shared" ca="1" si="48"/>
        <v>774.7629935223614</v>
      </c>
      <c r="DL23" s="81">
        <f t="shared" ca="1" si="113"/>
        <v>924671.9002275297</v>
      </c>
      <c r="DM23" s="83">
        <f t="shared" ca="1" si="102"/>
        <v>9511.7466621624862</v>
      </c>
      <c r="DN23" s="84">
        <f t="shared" si="7"/>
        <v>0.97983699728421181</v>
      </c>
      <c r="DO23" s="84">
        <f t="shared" si="7"/>
        <v>0.98003141026014429</v>
      </c>
      <c r="DP23" s="92">
        <f t="shared" si="7"/>
        <v>0.97964264211274643</v>
      </c>
      <c r="DQ23" s="4"/>
      <c r="DR23" s="16">
        <f t="shared" si="49"/>
        <v>42186</v>
      </c>
      <c r="DS23" s="81">
        <f t="shared" ca="1" si="103"/>
        <v>786377.23349225579</v>
      </c>
      <c r="DT23" s="81">
        <f t="shared" ca="1" si="62"/>
        <v>4769.1608773035259</v>
      </c>
      <c r="DU23" s="81">
        <f t="shared" ca="1" si="50"/>
        <v>3242.9532346360525</v>
      </c>
      <c r="DV23" s="81">
        <f t="shared" ca="1" si="104"/>
        <v>1526.2076426674735</v>
      </c>
      <c r="DW23" s="81">
        <f t="shared" ca="1" si="51"/>
        <v>0</v>
      </c>
      <c r="DX23" s="81">
        <f t="shared" ca="1" si="105"/>
        <v>784851.02584958833</v>
      </c>
      <c r="DY23" s="81">
        <f t="shared" ca="1" si="52"/>
        <v>12872.799390963615</v>
      </c>
      <c r="DZ23" s="81">
        <f t="shared" ca="1" si="53"/>
        <v>1298.5774245144798</v>
      </c>
      <c r="EA23" s="81">
        <f t="shared" ca="1" si="114"/>
        <v>770679.64903411025</v>
      </c>
      <c r="EB23" s="83">
        <f t="shared" ca="1" si="107"/>
        <v>18940.537692781618</v>
      </c>
      <c r="EC23" s="84">
        <f t="shared" si="8"/>
        <v>0.97983699728421181</v>
      </c>
      <c r="ED23" s="84">
        <f t="shared" si="8"/>
        <v>0.98003141026014429</v>
      </c>
      <c r="EE23" s="92">
        <f t="shared" si="8"/>
        <v>0.97964264211274643</v>
      </c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  <c r="AAA23" s="4"/>
      <c r="AAB23" s="4"/>
      <c r="AAC23" s="4"/>
      <c r="AAD23" s="4"/>
      <c r="AAE23" s="4"/>
      <c r="AAF23" s="4"/>
      <c r="AAG23" s="4"/>
      <c r="AAH23" s="4"/>
      <c r="AAI23" s="4"/>
      <c r="AAJ23" s="4"/>
      <c r="AAK23" s="4"/>
      <c r="AAL23" s="4"/>
      <c r="AAM23" s="4"/>
      <c r="AAN23" s="4"/>
      <c r="AAO23" s="4"/>
      <c r="AAP23" s="4"/>
      <c r="AAQ23" s="4"/>
      <c r="AAR23" s="4"/>
      <c r="AAS23" s="4"/>
      <c r="AAT23" s="4"/>
      <c r="AAU23" s="4"/>
      <c r="AAV23" s="4"/>
      <c r="AAW23" s="4"/>
      <c r="AAX23" s="4"/>
      <c r="AAY23" s="4"/>
      <c r="AAZ23" s="4"/>
      <c r="ABA23" s="4"/>
      <c r="ABB23" s="4"/>
      <c r="ABC23" s="4"/>
      <c r="ABD23" s="4"/>
      <c r="ABE23" s="4"/>
      <c r="ABF23" s="4"/>
      <c r="ABG23" s="4"/>
      <c r="ABH23" s="4"/>
      <c r="ABI23" s="4"/>
      <c r="ABJ23" s="4"/>
      <c r="ABK23" s="4"/>
      <c r="ABL23" s="4"/>
      <c r="ABM23" s="4"/>
      <c r="ABN23" s="4"/>
      <c r="ABO23" s="4"/>
      <c r="ABP23" s="4"/>
      <c r="ABQ23" s="4"/>
      <c r="ABR23" s="4"/>
      <c r="ABS23" s="4"/>
      <c r="ABT23" s="4"/>
      <c r="ABU23" s="4"/>
      <c r="ABV23" s="4"/>
      <c r="ABW23" s="4"/>
      <c r="ABX23" s="4"/>
      <c r="ABY23" s="4"/>
      <c r="ABZ23" s="4"/>
      <c r="ACA23" s="4"/>
      <c r="ACB23" s="4"/>
      <c r="ACC23" s="4"/>
      <c r="ACD23" s="4"/>
      <c r="ACE23" s="4"/>
      <c r="ACF23" s="4"/>
      <c r="ACG23" s="4"/>
      <c r="ACH23" s="4"/>
      <c r="ACI23" s="4"/>
      <c r="ACJ23" s="4"/>
      <c r="ACK23" s="4"/>
      <c r="ACL23" s="4"/>
      <c r="ACM23" s="4"/>
      <c r="ACN23" s="4"/>
      <c r="ACO23" s="4"/>
      <c r="ACP23" s="4"/>
      <c r="ACQ23" s="4"/>
      <c r="ACR23" s="4"/>
      <c r="ACS23" s="4"/>
      <c r="ACT23" s="4"/>
      <c r="ACU23" s="4"/>
      <c r="ACV23" s="4"/>
      <c r="ACW23" s="4"/>
      <c r="ACX23" s="4"/>
      <c r="ACY23" s="4"/>
      <c r="ACZ23" s="4"/>
      <c r="ADA23" s="4"/>
      <c r="ADB23" s="4"/>
      <c r="ADC23" s="4"/>
      <c r="ADD23" s="4"/>
      <c r="ADE23" s="4"/>
      <c r="ADF23" s="4"/>
      <c r="ADG23" s="4"/>
      <c r="ADH23" s="4"/>
      <c r="ADI23" s="4"/>
      <c r="ADJ23" s="4"/>
      <c r="ADK23" s="4"/>
      <c r="ADL23" s="4"/>
      <c r="ADM23" s="4"/>
      <c r="ADN23" s="4"/>
      <c r="ADO23" s="4"/>
      <c r="ADP23" s="4"/>
      <c r="ADQ23" s="4"/>
      <c r="ADR23" s="4"/>
      <c r="ADS23" s="4"/>
      <c r="ADT23" s="4"/>
      <c r="ADU23" s="4"/>
      <c r="ADV23" s="4"/>
      <c r="ADW23" s="4"/>
      <c r="ADX23" s="4"/>
      <c r="ADY23" s="4"/>
      <c r="ADZ23" s="4"/>
      <c r="AEA23" s="4"/>
      <c r="AEB23" s="4"/>
      <c r="AEC23" s="4"/>
      <c r="AED23" s="4"/>
      <c r="AEE23" s="4"/>
      <c r="AEF23" s="4"/>
      <c r="AEG23" s="4"/>
      <c r="AEH23" s="4"/>
      <c r="AEI23" s="4"/>
      <c r="AEJ23" s="4"/>
      <c r="AEK23" s="4"/>
      <c r="AEL23" s="4"/>
      <c r="AEM23" s="4"/>
      <c r="AEN23" s="4"/>
      <c r="AEO23" s="4"/>
      <c r="AEP23" s="4"/>
      <c r="AEQ23" s="4"/>
      <c r="AER23" s="4"/>
      <c r="AES23" s="4"/>
      <c r="AET23" s="4"/>
      <c r="AEU23" s="4"/>
      <c r="AEV23" s="4"/>
      <c r="AEW23" s="4"/>
      <c r="AEX23" s="4"/>
      <c r="AEY23" s="4"/>
      <c r="AEZ23" s="4"/>
      <c r="AFA23" s="4"/>
      <c r="AFB23" s="4"/>
      <c r="AFC23" s="4"/>
      <c r="AFD23" s="4"/>
      <c r="AFE23" s="4"/>
      <c r="AFF23" s="4"/>
      <c r="AFG23" s="4"/>
      <c r="AFH23" s="4"/>
      <c r="AFI23" s="4"/>
      <c r="AFJ23" s="4"/>
      <c r="AFK23" s="4"/>
      <c r="AFL23" s="4"/>
      <c r="AFM23" s="4"/>
      <c r="AFN23" s="4"/>
      <c r="AFO23" s="4"/>
      <c r="AFP23" s="4"/>
      <c r="AFQ23" s="4"/>
      <c r="AFR23" s="4"/>
      <c r="AFS23" s="4"/>
      <c r="AFT23" s="4"/>
      <c r="AFU23" s="4"/>
      <c r="AFV23" s="4"/>
      <c r="AFW23" s="4"/>
      <c r="AFX23" s="4"/>
      <c r="AFY23" s="4"/>
      <c r="AFZ23" s="4"/>
      <c r="AGA23" s="4"/>
      <c r="AGB23" s="4"/>
      <c r="AGC23" s="4"/>
      <c r="AGD23" s="4"/>
      <c r="AGE23" s="4"/>
      <c r="AGF23" s="4"/>
      <c r="AGG23" s="4"/>
      <c r="AGH23" s="4"/>
      <c r="AGI23" s="4"/>
      <c r="AGJ23" s="4"/>
      <c r="AGK23" s="4"/>
      <c r="AGL23" s="4"/>
      <c r="AGM23" s="4"/>
      <c r="AGN23" s="4"/>
      <c r="AGO23" s="4"/>
      <c r="AGP23" s="4"/>
      <c r="AGQ23" s="4"/>
      <c r="AGR23" s="4"/>
      <c r="AGS23" s="4"/>
      <c r="AGT23" s="4"/>
      <c r="AGU23" s="4"/>
      <c r="AGV23" s="4"/>
      <c r="AGW23" s="4"/>
      <c r="AGX23" s="4"/>
      <c r="AGY23" s="4"/>
      <c r="AGZ23" s="4"/>
      <c r="AHA23" s="4"/>
      <c r="AHB23" s="4"/>
      <c r="AHC23" s="4"/>
      <c r="AHD23" s="4"/>
      <c r="AHE23" s="4"/>
      <c r="AHF23" s="4"/>
      <c r="AHG23" s="4"/>
      <c r="AHH23" s="4"/>
      <c r="AHI23" s="4"/>
      <c r="AHJ23" s="4"/>
      <c r="AHK23" s="4"/>
      <c r="AHL23" s="4"/>
      <c r="AHM23" s="4"/>
      <c r="AHN23" s="4"/>
      <c r="AHO23" s="4"/>
      <c r="AHP23" s="4"/>
      <c r="AHQ23" s="4"/>
      <c r="AHR23" s="4"/>
      <c r="AHS23" s="4"/>
      <c r="AHT23" s="4"/>
      <c r="AHU23" s="4"/>
      <c r="AHV23" s="4"/>
      <c r="AHW23" s="4"/>
      <c r="AHX23" s="4"/>
      <c r="AHY23" s="4"/>
      <c r="AHZ23" s="4"/>
      <c r="AIA23" s="4"/>
      <c r="AIB23" s="4"/>
      <c r="AIC23" s="4"/>
      <c r="AID23" s="4"/>
      <c r="AIE23" s="4"/>
      <c r="AIF23" s="4"/>
      <c r="AIG23" s="4"/>
      <c r="AIH23" s="4"/>
      <c r="AII23" s="4"/>
      <c r="AIJ23" s="4"/>
      <c r="AIK23" s="4"/>
      <c r="AIL23" s="4"/>
      <c r="AIM23" s="4"/>
      <c r="AIN23" s="4"/>
      <c r="AIO23" s="4"/>
      <c r="AIP23" s="4"/>
      <c r="AIQ23" s="4"/>
      <c r="AIR23" s="4"/>
      <c r="AIS23" s="4"/>
      <c r="AIT23" s="4"/>
      <c r="AIU23" s="4"/>
      <c r="AIV23" s="4"/>
      <c r="AIW23" s="4"/>
      <c r="AIX23" s="4"/>
      <c r="AIY23" s="4"/>
      <c r="AIZ23" s="4"/>
      <c r="AJA23" s="4"/>
      <c r="AJB23" s="4"/>
      <c r="AJC23" s="4"/>
      <c r="AJD23" s="4"/>
      <c r="AJE23" s="4"/>
      <c r="AJF23" s="4"/>
      <c r="AJG23" s="4"/>
      <c r="AJH23" s="4"/>
      <c r="AJI23" s="4"/>
      <c r="AJJ23" s="4"/>
      <c r="AJK23" s="4"/>
      <c r="AJL23" s="4"/>
      <c r="AJM23" s="4"/>
      <c r="AJN23" s="4"/>
      <c r="AJO23" s="4"/>
      <c r="AJP23" s="4"/>
      <c r="AJQ23" s="4"/>
      <c r="AJR23" s="4"/>
      <c r="AJS23" s="4"/>
      <c r="AJT23" s="4"/>
      <c r="AJU23" s="4"/>
      <c r="AJV23" s="4"/>
      <c r="AJW23" s="4"/>
      <c r="AJX23" s="4"/>
      <c r="AJY23" s="4"/>
      <c r="AJZ23" s="4"/>
      <c r="AKA23" s="4"/>
      <c r="AKB23" s="4"/>
      <c r="AKC23" s="4"/>
      <c r="AKD23" s="4"/>
      <c r="AKE23" s="4"/>
      <c r="AKF23" s="4"/>
      <c r="AKG23" s="4"/>
      <c r="AKH23" s="4"/>
      <c r="AKI23" s="4"/>
      <c r="AKJ23" s="4"/>
      <c r="AKK23" s="4"/>
      <c r="AKL23" s="4"/>
      <c r="AKM23" s="4"/>
      <c r="AKN23" s="4"/>
      <c r="AKO23" s="4"/>
      <c r="AKP23" s="4"/>
      <c r="AKQ23" s="4"/>
      <c r="AKR23" s="4"/>
      <c r="AKS23" s="4"/>
      <c r="AKT23" s="4"/>
      <c r="AKU23" s="4"/>
      <c r="AKV23" s="4"/>
      <c r="AKW23" s="4"/>
      <c r="AKX23" s="4"/>
      <c r="AKY23" s="4"/>
      <c r="AKZ23" s="4"/>
      <c r="ALA23" s="4"/>
      <c r="ALB23" s="4"/>
      <c r="ALC23" s="4"/>
      <c r="ALD23" s="4"/>
      <c r="ALE23" s="4"/>
      <c r="ALF23" s="4"/>
      <c r="ALG23" s="4"/>
      <c r="ALH23" s="4"/>
      <c r="ALI23" s="4"/>
      <c r="ALJ23" s="4"/>
      <c r="ALK23" s="4"/>
      <c r="ALL23" s="4"/>
      <c r="ALM23" s="4"/>
      <c r="ALN23" s="4"/>
      <c r="ALO23" s="4"/>
      <c r="ALP23" s="4"/>
      <c r="ALQ23" s="4"/>
      <c r="ALR23" s="4"/>
      <c r="ALS23" s="4"/>
      <c r="ALT23" s="4"/>
      <c r="ALU23" s="4"/>
      <c r="ALV23" s="4"/>
      <c r="ALW23" s="4"/>
      <c r="ALX23" s="4"/>
      <c r="ALY23" s="4"/>
      <c r="ALZ23" s="4"/>
      <c r="AMA23" s="4"/>
      <c r="AMB23" s="4"/>
      <c r="AMC23" s="4"/>
      <c r="AMD23" s="4"/>
      <c r="AME23" s="4"/>
      <c r="AMF23" s="4"/>
      <c r="AMG23" s="4"/>
      <c r="AMH23" s="4"/>
      <c r="AMI23" s="4"/>
      <c r="AMJ23" s="4"/>
      <c r="AMK23" s="4"/>
      <c r="AML23" s="4"/>
      <c r="AMM23" s="4"/>
      <c r="AMN23" s="4"/>
      <c r="AMO23" s="4"/>
      <c r="AMP23" s="4"/>
      <c r="AMQ23" s="4"/>
      <c r="AMR23" s="4"/>
      <c r="AMS23" s="4"/>
      <c r="AMT23" s="4"/>
      <c r="AMU23" s="4"/>
      <c r="AMV23" s="4"/>
      <c r="AMW23" s="4"/>
      <c r="AMX23" s="4"/>
      <c r="AMY23" s="4"/>
      <c r="AMZ23" s="4"/>
      <c r="ANA23" s="4"/>
      <c r="ANB23" s="4"/>
      <c r="ANC23" s="4"/>
      <c r="AND23" s="4"/>
      <c r="ANE23" s="4"/>
      <c r="ANF23" s="4"/>
      <c r="ANG23" s="4"/>
      <c r="ANH23" s="4"/>
      <c r="ANI23" s="4"/>
      <c r="ANJ23" s="4"/>
      <c r="ANK23" s="4"/>
      <c r="ANL23" s="4"/>
      <c r="ANM23" s="4"/>
      <c r="ANN23" s="4"/>
      <c r="ANO23" s="4"/>
      <c r="ANP23" s="4"/>
      <c r="ANQ23" s="4"/>
      <c r="ANR23" s="4"/>
      <c r="ANS23" s="4"/>
      <c r="ANT23" s="4"/>
      <c r="ANU23" s="4"/>
      <c r="ANV23" s="4"/>
      <c r="ANW23" s="4"/>
      <c r="ANX23" s="4"/>
      <c r="ANY23" s="4"/>
      <c r="ANZ23" s="4"/>
      <c r="AOA23" s="4"/>
      <c r="AOB23" s="4"/>
      <c r="AOC23" s="4"/>
      <c r="AOD23" s="4"/>
      <c r="AOE23" s="4"/>
      <c r="AOF23" s="4"/>
      <c r="AOG23" s="4"/>
      <c r="AOH23" s="4"/>
      <c r="AOI23" s="4"/>
      <c r="AOJ23" s="4"/>
      <c r="AOK23" s="4"/>
      <c r="AOL23" s="4"/>
      <c r="AOM23" s="4"/>
      <c r="AON23" s="4"/>
      <c r="AOO23" s="4"/>
      <c r="AOP23" s="4"/>
      <c r="AOQ23" s="4"/>
      <c r="AOR23" s="4"/>
      <c r="AOS23" s="4"/>
      <c r="AOT23" s="4"/>
      <c r="AOU23" s="4"/>
      <c r="AOV23" s="4"/>
      <c r="AOW23" s="4"/>
      <c r="AOX23" s="4"/>
      <c r="AOY23" s="4"/>
      <c r="AOZ23" s="4"/>
      <c r="APA23" s="4"/>
      <c r="APB23" s="4"/>
      <c r="APC23" s="4"/>
      <c r="APD23" s="4"/>
      <c r="APE23" s="4"/>
      <c r="APF23" s="4"/>
      <c r="APG23" s="4"/>
      <c r="APH23" s="4"/>
      <c r="API23" s="4"/>
      <c r="APJ23" s="4"/>
      <c r="APK23" s="4"/>
      <c r="APL23" s="4"/>
      <c r="APM23" s="4"/>
      <c r="APN23" s="4"/>
      <c r="APO23" s="4"/>
      <c r="APP23" s="4"/>
      <c r="APQ23" s="4"/>
      <c r="APR23" s="4"/>
      <c r="APS23" s="4"/>
      <c r="APT23" s="4"/>
      <c r="APU23" s="4"/>
      <c r="APV23" s="4"/>
      <c r="APW23" s="4"/>
      <c r="APX23" s="4"/>
      <c r="APY23" s="4"/>
      <c r="APZ23" s="4"/>
      <c r="AQA23" s="4"/>
      <c r="AQB23" s="4"/>
      <c r="AQC23" s="4"/>
      <c r="AQD23" s="4"/>
      <c r="AQE23" s="4"/>
      <c r="AQF23" s="4"/>
      <c r="AQG23" s="4"/>
      <c r="AQH23" s="4"/>
      <c r="AQI23" s="4"/>
      <c r="AQJ23" s="4"/>
      <c r="AQK23" s="4"/>
      <c r="AQL23" s="4"/>
      <c r="AQM23" s="4"/>
      <c r="AQN23" s="4"/>
      <c r="AQO23" s="4"/>
      <c r="AQP23" s="4"/>
      <c r="AQQ23" s="4"/>
      <c r="AQR23" s="4"/>
      <c r="AQS23" s="4"/>
      <c r="AQT23" s="4"/>
      <c r="AQU23" s="4"/>
      <c r="AQV23" s="4"/>
      <c r="AQW23" s="4"/>
      <c r="AQX23" s="4"/>
      <c r="AQY23" s="4"/>
      <c r="AQZ23" s="4"/>
      <c r="ARA23" s="4"/>
      <c r="ARB23" s="4"/>
      <c r="ARC23" s="4"/>
      <c r="ARD23" s="4"/>
      <c r="ARE23" s="4"/>
      <c r="ARF23" s="4"/>
      <c r="ARG23" s="4"/>
      <c r="ARH23" s="4"/>
      <c r="ARI23" s="4"/>
      <c r="ARJ23" s="4"/>
      <c r="ARK23" s="4"/>
      <c r="ARL23" s="4"/>
      <c r="ARM23" s="4"/>
      <c r="ARN23" s="4"/>
      <c r="ARO23" s="4"/>
      <c r="ARP23" s="4"/>
      <c r="ARQ23" s="4"/>
      <c r="ARR23" s="4"/>
      <c r="ARS23" s="4"/>
      <c r="ART23" s="4"/>
      <c r="ARU23" s="4"/>
      <c r="ARV23" s="4"/>
      <c r="ARW23" s="4"/>
      <c r="ARX23" s="4"/>
      <c r="ARY23" s="4"/>
      <c r="ARZ23" s="4"/>
      <c r="ASA23" s="4"/>
      <c r="ASB23" s="4"/>
      <c r="ASC23" s="4"/>
      <c r="ASD23" s="4"/>
      <c r="ASE23" s="4"/>
      <c r="ASF23" s="4"/>
      <c r="ASG23" s="4"/>
      <c r="ASH23" s="4"/>
      <c r="ASI23" s="4"/>
      <c r="ASJ23" s="4"/>
      <c r="ASK23" s="4"/>
      <c r="ASL23" s="4"/>
      <c r="ASM23" s="4"/>
      <c r="ASN23" s="4"/>
      <c r="ASO23" s="4"/>
      <c r="ASP23" s="4"/>
      <c r="ASQ23" s="4"/>
      <c r="ASR23" s="4"/>
      <c r="ASS23" s="4"/>
      <c r="AST23" s="4"/>
      <c r="ASU23" s="4"/>
      <c r="ASV23" s="4"/>
      <c r="ASW23" s="4"/>
      <c r="ASX23" s="4"/>
      <c r="ASY23" s="4"/>
      <c r="ASZ23" s="4"/>
      <c r="ATA23" s="4"/>
      <c r="ATB23" s="4"/>
      <c r="ATC23" s="4"/>
      <c r="ATD23" s="4"/>
      <c r="ATE23" s="4"/>
      <c r="ATF23" s="4"/>
      <c r="ATG23" s="4"/>
      <c r="ATH23" s="4"/>
      <c r="ATI23" s="4"/>
      <c r="ATJ23" s="4"/>
      <c r="ATK23" s="4"/>
      <c r="ATL23" s="4"/>
      <c r="ATM23" s="4"/>
      <c r="ATN23" s="4"/>
      <c r="ATO23" s="4"/>
      <c r="ATP23" s="4"/>
      <c r="ATQ23" s="4"/>
      <c r="ATR23" s="4"/>
      <c r="ATS23" s="4"/>
      <c r="ATT23" s="4"/>
      <c r="ATU23" s="4"/>
      <c r="ATV23" s="4"/>
      <c r="ATW23" s="4"/>
      <c r="ATX23" s="4"/>
      <c r="ATY23" s="4"/>
      <c r="ATZ23" s="4"/>
      <c r="AUA23" s="4"/>
      <c r="AUB23" s="4"/>
      <c r="AUC23" s="4"/>
      <c r="AUD23" s="4"/>
      <c r="AUE23" s="4"/>
      <c r="AUF23" s="4"/>
      <c r="AUG23" s="4"/>
      <c r="AUH23" s="4"/>
      <c r="AUI23" s="4"/>
      <c r="AUJ23" s="4"/>
      <c r="AUK23" s="4"/>
      <c r="AUL23" s="4"/>
      <c r="AUM23" s="4"/>
      <c r="AUN23" s="4"/>
      <c r="AUO23" s="4"/>
      <c r="AUP23" s="4"/>
      <c r="AUQ23" s="4"/>
      <c r="AUR23" s="4"/>
      <c r="AUS23" s="4"/>
      <c r="AUT23" s="4"/>
      <c r="AUU23" s="4"/>
      <c r="AUV23" s="4"/>
      <c r="AUW23" s="4"/>
      <c r="AUX23" s="4"/>
      <c r="AUY23" s="4"/>
      <c r="AUZ23" s="4"/>
      <c r="AVA23" s="4"/>
      <c r="AVB23" s="4"/>
      <c r="AVC23" s="4"/>
      <c r="AVD23" s="4"/>
      <c r="AVE23" s="4"/>
      <c r="AVF23" s="4"/>
      <c r="AVG23" s="4"/>
      <c r="AVH23" s="4"/>
      <c r="AVI23" s="4"/>
      <c r="AVJ23" s="4"/>
      <c r="AVK23" s="4"/>
      <c r="AVL23" s="4"/>
      <c r="AVM23" s="4"/>
      <c r="AVN23" s="4"/>
      <c r="AVO23" s="4"/>
      <c r="AVP23" s="4"/>
      <c r="AVQ23" s="4"/>
      <c r="AVR23" s="4"/>
      <c r="AVS23" s="4"/>
      <c r="AVT23" s="4"/>
      <c r="AVU23" s="4"/>
      <c r="AVV23" s="4"/>
      <c r="AVW23" s="4"/>
      <c r="AVX23" s="4"/>
      <c r="AVY23" s="4"/>
      <c r="AVZ23" s="4"/>
      <c r="AWA23" s="4"/>
      <c r="AWB23" s="4"/>
      <c r="AWC23" s="4"/>
      <c r="AWD23" s="4"/>
      <c r="AWE23" s="4"/>
      <c r="AWF23" s="4"/>
      <c r="AWG23" s="4"/>
      <c r="AWH23" s="4"/>
      <c r="AWI23" s="4"/>
      <c r="AWJ23" s="4"/>
      <c r="AWK23" s="4"/>
      <c r="AWL23" s="4"/>
      <c r="AWM23" s="4"/>
      <c r="AWN23" s="4"/>
      <c r="AWO23" s="4"/>
      <c r="AWP23" s="4"/>
      <c r="AWQ23" s="4"/>
      <c r="AWR23" s="4"/>
      <c r="AWS23" s="4"/>
      <c r="AWT23" s="4"/>
      <c r="AWU23" s="4"/>
      <c r="AWV23" s="4"/>
      <c r="AWW23" s="4"/>
      <c r="AWX23" s="4"/>
      <c r="AWY23" s="4"/>
      <c r="AWZ23" s="4"/>
      <c r="AXA23" s="4"/>
      <c r="AXB23" s="4"/>
      <c r="AXC23" s="4"/>
      <c r="AXD23" s="4"/>
      <c r="AXE23" s="4"/>
      <c r="AXF23" s="4"/>
      <c r="AXG23" s="4"/>
      <c r="AXH23" s="4"/>
      <c r="AXI23" s="4"/>
      <c r="AXJ23" s="4"/>
      <c r="AXK23" s="4"/>
      <c r="AXL23" s="4"/>
      <c r="AXM23" s="4"/>
      <c r="AXN23" s="4"/>
      <c r="AXO23" s="4"/>
      <c r="AXP23" s="4"/>
      <c r="AXQ23" s="4"/>
      <c r="AXR23" s="4"/>
      <c r="AXS23" s="4"/>
      <c r="AXT23" s="4"/>
      <c r="AXU23" s="4"/>
      <c r="AXV23" s="4"/>
      <c r="AXW23" s="4"/>
      <c r="AXX23" s="4"/>
      <c r="AXY23" s="4"/>
      <c r="AXZ23" s="4"/>
      <c r="AYA23" s="4"/>
      <c r="AYB23" s="4"/>
      <c r="AYC23" s="4"/>
      <c r="AYD23" s="4"/>
      <c r="AYE23" s="4"/>
      <c r="AYF23" s="4"/>
      <c r="AYG23" s="4"/>
      <c r="AYH23" s="4"/>
      <c r="AYI23" s="4"/>
      <c r="AYJ23" s="4"/>
      <c r="AYK23" s="4"/>
      <c r="AYL23" s="4"/>
      <c r="AYM23" s="4"/>
      <c r="AYN23" s="4"/>
      <c r="AYO23" s="4"/>
      <c r="AYP23" s="4"/>
      <c r="AYQ23" s="4"/>
      <c r="AYR23" s="4"/>
      <c r="AYS23" s="4"/>
      <c r="AYT23" s="4"/>
      <c r="AYU23" s="4"/>
      <c r="AYV23" s="4"/>
      <c r="AYW23" s="4"/>
      <c r="AYX23" s="4"/>
      <c r="AYY23" s="4"/>
      <c r="AYZ23" s="4"/>
      <c r="AZA23" s="4"/>
      <c r="AZB23" s="4"/>
      <c r="AZC23" s="4"/>
      <c r="AZD23" s="4"/>
      <c r="AZE23" s="4"/>
      <c r="AZF23" s="4"/>
      <c r="AZG23" s="4"/>
      <c r="AZH23" s="4"/>
      <c r="AZI23" s="4"/>
      <c r="AZJ23" s="4"/>
      <c r="AZK23" s="4"/>
      <c r="AZL23" s="4"/>
      <c r="AZM23" s="4"/>
      <c r="AZN23" s="4"/>
      <c r="AZO23" s="4"/>
      <c r="AZP23" s="4"/>
      <c r="AZQ23" s="4"/>
      <c r="AZR23" s="4"/>
      <c r="AZS23" s="4"/>
      <c r="AZT23" s="4"/>
      <c r="AZU23" s="4"/>
      <c r="AZV23" s="4"/>
      <c r="AZW23" s="4"/>
      <c r="AZX23" s="4"/>
      <c r="AZY23" s="4"/>
      <c r="AZZ23" s="4"/>
      <c r="BAA23" s="4"/>
      <c r="BAB23" s="4"/>
      <c r="BAC23" s="4"/>
      <c r="BAD23" s="4"/>
      <c r="BAE23" s="4"/>
      <c r="BAF23" s="4"/>
      <c r="BAG23" s="4"/>
      <c r="BAH23" s="4"/>
      <c r="BAI23" s="4"/>
      <c r="BAJ23" s="4"/>
      <c r="BAK23" s="4"/>
      <c r="BAL23" s="4"/>
      <c r="BAM23" s="4"/>
      <c r="BAN23" s="4"/>
      <c r="BAO23" s="4"/>
      <c r="BAP23" s="4"/>
      <c r="BAQ23" s="4"/>
      <c r="BAR23" s="4"/>
      <c r="BAS23" s="4"/>
      <c r="BAT23" s="4"/>
      <c r="BAU23" s="4"/>
      <c r="BAV23" s="4"/>
      <c r="BAW23" s="4"/>
      <c r="BAX23" s="4"/>
      <c r="BAY23" s="4"/>
      <c r="BAZ23" s="4"/>
      <c r="BBA23" s="4"/>
      <c r="BBB23" s="4"/>
      <c r="BBC23" s="4"/>
      <c r="BBD23" s="4"/>
      <c r="BBE23" s="4"/>
      <c r="BBF23" s="4"/>
      <c r="BBG23" s="4"/>
      <c r="BBH23" s="4"/>
      <c r="BBI23" s="4"/>
      <c r="BBJ23" s="4"/>
      <c r="BBK23" s="4"/>
      <c r="BBL23" s="4"/>
      <c r="BBM23" s="4"/>
      <c r="BBN23" s="4"/>
      <c r="BBO23" s="4"/>
      <c r="BBP23" s="4"/>
      <c r="BBQ23" s="4"/>
      <c r="BBR23" s="4"/>
      <c r="BBS23" s="4"/>
      <c r="BBT23" s="4"/>
      <c r="BBU23" s="4"/>
      <c r="BBV23" s="4"/>
      <c r="BBW23" s="4"/>
      <c r="BBX23" s="4"/>
      <c r="BBY23" s="4"/>
      <c r="BBZ23" s="4"/>
      <c r="BCA23" s="4"/>
      <c r="BCB23" s="4"/>
      <c r="BCC23" s="4"/>
      <c r="BCD23" s="4"/>
      <c r="BCE23" s="4"/>
      <c r="BCF23" s="4"/>
      <c r="BCG23" s="4"/>
      <c r="BCH23" s="4"/>
      <c r="BCI23" s="4"/>
      <c r="BCJ23" s="4"/>
      <c r="BCK23" s="4"/>
      <c r="BCL23" s="4"/>
      <c r="BCM23" s="4"/>
      <c r="BCN23" s="4"/>
      <c r="BCO23" s="4"/>
      <c r="BCP23" s="4"/>
      <c r="BCQ23" s="4"/>
      <c r="BCR23" s="4"/>
      <c r="BCS23" s="4"/>
      <c r="BCT23" s="4"/>
      <c r="BCU23" s="4"/>
      <c r="BCV23" s="4"/>
      <c r="BCW23" s="4"/>
      <c r="BCX23" s="4"/>
      <c r="BCY23" s="4"/>
      <c r="BCZ23" s="4"/>
      <c r="BDA23" s="4"/>
      <c r="BDB23" s="4"/>
      <c r="BDC23" s="4"/>
      <c r="BDD23" s="4"/>
      <c r="BDE23" s="4"/>
      <c r="BDF23" s="4"/>
      <c r="BDG23" s="4"/>
      <c r="BDH23" s="4"/>
      <c r="BDI23" s="4"/>
      <c r="BDJ23" s="4"/>
      <c r="BDK23" s="4"/>
      <c r="BDL23" s="4"/>
      <c r="BDM23" s="4"/>
      <c r="BDN23" s="4"/>
      <c r="BDO23" s="4"/>
      <c r="BDP23" s="4"/>
      <c r="BDQ23" s="4"/>
      <c r="BDR23" s="4"/>
      <c r="BDS23" s="4"/>
      <c r="BDT23" s="4"/>
      <c r="BDU23" s="4"/>
      <c r="BDV23" s="4"/>
      <c r="BDW23" s="4"/>
      <c r="BDX23" s="4"/>
      <c r="BDY23" s="4"/>
      <c r="BDZ23" s="4"/>
      <c r="BEA23" s="4"/>
      <c r="BEB23" s="4"/>
      <c r="BEC23" s="4"/>
      <c r="BED23" s="4"/>
      <c r="BEE23" s="4"/>
      <c r="BEF23" s="4"/>
      <c r="BEG23" s="4"/>
      <c r="BEH23" s="4"/>
      <c r="BEI23" s="4"/>
      <c r="BEJ23" s="4"/>
      <c r="BEK23" s="4"/>
      <c r="BEL23" s="4"/>
      <c r="BEM23" s="4"/>
      <c r="BEN23" s="4"/>
      <c r="BEO23" s="4"/>
      <c r="BEP23" s="4"/>
      <c r="BEQ23" s="4"/>
      <c r="BER23" s="4"/>
      <c r="BES23" s="4"/>
      <c r="BET23" s="4"/>
      <c r="BEU23" s="4"/>
      <c r="BEV23" s="4"/>
      <c r="BEW23" s="4"/>
      <c r="BEX23" s="4"/>
      <c r="BEY23" s="4"/>
      <c r="BEZ23" s="4"/>
      <c r="BFA23" s="4"/>
      <c r="BFB23" s="4"/>
      <c r="BFC23" s="4"/>
      <c r="BFD23" s="4"/>
      <c r="BFE23" s="4"/>
      <c r="BFF23" s="4"/>
      <c r="BFG23" s="4"/>
      <c r="BFH23" s="4"/>
      <c r="BFI23" s="4"/>
      <c r="BFJ23" s="4"/>
      <c r="BFK23" s="4"/>
      <c r="BFL23" s="4"/>
      <c r="BFM23" s="4"/>
      <c r="BFN23" s="4"/>
      <c r="BFO23" s="4"/>
      <c r="BFP23" s="4"/>
      <c r="BFQ23" s="4"/>
      <c r="BFR23" s="4"/>
      <c r="BFS23" s="4"/>
      <c r="BFT23" s="4"/>
      <c r="BFU23" s="4"/>
      <c r="BFV23" s="4"/>
      <c r="BFW23" s="4"/>
      <c r="BFX23" s="4"/>
      <c r="BFY23" s="4"/>
      <c r="BFZ23" s="4"/>
      <c r="BGA23" s="4"/>
      <c r="BGB23" s="4"/>
      <c r="BGC23" s="4"/>
      <c r="BGD23" s="4"/>
      <c r="BGE23" s="4"/>
      <c r="BGF23" s="4"/>
      <c r="BGG23" s="4"/>
      <c r="BGH23" s="4"/>
      <c r="BGI23" s="4"/>
      <c r="BGJ23" s="4"/>
      <c r="BGK23" s="4"/>
      <c r="BGL23" s="4"/>
      <c r="BGM23" s="4"/>
      <c r="BGN23" s="4"/>
      <c r="BGO23" s="4"/>
      <c r="BGP23" s="4"/>
      <c r="BGQ23" s="4"/>
      <c r="BGR23" s="4"/>
      <c r="BGS23" s="4"/>
      <c r="BGT23" s="4"/>
      <c r="BGU23" s="4"/>
      <c r="BGV23" s="4"/>
      <c r="BGW23" s="4"/>
      <c r="BGX23" s="4"/>
      <c r="BGY23" s="4"/>
      <c r="BGZ23" s="4"/>
      <c r="BHA23" s="4"/>
      <c r="BHB23" s="4"/>
      <c r="BHC23" s="4"/>
      <c r="BHD23" s="4"/>
      <c r="BHE23" s="4"/>
      <c r="BHF23" s="4"/>
      <c r="BHG23" s="4"/>
      <c r="BHH23" s="4"/>
      <c r="BHI23" s="4"/>
      <c r="BHJ23" s="4"/>
      <c r="BHK23" s="4"/>
      <c r="BHL23" s="4"/>
      <c r="BHM23" s="4"/>
      <c r="BHN23" s="4"/>
      <c r="BHO23" s="4"/>
      <c r="BHP23" s="4"/>
      <c r="BHQ23" s="4"/>
      <c r="BHR23" s="4"/>
      <c r="BHS23" s="4"/>
      <c r="BHT23" s="4"/>
      <c r="BHU23" s="4"/>
      <c r="BHV23" s="4"/>
      <c r="BHW23" s="4"/>
      <c r="BHX23" s="4"/>
      <c r="BHY23" s="4"/>
      <c r="BHZ23" s="4"/>
      <c r="BIA23" s="4"/>
      <c r="BIB23" s="4"/>
      <c r="BIC23" s="4"/>
      <c r="BID23" s="4"/>
      <c r="BIE23" s="4"/>
      <c r="BIF23" s="4"/>
      <c r="BIG23" s="4"/>
      <c r="BIH23" s="4"/>
      <c r="BII23" s="4"/>
      <c r="BIJ23" s="4"/>
      <c r="BIK23" s="4"/>
      <c r="BIL23" s="4"/>
      <c r="BIM23" s="4"/>
      <c r="BIN23" s="4"/>
      <c r="BIO23" s="4"/>
      <c r="BIP23" s="4"/>
      <c r="BIQ23" s="4"/>
      <c r="BIR23" s="4"/>
      <c r="BIS23" s="4"/>
      <c r="BIT23" s="4"/>
      <c r="BIU23" s="4"/>
      <c r="BIV23" s="4"/>
      <c r="BIW23" s="4"/>
      <c r="BIX23" s="4"/>
      <c r="BIY23" s="4"/>
      <c r="BIZ23" s="4"/>
    </row>
    <row r="24" spans="2:1612" x14ac:dyDescent="0.2">
      <c r="B24" s="16">
        <f t="shared" si="9"/>
        <v>42217</v>
      </c>
      <c r="C24" s="81">
        <f t="shared" ca="1" si="63"/>
        <v>0</v>
      </c>
      <c r="D24" s="81">
        <f t="shared" ca="1" si="54"/>
        <v>0</v>
      </c>
      <c r="E24" s="81">
        <f t="shared" ca="1" si="10"/>
        <v>0</v>
      </c>
      <c r="F24" s="81">
        <f t="shared" ca="1" si="64"/>
        <v>0</v>
      </c>
      <c r="G24" s="81">
        <f t="shared" ca="1" si="11"/>
        <v>0</v>
      </c>
      <c r="H24" s="81">
        <f t="shared" ca="1" si="65"/>
        <v>0</v>
      </c>
      <c r="I24" s="81">
        <f t="shared" ca="1" si="12"/>
        <v>0</v>
      </c>
      <c r="J24" s="81">
        <f t="shared" ca="1" si="13"/>
        <v>0</v>
      </c>
      <c r="K24" s="81">
        <f t="shared" ca="1" si="66"/>
        <v>0</v>
      </c>
      <c r="L24" s="83">
        <f t="shared" ca="1" si="67"/>
        <v>0</v>
      </c>
      <c r="M24" s="84">
        <f t="shared" si="0"/>
        <v>0.97797824441598202</v>
      </c>
      <c r="N24" s="84">
        <f t="shared" si="0"/>
        <v>0.97818870898772525</v>
      </c>
      <c r="O24" s="92">
        <f t="shared" si="0"/>
        <v>0.97776784595143362</v>
      </c>
      <c r="P24" s="4"/>
      <c r="Q24" s="16">
        <f t="shared" si="14"/>
        <v>42217</v>
      </c>
      <c r="R24" s="81">
        <f t="shared" ca="1" si="68"/>
        <v>0</v>
      </c>
      <c r="S24" s="81">
        <f t="shared" ca="1" si="55"/>
        <v>0</v>
      </c>
      <c r="T24" s="81">
        <f t="shared" ca="1" si="15"/>
        <v>0</v>
      </c>
      <c r="U24" s="81">
        <f t="shared" ca="1" si="69"/>
        <v>0</v>
      </c>
      <c r="V24" s="81">
        <f t="shared" ca="1" si="16"/>
        <v>0</v>
      </c>
      <c r="W24" s="81">
        <f t="shared" ca="1" si="70"/>
        <v>0</v>
      </c>
      <c r="X24" s="81">
        <f t="shared" ca="1" si="17"/>
        <v>0</v>
      </c>
      <c r="Y24" s="81">
        <f t="shared" ca="1" si="18"/>
        <v>0</v>
      </c>
      <c r="Z24" s="81">
        <f t="shared" ca="1" si="71"/>
        <v>0</v>
      </c>
      <c r="AA24" s="83">
        <f t="shared" ca="1" si="72"/>
        <v>0</v>
      </c>
      <c r="AB24" s="84">
        <f t="shared" si="1"/>
        <v>0.97797824441598202</v>
      </c>
      <c r="AC24" s="84">
        <f t="shared" si="1"/>
        <v>0.97818870898772525</v>
      </c>
      <c r="AD24" s="92">
        <f t="shared" si="1"/>
        <v>0.97776784595143362</v>
      </c>
      <c r="AE24" s="4"/>
      <c r="AF24" s="16">
        <f t="shared" si="19"/>
        <v>42217</v>
      </c>
      <c r="AG24" s="81">
        <f t="shared" ca="1" si="73"/>
        <v>0</v>
      </c>
      <c r="AH24" s="81">
        <f t="shared" ca="1" si="56"/>
        <v>0</v>
      </c>
      <c r="AI24" s="81">
        <f t="shared" ca="1" si="20"/>
        <v>0</v>
      </c>
      <c r="AJ24" s="81">
        <f t="shared" ca="1" si="74"/>
        <v>0</v>
      </c>
      <c r="AK24" s="81">
        <f t="shared" ca="1" si="21"/>
        <v>0</v>
      </c>
      <c r="AL24" s="81">
        <f t="shared" ca="1" si="75"/>
        <v>0</v>
      </c>
      <c r="AM24" s="81">
        <f t="shared" ca="1" si="22"/>
        <v>0</v>
      </c>
      <c r="AN24" s="81">
        <f t="shared" ca="1" si="23"/>
        <v>0</v>
      </c>
      <c r="AO24" s="81">
        <f t="shared" ca="1" si="108"/>
        <v>0</v>
      </c>
      <c r="AP24" s="83">
        <f t="shared" ca="1" si="77"/>
        <v>0</v>
      </c>
      <c r="AQ24" s="84">
        <f t="shared" si="2"/>
        <v>0.97797824441598202</v>
      </c>
      <c r="AR24" s="84">
        <f t="shared" si="2"/>
        <v>0.97818870898772525</v>
      </c>
      <c r="AS24" s="92">
        <f t="shared" si="2"/>
        <v>0.97776784595143362</v>
      </c>
      <c r="AT24" s="4"/>
      <c r="AU24" s="16">
        <f t="shared" si="24"/>
        <v>42217</v>
      </c>
      <c r="AV24" s="81">
        <f t="shared" ca="1" si="78"/>
        <v>977449.63602105819</v>
      </c>
      <c r="AW24" s="81">
        <f t="shared" ca="1" si="57"/>
        <v>5816.0498503701574</v>
      </c>
      <c r="AX24" s="81">
        <f t="shared" ca="1" si="25"/>
        <v>4030.9196703868447</v>
      </c>
      <c r="AY24" s="81">
        <f t="shared" ca="1" si="79"/>
        <v>1785.1301799833127</v>
      </c>
      <c r="AZ24" s="81">
        <f t="shared" ca="1" si="26"/>
        <v>0</v>
      </c>
      <c r="BA24" s="81">
        <f t="shared" ca="1" si="80"/>
        <v>975664.50584107486</v>
      </c>
      <c r="BB24" s="81">
        <f t="shared" ca="1" si="27"/>
        <v>0</v>
      </c>
      <c r="BC24" s="81">
        <f t="shared" ca="1" si="28"/>
        <v>0</v>
      </c>
      <c r="BD24" s="81">
        <f t="shared" ca="1" si="109"/>
        <v>975664.50584107486</v>
      </c>
      <c r="BE24" s="83">
        <f t="shared" ca="1" si="82"/>
        <v>5816.0498503701574</v>
      </c>
      <c r="BF24" s="84">
        <f t="shared" si="3"/>
        <v>0.97797824441598202</v>
      </c>
      <c r="BG24" s="84">
        <f t="shared" si="3"/>
        <v>0.97818870898772525</v>
      </c>
      <c r="BH24" s="92">
        <f t="shared" si="3"/>
        <v>0.97776784595143362</v>
      </c>
      <c r="BI24" s="4"/>
      <c r="BJ24" s="16">
        <f t="shared" si="29"/>
        <v>42217</v>
      </c>
      <c r="BK24" s="81">
        <f t="shared" ca="1" si="83"/>
        <v>924671.9002275297</v>
      </c>
      <c r="BL24" s="81">
        <f t="shared" ca="1" si="58"/>
        <v>5564.4463062439154</v>
      </c>
      <c r="BM24" s="81">
        <f t="shared" ca="1" si="30"/>
        <v>3813.2687495326163</v>
      </c>
      <c r="BN24" s="81">
        <f t="shared" ca="1" si="84"/>
        <v>1751.1775567112991</v>
      </c>
      <c r="BO24" s="81">
        <f t="shared" ca="1" si="31"/>
        <v>0</v>
      </c>
      <c r="BP24" s="81">
        <f t="shared" ca="1" si="85"/>
        <v>922920.72267081845</v>
      </c>
      <c r="BQ24" s="81">
        <f t="shared" ca="1" si="32"/>
        <v>3134.2878725735382</v>
      </c>
      <c r="BR24" s="81">
        <f t="shared" ca="1" si="33"/>
        <v>770.02437843933637</v>
      </c>
      <c r="BS24" s="81">
        <f t="shared" ca="1" si="110"/>
        <v>919016.41041980556</v>
      </c>
      <c r="BT24" s="83">
        <f t="shared" ca="1" si="87"/>
        <v>9468.7585572567896</v>
      </c>
      <c r="BU24" s="84">
        <f t="shared" si="4"/>
        <v>0.97797824441598202</v>
      </c>
      <c r="BV24" s="84">
        <f t="shared" si="4"/>
        <v>0.97818870898772525</v>
      </c>
      <c r="BW24" s="92">
        <f t="shared" si="4"/>
        <v>0.97776784595143362</v>
      </c>
      <c r="BX24" s="4"/>
      <c r="BY24" s="16">
        <f t="shared" si="34"/>
        <v>42217</v>
      </c>
      <c r="BZ24" s="81">
        <f t="shared" ca="1" si="88"/>
        <v>770679.64903411025</v>
      </c>
      <c r="CA24" s="81">
        <f t="shared" ca="1" si="59"/>
        <v>4690.9390884356271</v>
      </c>
      <c r="CB24" s="81">
        <f t="shared" ca="1" si="35"/>
        <v>3178.217723323698</v>
      </c>
      <c r="CC24" s="81">
        <f t="shared" ca="1" si="89"/>
        <v>1512.7213651119291</v>
      </c>
      <c r="CD24" s="81">
        <f t="shared" ca="1" si="36"/>
        <v>0</v>
      </c>
      <c r="CE24" s="81">
        <f t="shared" ca="1" si="90"/>
        <v>769166.92766899837</v>
      </c>
      <c r="CF24" s="81">
        <f t="shared" ca="1" si="37"/>
        <v>12615.555349919827</v>
      </c>
      <c r="CG24" s="81">
        <f t="shared" ca="1" si="38"/>
        <v>1272.6272567114427</v>
      </c>
      <c r="CH24" s="81">
        <f t="shared" ca="1" si="111"/>
        <v>755278.74506236706</v>
      </c>
      <c r="CI24" s="83">
        <f t="shared" ca="1" si="92"/>
        <v>18579.121695066897</v>
      </c>
      <c r="CJ24" s="84">
        <f t="shared" si="5"/>
        <v>0.97797824441598202</v>
      </c>
      <c r="CK24" s="84">
        <f t="shared" si="5"/>
        <v>0.97818870898772525</v>
      </c>
      <c r="CL24" s="92">
        <f t="shared" si="5"/>
        <v>0.97776784595143362</v>
      </c>
      <c r="CM24" s="4"/>
      <c r="CN24" s="16">
        <f t="shared" si="39"/>
        <v>42217</v>
      </c>
      <c r="CO24" s="81">
        <f t="shared" ca="1" si="93"/>
        <v>977449.63602105819</v>
      </c>
      <c r="CP24" s="81">
        <f t="shared" ca="1" si="60"/>
        <v>5816.0498503701574</v>
      </c>
      <c r="CQ24" s="81">
        <f t="shared" ca="1" si="40"/>
        <v>4030.9196703868447</v>
      </c>
      <c r="CR24" s="81">
        <f t="shared" ca="1" si="94"/>
        <v>1785.1301799833127</v>
      </c>
      <c r="CS24" s="81">
        <f t="shared" ca="1" si="41"/>
        <v>0</v>
      </c>
      <c r="CT24" s="81">
        <f t="shared" ca="1" si="95"/>
        <v>975664.50584107486</v>
      </c>
      <c r="CU24" s="81">
        <f t="shared" ca="1" si="42"/>
        <v>0</v>
      </c>
      <c r="CV24" s="81">
        <f t="shared" ca="1" si="43"/>
        <v>0</v>
      </c>
      <c r="CW24" s="81">
        <f t="shared" ca="1" si="112"/>
        <v>975664.50584107486</v>
      </c>
      <c r="CX24" s="83">
        <f t="shared" ca="1" si="97"/>
        <v>5816.0498503701574</v>
      </c>
      <c r="CY24" s="84">
        <f t="shared" si="6"/>
        <v>0.97797824441598202</v>
      </c>
      <c r="CZ24" s="84">
        <f t="shared" si="6"/>
        <v>0.97818870898772525</v>
      </c>
      <c r="DA24" s="92">
        <f t="shared" si="6"/>
        <v>0.97776784595143362</v>
      </c>
      <c r="DB24" s="4"/>
      <c r="DC24" s="16">
        <f t="shared" si="44"/>
        <v>42217</v>
      </c>
      <c r="DD24" s="81">
        <f t="shared" ca="1" si="98"/>
        <v>924671.9002275297</v>
      </c>
      <c r="DE24" s="81">
        <f t="shared" ca="1" si="61"/>
        <v>5564.4463062439154</v>
      </c>
      <c r="DF24" s="81">
        <f t="shared" ca="1" si="45"/>
        <v>3813.2687495326163</v>
      </c>
      <c r="DG24" s="81">
        <f t="shared" ca="1" si="99"/>
        <v>1751.1775567112991</v>
      </c>
      <c r="DH24" s="81">
        <f t="shared" ca="1" si="46"/>
        <v>0</v>
      </c>
      <c r="DI24" s="81">
        <f t="shared" ca="1" si="100"/>
        <v>922920.72267081845</v>
      </c>
      <c r="DJ24" s="81">
        <f t="shared" ca="1" si="47"/>
        <v>3134.2878725735382</v>
      </c>
      <c r="DK24" s="81">
        <f t="shared" ca="1" si="48"/>
        <v>770.02437843933637</v>
      </c>
      <c r="DL24" s="81">
        <f t="shared" ca="1" si="113"/>
        <v>919016.41041980556</v>
      </c>
      <c r="DM24" s="83">
        <f t="shared" ca="1" si="102"/>
        <v>9468.7585572567896</v>
      </c>
      <c r="DN24" s="84">
        <f t="shared" si="7"/>
        <v>0.97797824441598202</v>
      </c>
      <c r="DO24" s="84">
        <f t="shared" si="7"/>
        <v>0.97818870898772525</v>
      </c>
      <c r="DP24" s="92">
        <f t="shared" si="7"/>
        <v>0.97776784595143362</v>
      </c>
      <c r="DQ24" s="4"/>
      <c r="DR24" s="16">
        <f t="shared" si="49"/>
        <v>42217</v>
      </c>
      <c r="DS24" s="81">
        <f t="shared" ca="1" si="103"/>
        <v>770679.64903411025</v>
      </c>
      <c r="DT24" s="81">
        <f t="shared" ca="1" si="62"/>
        <v>4690.9390884356271</v>
      </c>
      <c r="DU24" s="81">
        <f t="shared" ca="1" si="50"/>
        <v>3178.217723323698</v>
      </c>
      <c r="DV24" s="81">
        <f t="shared" ca="1" si="104"/>
        <v>1512.7213651119291</v>
      </c>
      <c r="DW24" s="81">
        <f t="shared" ca="1" si="51"/>
        <v>0</v>
      </c>
      <c r="DX24" s="81">
        <f t="shared" ca="1" si="105"/>
        <v>769166.92766899837</v>
      </c>
      <c r="DY24" s="81">
        <f t="shared" ca="1" si="52"/>
        <v>12615.555349919827</v>
      </c>
      <c r="DZ24" s="81">
        <f t="shared" ca="1" si="53"/>
        <v>1272.6272567114427</v>
      </c>
      <c r="EA24" s="81">
        <f t="shared" ca="1" si="114"/>
        <v>755278.74506236706</v>
      </c>
      <c r="EB24" s="83">
        <f t="shared" ca="1" si="107"/>
        <v>18579.121695066897</v>
      </c>
      <c r="EC24" s="84">
        <f t="shared" si="8"/>
        <v>0.97797824441598202</v>
      </c>
      <c r="ED24" s="84">
        <f t="shared" si="8"/>
        <v>0.97818870898772525</v>
      </c>
      <c r="EE24" s="92">
        <f t="shared" si="8"/>
        <v>0.97776784595143362</v>
      </c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  <c r="AAA24" s="4"/>
      <c r="AAB24" s="4"/>
      <c r="AAC24" s="4"/>
      <c r="AAD24" s="4"/>
      <c r="AAE24" s="4"/>
      <c r="AAF24" s="4"/>
      <c r="AAG24" s="4"/>
      <c r="AAH24" s="4"/>
      <c r="AAI24" s="4"/>
      <c r="AAJ24" s="4"/>
      <c r="AAK24" s="4"/>
      <c r="AAL24" s="4"/>
      <c r="AAM24" s="4"/>
      <c r="AAN24" s="4"/>
      <c r="AAO24" s="4"/>
      <c r="AAP24" s="4"/>
      <c r="AAQ24" s="4"/>
      <c r="AAR24" s="4"/>
      <c r="AAS24" s="4"/>
      <c r="AAT24" s="4"/>
      <c r="AAU24" s="4"/>
      <c r="AAV24" s="4"/>
      <c r="AAW24" s="4"/>
      <c r="AAX24" s="4"/>
      <c r="AAY24" s="4"/>
      <c r="AAZ24" s="4"/>
      <c r="ABA24" s="4"/>
      <c r="ABB24" s="4"/>
      <c r="ABC24" s="4"/>
      <c r="ABD24" s="4"/>
      <c r="ABE24" s="4"/>
      <c r="ABF24" s="4"/>
      <c r="ABG24" s="4"/>
      <c r="ABH24" s="4"/>
      <c r="ABI24" s="4"/>
      <c r="ABJ24" s="4"/>
      <c r="ABK24" s="4"/>
      <c r="ABL24" s="4"/>
      <c r="ABM24" s="4"/>
      <c r="ABN24" s="4"/>
      <c r="ABO24" s="4"/>
      <c r="ABP24" s="4"/>
      <c r="ABQ24" s="4"/>
      <c r="ABR24" s="4"/>
      <c r="ABS24" s="4"/>
      <c r="ABT24" s="4"/>
      <c r="ABU24" s="4"/>
      <c r="ABV24" s="4"/>
      <c r="ABW24" s="4"/>
      <c r="ABX24" s="4"/>
      <c r="ABY24" s="4"/>
      <c r="ABZ24" s="4"/>
      <c r="ACA24" s="4"/>
      <c r="ACB24" s="4"/>
      <c r="ACC24" s="4"/>
      <c r="ACD24" s="4"/>
      <c r="ACE24" s="4"/>
      <c r="ACF24" s="4"/>
      <c r="ACG24" s="4"/>
      <c r="ACH24" s="4"/>
      <c r="ACI24" s="4"/>
      <c r="ACJ24" s="4"/>
      <c r="ACK24" s="4"/>
      <c r="ACL24" s="4"/>
      <c r="ACM24" s="4"/>
      <c r="ACN24" s="4"/>
      <c r="ACO24" s="4"/>
      <c r="ACP24" s="4"/>
      <c r="ACQ24" s="4"/>
      <c r="ACR24" s="4"/>
      <c r="ACS24" s="4"/>
      <c r="ACT24" s="4"/>
      <c r="ACU24" s="4"/>
      <c r="ACV24" s="4"/>
      <c r="ACW24" s="4"/>
      <c r="ACX24" s="4"/>
      <c r="ACY24" s="4"/>
      <c r="ACZ24" s="4"/>
      <c r="ADA24" s="4"/>
      <c r="ADB24" s="4"/>
      <c r="ADC24" s="4"/>
      <c r="ADD24" s="4"/>
      <c r="ADE24" s="4"/>
      <c r="ADF24" s="4"/>
      <c r="ADG24" s="4"/>
      <c r="ADH24" s="4"/>
      <c r="ADI24" s="4"/>
      <c r="ADJ24" s="4"/>
      <c r="ADK24" s="4"/>
      <c r="ADL24" s="4"/>
      <c r="ADM24" s="4"/>
      <c r="ADN24" s="4"/>
      <c r="ADO24" s="4"/>
      <c r="ADP24" s="4"/>
      <c r="ADQ24" s="4"/>
      <c r="ADR24" s="4"/>
      <c r="ADS24" s="4"/>
      <c r="ADT24" s="4"/>
      <c r="ADU24" s="4"/>
      <c r="ADV24" s="4"/>
      <c r="ADW24" s="4"/>
      <c r="ADX24" s="4"/>
      <c r="ADY24" s="4"/>
      <c r="ADZ24" s="4"/>
      <c r="AEA24" s="4"/>
      <c r="AEB24" s="4"/>
      <c r="AEC24" s="4"/>
      <c r="AED24" s="4"/>
      <c r="AEE24" s="4"/>
      <c r="AEF24" s="4"/>
      <c r="AEG24" s="4"/>
      <c r="AEH24" s="4"/>
      <c r="AEI24" s="4"/>
      <c r="AEJ24" s="4"/>
      <c r="AEK24" s="4"/>
      <c r="AEL24" s="4"/>
      <c r="AEM24" s="4"/>
      <c r="AEN24" s="4"/>
      <c r="AEO24" s="4"/>
      <c r="AEP24" s="4"/>
      <c r="AEQ24" s="4"/>
      <c r="AER24" s="4"/>
      <c r="AES24" s="4"/>
      <c r="AET24" s="4"/>
      <c r="AEU24" s="4"/>
      <c r="AEV24" s="4"/>
      <c r="AEW24" s="4"/>
      <c r="AEX24" s="4"/>
      <c r="AEY24" s="4"/>
      <c r="AEZ24" s="4"/>
      <c r="AFA24" s="4"/>
      <c r="AFB24" s="4"/>
      <c r="AFC24" s="4"/>
      <c r="AFD24" s="4"/>
      <c r="AFE24" s="4"/>
      <c r="AFF24" s="4"/>
      <c r="AFG24" s="4"/>
      <c r="AFH24" s="4"/>
      <c r="AFI24" s="4"/>
      <c r="AFJ24" s="4"/>
      <c r="AFK24" s="4"/>
      <c r="AFL24" s="4"/>
      <c r="AFM24" s="4"/>
      <c r="AFN24" s="4"/>
      <c r="AFO24" s="4"/>
      <c r="AFP24" s="4"/>
      <c r="AFQ24" s="4"/>
      <c r="AFR24" s="4"/>
      <c r="AFS24" s="4"/>
      <c r="AFT24" s="4"/>
      <c r="AFU24" s="4"/>
      <c r="AFV24" s="4"/>
      <c r="AFW24" s="4"/>
      <c r="AFX24" s="4"/>
      <c r="AFY24" s="4"/>
      <c r="AFZ24" s="4"/>
      <c r="AGA24" s="4"/>
      <c r="AGB24" s="4"/>
      <c r="AGC24" s="4"/>
      <c r="AGD24" s="4"/>
      <c r="AGE24" s="4"/>
      <c r="AGF24" s="4"/>
      <c r="AGG24" s="4"/>
      <c r="AGH24" s="4"/>
      <c r="AGI24" s="4"/>
      <c r="AGJ24" s="4"/>
      <c r="AGK24" s="4"/>
      <c r="AGL24" s="4"/>
      <c r="AGM24" s="4"/>
      <c r="AGN24" s="4"/>
      <c r="AGO24" s="4"/>
      <c r="AGP24" s="4"/>
      <c r="AGQ24" s="4"/>
      <c r="AGR24" s="4"/>
      <c r="AGS24" s="4"/>
      <c r="AGT24" s="4"/>
      <c r="AGU24" s="4"/>
      <c r="AGV24" s="4"/>
      <c r="AGW24" s="4"/>
      <c r="AGX24" s="4"/>
      <c r="AGY24" s="4"/>
      <c r="AGZ24" s="4"/>
      <c r="AHA24" s="4"/>
      <c r="AHB24" s="4"/>
      <c r="AHC24" s="4"/>
      <c r="AHD24" s="4"/>
      <c r="AHE24" s="4"/>
      <c r="AHF24" s="4"/>
      <c r="AHG24" s="4"/>
      <c r="AHH24" s="4"/>
      <c r="AHI24" s="4"/>
      <c r="AHJ24" s="4"/>
      <c r="AHK24" s="4"/>
      <c r="AHL24" s="4"/>
      <c r="AHM24" s="4"/>
      <c r="AHN24" s="4"/>
      <c r="AHO24" s="4"/>
      <c r="AHP24" s="4"/>
      <c r="AHQ24" s="4"/>
      <c r="AHR24" s="4"/>
      <c r="AHS24" s="4"/>
      <c r="AHT24" s="4"/>
      <c r="AHU24" s="4"/>
      <c r="AHV24" s="4"/>
      <c r="AHW24" s="4"/>
      <c r="AHX24" s="4"/>
      <c r="AHY24" s="4"/>
      <c r="AHZ24" s="4"/>
      <c r="AIA24" s="4"/>
      <c r="AIB24" s="4"/>
      <c r="AIC24" s="4"/>
      <c r="AID24" s="4"/>
      <c r="AIE24" s="4"/>
      <c r="AIF24" s="4"/>
      <c r="AIG24" s="4"/>
      <c r="AIH24" s="4"/>
      <c r="AII24" s="4"/>
      <c r="AIJ24" s="4"/>
      <c r="AIK24" s="4"/>
      <c r="AIL24" s="4"/>
      <c r="AIM24" s="4"/>
      <c r="AIN24" s="4"/>
      <c r="AIO24" s="4"/>
      <c r="AIP24" s="4"/>
      <c r="AIQ24" s="4"/>
      <c r="AIR24" s="4"/>
      <c r="AIS24" s="4"/>
      <c r="AIT24" s="4"/>
      <c r="AIU24" s="4"/>
      <c r="AIV24" s="4"/>
      <c r="AIW24" s="4"/>
      <c r="AIX24" s="4"/>
      <c r="AIY24" s="4"/>
      <c r="AIZ24" s="4"/>
      <c r="AJA24" s="4"/>
      <c r="AJB24" s="4"/>
      <c r="AJC24" s="4"/>
      <c r="AJD24" s="4"/>
      <c r="AJE24" s="4"/>
      <c r="AJF24" s="4"/>
      <c r="AJG24" s="4"/>
      <c r="AJH24" s="4"/>
      <c r="AJI24" s="4"/>
      <c r="AJJ24" s="4"/>
      <c r="AJK24" s="4"/>
      <c r="AJL24" s="4"/>
      <c r="AJM24" s="4"/>
      <c r="AJN24" s="4"/>
      <c r="AJO24" s="4"/>
      <c r="AJP24" s="4"/>
      <c r="AJQ24" s="4"/>
      <c r="AJR24" s="4"/>
      <c r="AJS24" s="4"/>
      <c r="AJT24" s="4"/>
      <c r="AJU24" s="4"/>
      <c r="AJV24" s="4"/>
      <c r="AJW24" s="4"/>
      <c r="AJX24" s="4"/>
      <c r="AJY24" s="4"/>
      <c r="AJZ24" s="4"/>
      <c r="AKA24" s="4"/>
      <c r="AKB24" s="4"/>
      <c r="AKC24" s="4"/>
      <c r="AKD24" s="4"/>
      <c r="AKE24" s="4"/>
      <c r="AKF24" s="4"/>
      <c r="AKG24" s="4"/>
      <c r="AKH24" s="4"/>
      <c r="AKI24" s="4"/>
      <c r="AKJ24" s="4"/>
      <c r="AKK24" s="4"/>
      <c r="AKL24" s="4"/>
      <c r="AKM24" s="4"/>
      <c r="AKN24" s="4"/>
      <c r="AKO24" s="4"/>
      <c r="AKP24" s="4"/>
      <c r="AKQ24" s="4"/>
      <c r="AKR24" s="4"/>
      <c r="AKS24" s="4"/>
      <c r="AKT24" s="4"/>
      <c r="AKU24" s="4"/>
      <c r="AKV24" s="4"/>
      <c r="AKW24" s="4"/>
      <c r="AKX24" s="4"/>
      <c r="AKY24" s="4"/>
      <c r="AKZ24" s="4"/>
      <c r="ALA24" s="4"/>
      <c r="ALB24" s="4"/>
      <c r="ALC24" s="4"/>
      <c r="ALD24" s="4"/>
      <c r="ALE24" s="4"/>
      <c r="ALF24" s="4"/>
      <c r="ALG24" s="4"/>
      <c r="ALH24" s="4"/>
      <c r="ALI24" s="4"/>
      <c r="ALJ24" s="4"/>
      <c r="ALK24" s="4"/>
      <c r="ALL24" s="4"/>
      <c r="ALM24" s="4"/>
      <c r="ALN24" s="4"/>
      <c r="ALO24" s="4"/>
      <c r="ALP24" s="4"/>
      <c r="ALQ24" s="4"/>
      <c r="ALR24" s="4"/>
      <c r="ALS24" s="4"/>
      <c r="ALT24" s="4"/>
      <c r="ALU24" s="4"/>
      <c r="ALV24" s="4"/>
      <c r="ALW24" s="4"/>
      <c r="ALX24" s="4"/>
      <c r="ALY24" s="4"/>
      <c r="ALZ24" s="4"/>
      <c r="AMA24" s="4"/>
      <c r="AMB24" s="4"/>
      <c r="AMC24" s="4"/>
      <c r="AMD24" s="4"/>
      <c r="AME24" s="4"/>
      <c r="AMF24" s="4"/>
      <c r="AMG24" s="4"/>
      <c r="AMH24" s="4"/>
      <c r="AMI24" s="4"/>
      <c r="AMJ24" s="4"/>
      <c r="AMK24" s="4"/>
      <c r="AML24" s="4"/>
      <c r="AMM24" s="4"/>
      <c r="AMN24" s="4"/>
      <c r="AMO24" s="4"/>
      <c r="AMP24" s="4"/>
      <c r="AMQ24" s="4"/>
      <c r="AMR24" s="4"/>
      <c r="AMS24" s="4"/>
      <c r="AMT24" s="4"/>
      <c r="AMU24" s="4"/>
      <c r="AMV24" s="4"/>
      <c r="AMW24" s="4"/>
      <c r="AMX24" s="4"/>
      <c r="AMY24" s="4"/>
      <c r="AMZ24" s="4"/>
      <c r="ANA24" s="4"/>
      <c r="ANB24" s="4"/>
      <c r="ANC24" s="4"/>
      <c r="AND24" s="4"/>
      <c r="ANE24" s="4"/>
      <c r="ANF24" s="4"/>
      <c r="ANG24" s="4"/>
      <c r="ANH24" s="4"/>
      <c r="ANI24" s="4"/>
      <c r="ANJ24" s="4"/>
      <c r="ANK24" s="4"/>
      <c r="ANL24" s="4"/>
      <c r="ANM24" s="4"/>
      <c r="ANN24" s="4"/>
      <c r="ANO24" s="4"/>
      <c r="ANP24" s="4"/>
      <c r="ANQ24" s="4"/>
      <c r="ANR24" s="4"/>
      <c r="ANS24" s="4"/>
      <c r="ANT24" s="4"/>
      <c r="ANU24" s="4"/>
      <c r="ANV24" s="4"/>
      <c r="ANW24" s="4"/>
      <c r="ANX24" s="4"/>
      <c r="ANY24" s="4"/>
      <c r="ANZ24" s="4"/>
      <c r="AOA24" s="4"/>
      <c r="AOB24" s="4"/>
      <c r="AOC24" s="4"/>
      <c r="AOD24" s="4"/>
      <c r="AOE24" s="4"/>
      <c r="AOF24" s="4"/>
      <c r="AOG24" s="4"/>
      <c r="AOH24" s="4"/>
      <c r="AOI24" s="4"/>
      <c r="AOJ24" s="4"/>
      <c r="AOK24" s="4"/>
      <c r="AOL24" s="4"/>
      <c r="AOM24" s="4"/>
      <c r="AON24" s="4"/>
      <c r="AOO24" s="4"/>
      <c r="AOP24" s="4"/>
      <c r="AOQ24" s="4"/>
      <c r="AOR24" s="4"/>
      <c r="AOS24" s="4"/>
      <c r="AOT24" s="4"/>
      <c r="AOU24" s="4"/>
      <c r="AOV24" s="4"/>
      <c r="AOW24" s="4"/>
      <c r="AOX24" s="4"/>
      <c r="AOY24" s="4"/>
      <c r="AOZ24" s="4"/>
      <c r="APA24" s="4"/>
      <c r="APB24" s="4"/>
      <c r="APC24" s="4"/>
      <c r="APD24" s="4"/>
      <c r="APE24" s="4"/>
      <c r="APF24" s="4"/>
      <c r="APG24" s="4"/>
      <c r="APH24" s="4"/>
      <c r="API24" s="4"/>
      <c r="APJ24" s="4"/>
      <c r="APK24" s="4"/>
      <c r="APL24" s="4"/>
      <c r="APM24" s="4"/>
      <c r="APN24" s="4"/>
      <c r="APO24" s="4"/>
      <c r="APP24" s="4"/>
      <c r="APQ24" s="4"/>
      <c r="APR24" s="4"/>
      <c r="APS24" s="4"/>
      <c r="APT24" s="4"/>
      <c r="APU24" s="4"/>
      <c r="APV24" s="4"/>
      <c r="APW24" s="4"/>
      <c r="APX24" s="4"/>
      <c r="APY24" s="4"/>
      <c r="APZ24" s="4"/>
      <c r="AQA24" s="4"/>
      <c r="AQB24" s="4"/>
      <c r="AQC24" s="4"/>
      <c r="AQD24" s="4"/>
      <c r="AQE24" s="4"/>
      <c r="AQF24" s="4"/>
      <c r="AQG24" s="4"/>
      <c r="AQH24" s="4"/>
      <c r="AQI24" s="4"/>
      <c r="AQJ24" s="4"/>
      <c r="AQK24" s="4"/>
      <c r="AQL24" s="4"/>
      <c r="AQM24" s="4"/>
      <c r="AQN24" s="4"/>
      <c r="AQO24" s="4"/>
      <c r="AQP24" s="4"/>
      <c r="AQQ24" s="4"/>
      <c r="AQR24" s="4"/>
      <c r="AQS24" s="4"/>
      <c r="AQT24" s="4"/>
      <c r="AQU24" s="4"/>
      <c r="AQV24" s="4"/>
      <c r="AQW24" s="4"/>
      <c r="AQX24" s="4"/>
      <c r="AQY24" s="4"/>
      <c r="AQZ24" s="4"/>
      <c r="ARA24" s="4"/>
      <c r="ARB24" s="4"/>
      <c r="ARC24" s="4"/>
      <c r="ARD24" s="4"/>
      <c r="ARE24" s="4"/>
      <c r="ARF24" s="4"/>
      <c r="ARG24" s="4"/>
      <c r="ARH24" s="4"/>
      <c r="ARI24" s="4"/>
      <c r="ARJ24" s="4"/>
      <c r="ARK24" s="4"/>
      <c r="ARL24" s="4"/>
      <c r="ARM24" s="4"/>
      <c r="ARN24" s="4"/>
      <c r="ARO24" s="4"/>
      <c r="ARP24" s="4"/>
      <c r="ARQ24" s="4"/>
      <c r="ARR24" s="4"/>
      <c r="ARS24" s="4"/>
      <c r="ART24" s="4"/>
      <c r="ARU24" s="4"/>
      <c r="ARV24" s="4"/>
      <c r="ARW24" s="4"/>
      <c r="ARX24" s="4"/>
      <c r="ARY24" s="4"/>
      <c r="ARZ24" s="4"/>
      <c r="ASA24" s="4"/>
      <c r="ASB24" s="4"/>
      <c r="ASC24" s="4"/>
      <c r="ASD24" s="4"/>
      <c r="ASE24" s="4"/>
      <c r="ASF24" s="4"/>
      <c r="ASG24" s="4"/>
      <c r="ASH24" s="4"/>
      <c r="ASI24" s="4"/>
      <c r="ASJ24" s="4"/>
      <c r="ASK24" s="4"/>
      <c r="ASL24" s="4"/>
      <c r="ASM24" s="4"/>
      <c r="ASN24" s="4"/>
      <c r="ASO24" s="4"/>
      <c r="ASP24" s="4"/>
      <c r="ASQ24" s="4"/>
      <c r="ASR24" s="4"/>
      <c r="ASS24" s="4"/>
      <c r="AST24" s="4"/>
      <c r="ASU24" s="4"/>
      <c r="ASV24" s="4"/>
      <c r="ASW24" s="4"/>
      <c r="ASX24" s="4"/>
      <c r="ASY24" s="4"/>
      <c r="ASZ24" s="4"/>
      <c r="ATA24" s="4"/>
      <c r="ATB24" s="4"/>
      <c r="ATC24" s="4"/>
      <c r="ATD24" s="4"/>
      <c r="ATE24" s="4"/>
      <c r="ATF24" s="4"/>
      <c r="ATG24" s="4"/>
      <c r="ATH24" s="4"/>
      <c r="ATI24" s="4"/>
      <c r="ATJ24" s="4"/>
      <c r="ATK24" s="4"/>
      <c r="ATL24" s="4"/>
      <c r="ATM24" s="4"/>
      <c r="ATN24" s="4"/>
      <c r="ATO24" s="4"/>
      <c r="ATP24" s="4"/>
      <c r="ATQ24" s="4"/>
      <c r="ATR24" s="4"/>
      <c r="ATS24" s="4"/>
      <c r="ATT24" s="4"/>
      <c r="ATU24" s="4"/>
      <c r="ATV24" s="4"/>
      <c r="ATW24" s="4"/>
      <c r="ATX24" s="4"/>
      <c r="ATY24" s="4"/>
      <c r="ATZ24" s="4"/>
      <c r="AUA24" s="4"/>
      <c r="AUB24" s="4"/>
      <c r="AUC24" s="4"/>
      <c r="AUD24" s="4"/>
      <c r="AUE24" s="4"/>
      <c r="AUF24" s="4"/>
      <c r="AUG24" s="4"/>
      <c r="AUH24" s="4"/>
      <c r="AUI24" s="4"/>
      <c r="AUJ24" s="4"/>
      <c r="AUK24" s="4"/>
      <c r="AUL24" s="4"/>
      <c r="AUM24" s="4"/>
      <c r="AUN24" s="4"/>
      <c r="AUO24" s="4"/>
      <c r="AUP24" s="4"/>
      <c r="AUQ24" s="4"/>
      <c r="AUR24" s="4"/>
      <c r="AUS24" s="4"/>
      <c r="AUT24" s="4"/>
      <c r="AUU24" s="4"/>
      <c r="AUV24" s="4"/>
      <c r="AUW24" s="4"/>
      <c r="AUX24" s="4"/>
      <c r="AUY24" s="4"/>
      <c r="AUZ24" s="4"/>
      <c r="AVA24" s="4"/>
      <c r="AVB24" s="4"/>
      <c r="AVC24" s="4"/>
      <c r="AVD24" s="4"/>
      <c r="AVE24" s="4"/>
      <c r="AVF24" s="4"/>
      <c r="AVG24" s="4"/>
      <c r="AVH24" s="4"/>
      <c r="AVI24" s="4"/>
      <c r="AVJ24" s="4"/>
      <c r="AVK24" s="4"/>
      <c r="AVL24" s="4"/>
      <c r="AVM24" s="4"/>
      <c r="AVN24" s="4"/>
      <c r="AVO24" s="4"/>
      <c r="AVP24" s="4"/>
      <c r="AVQ24" s="4"/>
      <c r="AVR24" s="4"/>
      <c r="AVS24" s="4"/>
      <c r="AVT24" s="4"/>
      <c r="AVU24" s="4"/>
      <c r="AVV24" s="4"/>
      <c r="AVW24" s="4"/>
      <c r="AVX24" s="4"/>
      <c r="AVY24" s="4"/>
      <c r="AVZ24" s="4"/>
      <c r="AWA24" s="4"/>
      <c r="AWB24" s="4"/>
      <c r="AWC24" s="4"/>
      <c r="AWD24" s="4"/>
      <c r="AWE24" s="4"/>
      <c r="AWF24" s="4"/>
      <c r="AWG24" s="4"/>
      <c r="AWH24" s="4"/>
      <c r="AWI24" s="4"/>
      <c r="AWJ24" s="4"/>
      <c r="AWK24" s="4"/>
      <c r="AWL24" s="4"/>
      <c r="AWM24" s="4"/>
      <c r="AWN24" s="4"/>
      <c r="AWO24" s="4"/>
      <c r="AWP24" s="4"/>
      <c r="AWQ24" s="4"/>
      <c r="AWR24" s="4"/>
      <c r="AWS24" s="4"/>
      <c r="AWT24" s="4"/>
      <c r="AWU24" s="4"/>
      <c r="AWV24" s="4"/>
      <c r="AWW24" s="4"/>
      <c r="AWX24" s="4"/>
      <c r="AWY24" s="4"/>
      <c r="AWZ24" s="4"/>
      <c r="AXA24" s="4"/>
      <c r="AXB24" s="4"/>
      <c r="AXC24" s="4"/>
      <c r="AXD24" s="4"/>
      <c r="AXE24" s="4"/>
      <c r="AXF24" s="4"/>
      <c r="AXG24" s="4"/>
      <c r="AXH24" s="4"/>
      <c r="AXI24" s="4"/>
      <c r="AXJ24" s="4"/>
      <c r="AXK24" s="4"/>
      <c r="AXL24" s="4"/>
      <c r="AXM24" s="4"/>
      <c r="AXN24" s="4"/>
      <c r="AXO24" s="4"/>
      <c r="AXP24" s="4"/>
      <c r="AXQ24" s="4"/>
      <c r="AXR24" s="4"/>
      <c r="AXS24" s="4"/>
      <c r="AXT24" s="4"/>
      <c r="AXU24" s="4"/>
      <c r="AXV24" s="4"/>
      <c r="AXW24" s="4"/>
      <c r="AXX24" s="4"/>
      <c r="AXY24" s="4"/>
      <c r="AXZ24" s="4"/>
      <c r="AYA24" s="4"/>
      <c r="AYB24" s="4"/>
      <c r="AYC24" s="4"/>
      <c r="AYD24" s="4"/>
      <c r="AYE24" s="4"/>
      <c r="AYF24" s="4"/>
      <c r="AYG24" s="4"/>
      <c r="AYH24" s="4"/>
      <c r="AYI24" s="4"/>
      <c r="AYJ24" s="4"/>
      <c r="AYK24" s="4"/>
      <c r="AYL24" s="4"/>
      <c r="AYM24" s="4"/>
      <c r="AYN24" s="4"/>
      <c r="AYO24" s="4"/>
      <c r="AYP24" s="4"/>
      <c r="AYQ24" s="4"/>
      <c r="AYR24" s="4"/>
      <c r="AYS24" s="4"/>
      <c r="AYT24" s="4"/>
      <c r="AYU24" s="4"/>
      <c r="AYV24" s="4"/>
      <c r="AYW24" s="4"/>
      <c r="AYX24" s="4"/>
      <c r="AYY24" s="4"/>
      <c r="AYZ24" s="4"/>
      <c r="AZA24" s="4"/>
      <c r="AZB24" s="4"/>
      <c r="AZC24" s="4"/>
      <c r="AZD24" s="4"/>
      <c r="AZE24" s="4"/>
      <c r="AZF24" s="4"/>
      <c r="AZG24" s="4"/>
      <c r="AZH24" s="4"/>
      <c r="AZI24" s="4"/>
      <c r="AZJ24" s="4"/>
      <c r="AZK24" s="4"/>
      <c r="AZL24" s="4"/>
      <c r="AZM24" s="4"/>
      <c r="AZN24" s="4"/>
      <c r="AZO24" s="4"/>
      <c r="AZP24" s="4"/>
      <c r="AZQ24" s="4"/>
      <c r="AZR24" s="4"/>
      <c r="AZS24" s="4"/>
      <c r="AZT24" s="4"/>
      <c r="AZU24" s="4"/>
      <c r="AZV24" s="4"/>
      <c r="AZW24" s="4"/>
      <c r="AZX24" s="4"/>
      <c r="AZY24" s="4"/>
      <c r="AZZ24" s="4"/>
      <c r="BAA24" s="4"/>
      <c r="BAB24" s="4"/>
      <c r="BAC24" s="4"/>
      <c r="BAD24" s="4"/>
      <c r="BAE24" s="4"/>
      <c r="BAF24" s="4"/>
      <c r="BAG24" s="4"/>
      <c r="BAH24" s="4"/>
      <c r="BAI24" s="4"/>
      <c r="BAJ24" s="4"/>
      <c r="BAK24" s="4"/>
      <c r="BAL24" s="4"/>
      <c r="BAM24" s="4"/>
      <c r="BAN24" s="4"/>
      <c r="BAO24" s="4"/>
      <c r="BAP24" s="4"/>
      <c r="BAQ24" s="4"/>
      <c r="BAR24" s="4"/>
      <c r="BAS24" s="4"/>
      <c r="BAT24" s="4"/>
      <c r="BAU24" s="4"/>
      <c r="BAV24" s="4"/>
      <c r="BAW24" s="4"/>
      <c r="BAX24" s="4"/>
      <c r="BAY24" s="4"/>
      <c r="BAZ24" s="4"/>
      <c r="BBA24" s="4"/>
      <c r="BBB24" s="4"/>
      <c r="BBC24" s="4"/>
      <c r="BBD24" s="4"/>
      <c r="BBE24" s="4"/>
      <c r="BBF24" s="4"/>
      <c r="BBG24" s="4"/>
      <c r="BBH24" s="4"/>
      <c r="BBI24" s="4"/>
      <c r="BBJ24" s="4"/>
      <c r="BBK24" s="4"/>
      <c r="BBL24" s="4"/>
      <c r="BBM24" s="4"/>
      <c r="BBN24" s="4"/>
      <c r="BBO24" s="4"/>
      <c r="BBP24" s="4"/>
      <c r="BBQ24" s="4"/>
      <c r="BBR24" s="4"/>
      <c r="BBS24" s="4"/>
      <c r="BBT24" s="4"/>
      <c r="BBU24" s="4"/>
      <c r="BBV24" s="4"/>
      <c r="BBW24" s="4"/>
      <c r="BBX24" s="4"/>
      <c r="BBY24" s="4"/>
      <c r="BBZ24" s="4"/>
      <c r="BCA24" s="4"/>
      <c r="BCB24" s="4"/>
      <c r="BCC24" s="4"/>
      <c r="BCD24" s="4"/>
      <c r="BCE24" s="4"/>
      <c r="BCF24" s="4"/>
      <c r="BCG24" s="4"/>
      <c r="BCH24" s="4"/>
      <c r="BCI24" s="4"/>
      <c r="BCJ24" s="4"/>
      <c r="BCK24" s="4"/>
      <c r="BCL24" s="4"/>
      <c r="BCM24" s="4"/>
      <c r="BCN24" s="4"/>
      <c r="BCO24" s="4"/>
      <c r="BCP24" s="4"/>
      <c r="BCQ24" s="4"/>
      <c r="BCR24" s="4"/>
      <c r="BCS24" s="4"/>
      <c r="BCT24" s="4"/>
      <c r="BCU24" s="4"/>
      <c r="BCV24" s="4"/>
      <c r="BCW24" s="4"/>
      <c r="BCX24" s="4"/>
      <c r="BCY24" s="4"/>
      <c r="BCZ24" s="4"/>
      <c r="BDA24" s="4"/>
      <c r="BDB24" s="4"/>
      <c r="BDC24" s="4"/>
      <c r="BDD24" s="4"/>
      <c r="BDE24" s="4"/>
      <c r="BDF24" s="4"/>
      <c r="BDG24" s="4"/>
      <c r="BDH24" s="4"/>
      <c r="BDI24" s="4"/>
      <c r="BDJ24" s="4"/>
      <c r="BDK24" s="4"/>
      <c r="BDL24" s="4"/>
      <c r="BDM24" s="4"/>
      <c r="BDN24" s="4"/>
      <c r="BDO24" s="4"/>
      <c r="BDP24" s="4"/>
      <c r="BDQ24" s="4"/>
      <c r="BDR24" s="4"/>
      <c r="BDS24" s="4"/>
      <c r="BDT24" s="4"/>
      <c r="BDU24" s="4"/>
      <c r="BDV24" s="4"/>
      <c r="BDW24" s="4"/>
      <c r="BDX24" s="4"/>
      <c r="BDY24" s="4"/>
      <c r="BDZ24" s="4"/>
      <c r="BEA24" s="4"/>
      <c r="BEB24" s="4"/>
      <c r="BEC24" s="4"/>
      <c r="BED24" s="4"/>
      <c r="BEE24" s="4"/>
      <c r="BEF24" s="4"/>
      <c r="BEG24" s="4"/>
      <c r="BEH24" s="4"/>
      <c r="BEI24" s="4"/>
      <c r="BEJ24" s="4"/>
      <c r="BEK24" s="4"/>
      <c r="BEL24" s="4"/>
      <c r="BEM24" s="4"/>
      <c r="BEN24" s="4"/>
      <c r="BEO24" s="4"/>
      <c r="BEP24" s="4"/>
      <c r="BEQ24" s="4"/>
      <c r="BER24" s="4"/>
      <c r="BES24" s="4"/>
      <c r="BET24" s="4"/>
      <c r="BEU24" s="4"/>
      <c r="BEV24" s="4"/>
      <c r="BEW24" s="4"/>
      <c r="BEX24" s="4"/>
      <c r="BEY24" s="4"/>
      <c r="BEZ24" s="4"/>
      <c r="BFA24" s="4"/>
      <c r="BFB24" s="4"/>
      <c r="BFC24" s="4"/>
      <c r="BFD24" s="4"/>
      <c r="BFE24" s="4"/>
      <c r="BFF24" s="4"/>
      <c r="BFG24" s="4"/>
      <c r="BFH24" s="4"/>
      <c r="BFI24" s="4"/>
      <c r="BFJ24" s="4"/>
      <c r="BFK24" s="4"/>
      <c r="BFL24" s="4"/>
      <c r="BFM24" s="4"/>
      <c r="BFN24" s="4"/>
      <c r="BFO24" s="4"/>
      <c r="BFP24" s="4"/>
      <c r="BFQ24" s="4"/>
      <c r="BFR24" s="4"/>
      <c r="BFS24" s="4"/>
      <c r="BFT24" s="4"/>
      <c r="BFU24" s="4"/>
      <c r="BFV24" s="4"/>
      <c r="BFW24" s="4"/>
      <c r="BFX24" s="4"/>
      <c r="BFY24" s="4"/>
      <c r="BFZ24" s="4"/>
      <c r="BGA24" s="4"/>
      <c r="BGB24" s="4"/>
      <c r="BGC24" s="4"/>
      <c r="BGD24" s="4"/>
      <c r="BGE24" s="4"/>
      <c r="BGF24" s="4"/>
      <c r="BGG24" s="4"/>
      <c r="BGH24" s="4"/>
      <c r="BGI24" s="4"/>
      <c r="BGJ24" s="4"/>
      <c r="BGK24" s="4"/>
      <c r="BGL24" s="4"/>
      <c r="BGM24" s="4"/>
      <c r="BGN24" s="4"/>
      <c r="BGO24" s="4"/>
      <c r="BGP24" s="4"/>
      <c r="BGQ24" s="4"/>
      <c r="BGR24" s="4"/>
      <c r="BGS24" s="4"/>
      <c r="BGT24" s="4"/>
      <c r="BGU24" s="4"/>
      <c r="BGV24" s="4"/>
      <c r="BGW24" s="4"/>
      <c r="BGX24" s="4"/>
      <c r="BGY24" s="4"/>
      <c r="BGZ24" s="4"/>
      <c r="BHA24" s="4"/>
      <c r="BHB24" s="4"/>
      <c r="BHC24" s="4"/>
      <c r="BHD24" s="4"/>
      <c r="BHE24" s="4"/>
      <c r="BHF24" s="4"/>
      <c r="BHG24" s="4"/>
      <c r="BHH24" s="4"/>
      <c r="BHI24" s="4"/>
      <c r="BHJ24" s="4"/>
      <c r="BHK24" s="4"/>
      <c r="BHL24" s="4"/>
      <c r="BHM24" s="4"/>
      <c r="BHN24" s="4"/>
      <c r="BHO24" s="4"/>
      <c r="BHP24" s="4"/>
      <c r="BHQ24" s="4"/>
      <c r="BHR24" s="4"/>
      <c r="BHS24" s="4"/>
      <c r="BHT24" s="4"/>
      <c r="BHU24" s="4"/>
      <c r="BHV24" s="4"/>
      <c r="BHW24" s="4"/>
      <c r="BHX24" s="4"/>
      <c r="BHY24" s="4"/>
      <c r="BHZ24" s="4"/>
      <c r="BIA24" s="4"/>
      <c r="BIB24" s="4"/>
      <c r="BIC24" s="4"/>
      <c r="BID24" s="4"/>
      <c r="BIE24" s="4"/>
      <c r="BIF24" s="4"/>
      <c r="BIG24" s="4"/>
      <c r="BIH24" s="4"/>
      <c r="BII24" s="4"/>
      <c r="BIJ24" s="4"/>
      <c r="BIK24" s="4"/>
      <c r="BIL24" s="4"/>
      <c r="BIM24" s="4"/>
      <c r="BIN24" s="4"/>
      <c r="BIO24" s="4"/>
      <c r="BIP24" s="4"/>
      <c r="BIQ24" s="4"/>
      <c r="BIR24" s="4"/>
      <c r="BIS24" s="4"/>
      <c r="BIT24" s="4"/>
      <c r="BIU24" s="4"/>
      <c r="BIV24" s="4"/>
      <c r="BIW24" s="4"/>
      <c r="BIX24" s="4"/>
      <c r="BIY24" s="4"/>
      <c r="BIZ24" s="4"/>
    </row>
    <row r="25" spans="2:1612" x14ac:dyDescent="0.2">
      <c r="B25" s="16">
        <f t="shared" si="9"/>
        <v>42248</v>
      </c>
      <c r="C25" s="81">
        <f t="shared" ca="1" si="63"/>
        <v>0</v>
      </c>
      <c r="D25" s="81">
        <f t="shared" ca="1" si="54"/>
        <v>0</v>
      </c>
      <c r="E25" s="81">
        <f t="shared" ca="1" si="10"/>
        <v>0</v>
      </c>
      <c r="F25" s="81">
        <f t="shared" ca="1" si="64"/>
        <v>0</v>
      </c>
      <c r="G25" s="81">
        <f t="shared" ca="1" si="11"/>
        <v>0</v>
      </c>
      <c r="H25" s="81">
        <f t="shared" ca="1" si="65"/>
        <v>0</v>
      </c>
      <c r="I25" s="81">
        <f t="shared" ca="1" si="12"/>
        <v>0</v>
      </c>
      <c r="J25" s="81">
        <f t="shared" ca="1" si="13"/>
        <v>0</v>
      </c>
      <c r="K25" s="81">
        <f t="shared" ca="1" si="66"/>
        <v>0</v>
      </c>
      <c r="L25" s="83">
        <f t="shared" ca="1" si="67"/>
        <v>0</v>
      </c>
      <c r="M25" s="84">
        <f t="shared" si="0"/>
        <v>0.97606852367036656</v>
      </c>
      <c r="N25" s="84">
        <f t="shared" si="0"/>
        <v>0.97629496047737707</v>
      </c>
      <c r="O25" s="92">
        <f t="shared" si="0"/>
        <v>0.97584216178384831</v>
      </c>
      <c r="P25" s="4"/>
      <c r="Q25" s="16">
        <f t="shared" si="14"/>
        <v>42248</v>
      </c>
      <c r="R25" s="81">
        <f t="shared" ca="1" si="68"/>
        <v>0</v>
      </c>
      <c r="S25" s="81">
        <f t="shared" ca="1" si="55"/>
        <v>0</v>
      </c>
      <c r="T25" s="81">
        <f t="shared" ca="1" si="15"/>
        <v>0</v>
      </c>
      <c r="U25" s="81">
        <f t="shared" ca="1" si="69"/>
        <v>0</v>
      </c>
      <c r="V25" s="81">
        <f t="shared" ca="1" si="16"/>
        <v>0</v>
      </c>
      <c r="W25" s="81">
        <f t="shared" ca="1" si="70"/>
        <v>0</v>
      </c>
      <c r="X25" s="81">
        <f t="shared" ca="1" si="17"/>
        <v>0</v>
      </c>
      <c r="Y25" s="81">
        <f t="shared" ca="1" si="18"/>
        <v>0</v>
      </c>
      <c r="Z25" s="81">
        <f t="shared" ca="1" si="71"/>
        <v>0</v>
      </c>
      <c r="AA25" s="83">
        <f t="shared" ca="1" si="72"/>
        <v>0</v>
      </c>
      <c r="AB25" s="84">
        <f t="shared" si="1"/>
        <v>0.97606852367036656</v>
      </c>
      <c r="AC25" s="84">
        <f t="shared" si="1"/>
        <v>0.97629496047737707</v>
      </c>
      <c r="AD25" s="92">
        <f t="shared" si="1"/>
        <v>0.97584216178384831</v>
      </c>
      <c r="AE25" s="4"/>
      <c r="AF25" s="16">
        <f t="shared" si="19"/>
        <v>42248</v>
      </c>
      <c r="AG25" s="81">
        <f t="shared" ca="1" si="73"/>
        <v>0</v>
      </c>
      <c r="AH25" s="81">
        <f t="shared" ca="1" si="56"/>
        <v>0</v>
      </c>
      <c r="AI25" s="81">
        <f t="shared" ca="1" si="20"/>
        <v>0</v>
      </c>
      <c r="AJ25" s="81">
        <f t="shared" ca="1" si="74"/>
        <v>0</v>
      </c>
      <c r="AK25" s="81">
        <f t="shared" ca="1" si="21"/>
        <v>0</v>
      </c>
      <c r="AL25" s="81">
        <f t="shared" ca="1" si="75"/>
        <v>0</v>
      </c>
      <c r="AM25" s="81">
        <f t="shared" ca="1" si="22"/>
        <v>0</v>
      </c>
      <c r="AN25" s="81">
        <f t="shared" ca="1" si="23"/>
        <v>0</v>
      </c>
      <c r="AO25" s="81">
        <f t="shared" ca="1" si="108"/>
        <v>0</v>
      </c>
      <c r="AP25" s="83">
        <f t="shared" ca="1" si="77"/>
        <v>0</v>
      </c>
      <c r="AQ25" s="84">
        <f t="shared" si="2"/>
        <v>0.97606852367036656</v>
      </c>
      <c r="AR25" s="84">
        <f t="shared" si="2"/>
        <v>0.97629496047737707</v>
      </c>
      <c r="AS25" s="92">
        <f t="shared" si="2"/>
        <v>0.97584216178384831</v>
      </c>
      <c r="AT25" s="4"/>
      <c r="AU25" s="16">
        <f t="shared" si="24"/>
        <v>42248</v>
      </c>
      <c r="AV25" s="81">
        <f t="shared" ca="1" si="78"/>
        <v>975664.50584107486</v>
      </c>
      <c r="AW25" s="81">
        <f t="shared" ca="1" si="57"/>
        <v>5816.0498503701574</v>
      </c>
      <c r="AX25" s="81">
        <f t="shared" ca="1" si="25"/>
        <v>4023.5579444303157</v>
      </c>
      <c r="AY25" s="81">
        <f t="shared" ca="1" si="79"/>
        <v>1792.4919059398417</v>
      </c>
      <c r="AZ25" s="81">
        <f t="shared" ca="1" si="26"/>
        <v>0</v>
      </c>
      <c r="BA25" s="81">
        <f t="shared" ca="1" si="80"/>
        <v>973872.01393513498</v>
      </c>
      <c r="BB25" s="81">
        <f t="shared" ca="1" si="27"/>
        <v>0</v>
      </c>
      <c r="BC25" s="81">
        <f t="shared" ca="1" si="28"/>
        <v>0</v>
      </c>
      <c r="BD25" s="81">
        <f t="shared" ca="1" si="109"/>
        <v>973872.01393513498</v>
      </c>
      <c r="BE25" s="83">
        <f t="shared" ca="1" si="82"/>
        <v>5816.0498503701574</v>
      </c>
      <c r="BF25" s="84">
        <f t="shared" si="3"/>
        <v>0.97606852367036656</v>
      </c>
      <c r="BG25" s="84">
        <f t="shared" si="3"/>
        <v>0.97629496047737707</v>
      </c>
      <c r="BH25" s="92">
        <f t="shared" si="3"/>
        <v>0.97584216178384831</v>
      </c>
      <c r="BI25" s="4"/>
      <c r="BJ25" s="16">
        <f t="shared" si="29"/>
        <v>42248</v>
      </c>
      <c r="BK25" s="81">
        <f t="shared" ca="1" si="83"/>
        <v>919016.41041980556</v>
      </c>
      <c r="BL25" s="81">
        <f t="shared" ca="1" si="58"/>
        <v>5545.5491505653908</v>
      </c>
      <c r="BM25" s="81">
        <f t="shared" ca="1" si="30"/>
        <v>3789.9459876515771</v>
      </c>
      <c r="BN25" s="81">
        <f t="shared" ca="1" si="84"/>
        <v>1755.6031629138138</v>
      </c>
      <c r="BO25" s="81">
        <f t="shared" ca="1" si="31"/>
        <v>0</v>
      </c>
      <c r="BP25" s="81">
        <f t="shared" ca="1" si="85"/>
        <v>917260.80725689174</v>
      </c>
      <c r="BQ25" s="81">
        <f t="shared" ca="1" si="32"/>
        <v>3115.0664987264699</v>
      </c>
      <c r="BR25" s="81">
        <f t="shared" ca="1" si="33"/>
        <v>765.30211709925527</v>
      </c>
      <c r="BS25" s="81">
        <f t="shared" ca="1" si="110"/>
        <v>913380.43864106596</v>
      </c>
      <c r="BT25" s="83">
        <f t="shared" ca="1" si="87"/>
        <v>9425.9177663911159</v>
      </c>
      <c r="BU25" s="84">
        <f t="shared" si="4"/>
        <v>0.97606852367036656</v>
      </c>
      <c r="BV25" s="84">
        <f t="shared" si="4"/>
        <v>0.97629496047737707</v>
      </c>
      <c r="BW25" s="92">
        <f t="shared" si="4"/>
        <v>0.97584216178384831</v>
      </c>
      <c r="BX25" s="4"/>
      <c r="BY25" s="16">
        <f t="shared" si="34"/>
        <v>42248</v>
      </c>
      <c r="BZ25" s="81">
        <f t="shared" ca="1" si="88"/>
        <v>755278.74506236706</v>
      </c>
      <c r="CA25" s="81">
        <f t="shared" ca="1" si="59"/>
        <v>4614.0002607449896</v>
      </c>
      <c r="CB25" s="81">
        <f t="shared" ca="1" si="35"/>
        <v>3114.7056972574251</v>
      </c>
      <c r="CC25" s="81">
        <f t="shared" ca="1" si="89"/>
        <v>1499.2945634875646</v>
      </c>
      <c r="CD25" s="81">
        <f t="shared" ca="1" si="36"/>
        <v>0</v>
      </c>
      <c r="CE25" s="81">
        <f t="shared" ca="1" si="90"/>
        <v>753779.45049887954</v>
      </c>
      <c r="CF25" s="81">
        <f t="shared" ca="1" si="37"/>
        <v>12363.176363054703</v>
      </c>
      <c r="CG25" s="81">
        <f t="shared" ca="1" si="38"/>
        <v>1247.1678640175003</v>
      </c>
      <c r="CH25" s="81">
        <f t="shared" ca="1" si="111"/>
        <v>740169.10627180734</v>
      </c>
      <c r="CI25" s="83">
        <f t="shared" ca="1" si="92"/>
        <v>18224.344487817194</v>
      </c>
      <c r="CJ25" s="84">
        <f t="shared" si="5"/>
        <v>0.97606852367036656</v>
      </c>
      <c r="CK25" s="84">
        <f t="shared" si="5"/>
        <v>0.97629496047737707</v>
      </c>
      <c r="CL25" s="92">
        <f t="shared" si="5"/>
        <v>0.97584216178384831</v>
      </c>
      <c r="CM25" s="4"/>
      <c r="CN25" s="16">
        <f t="shared" si="39"/>
        <v>42248</v>
      </c>
      <c r="CO25" s="81">
        <f t="shared" ca="1" si="93"/>
        <v>975664.50584107486</v>
      </c>
      <c r="CP25" s="81">
        <f t="shared" ca="1" si="60"/>
        <v>5816.0498503701574</v>
      </c>
      <c r="CQ25" s="81">
        <f t="shared" ca="1" si="40"/>
        <v>4023.5579444303157</v>
      </c>
      <c r="CR25" s="81">
        <f t="shared" ca="1" si="94"/>
        <v>1792.4919059398417</v>
      </c>
      <c r="CS25" s="81">
        <f t="shared" ca="1" si="41"/>
        <v>0</v>
      </c>
      <c r="CT25" s="81">
        <f t="shared" ca="1" si="95"/>
        <v>973872.01393513498</v>
      </c>
      <c r="CU25" s="81">
        <f t="shared" ca="1" si="42"/>
        <v>0</v>
      </c>
      <c r="CV25" s="81">
        <f t="shared" ca="1" si="43"/>
        <v>0</v>
      </c>
      <c r="CW25" s="81">
        <f t="shared" ca="1" si="112"/>
        <v>973872.01393513498</v>
      </c>
      <c r="CX25" s="83">
        <f t="shared" ca="1" si="97"/>
        <v>5816.0498503701574</v>
      </c>
      <c r="CY25" s="84">
        <f t="shared" si="6"/>
        <v>0.97606852367036656</v>
      </c>
      <c r="CZ25" s="84">
        <f t="shared" si="6"/>
        <v>0.97629496047737707</v>
      </c>
      <c r="DA25" s="92">
        <f t="shared" si="6"/>
        <v>0.97584216178384831</v>
      </c>
      <c r="DB25" s="4"/>
      <c r="DC25" s="16">
        <f t="shared" si="44"/>
        <v>42248</v>
      </c>
      <c r="DD25" s="81">
        <f t="shared" ca="1" si="98"/>
        <v>919016.41041980556</v>
      </c>
      <c r="DE25" s="81">
        <f t="shared" ca="1" si="61"/>
        <v>5545.5491505653908</v>
      </c>
      <c r="DF25" s="81">
        <f t="shared" ca="1" si="45"/>
        <v>3789.9459876515771</v>
      </c>
      <c r="DG25" s="81">
        <f t="shared" ca="1" si="99"/>
        <v>1755.6031629138138</v>
      </c>
      <c r="DH25" s="81">
        <f t="shared" ca="1" si="46"/>
        <v>0</v>
      </c>
      <c r="DI25" s="81">
        <f t="shared" ca="1" si="100"/>
        <v>917260.80725689174</v>
      </c>
      <c r="DJ25" s="81">
        <f t="shared" ca="1" si="47"/>
        <v>3115.0664987264699</v>
      </c>
      <c r="DK25" s="81">
        <f t="shared" ca="1" si="48"/>
        <v>765.30211709925527</v>
      </c>
      <c r="DL25" s="81">
        <f t="shared" ca="1" si="113"/>
        <v>913380.43864106596</v>
      </c>
      <c r="DM25" s="83">
        <f t="shared" ca="1" si="102"/>
        <v>9425.9177663911159</v>
      </c>
      <c r="DN25" s="84">
        <f t="shared" si="7"/>
        <v>0.97606852367036656</v>
      </c>
      <c r="DO25" s="84">
        <f t="shared" si="7"/>
        <v>0.97629496047737707</v>
      </c>
      <c r="DP25" s="92">
        <f t="shared" si="7"/>
        <v>0.97584216178384831</v>
      </c>
      <c r="DQ25" s="4"/>
      <c r="DR25" s="16">
        <f t="shared" si="49"/>
        <v>42248</v>
      </c>
      <c r="DS25" s="81">
        <f t="shared" ca="1" si="103"/>
        <v>755278.74506236706</v>
      </c>
      <c r="DT25" s="81">
        <f t="shared" ca="1" si="62"/>
        <v>4614.0002607449896</v>
      </c>
      <c r="DU25" s="81">
        <f t="shared" ca="1" si="50"/>
        <v>3114.7056972574251</v>
      </c>
      <c r="DV25" s="81">
        <f t="shared" ca="1" si="104"/>
        <v>1499.2945634875646</v>
      </c>
      <c r="DW25" s="81">
        <f t="shared" ca="1" si="51"/>
        <v>0</v>
      </c>
      <c r="DX25" s="81">
        <f t="shared" ca="1" si="105"/>
        <v>753779.45049887954</v>
      </c>
      <c r="DY25" s="81">
        <f t="shared" ca="1" si="52"/>
        <v>12363.176363054703</v>
      </c>
      <c r="DZ25" s="81">
        <f t="shared" ca="1" si="53"/>
        <v>1247.1678640175003</v>
      </c>
      <c r="EA25" s="81">
        <f t="shared" ca="1" si="114"/>
        <v>740169.10627180734</v>
      </c>
      <c r="EB25" s="83">
        <f t="shared" ca="1" si="107"/>
        <v>18224.344487817194</v>
      </c>
      <c r="EC25" s="84">
        <f t="shared" si="8"/>
        <v>0.97606852367036656</v>
      </c>
      <c r="ED25" s="84">
        <f t="shared" si="8"/>
        <v>0.97629496047737707</v>
      </c>
      <c r="EE25" s="92">
        <f t="shared" si="8"/>
        <v>0.97584216178384831</v>
      </c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  <c r="AAA25" s="4"/>
      <c r="AAB25" s="4"/>
      <c r="AAC25" s="4"/>
      <c r="AAD25" s="4"/>
      <c r="AAE25" s="4"/>
      <c r="AAF25" s="4"/>
      <c r="AAG25" s="4"/>
      <c r="AAH25" s="4"/>
      <c r="AAI25" s="4"/>
      <c r="AAJ25" s="4"/>
      <c r="AAK25" s="4"/>
      <c r="AAL25" s="4"/>
      <c r="AAM25" s="4"/>
      <c r="AAN25" s="4"/>
      <c r="AAO25" s="4"/>
      <c r="AAP25" s="4"/>
      <c r="AAQ25" s="4"/>
      <c r="AAR25" s="4"/>
      <c r="AAS25" s="4"/>
      <c r="AAT25" s="4"/>
      <c r="AAU25" s="4"/>
      <c r="AAV25" s="4"/>
      <c r="AAW25" s="4"/>
      <c r="AAX25" s="4"/>
      <c r="AAY25" s="4"/>
      <c r="AAZ25" s="4"/>
      <c r="ABA25" s="4"/>
      <c r="ABB25" s="4"/>
      <c r="ABC25" s="4"/>
      <c r="ABD25" s="4"/>
      <c r="ABE25" s="4"/>
      <c r="ABF25" s="4"/>
      <c r="ABG25" s="4"/>
      <c r="ABH25" s="4"/>
      <c r="ABI25" s="4"/>
      <c r="ABJ25" s="4"/>
      <c r="ABK25" s="4"/>
      <c r="ABL25" s="4"/>
      <c r="ABM25" s="4"/>
      <c r="ABN25" s="4"/>
      <c r="ABO25" s="4"/>
      <c r="ABP25" s="4"/>
      <c r="ABQ25" s="4"/>
      <c r="ABR25" s="4"/>
      <c r="ABS25" s="4"/>
      <c r="ABT25" s="4"/>
      <c r="ABU25" s="4"/>
      <c r="ABV25" s="4"/>
      <c r="ABW25" s="4"/>
      <c r="ABX25" s="4"/>
      <c r="ABY25" s="4"/>
      <c r="ABZ25" s="4"/>
      <c r="ACA25" s="4"/>
      <c r="ACB25" s="4"/>
      <c r="ACC25" s="4"/>
      <c r="ACD25" s="4"/>
      <c r="ACE25" s="4"/>
      <c r="ACF25" s="4"/>
      <c r="ACG25" s="4"/>
      <c r="ACH25" s="4"/>
      <c r="ACI25" s="4"/>
      <c r="ACJ25" s="4"/>
      <c r="ACK25" s="4"/>
      <c r="ACL25" s="4"/>
      <c r="ACM25" s="4"/>
      <c r="ACN25" s="4"/>
      <c r="ACO25" s="4"/>
      <c r="ACP25" s="4"/>
      <c r="ACQ25" s="4"/>
      <c r="ACR25" s="4"/>
      <c r="ACS25" s="4"/>
      <c r="ACT25" s="4"/>
      <c r="ACU25" s="4"/>
      <c r="ACV25" s="4"/>
      <c r="ACW25" s="4"/>
      <c r="ACX25" s="4"/>
      <c r="ACY25" s="4"/>
      <c r="ACZ25" s="4"/>
      <c r="ADA25" s="4"/>
      <c r="ADB25" s="4"/>
      <c r="ADC25" s="4"/>
      <c r="ADD25" s="4"/>
      <c r="ADE25" s="4"/>
      <c r="ADF25" s="4"/>
      <c r="ADG25" s="4"/>
      <c r="ADH25" s="4"/>
      <c r="ADI25" s="4"/>
      <c r="ADJ25" s="4"/>
      <c r="ADK25" s="4"/>
      <c r="ADL25" s="4"/>
      <c r="ADM25" s="4"/>
      <c r="ADN25" s="4"/>
      <c r="ADO25" s="4"/>
      <c r="ADP25" s="4"/>
      <c r="ADQ25" s="4"/>
      <c r="ADR25" s="4"/>
      <c r="ADS25" s="4"/>
      <c r="ADT25" s="4"/>
      <c r="ADU25" s="4"/>
      <c r="ADV25" s="4"/>
      <c r="ADW25" s="4"/>
      <c r="ADX25" s="4"/>
      <c r="ADY25" s="4"/>
      <c r="ADZ25" s="4"/>
      <c r="AEA25" s="4"/>
      <c r="AEB25" s="4"/>
      <c r="AEC25" s="4"/>
      <c r="AED25" s="4"/>
      <c r="AEE25" s="4"/>
      <c r="AEF25" s="4"/>
      <c r="AEG25" s="4"/>
      <c r="AEH25" s="4"/>
      <c r="AEI25" s="4"/>
      <c r="AEJ25" s="4"/>
      <c r="AEK25" s="4"/>
      <c r="AEL25" s="4"/>
      <c r="AEM25" s="4"/>
      <c r="AEN25" s="4"/>
      <c r="AEO25" s="4"/>
      <c r="AEP25" s="4"/>
      <c r="AEQ25" s="4"/>
      <c r="AER25" s="4"/>
      <c r="AES25" s="4"/>
      <c r="AET25" s="4"/>
      <c r="AEU25" s="4"/>
      <c r="AEV25" s="4"/>
      <c r="AEW25" s="4"/>
      <c r="AEX25" s="4"/>
      <c r="AEY25" s="4"/>
      <c r="AEZ25" s="4"/>
      <c r="AFA25" s="4"/>
      <c r="AFB25" s="4"/>
      <c r="AFC25" s="4"/>
      <c r="AFD25" s="4"/>
      <c r="AFE25" s="4"/>
      <c r="AFF25" s="4"/>
      <c r="AFG25" s="4"/>
      <c r="AFH25" s="4"/>
      <c r="AFI25" s="4"/>
      <c r="AFJ25" s="4"/>
      <c r="AFK25" s="4"/>
      <c r="AFL25" s="4"/>
      <c r="AFM25" s="4"/>
      <c r="AFN25" s="4"/>
      <c r="AFO25" s="4"/>
      <c r="AFP25" s="4"/>
      <c r="AFQ25" s="4"/>
      <c r="AFR25" s="4"/>
      <c r="AFS25" s="4"/>
      <c r="AFT25" s="4"/>
      <c r="AFU25" s="4"/>
      <c r="AFV25" s="4"/>
      <c r="AFW25" s="4"/>
      <c r="AFX25" s="4"/>
      <c r="AFY25" s="4"/>
      <c r="AFZ25" s="4"/>
      <c r="AGA25" s="4"/>
      <c r="AGB25" s="4"/>
      <c r="AGC25" s="4"/>
      <c r="AGD25" s="4"/>
      <c r="AGE25" s="4"/>
      <c r="AGF25" s="4"/>
      <c r="AGG25" s="4"/>
      <c r="AGH25" s="4"/>
      <c r="AGI25" s="4"/>
      <c r="AGJ25" s="4"/>
      <c r="AGK25" s="4"/>
      <c r="AGL25" s="4"/>
      <c r="AGM25" s="4"/>
      <c r="AGN25" s="4"/>
      <c r="AGO25" s="4"/>
      <c r="AGP25" s="4"/>
      <c r="AGQ25" s="4"/>
      <c r="AGR25" s="4"/>
      <c r="AGS25" s="4"/>
      <c r="AGT25" s="4"/>
      <c r="AGU25" s="4"/>
      <c r="AGV25" s="4"/>
      <c r="AGW25" s="4"/>
      <c r="AGX25" s="4"/>
      <c r="AGY25" s="4"/>
      <c r="AGZ25" s="4"/>
      <c r="AHA25" s="4"/>
      <c r="AHB25" s="4"/>
      <c r="AHC25" s="4"/>
      <c r="AHD25" s="4"/>
      <c r="AHE25" s="4"/>
      <c r="AHF25" s="4"/>
      <c r="AHG25" s="4"/>
      <c r="AHH25" s="4"/>
      <c r="AHI25" s="4"/>
      <c r="AHJ25" s="4"/>
      <c r="AHK25" s="4"/>
      <c r="AHL25" s="4"/>
      <c r="AHM25" s="4"/>
      <c r="AHN25" s="4"/>
      <c r="AHO25" s="4"/>
      <c r="AHP25" s="4"/>
      <c r="AHQ25" s="4"/>
      <c r="AHR25" s="4"/>
      <c r="AHS25" s="4"/>
      <c r="AHT25" s="4"/>
      <c r="AHU25" s="4"/>
      <c r="AHV25" s="4"/>
      <c r="AHW25" s="4"/>
      <c r="AHX25" s="4"/>
      <c r="AHY25" s="4"/>
      <c r="AHZ25" s="4"/>
      <c r="AIA25" s="4"/>
      <c r="AIB25" s="4"/>
      <c r="AIC25" s="4"/>
      <c r="AID25" s="4"/>
      <c r="AIE25" s="4"/>
      <c r="AIF25" s="4"/>
      <c r="AIG25" s="4"/>
      <c r="AIH25" s="4"/>
      <c r="AII25" s="4"/>
      <c r="AIJ25" s="4"/>
      <c r="AIK25" s="4"/>
      <c r="AIL25" s="4"/>
      <c r="AIM25" s="4"/>
      <c r="AIN25" s="4"/>
      <c r="AIO25" s="4"/>
      <c r="AIP25" s="4"/>
      <c r="AIQ25" s="4"/>
      <c r="AIR25" s="4"/>
      <c r="AIS25" s="4"/>
      <c r="AIT25" s="4"/>
      <c r="AIU25" s="4"/>
      <c r="AIV25" s="4"/>
      <c r="AIW25" s="4"/>
      <c r="AIX25" s="4"/>
      <c r="AIY25" s="4"/>
      <c r="AIZ25" s="4"/>
      <c r="AJA25" s="4"/>
      <c r="AJB25" s="4"/>
      <c r="AJC25" s="4"/>
      <c r="AJD25" s="4"/>
      <c r="AJE25" s="4"/>
      <c r="AJF25" s="4"/>
      <c r="AJG25" s="4"/>
      <c r="AJH25" s="4"/>
      <c r="AJI25" s="4"/>
      <c r="AJJ25" s="4"/>
      <c r="AJK25" s="4"/>
      <c r="AJL25" s="4"/>
      <c r="AJM25" s="4"/>
      <c r="AJN25" s="4"/>
      <c r="AJO25" s="4"/>
      <c r="AJP25" s="4"/>
      <c r="AJQ25" s="4"/>
      <c r="AJR25" s="4"/>
      <c r="AJS25" s="4"/>
      <c r="AJT25" s="4"/>
      <c r="AJU25" s="4"/>
      <c r="AJV25" s="4"/>
      <c r="AJW25" s="4"/>
      <c r="AJX25" s="4"/>
      <c r="AJY25" s="4"/>
      <c r="AJZ25" s="4"/>
      <c r="AKA25" s="4"/>
      <c r="AKB25" s="4"/>
      <c r="AKC25" s="4"/>
      <c r="AKD25" s="4"/>
      <c r="AKE25" s="4"/>
      <c r="AKF25" s="4"/>
      <c r="AKG25" s="4"/>
      <c r="AKH25" s="4"/>
      <c r="AKI25" s="4"/>
      <c r="AKJ25" s="4"/>
      <c r="AKK25" s="4"/>
      <c r="AKL25" s="4"/>
      <c r="AKM25" s="4"/>
      <c r="AKN25" s="4"/>
      <c r="AKO25" s="4"/>
      <c r="AKP25" s="4"/>
      <c r="AKQ25" s="4"/>
      <c r="AKR25" s="4"/>
      <c r="AKS25" s="4"/>
      <c r="AKT25" s="4"/>
      <c r="AKU25" s="4"/>
      <c r="AKV25" s="4"/>
      <c r="AKW25" s="4"/>
      <c r="AKX25" s="4"/>
      <c r="AKY25" s="4"/>
      <c r="AKZ25" s="4"/>
      <c r="ALA25" s="4"/>
      <c r="ALB25" s="4"/>
      <c r="ALC25" s="4"/>
      <c r="ALD25" s="4"/>
      <c r="ALE25" s="4"/>
      <c r="ALF25" s="4"/>
      <c r="ALG25" s="4"/>
      <c r="ALH25" s="4"/>
      <c r="ALI25" s="4"/>
      <c r="ALJ25" s="4"/>
      <c r="ALK25" s="4"/>
      <c r="ALL25" s="4"/>
      <c r="ALM25" s="4"/>
      <c r="ALN25" s="4"/>
      <c r="ALO25" s="4"/>
      <c r="ALP25" s="4"/>
      <c r="ALQ25" s="4"/>
      <c r="ALR25" s="4"/>
      <c r="ALS25" s="4"/>
      <c r="ALT25" s="4"/>
      <c r="ALU25" s="4"/>
      <c r="ALV25" s="4"/>
      <c r="ALW25" s="4"/>
      <c r="ALX25" s="4"/>
      <c r="ALY25" s="4"/>
      <c r="ALZ25" s="4"/>
      <c r="AMA25" s="4"/>
      <c r="AMB25" s="4"/>
      <c r="AMC25" s="4"/>
      <c r="AMD25" s="4"/>
      <c r="AME25" s="4"/>
      <c r="AMF25" s="4"/>
      <c r="AMG25" s="4"/>
      <c r="AMH25" s="4"/>
      <c r="AMI25" s="4"/>
      <c r="AMJ25" s="4"/>
      <c r="AMK25" s="4"/>
      <c r="AML25" s="4"/>
      <c r="AMM25" s="4"/>
      <c r="AMN25" s="4"/>
      <c r="AMO25" s="4"/>
      <c r="AMP25" s="4"/>
      <c r="AMQ25" s="4"/>
      <c r="AMR25" s="4"/>
      <c r="AMS25" s="4"/>
      <c r="AMT25" s="4"/>
      <c r="AMU25" s="4"/>
      <c r="AMV25" s="4"/>
      <c r="AMW25" s="4"/>
      <c r="AMX25" s="4"/>
      <c r="AMY25" s="4"/>
      <c r="AMZ25" s="4"/>
      <c r="ANA25" s="4"/>
      <c r="ANB25" s="4"/>
      <c r="ANC25" s="4"/>
      <c r="AND25" s="4"/>
      <c r="ANE25" s="4"/>
      <c r="ANF25" s="4"/>
      <c r="ANG25" s="4"/>
      <c r="ANH25" s="4"/>
      <c r="ANI25" s="4"/>
      <c r="ANJ25" s="4"/>
      <c r="ANK25" s="4"/>
      <c r="ANL25" s="4"/>
      <c r="ANM25" s="4"/>
      <c r="ANN25" s="4"/>
      <c r="ANO25" s="4"/>
      <c r="ANP25" s="4"/>
      <c r="ANQ25" s="4"/>
      <c r="ANR25" s="4"/>
      <c r="ANS25" s="4"/>
      <c r="ANT25" s="4"/>
      <c r="ANU25" s="4"/>
      <c r="ANV25" s="4"/>
      <c r="ANW25" s="4"/>
      <c r="ANX25" s="4"/>
      <c r="ANY25" s="4"/>
      <c r="ANZ25" s="4"/>
      <c r="AOA25" s="4"/>
      <c r="AOB25" s="4"/>
      <c r="AOC25" s="4"/>
      <c r="AOD25" s="4"/>
      <c r="AOE25" s="4"/>
      <c r="AOF25" s="4"/>
      <c r="AOG25" s="4"/>
      <c r="AOH25" s="4"/>
      <c r="AOI25" s="4"/>
      <c r="AOJ25" s="4"/>
      <c r="AOK25" s="4"/>
      <c r="AOL25" s="4"/>
      <c r="AOM25" s="4"/>
      <c r="AON25" s="4"/>
      <c r="AOO25" s="4"/>
      <c r="AOP25" s="4"/>
      <c r="AOQ25" s="4"/>
      <c r="AOR25" s="4"/>
      <c r="AOS25" s="4"/>
      <c r="AOT25" s="4"/>
      <c r="AOU25" s="4"/>
      <c r="AOV25" s="4"/>
      <c r="AOW25" s="4"/>
      <c r="AOX25" s="4"/>
      <c r="AOY25" s="4"/>
      <c r="AOZ25" s="4"/>
      <c r="APA25" s="4"/>
      <c r="APB25" s="4"/>
      <c r="APC25" s="4"/>
      <c r="APD25" s="4"/>
      <c r="APE25" s="4"/>
      <c r="APF25" s="4"/>
      <c r="APG25" s="4"/>
      <c r="APH25" s="4"/>
      <c r="API25" s="4"/>
      <c r="APJ25" s="4"/>
      <c r="APK25" s="4"/>
      <c r="APL25" s="4"/>
      <c r="APM25" s="4"/>
      <c r="APN25" s="4"/>
      <c r="APO25" s="4"/>
      <c r="APP25" s="4"/>
      <c r="APQ25" s="4"/>
      <c r="APR25" s="4"/>
      <c r="APS25" s="4"/>
      <c r="APT25" s="4"/>
      <c r="APU25" s="4"/>
      <c r="APV25" s="4"/>
      <c r="APW25" s="4"/>
      <c r="APX25" s="4"/>
      <c r="APY25" s="4"/>
      <c r="APZ25" s="4"/>
      <c r="AQA25" s="4"/>
      <c r="AQB25" s="4"/>
      <c r="AQC25" s="4"/>
      <c r="AQD25" s="4"/>
      <c r="AQE25" s="4"/>
      <c r="AQF25" s="4"/>
      <c r="AQG25" s="4"/>
      <c r="AQH25" s="4"/>
      <c r="AQI25" s="4"/>
      <c r="AQJ25" s="4"/>
      <c r="AQK25" s="4"/>
      <c r="AQL25" s="4"/>
      <c r="AQM25" s="4"/>
      <c r="AQN25" s="4"/>
      <c r="AQO25" s="4"/>
      <c r="AQP25" s="4"/>
      <c r="AQQ25" s="4"/>
      <c r="AQR25" s="4"/>
      <c r="AQS25" s="4"/>
      <c r="AQT25" s="4"/>
      <c r="AQU25" s="4"/>
      <c r="AQV25" s="4"/>
      <c r="AQW25" s="4"/>
      <c r="AQX25" s="4"/>
      <c r="AQY25" s="4"/>
      <c r="AQZ25" s="4"/>
      <c r="ARA25" s="4"/>
      <c r="ARB25" s="4"/>
      <c r="ARC25" s="4"/>
      <c r="ARD25" s="4"/>
      <c r="ARE25" s="4"/>
      <c r="ARF25" s="4"/>
      <c r="ARG25" s="4"/>
      <c r="ARH25" s="4"/>
      <c r="ARI25" s="4"/>
      <c r="ARJ25" s="4"/>
      <c r="ARK25" s="4"/>
      <c r="ARL25" s="4"/>
      <c r="ARM25" s="4"/>
      <c r="ARN25" s="4"/>
      <c r="ARO25" s="4"/>
      <c r="ARP25" s="4"/>
      <c r="ARQ25" s="4"/>
      <c r="ARR25" s="4"/>
      <c r="ARS25" s="4"/>
      <c r="ART25" s="4"/>
      <c r="ARU25" s="4"/>
      <c r="ARV25" s="4"/>
      <c r="ARW25" s="4"/>
      <c r="ARX25" s="4"/>
      <c r="ARY25" s="4"/>
      <c r="ARZ25" s="4"/>
      <c r="ASA25" s="4"/>
      <c r="ASB25" s="4"/>
      <c r="ASC25" s="4"/>
      <c r="ASD25" s="4"/>
      <c r="ASE25" s="4"/>
      <c r="ASF25" s="4"/>
      <c r="ASG25" s="4"/>
      <c r="ASH25" s="4"/>
      <c r="ASI25" s="4"/>
      <c r="ASJ25" s="4"/>
      <c r="ASK25" s="4"/>
      <c r="ASL25" s="4"/>
      <c r="ASM25" s="4"/>
      <c r="ASN25" s="4"/>
      <c r="ASO25" s="4"/>
      <c r="ASP25" s="4"/>
      <c r="ASQ25" s="4"/>
      <c r="ASR25" s="4"/>
      <c r="ASS25" s="4"/>
      <c r="AST25" s="4"/>
      <c r="ASU25" s="4"/>
      <c r="ASV25" s="4"/>
      <c r="ASW25" s="4"/>
      <c r="ASX25" s="4"/>
      <c r="ASY25" s="4"/>
      <c r="ASZ25" s="4"/>
      <c r="ATA25" s="4"/>
      <c r="ATB25" s="4"/>
      <c r="ATC25" s="4"/>
      <c r="ATD25" s="4"/>
      <c r="ATE25" s="4"/>
      <c r="ATF25" s="4"/>
      <c r="ATG25" s="4"/>
      <c r="ATH25" s="4"/>
      <c r="ATI25" s="4"/>
      <c r="ATJ25" s="4"/>
      <c r="ATK25" s="4"/>
      <c r="ATL25" s="4"/>
      <c r="ATM25" s="4"/>
      <c r="ATN25" s="4"/>
      <c r="ATO25" s="4"/>
      <c r="ATP25" s="4"/>
      <c r="ATQ25" s="4"/>
      <c r="ATR25" s="4"/>
      <c r="ATS25" s="4"/>
      <c r="ATT25" s="4"/>
      <c r="ATU25" s="4"/>
      <c r="ATV25" s="4"/>
      <c r="ATW25" s="4"/>
      <c r="ATX25" s="4"/>
      <c r="ATY25" s="4"/>
      <c r="ATZ25" s="4"/>
      <c r="AUA25" s="4"/>
      <c r="AUB25" s="4"/>
      <c r="AUC25" s="4"/>
      <c r="AUD25" s="4"/>
      <c r="AUE25" s="4"/>
      <c r="AUF25" s="4"/>
      <c r="AUG25" s="4"/>
      <c r="AUH25" s="4"/>
      <c r="AUI25" s="4"/>
      <c r="AUJ25" s="4"/>
      <c r="AUK25" s="4"/>
      <c r="AUL25" s="4"/>
      <c r="AUM25" s="4"/>
      <c r="AUN25" s="4"/>
      <c r="AUO25" s="4"/>
      <c r="AUP25" s="4"/>
      <c r="AUQ25" s="4"/>
      <c r="AUR25" s="4"/>
      <c r="AUS25" s="4"/>
      <c r="AUT25" s="4"/>
      <c r="AUU25" s="4"/>
      <c r="AUV25" s="4"/>
      <c r="AUW25" s="4"/>
      <c r="AUX25" s="4"/>
      <c r="AUY25" s="4"/>
      <c r="AUZ25" s="4"/>
      <c r="AVA25" s="4"/>
      <c r="AVB25" s="4"/>
      <c r="AVC25" s="4"/>
      <c r="AVD25" s="4"/>
      <c r="AVE25" s="4"/>
      <c r="AVF25" s="4"/>
      <c r="AVG25" s="4"/>
      <c r="AVH25" s="4"/>
      <c r="AVI25" s="4"/>
      <c r="AVJ25" s="4"/>
      <c r="AVK25" s="4"/>
      <c r="AVL25" s="4"/>
      <c r="AVM25" s="4"/>
      <c r="AVN25" s="4"/>
      <c r="AVO25" s="4"/>
      <c r="AVP25" s="4"/>
      <c r="AVQ25" s="4"/>
      <c r="AVR25" s="4"/>
      <c r="AVS25" s="4"/>
      <c r="AVT25" s="4"/>
      <c r="AVU25" s="4"/>
      <c r="AVV25" s="4"/>
      <c r="AVW25" s="4"/>
      <c r="AVX25" s="4"/>
      <c r="AVY25" s="4"/>
      <c r="AVZ25" s="4"/>
      <c r="AWA25" s="4"/>
      <c r="AWB25" s="4"/>
      <c r="AWC25" s="4"/>
      <c r="AWD25" s="4"/>
      <c r="AWE25" s="4"/>
      <c r="AWF25" s="4"/>
      <c r="AWG25" s="4"/>
      <c r="AWH25" s="4"/>
      <c r="AWI25" s="4"/>
      <c r="AWJ25" s="4"/>
      <c r="AWK25" s="4"/>
      <c r="AWL25" s="4"/>
      <c r="AWM25" s="4"/>
      <c r="AWN25" s="4"/>
      <c r="AWO25" s="4"/>
      <c r="AWP25" s="4"/>
      <c r="AWQ25" s="4"/>
      <c r="AWR25" s="4"/>
      <c r="AWS25" s="4"/>
      <c r="AWT25" s="4"/>
      <c r="AWU25" s="4"/>
      <c r="AWV25" s="4"/>
      <c r="AWW25" s="4"/>
      <c r="AWX25" s="4"/>
      <c r="AWY25" s="4"/>
      <c r="AWZ25" s="4"/>
      <c r="AXA25" s="4"/>
      <c r="AXB25" s="4"/>
      <c r="AXC25" s="4"/>
      <c r="AXD25" s="4"/>
      <c r="AXE25" s="4"/>
      <c r="AXF25" s="4"/>
      <c r="AXG25" s="4"/>
      <c r="AXH25" s="4"/>
      <c r="AXI25" s="4"/>
      <c r="AXJ25" s="4"/>
      <c r="AXK25" s="4"/>
      <c r="AXL25" s="4"/>
      <c r="AXM25" s="4"/>
      <c r="AXN25" s="4"/>
      <c r="AXO25" s="4"/>
      <c r="AXP25" s="4"/>
      <c r="AXQ25" s="4"/>
      <c r="AXR25" s="4"/>
      <c r="AXS25" s="4"/>
      <c r="AXT25" s="4"/>
      <c r="AXU25" s="4"/>
      <c r="AXV25" s="4"/>
      <c r="AXW25" s="4"/>
      <c r="AXX25" s="4"/>
      <c r="AXY25" s="4"/>
      <c r="AXZ25" s="4"/>
      <c r="AYA25" s="4"/>
      <c r="AYB25" s="4"/>
      <c r="AYC25" s="4"/>
      <c r="AYD25" s="4"/>
      <c r="AYE25" s="4"/>
      <c r="AYF25" s="4"/>
      <c r="AYG25" s="4"/>
      <c r="AYH25" s="4"/>
      <c r="AYI25" s="4"/>
      <c r="AYJ25" s="4"/>
      <c r="AYK25" s="4"/>
      <c r="AYL25" s="4"/>
      <c r="AYM25" s="4"/>
      <c r="AYN25" s="4"/>
      <c r="AYO25" s="4"/>
      <c r="AYP25" s="4"/>
      <c r="AYQ25" s="4"/>
      <c r="AYR25" s="4"/>
      <c r="AYS25" s="4"/>
      <c r="AYT25" s="4"/>
      <c r="AYU25" s="4"/>
      <c r="AYV25" s="4"/>
      <c r="AYW25" s="4"/>
      <c r="AYX25" s="4"/>
      <c r="AYY25" s="4"/>
      <c r="AYZ25" s="4"/>
      <c r="AZA25" s="4"/>
      <c r="AZB25" s="4"/>
      <c r="AZC25" s="4"/>
      <c r="AZD25" s="4"/>
      <c r="AZE25" s="4"/>
      <c r="AZF25" s="4"/>
      <c r="AZG25" s="4"/>
      <c r="AZH25" s="4"/>
      <c r="AZI25" s="4"/>
      <c r="AZJ25" s="4"/>
      <c r="AZK25" s="4"/>
      <c r="AZL25" s="4"/>
      <c r="AZM25" s="4"/>
      <c r="AZN25" s="4"/>
      <c r="AZO25" s="4"/>
      <c r="AZP25" s="4"/>
      <c r="AZQ25" s="4"/>
      <c r="AZR25" s="4"/>
      <c r="AZS25" s="4"/>
      <c r="AZT25" s="4"/>
      <c r="AZU25" s="4"/>
      <c r="AZV25" s="4"/>
      <c r="AZW25" s="4"/>
      <c r="AZX25" s="4"/>
      <c r="AZY25" s="4"/>
      <c r="AZZ25" s="4"/>
      <c r="BAA25" s="4"/>
      <c r="BAB25" s="4"/>
      <c r="BAC25" s="4"/>
      <c r="BAD25" s="4"/>
      <c r="BAE25" s="4"/>
      <c r="BAF25" s="4"/>
      <c r="BAG25" s="4"/>
      <c r="BAH25" s="4"/>
      <c r="BAI25" s="4"/>
      <c r="BAJ25" s="4"/>
      <c r="BAK25" s="4"/>
      <c r="BAL25" s="4"/>
      <c r="BAM25" s="4"/>
      <c r="BAN25" s="4"/>
      <c r="BAO25" s="4"/>
      <c r="BAP25" s="4"/>
      <c r="BAQ25" s="4"/>
      <c r="BAR25" s="4"/>
      <c r="BAS25" s="4"/>
      <c r="BAT25" s="4"/>
      <c r="BAU25" s="4"/>
      <c r="BAV25" s="4"/>
      <c r="BAW25" s="4"/>
      <c r="BAX25" s="4"/>
      <c r="BAY25" s="4"/>
      <c r="BAZ25" s="4"/>
      <c r="BBA25" s="4"/>
      <c r="BBB25" s="4"/>
      <c r="BBC25" s="4"/>
      <c r="BBD25" s="4"/>
      <c r="BBE25" s="4"/>
      <c r="BBF25" s="4"/>
      <c r="BBG25" s="4"/>
      <c r="BBH25" s="4"/>
      <c r="BBI25" s="4"/>
      <c r="BBJ25" s="4"/>
      <c r="BBK25" s="4"/>
      <c r="BBL25" s="4"/>
      <c r="BBM25" s="4"/>
      <c r="BBN25" s="4"/>
      <c r="BBO25" s="4"/>
      <c r="BBP25" s="4"/>
      <c r="BBQ25" s="4"/>
      <c r="BBR25" s="4"/>
      <c r="BBS25" s="4"/>
      <c r="BBT25" s="4"/>
      <c r="BBU25" s="4"/>
      <c r="BBV25" s="4"/>
      <c r="BBW25" s="4"/>
      <c r="BBX25" s="4"/>
      <c r="BBY25" s="4"/>
      <c r="BBZ25" s="4"/>
      <c r="BCA25" s="4"/>
      <c r="BCB25" s="4"/>
      <c r="BCC25" s="4"/>
      <c r="BCD25" s="4"/>
      <c r="BCE25" s="4"/>
      <c r="BCF25" s="4"/>
      <c r="BCG25" s="4"/>
      <c r="BCH25" s="4"/>
      <c r="BCI25" s="4"/>
      <c r="BCJ25" s="4"/>
      <c r="BCK25" s="4"/>
      <c r="BCL25" s="4"/>
      <c r="BCM25" s="4"/>
      <c r="BCN25" s="4"/>
      <c r="BCO25" s="4"/>
      <c r="BCP25" s="4"/>
      <c r="BCQ25" s="4"/>
      <c r="BCR25" s="4"/>
      <c r="BCS25" s="4"/>
      <c r="BCT25" s="4"/>
      <c r="BCU25" s="4"/>
      <c r="BCV25" s="4"/>
      <c r="BCW25" s="4"/>
      <c r="BCX25" s="4"/>
      <c r="BCY25" s="4"/>
      <c r="BCZ25" s="4"/>
      <c r="BDA25" s="4"/>
      <c r="BDB25" s="4"/>
      <c r="BDC25" s="4"/>
      <c r="BDD25" s="4"/>
      <c r="BDE25" s="4"/>
      <c r="BDF25" s="4"/>
      <c r="BDG25" s="4"/>
      <c r="BDH25" s="4"/>
      <c r="BDI25" s="4"/>
      <c r="BDJ25" s="4"/>
      <c r="BDK25" s="4"/>
      <c r="BDL25" s="4"/>
      <c r="BDM25" s="4"/>
      <c r="BDN25" s="4"/>
      <c r="BDO25" s="4"/>
      <c r="BDP25" s="4"/>
      <c r="BDQ25" s="4"/>
      <c r="BDR25" s="4"/>
      <c r="BDS25" s="4"/>
      <c r="BDT25" s="4"/>
      <c r="BDU25" s="4"/>
      <c r="BDV25" s="4"/>
      <c r="BDW25" s="4"/>
      <c r="BDX25" s="4"/>
      <c r="BDY25" s="4"/>
      <c r="BDZ25" s="4"/>
      <c r="BEA25" s="4"/>
      <c r="BEB25" s="4"/>
      <c r="BEC25" s="4"/>
      <c r="BED25" s="4"/>
      <c r="BEE25" s="4"/>
      <c r="BEF25" s="4"/>
      <c r="BEG25" s="4"/>
      <c r="BEH25" s="4"/>
      <c r="BEI25" s="4"/>
      <c r="BEJ25" s="4"/>
      <c r="BEK25" s="4"/>
      <c r="BEL25" s="4"/>
      <c r="BEM25" s="4"/>
      <c r="BEN25" s="4"/>
      <c r="BEO25" s="4"/>
      <c r="BEP25" s="4"/>
      <c r="BEQ25" s="4"/>
      <c r="BER25" s="4"/>
      <c r="BES25" s="4"/>
      <c r="BET25" s="4"/>
      <c r="BEU25" s="4"/>
      <c r="BEV25" s="4"/>
      <c r="BEW25" s="4"/>
      <c r="BEX25" s="4"/>
      <c r="BEY25" s="4"/>
      <c r="BEZ25" s="4"/>
      <c r="BFA25" s="4"/>
      <c r="BFB25" s="4"/>
      <c r="BFC25" s="4"/>
      <c r="BFD25" s="4"/>
      <c r="BFE25" s="4"/>
      <c r="BFF25" s="4"/>
      <c r="BFG25" s="4"/>
      <c r="BFH25" s="4"/>
      <c r="BFI25" s="4"/>
      <c r="BFJ25" s="4"/>
      <c r="BFK25" s="4"/>
      <c r="BFL25" s="4"/>
      <c r="BFM25" s="4"/>
      <c r="BFN25" s="4"/>
      <c r="BFO25" s="4"/>
      <c r="BFP25" s="4"/>
      <c r="BFQ25" s="4"/>
      <c r="BFR25" s="4"/>
      <c r="BFS25" s="4"/>
      <c r="BFT25" s="4"/>
      <c r="BFU25" s="4"/>
      <c r="BFV25" s="4"/>
      <c r="BFW25" s="4"/>
      <c r="BFX25" s="4"/>
      <c r="BFY25" s="4"/>
      <c r="BFZ25" s="4"/>
      <c r="BGA25" s="4"/>
      <c r="BGB25" s="4"/>
      <c r="BGC25" s="4"/>
      <c r="BGD25" s="4"/>
      <c r="BGE25" s="4"/>
      <c r="BGF25" s="4"/>
      <c r="BGG25" s="4"/>
      <c r="BGH25" s="4"/>
      <c r="BGI25" s="4"/>
      <c r="BGJ25" s="4"/>
      <c r="BGK25" s="4"/>
      <c r="BGL25" s="4"/>
      <c r="BGM25" s="4"/>
      <c r="BGN25" s="4"/>
      <c r="BGO25" s="4"/>
      <c r="BGP25" s="4"/>
      <c r="BGQ25" s="4"/>
      <c r="BGR25" s="4"/>
      <c r="BGS25" s="4"/>
      <c r="BGT25" s="4"/>
      <c r="BGU25" s="4"/>
      <c r="BGV25" s="4"/>
      <c r="BGW25" s="4"/>
      <c r="BGX25" s="4"/>
      <c r="BGY25" s="4"/>
      <c r="BGZ25" s="4"/>
      <c r="BHA25" s="4"/>
      <c r="BHB25" s="4"/>
      <c r="BHC25" s="4"/>
      <c r="BHD25" s="4"/>
      <c r="BHE25" s="4"/>
      <c r="BHF25" s="4"/>
      <c r="BHG25" s="4"/>
      <c r="BHH25" s="4"/>
      <c r="BHI25" s="4"/>
      <c r="BHJ25" s="4"/>
      <c r="BHK25" s="4"/>
      <c r="BHL25" s="4"/>
      <c r="BHM25" s="4"/>
      <c r="BHN25" s="4"/>
      <c r="BHO25" s="4"/>
      <c r="BHP25" s="4"/>
      <c r="BHQ25" s="4"/>
      <c r="BHR25" s="4"/>
      <c r="BHS25" s="4"/>
      <c r="BHT25" s="4"/>
      <c r="BHU25" s="4"/>
      <c r="BHV25" s="4"/>
      <c r="BHW25" s="4"/>
      <c r="BHX25" s="4"/>
      <c r="BHY25" s="4"/>
      <c r="BHZ25" s="4"/>
      <c r="BIA25" s="4"/>
      <c r="BIB25" s="4"/>
      <c r="BIC25" s="4"/>
      <c r="BID25" s="4"/>
      <c r="BIE25" s="4"/>
      <c r="BIF25" s="4"/>
      <c r="BIG25" s="4"/>
      <c r="BIH25" s="4"/>
      <c r="BII25" s="4"/>
      <c r="BIJ25" s="4"/>
      <c r="BIK25" s="4"/>
      <c r="BIL25" s="4"/>
      <c r="BIM25" s="4"/>
      <c r="BIN25" s="4"/>
      <c r="BIO25" s="4"/>
      <c r="BIP25" s="4"/>
      <c r="BIQ25" s="4"/>
      <c r="BIR25" s="4"/>
      <c r="BIS25" s="4"/>
      <c r="BIT25" s="4"/>
      <c r="BIU25" s="4"/>
      <c r="BIV25" s="4"/>
      <c r="BIW25" s="4"/>
      <c r="BIX25" s="4"/>
      <c r="BIY25" s="4"/>
      <c r="BIZ25" s="4"/>
    </row>
    <row r="26" spans="2:1612" x14ac:dyDescent="0.2">
      <c r="B26" s="16">
        <f t="shared" si="9"/>
        <v>42278</v>
      </c>
      <c r="C26" s="81">
        <f t="shared" ca="1" si="63"/>
        <v>0</v>
      </c>
      <c r="D26" s="81">
        <f t="shared" ca="1" si="54"/>
        <v>0</v>
      </c>
      <c r="E26" s="81">
        <f t="shared" ca="1" si="10"/>
        <v>0</v>
      </c>
      <c r="F26" s="81">
        <f t="shared" ca="1" si="64"/>
        <v>0</v>
      </c>
      <c r="G26" s="81">
        <f t="shared" ca="1" si="11"/>
        <v>0</v>
      </c>
      <c r="H26" s="81">
        <f t="shared" ca="1" si="65"/>
        <v>0</v>
      </c>
      <c r="I26" s="81">
        <f t="shared" ca="1" si="12"/>
        <v>0</v>
      </c>
      <c r="J26" s="81">
        <f t="shared" ca="1" si="13"/>
        <v>0</v>
      </c>
      <c r="K26" s="81">
        <f t="shared" ca="1" si="66"/>
        <v>0</v>
      </c>
      <c r="L26" s="83">
        <f t="shared" ca="1" si="67"/>
        <v>0</v>
      </c>
      <c r="M26" s="84">
        <f t="shared" si="0"/>
        <v>0.97417434626420751</v>
      </c>
      <c r="N26" s="84">
        <f t="shared" si="0"/>
        <v>0.97441616295077738</v>
      </c>
      <c r="O26" s="92">
        <f t="shared" si="0"/>
        <v>0.97393261350885152</v>
      </c>
      <c r="P26" s="4"/>
      <c r="Q26" s="16">
        <f t="shared" si="14"/>
        <v>42278</v>
      </c>
      <c r="R26" s="81">
        <f t="shared" ca="1" si="68"/>
        <v>0</v>
      </c>
      <c r="S26" s="81">
        <f t="shared" ca="1" si="55"/>
        <v>0</v>
      </c>
      <c r="T26" s="81">
        <f t="shared" ca="1" si="15"/>
        <v>0</v>
      </c>
      <c r="U26" s="81">
        <f t="shared" ca="1" si="69"/>
        <v>0</v>
      </c>
      <c r="V26" s="81">
        <f t="shared" ca="1" si="16"/>
        <v>0</v>
      </c>
      <c r="W26" s="81">
        <f t="shared" ca="1" si="70"/>
        <v>0</v>
      </c>
      <c r="X26" s="81">
        <f t="shared" ca="1" si="17"/>
        <v>0</v>
      </c>
      <c r="Y26" s="81">
        <f t="shared" ca="1" si="18"/>
        <v>0</v>
      </c>
      <c r="Z26" s="81">
        <f t="shared" ca="1" si="71"/>
        <v>0</v>
      </c>
      <c r="AA26" s="83">
        <f t="shared" ca="1" si="72"/>
        <v>0</v>
      </c>
      <c r="AB26" s="84">
        <f t="shared" si="1"/>
        <v>0.97417434626420751</v>
      </c>
      <c r="AC26" s="84">
        <f t="shared" si="1"/>
        <v>0.97441616295077738</v>
      </c>
      <c r="AD26" s="92">
        <f t="shared" si="1"/>
        <v>0.97393261350885152</v>
      </c>
      <c r="AE26" s="4"/>
      <c r="AF26" s="16">
        <f t="shared" si="19"/>
        <v>42278</v>
      </c>
      <c r="AG26" s="81">
        <f t="shared" ca="1" si="73"/>
        <v>0</v>
      </c>
      <c r="AH26" s="81">
        <f t="shared" ca="1" si="56"/>
        <v>0</v>
      </c>
      <c r="AI26" s="81">
        <f t="shared" ca="1" si="20"/>
        <v>0</v>
      </c>
      <c r="AJ26" s="81">
        <f t="shared" ca="1" si="74"/>
        <v>0</v>
      </c>
      <c r="AK26" s="81">
        <f t="shared" ca="1" si="21"/>
        <v>0</v>
      </c>
      <c r="AL26" s="81">
        <f t="shared" ca="1" si="75"/>
        <v>0</v>
      </c>
      <c r="AM26" s="81">
        <f t="shared" ca="1" si="22"/>
        <v>0</v>
      </c>
      <c r="AN26" s="81">
        <f t="shared" ca="1" si="23"/>
        <v>0</v>
      </c>
      <c r="AO26" s="81">
        <f t="shared" ca="1" si="108"/>
        <v>0</v>
      </c>
      <c r="AP26" s="83">
        <f t="shared" ca="1" si="77"/>
        <v>0</v>
      </c>
      <c r="AQ26" s="84">
        <f t="shared" si="2"/>
        <v>0.97417434626420751</v>
      </c>
      <c r="AR26" s="84">
        <f t="shared" si="2"/>
        <v>0.97441616295077738</v>
      </c>
      <c r="AS26" s="92">
        <f t="shared" si="2"/>
        <v>0.97393261350885152</v>
      </c>
      <c r="AT26" s="4"/>
      <c r="AU26" s="16">
        <f t="shared" si="24"/>
        <v>42278</v>
      </c>
      <c r="AV26" s="81">
        <f t="shared" ca="1" si="78"/>
        <v>973872.01393513498</v>
      </c>
      <c r="AW26" s="81">
        <f t="shared" ca="1" si="57"/>
        <v>5816.0498503701574</v>
      </c>
      <c r="AX26" s="81">
        <f t="shared" ca="1" si="25"/>
        <v>4016.1658593382645</v>
      </c>
      <c r="AY26" s="81">
        <f t="shared" ca="1" si="79"/>
        <v>1799.8839910318929</v>
      </c>
      <c r="AZ26" s="81">
        <f t="shared" ca="1" si="26"/>
        <v>0</v>
      </c>
      <c r="BA26" s="81">
        <f t="shared" ca="1" si="80"/>
        <v>972072.12994410307</v>
      </c>
      <c r="BB26" s="81">
        <f t="shared" ca="1" si="27"/>
        <v>0</v>
      </c>
      <c r="BC26" s="81">
        <f t="shared" ca="1" si="28"/>
        <v>0</v>
      </c>
      <c r="BD26" s="81">
        <f t="shared" ca="1" si="109"/>
        <v>972072.12994410307</v>
      </c>
      <c r="BE26" s="83">
        <f t="shared" ca="1" si="82"/>
        <v>5816.0498503701574</v>
      </c>
      <c r="BF26" s="84">
        <f t="shared" si="3"/>
        <v>0.97417434626420751</v>
      </c>
      <c r="BG26" s="84">
        <f t="shared" si="3"/>
        <v>0.97441616295077738</v>
      </c>
      <c r="BH26" s="92">
        <f t="shared" si="3"/>
        <v>0.97393261350885152</v>
      </c>
      <c r="BI26" s="4"/>
      <c r="BJ26" s="16">
        <f t="shared" si="29"/>
        <v>42278</v>
      </c>
      <c r="BK26" s="81">
        <f t="shared" ca="1" si="83"/>
        <v>913380.43864106596</v>
      </c>
      <c r="BL26" s="81">
        <f t="shared" ca="1" si="58"/>
        <v>5526.7161706328588</v>
      </c>
      <c r="BM26" s="81">
        <f t="shared" ca="1" si="30"/>
        <v>3766.7037164721164</v>
      </c>
      <c r="BN26" s="81">
        <f t="shared" ca="1" si="84"/>
        <v>1760.0124541607424</v>
      </c>
      <c r="BO26" s="81">
        <f t="shared" ca="1" si="31"/>
        <v>0</v>
      </c>
      <c r="BP26" s="81">
        <f t="shared" ca="1" si="85"/>
        <v>911620.42618690524</v>
      </c>
      <c r="BQ26" s="81">
        <f t="shared" ca="1" si="32"/>
        <v>3095.9114645506279</v>
      </c>
      <c r="BR26" s="81">
        <f t="shared" ca="1" si="33"/>
        <v>760.59615393157537</v>
      </c>
      <c r="BS26" s="81">
        <f t="shared" ca="1" si="110"/>
        <v>907763.91856842302</v>
      </c>
      <c r="BT26" s="83">
        <f t="shared" ca="1" si="87"/>
        <v>9383.2237891150617</v>
      </c>
      <c r="BU26" s="84">
        <f t="shared" si="4"/>
        <v>0.97417434626420751</v>
      </c>
      <c r="BV26" s="84">
        <f t="shared" si="4"/>
        <v>0.97441616295077738</v>
      </c>
      <c r="BW26" s="92">
        <f t="shared" si="4"/>
        <v>0.97393261350885152</v>
      </c>
      <c r="BX26" s="4"/>
      <c r="BY26" s="16">
        <f t="shared" si="34"/>
        <v>42278</v>
      </c>
      <c r="BZ26" s="81">
        <f t="shared" ca="1" si="88"/>
        <v>740169.10627180734</v>
      </c>
      <c r="CA26" s="81">
        <f t="shared" ca="1" si="59"/>
        <v>4538.3233516371374</v>
      </c>
      <c r="CB26" s="81">
        <f t="shared" ca="1" si="35"/>
        <v>3052.3948241762928</v>
      </c>
      <c r="CC26" s="81">
        <f t="shared" ca="1" si="89"/>
        <v>1485.9285274608446</v>
      </c>
      <c r="CD26" s="81">
        <f t="shared" ca="1" si="36"/>
        <v>0</v>
      </c>
      <c r="CE26" s="81">
        <f t="shared" ca="1" si="90"/>
        <v>738683.17774434644</v>
      </c>
      <c r="CF26" s="81">
        <f t="shared" ca="1" si="37"/>
        <v>12115.573589636633</v>
      </c>
      <c r="CG26" s="81">
        <f t="shared" ca="1" si="38"/>
        <v>1222.1902843906798</v>
      </c>
      <c r="CH26" s="81">
        <f t="shared" ca="1" si="111"/>
        <v>725345.41387031914</v>
      </c>
      <c r="CI26" s="83">
        <f t="shared" ca="1" si="92"/>
        <v>17876.087225664451</v>
      </c>
      <c r="CJ26" s="84">
        <f t="shared" si="5"/>
        <v>0.97417434626420751</v>
      </c>
      <c r="CK26" s="84">
        <f t="shared" si="5"/>
        <v>0.97441616295077738</v>
      </c>
      <c r="CL26" s="92">
        <f t="shared" si="5"/>
        <v>0.97393261350885152</v>
      </c>
      <c r="CM26" s="4"/>
      <c r="CN26" s="16">
        <f t="shared" si="39"/>
        <v>42278</v>
      </c>
      <c r="CO26" s="81">
        <f t="shared" ca="1" si="93"/>
        <v>973872.01393513498</v>
      </c>
      <c r="CP26" s="81">
        <f t="shared" ca="1" si="60"/>
        <v>5816.0498503701574</v>
      </c>
      <c r="CQ26" s="81">
        <f t="shared" ca="1" si="40"/>
        <v>4016.1658593382645</v>
      </c>
      <c r="CR26" s="81">
        <f t="shared" ca="1" si="94"/>
        <v>1799.8839910318929</v>
      </c>
      <c r="CS26" s="81">
        <f t="shared" ca="1" si="41"/>
        <v>0</v>
      </c>
      <c r="CT26" s="81">
        <f t="shared" ca="1" si="95"/>
        <v>972072.12994410307</v>
      </c>
      <c r="CU26" s="81">
        <f t="shared" ca="1" si="42"/>
        <v>0</v>
      </c>
      <c r="CV26" s="81">
        <f t="shared" ca="1" si="43"/>
        <v>0</v>
      </c>
      <c r="CW26" s="81">
        <f t="shared" ca="1" si="112"/>
        <v>972072.12994410307</v>
      </c>
      <c r="CX26" s="83">
        <f t="shared" ca="1" si="97"/>
        <v>5816.0498503701574</v>
      </c>
      <c r="CY26" s="84">
        <f t="shared" si="6"/>
        <v>0.97417434626420751</v>
      </c>
      <c r="CZ26" s="84">
        <f t="shared" si="6"/>
        <v>0.97441616295077738</v>
      </c>
      <c r="DA26" s="92">
        <f t="shared" si="6"/>
        <v>0.97393261350885152</v>
      </c>
      <c r="DB26" s="4"/>
      <c r="DC26" s="16">
        <f t="shared" si="44"/>
        <v>42278</v>
      </c>
      <c r="DD26" s="81">
        <f t="shared" ca="1" si="98"/>
        <v>913380.43864106596</v>
      </c>
      <c r="DE26" s="81">
        <f t="shared" ca="1" si="61"/>
        <v>5526.7161706328588</v>
      </c>
      <c r="DF26" s="81">
        <f t="shared" ca="1" si="45"/>
        <v>3766.7037164721164</v>
      </c>
      <c r="DG26" s="81">
        <f t="shared" ca="1" si="99"/>
        <v>1760.0124541607424</v>
      </c>
      <c r="DH26" s="81">
        <f t="shared" ca="1" si="46"/>
        <v>0</v>
      </c>
      <c r="DI26" s="81">
        <f t="shared" ca="1" si="100"/>
        <v>911620.42618690524</v>
      </c>
      <c r="DJ26" s="81">
        <f t="shared" ca="1" si="47"/>
        <v>3095.9114645506279</v>
      </c>
      <c r="DK26" s="81">
        <f t="shared" ca="1" si="48"/>
        <v>760.59615393157537</v>
      </c>
      <c r="DL26" s="81">
        <f t="shared" ca="1" si="113"/>
        <v>907763.91856842302</v>
      </c>
      <c r="DM26" s="83">
        <f t="shared" ca="1" si="102"/>
        <v>9383.2237891150617</v>
      </c>
      <c r="DN26" s="84">
        <f t="shared" si="7"/>
        <v>0.97417434626420751</v>
      </c>
      <c r="DO26" s="84">
        <f t="shared" si="7"/>
        <v>0.97441616295077738</v>
      </c>
      <c r="DP26" s="92">
        <f t="shared" si="7"/>
        <v>0.97393261350885152</v>
      </c>
      <c r="DQ26" s="4"/>
      <c r="DR26" s="16">
        <f t="shared" si="49"/>
        <v>42278</v>
      </c>
      <c r="DS26" s="81">
        <f t="shared" ca="1" si="103"/>
        <v>740169.10627180734</v>
      </c>
      <c r="DT26" s="81">
        <f t="shared" ca="1" si="62"/>
        <v>4538.3233516371374</v>
      </c>
      <c r="DU26" s="81">
        <f t="shared" ca="1" si="50"/>
        <v>3052.3948241762928</v>
      </c>
      <c r="DV26" s="81">
        <f t="shared" ca="1" si="104"/>
        <v>1485.9285274608446</v>
      </c>
      <c r="DW26" s="81">
        <f t="shared" ca="1" si="51"/>
        <v>0</v>
      </c>
      <c r="DX26" s="81">
        <f t="shared" ca="1" si="105"/>
        <v>738683.17774434644</v>
      </c>
      <c r="DY26" s="81">
        <f t="shared" ca="1" si="52"/>
        <v>12115.573589636633</v>
      </c>
      <c r="DZ26" s="81">
        <f t="shared" ca="1" si="53"/>
        <v>1222.1902843906798</v>
      </c>
      <c r="EA26" s="81">
        <f t="shared" ca="1" si="114"/>
        <v>725345.41387031914</v>
      </c>
      <c r="EB26" s="83">
        <f t="shared" ca="1" si="107"/>
        <v>17876.087225664451</v>
      </c>
      <c r="EC26" s="84">
        <f t="shared" si="8"/>
        <v>0.97417434626420751</v>
      </c>
      <c r="ED26" s="84">
        <f t="shared" si="8"/>
        <v>0.97441616295077738</v>
      </c>
      <c r="EE26" s="92">
        <f t="shared" si="8"/>
        <v>0.97393261350885152</v>
      </c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  <c r="AAA26" s="4"/>
      <c r="AAB26" s="4"/>
      <c r="AAC26" s="4"/>
      <c r="AAD26" s="4"/>
      <c r="AAE26" s="4"/>
      <c r="AAF26" s="4"/>
      <c r="AAG26" s="4"/>
      <c r="AAH26" s="4"/>
      <c r="AAI26" s="4"/>
      <c r="AAJ26" s="4"/>
      <c r="AAK26" s="4"/>
      <c r="AAL26" s="4"/>
      <c r="AAM26" s="4"/>
      <c r="AAN26" s="4"/>
      <c r="AAO26" s="4"/>
      <c r="AAP26" s="4"/>
      <c r="AAQ26" s="4"/>
      <c r="AAR26" s="4"/>
      <c r="AAS26" s="4"/>
      <c r="AAT26" s="4"/>
      <c r="AAU26" s="4"/>
      <c r="AAV26" s="4"/>
      <c r="AAW26" s="4"/>
      <c r="AAX26" s="4"/>
      <c r="AAY26" s="4"/>
      <c r="AAZ26" s="4"/>
      <c r="ABA26" s="4"/>
      <c r="ABB26" s="4"/>
      <c r="ABC26" s="4"/>
      <c r="ABD26" s="4"/>
      <c r="ABE26" s="4"/>
      <c r="ABF26" s="4"/>
      <c r="ABG26" s="4"/>
      <c r="ABH26" s="4"/>
      <c r="ABI26" s="4"/>
      <c r="ABJ26" s="4"/>
      <c r="ABK26" s="4"/>
      <c r="ABL26" s="4"/>
      <c r="ABM26" s="4"/>
      <c r="ABN26" s="4"/>
      <c r="ABO26" s="4"/>
      <c r="ABP26" s="4"/>
      <c r="ABQ26" s="4"/>
      <c r="ABR26" s="4"/>
      <c r="ABS26" s="4"/>
      <c r="ABT26" s="4"/>
      <c r="ABU26" s="4"/>
      <c r="ABV26" s="4"/>
      <c r="ABW26" s="4"/>
      <c r="ABX26" s="4"/>
      <c r="ABY26" s="4"/>
      <c r="ABZ26" s="4"/>
      <c r="ACA26" s="4"/>
      <c r="ACB26" s="4"/>
      <c r="ACC26" s="4"/>
      <c r="ACD26" s="4"/>
      <c r="ACE26" s="4"/>
      <c r="ACF26" s="4"/>
      <c r="ACG26" s="4"/>
      <c r="ACH26" s="4"/>
      <c r="ACI26" s="4"/>
      <c r="ACJ26" s="4"/>
      <c r="ACK26" s="4"/>
      <c r="ACL26" s="4"/>
      <c r="ACM26" s="4"/>
      <c r="ACN26" s="4"/>
      <c r="ACO26" s="4"/>
      <c r="ACP26" s="4"/>
      <c r="ACQ26" s="4"/>
      <c r="ACR26" s="4"/>
      <c r="ACS26" s="4"/>
      <c r="ACT26" s="4"/>
      <c r="ACU26" s="4"/>
      <c r="ACV26" s="4"/>
      <c r="ACW26" s="4"/>
      <c r="ACX26" s="4"/>
      <c r="ACY26" s="4"/>
      <c r="ACZ26" s="4"/>
      <c r="ADA26" s="4"/>
      <c r="ADB26" s="4"/>
      <c r="ADC26" s="4"/>
      <c r="ADD26" s="4"/>
      <c r="ADE26" s="4"/>
      <c r="ADF26" s="4"/>
      <c r="ADG26" s="4"/>
      <c r="ADH26" s="4"/>
      <c r="ADI26" s="4"/>
      <c r="ADJ26" s="4"/>
      <c r="ADK26" s="4"/>
      <c r="ADL26" s="4"/>
      <c r="ADM26" s="4"/>
      <c r="ADN26" s="4"/>
      <c r="ADO26" s="4"/>
      <c r="ADP26" s="4"/>
      <c r="ADQ26" s="4"/>
      <c r="ADR26" s="4"/>
      <c r="ADS26" s="4"/>
      <c r="ADT26" s="4"/>
      <c r="ADU26" s="4"/>
      <c r="ADV26" s="4"/>
      <c r="ADW26" s="4"/>
      <c r="ADX26" s="4"/>
      <c r="ADY26" s="4"/>
      <c r="ADZ26" s="4"/>
      <c r="AEA26" s="4"/>
      <c r="AEB26" s="4"/>
      <c r="AEC26" s="4"/>
      <c r="AED26" s="4"/>
      <c r="AEE26" s="4"/>
      <c r="AEF26" s="4"/>
      <c r="AEG26" s="4"/>
      <c r="AEH26" s="4"/>
      <c r="AEI26" s="4"/>
      <c r="AEJ26" s="4"/>
      <c r="AEK26" s="4"/>
      <c r="AEL26" s="4"/>
      <c r="AEM26" s="4"/>
      <c r="AEN26" s="4"/>
      <c r="AEO26" s="4"/>
      <c r="AEP26" s="4"/>
      <c r="AEQ26" s="4"/>
      <c r="AER26" s="4"/>
      <c r="AES26" s="4"/>
      <c r="AET26" s="4"/>
      <c r="AEU26" s="4"/>
      <c r="AEV26" s="4"/>
      <c r="AEW26" s="4"/>
      <c r="AEX26" s="4"/>
      <c r="AEY26" s="4"/>
      <c r="AEZ26" s="4"/>
      <c r="AFA26" s="4"/>
      <c r="AFB26" s="4"/>
      <c r="AFC26" s="4"/>
      <c r="AFD26" s="4"/>
      <c r="AFE26" s="4"/>
      <c r="AFF26" s="4"/>
      <c r="AFG26" s="4"/>
      <c r="AFH26" s="4"/>
      <c r="AFI26" s="4"/>
      <c r="AFJ26" s="4"/>
      <c r="AFK26" s="4"/>
      <c r="AFL26" s="4"/>
      <c r="AFM26" s="4"/>
      <c r="AFN26" s="4"/>
      <c r="AFO26" s="4"/>
      <c r="AFP26" s="4"/>
      <c r="AFQ26" s="4"/>
      <c r="AFR26" s="4"/>
      <c r="AFS26" s="4"/>
      <c r="AFT26" s="4"/>
      <c r="AFU26" s="4"/>
      <c r="AFV26" s="4"/>
      <c r="AFW26" s="4"/>
      <c r="AFX26" s="4"/>
      <c r="AFY26" s="4"/>
      <c r="AFZ26" s="4"/>
      <c r="AGA26" s="4"/>
      <c r="AGB26" s="4"/>
      <c r="AGC26" s="4"/>
      <c r="AGD26" s="4"/>
      <c r="AGE26" s="4"/>
      <c r="AGF26" s="4"/>
      <c r="AGG26" s="4"/>
      <c r="AGH26" s="4"/>
      <c r="AGI26" s="4"/>
      <c r="AGJ26" s="4"/>
      <c r="AGK26" s="4"/>
      <c r="AGL26" s="4"/>
      <c r="AGM26" s="4"/>
      <c r="AGN26" s="4"/>
      <c r="AGO26" s="4"/>
      <c r="AGP26" s="4"/>
      <c r="AGQ26" s="4"/>
      <c r="AGR26" s="4"/>
      <c r="AGS26" s="4"/>
      <c r="AGT26" s="4"/>
      <c r="AGU26" s="4"/>
      <c r="AGV26" s="4"/>
      <c r="AGW26" s="4"/>
      <c r="AGX26" s="4"/>
      <c r="AGY26" s="4"/>
      <c r="AGZ26" s="4"/>
      <c r="AHA26" s="4"/>
      <c r="AHB26" s="4"/>
      <c r="AHC26" s="4"/>
      <c r="AHD26" s="4"/>
      <c r="AHE26" s="4"/>
      <c r="AHF26" s="4"/>
      <c r="AHG26" s="4"/>
      <c r="AHH26" s="4"/>
      <c r="AHI26" s="4"/>
      <c r="AHJ26" s="4"/>
      <c r="AHK26" s="4"/>
      <c r="AHL26" s="4"/>
      <c r="AHM26" s="4"/>
      <c r="AHN26" s="4"/>
      <c r="AHO26" s="4"/>
      <c r="AHP26" s="4"/>
      <c r="AHQ26" s="4"/>
      <c r="AHR26" s="4"/>
      <c r="AHS26" s="4"/>
      <c r="AHT26" s="4"/>
      <c r="AHU26" s="4"/>
      <c r="AHV26" s="4"/>
      <c r="AHW26" s="4"/>
      <c r="AHX26" s="4"/>
      <c r="AHY26" s="4"/>
      <c r="AHZ26" s="4"/>
      <c r="AIA26" s="4"/>
      <c r="AIB26" s="4"/>
      <c r="AIC26" s="4"/>
      <c r="AID26" s="4"/>
      <c r="AIE26" s="4"/>
      <c r="AIF26" s="4"/>
      <c r="AIG26" s="4"/>
      <c r="AIH26" s="4"/>
      <c r="AII26" s="4"/>
      <c r="AIJ26" s="4"/>
      <c r="AIK26" s="4"/>
      <c r="AIL26" s="4"/>
      <c r="AIM26" s="4"/>
      <c r="AIN26" s="4"/>
      <c r="AIO26" s="4"/>
      <c r="AIP26" s="4"/>
      <c r="AIQ26" s="4"/>
      <c r="AIR26" s="4"/>
      <c r="AIS26" s="4"/>
      <c r="AIT26" s="4"/>
      <c r="AIU26" s="4"/>
      <c r="AIV26" s="4"/>
      <c r="AIW26" s="4"/>
      <c r="AIX26" s="4"/>
      <c r="AIY26" s="4"/>
      <c r="AIZ26" s="4"/>
      <c r="AJA26" s="4"/>
      <c r="AJB26" s="4"/>
      <c r="AJC26" s="4"/>
      <c r="AJD26" s="4"/>
      <c r="AJE26" s="4"/>
      <c r="AJF26" s="4"/>
      <c r="AJG26" s="4"/>
      <c r="AJH26" s="4"/>
      <c r="AJI26" s="4"/>
      <c r="AJJ26" s="4"/>
      <c r="AJK26" s="4"/>
      <c r="AJL26" s="4"/>
      <c r="AJM26" s="4"/>
      <c r="AJN26" s="4"/>
      <c r="AJO26" s="4"/>
      <c r="AJP26" s="4"/>
      <c r="AJQ26" s="4"/>
      <c r="AJR26" s="4"/>
      <c r="AJS26" s="4"/>
      <c r="AJT26" s="4"/>
      <c r="AJU26" s="4"/>
      <c r="AJV26" s="4"/>
      <c r="AJW26" s="4"/>
      <c r="AJX26" s="4"/>
      <c r="AJY26" s="4"/>
      <c r="AJZ26" s="4"/>
      <c r="AKA26" s="4"/>
      <c r="AKB26" s="4"/>
      <c r="AKC26" s="4"/>
      <c r="AKD26" s="4"/>
      <c r="AKE26" s="4"/>
      <c r="AKF26" s="4"/>
      <c r="AKG26" s="4"/>
      <c r="AKH26" s="4"/>
      <c r="AKI26" s="4"/>
      <c r="AKJ26" s="4"/>
      <c r="AKK26" s="4"/>
      <c r="AKL26" s="4"/>
      <c r="AKM26" s="4"/>
      <c r="AKN26" s="4"/>
      <c r="AKO26" s="4"/>
      <c r="AKP26" s="4"/>
      <c r="AKQ26" s="4"/>
      <c r="AKR26" s="4"/>
      <c r="AKS26" s="4"/>
      <c r="AKT26" s="4"/>
      <c r="AKU26" s="4"/>
      <c r="AKV26" s="4"/>
      <c r="AKW26" s="4"/>
      <c r="AKX26" s="4"/>
      <c r="AKY26" s="4"/>
      <c r="AKZ26" s="4"/>
      <c r="ALA26" s="4"/>
      <c r="ALB26" s="4"/>
      <c r="ALC26" s="4"/>
      <c r="ALD26" s="4"/>
      <c r="ALE26" s="4"/>
      <c r="ALF26" s="4"/>
      <c r="ALG26" s="4"/>
      <c r="ALH26" s="4"/>
      <c r="ALI26" s="4"/>
      <c r="ALJ26" s="4"/>
      <c r="ALK26" s="4"/>
      <c r="ALL26" s="4"/>
      <c r="ALM26" s="4"/>
      <c r="ALN26" s="4"/>
      <c r="ALO26" s="4"/>
      <c r="ALP26" s="4"/>
      <c r="ALQ26" s="4"/>
      <c r="ALR26" s="4"/>
      <c r="ALS26" s="4"/>
      <c r="ALT26" s="4"/>
      <c r="ALU26" s="4"/>
      <c r="ALV26" s="4"/>
      <c r="ALW26" s="4"/>
      <c r="ALX26" s="4"/>
      <c r="ALY26" s="4"/>
      <c r="ALZ26" s="4"/>
      <c r="AMA26" s="4"/>
      <c r="AMB26" s="4"/>
      <c r="AMC26" s="4"/>
      <c r="AMD26" s="4"/>
      <c r="AME26" s="4"/>
      <c r="AMF26" s="4"/>
      <c r="AMG26" s="4"/>
      <c r="AMH26" s="4"/>
      <c r="AMI26" s="4"/>
      <c r="AMJ26" s="4"/>
      <c r="AMK26" s="4"/>
      <c r="AML26" s="4"/>
      <c r="AMM26" s="4"/>
      <c r="AMN26" s="4"/>
      <c r="AMO26" s="4"/>
      <c r="AMP26" s="4"/>
      <c r="AMQ26" s="4"/>
      <c r="AMR26" s="4"/>
      <c r="AMS26" s="4"/>
      <c r="AMT26" s="4"/>
      <c r="AMU26" s="4"/>
      <c r="AMV26" s="4"/>
      <c r="AMW26" s="4"/>
      <c r="AMX26" s="4"/>
      <c r="AMY26" s="4"/>
      <c r="AMZ26" s="4"/>
      <c r="ANA26" s="4"/>
      <c r="ANB26" s="4"/>
      <c r="ANC26" s="4"/>
      <c r="AND26" s="4"/>
      <c r="ANE26" s="4"/>
      <c r="ANF26" s="4"/>
      <c r="ANG26" s="4"/>
      <c r="ANH26" s="4"/>
      <c r="ANI26" s="4"/>
      <c r="ANJ26" s="4"/>
      <c r="ANK26" s="4"/>
      <c r="ANL26" s="4"/>
      <c r="ANM26" s="4"/>
      <c r="ANN26" s="4"/>
      <c r="ANO26" s="4"/>
      <c r="ANP26" s="4"/>
      <c r="ANQ26" s="4"/>
      <c r="ANR26" s="4"/>
      <c r="ANS26" s="4"/>
      <c r="ANT26" s="4"/>
      <c r="ANU26" s="4"/>
      <c r="ANV26" s="4"/>
      <c r="ANW26" s="4"/>
      <c r="ANX26" s="4"/>
      <c r="ANY26" s="4"/>
      <c r="ANZ26" s="4"/>
      <c r="AOA26" s="4"/>
      <c r="AOB26" s="4"/>
      <c r="AOC26" s="4"/>
      <c r="AOD26" s="4"/>
      <c r="AOE26" s="4"/>
      <c r="AOF26" s="4"/>
      <c r="AOG26" s="4"/>
      <c r="AOH26" s="4"/>
      <c r="AOI26" s="4"/>
      <c r="AOJ26" s="4"/>
      <c r="AOK26" s="4"/>
      <c r="AOL26" s="4"/>
      <c r="AOM26" s="4"/>
      <c r="AON26" s="4"/>
      <c r="AOO26" s="4"/>
      <c r="AOP26" s="4"/>
      <c r="AOQ26" s="4"/>
      <c r="AOR26" s="4"/>
      <c r="AOS26" s="4"/>
      <c r="AOT26" s="4"/>
      <c r="AOU26" s="4"/>
      <c r="AOV26" s="4"/>
      <c r="AOW26" s="4"/>
      <c r="AOX26" s="4"/>
      <c r="AOY26" s="4"/>
      <c r="AOZ26" s="4"/>
      <c r="APA26" s="4"/>
      <c r="APB26" s="4"/>
      <c r="APC26" s="4"/>
      <c r="APD26" s="4"/>
      <c r="APE26" s="4"/>
      <c r="APF26" s="4"/>
      <c r="APG26" s="4"/>
      <c r="APH26" s="4"/>
      <c r="API26" s="4"/>
      <c r="APJ26" s="4"/>
      <c r="APK26" s="4"/>
      <c r="APL26" s="4"/>
      <c r="APM26" s="4"/>
      <c r="APN26" s="4"/>
      <c r="APO26" s="4"/>
      <c r="APP26" s="4"/>
      <c r="APQ26" s="4"/>
      <c r="APR26" s="4"/>
      <c r="APS26" s="4"/>
      <c r="APT26" s="4"/>
      <c r="APU26" s="4"/>
      <c r="APV26" s="4"/>
      <c r="APW26" s="4"/>
      <c r="APX26" s="4"/>
      <c r="APY26" s="4"/>
      <c r="APZ26" s="4"/>
      <c r="AQA26" s="4"/>
      <c r="AQB26" s="4"/>
      <c r="AQC26" s="4"/>
      <c r="AQD26" s="4"/>
      <c r="AQE26" s="4"/>
      <c r="AQF26" s="4"/>
      <c r="AQG26" s="4"/>
      <c r="AQH26" s="4"/>
      <c r="AQI26" s="4"/>
      <c r="AQJ26" s="4"/>
      <c r="AQK26" s="4"/>
      <c r="AQL26" s="4"/>
      <c r="AQM26" s="4"/>
      <c r="AQN26" s="4"/>
      <c r="AQO26" s="4"/>
      <c r="AQP26" s="4"/>
      <c r="AQQ26" s="4"/>
      <c r="AQR26" s="4"/>
      <c r="AQS26" s="4"/>
      <c r="AQT26" s="4"/>
      <c r="AQU26" s="4"/>
      <c r="AQV26" s="4"/>
      <c r="AQW26" s="4"/>
      <c r="AQX26" s="4"/>
      <c r="AQY26" s="4"/>
      <c r="AQZ26" s="4"/>
      <c r="ARA26" s="4"/>
      <c r="ARB26" s="4"/>
      <c r="ARC26" s="4"/>
      <c r="ARD26" s="4"/>
      <c r="ARE26" s="4"/>
      <c r="ARF26" s="4"/>
      <c r="ARG26" s="4"/>
      <c r="ARH26" s="4"/>
      <c r="ARI26" s="4"/>
      <c r="ARJ26" s="4"/>
      <c r="ARK26" s="4"/>
      <c r="ARL26" s="4"/>
      <c r="ARM26" s="4"/>
      <c r="ARN26" s="4"/>
      <c r="ARO26" s="4"/>
      <c r="ARP26" s="4"/>
      <c r="ARQ26" s="4"/>
      <c r="ARR26" s="4"/>
      <c r="ARS26" s="4"/>
      <c r="ART26" s="4"/>
      <c r="ARU26" s="4"/>
      <c r="ARV26" s="4"/>
      <c r="ARW26" s="4"/>
      <c r="ARX26" s="4"/>
      <c r="ARY26" s="4"/>
      <c r="ARZ26" s="4"/>
      <c r="ASA26" s="4"/>
      <c r="ASB26" s="4"/>
      <c r="ASC26" s="4"/>
      <c r="ASD26" s="4"/>
      <c r="ASE26" s="4"/>
      <c r="ASF26" s="4"/>
      <c r="ASG26" s="4"/>
      <c r="ASH26" s="4"/>
      <c r="ASI26" s="4"/>
      <c r="ASJ26" s="4"/>
      <c r="ASK26" s="4"/>
      <c r="ASL26" s="4"/>
      <c r="ASM26" s="4"/>
      <c r="ASN26" s="4"/>
      <c r="ASO26" s="4"/>
      <c r="ASP26" s="4"/>
      <c r="ASQ26" s="4"/>
      <c r="ASR26" s="4"/>
      <c r="ASS26" s="4"/>
      <c r="AST26" s="4"/>
      <c r="ASU26" s="4"/>
      <c r="ASV26" s="4"/>
      <c r="ASW26" s="4"/>
      <c r="ASX26" s="4"/>
      <c r="ASY26" s="4"/>
      <c r="ASZ26" s="4"/>
      <c r="ATA26" s="4"/>
      <c r="ATB26" s="4"/>
      <c r="ATC26" s="4"/>
      <c r="ATD26" s="4"/>
      <c r="ATE26" s="4"/>
      <c r="ATF26" s="4"/>
      <c r="ATG26" s="4"/>
      <c r="ATH26" s="4"/>
      <c r="ATI26" s="4"/>
      <c r="ATJ26" s="4"/>
      <c r="ATK26" s="4"/>
      <c r="ATL26" s="4"/>
      <c r="ATM26" s="4"/>
      <c r="ATN26" s="4"/>
      <c r="ATO26" s="4"/>
      <c r="ATP26" s="4"/>
      <c r="ATQ26" s="4"/>
      <c r="ATR26" s="4"/>
      <c r="ATS26" s="4"/>
      <c r="ATT26" s="4"/>
      <c r="ATU26" s="4"/>
      <c r="ATV26" s="4"/>
      <c r="ATW26" s="4"/>
      <c r="ATX26" s="4"/>
      <c r="ATY26" s="4"/>
      <c r="ATZ26" s="4"/>
      <c r="AUA26" s="4"/>
      <c r="AUB26" s="4"/>
      <c r="AUC26" s="4"/>
      <c r="AUD26" s="4"/>
      <c r="AUE26" s="4"/>
      <c r="AUF26" s="4"/>
      <c r="AUG26" s="4"/>
      <c r="AUH26" s="4"/>
      <c r="AUI26" s="4"/>
      <c r="AUJ26" s="4"/>
      <c r="AUK26" s="4"/>
      <c r="AUL26" s="4"/>
      <c r="AUM26" s="4"/>
      <c r="AUN26" s="4"/>
      <c r="AUO26" s="4"/>
      <c r="AUP26" s="4"/>
      <c r="AUQ26" s="4"/>
      <c r="AUR26" s="4"/>
      <c r="AUS26" s="4"/>
      <c r="AUT26" s="4"/>
      <c r="AUU26" s="4"/>
      <c r="AUV26" s="4"/>
      <c r="AUW26" s="4"/>
      <c r="AUX26" s="4"/>
      <c r="AUY26" s="4"/>
      <c r="AUZ26" s="4"/>
      <c r="AVA26" s="4"/>
      <c r="AVB26" s="4"/>
      <c r="AVC26" s="4"/>
      <c r="AVD26" s="4"/>
      <c r="AVE26" s="4"/>
      <c r="AVF26" s="4"/>
      <c r="AVG26" s="4"/>
      <c r="AVH26" s="4"/>
      <c r="AVI26" s="4"/>
      <c r="AVJ26" s="4"/>
      <c r="AVK26" s="4"/>
      <c r="AVL26" s="4"/>
      <c r="AVM26" s="4"/>
      <c r="AVN26" s="4"/>
      <c r="AVO26" s="4"/>
      <c r="AVP26" s="4"/>
      <c r="AVQ26" s="4"/>
      <c r="AVR26" s="4"/>
      <c r="AVS26" s="4"/>
      <c r="AVT26" s="4"/>
      <c r="AVU26" s="4"/>
      <c r="AVV26" s="4"/>
      <c r="AVW26" s="4"/>
      <c r="AVX26" s="4"/>
      <c r="AVY26" s="4"/>
      <c r="AVZ26" s="4"/>
      <c r="AWA26" s="4"/>
      <c r="AWB26" s="4"/>
      <c r="AWC26" s="4"/>
      <c r="AWD26" s="4"/>
      <c r="AWE26" s="4"/>
      <c r="AWF26" s="4"/>
      <c r="AWG26" s="4"/>
      <c r="AWH26" s="4"/>
      <c r="AWI26" s="4"/>
      <c r="AWJ26" s="4"/>
      <c r="AWK26" s="4"/>
      <c r="AWL26" s="4"/>
      <c r="AWM26" s="4"/>
      <c r="AWN26" s="4"/>
      <c r="AWO26" s="4"/>
      <c r="AWP26" s="4"/>
      <c r="AWQ26" s="4"/>
      <c r="AWR26" s="4"/>
      <c r="AWS26" s="4"/>
      <c r="AWT26" s="4"/>
      <c r="AWU26" s="4"/>
      <c r="AWV26" s="4"/>
      <c r="AWW26" s="4"/>
      <c r="AWX26" s="4"/>
      <c r="AWY26" s="4"/>
      <c r="AWZ26" s="4"/>
      <c r="AXA26" s="4"/>
      <c r="AXB26" s="4"/>
      <c r="AXC26" s="4"/>
      <c r="AXD26" s="4"/>
      <c r="AXE26" s="4"/>
      <c r="AXF26" s="4"/>
      <c r="AXG26" s="4"/>
      <c r="AXH26" s="4"/>
      <c r="AXI26" s="4"/>
      <c r="AXJ26" s="4"/>
      <c r="AXK26" s="4"/>
      <c r="AXL26" s="4"/>
      <c r="AXM26" s="4"/>
      <c r="AXN26" s="4"/>
      <c r="AXO26" s="4"/>
      <c r="AXP26" s="4"/>
      <c r="AXQ26" s="4"/>
      <c r="AXR26" s="4"/>
      <c r="AXS26" s="4"/>
      <c r="AXT26" s="4"/>
      <c r="AXU26" s="4"/>
      <c r="AXV26" s="4"/>
      <c r="AXW26" s="4"/>
      <c r="AXX26" s="4"/>
      <c r="AXY26" s="4"/>
      <c r="AXZ26" s="4"/>
      <c r="AYA26" s="4"/>
      <c r="AYB26" s="4"/>
      <c r="AYC26" s="4"/>
      <c r="AYD26" s="4"/>
      <c r="AYE26" s="4"/>
      <c r="AYF26" s="4"/>
      <c r="AYG26" s="4"/>
      <c r="AYH26" s="4"/>
      <c r="AYI26" s="4"/>
      <c r="AYJ26" s="4"/>
      <c r="AYK26" s="4"/>
      <c r="AYL26" s="4"/>
      <c r="AYM26" s="4"/>
      <c r="AYN26" s="4"/>
      <c r="AYO26" s="4"/>
      <c r="AYP26" s="4"/>
      <c r="AYQ26" s="4"/>
      <c r="AYR26" s="4"/>
      <c r="AYS26" s="4"/>
      <c r="AYT26" s="4"/>
      <c r="AYU26" s="4"/>
      <c r="AYV26" s="4"/>
      <c r="AYW26" s="4"/>
      <c r="AYX26" s="4"/>
      <c r="AYY26" s="4"/>
      <c r="AYZ26" s="4"/>
      <c r="AZA26" s="4"/>
      <c r="AZB26" s="4"/>
      <c r="AZC26" s="4"/>
      <c r="AZD26" s="4"/>
      <c r="AZE26" s="4"/>
      <c r="AZF26" s="4"/>
      <c r="AZG26" s="4"/>
      <c r="AZH26" s="4"/>
      <c r="AZI26" s="4"/>
      <c r="AZJ26" s="4"/>
      <c r="AZK26" s="4"/>
      <c r="AZL26" s="4"/>
      <c r="AZM26" s="4"/>
      <c r="AZN26" s="4"/>
      <c r="AZO26" s="4"/>
      <c r="AZP26" s="4"/>
      <c r="AZQ26" s="4"/>
      <c r="AZR26" s="4"/>
      <c r="AZS26" s="4"/>
      <c r="AZT26" s="4"/>
      <c r="AZU26" s="4"/>
      <c r="AZV26" s="4"/>
      <c r="AZW26" s="4"/>
      <c r="AZX26" s="4"/>
      <c r="AZY26" s="4"/>
      <c r="AZZ26" s="4"/>
      <c r="BAA26" s="4"/>
      <c r="BAB26" s="4"/>
      <c r="BAC26" s="4"/>
      <c r="BAD26" s="4"/>
      <c r="BAE26" s="4"/>
      <c r="BAF26" s="4"/>
      <c r="BAG26" s="4"/>
      <c r="BAH26" s="4"/>
      <c r="BAI26" s="4"/>
      <c r="BAJ26" s="4"/>
      <c r="BAK26" s="4"/>
      <c r="BAL26" s="4"/>
      <c r="BAM26" s="4"/>
      <c r="BAN26" s="4"/>
      <c r="BAO26" s="4"/>
      <c r="BAP26" s="4"/>
      <c r="BAQ26" s="4"/>
      <c r="BAR26" s="4"/>
      <c r="BAS26" s="4"/>
      <c r="BAT26" s="4"/>
      <c r="BAU26" s="4"/>
      <c r="BAV26" s="4"/>
      <c r="BAW26" s="4"/>
      <c r="BAX26" s="4"/>
      <c r="BAY26" s="4"/>
      <c r="BAZ26" s="4"/>
      <c r="BBA26" s="4"/>
      <c r="BBB26" s="4"/>
      <c r="BBC26" s="4"/>
      <c r="BBD26" s="4"/>
      <c r="BBE26" s="4"/>
      <c r="BBF26" s="4"/>
      <c r="BBG26" s="4"/>
      <c r="BBH26" s="4"/>
      <c r="BBI26" s="4"/>
      <c r="BBJ26" s="4"/>
      <c r="BBK26" s="4"/>
      <c r="BBL26" s="4"/>
      <c r="BBM26" s="4"/>
      <c r="BBN26" s="4"/>
      <c r="BBO26" s="4"/>
      <c r="BBP26" s="4"/>
      <c r="BBQ26" s="4"/>
      <c r="BBR26" s="4"/>
      <c r="BBS26" s="4"/>
      <c r="BBT26" s="4"/>
      <c r="BBU26" s="4"/>
      <c r="BBV26" s="4"/>
      <c r="BBW26" s="4"/>
      <c r="BBX26" s="4"/>
      <c r="BBY26" s="4"/>
      <c r="BBZ26" s="4"/>
      <c r="BCA26" s="4"/>
      <c r="BCB26" s="4"/>
      <c r="BCC26" s="4"/>
      <c r="BCD26" s="4"/>
      <c r="BCE26" s="4"/>
      <c r="BCF26" s="4"/>
      <c r="BCG26" s="4"/>
      <c r="BCH26" s="4"/>
      <c r="BCI26" s="4"/>
      <c r="BCJ26" s="4"/>
      <c r="BCK26" s="4"/>
      <c r="BCL26" s="4"/>
      <c r="BCM26" s="4"/>
      <c r="BCN26" s="4"/>
      <c r="BCO26" s="4"/>
      <c r="BCP26" s="4"/>
      <c r="BCQ26" s="4"/>
      <c r="BCR26" s="4"/>
      <c r="BCS26" s="4"/>
      <c r="BCT26" s="4"/>
      <c r="BCU26" s="4"/>
      <c r="BCV26" s="4"/>
      <c r="BCW26" s="4"/>
      <c r="BCX26" s="4"/>
      <c r="BCY26" s="4"/>
      <c r="BCZ26" s="4"/>
      <c r="BDA26" s="4"/>
      <c r="BDB26" s="4"/>
      <c r="BDC26" s="4"/>
      <c r="BDD26" s="4"/>
      <c r="BDE26" s="4"/>
      <c r="BDF26" s="4"/>
      <c r="BDG26" s="4"/>
      <c r="BDH26" s="4"/>
      <c r="BDI26" s="4"/>
      <c r="BDJ26" s="4"/>
      <c r="BDK26" s="4"/>
      <c r="BDL26" s="4"/>
      <c r="BDM26" s="4"/>
      <c r="BDN26" s="4"/>
      <c r="BDO26" s="4"/>
      <c r="BDP26" s="4"/>
      <c r="BDQ26" s="4"/>
      <c r="BDR26" s="4"/>
      <c r="BDS26" s="4"/>
      <c r="BDT26" s="4"/>
      <c r="BDU26" s="4"/>
      <c r="BDV26" s="4"/>
      <c r="BDW26" s="4"/>
      <c r="BDX26" s="4"/>
      <c r="BDY26" s="4"/>
      <c r="BDZ26" s="4"/>
      <c r="BEA26" s="4"/>
      <c r="BEB26" s="4"/>
      <c r="BEC26" s="4"/>
      <c r="BED26" s="4"/>
      <c r="BEE26" s="4"/>
      <c r="BEF26" s="4"/>
      <c r="BEG26" s="4"/>
      <c r="BEH26" s="4"/>
      <c r="BEI26" s="4"/>
      <c r="BEJ26" s="4"/>
      <c r="BEK26" s="4"/>
      <c r="BEL26" s="4"/>
      <c r="BEM26" s="4"/>
      <c r="BEN26" s="4"/>
      <c r="BEO26" s="4"/>
      <c r="BEP26" s="4"/>
      <c r="BEQ26" s="4"/>
      <c r="BER26" s="4"/>
      <c r="BES26" s="4"/>
      <c r="BET26" s="4"/>
      <c r="BEU26" s="4"/>
      <c r="BEV26" s="4"/>
      <c r="BEW26" s="4"/>
      <c r="BEX26" s="4"/>
      <c r="BEY26" s="4"/>
      <c r="BEZ26" s="4"/>
      <c r="BFA26" s="4"/>
      <c r="BFB26" s="4"/>
      <c r="BFC26" s="4"/>
      <c r="BFD26" s="4"/>
      <c r="BFE26" s="4"/>
      <c r="BFF26" s="4"/>
      <c r="BFG26" s="4"/>
      <c r="BFH26" s="4"/>
      <c r="BFI26" s="4"/>
      <c r="BFJ26" s="4"/>
      <c r="BFK26" s="4"/>
      <c r="BFL26" s="4"/>
      <c r="BFM26" s="4"/>
      <c r="BFN26" s="4"/>
      <c r="BFO26" s="4"/>
      <c r="BFP26" s="4"/>
      <c r="BFQ26" s="4"/>
      <c r="BFR26" s="4"/>
      <c r="BFS26" s="4"/>
      <c r="BFT26" s="4"/>
      <c r="BFU26" s="4"/>
      <c r="BFV26" s="4"/>
      <c r="BFW26" s="4"/>
      <c r="BFX26" s="4"/>
      <c r="BFY26" s="4"/>
      <c r="BFZ26" s="4"/>
      <c r="BGA26" s="4"/>
      <c r="BGB26" s="4"/>
      <c r="BGC26" s="4"/>
      <c r="BGD26" s="4"/>
      <c r="BGE26" s="4"/>
      <c r="BGF26" s="4"/>
      <c r="BGG26" s="4"/>
      <c r="BGH26" s="4"/>
      <c r="BGI26" s="4"/>
      <c r="BGJ26" s="4"/>
      <c r="BGK26" s="4"/>
      <c r="BGL26" s="4"/>
      <c r="BGM26" s="4"/>
      <c r="BGN26" s="4"/>
      <c r="BGO26" s="4"/>
      <c r="BGP26" s="4"/>
      <c r="BGQ26" s="4"/>
      <c r="BGR26" s="4"/>
      <c r="BGS26" s="4"/>
      <c r="BGT26" s="4"/>
      <c r="BGU26" s="4"/>
      <c r="BGV26" s="4"/>
      <c r="BGW26" s="4"/>
      <c r="BGX26" s="4"/>
      <c r="BGY26" s="4"/>
      <c r="BGZ26" s="4"/>
      <c r="BHA26" s="4"/>
      <c r="BHB26" s="4"/>
      <c r="BHC26" s="4"/>
      <c r="BHD26" s="4"/>
      <c r="BHE26" s="4"/>
      <c r="BHF26" s="4"/>
      <c r="BHG26" s="4"/>
      <c r="BHH26" s="4"/>
      <c r="BHI26" s="4"/>
      <c r="BHJ26" s="4"/>
      <c r="BHK26" s="4"/>
      <c r="BHL26" s="4"/>
      <c r="BHM26" s="4"/>
      <c r="BHN26" s="4"/>
      <c r="BHO26" s="4"/>
      <c r="BHP26" s="4"/>
      <c r="BHQ26" s="4"/>
      <c r="BHR26" s="4"/>
      <c r="BHS26" s="4"/>
      <c r="BHT26" s="4"/>
      <c r="BHU26" s="4"/>
      <c r="BHV26" s="4"/>
      <c r="BHW26" s="4"/>
      <c r="BHX26" s="4"/>
      <c r="BHY26" s="4"/>
      <c r="BHZ26" s="4"/>
      <c r="BIA26" s="4"/>
      <c r="BIB26" s="4"/>
      <c r="BIC26" s="4"/>
      <c r="BID26" s="4"/>
      <c r="BIE26" s="4"/>
      <c r="BIF26" s="4"/>
      <c r="BIG26" s="4"/>
      <c r="BIH26" s="4"/>
      <c r="BII26" s="4"/>
      <c r="BIJ26" s="4"/>
      <c r="BIK26" s="4"/>
      <c r="BIL26" s="4"/>
      <c r="BIM26" s="4"/>
      <c r="BIN26" s="4"/>
      <c r="BIO26" s="4"/>
      <c r="BIP26" s="4"/>
      <c r="BIQ26" s="4"/>
      <c r="BIR26" s="4"/>
      <c r="BIS26" s="4"/>
      <c r="BIT26" s="4"/>
      <c r="BIU26" s="4"/>
      <c r="BIV26" s="4"/>
      <c r="BIW26" s="4"/>
      <c r="BIX26" s="4"/>
      <c r="BIY26" s="4"/>
      <c r="BIZ26" s="4"/>
    </row>
    <row r="27" spans="2:1612" x14ac:dyDescent="0.2">
      <c r="B27" s="16">
        <f t="shared" si="9"/>
        <v>42309</v>
      </c>
      <c r="C27" s="81">
        <f t="shared" ca="1" si="63"/>
        <v>0</v>
      </c>
      <c r="D27" s="81">
        <f t="shared" ca="1" si="54"/>
        <v>0</v>
      </c>
      <c r="E27" s="81">
        <f t="shared" ca="1" si="10"/>
        <v>0</v>
      </c>
      <c r="F27" s="81">
        <f t="shared" ca="1" si="64"/>
        <v>0</v>
      </c>
      <c r="G27" s="81">
        <f t="shared" ca="1" si="11"/>
        <v>0</v>
      </c>
      <c r="H27" s="81">
        <f t="shared" ca="1" si="65"/>
        <v>0</v>
      </c>
      <c r="I27" s="81">
        <f t="shared" ca="1" si="12"/>
        <v>0</v>
      </c>
      <c r="J27" s="81">
        <f t="shared" ca="1" si="13"/>
        <v>0</v>
      </c>
      <c r="K27" s="81">
        <f t="shared" ca="1" si="66"/>
        <v>0</v>
      </c>
      <c r="L27" s="83">
        <f t="shared" ca="1" si="67"/>
        <v>0</v>
      </c>
      <c r="M27" s="84">
        <f t="shared" si="0"/>
        <v>0.97217416402249268</v>
      </c>
      <c r="N27" s="84">
        <f t="shared" si="0"/>
        <v>0.97243179290957504</v>
      </c>
      <c r="O27" s="92">
        <f t="shared" si="0"/>
        <v>0.97191662887112573</v>
      </c>
      <c r="P27" s="4"/>
      <c r="Q27" s="16">
        <f t="shared" si="14"/>
        <v>42309</v>
      </c>
      <c r="R27" s="81">
        <f t="shared" ca="1" si="68"/>
        <v>0</v>
      </c>
      <c r="S27" s="81">
        <f t="shared" ca="1" si="55"/>
        <v>0</v>
      </c>
      <c r="T27" s="81">
        <f t="shared" ca="1" si="15"/>
        <v>0</v>
      </c>
      <c r="U27" s="81">
        <f t="shared" ca="1" si="69"/>
        <v>0</v>
      </c>
      <c r="V27" s="81">
        <f t="shared" ca="1" si="16"/>
        <v>0</v>
      </c>
      <c r="W27" s="81">
        <f t="shared" ca="1" si="70"/>
        <v>0</v>
      </c>
      <c r="X27" s="81">
        <f t="shared" ca="1" si="17"/>
        <v>0</v>
      </c>
      <c r="Y27" s="81">
        <f t="shared" ca="1" si="18"/>
        <v>0</v>
      </c>
      <c r="Z27" s="81">
        <f t="shared" ca="1" si="71"/>
        <v>0</v>
      </c>
      <c r="AA27" s="83">
        <f t="shared" ca="1" si="72"/>
        <v>0</v>
      </c>
      <c r="AB27" s="84">
        <f t="shared" si="1"/>
        <v>0.97217416402249268</v>
      </c>
      <c r="AC27" s="84">
        <f t="shared" si="1"/>
        <v>0.97243179290957504</v>
      </c>
      <c r="AD27" s="92">
        <f t="shared" si="1"/>
        <v>0.97191662887112573</v>
      </c>
      <c r="AE27" s="4"/>
      <c r="AF27" s="16">
        <f t="shared" si="19"/>
        <v>42309</v>
      </c>
      <c r="AG27" s="81">
        <f t="shared" ca="1" si="73"/>
        <v>0</v>
      </c>
      <c r="AH27" s="81">
        <f t="shared" ca="1" si="56"/>
        <v>0</v>
      </c>
      <c r="AI27" s="81">
        <f t="shared" ca="1" si="20"/>
        <v>0</v>
      </c>
      <c r="AJ27" s="81">
        <f t="shared" ca="1" si="74"/>
        <v>0</v>
      </c>
      <c r="AK27" s="81">
        <f t="shared" ca="1" si="21"/>
        <v>0</v>
      </c>
      <c r="AL27" s="81">
        <f t="shared" ca="1" si="75"/>
        <v>0</v>
      </c>
      <c r="AM27" s="81">
        <f t="shared" ca="1" si="22"/>
        <v>0</v>
      </c>
      <c r="AN27" s="81">
        <f t="shared" ca="1" si="23"/>
        <v>0</v>
      </c>
      <c r="AO27" s="81">
        <f t="shared" ca="1" si="108"/>
        <v>0</v>
      </c>
      <c r="AP27" s="83">
        <f t="shared" ca="1" si="77"/>
        <v>0</v>
      </c>
      <c r="AQ27" s="84">
        <f t="shared" si="2"/>
        <v>0.97217416402249268</v>
      </c>
      <c r="AR27" s="84">
        <f t="shared" si="2"/>
        <v>0.97243179290957504</v>
      </c>
      <c r="AS27" s="92">
        <f t="shared" si="2"/>
        <v>0.97191662887112573</v>
      </c>
      <c r="AT27" s="4"/>
      <c r="AU27" s="16">
        <f t="shared" si="24"/>
        <v>42309</v>
      </c>
      <c r="AV27" s="81">
        <f t="shared" ca="1" si="78"/>
        <v>972072.12994410307</v>
      </c>
      <c r="AW27" s="81">
        <f t="shared" ca="1" si="57"/>
        <v>5816.0498503701574</v>
      </c>
      <c r="AX27" s="81">
        <f t="shared" ca="1" si="25"/>
        <v>4008.7432899121827</v>
      </c>
      <c r="AY27" s="81">
        <f t="shared" ca="1" si="79"/>
        <v>1807.3065604579747</v>
      </c>
      <c r="AZ27" s="81">
        <f t="shared" ca="1" si="26"/>
        <v>0</v>
      </c>
      <c r="BA27" s="81">
        <f t="shared" ca="1" si="80"/>
        <v>970264.82338364515</v>
      </c>
      <c r="BB27" s="81">
        <f t="shared" ca="1" si="27"/>
        <v>0</v>
      </c>
      <c r="BC27" s="81">
        <f t="shared" ca="1" si="28"/>
        <v>0</v>
      </c>
      <c r="BD27" s="81">
        <f t="shared" ca="1" si="109"/>
        <v>970264.82338364515</v>
      </c>
      <c r="BE27" s="83">
        <f t="shared" ca="1" si="82"/>
        <v>5816.0498503701574</v>
      </c>
      <c r="BF27" s="84">
        <f t="shared" si="3"/>
        <v>0.97217416402249268</v>
      </c>
      <c r="BG27" s="84">
        <f t="shared" si="3"/>
        <v>0.97243179290957504</v>
      </c>
      <c r="BH27" s="92">
        <f t="shared" si="3"/>
        <v>0.97191662887112573</v>
      </c>
      <c r="BI27" s="4"/>
      <c r="BJ27" s="16">
        <f t="shared" si="29"/>
        <v>42309</v>
      </c>
      <c r="BK27" s="81">
        <f t="shared" ca="1" si="83"/>
        <v>907763.91856842302</v>
      </c>
      <c r="BL27" s="81">
        <f t="shared" ca="1" si="58"/>
        <v>5507.9471485020713</v>
      </c>
      <c r="BM27" s="81">
        <f t="shared" ca="1" si="30"/>
        <v>3743.541662484251</v>
      </c>
      <c r="BN27" s="81">
        <f t="shared" ca="1" si="84"/>
        <v>1764.4054860178203</v>
      </c>
      <c r="BO27" s="81">
        <f t="shared" ca="1" si="31"/>
        <v>0</v>
      </c>
      <c r="BP27" s="81">
        <f t="shared" ca="1" si="85"/>
        <v>905999.5130824052</v>
      </c>
      <c r="BQ27" s="81">
        <f t="shared" ca="1" si="32"/>
        <v>3076.8225446212532</v>
      </c>
      <c r="BR27" s="81">
        <f t="shared" ca="1" si="33"/>
        <v>755.90643355447867</v>
      </c>
      <c r="BS27" s="81">
        <f t="shared" ca="1" si="110"/>
        <v>902166.78410422942</v>
      </c>
      <c r="BT27" s="83">
        <f t="shared" ca="1" si="87"/>
        <v>9340.676126677803</v>
      </c>
      <c r="BU27" s="84">
        <f t="shared" si="4"/>
        <v>0.97217416402249268</v>
      </c>
      <c r="BV27" s="84">
        <f t="shared" si="4"/>
        <v>0.97243179290957504</v>
      </c>
      <c r="BW27" s="92">
        <f t="shared" si="4"/>
        <v>0.97191662887112573</v>
      </c>
      <c r="BX27" s="4"/>
      <c r="BY27" s="16">
        <f t="shared" si="34"/>
        <v>42309</v>
      </c>
      <c r="BZ27" s="81">
        <f t="shared" ca="1" si="88"/>
        <v>725345.41387031914</v>
      </c>
      <c r="CA27" s="81">
        <f t="shared" ca="1" si="59"/>
        <v>4463.8876636494579</v>
      </c>
      <c r="CB27" s="81">
        <f t="shared" ca="1" si="35"/>
        <v>2991.2631698312543</v>
      </c>
      <c r="CC27" s="81">
        <f t="shared" ca="1" si="89"/>
        <v>1472.6244938182035</v>
      </c>
      <c r="CD27" s="81">
        <f t="shared" ca="1" si="36"/>
        <v>0</v>
      </c>
      <c r="CE27" s="81">
        <f t="shared" ca="1" si="90"/>
        <v>723872.78937650099</v>
      </c>
      <c r="CF27" s="81">
        <f t="shared" ca="1" si="37"/>
        <v>11872.659772769084</v>
      </c>
      <c r="CG27" s="81">
        <f t="shared" ca="1" si="38"/>
        <v>1197.6857155625291</v>
      </c>
      <c r="CH27" s="81">
        <f t="shared" ca="1" si="111"/>
        <v>710802.44388816936</v>
      </c>
      <c r="CI27" s="83">
        <f t="shared" ca="1" si="92"/>
        <v>17534.233151981072</v>
      </c>
      <c r="CJ27" s="84">
        <f t="shared" si="5"/>
        <v>0.97217416402249268</v>
      </c>
      <c r="CK27" s="84">
        <f t="shared" si="5"/>
        <v>0.97243179290957504</v>
      </c>
      <c r="CL27" s="92">
        <f t="shared" si="5"/>
        <v>0.97191662887112573</v>
      </c>
      <c r="CM27" s="4"/>
      <c r="CN27" s="16">
        <f t="shared" si="39"/>
        <v>42309</v>
      </c>
      <c r="CO27" s="81">
        <f t="shared" ca="1" si="93"/>
        <v>972072.12994410307</v>
      </c>
      <c r="CP27" s="81">
        <f t="shared" ca="1" si="60"/>
        <v>5816.0498503701574</v>
      </c>
      <c r="CQ27" s="81">
        <f t="shared" ca="1" si="40"/>
        <v>4008.7432899121827</v>
      </c>
      <c r="CR27" s="81">
        <f t="shared" ca="1" si="94"/>
        <v>1807.3065604579747</v>
      </c>
      <c r="CS27" s="81">
        <f t="shared" ca="1" si="41"/>
        <v>0</v>
      </c>
      <c r="CT27" s="81">
        <f t="shared" ca="1" si="95"/>
        <v>970264.82338364515</v>
      </c>
      <c r="CU27" s="81">
        <f t="shared" ca="1" si="42"/>
        <v>0</v>
      </c>
      <c r="CV27" s="81">
        <f t="shared" ca="1" si="43"/>
        <v>0</v>
      </c>
      <c r="CW27" s="81">
        <f t="shared" ca="1" si="112"/>
        <v>970264.82338364515</v>
      </c>
      <c r="CX27" s="83">
        <f t="shared" ca="1" si="97"/>
        <v>5816.0498503701574</v>
      </c>
      <c r="CY27" s="84">
        <f t="shared" si="6"/>
        <v>0.97217416402249268</v>
      </c>
      <c r="CZ27" s="84">
        <f t="shared" si="6"/>
        <v>0.97243179290957504</v>
      </c>
      <c r="DA27" s="92">
        <f t="shared" si="6"/>
        <v>0.97191662887112573</v>
      </c>
      <c r="DB27" s="4"/>
      <c r="DC27" s="16">
        <f t="shared" si="44"/>
        <v>42309</v>
      </c>
      <c r="DD27" s="81">
        <f t="shared" ca="1" si="98"/>
        <v>907763.91856842302</v>
      </c>
      <c r="DE27" s="81">
        <f t="shared" ca="1" si="61"/>
        <v>5507.9471485020713</v>
      </c>
      <c r="DF27" s="81">
        <f t="shared" ca="1" si="45"/>
        <v>3743.541662484251</v>
      </c>
      <c r="DG27" s="81">
        <f t="shared" ca="1" si="99"/>
        <v>1764.4054860178203</v>
      </c>
      <c r="DH27" s="81">
        <f t="shared" ca="1" si="46"/>
        <v>0</v>
      </c>
      <c r="DI27" s="81">
        <f t="shared" ca="1" si="100"/>
        <v>905999.5130824052</v>
      </c>
      <c r="DJ27" s="81">
        <f t="shared" ca="1" si="47"/>
        <v>3076.8225446212532</v>
      </c>
      <c r="DK27" s="81">
        <f t="shared" ca="1" si="48"/>
        <v>755.90643355447867</v>
      </c>
      <c r="DL27" s="81">
        <f t="shared" ca="1" si="113"/>
        <v>902166.78410422942</v>
      </c>
      <c r="DM27" s="83">
        <f t="shared" ca="1" si="102"/>
        <v>9340.676126677803</v>
      </c>
      <c r="DN27" s="84">
        <f t="shared" si="7"/>
        <v>0.97217416402249268</v>
      </c>
      <c r="DO27" s="84">
        <f t="shared" si="7"/>
        <v>0.97243179290957504</v>
      </c>
      <c r="DP27" s="92">
        <f t="shared" si="7"/>
        <v>0.97191662887112573</v>
      </c>
      <c r="DQ27" s="4"/>
      <c r="DR27" s="16">
        <f t="shared" si="49"/>
        <v>42309</v>
      </c>
      <c r="DS27" s="81">
        <f t="shared" ca="1" si="103"/>
        <v>725345.41387031914</v>
      </c>
      <c r="DT27" s="81">
        <f t="shared" ca="1" si="62"/>
        <v>4463.8876636494579</v>
      </c>
      <c r="DU27" s="81">
        <f t="shared" ca="1" si="50"/>
        <v>2991.2631698312543</v>
      </c>
      <c r="DV27" s="81">
        <f t="shared" ca="1" si="104"/>
        <v>1472.6244938182035</v>
      </c>
      <c r="DW27" s="81">
        <f t="shared" ca="1" si="51"/>
        <v>0</v>
      </c>
      <c r="DX27" s="81">
        <f t="shared" ca="1" si="105"/>
        <v>723872.78937650099</v>
      </c>
      <c r="DY27" s="81">
        <f t="shared" ca="1" si="52"/>
        <v>11872.659772769084</v>
      </c>
      <c r="DZ27" s="81">
        <f t="shared" ca="1" si="53"/>
        <v>1197.6857155625291</v>
      </c>
      <c r="EA27" s="81">
        <f t="shared" ca="1" si="114"/>
        <v>710802.44388816936</v>
      </c>
      <c r="EB27" s="83">
        <f t="shared" ca="1" si="107"/>
        <v>17534.233151981072</v>
      </c>
      <c r="EC27" s="84">
        <f t="shared" si="8"/>
        <v>0.97217416402249268</v>
      </c>
      <c r="ED27" s="84">
        <f t="shared" si="8"/>
        <v>0.97243179290957504</v>
      </c>
      <c r="EE27" s="92">
        <f t="shared" si="8"/>
        <v>0.97191662887112573</v>
      </c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  <c r="AAA27" s="4"/>
      <c r="AAB27" s="4"/>
      <c r="AAC27" s="4"/>
      <c r="AAD27" s="4"/>
      <c r="AAE27" s="4"/>
      <c r="AAF27" s="4"/>
      <c r="AAG27" s="4"/>
      <c r="AAH27" s="4"/>
      <c r="AAI27" s="4"/>
      <c r="AAJ27" s="4"/>
      <c r="AAK27" s="4"/>
      <c r="AAL27" s="4"/>
      <c r="AAM27" s="4"/>
      <c r="AAN27" s="4"/>
      <c r="AAO27" s="4"/>
      <c r="AAP27" s="4"/>
      <c r="AAQ27" s="4"/>
      <c r="AAR27" s="4"/>
      <c r="AAS27" s="4"/>
      <c r="AAT27" s="4"/>
      <c r="AAU27" s="4"/>
      <c r="AAV27" s="4"/>
      <c r="AAW27" s="4"/>
      <c r="AAX27" s="4"/>
      <c r="AAY27" s="4"/>
      <c r="AAZ27" s="4"/>
      <c r="ABA27" s="4"/>
      <c r="ABB27" s="4"/>
      <c r="ABC27" s="4"/>
      <c r="ABD27" s="4"/>
      <c r="ABE27" s="4"/>
      <c r="ABF27" s="4"/>
      <c r="ABG27" s="4"/>
      <c r="ABH27" s="4"/>
      <c r="ABI27" s="4"/>
      <c r="ABJ27" s="4"/>
      <c r="ABK27" s="4"/>
      <c r="ABL27" s="4"/>
      <c r="ABM27" s="4"/>
      <c r="ABN27" s="4"/>
      <c r="ABO27" s="4"/>
      <c r="ABP27" s="4"/>
      <c r="ABQ27" s="4"/>
      <c r="ABR27" s="4"/>
      <c r="ABS27" s="4"/>
      <c r="ABT27" s="4"/>
      <c r="ABU27" s="4"/>
      <c r="ABV27" s="4"/>
      <c r="ABW27" s="4"/>
      <c r="ABX27" s="4"/>
      <c r="ABY27" s="4"/>
      <c r="ABZ27" s="4"/>
      <c r="ACA27" s="4"/>
      <c r="ACB27" s="4"/>
      <c r="ACC27" s="4"/>
      <c r="ACD27" s="4"/>
      <c r="ACE27" s="4"/>
      <c r="ACF27" s="4"/>
      <c r="ACG27" s="4"/>
      <c r="ACH27" s="4"/>
      <c r="ACI27" s="4"/>
      <c r="ACJ27" s="4"/>
      <c r="ACK27" s="4"/>
      <c r="ACL27" s="4"/>
      <c r="ACM27" s="4"/>
      <c r="ACN27" s="4"/>
      <c r="ACO27" s="4"/>
      <c r="ACP27" s="4"/>
      <c r="ACQ27" s="4"/>
      <c r="ACR27" s="4"/>
      <c r="ACS27" s="4"/>
      <c r="ACT27" s="4"/>
      <c r="ACU27" s="4"/>
      <c r="ACV27" s="4"/>
      <c r="ACW27" s="4"/>
      <c r="ACX27" s="4"/>
      <c r="ACY27" s="4"/>
      <c r="ACZ27" s="4"/>
      <c r="ADA27" s="4"/>
      <c r="ADB27" s="4"/>
      <c r="ADC27" s="4"/>
      <c r="ADD27" s="4"/>
      <c r="ADE27" s="4"/>
      <c r="ADF27" s="4"/>
      <c r="ADG27" s="4"/>
      <c r="ADH27" s="4"/>
      <c r="ADI27" s="4"/>
      <c r="ADJ27" s="4"/>
      <c r="ADK27" s="4"/>
      <c r="ADL27" s="4"/>
      <c r="ADM27" s="4"/>
      <c r="ADN27" s="4"/>
      <c r="ADO27" s="4"/>
      <c r="ADP27" s="4"/>
      <c r="ADQ27" s="4"/>
      <c r="ADR27" s="4"/>
      <c r="ADS27" s="4"/>
      <c r="ADT27" s="4"/>
      <c r="ADU27" s="4"/>
      <c r="ADV27" s="4"/>
      <c r="ADW27" s="4"/>
      <c r="ADX27" s="4"/>
      <c r="ADY27" s="4"/>
      <c r="ADZ27" s="4"/>
      <c r="AEA27" s="4"/>
      <c r="AEB27" s="4"/>
      <c r="AEC27" s="4"/>
      <c r="AED27" s="4"/>
      <c r="AEE27" s="4"/>
      <c r="AEF27" s="4"/>
      <c r="AEG27" s="4"/>
      <c r="AEH27" s="4"/>
      <c r="AEI27" s="4"/>
      <c r="AEJ27" s="4"/>
      <c r="AEK27" s="4"/>
      <c r="AEL27" s="4"/>
      <c r="AEM27" s="4"/>
      <c r="AEN27" s="4"/>
      <c r="AEO27" s="4"/>
      <c r="AEP27" s="4"/>
      <c r="AEQ27" s="4"/>
      <c r="AER27" s="4"/>
      <c r="AES27" s="4"/>
      <c r="AET27" s="4"/>
      <c r="AEU27" s="4"/>
      <c r="AEV27" s="4"/>
      <c r="AEW27" s="4"/>
      <c r="AEX27" s="4"/>
      <c r="AEY27" s="4"/>
      <c r="AEZ27" s="4"/>
      <c r="AFA27" s="4"/>
      <c r="AFB27" s="4"/>
      <c r="AFC27" s="4"/>
      <c r="AFD27" s="4"/>
      <c r="AFE27" s="4"/>
      <c r="AFF27" s="4"/>
      <c r="AFG27" s="4"/>
      <c r="AFH27" s="4"/>
      <c r="AFI27" s="4"/>
      <c r="AFJ27" s="4"/>
      <c r="AFK27" s="4"/>
      <c r="AFL27" s="4"/>
      <c r="AFM27" s="4"/>
      <c r="AFN27" s="4"/>
      <c r="AFO27" s="4"/>
      <c r="AFP27" s="4"/>
      <c r="AFQ27" s="4"/>
      <c r="AFR27" s="4"/>
      <c r="AFS27" s="4"/>
      <c r="AFT27" s="4"/>
      <c r="AFU27" s="4"/>
      <c r="AFV27" s="4"/>
      <c r="AFW27" s="4"/>
      <c r="AFX27" s="4"/>
      <c r="AFY27" s="4"/>
      <c r="AFZ27" s="4"/>
      <c r="AGA27" s="4"/>
      <c r="AGB27" s="4"/>
      <c r="AGC27" s="4"/>
      <c r="AGD27" s="4"/>
      <c r="AGE27" s="4"/>
      <c r="AGF27" s="4"/>
      <c r="AGG27" s="4"/>
      <c r="AGH27" s="4"/>
      <c r="AGI27" s="4"/>
      <c r="AGJ27" s="4"/>
      <c r="AGK27" s="4"/>
      <c r="AGL27" s="4"/>
      <c r="AGM27" s="4"/>
      <c r="AGN27" s="4"/>
      <c r="AGO27" s="4"/>
      <c r="AGP27" s="4"/>
      <c r="AGQ27" s="4"/>
      <c r="AGR27" s="4"/>
      <c r="AGS27" s="4"/>
      <c r="AGT27" s="4"/>
      <c r="AGU27" s="4"/>
      <c r="AGV27" s="4"/>
      <c r="AGW27" s="4"/>
      <c r="AGX27" s="4"/>
      <c r="AGY27" s="4"/>
      <c r="AGZ27" s="4"/>
      <c r="AHA27" s="4"/>
      <c r="AHB27" s="4"/>
      <c r="AHC27" s="4"/>
      <c r="AHD27" s="4"/>
      <c r="AHE27" s="4"/>
      <c r="AHF27" s="4"/>
      <c r="AHG27" s="4"/>
      <c r="AHH27" s="4"/>
      <c r="AHI27" s="4"/>
      <c r="AHJ27" s="4"/>
      <c r="AHK27" s="4"/>
      <c r="AHL27" s="4"/>
      <c r="AHM27" s="4"/>
      <c r="AHN27" s="4"/>
      <c r="AHO27" s="4"/>
      <c r="AHP27" s="4"/>
      <c r="AHQ27" s="4"/>
      <c r="AHR27" s="4"/>
      <c r="AHS27" s="4"/>
      <c r="AHT27" s="4"/>
      <c r="AHU27" s="4"/>
      <c r="AHV27" s="4"/>
      <c r="AHW27" s="4"/>
      <c r="AHX27" s="4"/>
      <c r="AHY27" s="4"/>
      <c r="AHZ27" s="4"/>
      <c r="AIA27" s="4"/>
      <c r="AIB27" s="4"/>
      <c r="AIC27" s="4"/>
      <c r="AID27" s="4"/>
      <c r="AIE27" s="4"/>
      <c r="AIF27" s="4"/>
      <c r="AIG27" s="4"/>
      <c r="AIH27" s="4"/>
      <c r="AII27" s="4"/>
      <c r="AIJ27" s="4"/>
      <c r="AIK27" s="4"/>
      <c r="AIL27" s="4"/>
      <c r="AIM27" s="4"/>
      <c r="AIN27" s="4"/>
      <c r="AIO27" s="4"/>
      <c r="AIP27" s="4"/>
      <c r="AIQ27" s="4"/>
      <c r="AIR27" s="4"/>
      <c r="AIS27" s="4"/>
      <c r="AIT27" s="4"/>
      <c r="AIU27" s="4"/>
      <c r="AIV27" s="4"/>
      <c r="AIW27" s="4"/>
      <c r="AIX27" s="4"/>
      <c r="AIY27" s="4"/>
      <c r="AIZ27" s="4"/>
      <c r="AJA27" s="4"/>
      <c r="AJB27" s="4"/>
      <c r="AJC27" s="4"/>
      <c r="AJD27" s="4"/>
      <c r="AJE27" s="4"/>
      <c r="AJF27" s="4"/>
      <c r="AJG27" s="4"/>
      <c r="AJH27" s="4"/>
      <c r="AJI27" s="4"/>
      <c r="AJJ27" s="4"/>
      <c r="AJK27" s="4"/>
      <c r="AJL27" s="4"/>
      <c r="AJM27" s="4"/>
      <c r="AJN27" s="4"/>
      <c r="AJO27" s="4"/>
      <c r="AJP27" s="4"/>
      <c r="AJQ27" s="4"/>
      <c r="AJR27" s="4"/>
      <c r="AJS27" s="4"/>
      <c r="AJT27" s="4"/>
      <c r="AJU27" s="4"/>
      <c r="AJV27" s="4"/>
      <c r="AJW27" s="4"/>
      <c r="AJX27" s="4"/>
      <c r="AJY27" s="4"/>
      <c r="AJZ27" s="4"/>
      <c r="AKA27" s="4"/>
      <c r="AKB27" s="4"/>
      <c r="AKC27" s="4"/>
      <c r="AKD27" s="4"/>
      <c r="AKE27" s="4"/>
      <c r="AKF27" s="4"/>
      <c r="AKG27" s="4"/>
      <c r="AKH27" s="4"/>
      <c r="AKI27" s="4"/>
      <c r="AKJ27" s="4"/>
      <c r="AKK27" s="4"/>
      <c r="AKL27" s="4"/>
      <c r="AKM27" s="4"/>
      <c r="AKN27" s="4"/>
      <c r="AKO27" s="4"/>
      <c r="AKP27" s="4"/>
      <c r="AKQ27" s="4"/>
      <c r="AKR27" s="4"/>
      <c r="AKS27" s="4"/>
      <c r="AKT27" s="4"/>
      <c r="AKU27" s="4"/>
      <c r="AKV27" s="4"/>
      <c r="AKW27" s="4"/>
      <c r="AKX27" s="4"/>
      <c r="AKY27" s="4"/>
      <c r="AKZ27" s="4"/>
      <c r="ALA27" s="4"/>
      <c r="ALB27" s="4"/>
      <c r="ALC27" s="4"/>
      <c r="ALD27" s="4"/>
      <c r="ALE27" s="4"/>
      <c r="ALF27" s="4"/>
      <c r="ALG27" s="4"/>
      <c r="ALH27" s="4"/>
      <c r="ALI27" s="4"/>
      <c r="ALJ27" s="4"/>
      <c r="ALK27" s="4"/>
      <c r="ALL27" s="4"/>
      <c r="ALM27" s="4"/>
      <c r="ALN27" s="4"/>
      <c r="ALO27" s="4"/>
      <c r="ALP27" s="4"/>
      <c r="ALQ27" s="4"/>
      <c r="ALR27" s="4"/>
      <c r="ALS27" s="4"/>
      <c r="ALT27" s="4"/>
      <c r="ALU27" s="4"/>
      <c r="ALV27" s="4"/>
      <c r="ALW27" s="4"/>
      <c r="ALX27" s="4"/>
      <c r="ALY27" s="4"/>
      <c r="ALZ27" s="4"/>
      <c r="AMA27" s="4"/>
      <c r="AMB27" s="4"/>
      <c r="AMC27" s="4"/>
      <c r="AMD27" s="4"/>
      <c r="AME27" s="4"/>
      <c r="AMF27" s="4"/>
      <c r="AMG27" s="4"/>
      <c r="AMH27" s="4"/>
      <c r="AMI27" s="4"/>
      <c r="AMJ27" s="4"/>
      <c r="AMK27" s="4"/>
      <c r="AML27" s="4"/>
      <c r="AMM27" s="4"/>
      <c r="AMN27" s="4"/>
      <c r="AMO27" s="4"/>
      <c r="AMP27" s="4"/>
      <c r="AMQ27" s="4"/>
      <c r="AMR27" s="4"/>
      <c r="AMS27" s="4"/>
      <c r="AMT27" s="4"/>
      <c r="AMU27" s="4"/>
      <c r="AMV27" s="4"/>
      <c r="AMW27" s="4"/>
      <c r="AMX27" s="4"/>
      <c r="AMY27" s="4"/>
      <c r="AMZ27" s="4"/>
      <c r="ANA27" s="4"/>
      <c r="ANB27" s="4"/>
      <c r="ANC27" s="4"/>
      <c r="AND27" s="4"/>
      <c r="ANE27" s="4"/>
      <c r="ANF27" s="4"/>
      <c r="ANG27" s="4"/>
      <c r="ANH27" s="4"/>
      <c r="ANI27" s="4"/>
      <c r="ANJ27" s="4"/>
      <c r="ANK27" s="4"/>
      <c r="ANL27" s="4"/>
      <c r="ANM27" s="4"/>
      <c r="ANN27" s="4"/>
      <c r="ANO27" s="4"/>
      <c r="ANP27" s="4"/>
      <c r="ANQ27" s="4"/>
      <c r="ANR27" s="4"/>
      <c r="ANS27" s="4"/>
      <c r="ANT27" s="4"/>
      <c r="ANU27" s="4"/>
      <c r="ANV27" s="4"/>
      <c r="ANW27" s="4"/>
      <c r="ANX27" s="4"/>
      <c r="ANY27" s="4"/>
      <c r="ANZ27" s="4"/>
      <c r="AOA27" s="4"/>
      <c r="AOB27" s="4"/>
      <c r="AOC27" s="4"/>
      <c r="AOD27" s="4"/>
      <c r="AOE27" s="4"/>
      <c r="AOF27" s="4"/>
      <c r="AOG27" s="4"/>
      <c r="AOH27" s="4"/>
      <c r="AOI27" s="4"/>
      <c r="AOJ27" s="4"/>
      <c r="AOK27" s="4"/>
      <c r="AOL27" s="4"/>
      <c r="AOM27" s="4"/>
      <c r="AON27" s="4"/>
      <c r="AOO27" s="4"/>
      <c r="AOP27" s="4"/>
      <c r="AOQ27" s="4"/>
      <c r="AOR27" s="4"/>
      <c r="AOS27" s="4"/>
      <c r="AOT27" s="4"/>
      <c r="AOU27" s="4"/>
      <c r="AOV27" s="4"/>
      <c r="AOW27" s="4"/>
      <c r="AOX27" s="4"/>
      <c r="AOY27" s="4"/>
      <c r="AOZ27" s="4"/>
      <c r="APA27" s="4"/>
      <c r="APB27" s="4"/>
      <c r="APC27" s="4"/>
      <c r="APD27" s="4"/>
      <c r="APE27" s="4"/>
      <c r="APF27" s="4"/>
      <c r="APG27" s="4"/>
      <c r="APH27" s="4"/>
      <c r="API27" s="4"/>
      <c r="APJ27" s="4"/>
      <c r="APK27" s="4"/>
      <c r="APL27" s="4"/>
      <c r="APM27" s="4"/>
      <c r="APN27" s="4"/>
      <c r="APO27" s="4"/>
      <c r="APP27" s="4"/>
      <c r="APQ27" s="4"/>
      <c r="APR27" s="4"/>
      <c r="APS27" s="4"/>
      <c r="APT27" s="4"/>
      <c r="APU27" s="4"/>
      <c r="APV27" s="4"/>
      <c r="APW27" s="4"/>
      <c r="APX27" s="4"/>
      <c r="APY27" s="4"/>
      <c r="APZ27" s="4"/>
      <c r="AQA27" s="4"/>
      <c r="AQB27" s="4"/>
      <c r="AQC27" s="4"/>
      <c r="AQD27" s="4"/>
      <c r="AQE27" s="4"/>
      <c r="AQF27" s="4"/>
      <c r="AQG27" s="4"/>
      <c r="AQH27" s="4"/>
      <c r="AQI27" s="4"/>
      <c r="AQJ27" s="4"/>
      <c r="AQK27" s="4"/>
      <c r="AQL27" s="4"/>
      <c r="AQM27" s="4"/>
      <c r="AQN27" s="4"/>
      <c r="AQO27" s="4"/>
      <c r="AQP27" s="4"/>
      <c r="AQQ27" s="4"/>
      <c r="AQR27" s="4"/>
      <c r="AQS27" s="4"/>
      <c r="AQT27" s="4"/>
      <c r="AQU27" s="4"/>
      <c r="AQV27" s="4"/>
      <c r="AQW27" s="4"/>
      <c r="AQX27" s="4"/>
      <c r="AQY27" s="4"/>
      <c r="AQZ27" s="4"/>
      <c r="ARA27" s="4"/>
      <c r="ARB27" s="4"/>
      <c r="ARC27" s="4"/>
      <c r="ARD27" s="4"/>
      <c r="ARE27" s="4"/>
      <c r="ARF27" s="4"/>
      <c r="ARG27" s="4"/>
      <c r="ARH27" s="4"/>
      <c r="ARI27" s="4"/>
      <c r="ARJ27" s="4"/>
      <c r="ARK27" s="4"/>
      <c r="ARL27" s="4"/>
      <c r="ARM27" s="4"/>
      <c r="ARN27" s="4"/>
      <c r="ARO27" s="4"/>
      <c r="ARP27" s="4"/>
      <c r="ARQ27" s="4"/>
      <c r="ARR27" s="4"/>
      <c r="ARS27" s="4"/>
      <c r="ART27" s="4"/>
      <c r="ARU27" s="4"/>
      <c r="ARV27" s="4"/>
      <c r="ARW27" s="4"/>
      <c r="ARX27" s="4"/>
      <c r="ARY27" s="4"/>
      <c r="ARZ27" s="4"/>
      <c r="ASA27" s="4"/>
      <c r="ASB27" s="4"/>
      <c r="ASC27" s="4"/>
      <c r="ASD27" s="4"/>
      <c r="ASE27" s="4"/>
      <c r="ASF27" s="4"/>
      <c r="ASG27" s="4"/>
      <c r="ASH27" s="4"/>
      <c r="ASI27" s="4"/>
      <c r="ASJ27" s="4"/>
      <c r="ASK27" s="4"/>
      <c r="ASL27" s="4"/>
      <c r="ASM27" s="4"/>
      <c r="ASN27" s="4"/>
      <c r="ASO27" s="4"/>
      <c r="ASP27" s="4"/>
      <c r="ASQ27" s="4"/>
      <c r="ASR27" s="4"/>
      <c r="ASS27" s="4"/>
      <c r="AST27" s="4"/>
      <c r="ASU27" s="4"/>
      <c r="ASV27" s="4"/>
      <c r="ASW27" s="4"/>
      <c r="ASX27" s="4"/>
      <c r="ASY27" s="4"/>
      <c r="ASZ27" s="4"/>
      <c r="ATA27" s="4"/>
      <c r="ATB27" s="4"/>
      <c r="ATC27" s="4"/>
      <c r="ATD27" s="4"/>
      <c r="ATE27" s="4"/>
      <c r="ATF27" s="4"/>
      <c r="ATG27" s="4"/>
      <c r="ATH27" s="4"/>
      <c r="ATI27" s="4"/>
      <c r="ATJ27" s="4"/>
      <c r="ATK27" s="4"/>
      <c r="ATL27" s="4"/>
      <c r="ATM27" s="4"/>
      <c r="ATN27" s="4"/>
      <c r="ATO27" s="4"/>
      <c r="ATP27" s="4"/>
      <c r="ATQ27" s="4"/>
      <c r="ATR27" s="4"/>
      <c r="ATS27" s="4"/>
      <c r="ATT27" s="4"/>
      <c r="ATU27" s="4"/>
      <c r="ATV27" s="4"/>
      <c r="ATW27" s="4"/>
      <c r="ATX27" s="4"/>
      <c r="ATY27" s="4"/>
      <c r="ATZ27" s="4"/>
      <c r="AUA27" s="4"/>
      <c r="AUB27" s="4"/>
      <c r="AUC27" s="4"/>
      <c r="AUD27" s="4"/>
      <c r="AUE27" s="4"/>
      <c r="AUF27" s="4"/>
      <c r="AUG27" s="4"/>
      <c r="AUH27" s="4"/>
      <c r="AUI27" s="4"/>
      <c r="AUJ27" s="4"/>
      <c r="AUK27" s="4"/>
      <c r="AUL27" s="4"/>
      <c r="AUM27" s="4"/>
      <c r="AUN27" s="4"/>
      <c r="AUO27" s="4"/>
      <c r="AUP27" s="4"/>
      <c r="AUQ27" s="4"/>
      <c r="AUR27" s="4"/>
      <c r="AUS27" s="4"/>
      <c r="AUT27" s="4"/>
      <c r="AUU27" s="4"/>
      <c r="AUV27" s="4"/>
      <c r="AUW27" s="4"/>
      <c r="AUX27" s="4"/>
      <c r="AUY27" s="4"/>
      <c r="AUZ27" s="4"/>
      <c r="AVA27" s="4"/>
      <c r="AVB27" s="4"/>
      <c r="AVC27" s="4"/>
      <c r="AVD27" s="4"/>
      <c r="AVE27" s="4"/>
      <c r="AVF27" s="4"/>
      <c r="AVG27" s="4"/>
      <c r="AVH27" s="4"/>
      <c r="AVI27" s="4"/>
      <c r="AVJ27" s="4"/>
      <c r="AVK27" s="4"/>
      <c r="AVL27" s="4"/>
      <c r="AVM27" s="4"/>
      <c r="AVN27" s="4"/>
      <c r="AVO27" s="4"/>
      <c r="AVP27" s="4"/>
      <c r="AVQ27" s="4"/>
      <c r="AVR27" s="4"/>
      <c r="AVS27" s="4"/>
      <c r="AVT27" s="4"/>
      <c r="AVU27" s="4"/>
      <c r="AVV27" s="4"/>
      <c r="AVW27" s="4"/>
      <c r="AVX27" s="4"/>
      <c r="AVY27" s="4"/>
      <c r="AVZ27" s="4"/>
      <c r="AWA27" s="4"/>
      <c r="AWB27" s="4"/>
      <c r="AWC27" s="4"/>
      <c r="AWD27" s="4"/>
      <c r="AWE27" s="4"/>
      <c r="AWF27" s="4"/>
      <c r="AWG27" s="4"/>
      <c r="AWH27" s="4"/>
      <c r="AWI27" s="4"/>
      <c r="AWJ27" s="4"/>
      <c r="AWK27" s="4"/>
      <c r="AWL27" s="4"/>
      <c r="AWM27" s="4"/>
      <c r="AWN27" s="4"/>
      <c r="AWO27" s="4"/>
      <c r="AWP27" s="4"/>
      <c r="AWQ27" s="4"/>
      <c r="AWR27" s="4"/>
      <c r="AWS27" s="4"/>
      <c r="AWT27" s="4"/>
      <c r="AWU27" s="4"/>
      <c r="AWV27" s="4"/>
      <c r="AWW27" s="4"/>
      <c r="AWX27" s="4"/>
      <c r="AWY27" s="4"/>
      <c r="AWZ27" s="4"/>
      <c r="AXA27" s="4"/>
      <c r="AXB27" s="4"/>
      <c r="AXC27" s="4"/>
      <c r="AXD27" s="4"/>
      <c r="AXE27" s="4"/>
      <c r="AXF27" s="4"/>
      <c r="AXG27" s="4"/>
      <c r="AXH27" s="4"/>
      <c r="AXI27" s="4"/>
      <c r="AXJ27" s="4"/>
      <c r="AXK27" s="4"/>
      <c r="AXL27" s="4"/>
      <c r="AXM27" s="4"/>
      <c r="AXN27" s="4"/>
      <c r="AXO27" s="4"/>
      <c r="AXP27" s="4"/>
      <c r="AXQ27" s="4"/>
      <c r="AXR27" s="4"/>
      <c r="AXS27" s="4"/>
      <c r="AXT27" s="4"/>
      <c r="AXU27" s="4"/>
      <c r="AXV27" s="4"/>
      <c r="AXW27" s="4"/>
      <c r="AXX27" s="4"/>
      <c r="AXY27" s="4"/>
      <c r="AXZ27" s="4"/>
      <c r="AYA27" s="4"/>
      <c r="AYB27" s="4"/>
      <c r="AYC27" s="4"/>
      <c r="AYD27" s="4"/>
      <c r="AYE27" s="4"/>
      <c r="AYF27" s="4"/>
      <c r="AYG27" s="4"/>
      <c r="AYH27" s="4"/>
      <c r="AYI27" s="4"/>
      <c r="AYJ27" s="4"/>
      <c r="AYK27" s="4"/>
      <c r="AYL27" s="4"/>
      <c r="AYM27" s="4"/>
      <c r="AYN27" s="4"/>
      <c r="AYO27" s="4"/>
      <c r="AYP27" s="4"/>
      <c r="AYQ27" s="4"/>
      <c r="AYR27" s="4"/>
      <c r="AYS27" s="4"/>
      <c r="AYT27" s="4"/>
      <c r="AYU27" s="4"/>
      <c r="AYV27" s="4"/>
      <c r="AYW27" s="4"/>
      <c r="AYX27" s="4"/>
      <c r="AYY27" s="4"/>
      <c r="AYZ27" s="4"/>
      <c r="AZA27" s="4"/>
      <c r="AZB27" s="4"/>
      <c r="AZC27" s="4"/>
      <c r="AZD27" s="4"/>
      <c r="AZE27" s="4"/>
      <c r="AZF27" s="4"/>
      <c r="AZG27" s="4"/>
      <c r="AZH27" s="4"/>
      <c r="AZI27" s="4"/>
      <c r="AZJ27" s="4"/>
      <c r="AZK27" s="4"/>
      <c r="AZL27" s="4"/>
      <c r="AZM27" s="4"/>
      <c r="AZN27" s="4"/>
      <c r="AZO27" s="4"/>
      <c r="AZP27" s="4"/>
      <c r="AZQ27" s="4"/>
      <c r="AZR27" s="4"/>
      <c r="AZS27" s="4"/>
      <c r="AZT27" s="4"/>
      <c r="AZU27" s="4"/>
      <c r="AZV27" s="4"/>
      <c r="AZW27" s="4"/>
      <c r="AZX27" s="4"/>
      <c r="AZY27" s="4"/>
      <c r="AZZ27" s="4"/>
      <c r="BAA27" s="4"/>
      <c r="BAB27" s="4"/>
      <c r="BAC27" s="4"/>
      <c r="BAD27" s="4"/>
      <c r="BAE27" s="4"/>
      <c r="BAF27" s="4"/>
      <c r="BAG27" s="4"/>
      <c r="BAH27" s="4"/>
      <c r="BAI27" s="4"/>
      <c r="BAJ27" s="4"/>
      <c r="BAK27" s="4"/>
      <c r="BAL27" s="4"/>
      <c r="BAM27" s="4"/>
      <c r="BAN27" s="4"/>
      <c r="BAO27" s="4"/>
      <c r="BAP27" s="4"/>
      <c r="BAQ27" s="4"/>
      <c r="BAR27" s="4"/>
      <c r="BAS27" s="4"/>
      <c r="BAT27" s="4"/>
      <c r="BAU27" s="4"/>
      <c r="BAV27" s="4"/>
      <c r="BAW27" s="4"/>
      <c r="BAX27" s="4"/>
      <c r="BAY27" s="4"/>
      <c r="BAZ27" s="4"/>
      <c r="BBA27" s="4"/>
      <c r="BBB27" s="4"/>
      <c r="BBC27" s="4"/>
      <c r="BBD27" s="4"/>
      <c r="BBE27" s="4"/>
      <c r="BBF27" s="4"/>
      <c r="BBG27" s="4"/>
      <c r="BBH27" s="4"/>
      <c r="BBI27" s="4"/>
      <c r="BBJ27" s="4"/>
      <c r="BBK27" s="4"/>
      <c r="BBL27" s="4"/>
      <c r="BBM27" s="4"/>
      <c r="BBN27" s="4"/>
      <c r="BBO27" s="4"/>
      <c r="BBP27" s="4"/>
      <c r="BBQ27" s="4"/>
      <c r="BBR27" s="4"/>
      <c r="BBS27" s="4"/>
      <c r="BBT27" s="4"/>
      <c r="BBU27" s="4"/>
      <c r="BBV27" s="4"/>
      <c r="BBW27" s="4"/>
      <c r="BBX27" s="4"/>
      <c r="BBY27" s="4"/>
      <c r="BBZ27" s="4"/>
      <c r="BCA27" s="4"/>
      <c r="BCB27" s="4"/>
      <c r="BCC27" s="4"/>
      <c r="BCD27" s="4"/>
      <c r="BCE27" s="4"/>
      <c r="BCF27" s="4"/>
      <c r="BCG27" s="4"/>
      <c r="BCH27" s="4"/>
      <c r="BCI27" s="4"/>
      <c r="BCJ27" s="4"/>
      <c r="BCK27" s="4"/>
      <c r="BCL27" s="4"/>
      <c r="BCM27" s="4"/>
      <c r="BCN27" s="4"/>
      <c r="BCO27" s="4"/>
      <c r="BCP27" s="4"/>
      <c r="BCQ27" s="4"/>
      <c r="BCR27" s="4"/>
      <c r="BCS27" s="4"/>
      <c r="BCT27" s="4"/>
      <c r="BCU27" s="4"/>
      <c r="BCV27" s="4"/>
      <c r="BCW27" s="4"/>
      <c r="BCX27" s="4"/>
      <c r="BCY27" s="4"/>
      <c r="BCZ27" s="4"/>
      <c r="BDA27" s="4"/>
      <c r="BDB27" s="4"/>
      <c r="BDC27" s="4"/>
      <c r="BDD27" s="4"/>
      <c r="BDE27" s="4"/>
      <c r="BDF27" s="4"/>
      <c r="BDG27" s="4"/>
      <c r="BDH27" s="4"/>
      <c r="BDI27" s="4"/>
      <c r="BDJ27" s="4"/>
      <c r="BDK27" s="4"/>
      <c r="BDL27" s="4"/>
      <c r="BDM27" s="4"/>
      <c r="BDN27" s="4"/>
      <c r="BDO27" s="4"/>
      <c r="BDP27" s="4"/>
      <c r="BDQ27" s="4"/>
      <c r="BDR27" s="4"/>
      <c r="BDS27" s="4"/>
      <c r="BDT27" s="4"/>
      <c r="BDU27" s="4"/>
      <c r="BDV27" s="4"/>
      <c r="BDW27" s="4"/>
      <c r="BDX27" s="4"/>
      <c r="BDY27" s="4"/>
      <c r="BDZ27" s="4"/>
      <c r="BEA27" s="4"/>
      <c r="BEB27" s="4"/>
      <c r="BEC27" s="4"/>
      <c r="BED27" s="4"/>
      <c r="BEE27" s="4"/>
      <c r="BEF27" s="4"/>
      <c r="BEG27" s="4"/>
      <c r="BEH27" s="4"/>
      <c r="BEI27" s="4"/>
      <c r="BEJ27" s="4"/>
      <c r="BEK27" s="4"/>
      <c r="BEL27" s="4"/>
      <c r="BEM27" s="4"/>
      <c r="BEN27" s="4"/>
      <c r="BEO27" s="4"/>
      <c r="BEP27" s="4"/>
      <c r="BEQ27" s="4"/>
      <c r="BER27" s="4"/>
      <c r="BES27" s="4"/>
      <c r="BET27" s="4"/>
      <c r="BEU27" s="4"/>
      <c r="BEV27" s="4"/>
      <c r="BEW27" s="4"/>
      <c r="BEX27" s="4"/>
      <c r="BEY27" s="4"/>
      <c r="BEZ27" s="4"/>
      <c r="BFA27" s="4"/>
      <c r="BFB27" s="4"/>
      <c r="BFC27" s="4"/>
      <c r="BFD27" s="4"/>
      <c r="BFE27" s="4"/>
      <c r="BFF27" s="4"/>
      <c r="BFG27" s="4"/>
      <c r="BFH27" s="4"/>
      <c r="BFI27" s="4"/>
      <c r="BFJ27" s="4"/>
      <c r="BFK27" s="4"/>
      <c r="BFL27" s="4"/>
      <c r="BFM27" s="4"/>
      <c r="BFN27" s="4"/>
      <c r="BFO27" s="4"/>
      <c r="BFP27" s="4"/>
      <c r="BFQ27" s="4"/>
      <c r="BFR27" s="4"/>
      <c r="BFS27" s="4"/>
      <c r="BFT27" s="4"/>
      <c r="BFU27" s="4"/>
      <c r="BFV27" s="4"/>
      <c r="BFW27" s="4"/>
      <c r="BFX27" s="4"/>
      <c r="BFY27" s="4"/>
      <c r="BFZ27" s="4"/>
      <c r="BGA27" s="4"/>
      <c r="BGB27" s="4"/>
      <c r="BGC27" s="4"/>
      <c r="BGD27" s="4"/>
      <c r="BGE27" s="4"/>
      <c r="BGF27" s="4"/>
      <c r="BGG27" s="4"/>
      <c r="BGH27" s="4"/>
      <c r="BGI27" s="4"/>
      <c r="BGJ27" s="4"/>
      <c r="BGK27" s="4"/>
      <c r="BGL27" s="4"/>
      <c r="BGM27" s="4"/>
      <c r="BGN27" s="4"/>
      <c r="BGO27" s="4"/>
      <c r="BGP27" s="4"/>
      <c r="BGQ27" s="4"/>
      <c r="BGR27" s="4"/>
      <c r="BGS27" s="4"/>
      <c r="BGT27" s="4"/>
      <c r="BGU27" s="4"/>
      <c r="BGV27" s="4"/>
      <c r="BGW27" s="4"/>
      <c r="BGX27" s="4"/>
      <c r="BGY27" s="4"/>
      <c r="BGZ27" s="4"/>
      <c r="BHA27" s="4"/>
      <c r="BHB27" s="4"/>
      <c r="BHC27" s="4"/>
      <c r="BHD27" s="4"/>
      <c r="BHE27" s="4"/>
      <c r="BHF27" s="4"/>
      <c r="BHG27" s="4"/>
      <c r="BHH27" s="4"/>
      <c r="BHI27" s="4"/>
      <c r="BHJ27" s="4"/>
      <c r="BHK27" s="4"/>
      <c r="BHL27" s="4"/>
      <c r="BHM27" s="4"/>
      <c r="BHN27" s="4"/>
      <c r="BHO27" s="4"/>
      <c r="BHP27" s="4"/>
      <c r="BHQ27" s="4"/>
      <c r="BHR27" s="4"/>
      <c r="BHS27" s="4"/>
      <c r="BHT27" s="4"/>
      <c r="BHU27" s="4"/>
      <c r="BHV27" s="4"/>
      <c r="BHW27" s="4"/>
      <c r="BHX27" s="4"/>
      <c r="BHY27" s="4"/>
      <c r="BHZ27" s="4"/>
      <c r="BIA27" s="4"/>
      <c r="BIB27" s="4"/>
      <c r="BIC27" s="4"/>
      <c r="BID27" s="4"/>
      <c r="BIE27" s="4"/>
      <c r="BIF27" s="4"/>
      <c r="BIG27" s="4"/>
      <c r="BIH27" s="4"/>
      <c r="BII27" s="4"/>
      <c r="BIJ27" s="4"/>
      <c r="BIK27" s="4"/>
      <c r="BIL27" s="4"/>
      <c r="BIM27" s="4"/>
      <c r="BIN27" s="4"/>
      <c r="BIO27" s="4"/>
      <c r="BIP27" s="4"/>
      <c r="BIQ27" s="4"/>
      <c r="BIR27" s="4"/>
      <c r="BIS27" s="4"/>
      <c r="BIT27" s="4"/>
      <c r="BIU27" s="4"/>
      <c r="BIV27" s="4"/>
      <c r="BIW27" s="4"/>
      <c r="BIX27" s="4"/>
      <c r="BIY27" s="4"/>
      <c r="BIZ27" s="4"/>
    </row>
    <row r="28" spans="2:1612" x14ac:dyDescent="0.2">
      <c r="B28" s="16">
        <f t="shared" si="9"/>
        <v>42339</v>
      </c>
      <c r="C28" s="81">
        <f t="shared" ref="C28:C39" ca="1" si="115">K27</f>
        <v>0</v>
      </c>
      <c r="D28" s="81">
        <f t="shared" ca="1" si="54"/>
        <v>0</v>
      </c>
      <c r="E28" s="81">
        <f t="shared" ca="1" si="10"/>
        <v>0</v>
      </c>
      <c r="F28" s="81">
        <f t="shared" ref="F28:F39" ca="1" si="116">D28-E28</f>
        <v>0</v>
      </c>
      <c r="G28" s="81">
        <f t="shared" ca="1" si="11"/>
        <v>0</v>
      </c>
      <c r="H28" s="81">
        <f t="shared" ref="H28:H39" ca="1" si="117">C28-F28</f>
        <v>0</v>
      </c>
      <c r="I28" s="81">
        <f t="shared" ca="1" si="12"/>
        <v>0</v>
      </c>
      <c r="J28" s="81">
        <f t="shared" ca="1" si="13"/>
        <v>0</v>
      </c>
      <c r="K28" s="81">
        <f t="shared" ref="K28:K39" ca="1" si="118">C28-F28-G28-I28-J28</f>
        <v>0</v>
      </c>
      <c r="L28" s="83">
        <f t="shared" ref="L28:L39" ca="1" si="119">D28+G28+I28+J28</f>
        <v>0</v>
      </c>
      <c r="M28" s="84">
        <f t="shared" si="0"/>
        <v>0.97020358856503452</v>
      </c>
      <c r="N28" s="84">
        <f t="shared" si="0"/>
        <v>0.97047644228581564</v>
      </c>
      <c r="O28" s="92">
        <f t="shared" si="0"/>
        <v>0.96993083854204432</v>
      </c>
      <c r="P28" s="4"/>
      <c r="Q28" s="16">
        <f t="shared" si="14"/>
        <v>42339</v>
      </c>
      <c r="R28" s="81">
        <f t="shared" ca="1" si="68"/>
        <v>0</v>
      </c>
      <c r="S28" s="81">
        <f t="shared" ca="1" si="55"/>
        <v>0</v>
      </c>
      <c r="T28" s="81">
        <f t="shared" ca="1" si="15"/>
        <v>0</v>
      </c>
      <c r="U28" s="81">
        <f t="shared" ca="1" si="69"/>
        <v>0</v>
      </c>
      <c r="V28" s="81">
        <f t="shared" ca="1" si="16"/>
        <v>0</v>
      </c>
      <c r="W28" s="81">
        <f t="shared" ca="1" si="70"/>
        <v>0</v>
      </c>
      <c r="X28" s="81">
        <f t="shared" ca="1" si="17"/>
        <v>0</v>
      </c>
      <c r="Y28" s="81">
        <f t="shared" ca="1" si="18"/>
        <v>0</v>
      </c>
      <c r="Z28" s="81">
        <f t="shared" ca="1" si="71"/>
        <v>0</v>
      </c>
      <c r="AA28" s="83">
        <f t="shared" ca="1" si="72"/>
        <v>0</v>
      </c>
      <c r="AB28" s="84">
        <f t="shared" si="1"/>
        <v>0.97020358856503452</v>
      </c>
      <c r="AC28" s="84">
        <f t="shared" si="1"/>
        <v>0.97047644228581564</v>
      </c>
      <c r="AD28" s="92">
        <f t="shared" si="1"/>
        <v>0.96993083854204432</v>
      </c>
      <c r="AE28" s="4"/>
      <c r="AF28" s="16">
        <f t="shared" si="19"/>
        <v>42339</v>
      </c>
      <c r="AG28" s="81">
        <f t="shared" ca="1" si="73"/>
        <v>0</v>
      </c>
      <c r="AH28" s="81">
        <f t="shared" ca="1" si="56"/>
        <v>0</v>
      </c>
      <c r="AI28" s="81">
        <f t="shared" ca="1" si="20"/>
        <v>0</v>
      </c>
      <c r="AJ28" s="81">
        <f t="shared" ca="1" si="74"/>
        <v>0</v>
      </c>
      <c r="AK28" s="81">
        <f t="shared" ca="1" si="21"/>
        <v>0</v>
      </c>
      <c r="AL28" s="81">
        <f t="shared" ca="1" si="75"/>
        <v>0</v>
      </c>
      <c r="AM28" s="81">
        <f t="shared" ca="1" si="22"/>
        <v>0</v>
      </c>
      <c r="AN28" s="81">
        <f t="shared" ca="1" si="23"/>
        <v>0</v>
      </c>
      <c r="AO28" s="81">
        <f t="shared" ca="1" si="108"/>
        <v>0</v>
      </c>
      <c r="AP28" s="83">
        <f t="shared" ca="1" si="77"/>
        <v>0</v>
      </c>
      <c r="AQ28" s="84">
        <f t="shared" si="2"/>
        <v>0.97020358856503452</v>
      </c>
      <c r="AR28" s="84">
        <f t="shared" si="2"/>
        <v>0.97047644228581564</v>
      </c>
      <c r="AS28" s="92">
        <f t="shared" si="2"/>
        <v>0.96993083854204432</v>
      </c>
      <c r="AT28" s="4"/>
      <c r="AU28" s="16">
        <f t="shared" si="24"/>
        <v>42339</v>
      </c>
      <c r="AV28" s="81">
        <f t="shared" ca="1" si="78"/>
        <v>970264.82338364515</v>
      </c>
      <c r="AW28" s="81">
        <f t="shared" ca="1" si="57"/>
        <v>5816.0498503701574</v>
      </c>
      <c r="AX28" s="81">
        <f t="shared" ca="1" si="25"/>
        <v>4001.2901104372536</v>
      </c>
      <c r="AY28" s="81">
        <f t="shared" ca="1" si="79"/>
        <v>1814.7597399329038</v>
      </c>
      <c r="AZ28" s="81">
        <f t="shared" ca="1" si="26"/>
        <v>0</v>
      </c>
      <c r="BA28" s="81">
        <f t="shared" ca="1" si="80"/>
        <v>968450.0636437122</v>
      </c>
      <c r="BB28" s="81">
        <f t="shared" ca="1" si="27"/>
        <v>0</v>
      </c>
      <c r="BC28" s="81">
        <f t="shared" ca="1" si="28"/>
        <v>0</v>
      </c>
      <c r="BD28" s="81">
        <f t="shared" ca="1" si="109"/>
        <v>968450.0636437122</v>
      </c>
      <c r="BE28" s="83">
        <f t="shared" ca="1" si="82"/>
        <v>5816.0498503701574</v>
      </c>
      <c r="BF28" s="84">
        <f t="shared" si="3"/>
        <v>0.97020358856503452</v>
      </c>
      <c r="BG28" s="84">
        <f t="shared" si="3"/>
        <v>0.97047644228581564</v>
      </c>
      <c r="BH28" s="92">
        <f t="shared" si="3"/>
        <v>0.96993083854204432</v>
      </c>
      <c r="BI28" s="4"/>
      <c r="BJ28" s="16">
        <f t="shared" si="29"/>
        <v>42339</v>
      </c>
      <c r="BK28" s="81">
        <f t="shared" ca="1" si="83"/>
        <v>902166.78410422942</v>
      </c>
      <c r="BL28" s="81">
        <f t="shared" ca="1" si="58"/>
        <v>5489.2418669689323</v>
      </c>
      <c r="BM28" s="81">
        <f t="shared" ca="1" si="30"/>
        <v>3720.4595531068712</v>
      </c>
      <c r="BN28" s="81">
        <f t="shared" ca="1" si="84"/>
        <v>1768.7823138620611</v>
      </c>
      <c r="BO28" s="81">
        <f t="shared" ca="1" si="31"/>
        <v>0</v>
      </c>
      <c r="BP28" s="81">
        <f t="shared" ca="1" si="85"/>
        <v>900398.0017903673</v>
      </c>
      <c r="BQ28" s="81">
        <f t="shared" ca="1" si="32"/>
        <v>3057.7995142791551</v>
      </c>
      <c r="BR28" s="81">
        <f t="shared" ca="1" si="33"/>
        <v>751.23290077423053</v>
      </c>
      <c r="BS28" s="81">
        <f t="shared" ca="1" si="110"/>
        <v>896588.96937531396</v>
      </c>
      <c r="BT28" s="83">
        <f t="shared" ca="1" si="87"/>
        <v>9298.2742820223175</v>
      </c>
      <c r="BU28" s="84">
        <f t="shared" si="4"/>
        <v>0.97020358856503452</v>
      </c>
      <c r="BV28" s="84">
        <f t="shared" si="4"/>
        <v>0.97047644228581564</v>
      </c>
      <c r="BW28" s="92">
        <f t="shared" si="4"/>
        <v>0.96993083854204432</v>
      </c>
      <c r="BX28" s="4"/>
      <c r="BY28" s="16">
        <f t="shared" si="34"/>
        <v>42339</v>
      </c>
      <c r="BZ28" s="81">
        <f t="shared" ca="1" si="88"/>
        <v>710802.44388816936</v>
      </c>
      <c r="CA28" s="81">
        <f t="shared" ca="1" si="59"/>
        <v>4390.6728387904923</v>
      </c>
      <c r="CB28" s="81">
        <f t="shared" ca="1" si="35"/>
        <v>2931.2891910127387</v>
      </c>
      <c r="CC28" s="81">
        <f t="shared" ca="1" si="89"/>
        <v>1459.3836477777536</v>
      </c>
      <c r="CD28" s="81">
        <f t="shared" ca="1" si="36"/>
        <v>0</v>
      </c>
      <c r="CE28" s="81">
        <f t="shared" ca="1" si="90"/>
        <v>709343.06024039164</v>
      </c>
      <c r="CF28" s="81">
        <f t="shared" ca="1" si="37"/>
        <v>11634.349211638442</v>
      </c>
      <c r="CG28" s="81">
        <f t="shared" ca="1" si="38"/>
        <v>1173.6455122385446</v>
      </c>
      <c r="CH28" s="81">
        <f t="shared" ca="1" si="111"/>
        <v>696535.0655165147</v>
      </c>
      <c r="CI28" s="83">
        <f t="shared" ca="1" si="92"/>
        <v>17198.667562667481</v>
      </c>
      <c r="CJ28" s="84">
        <f t="shared" si="5"/>
        <v>0.97020358856503452</v>
      </c>
      <c r="CK28" s="84">
        <f t="shared" si="5"/>
        <v>0.97047644228581564</v>
      </c>
      <c r="CL28" s="92">
        <f t="shared" si="5"/>
        <v>0.96993083854204432</v>
      </c>
      <c r="CM28" s="4"/>
      <c r="CN28" s="16">
        <f t="shared" si="39"/>
        <v>42339</v>
      </c>
      <c r="CO28" s="81">
        <f t="shared" ca="1" si="93"/>
        <v>970264.82338364515</v>
      </c>
      <c r="CP28" s="81">
        <f t="shared" ca="1" si="60"/>
        <v>5816.0498503701574</v>
      </c>
      <c r="CQ28" s="81">
        <f t="shared" ca="1" si="40"/>
        <v>4001.2901104372536</v>
      </c>
      <c r="CR28" s="81">
        <f t="shared" ca="1" si="94"/>
        <v>1814.7597399329038</v>
      </c>
      <c r="CS28" s="81">
        <f t="shared" ca="1" si="41"/>
        <v>0</v>
      </c>
      <c r="CT28" s="81">
        <f t="shared" ca="1" si="95"/>
        <v>968450.0636437122</v>
      </c>
      <c r="CU28" s="81">
        <f t="shared" ca="1" si="42"/>
        <v>0</v>
      </c>
      <c r="CV28" s="81">
        <f t="shared" ca="1" si="43"/>
        <v>0</v>
      </c>
      <c r="CW28" s="81">
        <f t="shared" ca="1" si="112"/>
        <v>968450.0636437122</v>
      </c>
      <c r="CX28" s="83">
        <f t="shared" ca="1" si="97"/>
        <v>5816.0498503701574</v>
      </c>
      <c r="CY28" s="84">
        <f t="shared" si="6"/>
        <v>0.97020358856503452</v>
      </c>
      <c r="CZ28" s="84">
        <f t="shared" si="6"/>
        <v>0.97047644228581564</v>
      </c>
      <c r="DA28" s="92">
        <f t="shared" si="6"/>
        <v>0.96993083854204432</v>
      </c>
      <c r="DB28" s="4"/>
      <c r="DC28" s="16">
        <f t="shared" si="44"/>
        <v>42339</v>
      </c>
      <c r="DD28" s="81">
        <f t="shared" ca="1" si="98"/>
        <v>902166.78410422942</v>
      </c>
      <c r="DE28" s="81">
        <f t="shared" ca="1" si="61"/>
        <v>5489.2418669689323</v>
      </c>
      <c r="DF28" s="81">
        <f t="shared" ca="1" si="45"/>
        <v>3720.4595531068712</v>
      </c>
      <c r="DG28" s="81">
        <f t="shared" ca="1" si="99"/>
        <v>1768.7823138620611</v>
      </c>
      <c r="DH28" s="81">
        <f t="shared" ca="1" si="46"/>
        <v>0</v>
      </c>
      <c r="DI28" s="81">
        <f t="shared" ca="1" si="100"/>
        <v>900398.0017903673</v>
      </c>
      <c r="DJ28" s="81">
        <f t="shared" ca="1" si="47"/>
        <v>3057.7995142791551</v>
      </c>
      <c r="DK28" s="81">
        <f t="shared" ca="1" si="48"/>
        <v>751.23290077423053</v>
      </c>
      <c r="DL28" s="81">
        <f t="shared" ca="1" si="113"/>
        <v>896588.96937531396</v>
      </c>
      <c r="DM28" s="83">
        <f t="shared" ca="1" si="102"/>
        <v>9298.2742820223175</v>
      </c>
      <c r="DN28" s="84">
        <f t="shared" si="7"/>
        <v>0.97020358856503452</v>
      </c>
      <c r="DO28" s="84">
        <f t="shared" si="7"/>
        <v>0.97047644228581564</v>
      </c>
      <c r="DP28" s="92">
        <f t="shared" si="7"/>
        <v>0.96993083854204432</v>
      </c>
      <c r="DQ28" s="4"/>
      <c r="DR28" s="16">
        <f t="shared" si="49"/>
        <v>42339</v>
      </c>
      <c r="DS28" s="81">
        <f t="shared" ca="1" si="103"/>
        <v>710802.44388816936</v>
      </c>
      <c r="DT28" s="81">
        <f t="shared" ca="1" si="62"/>
        <v>4390.6728387904923</v>
      </c>
      <c r="DU28" s="81">
        <f t="shared" ca="1" si="50"/>
        <v>2931.2891910127387</v>
      </c>
      <c r="DV28" s="81">
        <f t="shared" ca="1" si="104"/>
        <v>1459.3836477777536</v>
      </c>
      <c r="DW28" s="81">
        <f t="shared" ca="1" si="51"/>
        <v>0</v>
      </c>
      <c r="DX28" s="81">
        <f t="shared" ca="1" si="105"/>
        <v>709343.06024039164</v>
      </c>
      <c r="DY28" s="81">
        <f t="shared" ca="1" si="52"/>
        <v>11634.349211638442</v>
      </c>
      <c r="DZ28" s="81">
        <f t="shared" ca="1" si="53"/>
        <v>1173.6455122385446</v>
      </c>
      <c r="EA28" s="81">
        <f t="shared" ca="1" si="114"/>
        <v>696535.0655165147</v>
      </c>
      <c r="EB28" s="83">
        <f t="shared" ca="1" si="107"/>
        <v>17198.667562667481</v>
      </c>
      <c r="EC28" s="84">
        <f t="shared" si="8"/>
        <v>0.97020358856503452</v>
      </c>
      <c r="ED28" s="84">
        <f t="shared" si="8"/>
        <v>0.97047644228581564</v>
      </c>
      <c r="EE28" s="92">
        <f t="shared" si="8"/>
        <v>0.96993083854204432</v>
      </c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  <c r="AAA28" s="4"/>
      <c r="AAB28" s="4"/>
      <c r="AAC28" s="4"/>
      <c r="AAD28" s="4"/>
      <c r="AAE28" s="4"/>
      <c r="AAF28" s="4"/>
      <c r="AAG28" s="4"/>
      <c r="AAH28" s="4"/>
      <c r="AAI28" s="4"/>
      <c r="AAJ28" s="4"/>
      <c r="AAK28" s="4"/>
      <c r="AAL28" s="4"/>
      <c r="AAM28" s="4"/>
      <c r="AAN28" s="4"/>
      <c r="AAO28" s="4"/>
      <c r="AAP28" s="4"/>
      <c r="AAQ28" s="4"/>
      <c r="AAR28" s="4"/>
      <c r="AAS28" s="4"/>
      <c r="AAT28" s="4"/>
      <c r="AAU28" s="4"/>
      <c r="AAV28" s="4"/>
      <c r="AAW28" s="4"/>
      <c r="AAX28" s="4"/>
      <c r="AAY28" s="4"/>
      <c r="AAZ28" s="4"/>
      <c r="ABA28" s="4"/>
      <c r="ABB28" s="4"/>
      <c r="ABC28" s="4"/>
      <c r="ABD28" s="4"/>
      <c r="ABE28" s="4"/>
      <c r="ABF28" s="4"/>
      <c r="ABG28" s="4"/>
      <c r="ABH28" s="4"/>
      <c r="ABI28" s="4"/>
      <c r="ABJ28" s="4"/>
      <c r="ABK28" s="4"/>
      <c r="ABL28" s="4"/>
      <c r="ABM28" s="4"/>
      <c r="ABN28" s="4"/>
      <c r="ABO28" s="4"/>
      <c r="ABP28" s="4"/>
      <c r="ABQ28" s="4"/>
      <c r="ABR28" s="4"/>
      <c r="ABS28" s="4"/>
      <c r="ABT28" s="4"/>
      <c r="ABU28" s="4"/>
      <c r="ABV28" s="4"/>
      <c r="ABW28" s="4"/>
      <c r="ABX28" s="4"/>
      <c r="ABY28" s="4"/>
      <c r="ABZ28" s="4"/>
      <c r="ACA28" s="4"/>
      <c r="ACB28" s="4"/>
      <c r="ACC28" s="4"/>
      <c r="ACD28" s="4"/>
      <c r="ACE28" s="4"/>
      <c r="ACF28" s="4"/>
      <c r="ACG28" s="4"/>
      <c r="ACH28" s="4"/>
      <c r="ACI28" s="4"/>
      <c r="ACJ28" s="4"/>
      <c r="ACK28" s="4"/>
      <c r="ACL28" s="4"/>
      <c r="ACM28" s="4"/>
      <c r="ACN28" s="4"/>
      <c r="ACO28" s="4"/>
      <c r="ACP28" s="4"/>
      <c r="ACQ28" s="4"/>
      <c r="ACR28" s="4"/>
      <c r="ACS28" s="4"/>
      <c r="ACT28" s="4"/>
      <c r="ACU28" s="4"/>
      <c r="ACV28" s="4"/>
      <c r="ACW28" s="4"/>
      <c r="ACX28" s="4"/>
      <c r="ACY28" s="4"/>
      <c r="ACZ28" s="4"/>
      <c r="ADA28" s="4"/>
      <c r="ADB28" s="4"/>
      <c r="ADC28" s="4"/>
      <c r="ADD28" s="4"/>
      <c r="ADE28" s="4"/>
      <c r="ADF28" s="4"/>
      <c r="ADG28" s="4"/>
      <c r="ADH28" s="4"/>
      <c r="ADI28" s="4"/>
      <c r="ADJ28" s="4"/>
      <c r="ADK28" s="4"/>
      <c r="ADL28" s="4"/>
      <c r="ADM28" s="4"/>
      <c r="ADN28" s="4"/>
      <c r="ADO28" s="4"/>
      <c r="ADP28" s="4"/>
      <c r="ADQ28" s="4"/>
      <c r="ADR28" s="4"/>
      <c r="ADS28" s="4"/>
      <c r="ADT28" s="4"/>
      <c r="ADU28" s="4"/>
      <c r="ADV28" s="4"/>
      <c r="ADW28" s="4"/>
      <c r="ADX28" s="4"/>
      <c r="ADY28" s="4"/>
      <c r="ADZ28" s="4"/>
      <c r="AEA28" s="4"/>
      <c r="AEB28" s="4"/>
      <c r="AEC28" s="4"/>
      <c r="AED28" s="4"/>
      <c r="AEE28" s="4"/>
      <c r="AEF28" s="4"/>
      <c r="AEG28" s="4"/>
      <c r="AEH28" s="4"/>
      <c r="AEI28" s="4"/>
      <c r="AEJ28" s="4"/>
      <c r="AEK28" s="4"/>
      <c r="AEL28" s="4"/>
      <c r="AEM28" s="4"/>
      <c r="AEN28" s="4"/>
      <c r="AEO28" s="4"/>
      <c r="AEP28" s="4"/>
      <c r="AEQ28" s="4"/>
      <c r="AER28" s="4"/>
      <c r="AES28" s="4"/>
      <c r="AET28" s="4"/>
      <c r="AEU28" s="4"/>
      <c r="AEV28" s="4"/>
      <c r="AEW28" s="4"/>
      <c r="AEX28" s="4"/>
      <c r="AEY28" s="4"/>
      <c r="AEZ28" s="4"/>
      <c r="AFA28" s="4"/>
      <c r="AFB28" s="4"/>
      <c r="AFC28" s="4"/>
      <c r="AFD28" s="4"/>
      <c r="AFE28" s="4"/>
      <c r="AFF28" s="4"/>
      <c r="AFG28" s="4"/>
      <c r="AFH28" s="4"/>
      <c r="AFI28" s="4"/>
      <c r="AFJ28" s="4"/>
      <c r="AFK28" s="4"/>
      <c r="AFL28" s="4"/>
      <c r="AFM28" s="4"/>
      <c r="AFN28" s="4"/>
      <c r="AFO28" s="4"/>
      <c r="AFP28" s="4"/>
      <c r="AFQ28" s="4"/>
      <c r="AFR28" s="4"/>
      <c r="AFS28" s="4"/>
      <c r="AFT28" s="4"/>
      <c r="AFU28" s="4"/>
      <c r="AFV28" s="4"/>
      <c r="AFW28" s="4"/>
      <c r="AFX28" s="4"/>
      <c r="AFY28" s="4"/>
      <c r="AFZ28" s="4"/>
      <c r="AGA28" s="4"/>
      <c r="AGB28" s="4"/>
      <c r="AGC28" s="4"/>
      <c r="AGD28" s="4"/>
      <c r="AGE28" s="4"/>
      <c r="AGF28" s="4"/>
      <c r="AGG28" s="4"/>
      <c r="AGH28" s="4"/>
      <c r="AGI28" s="4"/>
      <c r="AGJ28" s="4"/>
      <c r="AGK28" s="4"/>
      <c r="AGL28" s="4"/>
      <c r="AGM28" s="4"/>
      <c r="AGN28" s="4"/>
      <c r="AGO28" s="4"/>
      <c r="AGP28" s="4"/>
      <c r="AGQ28" s="4"/>
      <c r="AGR28" s="4"/>
      <c r="AGS28" s="4"/>
      <c r="AGT28" s="4"/>
      <c r="AGU28" s="4"/>
      <c r="AGV28" s="4"/>
      <c r="AGW28" s="4"/>
      <c r="AGX28" s="4"/>
      <c r="AGY28" s="4"/>
      <c r="AGZ28" s="4"/>
      <c r="AHA28" s="4"/>
      <c r="AHB28" s="4"/>
      <c r="AHC28" s="4"/>
      <c r="AHD28" s="4"/>
      <c r="AHE28" s="4"/>
      <c r="AHF28" s="4"/>
      <c r="AHG28" s="4"/>
      <c r="AHH28" s="4"/>
      <c r="AHI28" s="4"/>
      <c r="AHJ28" s="4"/>
      <c r="AHK28" s="4"/>
      <c r="AHL28" s="4"/>
      <c r="AHM28" s="4"/>
      <c r="AHN28" s="4"/>
      <c r="AHO28" s="4"/>
      <c r="AHP28" s="4"/>
      <c r="AHQ28" s="4"/>
      <c r="AHR28" s="4"/>
      <c r="AHS28" s="4"/>
      <c r="AHT28" s="4"/>
      <c r="AHU28" s="4"/>
      <c r="AHV28" s="4"/>
      <c r="AHW28" s="4"/>
      <c r="AHX28" s="4"/>
      <c r="AHY28" s="4"/>
      <c r="AHZ28" s="4"/>
      <c r="AIA28" s="4"/>
      <c r="AIB28" s="4"/>
      <c r="AIC28" s="4"/>
      <c r="AID28" s="4"/>
      <c r="AIE28" s="4"/>
      <c r="AIF28" s="4"/>
      <c r="AIG28" s="4"/>
      <c r="AIH28" s="4"/>
      <c r="AII28" s="4"/>
      <c r="AIJ28" s="4"/>
      <c r="AIK28" s="4"/>
      <c r="AIL28" s="4"/>
      <c r="AIM28" s="4"/>
      <c r="AIN28" s="4"/>
      <c r="AIO28" s="4"/>
      <c r="AIP28" s="4"/>
      <c r="AIQ28" s="4"/>
      <c r="AIR28" s="4"/>
      <c r="AIS28" s="4"/>
      <c r="AIT28" s="4"/>
      <c r="AIU28" s="4"/>
      <c r="AIV28" s="4"/>
      <c r="AIW28" s="4"/>
      <c r="AIX28" s="4"/>
      <c r="AIY28" s="4"/>
      <c r="AIZ28" s="4"/>
      <c r="AJA28" s="4"/>
      <c r="AJB28" s="4"/>
      <c r="AJC28" s="4"/>
      <c r="AJD28" s="4"/>
      <c r="AJE28" s="4"/>
      <c r="AJF28" s="4"/>
      <c r="AJG28" s="4"/>
      <c r="AJH28" s="4"/>
      <c r="AJI28" s="4"/>
      <c r="AJJ28" s="4"/>
      <c r="AJK28" s="4"/>
      <c r="AJL28" s="4"/>
      <c r="AJM28" s="4"/>
      <c r="AJN28" s="4"/>
      <c r="AJO28" s="4"/>
      <c r="AJP28" s="4"/>
      <c r="AJQ28" s="4"/>
      <c r="AJR28" s="4"/>
      <c r="AJS28" s="4"/>
      <c r="AJT28" s="4"/>
      <c r="AJU28" s="4"/>
      <c r="AJV28" s="4"/>
      <c r="AJW28" s="4"/>
      <c r="AJX28" s="4"/>
      <c r="AJY28" s="4"/>
      <c r="AJZ28" s="4"/>
      <c r="AKA28" s="4"/>
      <c r="AKB28" s="4"/>
      <c r="AKC28" s="4"/>
      <c r="AKD28" s="4"/>
      <c r="AKE28" s="4"/>
      <c r="AKF28" s="4"/>
      <c r="AKG28" s="4"/>
      <c r="AKH28" s="4"/>
      <c r="AKI28" s="4"/>
      <c r="AKJ28" s="4"/>
      <c r="AKK28" s="4"/>
      <c r="AKL28" s="4"/>
      <c r="AKM28" s="4"/>
      <c r="AKN28" s="4"/>
      <c r="AKO28" s="4"/>
      <c r="AKP28" s="4"/>
      <c r="AKQ28" s="4"/>
      <c r="AKR28" s="4"/>
      <c r="AKS28" s="4"/>
      <c r="AKT28" s="4"/>
      <c r="AKU28" s="4"/>
      <c r="AKV28" s="4"/>
      <c r="AKW28" s="4"/>
      <c r="AKX28" s="4"/>
      <c r="AKY28" s="4"/>
      <c r="AKZ28" s="4"/>
      <c r="ALA28" s="4"/>
      <c r="ALB28" s="4"/>
      <c r="ALC28" s="4"/>
      <c r="ALD28" s="4"/>
      <c r="ALE28" s="4"/>
      <c r="ALF28" s="4"/>
      <c r="ALG28" s="4"/>
      <c r="ALH28" s="4"/>
      <c r="ALI28" s="4"/>
      <c r="ALJ28" s="4"/>
      <c r="ALK28" s="4"/>
      <c r="ALL28" s="4"/>
      <c r="ALM28" s="4"/>
      <c r="ALN28" s="4"/>
      <c r="ALO28" s="4"/>
      <c r="ALP28" s="4"/>
      <c r="ALQ28" s="4"/>
      <c r="ALR28" s="4"/>
      <c r="ALS28" s="4"/>
      <c r="ALT28" s="4"/>
      <c r="ALU28" s="4"/>
      <c r="ALV28" s="4"/>
      <c r="ALW28" s="4"/>
      <c r="ALX28" s="4"/>
      <c r="ALY28" s="4"/>
      <c r="ALZ28" s="4"/>
      <c r="AMA28" s="4"/>
      <c r="AMB28" s="4"/>
      <c r="AMC28" s="4"/>
      <c r="AMD28" s="4"/>
      <c r="AME28" s="4"/>
      <c r="AMF28" s="4"/>
      <c r="AMG28" s="4"/>
      <c r="AMH28" s="4"/>
      <c r="AMI28" s="4"/>
      <c r="AMJ28" s="4"/>
      <c r="AMK28" s="4"/>
      <c r="AML28" s="4"/>
      <c r="AMM28" s="4"/>
      <c r="AMN28" s="4"/>
      <c r="AMO28" s="4"/>
      <c r="AMP28" s="4"/>
      <c r="AMQ28" s="4"/>
      <c r="AMR28" s="4"/>
      <c r="AMS28" s="4"/>
      <c r="AMT28" s="4"/>
      <c r="AMU28" s="4"/>
      <c r="AMV28" s="4"/>
      <c r="AMW28" s="4"/>
      <c r="AMX28" s="4"/>
      <c r="AMY28" s="4"/>
      <c r="AMZ28" s="4"/>
      <c r="ANA28" s="4"/>
      <c r="ANB28" s="4"/>
      <c r="ANC28" s="4"/>
      <c r="AND28" s="4"/>
      <c r="ANE28" s="4"/>
      <c r="ANF28" s="4"/>
      <c r="ANG28" s="4"/>
      <c r="ANH28" s="4"/>
      <c r="ANI28" s="4"/>
      <c r="ANJ28" s="4"/>
      <c r="ANK28" s="4"/>
      <c r="ANL28" s="4"/>
      <c r="ANM28" s="4"/>
      <c r="ANN28" s="4"/>
      <c r="ANO28" s="4"/>
      <c r="ANP28" s="4"/>
      <c r="ANQ28" s="4"/>
      <c r="ANR28" s="4"/>
      <c r="ANS28" s="4"/>
      <c r="ANT28" s="4"/>
      <c r="ANU28" s="4"/>
      <c r="ANV28" s="4"/>
      <c r="ANW28" s="4"/>
      <c r="ANX28" s="4"/>
      <c r="ANY28" s="4"/>
      <c r="ANZ28" s="4"/>
      <c r="AOA28" s="4"/>
      <c r="AOB28" s="4"/>
      <c r="AOC28" s="4"/>
      <c r="AOD28" s="4"/>
      <c r="AOE28" s="4"/>
      <c r="AOF28" s="4"/>
      <c r="AOG28" s="4"/>
      <c r="AOH28" s="4"/>
      <c r="AOI28" s="4"/>
      <c r="AOJ28" s="4"/>
      <c r="AOK28" s="4"/>
      <c r="AOL28" s="4"/>
      <c r="AOM28" s="4"/>
      <c r="AON28" s="4"/>
      <c r="AOO28" s="4"/>
      <c r="AOP28" s="4"/>
      <c r="AOQ28" s="4"/>
      <c r="AOR28" s="4"/>
      <c r="AOS28" s="4"/>
      <c r="AOT28" s="4"/>
      <c r="AOU28" s="4"/>
      <c r="AOV28" s="4"/>
      <c r="AOW28" s="4"/>
      <c r="AOX28" s="4"/>
      <c r="AOY28" s="4"/>
      <c r="AOZ28" s="4"/>
      <c r="APA28" s="4"/>
      <c r="APB28" s="4"/>
      <c r="APC28" s="4"/>
      <c r="APD28" s="4"/>
      <c r="APE28" s="4"/>
      <c r="APF28" s="4"/>
      <c r="APG28" s="4"/>
      <c r="APH28" s="4"/>
      <c r="API28" s="4"/>
      <c r="APJ28" s="4"/>
      <c r="APK28" s="4"/>
      <c r="APL28" s="4"/>
      <c r="APM28" s="4"/>
      <c r="APN28" s="4"/>
      <c r="APO28" s="4"/>
      <c r="APP28" s="4"/>
      <c r="APQ28" s="4"/>
      <c r="APR28" s="4"/>
      <c r="APS28" s="4"/>
      <c r="APT28" s="4"/>
      <c r="APU28" s="4"/>
      <c r="APV28" s="4"/>
      <c r="APW28" s="4"/>
      <c r="APX28" s="4"/>
      <c r="APY28" s="4"/>
      <c r="APZ28" s="4"/>
      <c r="AQA28" s="4"/>
      <c r="AQB28" s="4"/>
      <c r="AQC28" s="4"/>
      <c r="AQD28" s="4"/>
      <c r="AQE28" s="4"/>
      <c r="AQF28" s="4"/>
      <c r="AQG28" s="4"/>
      <c r="AQH28" s="4"/>
      <c r="AQI28" s="4"/>
      <c r="AQJ28" s="4"/>
      <c r="AQK28" s="4"/>
      <c r="AQL28" s="4"/>
      <c r="AQM28" s="4"/>
      <c r="AQN28" s="4"/>
      <c r="AQO28" s="4"/>
      <c r="AQP28" s="4"/>
      <c r="AQQ28" s="4"/>
      <c r="AQR28" s="4"/>
      <c r="AQS28" s="4"/>
      <c r="AQT28" s="4"/>
      <c r="AQU28" s="4"/>
      <c r="AQV28" s="4"/>
      <c r="AQW28" s="4"/>
      <c r="AQX28" s="4"/>
      <c r="AQY28" s="4"/>
      <c r="AQZ28" s="4"/>
      <c r="ARA28" s="4"/>
      <c r="ARB28" s="4"/>
      <c r="ARC28" s="4"/>
      <c r="ARD28" s="4"/>
      <c r="ARE28" s="4"/>
      <c r="ARF28" s="4"/>
      <c r="ARG28" s="4"/>
      <c r="ARH28" s="4"/>
      <c r="ARI28" s="4"/>
      <c r="ARJ28" s="4"/>
      <c r="ARK28" s="4"/>
      <c r="ARL28" s="4"/>
      <c r="ARM28" s="4"/>
      <c r="ARN28" s="4"/>
      <c r="ARO28" s="4"/>
      <c r="ARP28" s="4"/>
      <c r="ARQ28" s="4"/>
      <c r="ARR28" s="4"/>
      <c r="ARS28" s="4"/>
      <c r="ART28" s="4"/>
      <c r="ARU28" s="4"/>
      <c r="ARV28" s="4"/>
      <c r="ARW28" s="4"/>
      <c r="ARX28" s="4"/>
      <c r="ARY28" s="4"/>
      <c r="ARZ28" s="4"/>
      <c r="ASA28" s="4"/>
      <c r="ASB28" s="4"/>
      <c r="ASC28" s="4"/>
      <c r="ASD28" s="4"/>
      <c r="ASE28" s="4"/>
      <c r="ASF28" s="4"/>
      <c r="ASG28" s="4"/>
      <c r="ASH28" s="4"/>
      <c r="ASI28" s="4"/>
      <c r="ASJ28" s="4"/>
      <c r="ASK28" s="4"/>
      <c r="ASL28" s="4"/>
      <c r="ASM28" s="4"/>
      <c r="ASN28" s="4"/>
      <c r="ASO28" s="4"/>
      <c r="ASP28" s="4"/>
      <c r="ASQ28" s="4"/>
      <c r="ASR28" s="4"/>
      <c r="ASS28" s="4"/>
      <c r="AST28" s="4"/>
      <c r="ASU28" s="4"/>
      <c r="ASV28" s="4"/>
      <c r="ASW28" s="4"/>
      <c r="ASX28" s="4"/>
      <c r="ASY28" s="4"/>
      <c r="ASZ28" s="4"/>
      <c r="ATA28" s="4"/>
      <c r="ATB28" s="4"/>
      <c r="ATC28" s="4"/>
      <c r="ATD28" s="4"/>
      <c r="ATE28" s="4"/>
      <c r="ATF28" s="4"/>
      <c r="ATG28" s="4"/>
      <c r="ATH28" s="4"/>
      <c r="ATI28" s="4"/>
      <c r="ATJ28" s="4"/>
      <c r="ATK28" s="4"/>
      <c r="ATL28" s="4"/>
      <c r="ATM28" s="4"/>
      <c r="ATN28" s="4"/>
      <c r="ATO28" s="4"/>
      <c r="ATP28" s="4"/>
      <c r="ATQ28" s="4"/>
      <c r="ATR28" s="4"/>
      <c r="ATS28" s="4"/>
      <c r="ATT28" s="4"/>
      <c r="ATU28" s="4"/>
      <c r="ATV28" s="4"/>
      <c r="ATW28" s="4"/>
      <c r="ATX28" s="4"/>
      <c r="ATY28" s="4"/>
      <c r="ATZ28" s="4"/>
      <c r="AUA28" s="4"/>
      <c r="AUB28" s="4"/>
      <c r="AUC28" s="4"/>
      <c r="AUD28" s="4"/>
      <c r="AUE28" s="4"/>
      <c r="AUF28" s="4"/>
      <c r="AUG28" s="4"/>
      <c r="AUH28" s="4"/>
      <c r="AUI28" s="4"/>
      <c r="AUJ28" s="4"/>
      <c r="AUK28" s="4"/>
      <c r="AUL28" s="4"/>
      <c r="AUM28" s="4"/>
      <c r="AUN28" s="4"/>
      <c r="AUO28" s="4"/>
      <c r="AUP28" s="4"/>
      <c r="AUQ28" s="4"/>
      <c r="AUR28" s="4"/>
      <c r="AUS28" s="4"/>
      <c r="AUT28" s="4"/>
      <c r="AUU28" s="4"/>
      <c r="AUV28" s="4"/>
      <c r="AUW28" s="4"/>
      <c r="AUX28" s="4"/>
      <c r="AUY28" s="4"/>
      <c r="AUZ28" s="4"/>
      <c r="AVA28" s="4"/>
      <c r="AVB28" s="4"/>
      <c r="AVC28" s="4"/>
      <c r="AVD28" s="4"/>
      <c r="AVE28" s="4"/>
      <c r="AVF28" s="4"/>
      <c r="AVG28" s="4"/>
      <c r="AVH28" s="4"/>
      <c r="AVI28" s="4"/>
      <c r="AVJ28" s="4"/>
      <c r="AVK28" s="4"/>
      <c r="AVL28" s="4"/>
      <c r="AVM28" s="4"/>
      <c r="AVN28" s="4"/>
      <c r="AVO28" s="4"/>
      <c r="AVP28" s="4"/>
      <c r="AVQ28" s="4"/>
      <c r="AVR28" s="4"/>
      <c r="AVS28" s="4"/>
      <c r="AVT28" s="4"/>
      <c r="AVU28" s="4"/>
      <c r="AVV28" s="4"/>
      <c r="AVW28" s="4"/>
      <c r="AVX28" s="4"/>
      <c r="AVY28" s="4"/>
      <c r="AVZ28" s="4"/>
      <c r="AWA28" s="4"/>
      <c r="AWB28" s="4"/>
      <c r="AWC28" s="4"/>
      <c r="AWD28" s="4"/>
      <c r="AWE28" s="4"/>
      <c r="AWF28" s="4"/>
      <c r="AWG28" s="4"/>
      <c r="AWH28" s="4"/>
      <c r="AWI28" s="4"/>
      <c r="AWJ28" s="4"/>
      <c r="AWK28" s="4"/>
      <c r="AWL28" s="4"/>
      <c r="AWM28" s="4"/>
      <c r="AWN28" s="4"/>
      <c r="AWO28" s="4"/>
      <c r="AWP28" s="4"/>
      <c r="AWQ28" s="4"/>
      <c r="AWR28" s="4"/>
      <c r="AWS28" s="4"/>
      <c r="AWT28" s="4"/>
      <c r="AWU28" s="4"/>
      <c r="AWV28" s="4"/>
      <c r="AWW28" s="4"/>
      <c r="AWX28" s="4"/>
      <c r="AWY28" s="4"/>
      <c r="AWZ28" s="4"/>
      <c r="AXA28" s="4"/>
      <c r="AXB28" s="4"/>
      <c r="AXC28" s="4"/>
      <c r="AXD28" s="4"/>
      <c r="AXE28" s="4"/>
      <c r="AXF28" s="4"/>
      <c r="AXG28" s="4"/>
      <c r="AXH28" s="4"/>
      <c r="AXI28" s="4"/>
      <c r="AXJ28" s="4"/>
      <c r="AXK28" s="4"/>
      <c r="AXL28" s="4"/>
      <c r="AXM28" s="4"/>
      <c r="AXN28" s="4"/>
      <c r="AXO28" s="4"/>
      <c r="AXP28" s="4"/>
      <c r="AXQ28" s="4"/>
      <c r="AXR28" s="4"/>
      <c r="AXS28" s="4"/>
      <c r="AXT28" s="4"/>
      <c r="AXU28" s="4"/>
      <c r="AXV28" s="4"/>
      <c r="AXW28" s="4"/>
      <c r="AXX28" s="4"/>
      <c r="AXY28" s="4"/>
      <c r="AXZ28" s="4"/>
      <c r="AYA28" s="4"/>
      <c r="AYB28" s="4"/>
      <c r="AYC28" s="4"/>
      <c r="AYD28" s="4"/>
      <c r="AYE28" s="4"/>
      <c r="AYF28" s="4"/>
      <c r="AYG28" s="4"/>
      <c r="AYH28" s="4"/>
      <c r="AYI28" s="4"/>
      <c r="AYJ28" s="4"/>
      <c r="AYK28" s="4"/>
      <c r="AYL28" s="4"/>
      <c r="AYM28" s="4"/>
      <c r="AYN28" s="4"/>
      <c r="AYO28" s="4"/>
      <c r="AYP28" s="4"/>
      <c r="AYQ28" s="4"/>
      <c r="AYR28" s="4"/>
      <c r="AYS28" s="4"/>
      <c r="AYT28" s="4"/>
      <c r="AYU28" s="4"/>
      <c r="AYV28" s="4"/>
      <c r="AYW28" s="4"/>
      <c r="AYX28" s="4"/>
      <c r="AYY28" s="4"/>
      <c r="AYZ28" s="4"/>
      <c r="AZA28" s="4"/>
      <c r="AZB28" s="4"/>
      <c r="AZC28" s="4"/>
      <c r="AZD28" s="4"/>
      <c r="AZE28" s="4"/>
      <c r="AZF28" s="4"/>
      <c r="AZG28" s="4"/>
      <c r="AZH28" s="4"/>
      <c r="AZI28" s="4"/>
      <c r="AZJ28" s="4"/>
      <c r="AZK28" s="4"/>
      <c r="AZL28" s="4"/>
      <c r="AZM28" s="4"/>
      <c r="AZN28" s="4"/>
      <c r="AZO28" s="4"/>
      <c r="AZP28" s="4"/>
      <c r="AZQ28" s="4"/>
      <c r="AZR28" s="4"/>
      <c r="AZS28" s="4"/>
      <c r="AZT28" s="4"/>
      <c r="AZU28" s="4"/>
      <c r="AZV28" s="4"/>
      <c r="AZW28" s="4"/>
      <c r="AZX28" s="4"/>
      <c r="AZY28" s="4"/>
      <c r="AZZ28" s="4"/>
      <c r="BAA28" s="4"/>
      <c r="BAB28" s="4"/>
      <c r="BAC28" s="4"/>
      <c r="BAD28" s="4"/>
      <c r="BAE28" s="4"/>
      <c r="BAF28" s="4"/>
      <c r="BAG28" s="4"/>
      <c r="BAH28" s="4"/>
      <c r="BAI28" s="4"/>
      <c r="BAJ28" s="4"/>
      <c r="BAK28" s="4"/>
      <c r="BAL28" s="4"/>
      <c r="BAM28" s="4"/>
      <c r="BAN28" s="4"/>
      <c r="BAO28" s="4"/>
      <c r="BAP28" s="4"/>
      <c r="BAQ28" s="4"/>
      <c r="BAR28" s="4"/>
      <c r="BAS28" s="4"/>
      <c r="BAT28" s="4"/>
      <c r="BAU28" s="4"/>
      <c r="BAV28" s="4"/>
      <c r="BAW28" s="4"/>
      <c r="BAX28" s="4"/>
      <c r="BAY28" s="4"/>
      <c r="BAZ28" s="4"/>
      <c r="BBA28" s="4"/>
      <c r="BBB28" s="4"/>
      <c r="BBC28" s="4"/>
      <c r="BBD28" s="4"/>
      <c r="BBE28" s="4"/>
      <c r="BBF28" s="4"/>
      <c r="BBG28" s="4"/>
      <c r="BBH28" s="4"/>
      <c r="BBI28" s="4"/>
      <c r="BBJ28" s="4"/>
      <c r="BBK28" s="4"/>
      <c r="BBL28" s="4"/>
      <c r="BBM28" s="4"/>
      <c r="BBN28" s="4"/>
      <c r="BBO28" s="4"/>
      <c r="BBP28" s="4"/>
      <c r="BBQ28" s="4"/>
      <c r="BBR28" s="4"/>
      <c r="BBS28" s="4"/>
      <c r="BBT28" s="4"/>
      <c r="BBU28" s="4"/>
      <c r="BBV28" s="4"/>
      <c r="BBW28" s="4"/>
      <c r="BBX28" s="4"/>
      <c r="BBY28" s="4"/>
      <c r="BBZ28" s="4"/>
      <c r="BCA28" s="4"/>
      <c r="BCB28" s="4"/>
      <c r="BCC28" s="4"/>
      <c r="BCD28" s="4"/>
      <c r="BCE28" s="4"/>
      <c r="BCF28" s="4"/>
      <c r="BCG28" s="4"/>
      <c r="BCH28" s="4"/>
      <c r="BCI28" s="4"/>
      <c r="BCJ28" s="4"/>
      <c r="BCK28" s="4"/>
      <c r="BCL28" s="4"/>
      <c r="BCM28" s="4"/>
      <c r="BCN28" s="4"/>
      <c r="BCO28" s="4"/>
      <c r="BCP28" s="4"/>
      <c r="BCQ28" s="4"/>
      <c r="BCR28" s="4"/>
      <c r="BCS28" s="4"/>
      <c r="BCT28" s="4"/>
      <c r="BCU28" s="4"/>
      <c r="BCV28" s="4"/>
      <c r="BCW28" s="4"/>
      <c r="BCX28" s="4"/>
      <c r="BCY28" s="4"/>
      <c r="BCZ28" s="4"/>
      <c r="BDA28" s="4"/>
      <c r="BDB28" s="4"/>
      <c r="BDC28" s="4"/>
      <c r="BDD28" s="4"/>
      <c r="BDE28" s="4"/>
      <c r="BDF28" s="4"/>
      <c r="BDG28" s="4"/>
      <c r="BDH28" s="4"/>
      <c r="BDI28" s="4"/>
      <c r="BDJ28" s="4"/>
      <c r="BDK28" s="4"/>
      <c r="BDL28" s="4"/>
      <c r="BDM28" s="4"/>
      <c r="BDN28" s="4"/>
      <c r="BDO28" s="4"/>
      <c r="BDP28" s="4"/>
      <c r="BDQ28" s="4"/>
      <c r="BDR28" s="4"/>
      <c r="BDS28" s="4"/>
      <c r="BDT28" s="4"/>
      <c r="BDU28" s="4"/>
      <c r="BDV28" s="4"/>
      <c r="BDW28" s="4"/>
      <c r="BDX28" s="4"/>
      <c r="BDY28" s="4"/>
      <c r="BDZ28" s="4"/>
      <c r="BEA28" s="4"/>
      <c r="BEB28" s="4"/>
      <c r="BEC28" s="4"/>
      <c r="BED28" s="4"/>
      <c r="BEE28" s="4"/>
      <c r="BEF28" s="4"/>
      <c r="BEG28" s="4"/>
      <c r="BEH28" s="4"/>
      <c r="BEI28" s="4"/>
      <c r="BEJ28" s="4"/>
      <c r="BEK28" s="4"/>
      <c r="BEL28" s="4"/>
      <c r="BEM28" s="4"/>
      <c r="BEN28" s="4"/>
      <c r="BEO28" s="4"/>
      <c r="BEP28" s="4"/>
      <c r="BEQ28" s="4"/>
      <c r="BER28" s="4"/>
      <c r="BES28" s="4"/>
      <c r="BET28" s="4"/>
      <c r="BEU28" s="4"/>
      <c r="BEV28" s="4"/>
      <c r="BEW28" s="4"/>
      <c r="BEX28" s="4"/>
      <c r="BEY28" s="4"/>
      <c r="BEZ28" s="4"/>
      <c r="BFA28" s="4"/>
      <c r="BFB28" s="4"/>
      <c r="BFC28" s="4"/>
      <c r="BFD28" s="4"/>
      <c r="BFE28" s="4"/>
      <c r="BFF28" s="4"/>
      <c r="BFG28" s="4"/>
      <c r="BFH28" s="4"/>
      <c r="BFI28" s="4"/>
      <c r="BFJ28" s="4"/>
      <c r="BFK28" s="4"/>
      <c r="BFL28" s="4"/>
      <c r="BFM28" s="4"/>
      <c r="BFN28" s="4"/>
      <c r="BFO28" s="4"/>
      <c r="BFP28" s="4"/>
      <c r="BFQ28" s="4"/>
      <c r="BFR28" s="4"/>
      <c r="BFS28" s="4"/>
      <c r="BFT28" s="4"/>
      <c r="BFU28" s="4"/>
      <c r="BFV28" s="4"/>
      <c r="BFW28" s="4"/>
      <c r="BFX28" s="4"/>
      <c r="BFY28" s="4"/>
      <c r="BFZ28" s="4"/>
      <c r="BGA28" s="4"/>
      <c r="BGB28" s="4"/>
      <c r="BGC28" s="4"/>
      <c r="BGD28" s="4"/>
      <c r="BGE28" s="4"/>
      <c r="BGF28" s="4"/>
      <c r="BGG28" s="4"/>
      <c r="BGH28" s="4"/>
      <c r="BGI28" s="4"/>
      <c r="BGJ28" s="4"/>
      <c r="BGK28" s="4"/>
      <c r="BGL28" s="4"/>
      <c r="BGM28" s="4"/>
      <c r="BGN28" s="4"/>
      <c r="BGO28" s="4"/>
      <c r="BGP28" s="4"/>
      <c r="BGQ28" s="4"/>
      <c r="BGR28" s="4"/>
      <c r="BGS28" s="4"/>
      <c r="BGT28" s="4"/>
      <c r="BGU28" s="4"/>
      <c r="BGV28" s="4"/>
      <c r="BGW28" s="4"/>
      <c r="BGX28" s="4"/>
      <c r="BGY28" s="4"/>
      <c r="BGZ28" s="4"/>
      <c r="BHA28" s="4"/>
      <c r="BHB28" s="4"/>
      <c r="BHC28" s="4"/>
      <c r="BHD28" s="4"/>
      <c r="BHE28" s="4"/>
      <c r="BHF28" s="4"/>
      <c r="BHG28" s="4"/>
      <c r="BHH28" s="4"/>
      <c r="BHI28" s="4"/>
      <c r="BHJ28" s="4"/>
      <c r="BHK28" s="4"/>
      <c r="BHL28" s="4"/>
      <c r="BHM28" s="4"/>
      <c r="BHN28" s="4"/>
      <c r="BHO28" s="4"/>
      <c r="BHP28" s="4"/>
      <c r="BHQ28" s="4"/>
      <c r="BHR28" s="4"/>
      <c r="BHS28" s="4"/>
      <c r="BHT28" s="4"/>
      <c r="BHU28" s="4"/>
      <c r="BHV28" s="4"/>
      <c r="BHW28" s="4"/>
      <c r="BHX28" s="4"/>
      <c r="BHY28" s="4"/>
      <c r="BHZ28" s="4"/>
      <c r="BIA28" s="4"/>
      <c r="BIB28" s="4"/>
      <c r="BIC28" s="4"/>
      <c r="BID28" s="4"/>
      <c r="BIE28" s="4"/>
      <c r="BIF28" s="4"/>
      <c r="BIG28" s="4"/>
      <c r="BIH28" s="4"/>
      <c r="BII28" s="4"/>
      <c r="BIJ28" s="4"/>
      <c r="BIK28" s="4"/>
      <c r="BIL28" s="4"/>
      <c r="BIM28" s="4"/>
      <c r="BIN28" s="4"/>
      <c r="BIO28" s="4"/>
      <c r="BIP28" s="4"/>
      <c r="BIQ28" s="4"/>
      <c r="BIR28" s="4"/>
      <c r="BIS28" s="4"/>
      <c r="BIT28" s="4"/>
      <c r="BIU28" s="4"/>
      <c r="BIV28" s="4"/>
      <c r="BIW28" s="4"/>
      <c r="BIX28" s="4"/>
      <c r="BIY28" s="4"/>
      <c r="BIZ28" s="4"/>
    </row>
    <row r="29" spans="2:1612" x14ac:dyDescent="0.2">
      <c r="B29" s="16">
        <f t="shared" si="9"/>
        <v>42370</v>
      </c>
      <c r="C29" s="81">
        <f t="shared" ca="1" si="115"/>
        <v>0</v>
      </c>
      <c r="D29" s="81">
        <f t="shared" ca="1" si="54"/>
        <v>0</v>
      </c>
      <c r="E29" s="81">
        <f t="shared" ca="1" si="10"/>
        <v>0</v>
      </c>
      <c r="F29" s="81">
        <f t="shared" ca="1" si="116"/>
        <v>0</v>
      </c>
      <c r="G29" s="81">
        <f t="shared" ca="1" si="11"/>
        <v>0</v>
      </c>
      <c r="H29" s="81">
        <f t="shared" ca="1" si="117"/>
        <v>0</v>
      </c>
      <c r="I29" s="81">
        <f t="shared" ca="1" si="12"/>
        <v>0</v>
      </c>
      <c r="J29" s="81">
        <f t="shared" ca="1" si="13"/>
        <v>0</v>
      </c>
      <c r="K29" s="81">
        <f t="shared" ca="1" si="118"/>
        <v>0</v>
      </c>
      <c r="L29" s="83">
        <f t="shared" ca="1" si="119"/>
        <v>0</v>
      </c>
      <c r="M29" s="84">
        <f t="shared" si="0"/>
        <v>0.96814518271331385</v>
      </c>
      <c r="N29" s="84">
        <f t="shared" si="0"/>
        <v>0.96843369262532997</v>
      </c>
      <c r="O29" s="92">
        <f t="shared" si="0"/>
        <v>0.96785678728058022</v>
      </c>
      <c r="P29" s="4"/>
      <c r="Q29" s="16">
        <f t="shared" si="14"/>
        <v>42370</v>
      </c>
      <c r="R29" s="81">
        <f t="shared" ca="1" si="68"/>
        <v>0</v>
      </c>
      <c r="S29" s="81">
        <f t="shared" ca="1" si="55"/>
        <v>0</v>
      </c>
      <c r="T29" s="81">
        <f t="shared" ca="1" si="15"/>
        <v>0</v>
      </c>
      <c r="U29" s="81">
        <f t="shared" ca="1" si="69"/>
        <v>0</v>
      </c>
      <c r="V29" s="81">
        <f t="shared" ca="1" si="16"/>
        <v>0</v>
      </c>
      <c r="W29" s="81">
        <f t="shared" ca="1" si="70"/>
        <v>0</v>
      </c>
      <c r="X29" s="81">
        <f t="shared" ca="1" si="17"/>
        <v>0</v>
      </c>
      <c r="Y29" s="81">
        <f t="shared" ca="1" si="18"/>
        <v>0</v>
      </c>
      <c r="Z29" s="81">
        <f t="shared" ca="1" si="71"/>
        <v>0</v>
      </c>
      <c r="AA29" s="83">
        <f t="shared" ca="1" si="72"/>
        <v>0</v>
      </c>
      <c r="AB29" s="84">
        <f t="shared" si="1"/>
        <v>0.96814518271331385</v>
      </c>
      <c r="AC29" s="84">
        <f t="shared" si="1"/>
        <v>0.96843369262532997</v>
      </c>
      <c r="AD29" s="92">
        <f t="shared" si="1"/>
        <v>0.96785678728058022</v>
      </c>
      <c r="AE29" s="4"/>
      <c r="AF29" s="16">
        <f t="shared" si="19"/>
        <v>42370</v>
      </c>
      <c r="AG29" s="81">
        <f t="shared" ca="1" si="73"/>
        <v>0</v>
      </c>
      <c r="AH29" s="81">
        <f t="shared" ca="1" si="56"/>
        <v>0</v>
      </c>
      <c r="AI29" s="81">
        <f t="shared" ca="1" si="20"/>
        <v>0</v>
      </c>
      <c r="AJ29" s="81">
        <f t="shared" ca="1" si="74"/>
        <v>0</v>
      </c>
      <c r="AK29" s="81">
        <f t="shared" ca="1" si="21"/>
        <v>0</v>
      </c>
      <c r="AL29" s="81">
        <f t="shared" ca="1" si="75"/>
        <v>0</v>
      </c>
      <c r="AM29" s="81">
        <f t="shared" ca="1" si="22"/>
        <v>0</v>
      </c>
      <c r="AN29" s="81">
        <f t="shared" ca="1" si="23"/>
        <v>0</v>
      </c>
      <c r="AO29" s="81">
        <f t="shared" ca="1" si="108"/>
        <v>0</v>
      </c>
      <c r="AP29" s="83">
        <f t="shared" ca="1" si="77"/>
        <v>0</v>
      </c>
      <c r="AQ29" s="84">
        <f t="shared" si="2"/>
        <v>0.96814518271331385</v>
      </c>
      <c r="AR29" s="84">
        <f t="shared" si="2"/>
        <v>0.96843369262532997</v>
      </c>
      <c r="AS29" s="92">
        <f t="shared" si="2"/>
        <v>0.96785678728058022</v>
      </c>
      <c r="AT29" s="4"/>
      <c r="AU29" s="16">
        <f t="shared" si="24"/>
        <v>42370</v>
      </c>
      <c r="AV29" s="81">
        <f t="shared" ca="1" si="78"/>
        <v>968450.0636437122</v>
      </c>
      <c r="AW29" s="81">
        <f t="shared" ca="1" si="57"/>
        <v>5816.0498503701574</v>
      </c>
      <c r="AX29" s="81">
        <f t="shared" ca="1" si="25"/>
        <v>3993.8061946802227</v>
      </c>
      <c r="AY29" s="81">
        <f t="shared" ca="1" si="79"/>
        <v>1822.2436556899347</v>
      </c>
      <c r="AZ29" s="81">
        <f t="shared" ca="1" si="26"/>
        <v>0</v>
      </c>
      <c r="BA29" s="81">
        <f t="shared" ca="1" si="80"/>
        <v>966627.81998802221</v>
      </c>
      <c r="BB29" s="81">
        <f t="shared" ca="1" si="27"/>
        <v>0</v>
      </c>
      <c r="BC29" s="81">
        <f t="shared" ca="1" si="28"/>
        <v>0</v>
      </c>
      <c r="BD29" s="81">
        <f t="shared" ca="1" si="109"/>
        <v>966627.81998802221</v>
      </c>
      <c r="BE29" s="83">
        <f t="shared" ca="1" si="82"/>
        <v>5816.0498503701574</v>
      </c>
      <c r="BF29" s="84">
        <f t="shared" si="3"/>
        <v>0.96814518271331385</v>
      </c>
      <c r="BG29" s="84">
        <f t="shared" si="3"/>
        <v>0.96843369262532997</v>
      </c>
      <c r="BH29" s="92">
        <f t="shared" si="3"/>
        <v>0.96785678728058022</v>
      </c>
      <c r="BI29" s="4"/>
      <c r="BJ29" s="16">
        <f t="shared" si="29"/>
        <v>42370</v>
      </c>
      <c r="BK29" s="81">
        <f t="shared" ca="1" si="83"/>
        <v>896588.96937531396</v>
      </c>
      <c r="BL29" s="81">
        <f t="shared" ca="1" si="58"/>
        <v>5470.6001095669799</v>
      </c>
      <c r="BM29" s="81">
        <f t="shared" ca="1" si="30"/>
        <v>3697.4571166845876</v>
      </c>
      <c r="BN29" s="81">
        <f t="shared" ca="1" si="84"/>
        <v>1773.1429928823923</v>
      </c>
      <c r="BO29" s="81">
        <f t="shared" ca="1" si="31"/>
        <v>0</v>
      </c>
      <c r="BP29" s="81">
        <f t="shared" ca="1" si="85"/>
        <v>894815.82638243155</v>
      </c>
      <c r="BQ29" s="81">
        <f t="shared" ca="1" si="32"/>
        <v>3038.8421496281157</v>
      </c>
      <c r="BR29" s="81">
        <f t="shared" ca="1" si="33"/>
        <v>746.57550058454137</v>
      </c>
      <c r="BS29" s="81">
        <f t="shared" ca="1" si="110"/>
        <v>891030.4087322189</v>
      </c>
      <c r="BT29" s="83">
        <f t="shared" ca="1" si="87"/>
        <v>9256.0177597796373</v>
      </c>
      <c r="BU29" s="84">
        <f t="shared" si="4"/>
        <v>0.96814518271331385</v>
      </c>
      <c r="BV29" s="84">
        <f t="shared" si="4"/>
        <v>0.96843369262532997</v>
      </c>
      <c r="BW29" s="92">
        <f t="shared" si="4"/>
        <v>0.96785678728058022</v>
      </c>
      <c r="BX29" s="4"/>
      <c r="BY29" s="16">
        <f t="shared" si="34"/>
        <v>42370</v>
      </c>
      <c r="BZ29" s="81">
        <f t="shared" ca="1" si="88"/>
        <v>696535.0655165147</v>
      </c>
      <c r="CA29" s="81">
        <f t="shared" ca="1" si="59"/>
        <v>4318.6588529720748</v>
      </c>
      <c r="CB29" s="81">
        <f t="shared" ca="1" si="35"/>
        <v>2872.4517286988075</v>
      </c>
      <c r="CC29" s="81">
        <f t="shared" ca="1" si="89"/>
        <v>1446.2071242732673</v>
      </c>
      <c r="CD29" s="81">
        <f t="shared" ca="1" si="36"/>
        <v>0</v>
      </c>
      <c r="CE29" s="81">
        <f t="shared" ca="1" si="90"/>
        <v>695088.85839224141</v>
      </c>
      <c r="CF29" s="81">
        <f t="shared" ca="1" si="37"/>
        <v>11400.557734241935</v>
      </c>
      <c r="CG29" s="81">
        <f t="shared" ca="1" si="38"/>
        <v>1150.0611833470286</v>
      </c>
      <c r="CH29" s="81">
        <f t="shared" ca="1" si="111"/>
        <v>682538.23947465245</v>
      </c>
      <c r="CI29" s="83">
        <f t="shared" ca="1" si="92"/>
        <v>16869.277770561039</v>
      </c>
      <c r="CJ29" s="84">
        <f t="shared" si="5"/>
        <v>0.96814518271331385</v>
      </c>
      <c r="CK29" s="84">
        <f t="shared" si="5"/>
        <v>0.96843369262532997</v>
      </c>
      <c r="CL29" s="92">
        <f t="shared" si="5"/>
        <v>0.96785678728058022</v>
      </c>
      <c r="CM29" s="4"/>
      <c r="CN29" s="16">
        <f t="shared" si="39"/>
        <v>42370</v>
      </c>
      <c r="CO29" s="81">
        <f t="shared" ca="1" si="93"/>
        <v>968450.0636437122</v>
      </c>
      <c r="CP29" s="81">
        <f t="shared" ca="1" si="60"/>
        <v>5816.0498503701574</v>
      </c>
      <c r="CQ29" s="81">
        <f t="shared" ca="1" si="40"/>
        <v>3993.8061946802227</v>
      </c>
      <c r="CR29" s="81">
        <f t="shared" ca="1" si="94"/>
        <v>1822.2436556899347</v>
      </c>
      <c r="CS29" s="81">
        <f t="shared" ca="1" si="41"/>
        <v>0</v>
      </c>
      <c r="CT29" s="81">
        <f t="shared" ca="1" si="95"/>
        <v>966627.81998802221</v>
      </c>
      <c r="CU29" s="81">
        <f t="shared" ca="1" si="42"/>
        <v>0</v>
      </c>
      <c r="CV29" s="81">
        <f t="shared" ca="1" si="43"/>
        <v>0</v>
      </c>
      <c r="CW29" s="81">
        <f t="shared" ca="1" si="112"/>
        <v>966627.81998802221</v>
      </c>
      <c r="CX29" s="83">
        <f t="shared" ca="1" si="97"/>
        <v>5816.0498503701574</v>
      </c>
      <c r="CY29" s="84">
        <f t="shared" si="6"/>
        <v>0.96814518271331385</v>
      </c>
      <c r="CZ29" s="84">
        <f t="shared" si="6"/>
        <v>0.96843369262532997</v>
      </c>
      <c r="DA29" s="92">
        <f t="shared" si="6"/>
        <v>0.96785678728058022</v>
      </c>
      <c r="DB29" s="4"/>
      <c r="DC29" s="16">
        <f t="shared" si="44"/>
        <v>42370</v>
      </c>
      <c r="DD29" s="81">
        <f t="shared" ca="1" si="98"/>
        <v>896588.96937531396</v>
      </c>
      <c r="DE29" s="81">
        <f t="shared" ca="1" si="61"/>
        <v>5470.6001095669799</v>
      </c>
      <c r="DF29" s="81">
        <f t="shared" ca="1" si="45"/>
        <v>3697.4571166845876</v>
      </c>
      <c r="DG29" s="81">
        <f t="shared" ca="1" si="99"/>
        <v>1773.1429928823923</v>
      </c>
      <c r="DH29" s="81">
        <f t="shared" ca="1" si="46"/>
        <v>0</v>
      </c>
      <c r="DI29" s="81">
        <f t="shared" ca="1" si="100"/>
        <v>894815.82638243155</v>
      </c>
      <c r="DJ29" s="81">
        <f t="shared" ca="1" si="47"/>
        <v>3038.8421496281157</v>
      </c>
      <c r="DK29" s="81">
        <f t="shared" ca="1" si="48"/>
        <v>746.57550058454137</v>
      </c>
      <c r="DL29" s="81">
        <f t="shared" ca="1" si="113"/>
        <v>891030.4087322189</v>
      </c>
      <c r="DM29" s="83">
        <f t="shared" ca="1" si="102"/>
        <v>9256.0177597796373</v>
      </c>
      <c r="DN29" s="84">
        <f t="shared" si="7"/>
        <v>0.96814518271331385</v>
      </c>
      <c r="DO29" s="84">
        <f t="shared" si="7"/>
        <v>0.96843369262532997</v>
      </c>
      <c r="DP29" s="92">
        <f t="shared" si="7"/>
        <v>0.96785678728058022</v>
      </c>
      <c r="DQ29" s="4"/>
      <c r="DR29" s="16">
        <f t="shared" si="49"/>
        <v>42370</v>
      </c>
      <c r="DS29" s="81">
        <f t="shared" ca="1" si="103"/>
        <v>696535.0655165147</v>
      </c>
      <c r="DT29" s="81">
        <f t="shared" ca="1" si="62"/>
        <v>4318.6588529720748</v>
      </c>
      <c r="DU29" s="81">
        <f t="shared" ca="1" si="50"/>
        <v>2872.4517286988075</v>
      </c>
      <c r="DV29" s="81">
        <f t="shared" ca="1" si="104"/>
        <v>1446.2071242732673</v>
      </c>
      <c r="DW29" s="81">
        <f t="shared" ca="1" si="51"/>
        <v>0</v>
      </c>
      <c r="DX29" s="81">
        <f t="shared" ca="1" si="105"/>
        <v>695088.85839224141</v>
      </c>
      <c r="DY29" s="81">
        <f t="shared" ca="1" si="52"/>
        <v>11400.557734241935</v>
      </c>
      <c r="DZ29" s="81">
        <f t="shared" ca="1" si="53"/>
        <v>1150.0611833470286</v>
      </c>
      <c r="EA29" s="81">
        <f t="shared" ca="1" si="114"/>
        <v>682538.23947465245</v>
      </c>
      <c r="EB29" s="83">
        <f t="shared" ca="1" si="107"/>
        <v>16869.277770561039</v>
      </c>
      <c r="EC29" s="84">
        <f t="shared" si="8"/>
        <v>0.96814518271331385</v>
      </c>
      <c r="ED29" s="84">
        <f t="shared" si="8"/>
        <v>0.96843369262532997</v>
      </c>
      <c r="EE29" s="92">
        <f t="shared" si="8"/>
        <v>0.96785678728058022</v>
      </c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  <c r="AAA29" s="4"/>
      <c r="AAB29" s="4"/>
      <c r="AAC29" s="4"/>
      <c r="AAD29" s="4"/>
      <c r="AAE29" s="4"/>
      <c r="AAF29" s="4"/>
      <c r="AAG29" s="4"/>
      <c r="AAH29" s="4"/>
      <c r="AAI29" s="4"/>
      <c r="AAJ29" s="4"/>
      <c r="AAK29" s="4"/>
      <c r="AAL29" s="4"/>
      <c r="AAM29" s="4"/>
      <c r="AAN29" s="4"/>
      <c r="AAO29" s="4"/>
      <c r="AAP29" s="4"/>
      <c r="AAQ29" s="4"/>
      <c r="AAR29" s="4"/>
      <c r="AAS29" s="4"/>
      <c r="AAT29" s="4"/>
      <c r="AAU29" s="4"/>
      <c r="AAV29" s="4"/>
      <c r="AAW29" s="4"/>
      <c r="AAX29" s="4"/>
      <c r="AAY29" s="4"/>
      <c r="AAZ29" s="4"/>
      <c r="ABA29" s="4"/>
      <c r="ABB29" s="4"/>
      <c r="ABC29" s="4"/>
      <c r="ABD29" s="4"/>
      <c r="ABE29" s="4"/>
      <c r="ABF29" s="4"/>
      <c r="ABG29" s="4"/>
      <c r="ABH29" s="4"/>
      <c r="ABI29" s="4"/>
      <c r="ABJ29" s="4"/>
      <c r="ABK29" s="4"/>
      <c r="ABL29" s="4"/>
      <c r="ABM29" s="4"/>
      <c r="ABN29" s="4"/>
      <c r="ABO29" s="4"/>
      <c r="ABP29" s="4"/>
      <c r="ABQ29" s="4"/>
      <c r="ABR29" s="4"/>
      <c r="ABS29" s="4"/>
      <c r="ABT29" s="4"/>
      <c r="ABU29" s="4"/>
      <c r="ABV29" s="4"/>
      <c r="ABW29" s="4"/>
      <c r="ABX29" s="4"/>
      <c r="ABY29" s="4"/>
      <c r="ABZ29" s="4"/>
      <c r="ACA29" s="4"/>
      <c r="ACB29" s="4"/>
      <c r="ACC29" s="4"/>
      <c r="ACD29" s="4"/>
      <c r="ACE29" s="4"/>
      <c r="ACF29" s="4"/>
      <c r="ACG29" s="4"/>
      <c r="ACH29" s="4"/>
      <c r="ACI29" s="4"/>
      <c r="ACJ29" s="4"/>
      <c r="ACK29" s="4"/>
      <c r="ACL29" s="4"/>
      <c r="ACM29" s="4"/>
      <c r="ACN29" s="4"/>
      <c r="ACO29" s="4"/>
      <c r="ACP29" s="4"/>
      <c r="ACQ29" s="4"/>
      <c r="ACR29" s="4"/>
      <c r="ACS29" s="4"/>
      <c r="ACT29" s="4"/>
      <c r="ACU29" s="4"/>
      <c r="ACV29" s="4"/>
      <c r="ACW29" s="4"/>
      <c r="ACX29" s="4"/>
      <c r="ACY29" s="4"/>
      <c r="ACZ29" s="4"/>
      <c r="ADA29" s="4"/>
      <c r="ADB29" s="4"/>
      <c r="ADC29" s="4"/>
      <c r="ADD29" s="4"/>
      <c r="ADE29" s="4"/>
      <c r="ADF29" s="4"/>
      <c r="ADG29" s="4"/>
      <c r="ADH29" s="4"/>
      <c r="ADI29" s="4"/>
      <c r="ADJ29" s="4"/>
      <c r="ADK29" s="4"/>
      <c r="ADL29" s="4"/>
      <c r="ADM29" s="4"/>
      <c r="ADN29" s="4"/>
      <c r="ADO29" s="4"/>
      <c r="ADP29" s="4"/>
      <c r="ADQ29" s="4"/>
      <c r="ADR29" s="4"/>
      <c r="ADS29" s="4"/>
      <c r="ADT29" s="4"/>
      <c r="ADU29" s="4"/>
      <c r="ADV29" s="4"/>
      <c r="ADW29" s="4"/>
      <c r="ADX29" s="4"/>
      <c r="ADY29" s="4"/>
      <c r="ADZ29" s="4"/>
      <c r="AEA29" s="4"/>
      <c r="AEB29" s="4"/>
      <c r="AEC29" s="4"/>
      <c r="AED29" s="4"/>
      <c r="AEE29" s="4"/>
      <c r="AEF29" s="4"/>
      <c r="AEG29" s="4"/>
      <c r="AEH29" s="4"/>
      <c r="AEI29" s="4"/>
      <c r="AEJ29" s="4"/>
      <c r="AEK29" s="4"/>
      <c r="AEL29" s="4"/>
      <c r="AEM29" s="4"/>
      <c r="AEN29" s="4"/>
      <c r="AEO29" s="4"/>
      <c r="AEP29" s="4"/>
      <c r="AEQ29" s="4"/>
      <c r="AER29" s="4"/>
      <c r="AES29" s="4"/>
      <c r="AET29" s="4"/>
      <c r="AEU29" s="4"/>
      <c r="AEV29" s="4"/>
      <c r="AEW29" s="4"/>
      <c r="AEX29" s="4"/>
      <c r="AEY29" s="4"/>
      <c r="AEZ29" s="4"/>
      <c r="AFA29" s="4"/>
      <c r="AFB29" s="4"/>
      <c r="AFC29" s="4"/>
      <c r="AFD29" s="4"/>
      <c r="AFE29" s="4"/>
      <c r="AFF29" s="4"/>
      <c r="AFG29" s="4"/>
      <c r="AFH29" s="4"/>
      <c r="AFI29" s="4"/>
      <c r="AFJ29" s="4"/>
      <c r="AFK29" s="4"/>
      <c r="AFL29" s="4"/>
      <c r="AFM29" s="4"/>
      <c r="AFN29" s="4"/>
      <c r="AFO29" s="4"/>
      <c r="AFP29" s="4"/>
      <c r="AFQ29" s="4"/>
      <c r="AFR29" s="4"/>
      <c r="AFS29" s="4"/>
      <c r="AFT29" s="4"/>
      <c r="AFU29" s="4"/>
      <c r="AFV29" s="4"/>
      <c r="AFW29" s="4"/>
      <c r="AFX29" s="4"/>
      <c r="AFY29" s="4"/>
      <c r="AFZ29" s="4"/>
      <c r="AGA29" s="4"/>
      <c r="AGB29" s="4"/>
      <c r="AGC29" s="4"/>
      <c r="AGD29" s="4"/>
      <c r="AGE29" s="4"/>
      <c r="AGF29" s="4"/>
      <c r="AGG29" s="4"/>
      <c r="AGH29" s="4"/>
      <c r="AGI29" s="4"/>
      <c r="AGJ29" s="4"/>
      <c r="AGK29" s="4"/>
      <c r="AGL29" s="4"/>
      <c r="AGM29" s="4"/>
      <c r="AGN29" s="4"/>
      <c r="AGO29" s="4"/>
      <c r="AGP29" s="4"/>
      <c r="AGQ29" s="4"/>
      <c r="AGR29" s="4"/>
      <c r="AGS29" s="4"/>
      <c r="AGT29" s="4"/>
      <c r="AGU29" s="4"/>
      <c r="AGV29" s="4"/>
      <c r="AGW29" s="4"/>
      <c r="AGX29" s="4"/>
      <c r="AGY29" s="4"/>
      <c r="AGZ29" s="4"/>
      <c r="AHA29" s="4"/>
      <c r="AHB29" s="4"/>
      <c r="AHC29" s="4"/>
      <c r="AHD29" s="4"/>
      <c r="AHE29" s="4"/>
      <c r="AHF29" s="4"/>
      <c r="AHG29" s="4"/>
      <c r="AHH29" s="4"/>
      <c r="AHI29" s="4"/>
      <c r="AHJ29" s="4"/>
      <c r="AHK29" s="4"/>
      <c r="AHL29" s="4"/>
      <c r="AHM29" s="4"/>
      <c r="AHN29" s="4"/>
      <c r="AHO29" s="4"/>
      <c r="AHP29" s="4"/>
      <c r="AHQ29" s="4"/>
      <c r="AHR29" s="4"/>
      <c r="AHS29" s="4"/>
      <c r="AHT29" s="4"/>
      <c r="AHU29" s="4"/>
      <c r="AHV29" s="4"/>
      <c r="AHW29" s="4"/>
      <c r="AHX29" s="4"/>
      <c r="AHY29" s="4"/>
      <c r="AHZ29" s="4"/>
      <c r="AIA29" s="4"/>
      <c r="AIB29" s="4"/>
      <c r="AIC29" s="4"/>
      <c r="AID29" s="4"/>
      <c r="AIE29" s="4"/>
      <c r="AIF29" s="4"/>
      <c r="AIG29" s="4"/>
      <c r="AIH29" s="4"/>
      <c r="AII29" s="4"/>
      <c r="AIJ29" s="4"/>
      <c r="AIK29" s="4"/>
      <c r="AIL29" s="4"/>
      <c r="AIM29" s="4"/>
      <c r="AIN29" s="4"/>
      <c r="AIO29" s="4"/>
      <c r="AIP29" s="4"/>
      <c r="AIQ29" s="4"/>
      <c r="AIR29" s="4"/>
      <c r="AIS29" s="4"/>
      <c r="AIT29" s="4"/>
      <c r="AIU29" s="4"/>
      <c r="AIV29" s="4"/>
      <c r="AIW29" s="4"/>
      <c r="AIX29" s="4"/>
      <c r="AIY29" s="4"/>
      <c r="AIZ29" s="4"/>
      <c r="AJA29" s="4"/>
      <c r="AJB29" s="4"/>
      <c r="AJC29" s="4"/>
      <c r="AJD29" s="4"/>
      <c r="AJE29" s="4"/>
      <c r="AJF29" s="4"/>
      <c r="AJG29" s="4"/>
      <c r="AJH29" s="4"/>
      <c r="AJI29" s="4"/>
      <c r="AJJ29" s="4"/>
      <c r="AJK29" s="4"/>
      <c r="AJL29" s="4"/>
      <c r="AJM29" s="4"/>
      <c r="AJN29" s="4"/>
      <c r="AJO29" s="4"/>
      <c r="AJP29" s="4"/>
      <c r="AJQ29" s="4"/>
      <c r="AJR29" s="4"/>
      <c r="AJS29" s="4"/>
      <c r="AJT29" s="4"/>
      <c r="AJU29" s="4"/>
      <c r="AJV29" s="4"/>
      <c r="AJW29" s="4"/>
      <c r="AJX29" s="4"/>
      <c r="AJY29" s="4"/>
      <c r="AJZ29" s="4"/>
      <c r="AKA29" s="4"/>
      <c r="AKB29" s="4"/>
      <c r="AKC29" s="4"/>
      <c r="AKD29" s="4"/>
      <c r="AKE29" s="4"/>
      <c r="AKF29" s="4"/>
      <c r="AKG29" s="4"/>
      <c r="AKH29" s="4"/>
      <c r="AKI29" s="4"/>
      <c r="AKJ29" s="4"/>
      <c r="AKK29" s="4"/>
      <c r="AKL29" s="4"/>
      <c r="AKM29" s="4"/>
      <c r="AKN29" s="4"/>
      <c r="AKO29" s="4"/>
      <c r="AKP29" s="4"/>
      <c r="AKQ29" s="4"/>
      <c r="AKR29" s="4"/>
      <c r="AKS29" s="4"/>
      <c r="AKT29" s="4"/>
      <c r="AKU29" s="4"/>
      <c r="AKV29" s="4"/>
      <c r="AKW29" s="4"/>
      <c r="AKX29" s="4"/>
      <c r="AKY29" s="4"/>
      <c r="AKZ29" s="4"/>
      <c r="ALA29" s="4"/>
      <c r="ALB29" s="4"/>
      <c r="ALC29" s="4"/>
      <c r="ALD29" s="4"/>
      <c r="ALE29" s="4"/>
      <c r="ALF29" s="4"/>
      <c r="ALG29" s="4"/>
      <c r="ALH29" s="4"/>
      <c r="ALI29" s="4"/>
      <c r="ALJ29" s="4"/>
      <c r="ALK29" s="4"/>
      <c r="ALL29" s="4"/>
      <c r="ALM29" s="4"/>
      <c r="ALN29" s="4"/>
      <c r="ALO29" s="4"/>
      <c r="ALP29" s="4"/>
      <c r="ALQ29" s="4"/>
      <c r="ALR29" s="4"/>
      <c r="ALS29" s="4"/>
      <c r="ALT29" s="4"/>
      <c r="ALU29" s="4"/>
      <c r="ALV29" s="4"/>
      <c r="ALW29" s="4"/>
      <c r="ALX29" s="4"/>
      <c r="ALY29" s="4"/>
      <c r="ALZ29" s="4"/>
      <c r="AMA29" s="4"/>
      <c r="AMB29" s="4"/>
      <c r="AMC29" s="4"/>
      <c r="AMD29" s="4"/>
      <c r="AME29" s="4"/>
      <c r="AMF29" s="4"/>
      <c r="AMG29" s="4"/>
      <c r="AMH29" s="4"/>
      <c r="AMI29" s="4"/>
      <c r="AMJ29" s="4"/>
      <c r="AMK29" s="4"/>
      <c r="AML29" s="4"/>
      <c r="AMM29" s="4"/>
      <c r="AMN29" s="4"/>
      <c r="AMO29" s="4"/>
      <c r="AMP29" s="4"/>
      <c r="AMQ29" s="4"/>
      <c r="AMR29" s="4"/>
      <c r="AMS29" s="4"/>
      <c r="AMT29" s="4"/>
      <c r="AMU29" s="4"/>
      <c r="AMV29" s="4"/>
      <c r="AMW29" s="4"/>
      <c r="AMX29" s="4"/>
      <c r="AMY29" s="4"/>
      <c r="AMZ29" s="4"/>
      <c r="ANA29" s="4"/>
      <c r="ANB29" s="4"/>
      <c r="ANC29" s="4"/>
      <c r="AND29" s="4"/>
      <c r="ANE29" s="4"/>
      <c r="ANF29" s="4"/>
      <c r="ANG29" s="4"/>
      <c r="ANH29" s="4"/>
      <c r="ANI29" s="4"/>
      <c r="ANJ29" s="4"/>
      <c r="ANK29" s="4"/>
      <c r="ANL29" s="4"/>
      <c r="ANM29" s="4"/>
      <c r="ANN29" s="4"/>
      <c r="ANO29" s="4"/>
      <c r="ANP29" s="4"/>
      <c r="ANQ29" s="4"/>
      <c r="ANR29" s="4"/>
      <c r="ANS29" s="4"/>
      <c r="ANT29" s="4"/>
      <c r="ANU29" s="4"/>
      <c r="ANV29" s="4"/>
      <c r="ANW29" s="4"/>
      <c r="ANX29" s="4"/>
      <c r="ANY29" s="4"/>
      <c r="ANZ29" s="4"/>
      <c r="AOA29" s="4"/>
      <c r="AOB29" s="4"/>
      <c r="AOC29" s="4"/>
      <c r="AOD29" s="4"/>
      <c r="AOE29" s="4"/>
      <c r="AOF29" s="4"/>
      <c r="AOG29" s="4"/>
      <c r="AOH29" s="4"/>
      <c r="AOI29" s="4"/>
      <c r="AOJ29" s="4"/>
      <c r="AOK29" s="4"/>
      <c r="AOL29" s="4"/>
      <c r="AOM29" s="4"/>
      <c r="AON29" s="4"/>
      <c r="AOO29" s="4"/>
      <c r="AOP29" s="4"/>
      <c r="AOQ29" s="4"/>
      <c r="AOR29" s="4"/>
      <c r="AOS29" s="4"/>
      <c r="AOT29" s="4"/>
      <c r="AOU29" s="4"/>
      <c r="AOV29" s="4"/>
      <c r="AOW29" s="4"/>
      <c r="AOX29" s="4"/>
      <c r="AOY29" s="4"/>
      <c r="AOZ29" s="4"/>
      <c r="APA29" s="4"/>
      <c r="APB29" s="4"/>
      <c r="APC29" s="4"/>
      <c r="APD29" s="4"/>
      <c r="APE29" s="4"/>
      <c r="APF29" s="4"/>
      <c r="APG29" s="4"/>
      <c r="APH29" s="4"/>
      <c r="API29" s="4"/>
      <c r="APJ29" s="4"/>
      <c r="APK29" s="4"/>
      <c r="APL29" s="4"/>
      <c r="APM29" s="4"/>
      <c r="APN29" s="4"/>
      <c r="APO29" s="4"/>
      <c r="APP29" s="4"/>
      <c r="APQ29" s="4"/>
      <c r="APR29" s="4"/>
      <c r="APS29" s="4"/>
      <c r="APT29" s="4"/>
      <c r="APU29" s="4"/>
      <c r="APV29" s="4"/>
      <c r="APW29" s="4"/>
      <c r="APX29" s="4"/>
      <c r="APY29" s="4"/>
      <c r="APZ29" s="4"/>
      <c r="AQA29" s="4"/>
      <c r="AQB29" s="4"/>
      <c r="AQC29" s="4"/>
      <c r="AQD29" s="4"/>
      <c r="AQE29" s="4"/>
      <c r="AQF29" s="4"/>
      <c r="AQG29" s="4"/>
      <c r="AQH29" s="4"/>
      <c r="AQI29" s="4"/>
      <c r="AQJ29" s="4"/>
      <c r="AQK29" s="4"/>
      <c r="AQL29" s="4"/>
      <c r="AQM29" s="4"/>
      <c r="AQN29" s="4"/>
      <c r="AQO29" s="4"/>
      <c r="AQP29" s="4"/>
      <c r="AQQ29" s="4"/>
      <c r="AQR29" s="4"/>
      <c r="AQS29" s="4"/>
      <c r="AQT29" s="4"/>
      <c r="AQU29" s="4"/>
      <c r="AQV29" s="4"/>
      <c r="AQW29" s="4"/>
      <c r="AQX29" s="4"/>
      <c r="AQY29" s="4"/>
      <c r="AQZ29" s="4"/>
      <c r="ARA29" s="4"/>
      <c r="ARB29" s="4"/>
      <c r="ARC29" s="4"/>
      <c r="ARD29" s="4"/>
      <c r="ARE29" s="4"/>
      <c r="ARF29" s="4"/>
      <c r="ARG29" s="4"/>
      <c r="ARH29" s="4"/>
      <c r="ARI29" s="4"/>
      <c r="ARJ29" s="4"/>
      <c r="ARK29" s="4"/>
      <c r="ARL29" s="4"/>
      <c r="ARM29" s="4"/>
      <c r="ARN29" s="4"/>
      <c r="ARO29" s="4"/>
      <c r="ARP29" s="4"/>
      <c r="ARQ29" s="4"/>
      <c r="ARR29" s="4"/>
      <c r="ARS29" s="4"/>
      <c r="ART29" s="4"/>
      <c r="ARU29" s="4"/>
      <c r="ARV29" s="4"/>
      <c r="ARW29" s="4"/>
      <c r="ARX29" s="4"/>
      <c r="ARY29" s="4"/>
      <c r="ARZ29" s="4"/>
      <c r="ASA29" s="4"/>
      <c r="ASB29" s="4"/>
      <c r="ASC29" s="4"/>
      <c r="ASD29" s="4"/>
      <c r="ASE29" s="4"/>
      <c r="ASF29" s="4"/>
      <c r="ASG29" s="4"/>
      <c r="ASH29" s="4"/>
      <c r="ASI29" s="4"/>
      <c r="ASJ29" s="4"/>
      <c r="ASK29" s="4"/>
      <c r="ASL29" s="4"/>
      <c r="ASM29" s="4"/>
      <c r="ASN29" s="4"/>
      <c r="ASO29" s="4"/>
      <c r="ASP29" s="4"/>
      <c r="ASQ29" s="4"/>
      <c r="ASR29" s="4"/>
      <c r="ASS29" s="4"/>
      <c r="AST29" s="4"/>
      <c r="ASU29" s="4"/>
      <c r="ASV29" s="4"/>
      <c r="ASW29" s="4"/>
      <c r="ASX29" s="4"/>
      <c r="ASY29" s="4"/>
      <c r="ASZ29" s="4"/>
      <c r="ATA29" s="4"/>
      <c r="ATB29" s="4"/>
      <c r="ATC29" s="4"/>
      <c r="ATD29" s="4"/>
      <c r="ATE29" s="4"/>
      <c r="ATF29" s="4"/>
      <c r="ATG29" s="4"/>
      <c r="ATH29" s="4"/>
      <c r="ATI29" s="4"/>
      <c r="ATJ29" s="4"/>
      <c r="ATK29" s="4"/>
      <c r="ATL29" s="4"/>
      <c r="ATM29" s="4"/>
      <c r="ATN29" s="4"/>
      <c r="ATO29" s="4"/>
      <c r="ATP29" s="4"/>
      <c r="ATQ29" s="4"/>
      <c r="ATR29" s="4"/>
      <c r="ATS29" s="4"/>
      <c r="ATT29" s="4"/>
      <c r="ATU29" s="4"/>
      <c r="ATV29" s="4"/>
      <c r="ATW29" s="4"/>
      <c r="ATX29" s="4"/>
      <c r="ATY29" s="4"/>
      <c r="ATZ29" s="4"/>
      <c r="AUA29" s="4"/>
      <c r="AUB29" s="4"/>
      <c r="AUC29" s="4"/>
      <c r="AUD29" s="4"/>
      <c r="AUE29" s="4"/>
      <c r="AUF29" s="4"/>
      <c r="AUG29" s="4"/>
      <c r="AUH29" s="4"/>
      <c r="AUI29" s="4"/>
      <c r="AUJ29" s="4"/>
      <c r="AUK29" s="4"/>
      <c r="AUL29" s="4"/>
      <c r="AUM29" s="4"/>
      <c r="AUN29" s="4"/>
      <c r="AUO29" s="4"/>
      <c r="AUP29" s="4"/>
      <c r="AUQ29" s="4"/>
      <c r="AUR29" s="4"/>
      <c r="AUS29" s="4"/>
      <c r="AUT29" s="4"/>
      <c r="AUU29" s="4"/>
      <c r="AUV29" s="4"/>
      <c r="AUW29" s="4"/>
      <c r="AUX29" s="4"/>
      <c r="AUY29" s="4"/>
      <c r="AUZ29" s="4"/>
      <c r="AVA29" s="4"/>
      <c r="AVB29" s="4"/>
      <c r="AVC29" s="4"/>
      <c r="AVD29" s="4"/>
      <c r="AVE29" s="4"/>
      <c r="AVF29" s="4"/>
      <c r="AVG29" s="4"/>
      <c r="AVH29" s="4"/>
      <c r="AVI29" s="4"/>
      <c r="AVJ29" s="4"/>
      <c r="AVK29" s="4"/>
      <c r="AVL29" s="4"/>
      <c r="AVM29" s="4"/>
      <c r="AVN29" s="4"/>
      <c r="AVO29" s="4"/>
      <c r="AVP29" s="4"/>
      <c r="AVQ29" s="4"/>
      <c r="AVR29" s="4"/>
      <c r="AVS29" s="4"/>
      <c r="AVT29" s="4"/>
      <c r="AVU29" s="4"/>
      <c r="AVV29" s="4"/>
      <c r="AVW29" s="4"/>
      <c r="AVX29" s="4"/>
      <c r="AVY29" s="4"/>
      <c r="AVZ29" s="4"/>
      <c r="AWA29" s="4"/>
      <c r="AWB29" s="4"/>
      <c r="AWC29" s="4"/>
      <c r="AWD29" s="4"/>
      <c r="AWE29" s="4"/>
      <c r="AWF29" s="4"/>
      <c r="AWG29" s="4"/>
      <c r="AWH29" s="4"/>
      <c r="AWI29" s="4"/>
      <c r="AWJ29" s="4"/>
      <c r="AWK29" s="4"/>
      <c r="AWL29" s="4"/>
      <c r="AWM29" s="4"/>
      <c r="AWN29" s="4"/>
      <c r="AWO29" s="4"/>
      <c r="AWP29" s="4"/>
      <c r="AWQ29" s="4"/>
      <c r="AWR29" s="4"/>
      <c r="AWS29" s="4"/>
      <c r="AWT29" s="4"/>
      <c r="AWU29" s="4"/>
      <c r="AWV29" s="4"/>
      <c r="AWW29" s="4"/>
      <c r="AWX29" s="4"/>
      <c r="AWY29" s="4"/>
      <c r="AWZ29" s="4"/>
      <c r="AXA29" s="4"/>
      <c r="AXB29" s="4"/>
      <c r="AXC29" s="4"/>
      <c r="AXD29" s="4"/>
      <c r="AXE29" s="4"/>
      <c r="AXF29" s="4"/>
      <c r="AXG29" s="4"/>
      <c r="AXH29" s="4"/>
      <c r="AXI29" s="4"/>
      <c r="AXJ29" s="4"/>
      <c r="AXK29" s="4"/>
      <c r="AXL29" s="4"/>
      <c r="AXM29" s="4"/>
      <c r="AXN29" s="4"/>
      <c r="AXO29" s="4"/>
      <c r="AXP29" s="4"/>
      <c r="AXQ29" s="4"/>
      <c r="AXR29" s="4"/>
      <c r="AXS29" s="4"/>
      <c r="AXT29" s="4"/>
      <c r="AXU29" s="4"/>
      <c r="AXV29" s="4"/>
      <c r="AXW29" s="4"/>
      <c r="AXX29" s="4"/>
      <c r="AXY29" s="4"/>
      <c r="AXZ29" s="4"/>
      <c r="AYA29" s="4"/>
      <c r="AYB29" s="4"/>
      <c r="AYC29" s="4"/>
      <c r="AYD29" s="4"/>
      <c r="AYE29" s="4"/>
      <c r="AYF29" s="4"/>
      <c r="AYG29" s="4"/>
      <c r="AYH29" s="4"/>
      <c r="AYI29" s="4"/>
      <c r="AYJ29" s="4"/>
      <c r="AYK29" s="4"/>
      <c r="AYL29" s="4"/>
      <c r="AYM29" s="4"/>
      <c r="AYN29" s="4"/>
      <c r="AYO29" s="4"/>
      <c r="AYP29" s="4"/>
      <c r="AYQ29" s="4"/>
      <c r="AYR29" s="4"/>
      <c r="AYS29" s="4"/>
      <c r="AYT29" s="4"/>
      <c r="AYU29" s="4"/>
      <c r="AYV29" s="4"/>
      <c r="AYW29" s="4"/>
      <c r="AYX29" s="4"/>
      <c r="AYY29" s="4"/>
      <c r="AYZ29" s="4"/>
      <c r="AZA29" s="4"/>
      <c r="AZB29" s="4"/>
      <c r="AZC29" s="4"/>
      <c r="AZD29" s="4"/>
      <c r="AZE29" s="4"/>
      <c r="AZF29" s="4"/>
      <c r="AZG29" s="4"/>
      <c r="AZH29" s="4"/>
      <c r="AZI29" s="4"/>
      <c r="AZJ29" s="4"/>
      <c r="AZK29" s="4"/>
      <c r="AZL29" s="4"/>
      <c r="AZM29" s="4"/>
      <c r="AZN29" s="4"/>
      <c r="AZO29" s="4"/>
      <c r="AZP29" s="4"/>
      <c r="AZQ29" s="4"/>
      <c r="AZR29" s="4"/>
      <c r="AZS29" s="4"/>
      <c r="AZT29" s="4"/>
      <c r="AZU29" s="4"/>
      <c r="AZV29" s="4"/>
      <c r="AZW29" s="4"/>
      <c r="AZX29" s="4"/>
      <c r="AZY29" s="4"/>
      <c r="AZZ29" s="4"/>
      <c r="BAA29" s="4"/>
      <c r="BAB29" s="4"/>
      <c r="BAC29" s="4"/>
      <c r="BAD29" s="4"/>
      <c r="BAE29" s="4"/>
      <c r="BAF29" s="4"/>
      <c r="BAG29" s="4"/>
      <c r="BAH29" s="4"/>
      <c r="BAI29" s="4"/>
      <c r="BAJ29" s="4"/>
      <c r="BAK29" s="4"/>
      <c r="BAL29" s="4"/>
      <c r="BAM29" s="4"/>
      <c r="BAN29" s="4"/>
      <c r="BAO29" s="4"/>
      <c r="BAP29" s="4"/>
      <c r="BAQ29" s="4"/>
      <c r="BAR29" s="4"/>
      <c r="BAS29" s="4"/>
      <c r="BAT29" s="4"/>
      <c r="BAU29" s="4"/>
      <c r="BAV29" s="4"/>
      <c r="BAW29" s="4"/>
      <c r="BAX29" s="4"/>
      <c r="BAY29" s="4"/>
      <c r="BAZ29" s="4"/>
      <c r="BBA29" s="4"/>
      <c r="BBB29" s="4"/>
      <c r="BBC29" s="4"/>
      <c r="BBD29" s="4"/>
      <c r="BBE29" s="4"/>
      <c r="BBF29" s="4"/>
      <c r="BBG29" s="4"/>
      <c r="BBH29" s="4"/>
      <c r="BBI29" s="4"/>
      <c r="BBJ29" s="4"/>
      <c r="BBK29" s="4"/>
      <c r="BBL29" s="4"/>
      <c r="BBM29" s="4"/>
      <c r="BBN29" s="4"/>
      <c r="BBO29" s="4"/>
      <c r="BBP29" s="4"/>
      <c r="BBQ29" s="4"/>
      <c r="BBR29" s="4"/>
      <c r="BBS29" s="4"/>
      <c r="BBT29" s="4"/>
      <c r="BBU29" s="4"/>
      <c r="BBV29" s="4"/>
      <c r="BBW29" s="4"/>
      <c r="BBX29" s="4"/>
      <c r="BBY29" s="4"/>
      <c r="BBZ29" s="4"/>
      <c r="BCA29" s="4"/>
      <c r="BCB29" s="4"/>
      <c r="BCC29" s="4"/>
      <c r="BCD29" s="4"/>
      <c r="BCE29" s="4"/>
      <c r="BCF29" s="4"/>
      <c r="BCG29" s="4"/>
      <c r="BCH29" s="4"/>
      <c r="BCI29" s="4"/>
      <c r="BCJ29" s="4"/>
      <c r="BCK29" s="4"/>
      <c r="BCL29" s="4"/>
      <c r="BCM29" s="4"/>
      <c r="BCN29" s="4"/>
      <c r="BCO29" s="4"/>
      <c r="BCP29" s="4"/>
      <c r="BCQ29" s="4"/>
      <c r="BCR29" s="4"/>
      <c r="BCS29" s="4"/>
      <c r="BCT29" s="4"/>
      <c r="BCU29" s="4"/>
      <c r="BCV29" s="4"/>
      <c r="BCW29" s="4"/>
      <c r="BCX29" s="4"/>
      <c r="BCY29" s="4"/>
      <c r="BCZ29" s="4"/>
      <c r="BDA29" s="4"/>
      <c r="BDB29" s="4"/>
      <c r="BDC29" s="4"/>
      <c r="BDD29" s="4"/>
      <c r="BDE29" s="4"/>
      <c r="BDF29" s="4"/>
      <c r="BDG29" s="4"/>
      <c r="BDH29" s="4"/>
      <c r="BDI29" s="4"/>
      <c r="BDJ29" s="4"/>
      <c r="BDK29" s="4"/>
      <c r="BDL29" s="4"/>
      <c r="BDM29" s="4"/>
      <c r="BDN29" s="4"/>
      <c r="BDO29" s="4"/>
      <c r="BDP29" s="4"/>
      <c r="BDQ29" s="4"/>
      <c r="BDR29" s="4"/>
      <c r="BDS29" s="4"/>
      <c r="BDT29" s="4"/>
      <c r="BDU29" s="4"/>
      <c r="BDV29" s="4"/>
      <c r="BDW29" s="4"/>
      <c r="BDX29" s="4"/>
      <c r="BDY29" s="4"/>
      <c r="BDZ29" s="4"/>
      <c r="BEA29" s="4"/>
      <c r="BEB29" s="4"/>
      <c r="BEC29" s="4"/>
      <c r="BED29" s="4"/>
      <c r="BEE29" s="4"/>
      <c r="BEF29" s="4"/>
      <c r="BEG29" s="4"/>
      <c r="BEH29" s="4"/>
      <c r="BEI29" s="4"/>
      <c r="BEJ29" s="4"/>
      <c r="BEK29" s="4"/>
      <c r="BEL29" s="4"/>
      <c r="BEM29" s="4"/>
      <c r="BEN29" s="4"/>
      <c r="BEO29" s="4"/>
      <c r="BEP29" s="4"/>
      <c r="BEQ29" s="4"/>
      <c r="BER29" s="4"/>
      <c r="BES29" s="4"/>
      <c r="BET29" s="4"/>
      <c r="BEU29" s="4"/>
      <c r="BEV29" s="4"/>
      <c r="BEW29" s="4"/>
      <c r="BEX29" s="4"/>
      <c r="BEY29" s="4"/>
      <c r="BEZ29" s="4"/>
      <c r="BFA29" s="4"/>
      <c r="BFB29" s="4"/>
      <c r="BFC29" s="4"/>
      <c r="BFD29" s="4"/>
      <c r="BFE29" s="4"/>
      <c r="BFF29" s="4"/>
      <c r="BFG29" s="4"/>
      <c r="BFH29" s="4"/>
      <c r="BFI29" s="4"/>
      <c r="BFJ29" s="4"/>
      <c r="BFK29" s="4"/>
      <c r="BFL29" s="4"/>
      <c r="BFM29" s="4"/>
      <c r="BFN29" s="4"/>
      <c r="BFO29" s="4"/>
      <c r="BFP29" s="4"/>
      <c r="BFQ29" s="4"/>
      <c r="BFR29" s="4"/>
      <c r="BFS29" s="4"/>
      <c r="BFT29" s="4"/>
      <c r="BFU29" s="4"/>
      <c r="BFV29" s="4"/>
      <c r="BFW29" s="4"/>
      <c r="BFX29" s="4"/>
      <c r="BFY29" s="4"/>
      <c r="BFZ29" s="4"/>
      <c r="BGA29" s="4"/>
      <c r="BGB29" s="4"/>
      <c r="BGC29" s="4"/>
      <c r="BGD29" s="4"/>
      <c r="BGE29" s="4"/>
      <c r="BGF29" s="4"/>
      <c r="BGG29" s="4"/>
      <c r="BGH29" s="4"/>
      <c r="BGI29" s="4"/>
      <c r="BGJ29" s="4"/>
      <c r="BGK29" s="4"/>
      <c r="BGL29" s="4"/>
      <c r="BGM29" s="4"/>
      <c r="BGN29" s="4"/>
      <c r="BGO29" s="4"/>
      <c r="BGP29" s="4"/>
      <c r="BGQ29" s="4"/>
      <c r="BGR29" s="4"/>
      <c r="BGS29" s="4"/>
      <c r="BGT29" s="4"/>
      <c r="BGU29" s="4"/>
      <c r="BGV29" s="4"/>
      <c r="BGW29" s="4"/>
      <c r="BGX29" s="4"/>
      <c r="BGY29" s="4"/>
      <c r="BGZ29" s="4"/>
      <c r="BHA29" s="4"/>
      <c r="BHB29" s="4"/>
      <c r="BHC29" s="4"/>
      <c r="BHD29" s="4"/>
      <c r="BHE29" s="4"/>
      <c r="BHF29" s="4"/>
      <c r="BHG29" s="4"/>
      <c r="BHH29" s="4"/>
      <c r="BHI29" s="4"/>
      <c r="BHJ29" s="4"/>
      <c r="BHK29" s="4"/>
      <c r="BHL29" s="4"/>
      <c r="BHM29" s="4"/>
      <c r="BHN29" s="4"/>
      <c r="BHO29" s="4"/>
      <c r="BHP29" s="4"/>
      <c r="BHQ29" s="4"/>
      <c r="BHR29" s="4"/>
      <c r="BHS29" s="4"/>
      <c r="BHT29" s="4"/>
      <c r="BHU29" s="4"/>
      <c r="BHV29" s="4"/>
      <c r="BHW29" s="4"/>
      <c r="BHX29" s="4"/>
      <c r="BHY29" s="4"/>
      <c r="BHZ29" s="4"/>
      <c r="BIA29" s="4"/>
      <c r="BIB29" s="4"/>
      <c r="BIC29" s="4"/>
      <c r="BID29" s="4"/>
      <c r="BIE29" s="4"/>
      <c r="BIF29" s="4"/>
      <c r="BIG29" s="4"/>
      <c r="BIH29" s="4"/>
      <c r="BII29" s="4"/>
      <c r="BIJ29" s="4"/>
      <c r="BIK29" s="4"/>
      <c r="BIL29" s="4"/>
      <c r="BIM29" s="4"/>
      <c r="BIN29" s="4"/>
      <c r="BIO29" s="4"/>
      <c r="BIP29" s="4"/>
      <c r="BIQ29" s="4"/>
      <c r="BIR29" s="4"/>
      <c r="BIS29" s="4"/>
      <c r="BIT29" s="4"/>
      <c r="BIU29" s="4"/>
      <c r="BIV29" s="4"/>
      <c r="BIW29" s="4"/>
      <c r="BIX29" s="4"/>
      <c r="BIY29" s="4"/>
      <c r="BIZ29" s="4"/>
    </row>
    <row r="30" spans="2:1612" x14ac:dyDescent="0.2">
      <c r="B30" s="16">
        <f t="shared" si="9"/>
        <v>42401</v>
      </c>
      <c r="C30" s="81">
        <f t="shared" ca="1" si="115"/>
        <v>0</v>
      </c>
      <c r="D30" s="81">
        <f t="shared" ca="1" si="54"/>
        <v>0</v>
      </c>
      <c r="E30" s="81">
        <f t="shared" ca="1" si="10"/>
        <v>0</v>
      </c>
      <c r="F30" s="81">
        <f t="shared" ca="1" si="116"/>
        <v>0</v>
      </c>
      <c r="G30" s="81">
        <f t="shared" ca="1" si="11"/>
        <v>0</v>
      </c>
      <c r="H30" s="81">
        <f t="shared" ca="1" si="117"/>
        <v>0</v>
      </c>
      <c r="I30" s="81">
        <f t="shared" ca="1" si="12"/>
        <v>0</v>
      </c>
      <c r="J30" s="81">
        <f t="shared" ca="1" si="13"/>
        <v>0</v>
      </c>
      <c r="K30" s="81">
        <f t="shared" ca="1" si="118"/>
        <v>0</v>
      </c>
      <c r="L30" s="83">
        <f t="shared" ca="1" si="119"/>
        <v>0</v>
      </c>
      <c r="M30" s="84">
        <f t="shared" si="0"/>
        <v>0.96606368516525654</v>
      </c>
      <c r="N30" s="84">
        <f t="shared" si="0"/>
        <v>0.96636777252135497</v>
      </c>
      <c r="O30" s="92">
        <f t="shared" si="0"/>
        <v>0.9657597235612978</v>
      </c>
      <c r="P30" s="4"/>
      <c r="Q30" s="16">
        <f t="shared" si="14"/>
        <v>42401</v>
      </c>
      <c r="R30" s="81">
        <f t="shared" ca="1" si="68"/>
        <v>0</v>
      </c>
      <c r="S30" s="81">
        <f t="shared" ca="1" si="55"/>
        <v>0</v>
      </c>
      <c r="T30" s="81">
        <f t="shared" ca="1" si="15"/>
        <v>0</v>
      </c>
      <c r="U30" s="81">
        <f t="shared" ca="1" si="69"/>
        <v>0</v>
      </c>
      <c r="V30" s="81">
        <f t="shared" ca="1" si="16"/>
        <v>0</v>
      </c>
      <c r="W30" s="81">
        <f t="shared" ca="1" si="70"/>
        <v>0</v>
      </c>
      <c r="X30" s="81">
        <f t="shared" ca="1" si="17"/>
        <v>0</v>
      </c>
      <c r="Y30" s="81">
        <f t="shared" ca="1" si="18"/>
        <v>0</v>
      </c>
      <c r="Z30" s="81">
        <f t="shared" ca="1" si="71"/>
        <v>0</v>
      </c>
      <c r="AA30" s="83">
        <f t="shared" ca="1" si="72"/>
        <v>0</v>
      </c>
      <c r="AB30" s="84">
        <f t="shared" si="1"/>
        <v>0.96606368516525654</v>
      </c>
      <c r="AC30" s="84">
        <f t="shared" si="1"/>
        <v>0.96636777252135497</v>
      </c>
      <c r="AD30" s="92">
        <f t="shared" si="1"/>
        <v>0.9657597235612978</v>
      </c>
      <c r="AE30" s="4"/>
      <c r="AF30" s="16">
        <f t="shared" si="19"/>
        <v>42401</v>
      </c>
      <c r="AG30" s="81">
        <f t="shared" ca="1" si="73"/>
        <v>0</v>
      </c>
      <c r="AH30" s="81">
        <f t="shared" ca="1" si="56"/>
        <v>0</v>
      </c>
      <c r="AI30" s="81">
        <f t="shared" ca="1" si="20"/>
        <v>0</v>
      </c>
      <c r="AJ30" s="81">
        <f t="shared" ca="1" si="74"/>
        <v>0</v>
      </c>
      <c r="AK30" s="81">
        <f t="shared" ca="1" si="21"/>
        <v>0</v>
      </c>
      <c r="AL30" s="81">
        <f t="shared" ca="1" si="75"/>
        <v>0</v>
      </c>
      <c r="AM30" s="81">
        <f t="shared" ca="1" si="22"/>
        <v>0</v>
      </c>
      <c r="AN30" s="81">
        <f t="shared" ca="1" si="23"/>
        <v>0</v>
      </c>
      <c r="AO30" s="81">
        <f t="shared" ca="1" si="108"/>
        <v>0</v>
      </c>
      <c r="AP30" s="83">
        <f t="shared" ca="1" si="77"/>
        <v>0</v>
      </c>
      <c r="AQ30" s="84">
        <f t="shared" si="2"/>
        <v>0.96606368516525654</v>
      </c>
      <c r="AR30" s="84">
        <f t="shared" si="2"/>
        <v>0.96636777252135497</v>
      </c>
      <c r="AS30" s="92">
        <f t="shared" si="2"/>
        <v>0.9657597235612978</v>
      </c>
      <c r="AT30" s="4"/>
      <c r="AU30" s="16">
        <f t="shared" si="24"/>
        <v>42401</v>
      </c>
      <c r="AV30" s="81">
        <f t="shared" ca="1" si="78"/>
        <v>966627.81998802221</v>
      </c>
      <c r="AW30" s="81">
        <f t="shared" ca="1" si="57"/>
        <v>5816.0498503701574</v>
      </c>
      <c r="AX30" s="81">
        <f t="shared" ca="1" si="25"/>
        <v>3986.2914158872618</v>
      </c>
      <c r="AY30" s="81">
        <f t="shared" ca="1" si="79"/>
        <v>1829.7584344828956</v>
      </c>
      <c r="AZ30" s="81">
        <f t="shared" ca="1" si="26"/>
        <v>0</v>
      </c>
      <c r="BA30" s="81">
        <f t="shared" ca="1" si="80"/>
        <v>964798.06155353936</v>
      </c>
      <c r="BB30" s="81">
        <f t="shared" ca="1" si="27"/>
        <v>0</v>
      </c>
      <c r="BC30" s="81">
        <f t="shared" ca="1" si="28"/>
        <v>0</v>
      </c>
      <c r="BD30" s="81">
        <f t="shared" ca="1" si="109"/>
        <v>964798.06155353936</v>
      </c>
      <c r="BE30" s="83">
        <f t="shared" ca="1" si="82"/>
        <v>5816.0498503701574</v>
      </c>
      <c r="BF30" s="84">
        <f t="shared" si="3"/>
        <v>0.96606368516525654</v>
      </c>
      <c r="BG30" s="84">
        <f t="shared" si="3"/>
        <v>0.96636777252135497</v>
      </c>
      <c r="BH30" s="92">
        <f t="shared" si="3"/>
        <v>0.9657597235612978</v>
      </c>
      <c r="BI30" s="4"/>
      <c r="BJ30" s="16">
        <f t="shared" si="29"/>
        <v>42401</v>
      </c>
      <c r="BK30" s="81">
        <f t="shared" ca="1" si="83"/>
        <v>891030.4087322189</v>
      </c>
      <c r="BL30" s="81">
        <f t="shared" ca="1" si="58"/>
        <v>5452.0216605648866</v>
      </c>
      <c r="BM30" s="81">
        <f t="shared" ca="1" si="30"/>
        <v>3674.5340824845857</v>
      </c>
      <c r="BN30" s="81">
        <f t="shared" ca="1" si="84"/>
        <v>1777.4875780803009</v>
      </c>
      <c r="BO30" s="81">
        <f t="shared" ca="1" si="31"/>
        <v>0</v>
      </c>
      <c r="BP30" s="81">
        <f t="shared" ca="1" si="85"/>
        <v>889252.92115413863</v>
      </c>
      <c r="BQ30" s="81">
        <f t="shared" ca="1" si="32"/>
        <v>3019.9502275322966</v>
      </c>
      <c r="BR30" s="81">
        <f t="shared" ca="1" si="33"/>
        <v>741.93417816592989</v>
      </c>
      <c r="BS30" s="81">
        <f t="shared" ca="1" si="110"/>
        <v>885491.03674844035</v>
      </c>
      <c r="BT30" s="83">
        <f t="shared" ca="1" si="87"/>
        <v>9213.9060662631127</v>
      </c>
      <c r="BU30" s="84">
        <f t="shared" si="4"/>
        <v>0.96606368516525654</v>
      </c>
      <c r="BV30" s="84">
        <f t="shared" si="4"/>
        <v>0.96636777252135497</v>
      </c>
      <c r="BW30" s="92">
        <f t="shared" si="4"/>
        <v>0.9657597235612978</v>
      </c>
      <c r="BX30" s="4"/>
      <c r="BY30" s="16">
        <f t="shared" si="34"/>
        <v>42401</v>
      </c>
      <c r="BZ30" s="81">
        <f t="shared" ca="1" si="88"/>
        <v>682538.23947465245</v>
      </c>
      <c r="CA30" s="81">
        <f t="shared" ca="1" si="59"/>
        <v>4247.8260105327854</v>
      </c>
      <c r="CB30" s="81">
        <f t="shared" ca="1" si="35"/>
        <v>2814.7300013218382</v>
      </c>
      <c r="CC30" s="81">
        <f t="shared" ca="1" si="89"/>
        <v>1433.0960092109472</v>
      </c>
      <c r="CD30" s="81">
        <f t="shared" ca="1" si="36"/>
        <v>0</v>
      </c>
      <c r="CE30" s="81">
        <f t="shared" ca="1" si="90"/>
        <v>681105.14346544154</v>
      </c>
      <c r="CF30" s="81">
        <f t="shared" ca="1" si="37"/>
        <v>11171.202670587323</v>
      </c>
      <c r="CG30" s="81">
        <f t="shared" ca="1" si="38"/>
        <v>1126.9243893355385</v>
      </c>
      <c r="CH30" s="81">
        <f t="shared" ca="1" si="111"/>
        <v>668807.01640551863</v>
      </c>
      <c r="CI30" s="83">
        <f t="shared" ca="1" si="92"/>
        <v>16545.953070455646</v>
      </c>
      <c r="CJ30" s="84">
        <f t="shared" si="5"/>
        <v>0.96606368516525654</v>
      </c>
      <c r="CK30" s="84">
        <f t="shared" si="5"/>
        <v>0.96636777252135497</v>
      </c>
      <c r="CL30" s="92">
        <f t="shared" si="5"/>
        <v>0.9657597235612978</v>
      </c>
      <c r="CM30" s="4"/>
      <c r="CN30" s="16">
        <f t="shared" si="39"/>
        <v>42401</v>
      </c>
      <c r="CO30" s="81">
        <f t="shared" ca="1" si="93"/>
        <v>966627.81998802221</v>
      </c>
      <c r="CP30" s="81">
        <f t="shared" ca="1" si="60"/>
        <v>5816.0498503701574</v>
      </c>
      <c r="CQ30" s="81">
        <f t="shared" ca="1" si="40"/>
        <v>3986.2914158872618</v>
      </c>
      <c r="CR30" s="81">
        <f t="shared" ca="1" si="94"/>
        <v>1829.7584344828956</v>
      </c>
      <c r="CS30" s="81">
        <f t="shared" ca="1" si="41"/>
        <v>0</v>
      </c>
      <c r="CT30" s="81">
        <f t="shared" ca="1" si="95"/>
        <v>964798.06155353936</v>
      </c>
      <c r="CU30" s="81">
        <f t="shared" ca="1" si="42"/>
        <v>0</v>
      </c>
      <c r="CV30" s="81">
        <f t="shared" ca="1" si="43"/>
        <v>0</v>
      </c>
      <c r="CW30" s="81">
        <f t="shared" ca="1" si="112"/>
        <v>964798.06155353936</v>
      </c>
      <c r="CX30" s="83">
        <f t="shared" ca="1" si="97"/>
        <v>5816.0498503701574</v>
      </c>
      <c r="CY30" s="84">
        <f t="shared" si="6"/>
        <v>0.96606368516525654</v>
      </c>
      <c r="CZ30" s="84">
        <f t="shared" si="6"/>
        <v>0.96636777252135497</v>
      </c>
      <c r="DA30" s="92">
        <f t="shared" si="6"/>
        <v>0.9657597235612978</v>
      </c>
      <c r="DB30" s="4"/>
      <c r="DC30" s="16">
        <f t="shared" si="44"/>
        <v>42401</v>
      </c>
      <c r="DD30" s="81">
        <f t="shared" ca="1" si="98"/>
        <v>891030.4087322189</v>
      </c>
      <c r="DE30" s="81">
        <f t="shared" ca="1" si="61"/>
        <v>5452.0216605648866</v>
      </c>
      <c r="DF30" s="81">
        <f t="shared" ca="1" si="45"/>
        <v>3674.5340824845857</v>
      </c>
      <c r="DG30" s="81">
        <f t="shared" ca="1" si="99"/>
        <v>1777.4875780803009</v>
      </c>
      <c r="DH30" s="81">
        <f t="shared" ca="1" si="46"/>
        <v>0</v>
      </c>
      <c r="DI30" s="81">
        <f t="shared" ca="1" si="100"/>
        <v>889252.92115413863</v>
      </c>
      <c r="DJ30" s="81">
        <f t="shared" ca="1" si="47"/>
        <v>3019.9502275322966</v>
      </c>
      <c r="DK30" s="81">
        <f t="shared" ca="1" si="48"/>
        <v>741.93417816592989</v>
      </c>
      <c r="DL30" s="81">
        <f t="shared" ca="1" si="113"/>
        <v>885491.03674844035</v>
      </c>
      <c r="DM30" s="83">
        <f t="shared" ca="1" si="102"/>
        <v>9213.9060662631127</v>
      </c>
      <c r="DN30" s="84">
        <f t="shared" si="7"/>
        <v>0.96606368516525654</v>
      </c>
      <c r="DO30" s="84">
        <f t="shared" si="7"/>
        <v>0.96636777252135497</v>
      </c>
      <c r="DP30" s="92">
        <f t="shared" si="7"/>
        <v>0.9657597235612978</v>
      </c>
      <c r="DQ30" s="4"/>
      <c r="DR30" s="16">
        <f t="shared" si="49"/>
        <v>42401</v>
      </c>
      <c r="DS30" s="81">
        <f t="shared" ca="1" si="103"/>
        <v>682538.23947465245</v>
      </c>
      <c r="DT30" s="81">
        <f t="shared" ca="1" si="62"/>
        <v>4247.8260105327854</v>
      </c>
      <c r="DU30" s="81">
        <f t="shared" ca="1" si="50"/>
        <v>2814.7300013218382</v>
      </c>
      <c r="DV30" s="81">
        <f t="shared" ca="1" si="104"/>
        <v>1433.0960092109472</v>
      </c>
      <c r="DW30" s="81">
        <f t="shared" ca="1" si="51"/>
        <v>0</v>
      </c>
      <c r="DX30" s="81">
        <f t="shared" ca="1" si="105"/>
        <v>681105.14346544154</v>
      </c>
      <c r="DY30" s="81">
        <f t="shared" ca="1" si="52"/>
        <v>11171.202670587323</v>
      </c>
      <c r="DZ30" s="81">
        <f t="shared" ca="1" si="53"/>
        <v>1126.9243893355385</v>
      </c>
      <c r="EA30" s="81">
        <f t="shared" ca="1" si="114"/>
        <v>668807.01640551863</v>
      </c>
      <c r="EB30" s="83">
        <f t="shared" ca="1" si="107"/>
        <v>16545.953070455646</v>
      </c>
      <c r="EC30" s="84">
        <f t="shared" si="8"/>
        <v>0.96606368516525654</v>
      </c>
      <c r="ED30" s="84">
        <f t="shared" si="8"/>
        <v>0.96636777252135497</v>
      </c>
      <c r="EE30" s="92">
        <f t="shared" si="8"/>
        <v>0.9657597235612978</v>
      </c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  <c r="AAA30" s="4"/>
      <c r="AAB30" s="4"/>
      <c r="AAC30" s="4"/>
      <c r="AAD30" s="4"/>
      <c r="AAE30" s="4"/>
      <c r="AAF30" s="4"/>
      <c r="AAG30" s="4"/>
      <c r="AAH30" s="4"/>
      <c r="AAI30" s="4"/>
      <c r="AAJ30" s="4"/>
      <c r="AAK30" s="4"/>
      <c r="AAL30" s="4"/>
      <c r="AAM30" s="4"/>
      <c r="AAN30" s="4"/>
      <c r="AAO30" s="4"/>
      <c r="AAP30" s="4"/>
      <c r="AAQ30" s="4"/>
      <c r="AAR30" s="4"/>
      <c r="AAS30" s="4"/>
      <c r="AAT30" s="4"/>
      <c r="AAU30" s="4"/>
      <c r="AAV30" s="4"/>
      <c r="AAW30" s="4"/>
      <c r="AAX30" s="4"/>
      <c r="AAY30" s="4"/>
      <c r="AAZ30" s="4"/>
      <c r="ABA30" s="4"/>
      <c r="ABB30" s="4"/>
      <c r="ABC30" s="4"/>
      <c r="ABD30" s="4"/>
      <c r="ABE30" s="4"/>
      <c r="ABF30" s="4"/>
      <c r="ABG30" s="4"/>
      <c r="ABH30" s="4"/>
      <c r="ABI30" s="4"/>
      <c r="ABJ30" s="4"/>
      <c r="ABK30" s="4"/>
      <c r="ABL30" s="4"/>
      <c r="ABM30" s="4"/>
      <c r="ABN30" s="4"/>
      <c r="ABO30" s="4"/>
      <c r="ABP30" s="4"/>
      <c r="ABQ30" s="4"/>
      <c r="ABR30" s="4"/>
      <c r="ABS30" s="4"/>
      <c r="ABT30" s="4"/>
      <c r="ABU30" s="4"/>
      <c r="ABV30" s="4"/>
      <c r="ABW30" s="4"/>
      <c r="ABX30" s="4"/>
      <c r="ABY30" s="4"/>
      <c r="ABZ30" s="4"/>
      <c r="ACA30" s="4"/>
      <c r="ACB30" s="4"/>
      <c r="ACC30" s="4"/>
      <c r="ACD30" s="4"/>
      <c r="ACE30" s="4"/>
      <c r="ACF30" s="4"/>
      <c r="ACG30" s="4"/>
      <c r="ACH30" s="4"/>
      <c r="ACI30" s="4"/>
      <c r="ACJ30" s="4"/>
      <c r="ACK30" s="4"/>
      <c r="ACL30" s="4"/>
      <c r="ACM30" s="4"/>
      <c r="ACN30" s="4"/>
      <c r="ACO30" s="4"/>
      <c r="ACP30" s="4"/>
      <c r="ACQ30" s="4"/>
      <c r="ACR30" s="4"/>
      <c r="ACS30" s="4"/>
      <c r="ACT30" s="4"/>
      <c r="ACU30" s="4"/>
      <c r="ACV30" s="4"/>
      <c r="ACW30" s="4"/>
      <c r="ACX30" s="4"/>
      <c r="ACY30" s="4"/>
      <c r="ACZ30" s="4"/>
      <c r="ADA30" s="4"/>
      <c r="ADB30" s="4"/>
      <c r="ADC30" s="4"/>
      <c r="ADD30" s="4"/>
      <c r="ADE30" s="4"/>
      <c r="ADF30" s="4"/>
      <c r="ADG30" s="4"/>
      <c r="ADH30" s="4"/>
      <c r="ADI30" s="4"/>
      <c r="ADJ30" s="4"/>
      <c r="ADK30" s="4"/>
      <c r="ADL30" s="4"/>
      <c r="ADM30" s="4"/>
      <c r="ADN30" s="4"/>
      <c r="ADO30" s="4"/>
      <c r="ADP30" s="4"/>
      <c r="ADQ30" s="4"/>
      <c r="ADR30" s="4"/>
      <c r="ADS30" s="4"/>
      <c r="ADT30" s="4"/>
      <c r="ADU30" s="4"/>
      <c r="ADV30" s="4"/>
      <c r="ADW30" s="4"/>
      <c r="ADX30" s="4"/>
      <c r="ADY30" s="4"/>
      <c r="ADZ30" s="4"/>
      <c r="AEA30" s="4"/>
      <c r="AEB30" s="4"/>
      <c r="AEC30" s="4"/>
      <c r="AED30" s="4"/>
      <c r="AEE30" s="4"/>
      <c r="AEF30" s="4"/>
      <c r="AEG30" s="4"/>
      <c r="AEH30" s="4"/>
      <c r="AEI30" s="4"/>
      <c r="AEJ30" s="4"/>
      <c r="AEK30" s="4"/>
      <c r="AEL30" s="4"/>
      <c r="AEM30" s="4"/>
      <c r="AEN30" s="4"/>
      <c r="AEO30" s="4"/>
      <c r="AEP30" s="4"/>
      <c r="AEQ30" s="4"/>
      <c r="AER30" s="4"/>
      <c r="AES30" s="4"/>
      <c r="AET30" s="4"/>
      <c r="AEU30" s="4"/>
      <c r="AEV30" s="4"/>
      <c r="AEW30" s="4"/>
      <c r="AEX30" s="4"/>
      <c r="AEY30" s="4"/>
      <c r="AEZ30" s="4"/>
      <c r="AFA30" s="4"/>
      <c r="AFB30" s="4"/>
      <c r="AFC30" s="4"/>
      <c r="AFD30" s="4"/>
      <c r="AFE30" s="4"/>
      <c r="AFF30" s="4"/>
      <c r="AFG30" s="4"/>
      <c r="AFH30" s="4"/>
      <c r="AFI30" s="4"/>
      <c r="AFJ30" s="4"/>
      <c r="AFK30" s="4"/>
      <c r="AFL30" s="4"/>
      <c r="AFM30" s="4"/>
      <c r="AFN30" s="4"/>
      <c r="AFO30" s="4"/>
      <c r="AFP30" s="4"/>
      <c r="AFQ30" s="4"/>
      <c r="AFR30" s="4"/>
      <c r="AFS30" s="4"/>
      <c r="AFT30" s="4"/>
      <c r="AFU30" s="4"/>
      <c r="AFV30" s="4"/>
      <c r="AFW30" s="4"/>
      <c r="AFX30" s="4"/>
      <c r="AFY30" s="4"/>
      <c r="AFZ30" s="4"/>
      <c r="AGA30" s="4"/>
      <c r="AGB30" s="4"/>
      <c r="AGC30" s="4"/>
      <c r="AGD30" s="4"/>
      <c r="AGE30" s="4"/>
      <c r="AGF30" s="4"/>
      <c r="AGG30" s="4"/>
      <c r="AGH30" s="4"/>
      <c r="AGI30" s="4"/>
      <c r="AGJ30" s="4"/>
      <c r="AGK30" s="4"/>
      <c r="AGL30" s="4"/>
      <c r="AGM30" s="4"/>
      <c r="AGN30" s="4"/>
      <c r="AGO30" s="4"/>
      <c r="AGP30" s="4"/>
      <c r="AGQ30" s="4"/>
      <c r="AGR30" s="4"/>
      <c r="AGS30" s="4"/>
      <c r="AGT30" s="4"/>
      <c r="AGU30" s="4"/>
      <c r="AGV30" s="4"/>
      <c r="AGW30" s="4"/>
      <c r="AGX30" s="4"/>
      <c r="AGY30" s="4"/>
      <c r="AGZ30" s="4"/>
      <c r="AHA30" s="4"/>
      <c r="AHB30" s="4"/>
      <c r="AHC30" s="4"/>
      <c r="AHD30" s="4"/>
      <c r="AHE30" s="4"/>
      <c r="AHF30" s="4"/>
      <c r="AHG30" s="4"/>
      <c r="AHH30" s="4"/>
      <c r="AHI30" s="4"/>
      <c r="AHJ30" s="4"/>
      <c r="AHK30" s="4"/>
      <c r="AHL30" s="4"/>
      <c r="AHM30" s="4"/>
      <c r="AHN30" s="4"/>
      <c r="AHO30" s="4"/>
      <c r="AHP30" s="4"/>
      <c r="AHQ30" s="4"/>
      <c r="AHR30" s="4"/>
      <c r="AHS30" s="4"/>
      <c r="AHT30" s="4"/>
      <c r="AHU30" s="4"/>
      <c r="AHV30" s="4"/>
      <c r="AHW30" s="4"/>
      <c r="AHX30" s="4"/>
      <c r="AHY30" s="4"/>
      <c r="AHZ30" s="4"/>
      <c r="AIA30" s="4"/>
      <c r="AIB30" s="4"/>
      <c r="AIC30" s="4"/>
      <c r="AID30" s="4"/>
      <c r="AIE30" s="4"/>
      <c r="AIF30" s="4"/>
      <c r="AIG30" s="4"/>
      <c r="AIH30" s="4"/>
      <c r="AII30" s="4"/>
      <c r="AIJ30" s="4"/>
      <c r="AIK30" s="4"/>
      <c r="AIL30" s="4"/>
      <c r="AIM30" s="4"/>
      <c r="AIN30" s="4"/>
      <c r="AIO30" s="4"/>
      <c r="AIP30" s="4"/>
      <c r="AIQ30" s="4"/>
      <c r="AIR30" s="4"/>
      <c r="AIS30" s="4"/>
      <c r="AIT30" s="4"/>
      <c r="AIU30" s="4"/>
      <c r="AIV30" s="4"/>
      <c r="AIW30" s="4"/>
      <c r="AIX30" s="4"/>
      <c r="AIY30" s="4"/>
      <c r="AIZ30" s="4"/>
      <c r="AJA30" s="4"/>
      <c r="AJB30" s="4"/>
      <c r="AJC30" s="4"/>
      <c r="AJD30" s="4"/>
      <c r="AJE30" s="4"/>
      <c r="AJF30" s="4"/>
      <c r="AJG30" s="4"/>
      <c r="AJH30" s="4"/>
      <c r="AJI30" s="4"/>
      <c r="AJJ30" s="4"/>
      <c r="AJK30" s="4"/>
      <c r="AJL30" s="4"/>
      <c r="AJM30" s="4"/>
      <c r="AJN30" s="4"/>
      <c r="AJO30" s="4"/>
      <c r="AJP30" s="4"/>
      <c r="AJQ30" s="4"/>
      <c r="AJR30" s="4"/>
      <c r="AJS30" s="4"/>
      <c r="AJT30" s="4"/>
      <c r="AJU30" s="4"/>
      <c r="AJV30" s="4"/>
      <c r="AJW30" s="4"/>
      <c r="AJX30" s="4"/>
      <c r="AJY30" s="4"/>
      <c r="AJZ30" s="4"/>
      <c r="AKA30" s="4"/>
      <c r="AKB30" s="4"/>
      <c r="AKC30" s="4"/>
      <c r="AKD30" s="4"/>
      <c r="AKE30" s="4"/>
      <c r="AKF30" s="4"/>
      <c r="AKG30" s="4"/>
      <c r="AKH30" s="4"/>
      <c r="AKI30" s="4"/>
      <c r="AKJ30" s="4"/>
      <c r="AKK30" s="4"/>
      <c r="AKL30" s="4"/>
      <c r="AKM30" s="4"/>
      <c r="AKN30" s="4"/>
      <c r="AKO30" s="4"/>
      <c r="AKP30" s="4"/>
      <c r="AKQ30" s="4"/>
      <c r="AKR30" s="4"/>
      <c r="AKS30" s="4"/>
      <c r="AKT30" s="4"/>
      <c r="AKU30" s="4"/>
      <c r="AKV30" s="4"/>
      <c r="AKW30" s="4"/>
      <c r="AKX30" s="4"/>
      <c r="AKY30" s="4"/>
      <c r="AKZ30" s="4"/>
      <c r="ALA30" s="4"/>
      <c r="ALB30" s="4"/>
      <c r="ALC30" s="4"/>
      <c r="ALD30" s="4"/>
      <c r="ALE30" s="4"/>
      <c r="ALF30" s="4"/>
      <c r="ALG30" s="4"/>
      <c r="ALH30" s="4"/>
      <c r="ALI30" s="4"/>
      <c r="ALJ30" s="4"/>
      <c r="ALK30" s="4"/>
      <c r="ALL30" s="4"/>
      <c r="ALM30" s="4"/>
      <c r="ALN30" s="4"/>
      <c r="ALO30" s="4"/>
      <c r="ALP30" s="4"/>
      <c r="ALQ30" s="4"/>
      <c r="ALR30" s="4"/>
      <c r="ALS30" s="4"/>
      <c r="ALT30" s="4"/>
      <c r="ALU30" s="4"/>
      <c r="ALV30" s="4"/>
      <c r="ALW30" s="4"/>
      <c r="ALX30" s="4"/>
      <c r="ALY30" s="4"/>
      <c r="ALZ30" s="4"/>
      <c r="AMA30" s="4"/>
      <c r="AMB30" s="4"/>
      <c r="AMC30" s="4"/>
      <c r="AMD30" s="4"/>
      <c r="AME30" s="4"/>
      <c r="AMF30" s="4"/>
      <c r="AMG30" s="4"/>
      <c r="AMH30" s="4"/>
      <c r="AMI30" s="4"/>
      <c r="AMJ30" s="4"/>
      <c r="AMK30" s="4"/>
      <c r="AML30" s="4"/>
      <c r="AMM30" s="4"/>
      <c r="AMN30" s="4"/>
      <c r="AMO30" s="4"/>
      <c r="AMP30" s="4"/>
      <c r="AMQ30" s="4"/>
      <c r="AMR30" s="4"/>
      <c r="AMS30" s="4"/>
      <c r="AMT30" s="4"/>
      <c r="AMU30" s="4"/>
      <c r="AMV30" s="4"/>
      <c r="AMW30" s="4"/>
      <c r="AMX30" s="4"/>
      <c r="AMY30" s="4"/>
      <c r="AMZ30" s="4"/>
      <c r="ANA30" s="4"/>
      <c r="ANB30" s="4"/>
      <c r="ANC30" s="4"/>
      <c r="AND30" s="4"/>
      <c r="ANE30" s="4"/>
      <c r="ANF30" s="4"/>
      <c r="ANG30" s="4"/>
      <c r="ANH30" s="4"/>
      <c r="ANI30" s="4"/>
      <c r="ANJ30" s="4"/>
      <c r="ANK30" s="4"/>
      <c r="ANL30" s="4"/>
      <c r="ANM30" s="4"/>
      <c r="ANN30" s="4"/>
      <c r="ANO30" s="4"/>
      <c r="ANP30" s="4"/>
      <c r="ANQ30" s="4"/>
      <c r="ANR30" s="4"/>
      <c r="ANS30" s="4"/>
      <c r="ANT30" s="4"/>
      <c r="ANU30" s="4"/>
      <c r="ANV30" s="4"/>
      <c r="ANW30" s="4"/>
      <c r="ANX30" s="4"/>
      <c r="ANY30" s="4"/>
      <c r="ANZ30" s="4"/>
      <c r="AOA30" s="4"/>
      <c r="AOB30" s="4"/>
      <c r="AOC30" s="4"/>
      <c r="AOD30" s="4"/>
      <c r="AOE30" s="4"/>
      <c r="AOF30" s="4"/>
      <c r="AOG30" s="4"/>
      <c r="AOH30" s="4"/>
      <c r="AOI30" s="4"/>
      <c r="AOJ30" s="4"/>
      <c r="AOK30" s="4"/>
      <c r="AOL30" s="4"/>
      <c r="AOM30" s="4"/>
      <c r="AON30" s="4"/>
      <c r="AOO30" s="4"/>
      <c r="AOP30" s="4"/>
      <c r="AOQ30" s="4"/>
      <c r="AOR30" s="4"/>
      <c r="AOS30" s="4"/>
      <c r="AOT30" s="4"/>
      <c r="AOU30" s="4"/>
      <c r="AOV30" s="4"/>
      <c r="AOW30" s="4"/>
      <c r="AOX30" s="4"/>
      <c r="AOY30" s="4"/>
      <c r="AOZ30" s="4"/>
      <c r="APA30" s="4"/>
      <c r="APB30" s="4"/>
      <c r="APC30" s="4"/>
      <c r="APD30" s="4"/>
      <c r="APE30" s="4"/>
      <c r="APF30" s="4"/>
      <c r="APG30" s="4"/>
      <c r="APH30" s="4"/>
      <c r="API30" s="4"/>
      <c r="APJ30" s="4"/>
      <c r="APK30" s="4"/>
      <c r="APL30" s="4"/>
      <c r="APM30" s="4"/>
      <c r="APN30" s="4"/>
      <c r="APO30" s="4"/>
      <c r="APP30" s="4"/>
      <c r="APQ30" s="4"/>
      <c r="APR30" s="4"/>
      <c r="APS30" s="4"/>
      <c r="APT30" s="4"/>
      <c r="APU30" s="4"/>
      <c r="APV30" s="4"/>
      <c r="APW30" s="4"/>
      <c r="APX30" s="4"/>
      <c r="APY30" s="4"/>
      <c r="APZ30" s="4"/>
      <c r="AQA30" s="4"/>
      <c r="AQB30" s="4"/>
      <c r="AQC30" s="4"/>
      <c r="AQD30" s="4"/>
      <c r="AQE30" s="4"/>
      <c r="AQF30" s="4"/>
      <c r="AQG30" s="4"/>
      <c r="AQH30" s="4"/>
      <c r="AQI30" s="4"/>
      <c r="AQJ30" s="4"/>
      <c r="AQK30" s="4"/>
      <c r="AQL30" s="4"/>
      <c r="AQM30" s="4"/>
      <c r="AQN30" s="4"/>
      <c r="AQO30" s="4"/>
      <c r="AQP30" s="4"/>
      <c r="AQQ30" s="4"/>
      <c r="AQR30" s="4"/>
      <c r="AQS30" s="4"/>
      <c r="AQT30" s="4"/>
      <c r="AQU30" s="4"/>
      <c r="AQV30" s="4"/>
      <c r="AQW30" s="4"/>
      <c r="AQX30" s="4"/>
      <c r="AQY30" s="4"/>
      <c r="AQZ30" s="4"/>
      <c r="ARA30" s="4"/>
      <c r="ARB30" s="4"/>
      <c r="ARC30" s="4"/>
      <c r="ARD30" s="4"/>
      <c r="ARE30" s="4"/>
      <c r="ARF30" s="4"/>
      <c r="ARG30" s="4"/>
      <c r="ARH30" s="4"/>
      <c r="ARI30" s="4"/>
      <c r="ARJ30" s="4"/>
      <c r="ARK30" s="4"/>
      <c r="ARL30" s="4"/>
      <c r="ARM30" s="4"/>
      <c r="ARN30" s="4"/>
      <c r="ARO30" s="4"/>
      <c r="ARP30" s="4"/>
      <c r="ARQ30" s="4"/>
      <c r="ARR30" s="4"/>
      <c r="ARS30" s="4"/>
      <c r="ART30" s="4"/>
      <c r="ARU30" s="4"/>
      <c r="ARV30" s="4"/>
      <c r="ARW30" s="4"/>
      <c r="ARX30" s="4"/>
      <c r="ARY30" s="4"/>
      <c r="ARZ30" s="4"/>
      <c r="ASA30" s="4"/>
      <c r="ASB30" s="4"/>
      <c r="ASC30" s="4"/>
      <c r="ASD30" s="4"/>
      <c r="ASE30" s="4"/>
      <c r="ASF30" s="4"/>
      <c r="ASG30" s="4"/>
      <c r="ASH30" s="4"/>
      <c r="ASI30" s="4"/>
      <c r="ASJ30" s="4"/>
      <c r="ASK30" s="4"/>
      <c r="ASL30" s="4"/>
      <c r="ASM30" s="4"/>
      <c r="ASN30" s="4"/>
      <c r="ASO30" s="4"/>
      <c r="ASP30" s="4"/>
      <c r="ASQ30" s="4"/>
      <c r="ASR30" s="4"/>
      <c r="ASS30" s="4"/>
      <c r="AST30" s="4"/>
      <c r="ASU30" s="4"/>
      <c r="ASV30" s="4"/>
      <c r="ASW30" s="4"/>
      <c r="ASX30" s="4"/>
      <c r="ASY30" s="4"/>
      <c r="ASZ30" s="4"/>
      <c r="ATA30" s="4"/>
      <c r="ATB30" s="4"/>
      <c r="ATC30" s="4"/>
      <c r="ATD30" s="4"/>
      <c r="ATE30" s="4"/>
      <c r="ATF30" s="4"/>
      <c r="ATG30" s="4"/>
      <c r="ATH30" s="4"/>
      <c r="ATI30" s="4"/>
      <c r="ATJ30" s="4"/>
      <c r="ATK30" s="4"/>
      <c r="ATL30" s="4"/>
      <c r="ATM30" s="4"/>
      <c r="ATN30" s="4"/>
      <c r="ATO30" s="4"/>
      <c r="ATP30" s="4"/>
      <c r="ATQ30" s="4"/>
      <c r="ATR30" s="4"/>
      <c r="ATS30" s="4"/>
      <c r="ATT30" s="4"/>
      <c r="ATU30" s="4"/>
      <c r="ATV30" s="4"/>
      <c r="ATW30" s="4"/>
      <c r="ATX30" s="4"/>
      <c r="ATY30" s="4"/>
      <c r="ATZ30" s="4"/>
      <c r="AUA30" s="4"/>
      <c r="AUB30" s="4"/>
      <c r="AUC30" s="4"/>
      <c r="AUD30" s="4"/>
      <c r="AUE30" s="4"/>
      <c r="AUF30" s="4"/>
      <c r="AUG30" s="4"/>
      <c r="AUH30" s="4"/>
      <c r="AUI30" s="4"/>
      <c r="AUJ30" s="4"/>
      <c r="AUK30" s="4"/>
      <c r="AUL30" s="4"/>
      <c r="AUM30" s="4"/>
      <c r="AUN30" s="4"/>
      <c r="AUO30" s="4"/>
      <c r="AUP30" s="4"/>
      <c r="AUQ30" s="4"/>
      <c r="AUR30" s="4"/>
      <c r="AUS30" s="4"/>
      <c r="AUT30" s="4"/>
      <c r="AUU30" s="4"/>
      <c r="AUV30" s="4"/>
      <c r="AUW30" s="4"/>
      <c r="AUX30" s="4"/>
      <c r="AUY30" s="4"/>
      <c r="AUZ30" s="4"/>
      <c r="AVA30" s="4"/>
      <c r="AVB30" s="4"/>
      <c r="AVC30" s="4"/>
      <c r="AVD30" s="4"/>
      <c r="AVE30" s="4"/>
      <c r="AVF30" s="4"/>
      <c r="AVG30" s="4"/>
      <c r="AVH30" s="4"/>
      <c r="AVI30" s="4"/>
      <c r="AVJ30" s="4"/>
      <c r="AVK30" s="4"/>
      <c r="AVL30" s="4"/>
      <c r="AVM30" s="4"/>
      <c r="AVN30" s="4"/>
      <c r="AVO30" s="4"/>
      <c r="AVP30" s="4"/>
      <c r="AVQ30" s="4"/>
      <c r="AVR30" s="4"/>
      <c r="AVS30" s="4"/>
      <c r="AVT30" s="4"/>
      <c r="AVU30" s="4"/>
      <c r="AVV30" s="4"/>
      <c r="AVW30" s="4"/>
      <c r="AVX30" s="4"/>
      <c r="AVY30" s="4"/>
      <c r="AVZ30" s="4"/>
      <c r="AWA30" s="4"/>
      <c r="AWB30" s="4"/>
      <c r="AWC30" s="4"/>
      <c r="AWD30" s="4"/>
      <c r="AWE30" s="4"/>
      <c r="AWF30" s="4"/>
      <c r="AWG30" s="4"/>
      <c r="AWH30" s="4"/>
      <c r="AWI30" s="4"/>
      <c r="AWJ30" s="4"/>
      <c r="AWK30" s="4"/>
      <c r="AWL30" s="4"/>
      <c r="AWM30" s="4"/>
      <c r="AWN30" s="4"/>
      <c r="AWO30" s="4"/>
      <c r="AWP30" s="4"/>
      <c r="AWQ30" s="4"/>
      <c r="AWR30" s="4"/>
      <c r="AWS30" s="4"/>
      <c r="AWT30" s="4"/>
      <c r="AWU30" s="4"/>
      <c r="AWV30" s="4"/>
      <c r="AWW30" s="4"/>
      <c r="AWX30" s="4"/>
      <c r="AWY30" s="4"/>
      <c r="AWZ30" s="4"/>
      <c r="AXA30" s="4"/>
      <c r="AXB30" s="4"/>
      <c r="AXC30" s="4"/>
      <c r="AXD30" s="4"/>
      <c r="AXE30" s="4"/>
      <c r="AXF30" s="4"/>
      <c r="AXG30" s="4"/>
      <c r="AXH30" s="4"/>
      <c r="AXI30" s="4"/>
      <c r="AXJ30" s="4"/>
      <c r="AXK30" s="4"/>
      <c r="AXL30" s="4"/>
      <c r="AXM30" s="4"/>
      <c r="AXN30" s="4"/>
      <c r="AXO30" s="4"/>
      <c r="AXP30" s="4"/>
      <c r="AXQ30" s="4"/>
      <c r="AXR30" s="4"/>
      <c r="AXS30" s="4"/>
      <c r="AXT30" s="4"/>
      <c r="AXU30" s="4"/>
      <c r="AXV30" s="4"/>
      <c r="AXW30" s="4"/>
      <c r="AXX30" s="4"/>
      <c r="AXY30" s="4"/>
      <c r="AXZ30" s="4"/>
      <c r="AYA30" s="4"/>
      <c r="AYB30" s="4"/>
      <c r="AYC30" s="4"/>
      <c r="AYD30" s="4"/>
      <c r="AYE30" s="4"/>
      <c r="AYF30" s="4"/>
      <c r="AYG30" s="4"/>
      <c r="AYH30" s="4"/>
      <c r="AYI30" s="4"/>
      <c r="AYJ30" s="4"/>
      <c r="AYK30" s="4"/>
      <c r="AYL30" s="4"/>
      <c r="AYM30" s="4"/>
      <c r="AYN30" s="4"/>
      <c r="AYO30" s="4"/>
      <c r="AYP30" s="4"/>
      <c r="AYQ30" s="4"/>
      <c r="AYR30" s="4"/>
      <c r="AYS30" s="4"/>
      <c r="AYT30" s="4"/>
      <c r="AYU30" s="4"/>
      <c r="AYV30" s="4"/>
      <c r="AYW30" s="4"/>
      <c r="AYX30" s="4"/>
      <c r="AYY30" s="4"/>
      <c r="AYZ30" s="4"/>
      <c r="AZA30" s="4"/>
      <c r="AZB30" s="4"/>
      <c r="AZC30" s="4"/>
      <c r="AZD30" s="4"/>
      <c r="AZE30" s="4"/>
      <c r="AZF30" s="4"/>
      <c r="AZG30" s="4"/>
      <c r="AZH30" s="4"/>
      <c r="AZI30" s="4"/>
      <c r="AZJ30" s="4"/>
      <c r="AZK30" s="4"/>
      <c r="AZL30" s="4"/>
      <c r="AZM30" s="4"/>
      <c r="AZN30" s="4"/>
      <c r="AZO30" s="4"/>
      <c r="AZP30" s="4"/>
      <c r="AZQ30" s="4"/>
      <c r="AZR30" s="4"/>
      <c r="AZS30" s="4"/>
      <c r="AZT30" s="4"/>
      <c r="AZU30" s="4"/>
      <c r="AZV30" s="4"/>
      <c r="AZW30" s="4"/>
      <c r="AZX30" s="4"/>
      <c r="AZY30" s="4"/>
      <c r="AZZ30" s="4"/>
      <c r="BAA30" s="4"/>
      <c r="BAB30" s="4"/>
      <c r="BAC30" s="4"/>
      <c r="BAD30" s="4"/>
      <c r="BAE30" s="4"/>
      <c r="BAF30" s="4"/>
      <c r="BAG30" s="4"/>
      <c r="BAH30" s="4"/>
      <c r="BAI30" s="4"/>
      <c r="BAJ30" s="4"/>
      <c r="BAK30" s="4"/>
      <c r="BAL30" s="4"/>
      <c r="BAM30" s="4"/>
      <c r="BAN30" s="4"/>
      <c r="BAO30" s="4"/>
      <c r="BAP30" s="4"/>
      <c r="BAQ30" s="4"/>
      <c r="BAR30" s="4"/>
      <c r="BAS30" s="4"/>
      <c r="BAT30" s="4"/>
      <c r="BAU30" s="4"/>
      <c r="BAV30" s="4"/>
      <c r="BAW30" s="4"/>
      <c r="BAX30" s="4"/>
      <c r="BAY30" s="4"/>
      <c r="BAZ30" s="4"/>
      <c r="BBA30" s="4"/>
      <c r="BBB30" s="4"/>
      <c r="BBC30" s="4"/>
      <c r="BBD30" s="4"/>
      <c r="BBE30" s="4"/>
      <c r="BBF30" s="4"/>
      <c r="BBG30" s="4"/>
      <c r="BBH30" s="4"/>
      <c r="BBI30" s="4"/>
      <c r="BBJ30" s="4"/>
      <c r="BBK30" s="4"/>
      <c r="BBL30" s="4"/>
      <c r="BBM30" s="4"/>
      <c r="BBN30" s="4"/>
      <c r="BBO30" s="4"/>
      <c r="BBP30" s="4"/>
      <c r="BBQ30" s="4"/>
      <c r="BBR30" s="4"/>
      <c r="BBS30" s="4"/>
      <c r="BBT30" s="4"/>
      <c r="BBU30" s="4"/>
      <c r="BBV30" s="4"/>
      <c r="BBW30" s="4"/>
      <c r="BBX30" s="4"/>
      <c r="BBY30" s="4"/>
      <c r="BBZ30" s="4"/>
      <c r="BCA30" s="4"/>
      <c r="BCB30" s="4"/>
      <c r="BCC30" s="4"/>
      <c r="BCD30" s="4"/>
      <c r="BCE30" s="4"/>
      <c r="BCF30" s="4"/>
      <c r="BCG30" s="4"/>
      <c r="BCH30" s="4"/>
      <c r="BCI30" s="4"/>
      <c r="BCJ30" s="4"/>
      <c r="BCK30" s="4"/>
      <c r="BCL30" s="4"/>
      <c r="BCM30" s="4"/>
      <c r="BCN30" s="4"/>
      <c r="BCO30" s="4"/>
      <c r="BCP30" s="4"/>
      <c r="BCQ30" s="4"/>
      <c r="BCR30" s="4"/>
      <c r="BCS30" s="4"/>
      <c r="BCT30" s="4"/>
      <c r="BCU30" s="4"/>
      <c r="BCV30" s="4"/>
      <c r="BCW30" s="4"/>
      <c r="BCX30" s="4"/>
      <c r="BCY30" s="4"/>
      <c r="BCZ30" s="4"/>
      <c r="BDA30" s="4"/>
      <c r="BDB30" s="4"/>
      <c r="BDC30" s="4"/>
      <c r="BDD30" s="4"/>
      <c r="BDE30" s="4"/>
      <c r="BDF30" s="4"/>
      <c r="BDG30" s="4"/>
      <c r="BDH30" s="4"/>
      <c r="BDI30" s="4"/>
      <c r="BDJ30" s="4"/>
      <c r="BDK30" s="4"/>
      <c r="BDL30" s="4"/>
      <c r="BDM30" s="4"/>
      <c r="BDN30" s="4"/>
      <c r="BDO30" s="4"/>
      <c r="BDP30" s="4"/>
      <c r="BDQ30" s="4"/>
      <c r="BDR30" s="4"/>
      <c r="BDS30" s="4"/>
      <c r="BDT30" s="4"/>
      <c r="BDU30" s="4"/>
      <c r="BDV30" s="4"/>
      <c r="BDW30" s="4"/>
      <c r="BDX30" s="4"/>
      <c r="BDY30" s="4"/>
      <c r="BDZ30" s="4"/>
      <c r="BEA30" s="4"/>
      <c r="BEB30" s="4"/>
      <c r="BEC30" s="4"/>
      <c r="BED30" s="4"/>
      <c r="BEE30" s="4"/>
      <c r="BEF30" s="4"/>
      <c r="BEG30" s="4"/>
      <c r="BEH30" s="4"/>
      <c r="BEI30" s="4"/>
      <c r="BEJ30" s="4"/>
      <c r="BEK30" s="4"/>
      <c r="BEL30" s="4"/>
      <c r="BEM30" s="4"/>
      <c r="BEN30" s="4"/>
      <c r="BEO30" s="4"/>
      <c r="BEP30" s="4"/>
      <c r="BEQ30" s="4"/>
      <c r="BER30" s="4"/>
      <c r="BES30" s="4"/>
      <c r="BET30" s="4"/>
      <c r="BEU30" s="4"/>
      <c r="BEV30" s="4"/>
      <c r="BEW30" s="4"/>
      <c r="BEX30" s="4"/>
      <c r="BEY30" s="4"/>
      <c r="BEZ30" s="4"/>
      <c r="BFA30" s="4"/>
      <c r="BFB30" s="4"/>
      <c r="BFC30" s="4"/>
      <c r="BFD30" s="4"/>
      <c r="BFE30" s="4"/>
      <c r="BFF30" s="4"/>
      <c r="BFG30" s="4"/>
      <c r="BFH30" s="4"/>
      <c r="BFI30" s="4"/>
      <c r="BFJ30" s="4"/>
      <c r="BFK30" s="4"/>
      <c r="BFL30" s="4"/>
      <c r="BFM30" s="4"/>
      <c r="BFN30" s="4"/>
      <c r="BFO30" s="4"/>
      <c r="BFP30" s="4"/>
      <c r="BFQ30" s="4"/>
      <c r="BFR30" s="4"/>
      <c r="BFS30" s="4"/>
      <c r="BFT30" s="4"/>
      <c r="BFU30" s="4"/>
      <c r="BFV30" s="4"/>
      <c r="BFW30" s="4"/>
      <c r="BFX30" s="4"/>
      <c r="BFY30" s="4"/>
      <c r="BFZ30" s="4"/>
      <c r="BGA30" s="4"/>
      <c r="BGB30" s="4"/>
      <c r="BGC30" s="4"/>
      <c r="BGD30" s="4"/>
      <c r="BGE30" s="4"/>
      <c r="BGF30" s="4"/>
      <c r="BGG30" s="4"/>
      <c r="BGH30" s="4"/>
      <c r="BGI30" s="4"/>
      <c r="BGJ30" s="4"/>
      <c r="BGK30" s="4"/>
      <c r="BGL30" s="4"/>
      <c r="BGM30" s="4"/>
      <c r="BGN30" s="4"/>
      <c r="BGO30" s="4"/>
      <c r="BGP30" s="4"/>
      <c r="BGQ30" s="4"/>
      <c r="BGR30" s="4"/>
      <c r="BGS30" s="4"/>
      <c r="BGT30" s="4"/>
      <c r="BGU30" s="4"/>
      <c r="BGV30" s="4"/>
      <c r="BGW30" s="4"/>
      <c r="BGX30" s="4"/>
      <c r="BGY30" s="4"/>
      <c r="BGZ30" s="4"/>
      <c r="BHA30" s="4"/>
      <c r="BHB30" s="4"/>
      <c r="BHC30" s="4"/>
      <c r="BHD30" s="4"/>
      <c r="BHE30" s="4"/>
      <c r="BHF30" s="4"/>
      <c r="BHG30" s="4"/>
      <c r="BHH30" s="4"/>
      <c r="BHI30" s="4"/>
      <c r="BHJ30" s="4"/>
      <c r="BHK30" s="4"/>
      <c r="BHL30" s="4"/>
      <c r="BHM30" s="4"/>
      <c r="BHN30" s="4"/>
      <c r="BHO30" s="4"/>
      <c r="BHP30" s="4"/>
      <c r="BHQ30" s="4"/>
      <c r="BHR30" s="4"/>
      <c r="BHS30" s="4"/>
      <c r="BHT30" s="4"/>
      <c r="BHU30" s="4"/>
      <c r="BHV30" s="4"/>
      <c r="BHW30" s="4"/>
      <c r="BHX30" s="4"/>
      <c r="BHY30" s="4"/>
      <c r="BHZ30" s="4"/>
      <c r="BIA30" s="4"/>
      <c r="BIB30" s="4"/>
      <c r="BIC30" s="4"/>
      <c r="BID30" s="4"/>
      <c r="BIE30" s="4"/>
      <c r="BIF30" s="4"/>
      <c r="BIG30" s="4"/>
      <c r="BIH30" s="4"/>
      <c r="BII30" s="4"/>
      <c r="BIJ30" s="4"/>
      <c r="BIK30" s="4"/>
      <c r="BIL30" s="4"/>
      <c r="BIM30" s="4"/>
      <c r="BIN30" s="4"/>
      <c r="BIO30" s="4"/>
      <c r="BIP30" s="4"/>
      <c r="BIQ30" s="4"/>
      <c r="BIR30" s="4"/>
      <c r="BIS30" s="4"/>
      <c r="BIT30" s="4"/>
      <c r="BIU30" s="4"/>
      <c r="BIV30" s="4"/>
      <c r="BIW30" s="4"/>
      <c r="BIX30" s="4"/>
      <c r="BIY30" s="4"/>
      <c r="BIZ30" s="4"/>
    </row>
    <row r="31" spans="2:1612" x14ac:dyDescent="0.2">
      <c r="B31" s="16">
        <f t="shared" si="9"/>
        <v>42430</v>
      </c>
      <c r="C31" s="81">
        <f t="shared" ca="1" si="115"/>
        <v>0</v>
      </c>
      <c r="D31" s="81">
        <f t="shared" ca="1" si="54"/>
        <v>0</v>
      </c>
      <c r="E31" s="81">
        <f t="shared" ca="1" si="10"/>
        <v>0</v>
      </c>
      <c r="F31" s="81">
        <f t="shared" ca="1" si="116"/>
        <v>0</v>
      </c>
      <c r="G31" s="81">
        <f t="shared" ca="1" si="11"/>
        <v>0</v>
      </c>
      <c r="H31" s="81">
        <f t="shared" ca="1" si="117"/>
        <v>0</v>
      </c>
      <c r="I31" s="81">
        <f t="shared" ca="1" si="12"/>
        <v>0</v>
      </c>
      <c r="J31" s="81">
        <f t="shared" ca="1" si="13"/>
        <v>0</v>
      </c>
      <c r="K31" s="81">
        <f t="shared" ca="1" si="118"/>
        <v>0</v>
      </c>
      <c r="L31" s="83">
        <f t="shared" ca="1" si="119"/>
        <v>0</v>
      </c>
      <c r="M31" s="84">
        <f t="shared" ref="M31:O50" si="120">VLOOKUP($B31,rng_Curve,M$4,FALSE)</f>
        <v>0.9641031602561293</v>
      </c>
      <c r="N31" s="84">
        <f t="shared" si="120"/>
        <v>0.96442175099777283</v>
      </c>
      <c r="O31" s="92">
        <f t="shared" si="120"/>
        <v>0.96378470625403057</v>
      </c>
      <c r="P31" s="4"/>
      <c r="Q31" s="16">
        <f t="shared" si="14"/>
        <v>42430</v>
      </c>
      <c r="R31" s="81">
        <f t="shared" ca="1" si="68"/>
        <v>0</v>
      </c>
      <c r="S31" s="81">
        <f t="shared" ca="1" si="55"/>
        <v>0</v>
      </c>
      <c r="T31" s="81">
        <f t="shared" ca="1" si="15"/>
        <v>0</v>
      </c>
      <c r="U31" s="81">
        <f t="shared" ca="1" si="69"/>
        <v>0</v>
      </c>
      <c r="V31" s="81">
        <f t="shared" ca="1" si="16"/>
        <v>0</v>
      </c>
      <c r="W31" s="81">
        <f t="shared" ca="1" si="70"/>
        <v>0</v>
      </c>
      <c r="X31" s="81">
        <f t="shared" ca="1" si="17"/>
        <v>0</v>
      </c>
      <c r="Y31" s="81">
        <f t="shared" ca="1" si="18"/>
        <v>0</v>
      </c>
      <c r="Z31" s="81">
        <f t="shared" ca="1" si="71"/>
        <v>0</v>
      </c>
      <c r="AA31" s="83">
        <f t="shared" ca="1" si="72"/>
        <v>0</v>
      </c>
      <c r="AB31" s="84">
        <f t="shared" ref="AB31:AD50" si="121">VLOOKUP($B31,rng_Curve,AB$4,FALSE)</f>
        <v>0.9641031602561293</v>
      </c>
      <c r="AC31" s="84">
        <f t="shared" si="121"/>
        <v>0.96442175099777283</v>
      </c>
      <c r="AD31" s="92">
        <f t="shared" si="121"/>
        <v>0.96378470625403057</v>
      </c>
      <c r="AE31" s="4"/>
      <c r="AF31" s="16">
        <f t="shared" si="19"/>
        <v>42430</v>
      </c>
      <c r="AG31" s="81">
        <f t="shared" ca="1" si="73"/>
        <v>0</v>
      </c>
      <c r="AH31" s="81">
        <f t="shared" ca="1" si="56"/>
        <v>0</v>
      </c>
      <c r="AI31" s="81">
        <f t="shared" ca="1" si="20"/>
        <v>0</v>
      </c>
      <c r="AJ31" s="81">
        <f t="shared" ca="1" si="74"/>
        <v>0</v>
      </c>
      <c r="AK31" s="81">
        <f t="shared" ca="1" si="21"/>
        <v>0</v>
      </c>
      <c r="AL31" s="81">
        <f t="shared" ca="1" si="75"/>
        <v>0</v>
      </c>
      <c r="AM31" s="81">
        <f t="shared" ca="1" si="22"/>
        <v>0</v>
      </c>
      <c r="AN31" s="81">
        <f t="shared" ca="1" si="23"/>
        <v>0</v>
      </c>
      <c r="AO31" s="81">
        <f t="shared" ca="1" si="108"/>
        <v>0</v>
      </c>
      <c r="AP31" s="83">
        <f t="shared" ca="1" si="77"/>
        <v>0</v>
      </c>
      <c r="AQ31" s="84">
        <f t="shared" ref="AQ31:AS50" si="122">VLOOKUP($B31,rng_Curve,AQ$4,FALSE)</f>
        <v>0.9641031602561293</v>
      </c>
      <c r="AR31" s="84">
        <f t="shared" si="122"/>
        <v>0.96442175099777283</v>
      </c>
      <c r="AS31" s="92">
        <f t="shared" si="122"/>
        <v>0.96378470625403057</v>
      </c>
      <c r="AT31" s="4"/>
      <c r="AU31" s="16">
        <f t="shared" si="24"/>
        <v>42430</v>
      </c>
      <c r="AV31" s="81">
        <f t="shared" ca="1" si="78"/>
        <v>964798.06155353936</v>
      </c>
      <c r="AW31" s="81">
        <f t="shared" ca="1" si="57"/>
        <v>5816.0498503701574</v>
      </c>
      <c r="AX31" s="81">
        <f t="shared" ca="1" si="25"/>
        <v>3978.7456467818201</v>
      </c>
      <c r="AY31" s="81">
        <f t="shared" ca="1" si="79"/>
        <v>1837.3042035883373</v>
      </c>
      <c r="AZ31" s="81">
        <f t="shared" ca="1" si="26"/>
        <v>0</v>
      </c>
      <c r="BA31" s="81">
        <f t="shared" ca="1" si="80"/>
        <v>962960.75734995108</v>
      </c>
      <c r="BB31" s="81">
        <f t="shared" ca="1" si="27"/>
        <v>0</v>
      </c>
      <c r="BC31" s="81">
        <f t="shared" ca="1" si="28"/>
        <v>0</v>
      </c>
      <c r="BD31" s="81">
        <f t="shared" ca="1" si="109"/>
        <v>962960.75734995108</v>
      </c>
      <c r="BE31" s="83">
        <f t="shared" ca="1" si="82"/>
        <v>5816.0498503701574</v>
      </c>
      <c r="BF31" s="84">
        <f t="shared" ref="BF31:BH50" si="123">VLOOKUP($B31,rng_Curve,BF$4,FALSE)</f>
        <v>0.9641031602561293</v>
      </c>
      <c r="BG31" s="84">
        <f t="shared" si="123"/>
        <v>0.96442175099777283</v>
      </c>
      <c r="BH31" s="92">
        <f t="shared" si="123"/>
        <v>0.96378470625403057</v>
      </c>
      <c r="BI31" s="4"/>
      <c r="BJ31" s="16">
        <f t="shared" si="29"/>
        <v>42430</v>
      </c>
      <c r="BK31" s="81">
        <f t="shared" ca="1" si="83"/>
        <v>885491.03674844035</v>
      </c>
      <c r="BL31" s="81">
        <f t="shared" ca="1" si="58"/>
        <v>5433.5063049639575</v>
      </c>
      <c r="BM31" s="81">
        <f t="shared" ca="1" si="30"/>
        <v>3651.6901806934948</v>
      </c>
      <c r="BN31" s="81">
        <f t="shared" ca="1" si="84"/>
        <v>1781.8161242704628</v>
      </c>
      <c r="BO31" s="81">
        <f t="shared" ca="1" si="31"/>
        <v>0</v>
      </c>
      <c r="BP31" s="81">
        <f t="shared" ca="1" si="85"/>
        <v>883709.22062416992</v>
      </c>
      <c r="BQ31" s="81">
        <f t="shared" ca="1" si="32"/>
        <v>3001.1235256136551</v>
      </c>
      <c r="BR31" s="81">
        <f t="shared" ca="1" si="33"/>
        <v>737.30887888508846</v>
      </c>
      <c r="BS31" s="81">
        <f t="shared" ca="1" si="110"/>
        <v>879970.78821967111</v>
      </c>
      <c r="BT31" s="83">
        <f t="shared" ca="1" si="87"/>
        <v>9171.9387094627018</v>
      </c>
      <c r="BU31" s="84">
        <f t="shared" ref="BU31:BW50" si="124">VLOOKUP($B31,rng_Curve,BU$4,FALSE)</f>
        <v>0.9641031602561293</v>
      </c>
      <c r="BV31" s="84">
        <f t="shared" si="124"/>
        <v>0.96442175099777283</v>
      </c>
      <c r="BW31" s="92">
        <f t="shared" si="124"/>
        <v>0.96378470625403057</v>
      </c>
      <c r="BX31" s="4"/>
      <c r="BY31" s="16">
        <f t="shared" si="34"/>
        <v>42430</v>
      </c>
      <c r="BZ31" s="81">
        <f t="shared" ca="1" si="88"/>
        <v>668807.01640551863</v>
      </c>
      <c r="CA31" s="81">
        <f t="shared" ca="1" si="59"/>
        <v>4178.154938851234</v>
      </c>
      <c r="CB31" s="81">
        <f t="shared" ca="1" si="35"/>
        <v>2758.103598151692</v>
      </c>
      <c r="CC31" s="81">
        <f t="shared" ca="1" si="89"/>
        <v>1420.0513406995419</v>
      </c>
      <c r="CD31" s="81">
        <f t="shared" ca="1" si="36"/>
        <v>0</v>
      </c>
      <c r="CE31" s="81">
        <f t="shared" ca="1" si="90"/>
        <v>667386.96506481909</v>
      </c>
      <c r="CF31" s="81">
        <f t="shared" ca="1" si="37"/>
        <v>10946.202826356368</v>
      </c>
      <c r="CG31" s="81">
        <f t="shared" ca="1" si="38"/>
        <v>1104.2269395141193</v>
      </c>
      <c r="CH31" s="81">
        <f t="shared" ca="1" si="111"/>
        <v>655336.53529894853</v>
      </c>
      <c r="CI31" s="83">
        <f t="shared" ca="1" si="92"/>
        <v>16228.584704721721</v>
      </c>
      <c r="CJ31" s="84">
        <f t="shared" ref="CJ31:CL50" si="125">VLOOKUP($B31,rng_Curve,CJ$4,FALSE)</f>
        <v>0.9641031602561293</v>
      </c>
      <c r="CK31" s="84">
        <f t="shared" si="125"/>
        <v>0.96442175099777283</v>
      </c>
      <c r="CL31" s="92">
        <f t="shared" si="125"/>
        <v>0.96378470625403057</v>
      </c>
      <c r="CM31" s="4"/>
      <c r="CN31" s="16">
        <f t="shared" si="39"/>
        <v>42430</v>
      </c>
      <c r="CO31" s="81">
        <f t="shared" ca="1" si="93"/>
        <v>964798.06155353936</v>
      </c>
      <c r="CP31" s="81">
        <f t="shared" ca="1" si="60"/>
        <v>5816.0498503701574</v>
      </c>
      <c r="CQ31" s="81">
        <f t="shared" ca="1" si="40"/>
        <v>3978.7456467818201</v>
      </c>
      <c r="CR31" s="81">
        <f t="shared" ca="1" si="94"/>
        <v>1837.3042035883373</v>
      </c>
      <c r="CS31" s="81">
        <f t="shared" ca="1" si="41"/>
        <v>0</v>
      </c>
      <c r="CT31" s="81">
        <f t="shared" ca="1" si="95"/>
        <v>962960.75734995108</v>
      </c>
      <c r="CU31" s="81">
        <f t="shared" ca="1" si="42"/>
        <v>0</v>
      </c>
      <c r="CV31" s="81">
        <f t="shared" ca="1" si="43"/>
        <v>0</v>
      </c>
      <c r="CW31" s="81">
        <f t="shared" ca="1" si="112"/>
        <v>962960.75734995108</v>
      </c>
      <c r="CX31" s="83">
        <f t="shared" ca="1" si="97"/>
        <v>5816.0498503701574</v>
      </c>
      <c r="CY31" s="84">
        <f t="shared" ref="CY31:DA50" si="126">VLOOKUP($B31,rng_Curve,CY$4,FALSE)</f>
        <v>0.9641031602561293</v>
      </c>
      <c r="CZ31" s="84">
        <f t="shared" si="126"/>
        <v>0.96442175099777283</v>
      </c>
      <c r="DA31" s="92">
        <f t="shared" si="126"/>
        <v>0.96378470625403057</v>
      </c>
      <c r="DB31" s="4"/>
      <c r="DC31" s="16">
        <f t="shared" si="44"/>
        <v>42430</v>
      </c>
      <c r="DD31" s="81">
        <f t="shared" ca="1" si="98"/>
        <v>885491.03674844035</v>
      </c>
      <c r="DE31" s="81">
        <f t="shared" ca="1" si="61"/>
        <v>5433.5063049639575</v>
      </c>
      <c r="DF31" s="81">
        <f t="shared" ca="1" si="45"/>
        <v>3651.6901806934948</v>
      </c>
      <c r="DG31" s="81">
        <f t="shared" ca="1" si="99"/>
        <v>1781.8161242704628</v>
      </c>
      <c r="DH31" s="81">
        <f t="shared" ca="1" si="46"/>
        <v>0</v>
      </c>
      <c r="DI31" s="81">
        <f t="shared" ca="1" si="100"/>
        <v>883709.22062416992</v>
      </c>
      <c r="DJ31" s="81">
        <f t="shared" ca="1" si="47"/>
        <v>3001.1235256136551</v>
      </c>
      <c r="DK31" s="81">
        <f t="shared" ca="1" si="48"/>
        <v>737.30887888508846</v>
      </c>
      <c r="DL31" s="81">
        <f t="shared" ca="1" si="113"/>
        <v>879970.78821967111</v>
      </c>
      <c r="DM31" s="83">
        <f t="shared" ca="1" si="102"/>
        <v>9171.9387094627018</v>
      </c>
      <c r="DN31" s="84">
        <f t="shared" ref="DN31:DP50" si="127">VLOOKUP($B31,rng_Curve,DN$4,FALSE)</f>
        <v>0.9641031602561293</v>
      </c>
      <c r="DO31" s="84">
        <f t="shared" si="127"/>
        <v>0.96442175099777283</v>
      </c>
      <c r="DP31" s="92">
        <f t="shared" si="127"/>
        <v>0.96378470625403057</v>
      </c>
      <c r="DQ31" s="4"/>
      <c r="DR31" s="16">
        <f t="shared" si="49"/>
        <v>42430</v>
      </c>
      <c r="DS31" s="81">
        <f t="shared" ca="1" si="103"/>
        <v>668807.01640551863</v>
      </c>
      <c r="DT31" s="81">
        <f t="shared" ca="1" si="62"/>
        <v>4178.154938851234</v>
      </c>
      <c r="DU31" s="81">
        <f t="shared" ca="1" si="50"/>
        <v>2758.103598151692</v>
      </c>
      <c r="DV31" s="81">
        <f t="shared" ca="1" si="104"/>
        <v>1420.0513406995419</v>
      </c>
      <c r="DW31" s="81">
        <f t="shared" ca="1" si="51"/>
        <v>0</v>
      </c>
      <c r="DX31" s="81">
        <f t="shared" ca="1" si="105"/>
        <v>667386.96506481909</v>
      </c>
      <c r="DY31" s="81">
        <f t="shared" ca="1" si="52"/>
        <v>10946.202826356368</v>
      </c>
      <c r="DZ31" s="81">
        <f t="shared" ca="1" si="53"/>
        <v>1104.2269395141193</v>
      </c>
      <c r="EA31" s="81">
        <f t="shared" ca="1" si="114"/>
        <v>655336.53529894853</v>
      </c>
      <c r="EB31" s="83">
        <f t="shared" ca="1" si="107"/>
        <v>16228.584704721721</v>
      </c>
      <c r="EC31" s="84">
        <f t="shared" ref="EC31:EE50" si="128">VLOOKUP($B31,rng_Curve,EC$4,FALSE)</f>
        <v>0.9641031602561293</v>
      </c>
      <c r="ED31" s="84">
        <f t="shared" si="128"/>
        <v>0.96442175099777283</v>
      </c>
      <c r="EE31" s="92">
        <f t="shared" si="128"/>
        <v>0.96378470625403057</v>
      </c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  <c r="AAA31" s="4"/>
      <c r="AAB31" s="4"/>
      <c r="AAC31" s="4"/>
      <c r="AAD31" s="4"/>
      <c r="AAE31" s="4"/>
      <c r="AAF31" s="4"/>
      <c r="AAG31" s="4"/>
      <c r="AAH31" s="4"/>
      <c r="AAI31" s="4"/>
      <c r="AAJ31" s="4"/>
      <c r="AAK31" s="4"/>
      <c r="AAL31" s="4"/>
      <c r="AAM31" s="4"/>
      <c r="AAN31" s="4"/>
      <c r="AAO31" s="4"/>
      <c r="AAP31" s="4"/>
      <c r="AAQ31" s="4"/>
      <c r="AAR31" s="4"/>
      <c r="AAS31" s="4"/>
      <c r="AAT31" s="4"/>
      <c r="AAU31" s="4"/>
      <c r="AAV31" s="4"/>
      <c r="AAW31" s="4"/>
      <c r="AAX31" s="4"/>
      <c r="AAY31" s="4"/>
      <c r="AAZ31" s="4"/>
      <c r="ABA31" s="4"/>
      <c r="ABB31" s="4"/>
      <c r="ABC31" s="4"/>
      <c r="ABD31" s="4"/>
      <c r="ABE31" s="4"/>
      <c r="ABF31" s="4"/>
      <c r="ABG31" s="4"/>
      <c r="ABH31" s="4"/>
      <c r="ABI31" s="4"/>
      <c r="ABJ31" s="4"/>
      <c r="ABK31" s="4"/>
      <c r="ABL31" s="4"/>
      <c r="ABM31" s="4"/>
      <c r="ABN31" s="4"/>
      <c r="ABO31" s="4"/>
      <c r="ABP31" s="4"/>
      <c r="ABQ31" s="4"/>
      <c r="ABR31" s="4"/>
      <c r="ABS31" s="4"/>
      <c r="ABT31" s="4"/>
      <c r="ABU31" s="4"/>
      <c r="ABV31" s="4"/>
      <c r="ABW31" s="4"/>
      <c r="ABX31" s="4"/>
      <c r="ABY31" s="4"/>
      <c r="ABZ31" s="4"/>
      <c r="ACA31" s="4"/>
      <c r="ACB31" s="4"/>
      <c r="ACC31" s="4"/>
      <c r="ACD31" s="4"/>
      <c r="ACE31" s="4"/>
      <c r="ACF31" s="4"/>
      <c r="ACG31" s="4"/>
      <c r="ACH31" s="4"/>
      <c r="ACI31" s="4"/>
      <c r="ACJ31" s="4"/>
      <c r="ACK31" s="4"/>
      <c r="ACL31" s="4"/>
      <c r="ACM31" s="4"/>
      <c r="ACN31" s="4"/>
      <c r="ACO31" s="4"/>
      <c r="ACP31" s="4"/>
      <c r="ACQ31" s="4"/>
      <c r="ACR31" s="4"/>
      <c r="ACS31" s="4"/>
      <c r="ACT31" s="4"/>
      <c r="ACU31" s="4"/>
      <c r="ACV31" s="4"/>
      <c r="ACW31" s="4"/>
      <c r="ACX31" s="4"/>
      <c r="ACY31" s="4"/>
      <c r="ACZ31" s="4"/>
      <c r="ADA31" s="4"/>
      <c r="ADB31" s="4"/>
      <c r="ADC31" s="4"/>
      <c r="ADD31" s="4"/>
      <c r="ADE31" s="4"/>
      <c r="ADF31" s="4"/>
      <c r="ADG31" s="4"/>
      <c r="ADH31" s="4"/>
      <c r="ADI31" s="4"/>
      <c r="ADJ31" s="4"/>
      <c r="ADK31" s="4"/>
      <c r="ADL31" s="4"/>
      <c r="ADM31" s="4"/>
      <c r="ADN31" s="4"/>
      <c r="ADO31" s="4"/>
      <c r="ADP31" s="4"/>
      <c r="ADQ31" s="4"/>
      <c r="ADR31" s="4"/>
      <c r="ADS31" s="4"/>
      <c r="ADT31" s="4"/>
      <c r="ADU31" s="4"/>
      <c r="ADV31" s="4"/>
      <c r="ADW31" s="4"/>
      <c r="ADX31" s="4"/>
      <c r="ADY31" s="4"/>
      <c r="ADZ31" s="4"/>
      <c r="AEA31" s="4"/>
      <c r="AEB31" s="4"/>
      <c r="AEC31" s="4"/>
      <c r="AED31" s="4"/>
      <c r="AEE31" s="4"/>
      <c r="AEF31" s="4"/>
      <c r="AEG31" s="4"/>
      <c r="AEH31" s="4"/>
      <c r="AEI31" s="4"/>
      <c r="AEJ31" s="4"/>
      <c r="AEK31" s="4"/>
      <c r="AEL31" s="4"/>
      <c r="AEM31" s="4"/>
      <c r="AEN31" s="4"/>
      <c r="AEO31" s="4"/>
      <c r="AEP31" s="4"/>
      <c r="AEQ31" s="4"/>
      <c r="AER31" s="4"/>
      <c r="AES31" s="4"/>
      <c r="AET31" s="4"/>
      <c r="AEU31" s="4"/>
      <c r="AEV31" s="4"/>
      <c r="AEW31" s="4"/>
      <c r="AEX31" s="4"/>
      <c r="AEY31" s="4"/>
      <c r="AEZ31" s="4"/>
      <c r="AFA31" s="4"/>
      <c r="AFB31" s="4"/>
      <c r="AFC31" s="4"/>
      <c r="AFD31" s="4"/>
      <c r="AFE31" s="4"/>
      <c r="AFF31" s="4"/>
      <c r="AFG31" s="4"/>
      <c r="AFH31" s="4"/>
      <c r="AFI31" s="4"/>
      <c r="AFJ31" s="4"/>
      <c r="AFK31" s="4"/>
      <c r="AFL31" s="4"/>
      <c r="AFM31" s="4"/>
      <c r="AFN31" s="4"/>
      <c r="AFO31" s="4"/>
      <c r="AFP31" s="4"/>
      <c r="AFQ31" s="4"/>
      <c r="AFR31" s="4"/>
      <c r="AFS31" s="4"/>
      <c r="AFT31" s="4"/>
      <c r="AFU31" s="4"/>
      <c r="AFV31" s="4"/>
      <c r="AFW31" s="4"/>
      <c r="AFX31" s="4"/>
      <c r="AFY31" s="4"/>
      <c r="AFZ31" s="4"/>
      <c r="AGA31" s="4"/>
      <c r="AGB31" s="4"/>
      <c r="AGC31" s="4"/>
      <c r="AGD31" s="4"/>
      <c r="AGE31" s="4"/>
      <c r="AGF31" s="4"/>
      <c r="AGG31" s="4"/>
      <c r="AGH31" s="4"/>
      <c r="AGI31" s="4"/>
      <c r="AGJ31" s="4"/>
      <c r="AGK31" s="4"/>
      <c r="AGL31" s="4"/>
      <c r="AGM31" s="4"/>
      <c r="AGN31" s="4"/>
      <c r="AGO31" s="4"/>
      <c r="AGP31" s="4"/>
      <c r="AGQ31" s="4"/>
      <c r="AGR31" s="4"/>
      <c r="AGS31" s="4"/>
      <c r="AGT31" s="4"/>
      <c r="AGU31" s="4"/>
      <c r="AGV31" s="4"/>
      <c r="AGW31" s="4"/>
      <c r="AGX31" s="4"/>
      <c r="AGY31" s="4"/>
      <c r="AGZ31" s="4"/>
      <c r="AHA31" s="4"/>
      <c r="AHB31" s="4"/>
      <c r="AHC31" s="4"/>
      <c r="AHD31" s="4"/>
      <c r="AHE31" s="4"/>
      <c r="AHF31" s="4"/>
      <c r="AHG31" s="4"/>
      <c r="AHH31" s="4"/>
      <c r="AHI31" s="4"/>
      <c r="AHJ31" s="4"/>
      <c r="AHK31" s="4"/>
      <c r="AHL31" s="4"/>
      <c r="AHM31" s="4"/>
      <c r="AHN31" s="4"/>
      <c r="AHO31" s="4"/>
      <c r="AHP31" s="4"/>
      <c r="AHQ31" s="4"/>
      <c r="AHR31" s="4"/>
      <c r="AHS31" s="4"/>
      <c r="AHT31" s="4"/>
      <c r="AHU31" s="4"/>
      <c r="AHV31" s="4"/>
      <c r="AHW31" s="4"/>
      <c r="AHX31" s="4"/>
      <c r="AHY31" s="4"/>
      <c r="AHZ31" s="4"/>
      <c r="AIA31" s="4"/>
      <c r="AIB31" s="4"/>
      <c r="AIC31" s="4"/>
      <c r="AID31" s="4"/>
      <c r="AIE31" s="4"/>
      <c r="AIF31" s="4"/>
      <c r="AIG31" s="4"/>
      <c r="AIH31" s="4"/>
      <c r="AII31" s="4"/>
      <c r="AIJ31" s="4"/>
      <c r="AIK31" s="4"/>
      <c r="AIL31" s="4"/>
      <c r="AIM31" s="4"/>
      <c r="AIN31" s="4"/>
      <c r="AIO31" s="4"/>
      <c r="AIP31" s="4"/>
      <c r="AIQ31" s="4"/>
      <c r="AIR31" s="4"/>
      <c r="AIS31" s="4"/>
      <c r="AIT31" s="4"/>
      <c r="AIU31" s="4"/>
      <c r="AIV31" s="4"/>
      <c r="AIW31" s="4"/>
      <c r="AIX31" s="4"/>
      <c r="AIY31" s="4"/>
      <c r="AIZ31" s="4"/>
      <c r="AJA31" s="4"/>
      <c r="AJB31" s="4"/>
      <c r="AJC31" s="4"/>
      <c r="AJD31" s="4"/>
      <c r="AJE31" s="4"/>
      <c r="AJF31" s="4"/>
      <c r="AJG31" s="4"/>
      <c r="AJH31" s="4"/>
      <c r="AJI31" s="4"/>
      <c r="AJJ31" s="4"/>
      <c r="AJK31" s="4"/>
      <c r="AJL31" s="4"/>
      <c r="AJM31" s="4"/>
      <c r="AJN31" s="4"/>
      <c r="AJO31" s="4"/>
      <c r="AJP31" s="4"/>
      <c r="AJQ31" s="4"/>
      <c r="AJR31" s="4"/>
      <c r="AJS31" s="4"/>
      <c r="AJT31" s="4"/>
      <c r="AJU31" s="4"/>
      <c r="AJV31" s="4"/>
      <c r="AJW31" s="4"/>
      <c r="AJX31" s="4"/>
      <c r="AJY31" s="4"/>
      <c r="AJZ31" s="4"/>
      <c r="AKA31" s="4"/>
      <c r="AKB31" s="4"/>
      <c r="AKC31" s="4"/>
      <c r="AKD31" s="4"/>
      <c r="AKE31" s="4"/>
      <c r="AKF31" s="4"/>
      <c r="AKG31" s="4"/>
      <c r="AKH31" s="4"/>
      <c r="AKI31" s="4"/>
      <c r="AKJ31" s="4"/>
      <c r="AKK31" s="4"/>
      <c r="AKL31" s="4"/>
      <c r="AKM31" s="4"/>
      <c r="AKN31" s="4"/>
      <c r="AKO31" s="4"/>
      <c r="AKP31" s="4"/>
      <c r="AKQ31" s="4"/>
      <c r="AKR31" s="4"/>
      <c r="AKS31" s="4"/>
      <c r="AKT31" s="4"/>
      <c r="AKU31" s="4"/>
      <c r="AKV31" s="4"/>
      <c r="AKW31" s="4"/>
      <c r="AKX31" s="4"/>
      <c r="AKY31" s="4"/>
      <c r="AKZ31" s="4"/>
      <c r="ALA31" s="4"/>
      <c r="ALB31" s="4"/>
      <c r="ALC31" s="4"/>
      <c r="ALD31" s="4"/>
      <c r="ALE31" s="4"/>
      <c r="ALF31" s="4"/>
      <c r="ALG31" s="4"/>
      <c r="ALH31" s="4"/>
      <c r="ALI31" s="4"/>
      <c r="ALJ31" s="4"/>
      <c r="ALK31" s="4"/>
      <c r="ALL31" s="4"/>
      <c r="ALM31" s="4"/>
      <c r="ALN31" s="4"/>
      <c r="ALO31" s="4"/>
      <c r="ALP31" s="4"/>
      <c r="ALQ31" s="4"/>
      <c r="ALR31" s="4"/>
      <c r="ALS31" s="4"/>
      <c r="ALT31" s="4"/>
      <c r="ALU31" s="4"/>
      <c r="ALV31" s="4"/>
      <c r="ALW31" s="4"/>
      <c r="ALX31" s="4"/>
      <c r="ALY31" s="4"/>
      <c r="ALZ31" s="4"/>
      <c r="AMA31" s="4"/>
      <c r="AMB31" s="4"/>
      <c r="AMC31" s="4"/>
      <c r="AMD31" s="4"/>
      <c r="AME31" s="4"/>
      <c r="AMF31" s="4"/>
      <c r="AMG31" s="4"/>
      <c r="AMH31" s="4"/>
      <c r="AMI31" s="4"/>
      <c r="AMJ31" s="4"/>
      <c r="AMK31" s="4"/>
      <c r="AML31" s="4"/>
      <c r="AMM31" s="4"/>
      <c r="AMN31" s="4"/>
      <c r="AMO31" s="4"/>
      <c r="AMP31" s="4"/>
      <c r="AMQ31" s="4"/>
      <c r="AMR31" s="4"/>
      <c r="AMS31" s="4"/>
      <c r="AMT31" s="4"/>
      <c r="AMU31" s="4"/>
      <c r="AMV31" s="4"/>
      <c r="AMW31" s="4"/>
      <c r="AMX31" s="4"/>
      <c r="AMY31" s="4"/>
      <c r="AMZ31" s="4"/>
      <c r="ANA31" s="4"/>
      <c r="ANB31" s="4"/>
      <c r="ANC31" s="4"/>
      <c r="AND31" s="4"/>
      <c r="ANE31" s="4"/>
      <c r="ANF31" s="4"/>
      <c r="ANG31" s="4"/>
      <c r="ANH31" s="4"/>
      <c r="ANI31" s="4"/>
      <c r="ANJ31" s="4"/>
      <c r="ANK31" s="4"/>
      <c r="ANL31" s="4"/>
      <c r="ANM31" s="4"/>
      <c r="ANN31" s="4"/>
      <c r="ANO31" s="4"/>
      <c r="ANP31" s="4"/>
      <c r="ANQ31" s="4"/>
      <c r="ANR31" s="4"/>
      <c r="ANS31" s="4"/>
      <c r="ANT31" s="4"/>
      <c r="ANU31" s="4"/>
      <c r="ANV31" s="4"/>
      <c r="ANW31" s="4"/>
      <c r="ANX31" s="4"/>
      <c r="ANY31" s="4"/>
      <c r="ANZ31" s="4"/>
      <c r="AOA31" s="4"/>
      <c r="AOB31" s="4"/>
      <c r="AOC31" s="4"/>
      <c r="AOD31" s="4"/>
      <c r="AOE31" s="4"/>
      <c r="AOF31" s="4"/>
      <c r="AOG31" s="4"/>
      <c r="AOH31" s="4"/>
      <c r="AOI31" s="4"/>
      <c r="AOJ31" s="4"/>
      <c r="AOK31" s="4"/>
      <c r="AOL31" s="4"/>
      <c r="AOM31" s="4"/>
      <c r="AON31" s="4"/>
      <c r="AOO31" s="4"/>
      <c r="AOP31" s="4"/>
      <c r="AOQ31" s="4"/>
      <c r="AOR31" s="4"/>
      <c r="AOS31" s="4"/>
      <c r="AOT31" s="4"/>
      <c r="AOU31" s="4"/>
      <c r="AOV31" s="4"/>
      <c r="AOW31" s="4"/>
      <c r="AOX31" s="4"/>
      <c r="AOY31" s="4"/>
      <c r="AOZ31" s="4"/>
      <c r="APA31" s="4"/>
      <c r="APB31" s="4"/>
      <c r="APC31" s="4"/>
      <c r="APD31" s="4"/>
      <c r="APE31" s="4"/>
      <c r="APF31" s="4"/>
      <c r="APG31" s="4"/>
      <c r="APH31" s="4"/>
      <c r="API31" s="4"/>
      <c r="APJ31" s="4"/>
      <c r="APK31" s="4"/>
      <c r="APL31" s="4"/>
      <c r="APM31" s="4"/>
      <c r="APN31" s="4"/>
      <c r="APO31" s="4"/>
      <c r="APP31" s="4"/>
      <c r="APQ31" s="4"/>
      <c r="APR31" s="4"/>
      <c r="APS31" s="4"/>
      <c r="APT31" s="4"/>
      <c r="APU31" s="4"/>
      <c r="APV31" s="4"/>
      <c r="APW31" s="4"/>
      <c r="APX31" s="4"/>
      <c r="APY31" s="4"/>
      <c r="APZ31" s="4"/>
      <c r="AQA31" s="4"/>
      <c r="AQB31" s="4"/>
      <c r="AQC31" s="4"/>
      <c r="AQD31" s="4"/>
      <c r="AQE31" s="4"/>
      <c r="AQF31" s="4"/>
      <c r="AQG31" s="4"/>
      <c r="AQH31" s="4"/>
      <c r="AQI31" s="4"/>
      <c r="AQJ31" s="4"/>
      <c r="AQK31" s="4"/>
      <c r="AQL31" s="4"/>
      <c r="AQM31" s="4"/>
      <c r="AQN31" s="4"/>
      <c r="AQO31" s="4"/>
      <c r="AQP31" s="4"/>
      <c r="AQQ31" s="4"/>
      <c r="AQR31" s="4"/>
      <c r="AQS31" s="4"/>
      <c r="AQT31" s="4"/>
      <c r="AQU31" s="4"/>
      <c r="AQV31" s="4"/>
      <c r="AQW31" s="4"/>
      <c r="AQX31" s="4"/>
      <c r="AQY31" s="4"/>
      <c r="AQZ31" s="4"/>
      <c r="ARA31" s="4"/>
      <c r="ARB31" s="4"/>
      <c r="ARC31" s="4"/>
      <c r="ARD31" s="4"/>
      <c r="ARE31" s="4"/>
      <c r="ARF31" s="4"/>
      <c r="ARG31" s="4"/>
      <c r="ARH31" s="4"/>
      <c r="ARI31" s="4"/>
      <c r="ARJ31" s="4"/>
      <c r="ARK31" s="4"/>
      <c r="ARL31" s="4"/>
      <c r="ARM31" s="4"/>
      <c r="ARN31" s="4"/>
      <c r="ARO31" s="4"/>
      <c r="ARP31" s="4"/>
      <c r="ARQ31" s="4"/>
      <c r="ARR31" s="4"/>
      <c r="ARS31" s="4"/>
      <c r="ART31" s="4"/>
      <c r="ARU31" s="4"/>
      <c r="ARV31" s="4"/>
      <c r="ARW31" s="4"/>
      <c r="ARX31" s="4"/>
      <c r="ARY31" s="4"/>
      <c r="ARZ31" s="4"/>
      <c r="ASA31" s="4"/>
      <c r="ASB31" s="4"/>
      <c r="ASC31" s="4"/>
      <c r="ASD31" s="4"/>
      <c r="ASE31" s="4"/>
      <c r="ASF31" s="4"/>
      <c r="ASG31" s="4"/>
      <c r="ASH31" s="4"/>
      <c r="ASI31" s="4"/>
      <c r="ASJ31" s="4"/>
      <c r="ASK31" s="4"/>
      <c r="ASL31" s="4"/>
      <c r="ASM31" s="4"/>
      <c r="ASN31" s="4"/>
      <c r="ASO31" s="4"/>
      <c r="ASP31" s="4"/>
      <c r="ASQ31" s="4"/>
      <c r="ASR31" s="4"/>
      <c r="ASS31" s="4"/>
      <c r="AST31" s="4"/>
      <c r="ASU31" s="4"/>
      <c r="ASV31" s="4"/>
      <c r="ASW31" s="4"/>
      <c r="ASX31" s="4"/>
      <c r="ASY31" s="4"/>
      <c r="ASZ31" s="4"/>
      <c r="ATA31" s="4"/>
      <c r="ATB31" s="4"/>
      <c r="ATC31" s="4"/>
      <c r="ATD31" s="4"/>
      <c r="ATE31" s="4"/>
      <c r="ATF31" s="4"/>
      <c r="ATG31" s="4"/>
      <c r="ATH31" s="4"/>
      <c r="ATI31" s="4"/>
      <c r="ATJ31" s="4"/>
      <c r="ATK31" s="4"/>
      <c r="ATL31" s="4"/>
      <c r="ATM31" s="4"/>
      <c r="ATN31" s="4"/>
      <c r="ATO31" s="4"/>
      <c r="ATP31" s="4"/>
      <c r="ATQ31" s="4"/>
      <c r="ATR31" s="4"/>
      <c r="ATS31" s="4"/>
      <c r="ATT31" s="4"/>
      <c r="ATU31" s="4"/>
      <c r="ATV31" s="4"/>
      <c r="ATW31" s="4"/>
      <c r="ATX31" s="4"/>
      <c r="ATY31" s="4"/>
      <c r="ATZ31" s="4"/>
      <c r="AUA31" s="4"/>
      <c r="AUB31" s="4"/>
      <c r="AUC31" s="4"/>
      <c r="AUD31" s="4"/>
      <c r="AUE31" s="4"/>
      <c r="AUF31" s="4"/>
      <c r="AUG31" s="4"/>
      <c r="AUH31" s="4"/>
      <c r="AUI31" s="4"/>
      <c r="AUJ31" s="4"/>
      <c r="AUK31" s="4"/>
      <c r="AUL31" s="4"/>
      <c r="AUM31" s="4"/>
      <c r="AUN31" s="4"/>
      <c r="AUO31" s="4"/>
      <c r="AUP31" s="4"/>
      <c r="AUQ31" s="4"/>
      <c r="AUR31" s="4"/>
      <c r="AUS31" s="4"/>
      <c r="AUT31" s="4"/>
      <c r="AUU31" s="4"/>
      <c r="AUV31" s="4"/>
      <c r="AUW31" s="4"/>
      <c r="AUX31" s="4"/>
      <c r="AUY31" s="4"/>
      <c r="AUZ31" s="4"/>
      <c r="AVA31" s="4"/>
      <c r="AVB31" s="4"/>
      <c r="AVC31" s="4"/>
      <c r="AVD31" s="4"/>
      <c r="AVE31" s="4"/>
      <c r="AVF31" s="4"/>
      <c r="AVG31" s="4"/>
      <c r="AVH31" s="4"/>
      <c r="AVI31" s="4"/>
      <c r="AVJ31" s="4"/>
      <c r="AVK31" s="4"/>
      <c r="AVL31" s="4"/>
      <c r="AVM31" s="4"/>
      <c r="AVN31" s="4"/>
      <c r="AVO31" s="4"/>
      <c r="AVP31" s="4"/>
      <c r="AVQ31" s="4"/>
      <c r="AVR31" s="4"/>
      <c r="AVS31" s="4"/>
      <c r="AVT31" s="4"/>
      <c r="AVU31" s="4"/>
      <c r="AVV31" s="4"/>
      <c r="AVW31" s="4"/>
      <c r="AVX31" s="4"/>
      <c r="AVY31" s="4"/>
      <c r="AVZ31" s="4"/>
      <c r="AWA31" s="4"/>
      <c r="AWB31" s="4"/>
      <c r="AWC31" s="4"/>
      <c r="AWD31" s="4"/>
      <c r="AWE31" s="4"/>
      <c r="AWF31" s="4"/>
      <c r="AWG31" s="4"/>
      <c r="AWH31" s="4"/>
      <c r="AWI31" s="4"/>
      <c r="AWJ31" s="4"/>
      <c r="AWK31" s="4"/>
      <c r="AWL31" s="4"/>
      <c r="AWM31" s="4"/>
      <c r="AWN31" s="4"/>
      <c r="AWO31" s="4"/>
      <c r="AWP31" s="4"/>
      <c r="AWQ31" s="4"/>
      <c r="AWR31" s="4"/>
      <c r="AWS31" s="4"/>
      <c r="AWT31" s="4"/>
      <c r="AWU31" s="4"/>
      <c r="AWV31" s="4"/>
      <c r="AWW31" s="4"/>
      <c r="AWX31" s="4"/>
      <c r="AWY31" s="4"/>
      <c r="AWZ31" s="4"/>
      <c r="AXA31" s="4"/>
      <c r="AXB31" s="4"/>
      <c r="AXC31" s="4"/>
      <c r="AXD31" s="4"/>
      <c r="AXE31" s="4"/>
      <c r="AXF31" s="4"/>
      <c r="AXG31" s="4"/>
      <c r="AXH31" s="4"/>
      <c r="AXI31" s="4"/>
      <c r="AXJ31" s="4"/>
      <c r="AXK31" s="4"/>
      <c r="AXL31" s="4"/>
      <c r="AXM31" s="4"/>
      <c r="AXN31" s="4"/>
      <c r="AXO31" s="4"/>
      <c r="AXP31" s="4"/>
      <c r="AXQ31" s="4"/>
      <c r="AXR31" s="4"/>
      <c r="AXS31" s="4"/>
      <c r="AXT31" s="4"/>
      <c r="AXU31" s="4"/>
      <c r="AXV31" s="4"/>
      <c r="AXW31" s="4"/>
      <c r="AXX31" s="4"/>
      <c r="AXY31" s="4"/>
      <c r="AXZ31" s="4"/>
      <c r="AYA31" s="4"/>
      <c r="AYB31" s="4"/>
      <c r="AYC31" s="4"/>
      <c r="AYD31" s="4"/>
      <c r="AYE31" s="4"/>
      <c r="AYF31" s="4"/>
      <c r="AYG31" s="4"/>
      <c r="AYH31" s="4"/>
      <c r="AYI31" s="4"/>
      <c r="AYJ31" s="4"/>
      <c r="AYK31" s="4"/>
      <c r="AYL31" s="4"/>
      <c r="AYM31" s="4"/>
      <c r="AYN31" s="4"/>
      <c r="AYO31" s="4"/>
      <c r="AYP31" s="4"/>
      <c r="AYQ31" s="4"/>
      <c r="AYR31" s="4"/>
      <c r="AYS31" s="4"/>
      <c r="AYT31" s="4"/>
      <c r="AYU31" s="4"/>
      <c r="AYV31" s="4"/>
      <c r="AYW31" s="4"/>
      <c r="AYX31" s="4"/>
      <c r="AYY31" s="4"/>
      <c r="AYZ31" s="4"/>
      <c r="AZA31" s="4"/>
      <c r="AZB31" s="4"/>
      <c r="AZC31" s="4"/>
      <c r="AZD31" s="4"/>
      <c r="AZE31" s="4"/>
      <c r="AZF31" s="4"/>
      <c r="AZG31" s="4"/>
      <c r="AZH31" s="4"/>
      <c r="AZI31" s="4"/>
      <c r="AZJ31" s="4"/>
      <c r="AZK31" s="4"/>
      <c r="AZL31" s="4"/>
      <c r="AZM31" s="4"/>
      <c r="AZN31" s="4"/>
      <c r="AZO31" s="4"/>
      <c r="AZP31" s="4"/>
      <c r="AZQ31" s="4"/>
      <c r="AZR31" s="4"/>
      <c r="AZS31" s="4"/>
      <c r="AZT31" s="4"/>
      <c r="AZU31" s="4"/>
      <c r="AZV31" s="4"/>
      <c r="AZW31" s="4"/>
      <c r="AZX31" s="4"/>
      <c r="AZY31" s="4"/>
      <c r="AZZ31" s="4"/>
      <c r="BAA31" s="4"/>
      <c r="BAB31" s="4"/>
      <c r="BAC31" s="4"/>
      <c r="BAD31" s="4"/>
      <c r="BAE31" s="4"/>
      <c r="BAF31" s="4"/>
      <c r="BAG31" s="4"/>
      <c r="BAH31" s="4"/>
      <c r="BAI31" s="4"/>
      <c r="BAJ31" s="4"/>
      <c r="BAK31" s="4"/>
      <c r="BAL31" s="4"/>
      <c r="BAM31" s="4"/>
      <c r="BAN31" s="4"/>
      <c r="BAO31" s="4"/>
      <c r="BAP31" s="4"/>
      <c r="BAQ31" s="4"/>
      <c r="BAR31" s="4"/>
      <c r="BAS31" s="4"/>
      <c r="BAT31" s="4"/>
      <c r="BAU31" s="4"/>
      <c r="BAV31" s="4"/>
      <c r="BAW31" s="4"/>
      <c r="BAX31" s="4"/>
      <c r="BAY31" s="4"/>
      <c r="BAZ31" s="4"/>
      <c r="BBA31" s="4"/>
      <c r="BBB31" s="4"/>
      <c r="BBC31" s="4"/>
      <c r="BBD31" s="4"/>
      <c r="BBE31" s="4"/>
      <c r="BBF31" s="4"/>
      <c r="BBG31" s="4"/>
      <c r="BBH31" s="4"/>
      <c r="BBI31" s="4"/>
      <c r="BBJ31" s="4"/>
      <c r="BBK31" s="4"/>
      <c r="BBL31" s="4"/>
      <c r="BBM31" s="4"/>
      <c r="BBN31" s="4"/>
      <c r="BBO31" s="4"/>
      <c r="BBP31" s="4"/>
      <c r="BBQ31" s="4"/>
      <c r="BBR31" s="4"/>
      <c r="BBS31" s="4"/>
      <c r="BBT31" s="4"/>
      <c r="BBU31" s="4"/>
      <c r="BBV31" s="4"/>
      <c r="BBW31" s="4"/>
      <c r="BBX31" s="4"/>
      <c r="BBY31" s="4"/>
      <c r="BBZ31" s="4"/>
      <c r="BCA31" s="4"/>
      <c r="BCB31" s="4"/>
      <c r="BCC31" s="4"/>
      <c r="BCD31" s="4"/>
      <c r="BCE31" s="4"/>
      <c r="BCF31" s="4"/>
      <c r="BCG31" s="4"/>
      <c r="BCH31" s="4"/>
      <c r="BCI31" s="4"/>
      <c r="BCJ31" s="4"/>
      <c r="BCK31" s="4"/>
      <c r="BCL31" s="4"/>
      <c r="BCM31" s="4"/>
      <c r="BCN31" s="4"/>
      <c r="BCO31" s="4"/>
      <c r="BCP31" s="4"/>
      <c r="BCQ31" s="4"/>
      <c r="BCR31" s="4"/>
      <c r="BCS31" s="4"/>
      <c r="BCT31" s="4"/>
      <c r="BCU31" s="4"/>
      <c r="BCV31" s="4"/>
      <c r="BCW31" s="4"/>
      <c r="BCX31" s="4"/>
      <c r="BCY31" s="4"/>
      <c r="BCZ31" s="4"/>
      <c r="BDA31" s="4"/>
      <c r="BDB31" s="4"/>
      <c r="BDC31" s="4"/>
      <c r="BDD31" s="4"/>
      <c r="BDE31" s="4"/>
      <c r="BDF31" s="4"/>
      <c r="BDG31" s="4"/>
      <c r="BDH31" s="4"/>
      <c r="BDI31" s="4"/>
      <c r="BDJ31" s="4"/>
      <c r="BDK31" s="4"/>
      <c r="BDL31" s="4"/>
      <c r="BDM31" s="4"/>
      <c r="BDN31" s="4"/>
      <c r="BDO31" s="4"/>
      <c r="BDP31" s="4"/>
      <c r="BDQ31" s="4"/>
      <c r="BDR31" s="4"/>
      <c r="BDS31" s="4"/>
      <c r="BDT31" s="4"/>
      <c r="BDU31" s="4"/>
      <c r="BDV31" s="4"/>
      <c r="BDW31" s="4"/>
      <c r="BDX31" s="4"/>
      <c r="BDY31" s="4"/>
      <c r="BDZ31" s="4"/>
      <c r="BEA31" s="4"/>
      <c r="BEB31" s="4"/>
      <c r="BEC31" s="4"/>
      <c r="BED31" s="4"/>
      <c r="BEE31" s="4"/>
      <c r="BEF31" s="4"/>
      <c r="BEG31" s="4"/>
      <c r="BEH31" s="4"/>
      <c r="BEI31" s="4"/>
      <c r="BEJ31" s="4"/>
      <c r="BEK31" s="4"/>
      <c r="BEL31" s="4"/>
      <c r="BEM31" s="4"/>
      <c r="BEN31" s="4"/>
      <c r="BEO31" s="4"/>
      <c r="BEP31" s="4"/>
      <c r="BEQ31" s="4"/>
      <c r="BER31" s="4"/>
      <c r="BES31" s="4"/>
      <c r="BET31" s="4"/>
      <c r="BEU31" s="4"/>
      <c r="BEV31" s="4"/>
      <c r="BEW31" s="4"/>
      <c r="BEX31" s="4"/>
      <c r="BEY31" s="4"/>
      <c r="BEZ31" s="4"/>
      <c r="BFA31" s="4"/>
      <c r="BFB31" s="4"/>
      <c r="BFC31" s="4"/>
      <c r="BFD31" s="4"/>
      <c r="BFE31" s="4"/>
      <c r="BFF31" s="4"/>
      <c r="BFG31" s="4"/>
      <c r="BFH31" s="4"/>
      <c r="BFI31" s="4"/>
      <c r="BFJ31" s="4"/>
      <c r="BFK31" s="4"/>
      <c r="BFL31" s="4"/>
      <c r="BFM31" s="4"/>
      <c r="BFN31" s="4"/>
      <c r="BFO31" s="4"/>
      <c r="BFP31" s="4"/>
      <c r="BFQ31" s="4"/>
      <c r="BFR31" s="4"/>
      <c r="BFS31" s="4"/>
      <c r="BFT31" s="4"/>
      <c r="BFU31" s="4"/>
      <c r="BFV31" s="4"/>
      <c r="BFW31" s="4"/>
      <c r="BFX31" s="4"/>
      <c r="BFY31" s="4"/>
      <c r="BFZ31" s="4"/>
      <c r="BGA31" s="4"/>
      <c r="BGB31" s="4"/>
      <c r="BGC31" s="4"/>
      <c r="BGD31" s="4"/>
      <c r="BGE31" s="4"/>
      <c r="BGF31" s="4"/>
      <c r="BGG31" s="4"/>
      <c r="BGH31" s="4"/>
      <c r="BGI31" s="4"/>
      <c r="BGJ31" s="4"/>
      <c r="BGK31" s="4"/>
      <c r="BGL31" s="4"/>
      <c r="BGM31" s="4"/>
      <c r="BGN31" s="4"/>
      <c r="BGO31" s="4"/>
      <c r="BGP31" s="4"/>
      <c r="BGQ31" s="4"/>
      <c r="BGR31" s="4"/>
      <c r="BGS31" s="4"/>
      <c r="BGT31" s="4"/>
      <c r="BGU31" s="4"/>
      <c r="BGV31" s="4"/>
      <c r="BGW31" s="4"/>
      <c r="BGX31" s="4"/>
      <c r="BGY31" s="4"/>
      <c r="BGZ31" s="4"/>
      <c r="BHA31" s="4"/>
      <c r="BHB31" s="4"/>
      <c r="BHC31" s="4"/>
      <c r="BHD31" s="4"/>
      <c r="BHE31" s="4"/>
      <c r="BHF31" s="4"/>
      <c r="BHG31" s="4"/>
      <c r="BHH31" s="4"/>
      <c r="BHI31" s="4"/>
      <c r="BHJ31" s="4"/>
      <c r="BHK31" s="4"/>
      <c r="BHL31" s="4"/>
      <c r="BHM31" s="4"/>
      <c r="BHN31" s="4"/>
      <c r="BHO31" s="4"/>
      <c r="BHP31" s="4"/>
      <c r="BHQ31" s="4"/>
      <c r="BHR31" s="4"/>
      <c r="BHS31" s="4"/>
      <c r="BHT31" s="4"/>
      <c r="BHU31" s="4"/>
      <c r="BHV31" s="4"/>
      <c r="BHW31" s="4"/>
      <c r="BHX31" s="4"/>
      <c r="BHY31" s="4"/>
      <c r="BHZ31" s="4"/>
      <c r="BIA31" s="4"/>
      <c r="BIB31" s="4"/>
      <c r="BIC31" s="4"/>
      <c r="BID31" s="4"/>
      <c r="BIE31" s="4"/>
      <c r="BIF31" s="4"/>
      <c r="BIG31" s="4"/>
      <c r="BIH31" s="4"/>
      <c r="BII31" s="4"/>
      <c r="BIJ31" s="4"/>
      <c r="BIK31" s="4"/>
      <c r="BIL31" s="4"/>
      <c r="BIM31" s="4"/>
      <c r="BIN31" s="4"/>
      <c r="BIO31" s="4"/>
      <c r="BIP31" s="4"/>
      <c r="BIQ31" s="4"/>
      <c r="BIR31" s="4"/>
      <c r="BIS31" s="4"/>
      <c r="BIT31" s="4"/>
      <c r="BIU31" s="4"/>
      <c r="BIV31" s="4"/>
      <c r="BIW31" s="4"/>
      <c r="BIX31" s="4"/>
      <c r="BIY31" s="4"/>
      <c r="BIZ31" s="4"/>
    </row>
    <row r="32" spans="2:1612" x14ac:dyDescent="0.2">
      <c r="B32" s="16">
        <f t="shared" si="9"/>
        <v>42461</v>
      </c>
      <c r="C32" s="81">
        <f t="shared" ca="1" si="115"/>
        <v>0</v>
      </c>
      <c r="D32" s="81">
        <f t="shared" ca="1" si="54"/>
        <v>0</v>
      </c>
      <c r="E32" s="81">
        <f t="shared" ca="1" si="10"/>
        <v>0</v>
      </c>
      <c r="F32" s="81">
        <f t="shared" ca="1" si="116"/>
        <v>0</v>
      </c>
      <c r="G32" s="81">
        <f t="shared" ca="1" si="11"/>
        <v>0</v>
      </c>
      <c r="H32" s="81">
        <f t="shared" ca="1" si="117"/>
        <v>0</v>
      </c>
      <c r="I32" s="81">
        <f t="shared" ca="1" si="12"/>
        <v>0</v>
      </c>
      <c r="J32" s="81">
        <f t="shared" ca="1" si="13"/>
        <v>0</v>
      </c>
      <c r="K32" s="81">
        <f t="shared" ca="1" si="118"/>
        <v>0</v>
      </c>
      <c r="L32" s="83">
        <f t="shared" ca="1" si="119"/>
        <v>0</v>
      </c>
      <c r="M32" s="84">
        <f t="shared" si="120"/>
        <v>0.96199572780600717</v>
      </c>
      <c r="N32" s="84">
        <f t="shared" si="120"/>
        <v>0.96232974877260002</v>
      </c>
      <c r="O32" s="92">
        <f t="shared" si="120"/>
        <v>0.96166185579349639</v>
      </c>
      <c r="P32" s="4"/>
      <c r="Q32" s="16">
        <f t="shared" si="14"/>
        <v>42461</v>
      </c>
      <c r="R32" s="81">
        <f t="shared" ca="1" si="68"/>
        <v>0</v>
      </c>
      <c r="S32" s="81">
        <f t="shared" ca="1" si="55"/>
        <v>0</v>
      </c>
      <c r="T32" s="81">
        <f t="shared" ca="1" si="15"/>
        <v>0</v>
      </c>
      <c r="U32" s="81">
        <f t="shared" ca="1" si="69"/>
        <v>0</v>
      </c>
      <c r="V32" s="81">
        <f t="shared" ca="1" si="16"/>
        <v>0</v>
      </c>
      <c r="W32" s="81">
        <f t="shared" ca="1" si="70"/>
        <v>0</v>
      </c>
      <c r="X32" s="81">
        <f t="shared" ca="1" si="17"/>
        <v>0</v>
      </c>
      <c r="Y32" s="81">
        <f t="shared" ca="1" si="18"/>
        <v>0</v>
      </c>
      <c r="Z32" s="81">
        <f t="shared" ca="1" si="71"/>
        <v>0</v>
      </c>
      <c r="AA32" s="83">
        <f t="shared" ca="1" si="72"/>
        <v>0</v>
      </c>
      <c r="AB32" s="84">
        <f t="shared" si="121"/>
        <v>0.96199572780600717</v>
      </c>
      <c r="AC32" s="84">
        <f t="shared" si="121"/>
        <v>0.96232974877260002</v>
      </c>
      <c r="AD32" s="92">
        <f t="shared" si="121"/>
        <v>0.96166185579349639</v>
      </c>
      <c r="AE32" s="4"/>
      <c r="AF32" s="16">
        <f t="shared" si="19"/>
        <v>42461</v>
      </c>
      <c r="AG32" s="81">
        <f t="shared" ca="1" si="73"/>
        <v>0</v>
      </c>
      <c r="AH32" s="81">
        <f t="shared" ca="1" si="56"/>
        <v>0</v>
      </c>
      <c r="AI32" s="81">
        <f t="shared" ca="1" si="20"/>
        <v>0</v>
      </c>
      <c r="AJ32" s="81">
        <f t="shared" ca="1" si="74"/>
        <v>0</v>
      </c>
      <c r="AK32" s="81">
        <f t="shared" ca="1" si="21"/>
        <v>0</v>
      </c>
      <c r="AL32" s="81">
        <f t="shared" ca="1" si="75"/>
        <v>0</v>
      </c>
      <c r="AM32" s="81">
        <f t="shared" ca="1" si="22"/>
        <v>0</v>
      </c>
      <c r="AN32" s="81">
        <f t="shared" ca="1" si="23"/>
        <v>0</v>
      </c>
      <c r="AO32" s="81">
        <f t="shared" ca="1" si="108"/>
        <v>0</v>
      </c>
      <c r="AP32" s="83">
        <f t="shared" ca="1" si="77"/>
        <v>0</v>
      </c>
      <c r="AQ32" s="84">
        <f t="shared" si="122"/>
        <v>0.96199572780600717</v>
      </c>
      <c r="AR32" s="84">
        <f t="shared" si="122"/>
        <v>0.96232974877260002</v>
      </c>
      <c r="AS32" s="92">
        <f t="shared" si="122"/>
        <v>0.96166185579349639</v>
      </c>
      <c r="AT32" s="4"/>
      <c r="AU32" s="16">
        <f t="shared" si="24"/>
        <v>42461</v>
      </c>
      <c r="AV32" s="81">
        <f t="shared" ca="1" si="78"/>
        <v>962960.75734995108</v>
      </c>
      <c r="AW32" s="81">
        <f t="shared" ca="1" si="57"/>
        <v>5816.0498503701574</v>
      </c>
      <c r="AX32" s="81">
        <f t="shared" ca="1" si="25"/>
        <v>3971.1687595624676</v>
      </c>
      <c r="AY32" s="81">
        <f t="shared" ca="1" si="79"/>
        <v>1844.8810908076898</v>
      </c>
      <c r="AZ32" s="81">
        <f t="shared" ca="1" si="26"/>
        <v>0</v>
      </c>
      <c r="BA32" s="81">
        <f t="shared" ca="1" si="80"/>
        <v>961115.87625914335</v>
      </c>
      <c r="BB32" s="81">
        <f t="shared" ca="1" si="27"/>
        <v>0</v>
      </c>
      <c r="BC32" s="81">
        <f t="shared" ca="1" si="28"/>
        <v>0</v>
      </c>
      <c r="BD32" s="81">
        <f t="shared" ca="1" si="109"/>
        <v>961115.87625914335</v>
      </c>
      <c r="BE32" s="83">
        <f t="shared" ca="1" si="82"/>
        <v>5816.0498503701574</v>
      </c>
      <c r="BF32" s="84">
        <f t="shared" si="123"/>
        <v>0.96199572780600717</v>
      </c>
      <c r="BG32" s="84">
        <f t="shared" si="123"/>
        <v>0.96232974877260002</v>
      </c>
      <c r="BH32" s="92">
        <f t="shared" si="123"/>
        <v>0.96166185579349639</v>
      </c>
      <c r="BI32" s="4"/>
      <c r="BJ32" s="16">
        <f t="shared" si="29"/>
        <v>42461</v>
      </c>
      <c r="BK32" s="81">
        <f t="shared" ca="1" si="83"/>
        <v>879970.78821967111</v>
      </c>
      <c r="BL32" s="81">
        <f t="shared" ca="1" si="58"/>
        <v>5415.0538284956456</v>
      </c>
      <c r="BM32" s="81">
        <f t="shared" ca="1" si="30"/>
        <v>3628.9251424142635</v>
      </c>
      <c r="BN32" s="81">
        <f t="shared" ca="1" si="84"/>
        <v>1786.1286860813821</v>
      </c>
      <c r="BO32" s="81">
        <f t="shared" ca="1" si="31"/>
        <v>0</v>
      </c>
      <c r="BP32" s="81">
        <f t="shared" ca="1" si="85"/>
        <v>878184.65953358973</v>
      </c>
      <c r="BQ32" s="81">
        <f t="shared" ca="1" si="32"/>
        <v>2982.3618222493751</v>
      </c>
      <c r="BR32" s="81">
        <f t="shared" ca="1" si="33"/>
        <v>732.69954829425137</v>
      </c>
      <c r="BS32" s="81">
        <f t="shared" ca="1" si="110"/>
        <v>874469.59816304606</v>
      </c>
      <c r="BT32" s="83">
        <f t="shared" ca="1" si="87"/>
        <v>9130.1151990392718</v>
      </c>
      <c r="BU32" s="84">
        <f t="shared" si="124"/>
        <v>0.96199572780600717</v>
      </c>
      <c r="BV32" s="84">
        <f t="shared" si="124"/>
        <v>0.96232974877260002</v>
      </c>
      <c r="BW32" s="92">
        <f t="shared" si="124"/>
        <v>0.96166185579349639</v>
      </c>
      <c r="BX32" s="4"/>
      <c r="BY32" s="16">
        <f t="shared" si="34"/>
        <v>42461</v>
      </c>
      <c r="BZ32" s="81">
        <f t="shared" ca="1" si="88"/>
        <v>655336.53529894853</v>
      </c>
      <c r="CA32" s="81">
        <f t="shared" ca="1" si="59"/>
        <v>4109.6265830476914</v>
      </c>
      <c r="CB32" s="81">
        <f t="shared" ca="1" si="35"/>
        <v>2702.5524727933744</v>
      </c>
      <c r="CC32" s="81">
        <f t="shared" ca="1" si="89"/>
        <v>1407.074110254317</v>
      </c>
      <c r="CD32" s="81">
        <f t="shared" ca="1" si="36"/>
        <v>0</v>
      </c>
      <c r="CE32" s="81">
        <f t="shared" ca="1" si="90"/>
        <v>653929.46118869423</v>
      </c>
      <c r="CF32" s="81">
        <f t="shared" ca="1" si="37"/>
        <v>10725.478457024054</v>
      </c>
      <c r="CG32" s="81">
        <f t="shared" ca="1" si="38"/>
        <v>1081.9607894445123</v>
      </c>
      <c r="CH32" s="81">
        <f t="shared" ca="1" si="111"/>
        <v>642122.02194222563</v>
      </c>
      <c r="CI32" s="83">
        <f t="shared" ca="1" si="92"/>
        <v>15917.065829516258</v>
      </c>
      <c r="CJ32" s="84">
        <f t="shared" si="125"/>
        <v>0.96199572780600717</v>
      </c>
      <c r="CK32" s="84">
        <f t="shared" si="125"/>
        <v>0.96232974877260002</v>
      </c>
      <c r="CL32" s="92">
        <f t="shared" si="125"/>
        <v>0.96166185579349639</v>
      </c>
      <c r="CM32" s="4"/>
      <c r="CN32" s="16">
        <f t="shared" si="39"/>
        <v>42461</v>
      </c>
      <c r="CO32" s="81">
        <f t="shared" ca="1" si="93"/>
        <v>962960.75734995108</v>
      </c>
      <c r="CP32" s="81">
        <f t="shared" ca="1" si="60"/>
        <v>5816.0498503701574</v>
      </c>
      <c r="CQ32" s="81">
        <f t="shared" ca="1" si="40"/>
        <v>3971.1687595624676</v>
      </c>
      <c r="CR32" s="81">
        <f t="shared" ca="1" si="94"/>
        <v>1844.8810908076898</v>
      </c>
      <c r="CS32" s="81">
        <f t="shared" ca="1" si="41"/>
        <v>0</v>
      </c>
      <c r="CT32" s="81">
        <f t="shared" ca="1" si="95"/>
        <v>961115.87625914335</v>
      </c>
      <c r="CU32" s="81">
        <f t="shared" ca="1" si="42"/>
        <v>0</v>
      </c>
      <c r="CV32" s="81">
        <f t="shared" ca="1" si="43"/>
        <v>0</v>
      </c>
      <c r="CW32" s="81">
        <f t="shared" ca="1" si="112"/>
        <v>961115.87625914335</v>
      </c>
      <c r="CX32" s="83">
        <f t="shared" ca="1" si="97"/>
        <v>5816.0498503701574</v>
      </c>
      <c r="CY32" s="84">
        <f t="shared" si="126"/>
        <v>0.96199572780600717</v>
      </c>
      <c r="CZ32" s="84">
        <f t="shared" si="126"/>
        <v>0.96232974877260002</v>
      </c>
      <c r="DA32" s="92">
        <f t="shared" si="126"/>
        <v>0.96166185579349639</v>
      </c>
      <c r="DB32" s="4"/>
      <c r="DC32" s="16">
        <f t="shared" si="44"/>
        <v>42461</v>
      </c>
      <c r="DD32" s="81">
        <f t="shared" ca="1" si="98"/>
        <v>879970.78821967111</v>
      </c>
      <c r="DE32" s="81">
        <f t="shared" ca="1" si="61"/>
        <v>5415.0538284956456</v>
      </c>
      <c r="DF32" s="81">
        <f t="shared" ca="1" si="45"/>
        <v>3628.9251424142635</v>
      </c>
      <c r="DG32" s="81">
        <f t="shared" ca="1" si="99"/>
        <v>1786.1286860813821</v>
      </c>
      <c r="DH32" s="81">
        <f t="shared" ca="1" si="46"/>
        <v>0</v>
      </c>
      <c r="DI32" s="81">
        <f t="shared" ca="1" si="100"/>
        <v>878184.65953358973</v>
      </c>
      <c r="DJ32" s="81">
        <f t="shared" ca="1" si="47"/>
        <v>2982.3618222493751</v>
      </c>
      <c r="DK32" s="81">
        <f t="shared" ca="1" si="48"/>
        <v>732.69954829425137</v>
      </c>
      <c r="DL32" s="81">
        <f t="shared" ca="1" si="113"/>
        <v>874469.59816304606</v>
      </c>
      <c r="DM32" s="83">
        <f t="shared" ca="1" si="102"/>
        <v>9130.1151990392718</v>
      </c>
      <c r="DN32" s="84">
        <f t="shared" si="127"/>
        <v>0.96199572780600717</v>
      </c>
      <c r="DO32" s="84">
        <f t="shared" si="127"/>
        <v>0.96232974877260002</v>
      </c>
      <c r="DP32" s="92">
        <f t="shared" si="127"/>
        <v>0.96166185579349639</v>
      </c>
      <c r="DQ32" s="4"/>
      <c r="DR32" s="16">
        <f t="shared" si="49"/>
        <v>42461</v>
      </c>
      <c r="DS32" s="81">
        <f t="shared" ca="1" si="103"/>
        <v>655336.53529894853</v>
      </c>
      <c r="DT32" s="81">
        <f t="shared" ca="1" si="62"/>
        <v>4109.6265830476914</v>
      </c>
      <c r="DU32" s="81">
        <f t="shared" ca="1" si="50"/>
        <v>2702.5524727933744</v>
      </c>
      <c r="DV32" s="81">
        <f t="shared" ca="1" si="104"/>
        <v>1407.074110254317</v>
      </c>
      <c r="DW32" s="81">
        <f t="shared" ca="1" si="51"/>
        <v>0</v>
      </c>
      <c r="DX32" s="81">
        <f t="shared" ca="1" si="105"/>
        <v>653929.46118869423</v>
      </c>
      <c r="DY32" s="81">
        <f t="shared" ca="1" si="52"/>
        <v>10725.478457024054</v>
      </c>
      <c r="DZ32" s="81">
        <f t="shared" ca="1" si="53"/>
        <v>1081.9607894445123</v>
      </c>
      <c r="EA32" s="81">
        <f t="shared" ca="1" si="114"/>
        <v>642122.02194222563</v>
      </c>
      <c r="EB32" s="83">
        <f t="shared" ca="1" si="107"/>
        <v>15917.065829516258</v>
      </c>
      <c r="EC32" s="84">
        <f t="shared" si="128"/>
        <v>0.96199572780600717</v>
      </c>
      <c r="ED32" s="84">
        <f t="shared" si="128"/>
        <v>0.96232974877260002</v>
      </c>
      <c r="EE32" s="92">
        <f t="shared" si="128"/>
        <v>0.96166185579349639</v>
      </c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  <c r="AAA32" s="4"/>
      <c r="AAB32" s="4"/>
      <c r="AAC32" s="4"/>
      <c r="AAD32" s="4"/>
      <c r="AAE32" s="4"/>
      <c r="AAF32" s="4"/>
      <c r="AAG32" s="4"/>
      <c r="AAH32" s="4"/>
      <c r="AAI32" s="4"/>
      <c r="AAJ32" s="4"/>
      <c r="AAK32" s="4"/>
      <c r="AAL32" s="4"/>
      <c r="AAM32" s="4"/>
      <c r="AAN32" s="4"/>
      <c r="AAO32" s="4"/>
      <c r="AAP32" s="4"/>
      <c r="AAQ32" s="4"/>
      <c r="AAR32" s="4"/>
      <c r="AAS32" s="4"/>
      <c r="AAT32" s="4"/>
      <c r="AAU32" s="4"/>
      <c r="AAV32" s="4"/>
      <c r="AAW32" s="4"/>
      <c r="AAX32" s="4"/>
      <c r="AAY32" s="4"/>
      <c r="AAZ32" s="4"/>
      <c r="ABA32" s="4"/>
      <c r="ABB32" s="4"/>
      <c r="ABC32" s="4"/>
      <c r="ABD32" s="4"/>
      <c r="ABE32" s="4"/>
      <c r="ABF32" s="4"/>
      <c r="ABG32" s="4"/>
      <c r="ABH32" s="4"/>
      <c r="ABI32" s="4"/>
      <c r="ABJ32" s="4"/>
      <c r="ABK32" s="4"/>
      <c r="ABL32" s="4"/>
      <c r="ABM32" s="4"/>
      <c r="ABN32" s="4"/>
      <c r="ABO32" s="4"/>
      <c r="ABP32" s="4"/>
      <c r="ABQ32" s="4"/>
      <c r="ABR32" s="4"/>
      <c r="ABS32" s="4"/>
      <c r="ABT32" s="4"/>
      <c r="ABU32" s="4"/>
      <c r="ABV32" s="4"/>
      <c r="ABW32" s="4"/>
      <c r="ABX32" s="4"/>
      <c r="ABY32" s="4"/>
      <c r="ABZ32" s="4"/>
      <c r="ACA32" s="4"/>
      <c r="ACB32" s="4"/>
      <c r="ACC32" s="4"/>
      <c r="ACD32" s="4"/>
      <c r="ACE32" s="4"/>
      <c r="ACF32" s="4"/>
      <c r="ACG32" s="4"/>
      <c r="ACH32" s="4"/>
      <c r="ACI32" s="4"/>
      <c r="ACJ32" s="4"/>
      <c r="ACK32" s="4"/>
      <c r="ACL32" s="4"/>
      <c r="ACM32" s="4"/>
      <c r="ACN32" s="4"/>
      <c r="ACO32" s="4"/>
      <c r="ACP32" s="4"/>
      <c r="ACQ32" s="4"/>
      <c r="ACR32" s="4"/>
      <c r="ACS32" s="4"/>
      <c r="ACT32" s="4"/>
      <c r="ACU32" s="4"/>
      <c r="ACV32" s="4"/>
      <c r="ACW32" s="4"/>
      <c r="ACX32" s="4"/>
      <c r="ACY32" s="4"/>
      <c r="ACZ32" s="4"/>
      <c r="ADA32" s="4"/>
      <c r="ADB32" s="4"/>
      <c r="ADC32" s="4"/>
      <c r="ADD32" s="4"/>
      <c r="ADE32" s="4"/>
      <c r="ADF32" s="4"/>
      <c r="ADG32" s="4"/>
      <c r="ADH32" s="4"/>
      <c r="ADI32" s="4"/>
      <c r="ADJ32" s="4"/>
      <c r="ADK32" s="4"/>
      <c r="ADL32" s="4"/>
      <c r="ADM32" s="4"/>
      <c r="ADN32" s="4"/>
      <c r="ADO32" s="4"/>
      <c r="ADP32" s="4"/>
      <c r="ADQ32" s="4"/>
      <c r="ADR32" s="4"/>
      <c r="ADS32" s="4"/>
      <c r="ADT32" s="4"/>
      <c r="ADU32" s="4"/>
      <c r="ADV32" s="4"/>
      <c r="ADW32" s="4"/>
      <c r="ADX32" s="4"/>
      <c r="ADY32" s="4"/>
      <c r="ADZ32" s="4"/>
      <c r="AEA32" s="4"/>
      <c r="AEB32" s="4"/>
      <c r="AEC32" s="4"/>
      <c r="AED32" s="4"/>
      <c r="AEE32" s="4"/>
      <c r="AEF32" s="4"/>
      <c r="AEG32" s="4"/>
      <c r="AEH32" s="4"/>
      <c r="AEI32" s="4"/>
      <c r="AEJ32" s="4"/>
      <c r="AEK32" s="4"/>
      <c r="AEL32" s="4"/>
      <c r="AEM32" s="4"/>
      <c r="AEN32" s="4"/>
      <c r="AEO32" s="4"/>
      <c r="AEP32" s="4"/>
      <c r="AEQ32" s="4"/>
      <c r="AER32" s="4"/>
      <c r="AES32" s="4"/>
      <c r="AET32" s="4"/>
      <c r="AEU32" s="4"/>
      <c r="AEV32" s="4"/>
      <c r="AEW32" s="4"/>
      <c r="AEX32" s="4"/>
      <c r="AEY32" s="4"/>
      <c r="AEZ32" s="4"/>
      <c r="AFA32" s="4"/>
      <c r="AFB32" s="4"/>
      <c r="AFC32" s="4"/>
      <c r="AFD32" s="4"/>
      <c r="AFE32" s="4"/>
      <c r="AFF32" s="4"/>
      <c r="AFG32" s="4"/>
      <c r="AFH32" s="4"/>
      <c r="AFI32" s="4"/>
      <c r="AFJ32" s="4"/>
      <c r="AFK32" s="4"/>
      <c r="AFL32" s="4"/>
      <c r="AFM32" s="4"/>
      <c r="AFN32" s="4"/>
      <c r="AFO32" s="4"/>
      <c r="AFP32" s="4"/>
      <c r="AFQ32" s="4"/>
      <c r="AFR32" s="4"/>
      <c r="AFS32" s="4"/>
      <c r="AFT32" s="4"/>
      <c r="AFU32" s="4"/>
      <c r="AFV32" s="4"/>
      <c r="AFW32" s="4"/>
      <c r="AFX32" s="4"/>
      <c r="AFY32" s="4"/>
      <c r="AFZ32" s="4"/>
      <c r="AGA32" s="4"/>
      <c r="AGB32" s="4"/>
      <c r="AGC32" s="4"/>
      <c r="AGD32" s="4"/>
      <c r="AGE32" s="4"/>
      <c r="AGF32" s="4"/>
      <c r="AGG32" s="4"/>
      <c r="AGH32" s="4"/>
      <c r="AGI32" s="4"/>
      <c r="AGJ32" s="4"/>
      <c r="AGK32" s="4"/>
      <c r="AGL32" s="4"/>
      <c r="AGM32" s="4"/>
      <c r="AGN32" s="4"/>
      <c r="AGO32" s="4"/>
      <c r="AGP32" s="4"/>
      <c r="AGQ32" s="4"/>
      <c r="AGR32" s="4"/>
      <c r="AGS32" s="4"/>
      <c r="AGT32" s="4"/>
      <c r="AGU32" s="4"/>
      <c r="AGV32" s="4"/>
      <c r="AGW32" s="4"/>
      <c r="AGX32" s="4"/>
      <c r="AGY32" s="4"/>
      <c r="AGZ32" s="4"/>
      <c r="AHA32" s="4"/>
      <c r="AHB32" s="4"/>
      <c r="AHC32" s="4"/>
      <c r="AHD32" s="4"/>
      <c r="AHE32" s="4"/>
      <c r="AHF32" s="4"/>
      <c r="AHG32" s="4"/>
      <c r="AHH32" s="4"/>
      <c r="AHI32" s="4"/>
      <c r="AHJ32" s="4"/>
      <c r="AHK32" s="4"/>
      <c r="AHL32" s="4"/>
      <c r="AHM32" s="4"/>
      <c r="AHN32" s="4"/>
      <c r="AHO32" s="4"/>
      <c r="AHP32" s="4"/>
      <c r="AHQ32" s="4"/>
      <c r="AHR32" s="4"/>
      <c r="AHS32" s="4"/>
      <c r="AHT32" s="4"/>
      <c r="AHU32" s="4"/>
      <c r="AHV32" s="4"/>
      <c r="AHW32" s="4"/>
      <c r="AHX32" s="4"/>
      <c r="AHY32" s="4"/>
      <c r="AHZ32" s="4"/>
      <c r="AIA32" s="4"/>
      <c r="AIB32" s="4"/>
      <c r="AIC32" s="4"/>
      <c r="AID32" s="4"/>
      <c r="AIE32" s="4"/>
      <c r="AIF32" s="4"/>
      <c r="AIG32" s="4"/>
      <c r="AIH32" s="4"/>
      <c r="AII32" s="4"/>
      <c r="AIJ32" s="4"/>
      <c r="AIK32" s="4"/>
      <c r="AIL32" s="4"/>
      <c r="AIM32" s="4"/>
      <c r="AIN32" s="4"/>
      <c r="AIO32" s="4"/>
      <c r="AIP32" s="4"/>
      <c r="AIQ32" s="4"/>
      <c r="AIR32" s="4"/>
      <c r="AIS32" s="4"/>
      <c r="AIT32" s="4"/>
      <c r="AIU32" s="4"/>
      <c r="AIV32" s="4"/>
      <c r="AIW32" s="4"/>
      <c r="AIX32" s="4"/>
      <c r="AIY32" s="4"/>
      <c r="AIZ32" s="4"/>
      <c r="AJA32" s="4"/>
      <c r="AJB32" s="4"/>
      <c r="AJC32" s="4"/>
      <c r="AJD32" s="4"/>
      <c r="AJE32" s="4"/>
      <c r="AJF32" s="4"/>
      <c r="AJG32" s="4"/>
      <c r="AJH32" s="4"/>
      <c r="AJI32" s="4"/>
      <c r="AJJ32" s="4"/>
      <c r="AJK32" s="4"/>
      <c r="AJL32" s="4"/>
      <c r="AJM32" s="4"/>
      <c r="AJN32" s="4"/>
      <c r="AJO32" s="4"/>
      <c r="AJP32" s="4"/>
      <c r="AJQ32" s="4"/>
      <c r="AJR32" s="4"/>
      <c r="AJS32" s="4"/>
      <c r="AJT32" s="4"/>
      <c r="AJU32" s="4"/>
      <c r="AJV32" s="4"/>
      <c r="AJW32" s="4"/>
      <c r="AJX32" s="4"/>
      <c r="AJY32" s="4"/>
      <c r="AJZ32" s="4"/>
      <c r="AKA32" s="4"/>
      <c r="AKB32" s="4"/>
      <c r="AKC32" s="4"/>
      <c r="AKD32" s="4"/>
      <c r="AKE32" s="4"/>
      <c r="AKF32" s="4"/>
      <c r="AKG32" s="4"/>
      <c r="AKH32" s="4"/>
      <c r="AKI32" s="4"/>
      <c r="AKJ32" s="4"/>
      <c r="AKK32" s="4"/>
      <c r="AKL32" s="4"/>
      <c r="AKM32" s="4"/>
      <c r="AKN32" s="4"/>
      <c r="AKO32" s="4"/>
      <c r="AKP32" s="4"/>
      <c r="AKQ32" s="4"/>
      <c r="AKR32" s="4"/>
      <c r="AKS32" s="4"/>
      <c r="AKT32" s="4"/>
      <c r="AKU32" s="4"/>
      <c r="AKV32" s="4"/>
      <c r="AKW32" s="4"/>
      <c r="AKX32" s="4"/>
      <c r="AKY32" s="4"/>
      <c r="AKZ32" s="4"/>
      <c r="ALA32" s="4"/>
      <c r="ALB32" s="4"/>
      <c r="ALC32" s="4"/>
      <c r="ALD32" s="4"/>
      <c r="ALE32" s="4"/>
      <c r="ALF32" s="4"/>
      <c r="ALG32" s="4"/>
      <c r="ALH32" s="4"/>
      <c r="ALI32" s="4"/>
      <c r="ALJ32" s="4"/>
      <c r="ALK32" s="4"/>
      <c r="ALL32" s="4"/>
      <c r="ALM32" s="4"/>
      <c r="ALN32" s="4"/>
      <c r="ALO32" s="4"/>
      <c r="ALP32" s="4"/>
      <c r="ALQ32" s="4"/>
      <c r="ALR32" s="4"/>
      <c r="ALS32" s="4"/>
      <c r="ALT32" s="4"/>
      <c r="ALU32" s="4"/>
      <c r="ALV32" s="4"/>
      <c r="ALW32" s="4"/>
      <c r="ALX32" s="4"/>
      <c r="ALY32" s="4"/>
      <c r="ALZ32" s="4"/>
      <c r="AMA32" s="4"/>
      <c r="AMB32" s="4"/>
      <c r="AMC32" s="4"/>
      <c r="AMD32" s="4"/>
      <c r="AME32" s="4"/>
      <c r="AMF32" s="4"/>
      <c r="AMG32" s="4"/>
      <c r="AMH32" s="4"/>
      <c r="AMI32" s="4"/>
      <c r="AMJ32" s="4"/>
      <c r="AMK32" s="4"/>
      <c r="AML32" s="4"/>
      <c r="AMM32" s="4"/>
      <c r="AMN32" s="4"/>
      <c r="AMO32" s="4"/>
      <c r="AMP32" s="4"/>
      <c r="AMQ32" s="4"/>
      <c r="AMR32" s="4"/>
      <c r="AMS32" s="4"/>
      <c r="AMT32" s="4"/>
      <c r="AMU32" s="4"/>
      <c r="AMV32" s="4"/>
      <c r="AMW32" s="4"/>
      <c r="AMX32" s="4"/>
      <c r="AMY32" s="4"/>
      <c r="AMZ32" s="4"/>
      <c r="ANA32" s="4"/>
      <c r="ANB32" s="4"/>
      <c r="ANC32" s="4"/>
      <c r="AND32" s="4"/>
      <c r="ANE32" s="4"/>
      <c r="ANF32" s="4"/>
      <c r="ANG32" s="4"/>
      <c r="ANH32" s="4"/>
      <c r="ANI32" s="4"/>
      <c r="ANJ32" s="4"/>
      <c r="ANK32" s="4"/>
      <c r="ANL32" s="4"/>
      <c r="ANM32" s="4"/>
      <c r="ANN32" s="4"/>
      <c r="ANO32" s="4"/>
      <c r="ANP32" s="4"/>
      <c r="ANQ32" s="4"/>
      <c r="ANR32" s="4"/>
      <c r="ANS32" s="4"/>
      <c r="ANT32" s="4"/>
      <c r="ANU32" s="4"/>
      <c r="ANV32" s="4"/>
      <c r="ANW32" s="4"/>
      <c r="ANX32" s="4"/>
      <c r="ANY32" s="4"/>
      <c r="ANZ32" s="4"/>
      <c r="AOA32" s="4"/>
      <c r="AOB32" s="4"/>
      <c r="AOC32" s="4"/>
      <c r="AOD32" s="4"/>
      <c r="AOE32" s="4"/>
      <c r="AOF32" s="4"/>
      <c r="AOG32" s="4"/>
      <c r="AOH32" s="4"/>
      <c r="AOI32" s="4"/>
      <c r="AOJ32" s="4"/>
      <c r="AOK32" s="4"/>
      <c r="AOL32" s="4"/>
      <c r="AOM32" s="4"/>
      <c r="AON32" s="4"/>
      <c r="AOO32" s="4"/>
      <c r="AOP32" s="4"/>
      <c r="AOQ32" s="4"/>
      <c r="AOR32" s="4"/>
      <c r="AOS32" s="4"/>
      <c r="AOT32" s="4"/>
      <c r="AOU32" s="4"/>
      <c r="AOV32" s="4"/>
      <c r="AOW32" s="4"/>
      <c r="AOX32" s="4"/>
      <c r="AOY32" s="4"/>
      <c r="AOZ32" s="4"/>
      <c r="APA32" s="4"/>
      <c r="APB32" s="4"/>
      <c r="APC32" s="4"/>
      <c r="APD32" s="4"/>
      <c r="APE32" s="4"/>
      <c r="APF32" s="4"/>
      <c r="APG32" s="4"/>
      <c r="APH32" s="4"/>
      <c r="API32" s="4"/>
      <c r="APJ32" s="4"/>
      <c r="APK32" s="4"/>
      <c r="APL32" s="4"/>
      <c r="APM32" s="4"/>
      <c r="APN32" s="4"/>
      <c r="APO32" s="4"/>
      <c r="APP32" s="4"/>
      <c r="APQ32" s="4"/>
      <c r="APR32" s="4"/>
      <c r="APS32" s="4"/>
      <c r="APT32" s="4"/>
      <c r="APU32" s="4"/>
      <c r="APV32" s="4"/>
      <c r="APW32" s="4"/>
      <c r="APX32" s="4"/>
      <c r="APY32" s="4"/>
      <c r="APZ32" s="4"/>
      <c r="AQA32" s="4"/>
      <c r="AQB32" s="4"/>
      <c r="AQC32" s="4"/>
      <c r="AQD32" s="4"/>
      <c r="AQE32" s="4"/>
      <c r="AQF32" s="4"/>
      <c r="AQG32" s="4"/>
      <c r="AQH32" s="4"/>
      <c r="AQI32" s="4"/>
      <c r="AQJ32" s="4"/>
      <c r="AQK32" s="4"/>
      <c r="AQL32" s="4"/>
      <c r="AQM32" s="4"/>
      <c r="AQN32" s="4"/>
      <c r="AQO32" s="4"/>
      <c r="AQP32" s="4"/>
      <c r="AQQ32" s="4"/>
      <c r="AQR32" s="4"/>
      <c r="AQS32" s="4"/>
      <c r="AQT32" s="4"/>
      <c r="AQU32" s="4"/>
      <c r="AQV32" s="4"/>
      <c r="AQW32" s="4"/>
      <c r="AQX32" s="4"/>
      <c r="AQY32" s="4"/>
      <c r="AQZ32" s="4"/>
      <c r="ARA32" s="4"/>
      <c r="ARB32" s="4"/>
      <c r="ARC32" s="4"/>
      <c r="ARD32" s="4"/>
      <c r="ARE32" s="4"/>
      <c r="ARF32" s="4"/>
      <c r="ARG32" s="4"/>
      <c r="ARH32" s="4"/>
      <c r="ARI32" s="4"/>
      <c r="ARJ32" s="4"/>
      <c r="ARK32" s="4"/>
      <c r="ARL32" s="4"/>
      <c r="ARM32" s="4"/>
      <c r="ARN32" s="4"/>
      <c r="ARO32" s="4"/>
      <c r="ARP32" s="4"/>
      <c r="ARQ32" s="4"/>
      <c r="ARR32" s="4"/>
      <c r="ARS32" s="4"/>
      <c r="ART32" s="4"/>
      <c r="ARU32" s="4"/>
      <c r="ARV32" s="4"/>
      <c r="ARW32" s="4"/>
      <c r="ARX32" s="4"/>
      <c r="ARY32" s="4"/>
      <c r="ARZ32" s="4"/>
      <c r="ASA32" s="4"/>
      <c r="ASB32" s="4"/>
      <c r="ASC32" s="4"/>
      <c r="ASD32" s="4"/>
      <c r="ASE32" s="4"/>
      <c r="ASF32" s="4"/>
      <c r="ASG32" s="4"/>
      <c r="ASH32" s="4"/>
      <c r="ASI32" s="4"/>
      <c r="ASJ32" s="4"/>
      <c r="ASK32" s="4"/>
      <c r="ASL32" s="4"/>
      <c r="ASM32" s="4"/>
      <c r="ASN32" s="4"/>
      <c r="ASO32" s="4"/>
      <c r="ASP32" s="4"/>
      <c r="ASQ32" s="4"/>
      <c r="ASR32" s="4"/>
      <c r="ASS32" s="4"/>
      <c r="AST32" s="4"/>
      <c r="ASU32" s="4"/>
      <c r="ASV32" s="4"/>
      <c r="ASW32" s="4"/>
      <c r="ASX32" s="4"/>
      <c r="ASY32" s="4"/>
      <c r="ASZ32" s="4"/>
      <c r="ATA32" s="4"/>
      <c r="ATB32" s="4"/>
      <c r="ATC32" s="4"/>
      <c r="ATD32" s="4"/>
      <c r="ATE32" s="4"/>
      <c r="ATF32" s="4"/>
      <c r="ATG32" s="4"/>
      <c r="ATH32" s="4"/>
      <c r="ATI32" s="4"/>
      <c r="ATJ32" s="4"/>
      <c r="ATK32" s="4"/>
      <c r="ATL32" s="4"/>
      <c r="ATM32" s="4"/>
      <c r="ATN32" s="4"/>
      <c r="ATO32" s="4"/>
      <c r="ATP32" s="4"/>
      <c r="ATQ32" s="4"/>
      <c r="ATR32" s="4"/>
      <c r="ATS32" s="4"/>
      <c r="ATT32" s="4"/>
      <c r="ATU32" s="4"/>
      <c r="ATV32" s="4"/>
      <c r="ATW32" s="4"/>
      <c r="ATX32" s="4"/>
      <c r="ATY32" s="4"/>
      <c r="ATZ32" s="4"/>
      <c r="AUA32" s="4"/>
      <c r="AUB32" s="4"/>
      <c r="AUC32" s="4"/>
      <c r="AUD32" s="4"/>
      <c r="AUE32" s="4"/>
      <c r="AUF32" s="4"/>
      <c r="AUG32" s="4"/>
      <c r="AUH32" s="4"/>
      <c r="AUI32" s="4"/>
      <c r="AUJ32" s="4"/>
      <c r="AUK32" s="4"/>
      <c r="AUL32" s="4"/>
      <c r="AUM32" s="4"/>
      <c r="AUN32" s="4"/>
      <c r="AUO32" s="4"/>
      <c r="AUP32" s="4"/>
      <c r="AUQ32" s="4"/>
      <c r="AUR32" s="4"/>
      <c r="AUS32" s="4"/>
      <c r="AUT32" s="4"/>
      <c r="AUU32" s="4"/>
      <c r="AUV32" s="4"/>
      <c r="AUW32" s="4"/>
      <c r="AUX32" s="4"/>
      <c r="AUY32" s="4"/>
      <c r="AUZ32" s="4"/>
      <c r="AVA32" s="4"/>
      <c r="AVB32" s="4"/>
      <c r="AVC32" s="4"/>
      <c r="AVD32" s="4"/>
      <c r="AVE32" s="4"/>
      <c r="AVF32" s="4"/>
      <c r="AVG32" s="4"/>
      <c r="AVH32" s="4"/>
      <c r="AVI32" s="4"/>
      <c r="AVJ32" s="4"/>
      <c r="AVK32" s="4"/>
      <c r="AVL32" s="4"/>
      <c r="AVM32" s="4"/>
      <c r="AVN32" s="4"/>
      <c r="AVO32" s="4"/>
      <c r="AVP32" s="4"/>
      <c r="AVQ32" s="4"/>
      <c r="AVR32" s="4"/>
      <c r="AVS32" s="4"/>
      <c r="AVT32" s="4"/>
      <c r="AVU32" s="4"/>
      <c r="AVV32" s="4"/>
      <c r="AVW32" s="4"/>
      <c r="AVX32" s="4"/>
      <c r="AVY32" s="4"/>
      <c r="AVZ32" s="4"/>
      <c r="AWA32" s="4"/>
      <c r="AWB32" s="4"/>
      <c r="AWC32" s="4"/>
      <c r="AWD32" s="4"/>
      <c r="AWE32" s="4"/>
      <c r="AWF32" s="4"/>
      <c r="AWG32" s="4"/>
      <c r="AWH32" s="4"/>
      <c r="AWI32" s="4"/>
      <c r="AWJ32" s="4"/>
      <c r="AWK32" s="4"/>
      <c r="AWL32" s="4"/>
      <c r="AWM32" s="4"/>
      <c r="AWN32" s="4"/>
      <c r="AWO32" s="4"/>
      <c r="AWP32" s="4"/>
      <c r="AWQ32" s="4"/>
      <c r="AWR32" s="4"/>
      <c r="AWS32" s="4"/>
      <c r="AWT32" s="4"/>
      <c r="AWU32" s="4"/>
      <c r="AWV32" s="4"/>
      <c r="AWW32" s="4"/>
      <c r="AWX32" s="4"/>
      <c r="AWY32" s="4"/>
      <c r="AWZ32" s="4"/>
      <c r="AXA32" s="4"/>
      <c r="AXB32" s="4"/>
      <c r="AXC32" s="4"/>
      <c r="AXD32" s="4"/>
      <c r="AXE32" s="4"/>
      <c r="AXF32" s="4"/>
      <c r="AXG32" s="4"/>
      <c r="AXH32" s="4"/>
      <c r="AXI32" s="4"/>
      <c r="AXJ32" s="4"/>
      <c r="AXK32" s="4"/>
      <c r="AXL32" s="4"/>
      <c r="AXM32" s="4"/>
      <c r="AXN32" s="4"/>
      <c r="AXO32" s="4"/>
      <c r="AXP32" s="4"/>
      <c r="AXQ32" s="4"/>
      <c r="AXR32" s="4"/>
      <c r="AXS32" s="4"/>
      <c r="AXT32" s="4"/>
      <c r="AXU32" s="4"/>
      <c r="AXV32" s="4"/>
      <c r="AXW32" s="4"/>
      <c r="AXX32" s="4"/>
      <c r="AXY32" s="4"/>
      <c r="AXZ32" s="4"/>
      <c r="AYA32" s="4"/>
      <c r="AYB32" s="4"/>
      <c r="AYC32" s="4"/>
      <c r="AYD32" s="4"/>
      <c r="AYE32" s="4"/>
      <c r="AYF32" s="4"/>
      <c r="AYG32" s="4"/>
      <c r="AYH32" s="4"/>
      <c r="AYI32" s="4"/>
      <c r="AYJ32" s="4"/>
      <c r="AYK32" s="4"/>
      <c r="AYL32" s="4"/>
      <c r="AYM32" s="4"/>
      <c r="AYN32" s="4"/>
      <c r="AYO32" s="4"/>
      <c r="AYP32" s="4"/>
      <c r="AYQ32" s="4"/>
      <c r="AYR32" s="4"/>
      <c r="AYS32" s="4"/>
      <c r="AYT32" s="4"/>
      <c r="AYU32" s="4"/>
      <c r="AYV32" s="4"/>
      <c r="AYW32" s="4"/>
      <c r="AYX32" s="4"/>
      <c r="AYY32" s="4"/>
      <c r="AYZ32" s="4"/>
      <c r="AZA32" s="4"/>
      <c r="AZB32" s="4"/>
      <c r="AZC32" s="4"/>
      <c r="AZD32" s="4"/>
      <c r="AZE32" s="4"/>
      <c r="AZF32" s="4"/>
      <c r="AZG32" s="4"/>
      <c r="AZH32" s="4"/>
      <c r="AZI32" s="4"/>
      <c r="AZJ32" s="4"/>
      <c r="AZK32" s="4"/>
      <c r="AZL32" s="4"/>
      <c r="AZM32" s="4"/>
      <c r="AZN32" s="4"/>
      <c r="AZO32" s="4"/>
      <c r="AZP32" s="4"/>
      <c r="AZQ32" s="4"/>
      <c r="AZR32" s="4"/>
      <c r="AZS32" s="4"/>
      <c r="AZT32" s="4"/>
      <c r="AZU32" s="4"/>
      <c r="AZV32" s="4"/>
      <c r="AZW32" s="4"/>
      <c r="AZX32" s="4"/>
      <c r="AZY32" s="4"/>
      <c r="AZZ32" s="4"/>
      <c r="BAA32" s="4"/>
      <c r="BAB32" s="4"/>
      <c r="BAC32" s="4"/>
      <c r="BAD32" s="4"/>
      <c r="BAE32" s="4"/>
      <c r="BAF32" s="4"/>
      <c r="BAG32" s="4"/>
      <c r="BAH32" s="4"/>
      <c r="BAI32" s="4"/>
      <c r="BAJ32" s="4"/>
      <c r="BAK32" s="4"/>
      <c r="BAL32" s="4"/>
      <c r="BAM32" s="4"/>
      <c r="BAN32" s="4"/>
      <c r="BAO32" s="4"/>
      <c r="BAP32" s="4"/>
      <c r="BAQ32" s="4"/>
      <c r="BAR32" s="4"/>
      <c r="BAS32" s="4"/>
      <c r="BAT32" s="4"/>
      <c r="BAU32" s="4"/>
      <c r="BAV32" s="4"/>
      <c r="BAW32" s="4"/>
      <c r="BAX32" s="4"/>
      <c r="BAY32" s="4"/>
      <c r="BAZ32" s="4"/>
      <c r="BBA32" s="4"/>
      <c r="BBB32" s="4"/>
      <c r="BBC32" s="4"/>
      <c r="BBD32" s="4"/>
      <c r="BBE32" s="4"/>
      <c r="BBF32" s="4"/>
      <c r="BBG32" s="4"/>
      <c r="BBH32" s="4"/>
      <c r="BBI32" s="4"/>
      <c r="BBJ32" s="4"/>
      <c r="BBK32" s="4"/>
      <c r="BBL32" s="4"/>
      <c r="BBM32" s="4"/>
      <c r="BBN32" s="4"/>
      <c r="BBO32" s="4"/>
      <c r="BBP32" s="4"/>
      <c r="BBQ32" s="4"/>
      <c r="BBR32" s="4"/>
      <c r="BBS32" s="4"/>
      <c r="BBT32" s="4"/>
      <c r="BBU32" s="4"/>
      <c r="BBV32" s="4"/>
      <c r="BBW32" s="4"/>
      <c r="BBX32" s="4"/>
      <c r="BBY32" s="4"/>
      <c r="BBZ32" s="4"/>
      <c r="BCA32" s="4"/>
      <c r="BCB32" s="4"/>
      <c r="BCC32" s="4"/>
      <c r="BCD32" s="4"/>
      <c r="BCE32" s="4"/>
      <c r="BCF32" s="4"/>
      <c r="BCG32" s="4"/>
      <c r="BCH32" s="4"/>
      <c r="BCI32" s="4"/>
      <c r="BCJ32" s="4"/>
      <c r="BCK32" s="4"/>
      <c r="BCL32" s="4"/>
      <c r="BCM32" s="4"/>
      <c r="BCN32" s="4"/>
      <c r="BCO32" s="4"/>
      <c r="BCP32" s="4"/>
      <c r="BCQ32" s="4"/>
      <c r="BCR32" s="4"/>
      <c r="BCS32" s="4"/>
      <c r="BCT32" s="4"/>
      <c r="BCU32" s="4"/>
      <c r="BCV32" s="4"/>
      <c r="BCW32" s="4"/>
      <c r="BCX32" s="4"/>
      <c r="BCY32" s="4"/>
      <c r="BCZ32" s="4"/>
      <c r="BDA32" s="4"/>
      <c r="BDB32" s="4"/>
      <c r="BDC32" s="4"/>
      <c r="BDD32" s="4"/>
      <c r="BDE32" s="4"/>
      <c r="BDF32" s="4"/>
      <c r="BDG32" s="4"/>
      <c r="BDH32" s="4"/>
      <c r="BDI32" s="4"/>
      <c r="BDJ32" s="4"/>
      <c r="BDK32" s="4"/>
      <c r="BDL32" s="4"/>
      <c r="BDM32" s="4"/>
      <c r="BDN32" s="4"/>
      <c r="BDO32" s="4"/>
      <c r="BDP32" s="4"/>
      <c r="BDQ32" s="4"/>
      <c r="BDR32" s="4"/>
      <c r="BDS32" s="4"/>
      <c r="BDT32" s="4"/>
      <c r="BDU32" s="4"/>
      <c r="BDV32" s="4"/>
      <c r="BDW32" s="4"/>
      <c r="BDX32" s="4"/>
      <c r="BDY32" s="4"/>
      <c r="BDZ32" s="4"/>
      <c r="BEA32" s="4"/>
      <c r="BEB32" s="4"/>
      <c r="BEC32" s="4"/>
      <c r="BED32" s="4"/>
      <c r="BEE32" s="4"/>
      <c r="BEF32" s="4"/>
      <c r="BEG32" s="4"/>
      <c r="BEH32" s="4"/>
      <c r="BEI32" s="4"/>
      <c r="BEJ32" s="4"/>
      <c r="BEK32" s="4"/>
      <c r="BEL32" s="4"/>
      <c r="BEM32" s="4"/>
      <c r="BEN32" s="4"/>
      <c r="BEO32" s="4"/>
      <c r="BEP32" s="4"/>
      <c r="BEQ32" s="4"/>
      <c r="BER32" s="4"/>
      <c r="BES32" s="4"/>
      <c r="BET32" s="4"/>
      <c r="BEU32" s="4"/>
      <c r="BEV32" s="4"/>
      <c r="BEW32" s="4"/>
      <c r="BEX32" s="4"/>
      <c r="BEY32" s="4"/>
      <c r="BEZ32" s="4"/>
      <c r="BFA32" s="4"/>
      <c r="BFB32" s="4"/>
      <c r="BFC32" s="4"/>
      <c r="BFD32" s="4"/>
      <c r="BFE32" s="4"/>
      <c r="BFF32" s="4"/>
      <c r="BFG32" s="4"/>
      <c r="BFH32" s="4"/>
      <c r="BFI32" s="4"/>
      <c r="BFJ32" s="4"/>
      <c r="BFK32" s="4"/>
      <c r="BFL32" s="4"/>
      <c r="BFM32" s="4"/>
      <c r="BFN32" s="4"/>
      <c r="BFO32" s="4"/>
      <c r="BFP32" s="4"/>
      <c r="BFQ32" s="4"/>
      <c r="BFR32" s="4"/>
      <c r="BFS32" s="4"/>
      <c r="BFT32" s="4"/>
      <c r="BFU32" s="4"/>
      <c r="BFV32" s="4"/>
      <c r="BFW32" s="4"/>
      <c r="BFX32" s="4"/>
      <c r="BFY32" s="4"/>
      <c r="BFZ32" s="4"/>
      <c r="BGA32" s="4"/>
      <c r="BGB32" s="4"/>
      <c r="BGC32" s="4"/>
      <c r="BGD32" s="4"/>
      <c r="BGE32" s="4"/>
      <c r="BGF32" s="4"/>
      <c r="BGG32" s="4"/>
      <c r="BGH32" s="4"/>
      <c r="BGI32" s="4"/>
      <c r="BGJ32" s="4"/>
      <c r="BGK32" s="4"/>
      <c r="BGL32" s="4"/>
      <c r="BGM32" s="4"/>
      <c r="BGN32" s="4"/>
      <c r="BGO32" s="4"/>
      <c r="BGP32" s="4"/>
      <c r="BGQ32" s="4"/>
      <c r="BGR32" s="4"/>
      <c r="BGS32" s="4"/>
      <c r="BGT32" s="4"/>
      <c r="BGU32" s="4"/>
      <c r="BGV32" s="4"/>
      <c r="BGW32" s="4"/>
      <c r="BGX32" s="4"/>
      <c r="BGY32" s="4"/>
      <c r="BGZ32" s="4"/>
      <c r="BHA32" s="4"/>
      <c r="BHB32" s="4"/>
      <c r="BHC32" s="4"/>
      <c r="BHD32" s="4"/>
      <c r="BHE32" s="4"/>
      <c r="BHF32" s="4"/>
      <c r="BHG32" s="4"/>
      <c r="BHH32" s="4"/>
      <c r="BHI32" s="4"/>
      <c r="BHJ32" s="4"/>
      <c r="BHK32" s="4"/>
      <c r="BHL32" s="4"/>
      <c r="BHM32" s="4"/>
      <c r="BHN32" s="4"/>
      <c r="BHO32" s="4"/>
      <c r="BHP32" s="4"/>
      <c r="BHQ32" s="4"/>
      <c r="BHR32" s="4"/>
      <c r="BHS32" s="4"/>
      <c r="BHT32" s="4"/>
      <c r="BHU32" s="4"/>
      <c r="BHV32" s="4"/>
      <c r="BHW32" s="4"/>
      <c r="BHX32" s="4"/>
      <c r="BHY32" s="4"/>
      <c r="BHZ32" s="4"/>
      <c r="BIA32" s="4"/>
      <c r="BIB32" s="4"/>
      <c r="BIC32" s="4"/>
      <c r="BID32" s="4"/>
      <c r="BIE32" s="4"/>
      <c r="BIF32" s="4"/>
      <c r="BIG32" s="4"/>
      <c r="BIH32" s="4"/>
      <c r="BII32" s="4"/>
      <c r="BIJ32" s="4"/>
      <c r="BIK32" s="4"/>
      <c r="BIL32" s="4"/>
      <c r="BIM32" s="4"/>
      <c r="BIN32" s="4"/>
      <c r="BIO32" s="4"/>
      <c r="BIP32" s="4"/>
      <c r="BIQ32" s="4"/>
      <c r="BIR32" s="4"/>
      <c r="BIS32" s="4"/>
      <c r="BIT32" s="4"/>
      <c r="BIU32" s="4"/>
      <c r="BIV32" s="4"/>
      <c r="BIW32" s="4"/>
      <c r="BIX32" s="4"/>
      <c r="BIY32" s="4"/>
      <c r="BIZ32" s="4"/>
    </row>
    <row r="33" spans="2:1612" x14ac:dyDescent="0.2">
      <c r="B33" s="16">
        <f t="shared" si="9"/>
        <v>42491</v>
      </c>
      <c r="C33" s="81">
        <f t="shared" ca="1" si="115"/>
        <v>0</v>
      </c>
      <c r="D33" s="81">
        <f t="shared" ca="1" si="54"/>
        <v>0</v>
      </c>
      <c r="E33" s="81">
        <f t="shared" ca="1" si="10"/>
        <v>0</v>
      </c>
      <c r="F33" s="81">
        <f t="shared" ca="1" si="116"/>
        <v>0</v>
      </c>
      <c r="G33" s="81">
        <f t="shared" ca="1" si="11"/>
        <v>0</v>
      </c>
      <c r="H33" s="81">
        <f t="shared" ca="1" si="117"/>
        <v>0</v>
      </c>
      <c r="I33" s="81">
        <f t="shared" ca="1" si="12"/>
        <v>0</v>
      </c>
      <c r="J33" s="81">
        <f t="shared" ca="1" si="13"/>
        <v>0</v>
      </c>
      <c r="K33" s="81">
        <f t="shared" ca="1" si="118"/>
        <v>0</v>
      </c>
      <c r="L33" s="83">
        <f t="shared" ca="1" si="119"/>
        <v>0</v>
      </c>
      <c r="M33" s="84">
        <f t="shared" si="120"/>
        <v>0.95994727971746163</v>
      </c>
      <c r="N33" s="84">
        <f t="shared" si="120"/>
        <v>0.96029616154991848</v>
      </c>
      <c r="O33" s="92">
        <f t="shared" si="120"/>
        <v>0.95959855911746561</v>
      </c>
      <c r="P33" s="4"/>
      <c r="Q33" s="16">
        <f t="shared" si="14"/>
        <v>42491</v>
      </c>
      <c r="R33" s="81">
        <f t="shared" ca="1" si="68"/>
        <v>0</v>
      </c>
      <c r="S33" s="81">
        <f t="shared" ca="1" si="55"/>
        <v>0</v>
      </c>
      <c r="T33" s="81">
        <f t="shared" ca="1" si="15"/>
        <v>0</v>
      </c>
      <c r="U33" s="81">
        <f t="shared" ca="1" si="69"/>
        <v>0</v>
      </c>
      <c r="V33" s="81">
        <f t="shared" ca="1" si="16"/>
        <v>0</v>
      </c>
      <c r="W33" s="81">
        <f t="shared" ca="1" si="70"/>
        <v>0</v>
      </c>
      <c r="X33" s="81">
        <f t="shared" ca="1" si="17"/>
        <v>0</v>
      </c>
      <c r="Y33" s="81">
        <f t="shared" ca="1" si="18"/>
        <v>0</v>
      </c>
      <c r="Z33" s="81">
        <f t="shared" ca="1" si="71"/>
        <v>0</v>
      </c>
      <c r="AA33" s="83">
        <f t="shared" ca="1" si="72"/>
        <v>0</v>
      </c>
      <c r="AB33" s="84">
        <f t="shared" si="121"/>
        <v>0.95994727971746163</v>
      </c>
      <c r="AC33" s="84">
        <f t="shared" si="121"/>
        <v>0.96029616154991848</v>
      </c>
      <c r="AD33" s="92">
        <f t="shared" si="121"/>
        <v>0.95959855911746561</v>
      </c>
      <c r="AE33" s="4"/>
      <c r="AF33" s="16">
        <f t="shared" si="19"/>
        <v>42491</v>
      </c>
      <c r="AG33" s="81">
        <f t="shared" ca="1" si="73"/>
        <v>0</v>
      </c>
      <c r="AH33" s="81">
        <f t="shared" ca="1" si="56"/>
        <v>0</v>
      </c>
      <c r="AI33" s="81">
        <f t="shared" ca="1" si="20"/>
        <v>0</v>
      </c>
      <c r="AJ33" s="81">
        <f t="shared" ca="1" si="74"/>
        <v>0</v>
      </c>
      <c r="AK33" s="81">
        <f t="shared" ca="1" si="21"/>
        <v>0</v>
      </c>
      <c r="AL33" s="81">
        <f t="shared" ca="1" si="75"/>
        <v>0</v>
      </c>
      <c r="AM33" s="81">
        <f t="shared" ca="1" si="22"/>
        <v>0</v>
      </c>
      <c r="AN33" s="81">
        <f t="shared" ca="1" si="23"/>
        <v>0</v>
      </c>
      <c r="AO33" s="81">
        <f t="shared" ca="1" si="108"/>
        <v>0</v>
      </c>
      <c r="AP33" s="83">
        <f t="shared" ca="1" si="77"/>
        <v>0</v>
      </c>
      <c r="AQ33" s="84">
        <f t="shared" si="122"/>
        <v>0.95994727971746163</v>
      </c>
      <c r="AR33" s="84">
        <f t="shared" si="122"/>
        <v>0.96029616154991848</v>
      </c>
      <c r="AS33" s="92">
        <f t="shared" si="122"/>
        <v>0.95959855911746561</v>
      </c>
      <c r="AT33" s="4"/>
      <c r="AU33" s="16">
        <f t="shared" si="24"/>
        <v>42491</v>
      </c>
      <c r="AV33" s="81">
        <f t="shared" ca="1" si="78"/>
        <v>961115.87625914335</v>
      </c>
      <c r="AW33" s="81">
        <f t="shared" ca="1" si="57"/>
        <v>5816.0498503701574</v>
      </c>
      <c r="AX33" s="81">
        <f t="shared" ca="1" si="25"/>
        <v>3963.5606259007336</v>
      </c>
      <c r="AY33" s="81">
        <f t="shared" ca="1" si="79"/>
        <v>1852.4892244694238</v>
      </c>
      <c r="AZ33" s="81">
        <f t="shared" ca="1" si="26"/>
        <v>0</v>
      </c>
      <c r="BA33" s="81">
        <f t="shared" ca="1" si="80"/>
        <v>959263.38703467394</v>
      </c>
      <c r="BB33" s="81">
        <f t="shared" ca="1" si="27"/>
        <v>0</v>
      </c>
      <c r="BC33" s="81">
        <f t="shared" ca="1" si="28"/>
        <v>0</v>
      </c>
      <c r="BD33" s="81">
        <f t="shared" ca="1" si="109"/>
        <v>959263.38703467394</v>
      </c>
      <c r="BE33" s="83">
        <f t="shared" ca="1" si="82"/>
        <v>5816.0498503701574</v>
      </c>
      <c r="BF33" s="84">
        <f t="shared" si="123"/>
        <v>0.95994727971746163</v>
      </c>
      <c r="BG33" s="84">
        <f t="shared" si="123"/>
        <v>0.96029616154991848</v>
      </c>
      <c r="BH33" s="92">
        <f t="shared" si="123"/>
        <v>0.95959855911746561</v>
      </c>
      <c r="BI33" s="4"/>
      <c r="BJ33" s="16">
        <f t="shared" si="29"/>
        <v>42491</v>
      </c>
      <c r="BK33" s="81">
        <f t="shared" ca="1" si="83"/>
        <v>874469.59816304606</v>
      </c>
      <c r="BL33" s="81">
        <f t="shared" ca="1" si="58"/>
        <v>5396.6640176190722</v>
      </c>
      <c r="BM33" s="81">
        <f t="shared" ca="1" si="30"/>
        <v>3606.2386996630498</v>
      </c>
      <c r="BN33" s="81">
        <f t="shared" ca="1" si="84"/>
        <v>1790.4253179560224</v>
      </c>
      <c r="BO33" s="81">
        <f t="shared" ca="1" si="31"/>
        <v>0</v>
      </c>
      <c r="BP33" s="81">
        <f t="shared" ca="1" si="85"/>
        <v>872679.17284509004</v>
      </c>
      <c r="BQ33" s="81">
        <f t="shared" ca="1" si="32"/>
        <v>2963.6648965692975</v>
      </c>
      <c r="BR33" s="81">
        <f t="shared" ca="1" si="33"/>
        <v>728.10613213056411</v>
      </c>
      <c r="BS33" s="81">
        <f t="shared" ca="1" si="110"/>
        <v>868987.40181639011</v>
      </c>
      <c r="BT33" s="83">
        <f t="shared" ca="1" si="87"/>
        <v>9088.435046318933</v>
      </c>
      <c r="BU33" s="84">
        <f t="shared" si="124"/>
        <v>0.95994727971746163</v>
      </c>
      <c r="BV33" s="84">
        <f t="shared" si="124"/>
        <v>0.96029616154991848</v>
      </c>
      <c r="BW33" s="92">
        <f t="shared" si="124"/>
        <v>0.95959855911746561</v>
      </c>
      <c r="BX33" s="4"/>
      <c r="BY33" s="16">
        <f t="shared" si="34"/>
        <v>42491</v>
      </c>
      <c r="BZ33" s="81">
        <f t="shared" ca="1" si="88"/>
        <v>642122.02194222563</v>
      </c>
      <c r="CA33" s="81">
        <f t="shared" ca="1" si="59"/>
        <v>4042.2222007726241</v>
      </c>
      <c r="CB33" s="81">
        <f t="shared" ca="1" si="35"/>
        <v>2648.0569367972298</v>
      </c>
      <c r="CC33" s="81">
        <f t="shared" ca="1" si="89"/>
        <v>1394.1652639753943</v>
      </c>
      <c r="CD33" s="81">
        <f t="shared" ca="1" si="36"/>
        <v>0</v>
      </c>
      <c r="CE33" s="81">
        <f t="shared" ca="1" si="90"/>
        <v>640727.85667825025</v>
      </c>
      <c r="CF33" s="81">
        <f t="shared" ca="1" si="37"/>
        <v>10508.95124242581</v>
      </c>
      <c r="CG33" s="81">
        <f t="shared" ca="1" si="38"/>
        <v>1060.1180383745577</v>
      </c>
      <c r="CH33" s="81">
        <f t="shared" ca="1" si="111"/>
        <v>629158.78739744984</v>
      </c>
      <c r="CI33" s="83">
        <f t="shared" ca="1" si="92"/>
        <v>15611.291481572991</v>
      </c>
      <c r="CJ33" s="84">
        <f t="shared" si="125"/>
        <v>0.95994727971746163</v>
      </c>
      <c r="CK33" s="84">
        <f t="shared" si="125"/>
        <v>0.96029616154991848</v>
      </c>
      <c r="CL33" s="92">
        <f t="shared" si="125"/>
        <v>0.95959855911746561</v>
      </c>
      <c r="CM33" s="4"/>
      <c r="CN33" s="16">
        <f t="shared" si="39"/>
        <v>42491</v>
      </c>
      <c r="CO33" s="81">
        <f t="shared" ca="1" si="93"/>
        <v>961115.87625914335</v>
      </c>
      <c r="CP33" s="81">
        <f t="shared" ca="1" si="60"/>
        <v>5816.0498503701574</v>
      </c>
      <c r="CQ33" s="81">
        <f t="shared" ca="1" si="40"/>
        <v>3963.5606259007336</v>
      </c>
      <c r="CR33" s="81">
        <f t="shared" ca="1" si="94"/>
        <v>1852.4892244694238</v>
      </c>
      <c r="CS33" s="81">
        <f t="shared" ca="1" si="41"/>
        <v>0</v>
      </c>
      <c r="CT33" s="81">
        <f t="shared" ca="1" si="95"/>
        <v>959263.38703467394</v>
      </c>
      <c r="CU33" s="81">
        <f t="shared" ca="1" si="42"/>
        <v>0</v>
      </c>
      <c r="CV33" s="81">
        <f t="shared" ca="1" si="43"/>
        <v>0</v>
      </c>
      <c r="CW33" s="81">
        <f t="shared" ca="1" si="112"/>
        <v>959263.38703467394</v>
      </c>
      <c r="CX33" s="83">
        <f t="shared" ca="1" si="97"/>
        <v>5816.0498503701574</v>
      </c>
      <c r="CY33" s="84">
        <f t="shared" si="126"/>
        <v>0.95994727971746163</v>
      </c>
      <c r="CZ33" s="84">
        <f t="shared" si="126"/>
        <v>0.96029616154991848</v>
      </c>
      <c r="DA33" s="92">
        <f t="shared" si="126"/>
        <v>0.95959855911746561</v>
      </c>
      <c r="DB33" s="4"/>
      <c r="DC33" s="16">
        <f t="shared" si="44"/>
        <v>42491</v>
      </c>
      <c r="DD33" s="81">
        <f t="shared" ca="1" si="98"/>
        <v>874469.59816304606</v>
      </c>
      <c r="DE33" s="81">
        <f t="shared" ca="1" si="61"/>
        <v>5396.6640176190722</v>
      </c>
      <c r="DF33" s="81">
        <f t="shared" ca="1" si="45"/>
        <v>3606.2386996630498</v>
      </c>
      <c r="DG33" s="81">
        <f t="shared" ca="1" si="99"/>
        <v>1790.4253179560224</v>
      </c>
      <c r="DH33" s="81">
        <f t="shared" ca="1" si="46"/>
        <v>0</v>
      </c>
      <c r="DI33" s="81">
        <f t="shared" ca="1" si="100"/>
        <v>872679.17284509004</v>
      </c>
      <c r="DJ33" s="81">
        <f t="shared" ca="1" si="47"/>
        <v>2963.6648965692975</v>
      </c>
      <c r="DK33" s="81">
        <f t="shared" ca="1" si="48"/>
        <v>728.10613213056411</v>
      </c>
      <c r="DL33" s="81">
        <f t="shared" ca="1" si="113"/>
        <v>868987.40181639011</v>
      </c>
      <c r="DM33" s="83">
        <f t="shared" ca="1" si="102"/>
        <v>9088.435046318933</v>
      </c>
      <c r="DN33" s="84">
        <f t="shared" si="127"/>
        <v>0.95994727971746163</v>
      </c>
      <c r="DO33" s="84">
        <f t="shared" si="127"/>
        <v>0.96029616154991848</v>
      </c>
      <c r="DP33" s="92">
        <f t="shared" si="127"/>
        <v>0.95959855911746561</v>
      </c>
      <c r="DQ33" s="4"/>
      <c r="DR33" s="16">
        <f t="shared" si="49"/>
        <v>42491</v>
      </c>
      <c r="DS33" s="81">
        <f t="shared" ca="1" si="103"/>
        <v>642122.02194222563</v>
      </c>
      <c r="DT33" s="81">
        <f t="shared" ca="1" si="62"/>
        <v>4042.2222007726241</v>
      </c>
      <c r="DU33" s="81">
        <f t="shared" ca="1" si="50"/>
        <v>2648.0569367972298</v>
      </c>
      <c r="DV33" s="81">
        <f t="shared" ca="1" si="104"/>
        <v>1394.1652639753943</v>
      </c>
      <c r="DW33" s="81">
        <f t="shared" ca="1" si="51"/>
        <v>0</v>
      </c>
      <c r="DX33" s="81">
        <f t="shared" ca="1" si="105"/>
        <v>640727.85667825025</v>
      </c>
      <c r="DY33" s="81">
        <f t="shared" ca="1" si="52"/>
        <v>10508.95124242581</v>
      </c>
      <c r="DZ33" s="81">
        <f t="shared" ca="1" si="53"/>
        <v>1060.1180383745577</v>
      </c>
      <c r="EA33" s="81">
        <f t="shared" ca="1" si="114"/>
        <v>629158.78739744984</v>
      </c>
      <c r="EB33" s="83">
        <f t="shared" ca="1" si="107"/>
        <v>15611.291481572991</v>
      </c>
      <c r="EC33" s="84">
        <f t="shared" si="128"/>
        <v>0.95994727971746163</v>
      </c>
      <c r="ED33" s="84">
        <f t="shared" si="128"/>
        <v>0.96029616154991848</v>
      </c>
      <c r="EE33" s="92">
        <f t="shared" si="128"/>
        <v>0.95959855911746561</v>
      </c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  <c r="AAA33" s="4"/>
      <c r="AAB33" s="4"/>
      <c r="AAC33" s="4"/>
      <c r="AAD33" s="4"/>
      <c r="AAE33" s="4"/>
      <c r="AAF33" s="4"/>
      <c r="AAG33" s="4"/>
      <c r="AAH33" s="4"/>
      <c r="AAI33" s="4"/>
      <c r="AAJ33" s="4"/>
      <c r="AAK33" s="4"/>
      <c r="AAL33" s="4"/>
      <c r="AAM33" s="4"/>
      <c r="AAN33" s="4"/>
      <c r="AAO33" s="4"/>
      <c r="AAP33" s="4"/>
      <c r="AAQ33" s="4"/>
      <c r="AAR33" s="4"/>
      <c r="AAS33" s="4"/>
      <c r="AAT33" s="4"/>
      <c r="AAU33" s="4"/>
      <c r="AAV33" s="4"/>
      <c r="AAW33" s="4"/>
      <c r="AAX33" s="4"/>
      <c r="AAY33" s="4"/>
      <c r="AAZ33" s="4"/>
      <c r="ABA33" s="4"/>
      <c r="ABB33" s="4"/>
      <c r="ABC33" s="4"/>
      <c r="ABD33" s="4"/>
      <c r="ABE33" s="4"/>
      <c r="ABF33" s="4"/>
      <c r="ABG33" s="4"/>
      <c r="ABH33" s="4"/>
      <c r="ABI33" s="4"/>
      <c r="ABJ33" s="4"/>
      <c r="ABK33" s="4"/>
      <c r="ABL33" s="4"/>
      <c r="ABM33" s="4"/>
      <c r="ABN33" s="4"/>
      <c r="ABO33" s="4"/>
      <c r="ABP33" s="4"/>
      <c r="ABQ33" s="4"/>
      <c r="ABR33" s="4"/>
      <c r="ABS33" s="4"/>
      <c r="ABT33" s="4"/>
      <c r="ABU33" s="4"/>
      <c r="ABV33" s="4"/>
      <c r="ABW33" s="4"/>
      <c r="ABX33" s="4"/>
      <c r="ABY33" s="4"/>
      <c r="ABZ33" s="4"/>
      <c r="ACA33" s="4"/>
      <c r="ACB33" s="4"/>
      <c r="ACC33" s="4"/>
      <c r="ACD33" s="4"/>
      <c r="ACE33" s="4"/>
      <c r="ACF33" s="4"/>
      <c r="ACG33" s="4"/>
      <c r="ACH33" s="4"/>
      <c r="ACI33" s="4"/>
      <c r="ACJ33" s="4"/>
      <c r="ACK33" s="4"/>
      <c r="ACL33" s="4"/>
      <c r="ACM33" s="4"/>
      <c r="ACN33" s="4"/>
      <c r="ACO33" s="4"/>
      <c r="ACP33" s="4"/>
      <c r="ACQ33" s="4"/>
      <c r="ACR33" s="4"/>
      <c r="ACS33" s="4"/>
      <c r="ACT33" s="4"/>
      <c r="ACU33" s="4"/>
      <c r="ACV33" s="4"/>
      <c r="ACW33" s="4"/>
      <c r="ACX33" s="4"/>
      <c r="ACY33" s="4"/>
      <c r="ACZ33" s="4"/>
      <c r="ADA33" s="4"/>
      <c r="ADB33" s="4"/>
      <c r="ADC33" s="4"/>
      <c r="ADD33" s="4"/>
      <c r="ADE33" s="4"/>
      <c r="ADF33" s="4"/>
      <c r="ADG33" s="4"/>
      <c r="ADH33" s="4"/>
      <c r="ADI33" s="4"/>
      <c r="ADJ33" s="4"/>
      <c r="ADK33" s="4"/>
      <c r="ADL33" s="4"/>
      <c r="ADM33" s="4"/>
      <c r="ADN33" s="4"/>
      <c r="ADO33" s="4"/>
      <c r="ADP33" s="4"/>
      <c r="ADQ33" s="4"/>
      <c r="ADR33" s="4"/>
      <c r="ADS33" s="4"/>
      <c r="ADT33" s="4"/>
      <c r="ADU33" s="4"/>
      <c r="ADV33" s="4"/>
      <c r="ADW33" s="4"/>
      <c r="ADX33" s="4"/>
      <c r="ADY33" s="4"/>
      <c r="ADZ33" s="4"/>
      <c r="AEA33" s="4"/>
      <c r="AEB33" s="4"/>
      <c r="AEC33" s="4"/>
      <c r="AED33" s="4"/>
      <c r="AEE33" s="4"/>
      <c r="AEF33" s="4"/>
      <c r="AEG33" s="4"/>
      <c r="AEH33" s="4"/>
      <c r="AEI33" s="4"/>
      <c r="AEJ33" s="4"/>
      <c r="AEK33" s="4"/>
      <c r="AEL33" s="4"/>
      <c r="AEM33" s="4"/>
      <c r="AEN33" s="4"/>
      <c r="AEO33" s="4"/>
      <c r="AEP33" s="4"/>
      <c r="AEQ33" s="4"/>
      <c r="AER33" s="4"/>
      <c r="AES33" s="4"/>
      <c r="AET33" s="4"/>
      <c r="AEU33" s="4"/>
      <c r="AEV33" s="4"/>
      <c r="AEW33" s="4"/>
      <c r="AEX33" s="4"/>
      <c r="AEY33" s="4"/>
      <c r="AEZ33" s="4"/>
      <c r="AFA33" s="4"/>
      <c r="AFB33" s="4"/>
      <c r="AFC33" s="4"/>
      <c r="AFD33" s="4"/>
      <c r="AFE33" s="4"/>
      <c r="AFF33" s="4"/>
      <c r="AFG33" s="4"/>
      <c r="AFH33" s="4"/>
      <c r="AFI33" s="4"/>
      <c r="AFJ33" s="4"/>
      <c r="AFK33" s="4"/>
      <c r="AFL33" s="4"/>
      <c r="AFM33" s="4"/>
      <c r="AFN33" s="4"/>
      <c r="AFO33" s="4"/>
      <c r="AFP33" s="4"/>
      <c r="AFQ33" s="4"/>
      <c r="AFR33" s="4"/>
      <c r="AFS33" s="4"/>
      <c r="AFT33" s="4"/>
      <c r="AFU33" s="4"/>
      <c r="AFV33" s="4"/>
      <c r="AFW33" s="4"/>
      <c r="AFX33" s="4"/>
      <c r="AFY33" s="4"/>
      <c r="AFZ33" s="4"/>
      <c r="AGA33" s="4"/>
      <c r="AGB33" s="4"/>
      <c r="AGC33" s="4"/>
      <c r="AGD33" s="4"/>
      <c r="AGE33" s="4"/>
      <c r="AGF33" s="4"/>
      <c r="AGG33" s="4"/>
      <c r="AGH33" s="4"/>
      <c r="AGI33" s="4"/>
      <c r="AGJ33" s="4"/>
      <c r="AGK33" s="4"/>
      <c r="AGL33" s="4"/>
      <c r="AGM33" s="4"/>
      <c r="AGN33" s="4"/>
      <c r="AGO33" s="4"/>
      <c r="AGP33" s="4"/>
      <c r="AGQ33" s="4"/>
      <c r="AGR33" s="4"/>
      <c r="AGS33" s="4"/>
      <c r="AGT33" s="4"/>
      <c r="AGU33" s="4"/>
      <c r="AGV33" s="4"/>
      <c r="AGW33" s="4"/>
      <c r="AGX33" s="4"/>
      <c r="AGY33" s="4"/>
      <c r="AGZ33" s="4"/>
      <c r="AHA33" s="4"/>
      <c r="AHB33" s="4"/>
      <c r="AHC33" s="4"/>
      <c r="AHD33" s="4"/>
      <c r="AHE33" s="4"/>
      <c r="AHF33" s="4"/>
      <c r="AHG33" s="4"/>
      <c r="AHH33" s="4"/>
      <c r="AHI33" s="4"/>
      <c r="AHJ33" s="4"/>
      <c r="AHK33" s="4"/>
      <c r="AHL33" s="4"/>
      <c r="AHM33" s="4"/>
      <c r="AHN33" s="4"/>
      <c r="AHO33" s="4"/>
      <c r="AHP33" s="4"/>
      <c r="AHQ33" s="4"/>
      <c r="AHR33" s="4"/>
      <c r="AHS33" s="4"/>
      <c r="AHT33" s="4"/>
      <c r="AHU33" s="4"/>
      <c r="AHV33" s="4"/>
      <c r="AHW33" s="4"/>
      <c r="AHX33" s="4"/>
      <c r="AHY33" s="4"/>
      <c r="AHZ33" s="4"/>
      <c r="AIA33" s="4"/>
      <c r="AIB33" s="4"/>
      <c r="AIC33" s="4"/>
      <c r="AID33" s="4"/>
      <c r="AIE33" s="4"/>
      <c r="AIF33" s="4"/>
      <c r="AIG33" s="4"/>
      <c r="AIH33" s="4"/>
      <c r="AII33" s="4"/>
      <c r="AIJ33" s="4"/>
      <c r="AIK33" s="4"/>
      <c r="AIL33" s="4"/>
      <c r="AIM33" s="4"/>
      <c r="AIN33" s="4"/>
      <c r="AIO33" s="4"/>
      <c r="AIP33" s="4"/>
      <c r="AIQ33" s="4"/>
      <c r="AIR33" s="4"/>
      <c r="AIS33" s="4"/>
      <c r="AIT33" s="4"/>
      <c r="AIU33" s="4"/>
      <c r="AIV33" s="4"/>
      <c r="AIW33" s="4"/>
      <c r="AIX33" s="4"/>
      <c r="AIY33" s="4"/>
      <c r="AIZ33" s="4"/>
      <c r="AJA33" s="4"/>
      <c r="AJB33" s="4"/>
      <c r="AJC33" s="4"/>
      <c r="AJD33" s="4"/>
      <c r="AJE33" s="4"/>
      <c r="AJF33" s="4"/>
      <c r="AJG33" s="4"/>
      <c r="AJH33" s="4"/>
      <c r="AJI33" s="4"/>
      <c r="AJJ33" s="4"/>
      <c r="AJK33" s="4"/>
      <c r="AJL33" s="4"/>
      <c r="AJM33" s="4"/>
      <c r="AJN33" s="4"/>
      <c r="AJO33" s="4"/>
      <c r="AJP33" s="4"/>
      <c r="AJQ33" s="4"/>
      <c r="AJR33" s="4"/>
      <c r="AJS33" s="4"/>
      <c r="AJT33" s="4"/>
      <c r="AJU33" s="4"/>
      <c r="AJV33" s="4"/>
      <c r="AJW33" s="4"/>
      <c r="AJX33" s="4"/>
      <c r="AJY33" s="4"/>
      <c r="AJZ33" s="4"/>
      <c r="AKA33" s="4"/>
      <c r="AKB33" s="4"/>
      <c r="AKC33" s="4"/>
      <c r="AKD33" s="4"/>
      <c r="AKE33" s="4"/>
      <c r="AKF33" s="4"/>
      <c r="AKG33" s="4"/>
      <c r="AKH33" s="4"/>
      <c r="AKI33" s="4"/>
      <c r="AKJ33" s="4"/>
      <c r="AKK33" s="4"/>
      <c r="AKL33" s="4"/>
      <c r="AKM33" s="4"/>
      <c r="AKN33" s="4"/>
      <c r="AKO33" s="4"/>
      <c r="AKP33" s="4"/>
      <c r="AKQ33" s="4"/>
      <c r="AKR33" s="4"/>
      <c r="AKS33" s="4"/>
      <c r="AKT33" s="4"/>
      <c r="AKU33" s="4"/>
      <c r="AKV33" s="4"/>
      <c r="AKW33" s="4"/>
      <c r="AKX33" s="4"/>
      <c r="AKY33" s="4"/>
      <c r="AKZ33" s="4"/>
      <c r="ALA33" s="4"/>
      <c r="ALB33" s="4"/>
      <c r="ALC33" s="4"/>
      <c r="ALD33" s="4"/>
      <c r="ALE33" s="4"/>
      <c r="ALF33" s="4"/>
      <c r="ALG33" s="4"/>
      <c r="ALH33" s="4"/>
      <c r="ALI33" s="4"/>
      <c r="ALJ33" s="4"/>
      <c r="ALK33" s="4"/>
      <c r="ALL33" s="4"/>
      <c r="ALM33" s="4"/>
      <c r="ALN33" s="4"/>
      <c r="ALO33" s="4"/>
      <c r="ALP33" s="4"/>
      <c r="ALQ33" s="4"/>
      <c r="ALR33" s="4"/>
      <c r="ALS33" s="4"/>
      <c r="ALT33" s="4"/>
      <c r="ALU33" s="4"/>
      <c r="ALV33" s="4"/>
      <c r="ALW33" s="4"/>
      <c r="ALX33" s="4"/>
      <c r="ALY33" s="4"/>
      <c r="ALZ33" s="4"/>
      <c r="AMA33" s="4"/>
      <c r="AMB33" s="4"/>
      <c r="AMC33" s="4"/>
      <c r="AMD33" s="4"/>
      <c r="AME33" s="4"/>
      <c r="AMF33" s="4"/>
      <c r="AMG33" s="4"/>
      <c r="AMH33" s="4"/>
      <c r="AMI33" s="4"/>
      <c r="AMJ33" s="4"/>
      <c r="AMK33" s="4"/>
      <c r="AML33" s="4"/>
      <c r="AMM33" s="4"/>
      <c r="AMN33" s="4"/>
      <c r="AMO33" s="4"/>
      <c r="AMP33" s="4"/>
      <c r="AMQ33" s="4"/>
      <c r="AMR33" s="4"/>
      <c r="AMS33" s="4"/>
      <c r="AMT33" s="4"/>
      <c r="AMU33" s="4"/>
      <c r="AMV33" s="4"/>
      <c r="AMW33" s="4"/>
      <c r="AMX33" s="4"/>
      <c r="AMY33" s="4"/>
      <c r="AMZ33" s="4"/>
      <c r="ANA33" s="4"/>
      <c r="ANB33" s="4"/>
      <c r="ANC33" s="4"/>
      <c r="AND33" s="4"/>
      <c r="ANE33" s="4"/>
      <c r="ANF33" s="4"/>
      <c r="ANG33" s="4"/>
      <c r="ANH33" s="4"/>
      <c r="ANI33" s="4"/>
      <c r="ANJ33" s="4"/>
      <c r="ANK33" s="4"/>
      <c r="ANL33" s="4"/>
      <c r="ANM33" s="4"/>
      <c r="ANN33" s="4"/>
      <c r="ANO33" s="4"/>
      <c r="ANP33" s="4"/>
      <c r="ANQ33" s="4"/>
      <c r="ANR33" s="4"/>
      <c r="ANS33" s="4"/>
      <c r="ANT33" s="4"/>
      <c r="ANU33" s="4"/>
      <c r="ANV33" s="4"/>
      <c r="ANW33" s="4"/>
      <c r="ANX33" s="4"/>
      <c r="ANY33" s="4"/>
      <c r="ANZ33" s="4"/>
      <c r="AOA33" s="4"/>
      <c r="AOB33" s="4"/>
      <c r="AOC33" s="4"/>
      <c r="AOD33" s="4"/>
      <c r="AOE33" s="4"/>
      <c r="AOF33" s="4"/>
      <c r="AOG33" s="4"/>
      <c r="AOH33" s="4"/>
      <c r="AOI33" s="4"/>
      <c r="AOJ33" s="4"/>
      <c r="AOK33" s="4"/>
      <c r="AOL33" s="4"/>
      <c r="AOM33" s="4"/>
      <c r="AON33" s="4"/>
      <c r="AOO33" s="4"/>
      <c r="AOP33" s="4"/>
      <c r="AOQ33" s="4"/>
      <c r="AOR33" s="4"/>
      <c r="AOS33" s="4"/>
      <c r="AOT33" s="4"/>
      <c r="AOU33" s="4"/>
      <c r="AOV33" s="4"/>
      <c r="AOW33" s="4"/>
      <c r="AOX33" s="4"/>
      <c r="AOY33" s="4"/>
      <c r="AOZ33" s="4"/>
      <c r="APA33" s="4"/>
      <c r="APB33" s="4"/>
      <c r="APC33" s="4"/>
      <c r="APD33" s="4"/>
      <c r="APE33" s="4"/>
      <c r="APF33" s="4"/>
      <c r="APG33" s="4"/>
      <c r="APH33" s="4"/>
      <c r="API33" s="4"/>
      <c r="APJ33" s="4"/>
      <c r="APK33" s="4"/>
      <c r="APL33" s="4"/>
      <c r="APM33" s="4"/>
      <c r="APN33" s="4"/>
      <c r="APO33" s="4"/>
      <c r="APP33" s="4"/>
      <c r="APQ33" s="4"/>
      <c r="APR33" s="4"/>
      <c r="APS33" s="4"/>
      <c r="APT33" s="4"/>
      <c r="APU33" s="4"/>
      <c r="APV33" s="4"/>
      <c r="APW33" s="4"/>
      <c r="APX33" s="4"/>
      <c r="APY33" s="4"/>
      <c r="APZ33" s="4"/>
      <c r="AQA33" s="4"/>
      <c r="AQB33" s="4"/>
      <c r="AQC33" s="4"/>
      <c r="AQD33" s="4"/>
      <c r="AQE33" s="4"/>
      <c r="AQF33" s="4"/>
      <c r="AQG33" s="4"/>
      <c r="AQH33" s="4"/>
      <c r="AQI33" s="4"/>
      <c r="AQJ33" s="4"/>
      <c r="AQK33" s="4"/>
      <c r="AQL33" s="4"/>
      <c r="AQM33" s="4"/>
      <c r="AQN33" s="4"/>
      <c r="AQO33" s="4"/>
      <c r="AQP33" s="4"/>
      <c r="AQQ33" s="4"/>
      <c r="AQR33" s="4"/>
      <c r="AQS33" s="4"/>
      <c r="AQT33" s="4"/>
      <c r="AQU33" s="4"/>
      <c r="AQV33" s="4"/>
      <c r="AQW33" s="4"/>
      <c r="AQX33" s="4"/>
      <c r="AQY33" s="4"/>
      <c r="AQZ33" s="4"/>
      <c r="ARA33" s="4"/>
      <c r="ARB33" s="4"/>
      <c r="ARC33" s="4"/>
      <c r="ARD33" s="4"/>
      <c r="ARE33" s="4"/>
      <c r="ARF33" s="4"/>
      <c r="ARG33" s="4"/>
      <c r="ARH33" s="4"/>
      <c r="ARI33" s="4"/>
      <c r="ARJ33" s="4"/>
      <c r="ARK33" s="4"/>
      <c r="ARL33" s="4"/>
      <c r="ARM33" s="4"/>
      <c r="ARN33" s="4"/>
      <c r="ARO33" s="4"/>
      <c r="ARP33" s="4"/>
      <c r="ARQ33" s="4"/>
      <c r="ARR33" s="4"/>
      <c r="ARS33" s="4"/>
      <c r="ART33" s="4"/>
      <c r="ARU33" s="4"/>
      <c r="ARV33" s="4"/>
      <c r="ARW33" s="4"/>
      <c r="ARX33" s="4"/>
      <c r="ARY33" s="4"/>
      <c r="ARZ33" s="4"/>
      <c r="ASA33" s="4"/>
      <c r="ASB33" s="4"/>
      <c r="ASC33" s="4"/>
      <c r="ASD33" s="4"/>
      <c r="ASE33" s="4"/>
      <c r="ASF33" s="4"/>
      <c r="ASG33" s="4"/>
      <c r="ASH33" s="4"/>
      <c r="ASI33" s="4"/>
      <c r="ASJ33" s="4"/>
      <c r="ASK33" s="4"/>
      <c r="ASL33" s="4"/>
      <c r="ASM33" s="4"/>
      <c r="ASN33" s="4"/>
      <c r="ASO33" s="4"/>
      <c r="ASP33" s="4"/>
      <c r="ASQ33" s="4"/>
      <c r="ASR33" s="4"/>
      <c r="ASS33" s="4"/>
      <c r="AST33" s="4"/>
      <c r="ASU33" s="4"/>
      <c r="ASV33" s="4"/>
      <c r="ASW33" s="4"/>
      <c r="ASX33" s="4"/>
      <c r="ASY33" s="4"/>
      <c r="ASZ33" s="4"/>
      <c r="ATA33" s="4"/>
      <c r="ATB33" s="4"/>
      <c r="ATC33" s="4"/>
      <c r="ATD33" s="4"/>
      <c r="ATE33" s="4"/>
      <c r="ATF33" s="4"/>
      <c r="ATG33" s="4"/>
      <c r="ATH33" s="4"/>
      <c r="ATI33" s="4"/>
      <c r="ATJ33" s="4"/>
      <c r="ATK33" s="4"/>
      <c r="ATL33" s="4"/>
      <c r="ATM33" s="4"/>
      <c r="ATN33" s="4"/>
      <c r="ATO33" s="4"/>
      <c r="ATP33" s="4"/>
      <c r="ATQ33" s="4"/>
      <c r="ATR33" s="4"/>
      <c r="ATS33" s="4"/>
      <c r="ATT33" s="4"/>
      <c r="ATU33" s="4"/>
      <c r="ATV33" s="4"/>
      <c r="ATW33" s="4"/>
      <c r="ATX33" s="4"/>
      <c r="ATY33" s="4"/>
      <c r="ATZ33" s="4"/>
      <c r="AUA33" s="4"/>
      <c r="AUB33" s="4"/>
      <c r="AUC33" s="4"/>
      <c r="AUD33" s="4"/>
      <c r="AUE33" s="4"/>
      <c r="AUF33" s="4"/>
      <c r="AUG33" s="4"/>
      <c r="AUH33" s="4"/>
      <c r="AUI33" s="4"/>
      <c r="AUJ33" s="4"/>
      <c r="AUK33" s="4"/>
      <c r="AUL33" s="4"/>
      <c r="AUM33" s="4"/>
      <c r="AUN33" s="4"/>
      <c r="AUO33" s="4"/>
      <c r="AUP33" s="4"/>
      <c r="AUQ33" s="4"/>
      <c r="AUR33" s="4"/>
      <c r="AUS33" s="4"/>
      <c r="AUT33" s="4"/>
      <c r="AUU33" s="4"/>
      <c r="AUV33" s="4"/>
      <c r="AUW33" s="4"/>
      <c r="AUX33" s="4"/>
      <c r="AUY33" s="4"/>
      <c r="AUZ33" s="4"/>
      <c r="AVA33" s="4"/>
      <c r="AVB33" s="4"/>
      <c r="AVC33" s="4"/>
      <c r="AVD33" s="4"/>
      <c r="AVE33" s="4"/>
      <c r="AVF33" s="4"/>
      <c r="AVG33" s="4"/>
      <c r="AVH33" s="4"/>
      <c r="AVI33" s="4"/>
      <c r="AVJ33" s="4"/>
      <c r="AVK33" s="4"/>
      <c r="AVL33" s="4"/>
      <c r="AVM33" s="4"/>
      <c r="AVN33" s="4"/>
      <c r="AVO33" s="4"/>
      <c r="AVP33" s="4"/>
      <c r="AVQ33" s="4"/>
      <c r="AVR33" s="4"/>
      <c r="AVS33" s="4"/>
      <c r="AVT33" s="4"/>
      <c r="AVU33" s="4"/>
      <c r="AVV33" s="4"/>
      <c r="AVW33" s="4"/>
      <c r="AVX33" s="4"/>
      <c r="AVY33" s="4"/>
      <c r="AVZ33" s="4"/>
      <c r="AWA33" s="4"/>
      <c r="AWB33" s="4"/>
      <c r="AWC33" s="4"/>
      <c r="AWD33" s="4"/>
      <c r="AWE33" s="4"/>
      <c r="AWF33" s="4"/>
      <c r="AWG33" s="4"/>
      <c r="AWH33" s="4"/>
      <c r="AWI33" s="4"/>
      <c r="AWJ33" s="4"/>
      <c r="AWK33" s="4"/>
      <c r="AWL33" s="4"/>
      <c r="AWM33" s="4"/>
      <c r="AWN33" s="4"/>
      <c r="AWO33" s="4"/>
      <c r="AWP33" s="4"/>
      <c r="AWQ33" s="4"/>
      <c r="AWR33" s="4"/>
      <c r="AWS33" s="4"/>
      <c r="AWT33" s="4"/>
      <c r="AWU33" s="4"/>
      <c r="AWV33" s="4"/>
      <c r="AWW33" s="4"/>
      <c r="AWX33" s="4"/>
      <c r="AWY33" s="4"/>
      <c r="AWZ33" s="4"/>
      <c r="AXA33" s="4"/>
      <c r="AXB33" s="4"/>
      <c r="AXC33" s="4"/>
      <c r="AXD33" s="4"/>
      <c r="AXE33" s="4"/>
      <c r="AXF33" s="4"/>
      <c r="AXG33" s="4"/>
      <c r="AXH33" s="4"/>
      <c r="AXI33" s="4"/>
      <c r="AXJ33" s="4"/>
      <c r="AXK33" s="4"/>
      <c r="AXL33" s="4"/>
      <c r="AXM33" s="4"/>
      <c r="AXN33" s="4"/>
      <c r="AXO33" s="4"/>
      <c r="AXP33" s="4"/>
      <c r="AXQ33" s="4"/>
      <c r="AXR33" s="4"/>
      <c r="AXS33" s="4"/>
      <c r="AXT33" s="4"/>
      <c r="AXU33" s="4"/>
      <c r="AXV33" s="4"/>
      <c r="AXW33" s="4"/>
      <c r="AXX33" s="4"/>
      <c r="AXY33" s="4"/>
      <c r="AXZ33" s="4"/>
      <c r="AYA33" s="4"/>
      <c r="AYB33" s="4"/>
      <c r="AYC33" s="4"/>
      <c r="AYD33" s="4"/>
      <c r="AYE33" s="4"/>
      <c r="AYF33" s="4"/>
      <c r="AYG33" s="4"/>
      <c r="AYH33" s="4"/>
      <c r="AYI33" s="4"/>
      <c r="AYJ33" s="4"/>
      <c r="AYK33" s="4"/>
      <c r="AYL33" s="4"/>
      <c r="AYM33" s="4"/>
      <c r="AYN33" s="4"/>
      <c r="AYO33" s="4"/>
      <c r="AYP33" s="4"/>
      <c r="AYQ33" s="4"/>
      <c r="AYR33" s="4"/>
      <c r="AYS33" s="4"/>
      <c r="AYT33" s="4"/>
      <c r="AYU33" s="4"/>
      <c r="AYV33" s="4"/>
      <c r="AYW33" s="4"/>
      <c r="AYX33" s="4"/>
      <c r="AYY33" s="4"/>
      <c r="AYZ33" s="4"/>
      <c r="AZA33" s="4"/>
      <c r="AZB33" s="4"/>
      <c r="AZC33" s="4"/>
      <c r="AZD33" s="4"/>
      <c r="AZE33" s="4"/>
      <c r="AZF33" s="4"/>
      <c r="AZG33" s="4"/>
      <c r="AZH33" s="4"/>
      <c r="AZI33" s="4"/>
      <c r="AZJ33" s="4"/>
      <c r="AZK33" s="4"/>
      <c r="AZL33" s="4"/>
      <c r="AZM33" s="4"/>
      <c r="AZN33" s="4"/>
      <c r="AZO33" s="4"/>
      <c r="AZP33" s="4"/>
      <c r="AZQ33" s="4"/>
      <c r="AZR33" s="4"/>
      <c r="AZS33" s="4"/>
      <c r="AZT33" s="4"/>
      <c r="AZU33" s="4"/>
      <c r="AZV33" s="4"/>
      <c r="AZW33" s="4"/>
      <c r="AZX33" s="4"/>
      <c r="AZY33" s="4"/>
      <c r="AZZ33" s="4"/>
      <c r="BAA33" s="4"/>
      <c r="BAB33" s="4"/>
      <c r="BAC33" s="4"/>
      <c r="BAD33" s="4"/>
      <c r="BAE33" s="4"/>
      <c r="BAF33" s="4"/>
      <c r="BAG33" s="4"/>
      <c r="BAH33" s="4"/>
      <c r="BAI33" s="4"/>
      <c r="BAJ33" s="4"/>
      <c r="BAK33" s="4"/>
      <c r="BAL33" s="4"/>
      <c r="BAM33" s="4"/>
      <c r="BAN33" s="4"/>
      <c r="BAO33" s="4"/>
      <c r="BAP33" s="4"/>
      <c r="BAQ33" s="4"/>
      <c r="BAR33" s="4"/>
      <c r="BAS33" s="4"/>
      <c r="BAT33" s="4"/>
      <c r="BAU33" s="4"/>
      <c r="BAV33" s="4"/>
      <c r="BAW33" s="4"/>
      <c r="BAX33" s="4"/>
      <c r="BAY33" s="4"/>
      <c r="BAZ33" s="4"/>
      <c r="BBA33" s="4"/>
      <c r="BBB33" s="4"/>
      <c r="BBC33" s="4"/>
      <c r="BBD33" s="4"/>
      <c r="BBE33" s="4"/>
      <c r="BBF33" s="4"/>
      <c r="BBG33" s="4"/>
      <c r="BBH33" s="4"/>
      <c r="BBI33" s="4"/>
      <c r="BBJ33" s="4"/>
      <c r="BBK33" s="4"/>
      <c r="BBL33" s="4"/>
      <c r="BBM33" s="4"/>
      <c r="BBN33" s="4"/>
      <c r="BBO33" s="4"/>
      <c r="BBP33" s="4"/>
      <c r="BBQ33" s="4"/>
      <c r="BBR33" s="4"/>
      <c r="BBS33" s="4"/>
      <c r="BBT33" s="4"/>
      <c r="BBU33" s="4"/>
      <c r="BBV33" s="4"/>
      <c r="BBW33" s="4"/>
      <c r="BBX33" s="4"/>
      <c r="BBY33" s="4"/>
      <c r="BBZ33" s="4"/>
      <c r="BCA33" s="4"/>
      <c r="BCB33" s="4"/>
      <c r="BCC33" s="4"/>
      <c r="BCD33" s="4"/>
      <c r="BCE33" s="4"/>
      <c r="BCF33" s="4"/>
      <c r="BCG33" s="4"/>
      <c r="BCH33" s="4"/>
      <c r="BCI33" s="4"/>
      <c r="BCJ33" s="4"/>
      <c r="BCK33" s="4"/>
      <c r="BCL33" s="4"/>
      <c r="BCM33" s="4"/>
      <c r="BCN33" s="4"/>
      <c r="BCO33" s="4"/>
      <c r="BCP33" s="4"/>
      <c r="BCQ33" s="4"/>
      <c r="BCR33" s="4"/>
      <c r="BCS33" s="4"/>
      <c r="BCT33" s="4"/>
      <c r="BCU33" s="4"/>
      <c r="BCV33" s="4"/>
      <c r="BCW33" s="4"/>
      <c r="BCX33" s="4"/>
      <c r="BCY33" s="4"/>
      <c r="BCZ33" s="4"/>
      <c r="BDA33" s="4"/>
      <c r="BDB33" s="4"/>
      <c r="BDC33" s="4"/>
      <c r="BDD33" s="4"/>
      <c r="BDE33" s="4"/>
      <c r="BDF33" s="4"/>
      <c r="BDG33" s="4"/>
      <c r="BDH33" s="4"/>
      <c r="BDI33" s="4"/>
      <c r="BDJ33" s="4"/>
      <c r="BDK33" s="4"/>
      <c r="BDL33" s="4"/>
      <c r="BDM33" s="4"/>
      <c r="BDN33" s="4"/>
      <c r="BDO33" s="4"/>
      <c r="BDP33" s="4"/>
      <c r="BDQ33" s="4"/>
      <c r="BDR33" s="4"/>
      <c r="BDS33" s="4"/>
      <c r="BDT33" s="4"/>
      <c r="BDU33" s="4"/>
      <c r="BDV33" s="4"/>
      <c r="BDW33" s="4"/>
      <c r="BDX33" s="4"/>
      <c r="BDY33" s="4"/>
      <c r="BDZ33" s="4"/>
      <c r="BEA33" s="4"/>
      <c r="BEB33" s="4"/>
      <c r="BEC33" s="4"/>
      <c r="BED33" s="4"/>
      <c r="BEE33" s="4"/>
      <c r="BEF33" s="4"/>
      <c r="BEG33" s="4"/>
      <c r="BEH33" s="4"/>
      <c r="BEI33" s="4"/>
      <c r="BEJ33" s="4"/>
      <c r="BEK33" s="4"/>
      <c r="BEL33" s="4"/>
      <c r="BEM33" s="4"/>
      <c r="BEN33" s="4"/>
      <c r="BEO33" s="4"/>
      <c r="BEP33" s="4"/>
      <c r="BEQ33" s="4"/>
      <c r="BER33" s="4"/>
      <c r="BES33" s="4"/>
      <c r="BET33" s="4"/>
      <c r="BEU33" s="4"/>
      <c r="BEV33" s="4"/>
      <c r="BEW33" s="4"/>
      <c r="BEX33" s="4"/>
      <c r="BEY33" s="4"/>
      <c r="BEZ33" s="4"/>
      <c r="BFA33" s="4"/>
      <c r="BFB33" s="4"/>
      <c r="BFC33" s="4"/>
      <c r="BFD33" s="4"/>
      <c r="BFE33" s="4"/>
      <c r="BFF33" s="4"/>
      <c r="BFG33" s="4"/>
      <c r="BFH33" s="4"/>
      <c r="BFI33" s="4"/>
      <c r="BFJ33" s="4"/>
      <c r="BFK33" s="4"/>
      <c r="BFL33" s="4"/>
      <c r="BFM33" s="4"/>
      <c r="BFN33" s="4"/>
      <c r="BFO33" s="4"/>
      <c r="BFP33" s="4"/>
      <c r="BFQ33" s="4"/>
      <c r="BFR33" s="4"/>
      <c r="BFS33" s="4"/>
      <c r="BFT33" s="4"/>
      <c r="BFU33" s="4"/>
      <c r="BFV33" s="4"/>
      <c r="BFW33" s="4"/>
      <c r="BFX33" s="4"/>
      <c r="BFY33" s="4"/>
      <c r="BFZ33" s="4"/>
      <c r="BGA33" s="4"/>
      <c r="BGB33" s="4"/>
      <c r="BGC33" s="4"/>
      <c r="BGD33" s="4"/>
      <c r="BGE33" s="4"/>
      <c r="BGF33" s="4"/>
      <c r="BGG33" s="4"/>
      <c r="BGH33" s="4"/>
      <c r="BGI33" s="4"/>
      <c r="BGJ33" s="4"/>
      <c r="BGK33" s="4"/>
      <c r="BGL33" s="4"/>
      <c r="BGM33" s="4"/>
      <c r="BGN33" s="4"/>
      <c r="BGO33" s="4"/>
      <c r="BGP33" s="4"/>
      <c r="BGQ33" s="4"/>
      <c r="BGR33" s="4"/>
      <c r="BGS33" s="4"/>
      <c r="BGT33" s="4"/>
      <c r="BGU33" s="4"/>
      <c r="BGV33" s="4"/>
      <c r="BGW33" s="4"/>
      <c r="BGX33" s="4"/>
      <c r="BGY33" s="4"/>
      <c r="BGZ33" s="4"/>
      <c r="BHA33" s="4"/>
      <c r="BHB33" s="4"/>
      <c r="BHC33" s="4"/>
      <c r="BHD33" s="4"/>
      <c r="BHE33" s="4"/>
      <c r="BHF33" s="4"/>
      <c r="BHG33" s="4"/>
      <c r="BHH33" s="4"/>
      <c r="BHI33" s="4"/>
      <c r="BHJ33" s="4"/>
      <c r="BHK33" s="4"/>
      <c r="BHL33" s="4"/>
      <c r="BHM33" s="4"/>
      <c r="BHN33" s="4"/>
      <c r="BHO33" s="4"/>
      <c r="BHP33" s="4"/>
      <c r="BHQ33" s="4"/>
      <c r="BHR33" s="4"/>
      <c r="BHS33" s="4"/>
      <c r="BHT33" s="4"/>
      <c r="BHU33" s="4"/>
      <c r="BHV33" s="4"/>
      <c r="BHW33" s="4"/>
      <c r="BHX33" s="4"/>
      <c r="BHY33" s="4"/>
      <c r="BHZ33" s="4"/>
      <c r="BIA33" s="4"/>
      <c r="BIB33" s="4"/>
      <c r="BIC33" s="4"/>
      <c r="BID33" s="4"/>
      <c r="BIE33" s="4"/>
      <c r="BIF33" s="4"/>
      <c r="BIG33" s="4"/>
      <c r="BIH33" s="4"/>
      <c r="BII33" s="4"/>
      <c r="BIJ33" s="4"/>
      <c r="BIK33" s="4"/>
      <c r="BIL33" s="4"/>
      <c r="BIM33" s="4"/>
      <c r="BIN33" s="4"/>
      <c r="BIO33" s="4"/>
      <c r="BIP33" s="4"/>
      <c r="BIQ33" s="4"/>
      <c r="BIR33" s="4"/>
      <c r="BIS33" s="4"/>
      <c r="BIT33" s="4"/>
      <c r="BIU33" s="4"/>
      <c r="BIV33" s="4"/>
      <c r="BIW33" s="4"/>
      <c r="BIX33" s="4"/>
      <c r="BIY33" s="4"/>
      <c r="BIZ33" s="4"/>
    </row>
    <row r="34" spans="2:1612" x14ac:dyDescent="0.2">
      <c r="B34" s="16">
        <f t="shared" si="9"/>
        <v>42522</v>
      </c>
      <c r="C34" s="81">
        <f t="shared" ca="1" si="115"/>
        <v>0</v>
      </c>
      <c r="D34" s="81">
        <f t="shared" ca="1" si="54"/>
        <v>0</v>
      </c>
      <c r="E34" s="81">
        <f t="shared" ca="1" si="10"/>
        <v>0</v>
      </c>
      <c r="F34" s="81">
        <f t="shared" ca="1" si="116"/>
        <v>0</v>
      </c>
      <c r="G34" s="81">
        <f t="shared" ca="1" si="11"/>
        <v>0</v>
      </c>
      <c r="H34" s="81">
        <f t="shared" ca="1" si="117"/>
        <v>0</v>
      </c>
      <c r="I34" s="81">
        <f t="shared" ca="1" si="12"/>
        <v>0</v>
      </c>
      <c r="J34" s="81">
        <f t="shared" ca="1" si="13"/>
        <v>0</v>
      </c>
      <c r="K34" s="81">
        <f t="shared" ca="1" si="118"/>
        <v>0</v>
      </c>
      <c r="L34" s="83">
        <f t="shared" ca="1" si="119"/>
        <v>0</v>
      </c>
      <c r="M34" s="84">
        <f t="shared" si="120"/>
        <v>0.95782395376944263</v>
      </c>
      <c r="N34" s="84">
        <f t="shared" si="120"/>
        <v>0.95818811866459541</v>
      </c>
      <c r="O34" s="92">
        <f t="shared" si="120"/>
        <v>0.95745996326553084</v>
      </c>
      <c r="P34" s="4"/>
      <c r="Q34" s="16">
        <f t="shared" si="14"/>
        <v>42522</v>
      </c>
      <c r="R34" s="81">
        <f t="shared" ca="1" si="68"/>
        <v>0</v>
      </c>
      <c r="S34" s="81">
        <f t="shared" ca="1" si="55"/>
        <v>0</v>
      </c>
      <c r="T34" s="81">
        <f t="shared" ca="1" si="15"/>
        <v>0</v>
      </c>
      <c r="U34" s="81">
        <f t="shared" ca="1" si="69"/>
        <v>0</v>
      </c>
      <c r="V34" s="81">
        <f t="shared" ca="1" si="16"/>
        <v>0</v>
      </c>
      <c r="W34" s="81">
        <f t="shared" ca="1" si="70"/>
        <v>0</v>
      </c>
      <c r="X34" s="81">
        <f t="shared" ca="1" si="17"/>
        <v>0</v>
      </c>
      <c r="Y34" s="81">
        <f t="shared" ca="1" si="18"/>
        <v>0</v>
      </c>
      <c r="Z34" s="81">
        <f t="shared" ca="1" si="71"/>
        <v>0</v>
      </c>
      <c r="AA34" s="83">
        <f t="shared" ca="1" si="72"/>
        <v>0</v>
      </c>
      <c r="AB34" s="84">
        <f t="shared" si="121"/>
        <v>0.95782395376944263</v>
      </c>
      <c r="AC34" s="84">
        <f t="shared" si="121"/>
        <v>0.95818811866459541</v>
      </c>
      <c r="AD34" s="92">
        <f t="shared" si="121"/>
        <v>0.95745996326553084</v>
      </c>
      <c r="AE34" s="4"/>
      <c r="AF34" s="16">
        <f t="shared" si="19"/>
        <v>42522</v>
      </c>
      <c r="AG34" s="81">
        <f t="shared" ca="1" si="73"/>
        <v>0</v>
      </c>
      <c r="AH34" s="81">
        <f t="shared" ca="1" si="56"/>
        <v>0</v>
      </c>
      <c r="AI34" s="81">
        <f t="shared" ca="1" si="20"/>
        <v>0</v>
      </c>
      <c r="AJ34" s="81">
        <f t="shared" ca="1" si="74"/>
        <v>0</v>
      </c>
      <c r="AK34" s="81">
        <f t="shared" ca="1" si="21"/>
        <v>0</v>
      </c>
      <c r="AL34" s="81">
        <f t="shared" ca="1" si="75"/>
        <v>0</v>
      </c>
      <c r="AM34" s="81">
        <f t="shared" ca="1" si="22"/>
        <v>0</v>
      </c>
      <c r="AN34" s="81">
        <f t="shared" ca="1" si="23"/>
        <v>0</v>
      </c>
      <c r="AO34" s="81">
        <f t="shared" ca="1" si="108"/>
        <v>0</v>
      </c>
      <c r="AP34" s="83">
        <f t="shared" ca="1" si="77"/>
        <v>0</v>
      </c>
      <c r="AQ34" s="84">
        <f t="shared" si="122"/>
        <v>0.95782395376944263</v>
      </c>
      <c r="AR34" s="84">
        <f t="shared" si="122"/>
        <v>0.95818811866459541</v>
      </c>
      <c r="AS34" s="92">
        <f t="shared" si="122"/>
        <v>0.95745996326553084</v>
      </c>
      <c r="AT34" s="4"/>
      <c r="AU34" s="16">
        <f t="shared" si="24"/>
        <v>42522</v>
      </c>
      <c r="AV34" s="81">
        <f t="shared" ca="1" si="78"/>
        <v>959263.38703467394</v>
      </c>
      <c r="AW34" s="81">
        <f t="shared" ca="1" si="57"/>
        <v>5816.0498503701574</v>
      </c>
      <c r="AX34" s="81">
        <f t="shared" ca="1" si="25"/>
        <v>3955.9211169389314</v>
      </c>
      <c r="AY34" s="81">
        <f t="shared" ca="1" si="79"/>
        <v>1860.128733431226</v>
      </c>
      <c r="AZ34" s="81">
        <f t="shared" ca="1" si="26"/>
        <v>0</v>
      </c>
      <c r="BA34" s="81">
        <f t="shared" ca="1" si="80"/>
        <v>957403.25830124272</v>
      </c>
      <c r="BB34" s="81">
        <f t="shared" ca="1" si="27"/>
        <v>0</v>
      </c>
      <c r="BC34" s="81">
        <f t="shared" ca="1" si="28"/>
        <v>0</v>
      </c>
      <c r="BD34" s="81">
        <f t="shared" ca="1" si="109"/>
        <v>957403.25830124272</v>
      </c>
      <c r="BE34" s="83">
        <f t="shared" ca="1" si="82"/>
        <v>5816.0498503701574</v>
      </c>
      <c r="BF34" s="84">
        <f t="shared" si="123"/>
        <v>0.95782395376944263</v>
      </c>
      <c r="BG34" s="84">
        <f t="shared" si="123"/>
        <v>0.95818811866459541</v>
      </c>
      <c r="BH34" s="92">
        <f t="shared" si="123"/>
        <v>0.95745996326553084</v>
      </c>
      <c r="BI34" s="4"/>
      <c r="BJ34" s="16">
        <f t="shared" si="29"/>
        <v>42522</v>
      </c>
      <c r="BK34" s="81">
        <f t="shared" ca="1" si="83"/>
        <v>868987.40181639011</v>
      </c>
      <c r="BL34" s="81">
        <f t="shared" ca="1" si="58"/>
        <v>5378.3366595185535</v>
      </c>
      <c r="BM34" s="81">
        <f t="shared" ca="1" si="30"/>
        <v>3583.6305853661183</v>
      </c>
      <c r="BN34" s="81">
        <f t="shared" ca="1" si="84"/>
        <v>1794.7060741524351</v>
      </c>
      <c r="BO34" s="81">
        <f t="shared" ca="1" si="31"/>
        <v>0</v>
      </c>
      <c r="BP34" s="81">
        <f t="shared" ca="1" si="85"/>
        <v>867192.69574223761</v>
      </c>
      <c r="BQ34" s="81">
        <f t="shared" ca="1" si="32"/>
        <v>2945.0325284533674</v>
      </c>
      <c r="BR34" s="81">
        <f t="shared" ca="1" si="33"/>
        <v>723.52857631545601</v>
      </c>
      <c r="BS34" s="81">
        <f t="shared" ca="1" si="110"/>
        <v>863524.13463746873</v>
      </c>
      <c r="BT34" s="83">
        <f t="shared" ca="1" si="87"/>
        <v>9046.897764287376</v>
      </c>
      <c r="BU34" s="84">
        <f t="shared" si="124"/>
        <v>0.95782395376944263</v>
      </c>
      <c r="BV34" s="84">
        <f t="shared" si="124"/>
        <v>0.95818811866459541</v>
      </c>
      <c r="BW34" s="92">
        <f t="shared" si="124"/>
        <v>0.95745996326553084</v>
      </c>
      <c r="BX34" s="4"/>
      <c r="BY34" s="16">
        <f t="shared" si="34"/>
        <v>42522</v>
      </c>
      <c r="BZ34" s="81">
        <f t="shared" ca="1" si="88"/>
        <v>629158.78739744984</v>
      </c>
      <c r="CA34" s="81">
        <f t="shared" ca="1" si="59"/>
        <v>3975.9233570807032</v>
      </c>
      <c r="CB34" s="81">
        <f t="shared" ca="1" si="35"/>
        <v>2594.597653379737</v>
      </c>
      <c r="CC34" s="81">
        <f t="shared" ca="1" si="89"/>
        <v>1381.3257037009662</v>
      </c>
      <c r="CD34" s="81">
        <f t="shared" ca="1" si="36"/>
        <v>0</v>
      </c>
      <c r="CE34" s="81">
        <f t="shared" ca="1" si="90"/>
        <v>627777.46169374883</v>
      </c>
      <c r="CF34" s="81">
        <f t="shared" ca="1" si="37"/>
        <v>10296.544261765028</v>
      </c>
      <c r="CG34" s="81">
        <f t="shared" ca="1" si="38"/>
        <v>1038.6909267170113</v>
      </c>
      <c r="CH34" s="81">
        <f t="shared" ca="1" si="111"/>
        <v>616442.22650526674</v>
      </c>
      <c r="CI34" s="83">
        <f t="shared" ca="1" si="92"/>
        <v>15311.158545562743</v>
      </c>
      <c r="CJ34" s="84">
        <f t="shared" si="125"/>
        <v>0.95782395376944263</v>
      </c>
      <c r="CK34" s="84">
        <f t="shared" si="125"/>
        <v>0.95818811866459541</v>
      </c>
      <c r="CL34" s="92">
        <f t="shared" si="125"/>
        <v>0.95745996326553084</v>
      </c>
      <c r="CM34" s="4"/>
      <c r="CN34" s="16">
        <f t="shared" si="39"/>
        <v>42522</v>
      </c>
      <c r="CO34" s="81">
        <f t="shared" ca="1" si="93"/>
        <v>959263.38703467394</v>
      </c>
      <c r="CP34" s="81">
        <f t="shared" ca="1" si="60"/>
        <v>5816.0498503701574</v>
      </c>
      <c r="CQ34" s="81">
        <f t="shared" ca="1" si="40"/>
        <v>3955.9211169389314</v>
      </c>
      <c r="CR34" s="81">
        <f t="shared" ca="1" si="94"/>
        <v>1860.128733431226</v>
      </c>
      <c r="CS34" s="81">
        <f t="shared" ca="1" si="41"/>
        <v>0</v>
      </c>
      <c r="CT34" s="81">
        <f t="shared" ca="1" si="95"/>
        <v>957403.25830124272</v>
      </c>
      <c r="CU34" s="81">
        <f t="shared" ca="1" si="42"/>
        <v>0</v>
      </c>
      <c r="CV34" s="81">
        <f t="shared" ca="1" si="43"/>
        <v>0</v>
      </c>
      <c r="CW34" s="81">
        <f t="shared" ca="1" si="112"/>
        <v>957403.25830124272</v>
      </c>
      <c r="CX34" s="83">
        <f t="shared" ca="1" si="97"/>
        <v>5816.0498503701574</v>
      </c>
      <c r="CY34" s="84">
        <f t="shared" si="126"/>
        <v>0.95782395376944263</v>
      </c>
      <c r="CZ34" s="84">
        <f t="shared" si="126"/>
        <v>0.95818811866459541</v>
      </c>
      <c r="DA34" s="92">
        <f t="shared" si="126"/>
        <v>0.95745996326553084</v>
      </c>
      <c r="DB34" s="4"/>
      <c r="DC34" s="16">
        <f t="shared" si="44"/>
        <v>42522</v>
      </c>
      <c r="DD34" s="81">
        <f t="shared" ca="1" si="98"/>
        <v>868987.40181639011</v>
      </c>
      <c r="DE34" s="81">
        <f t="shared" ca="1" si="61"/>
        <v>5378.3366595185535</v>
      </c>
      <c r="DF34" s="81">
        <f t="shared" ca="1" si="45"/>
        <v>3583.6305853661183</v>
      </c>
      <c r="DG34" s="81">
        <f t="shared" ca="1" si="99"/>
        <v>1794.7060741524351</v>
      </c>
      <c r="DH34" s="81">
        <f t="shared" ca="1" si="46"/>
        <v>0</v>
      </c>
      <c r="DI34" s="81">
        <f t="shared" ca="1" si="100"/>
        <v>867192.69574223761</v>
      </c>
      <c r="DJ34" s="81">
        <f t="shared" ca="1" si="47"/>
        <v>2945.0325284533674</v>
      </c>
      <c r="DK34" s="81">
        <f t="shared" ca="1" si="48"/>
        <v>723.52857631545601</v>
      </c>
      <c r="DL34" s="81">
        <f t="shared" ca="1" si="113"/>
        <v>863524.13463746873</v>
      </c>
      <c r="DM34" s="83">
        <f t="shared" ca="1" si="102"/>
        <v>9046.897764287376</v>
      </c>
      <c r="DN34" s="84">
        <f t="shared" si="127"/>
        <v>0.95782395376944263</v>
      </c>
      <c r="DO34" s="84">
        <f t="shared" si="127"/>
        <v>0.95818811866459541</v>
      </c>
      <c r="DP34" s="92">
        <f t="shared" si="127"/>
        <v>0.95745996326553084</v>
      </c>
      <c r="DQ34" s="4"/>
      <c r="DR34" s="16">
        <f t="shared" si="49"/>
        <v>42522</v>
      </c>
      <c r="DS34" s="81">
        <f t="shared" ca="1" si="103"/>
        <v>629158.78739744984</v>
      </c>
      <c r="DT34" s="81">
        <f t="shared" ca="1" si="62"/>
        <v>3975.9233570807032</v>
      </c>
      <c r="DU34" s="81">
        <f t="shared" ca="1" si="50"/>
        <v>2594.597653379737</v>
      </c>
      <c r="DV34" s="81">
        <f t="shared" ca="1" si="104"/>
        <v>1381.3257037009662</v>
      </c>
      <c r="DW34" s="81">
        <f t="shared" ca="1" si="51"/>
        <v>0</v>
      </c>
      <c r="DX34" s="81">
        <f t="shared" ca="1" si="105"/>
        <v>627777.46169374883</v>
      </c>
      <c r="DY34" s="81">
        <f t="shared" ca="1" si="52"/>
        <v>10296.544261765028</v>
      </c>
      <c r="DZ34" s="81">
        <f t="shared" ca="1" si="53"/>
        <v>1038.6909267170113</v>
      </c>
      <c r="EA34" s="81">
        <f t="shared" ca="1" si="114"/>
        <v>616442.22650526674</v>
      </c>
      <c r="EB34" s="83">
        <f t="shared" ca="1" si="107"/>
        <v>15311.158545562743</v>
      </c>
      <c r="EC34" s="84">
        <f t="shared" si="128"/>
        <v>0.95782395376944263</v>
      </c>
      <c r="ED34" s="84">
        <f t="shared" si="128"/>
        <v>0.95818811866459541</v>
      </c>
      <c r="EE34" s="92">
        <f t="shared" si="128"/>
        <v>0.95745996326553084</v>
      </c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  <c r="AAA34" s="4"/>
      <c r="AAB34" s="4"/>
      <c r="AAC34" s="4"/>
      <c r="AAD34" s="4"/>
      <c r="AAE34" s="4"/>
      <c r="AAF34" s="4"/>
      <c r="AAG34" s="4"/>
      <c r="AAH34" s="4"/>
      <c r="AAI34" s="4"/>
      <c r="AAJ34" s="4"/>
      <c r="AAK34" s="4"/>
      <c r="AAL34" s="4"/>
      <c r="AAM34" s="4"/>
      <c r="AAN34" s="4"/>
      <c r="AAO34" s="4"/>
      <c r="AAP34" s="4"/>
      <c r="AAQ34" s="4"/>
      <c r="AAR34" s="4"/>
      <c r="AAS34" s="4"/>
      <c r="AAT34" s="4"/>
      <c r="AAU34" s="4"/>
      <c r="AAV34" s="4"/>
      <c r="AAW34" s="4"/>
      <c r="AAX34" s="4"/>
      <c r="AAY34" s="4"/>
      <c r="AAZ34" s="4"/>
      <c r="ABA34" s="4"/>
      <c r="ABB34" s="4"/>
      <c r="ABC34" s="4"/>
      <c r="ABD34" s="4"/>
      <c r="ABE34" s="4"/>
      <c r="ABF34" s="4"/>
      <c r="ABG34" s="4"/>
      <c r="ABH34" s="4"/>
      <c r="ABI34" s="4"/>
      <c r="ABJ34" s="4"/>
      <c r="ABK34" s="4"/>
      <c r="ABL34" s="4"/>
      <c r="ABM34" s="4"/>
      <c r="ABN34" s="4"/>
      <c r="ABO34" s="4"/>
      <c r="ABP34" s="4"/>
      <c r="ABQ34" s="4"/>
      <c r="ABR34" s="4"/>
      <c r="ABS34" s="4"/>
      <c r="ABT34" s="4"/>
      <c r="ABU34" s="4"/>
      <c r="ABV34" s="4"/>
      <c r="ABW34" s="4"/>
      <c r="ABX34" s="4"/>
      <c r="ABY34" s="4"/>
      <c r="ABZ34" s="4"/>
      <c r="ACA34" s="4"/>
      <c r="ACB34" s="4"/>
      <c r="ACC34" s="4"/>
      <c r="ACD34" s="4"/>
      <c r="ACE34" s="4"/>
      <c r="ACF34" s="4"/>
      <c r="ACG34" s="4"/>
      <c r="ACH34" s="4"/>
      <c r="ACI34" s="4"/>
      <c r="ACJ34" s="4"/>
      <c r="ACK34" s="4"/>
      <c r="ACL34" s="4"/>
      <c r="ACM34" s="4"/>
      <c r="ACN34" s="4"/>
      <c r="ACO34" s="4"/>
      <c r="ACP34" s="4"/>
      <c r="ACQ34" s="4"/>
      <c r="ACR34" s="4"/>
      <c r="ACS34" s="4"/>
      <c r="ACT34" s="4"/>
      <c r="ACU34" s="4"/>
      <c r="ACV34" s="4"/>
      <c r="ACW34" s="4"/>
      <c r="ACX34" s="4"/>
      <c r="ACY34" s="4"/>
      <c r="ACZ34" s="4"/>
      <c r="ADA34" s="4"/>
      <c r="ADB34" s="4"/>
      <c r="ADC34" s="4"/>
      <c r="ADD34" s="4"/>
      <c r="ADE34" s="4"/>
      <c r="ADF34" s="4"/>
      <c r="ADG34" s="4"/>
      <c r="ADH34" s="4"/>
      <c r="ADI34" s="4"/>
      <c r="ADJ34" s="4"/>
      <c r="ADK34" s="4"/>
      <c r="ADL34" s="4"/>
      <c r="ADM34" s="4"/>
      <c r="ADN34" s="4"/>
      <c r="ADO34" s="4"/>
      <c r="ADP34" s="4"/>
      <c r="ADQ34" s="4"/>
      <c r="ADR34" s="4"/>
      <c r="ADS34" s="4"/>
      <c r="ADT34" s="4"/>
      <c r="ADU34" s="4"/>
      <c r="ADV34" s="4"/>
      <c r="ADW34" s="4"/>
      <c r="ADX34" s="4"/>
      <c r="ADY34" s="4"/>
      <c r="ADZ34" s="4"/>
      <c r="AEA34" s="4"/>
      <c r="AEB34" s="4"/>
      <c r="AEC34" s="4"/>
      <c r="AED34" s="4"/>
      <c r="AEE34" s="4"/>
      <c r="AEF34" s="4"/>
      <c r="AEG34" s="4"/>
      <c r="AEH34" s="4"/>
      <c r="AEI34" s="4"/>
      <c r="AEJ34" s="4"/>
      <c r="AEK34" s="4"/>
      <c r="AEL34" s="4"/>
      <c r="AEM34" s="4"/>
      <c r="AEN34" s="4"/>
      <c r="AEO34" s="4"/>
      <c r="AEP34" s="4"/>
      <c r="AEQ34" s="4"/>
      <c r="AER34" s="4"/>
      <c r="AES34" s="4"/>
      <c r="AET34" s="4"/>
      <c r="AEU34" s="4"/>
      <c r="AEV34" s="4"/>
      <c r="AEW34" s="4"/>
      <c r="AEX34" s="4"/>
      <c r="AEY34" s="4"/>
      <c r="AEZ34" s="4"/>
      <c r="AFA34" s="4"/>
      <c r="AFB34" s="4"/>
      <c r="AFC34" s="4"/>
      <c r="AFD34" s="4"/>
      <c r="AFE34" s="4"/>
      <c r="AFF34" s="4"/>
      <c r="AFG34" s="4"/>
      <c r="AFH34" s="4"/>
      <c r="AFI34" s="4"/>
      <c r="AFJ34" s="4"/>
      <c r="AFK34" s="4"/>
      <c r="AFL34" s="4"/>
      <c r="AFM34" s="4"/>
      <c r="AFN34" s="4"/>
      <c r="AFO34" s="4"/>
      <c r="AFP34" s="4"/>
      <c r="AFQ34" s="4"/>
      <c r="AFR34" s="4"/>
      <c r="AFS34" s="4"/>
      <c r="AFT34" s="4"/>
      <c r="AFU34" s="4"/>
      <c r="AFV34" s="4"/>
      <c r="AFW34" s="4"/>
      <c r="AFX34" s="4"/>
      <c r="AFY34" s="4"/>
      <c r="AFZ34" s="4"/>
      <c r="AGA34" s="4"/>
      <c r="AGB34" s="4"/>
      <c r="AGC34" s="4"/>
      <c r="AGD34" s="4"/>
      <c r="AGE34" s="4"/>
      <c r="AGF34" s="4"/>
      <c r="AGG34" s="4"/>
      <c r="AGH34" s="4"/>
      <c r="AGI34" s="4"/>
      <c r="AGJ34" s="4"/>
      <c r="AGK34" s="4"/>
      <c r="AGL34" s="4"/>
      <c r="AGM34" s="4"/>
      <c r="AGN34" s="4"/>
      <c r="AGO34" s="4"/>
      <c r="AGP34" s="4"/>
      <c r="AGQ34" s="4"/>
      <c r="AGR34" s="4"/>
      <c r="AGS34" s="4"/>
      <c r="AGT34" s="4"/>
      <c r="AGU34" s="4"/>
      <c r="AGV34" s="4"/>
      <c r="AGW34" s="4"/>
      <c r="AGX34" s="4"/>
      <c r="AGY34" s="4"/>
      <c r="AGZ34" s="4"/>
      <c r="AHA34" s="4"/>
      <c r="AHB34" s="4"/>
      <c r="AHC34" s="4"/>
      <c r="AHD34" s="4"/>
      <c r="AHE34" s="4"/>
      <c r="AHF34" s="4"/>
      <c r="AHG34" s="4"/>
      <c r="AHH34" s="4"/>
      <c r="AHI34" s="4"/>
      <c r="AHJ34" s="4"/>
      <c r="AHK34" s="4"/>
      <c r="AHL34" s="4"/>
      <c r="AHM34" s="4"/>
      <c r="AHN34" s="4"/>
      <c r="AHO34" s="4"/>
      <c r="AHP34" s="4"/>
      <c r="AHQ34" s="4"/>
      <c r="AHR34" s="4"/>
      <c r="AHS34" s="4"/>
      <c r="AHT34" s="4"/>
      <c r="AHU34" s="4"/>
      <c r="AHV34" s="4"/>
      <c r="AHW34" s="4"/>
      <c r="AHX34" s="4"/>
      <c r="AHY34" s="4"/>
      <c r="AHZ34" s="4"/>
      <c r="AIA34" s="4"/>
      <c r="AIB34" s="4"/>
      <c r="AIC34" s="4"/>
      <c r="AID34" s="4"/>
      <c r="AIE34" s="4"/>
      <c r="AIF34" s="4"/>
      <c r="AIG34" s="4"/>
      <c r="AIH34" s="4"/>
      <c r="AII34" s="4"/>
      <c r="AIJ34" s="4"/>
      <c r="AIK34" s="4"/>
      <c r="AIL34" s="4"/>
      <c r="AIM34" s="4"/>
      <c r="AIN34" s="4"/>
      <c r="AIO34" s="4"/>
      <c r="AIP34" s="4"/>
      <c r="AIQ34" s="4"/>
      <c r="AIR34" s="4"/>
      <c r="AIS34" s="4"/>
      <c r="AIT34" s="4"/>
      <c r="AIU34" s="4"/>
      <c r="AIV34" s="4"/>
      <c r="AIW34" s="4"/>
      <c r="AIX34" s="4"/>
      <c r="AIY34" s="4"/>
      <c r="AIZ34" s="4"/>
      <c r="AJA34" s="4"/>
      <c r="AJB34" s="4"/>
      <c r="AJC34" s="4"/>
      <c r="AJD34" s="4"/>
      <c r="AJE34" s="4"/>
      <c r="AJF34" s="4"/>
      <c r="AJG34" s="4"/>
      <c r="AJH34" s="4"/>
      <c r="AJI34" s="4"/>
      <c r="AJJ34" s="4"/>
      <c r="AJK34" s="4"/>
      <c r="AJL34" s="4"/>
      <c r="AJM34" s="4"/>
      <c r="AJN34" s="4"/>
      <c r="AJO34" s="4"/>
      <c r="AJP34" s="4"/>
      <c r="AJQ34" s="4"/>
      <c r="AJR34" s="4"/>
      <c r="AJS34" s="4"/>
      <c r="AJT34" s="4"/>
      <c r="AJU34" s="4"/>
      <c r="AJV34" s="4"/>
      <c r="AJW34" s="4"/>
      <c r="AJX34" s="4"/>
      <c r="AJY34" s="4"/>
      <c r="AJZ34" s="4"/>
      <c r="AKA34" s="4"/>
      <c r="AKB34" s="4"/>
      <c r="AKC34" s="4"/>
      <c r="AKD34" s="4"/>
      <c r="AKE34" s="4"/>
      <c r="AKF34" s="4"/>
      <c r="AKG34" s="4"/>
      <c r="AKH34" s="4"/>
      <c r="AKI34" s="4"/>
      <c r="AKJ34" s="4"/>
      <c r="AKK34" s="4"/>
      <c r="AKL34" s="4"/>
      <c r="AKM34" s="4"/>
      <c r="AKN34" s="4"/>
      <c r="AKO34" s="4"/>
      <c r="AKP34" s="4"/>
      <c r="AKQ34" s="4"/>
      <c r="AKR34" s="4"/>
      <c r="AKS34" s="4"/>
      <c r="AKT34" s="4"/>
      <c r="AKU34" s="4"/>
      <c r="AKV34" s="4"/>
      <c r="AKW34" s="4"/>
      <c r="AKX34" s="4"/>
      <c r="AKY34" s="4"/>
      <c r="AKZ34" s="4"/>
      <c r="ALA34" s="4"/>
      <c r="ALB34" s="4"/>
      <c r="ALC34" s="4"/>
      <c r="ALD34" s="4"/>
      <c r="ALE34" s="4"/>
      <c r="ALF34" s="4"/>
      <c r="ALG34" s="4"/>
      <c r="ALH34" s="4"/>
      <c r="ALI34" s="4"/>
      <c r="ALJ34" s="4"/>
      <c r="ALK34" s="4"/>
      <c r="ALL34" s="4"/>
      <c r="ALM34" s="4"/>
      <c r="ALN34" s="4"/>
      <c r="ALO34" s="4"/>
      <c r="ALP34" s="4"/>
      <c r="ALQ34" s="4"/>
      <c r="ALR34" s="4"/>
      <c r="ALS34" s="4"/>
      <c r="ALT34" s="4"/>
      <c r="ALU34" s="4"/>
      <c r="ALV34" s="4"/>
      <c r="ALW34" s="4"/>
      <c r="ALX34" s="4"/>
      <c r="ALY34" s="4"/>
      <c r="ALZ34" s="4"/>
      <c r="AMA34" s="4"/>
      <c r="AMB34" s="4"/>
      <c r="AMC34" s="4"/>
      <c r="AMD34" s="4"/>
      <c r="AME34" s="4"/>
      <c r="AMF34" s="4"/>
      <c r="AMG34" s="4"/>
      <c r="AMH34" s="4"/>
      <c r="AMI34" s="4"/>
      <c r="AMJ34" s="4"/>
      <c r="AMK34" s="4"/>
      <c r="AML34" s="4"/>
      <c r="AMM34" s="4"/>
      <c r="AMN34" s="4"/>
      <c r="AMO34" s="4"/>
      <c r="AMP34" s="4"/>
      <c r="AMQ34" s="4"/>
      <c r="AMR34" s="4"/>
      <c r="AMS34" s="4"/>
      <c r="AMT34" s="4"/>
      <c r="AMU34" s="4"/>
      <c r="AMV34" s="4"/>
      <c r="AMW34" s="4"/>
      <c r="AMX34" s="4"/>
      <c r="AMY34" s="4"/>
      <c r="AMZ34" s="4"/>
      <c r="ANA34" s="4"/>
      <c r="ANB34" s="4"/>
      <c r="ANC34" s="4"/>
      <c r="AND34" s="4"/>
      <c r="ANE34" s="4"/>
      <c r="ANF34" s="4"/>
      <c r="ANG34" s="4"/>
      <c r="ANH34" s="4"/>
      <c r="ANI34" s="4"/>
      <c r="ANJ34" s="4"/>
      <c r="ANK34" s="4"/>
      <c r="ANL34" s="4"/>
      <c r="ANM34" s="4"/>
      <c r="ANN34" s="4"/>
      <c r="ANO34" s="4"/>
      <c r="ANP34" s="4"/>
      <c r="ANQ34" s="4"/>
      <c r="ANR34" s="4"/>
      <c r="ANS34" s="4"/>
      <c r="ANT34" s="4"/>
      <c r="ANU34" s="4"/>
      <c r="ANV34" s="4"/>
      <c r="ANW34" s="4"/>
      <c r="ANX34" s="4"/>
      <c r="ANY34" s="4"/>
      <c r="ANZ34" s="4"/>
      <c r="AOA34" s="4"/>
      <c r="AOB34" s="4"/>
      <c r="AOC34" s="4"/>
      <c r="AOD34" s="4"/>
      <c r="AOE34" s="4"/>
      <c r="AOF34" s="4"/>
      <c r="AOG34" s="4"/>
      <c r="AOH34" s="4"/>
      <c r="AOI34" s="4"/>
      <c r="AOJ34" s="4"/>
      <c r="AOK34" s="4"/>
      <c r="AOL34" s="4"/>
      <c r="AOM34" s="4"/>
      <c r="AON34" s="4"/>
      <c r="AOO34" s="4"/>
      <c r="AOP34" s="4"/>
      <c r="AOQ34" s="4"/>
      <c r="AOR34" s="4"/>
      <c r="AOS34" s="4"/>
      <c r="AOT34" s="4"/>
      <c r="AOU34" s="4"/>
      <c r="AOV34" s="4"/>
      <c r="AOW34" s="4"/>
      <c r="AOX34" s="4"/>
      <c r="AOY34" s="4"/>
      <c r="AOZ34" s="4"/>
      <c r="APA34" s="4"/>
      <c r="APB34" s="4"/>
      <c r="APC34" s="4"/>
      <c r="APD34" s="4"/>
      <c r="APE34" s="4"/>
      <c r="APF34" s="4"/>
      <c r="APG34" s="4"/>
      <c r="APH34" s="4"/>
      <c r="API34" s="4"/>
      <c r="APJ34" s="4"/>
      <c r="APK34" s="4"/>
      <c r="APL34" s="4"/>
      <c r="APM34" s="4"/>
      <c r="APN34" s="4"/>
      <c r="APO34" s="4"/>
      <c r="APP34" s="4"/>
      <c r="APQ34" s="4"/>
      <c r="APR34" s="4"/>
      <c r="APS34" s="4"/>
      <c r="APT34" s="4"/>
      <c r="APU34" s="4"/>
      <c r="APV34" s="4"/>
      <c r="APW34" s="4"/>
      <c r="APX34" s="4"/>
      <c r="APY34" s="4"/>
      <c r="APZ34" s="4"/>
      <c r="AQA34" s="4"/>
      <c r="AQB34" s="4"/>
      <c r="AQC34" s="4"/>
      <c r="AQD34" s="4"/>
      <c r="AQE34" s="4"/>
      <c r="AQF34" s="4"/>
      <c r="AQG34" s="4"/>
      <c r="AQH34" s="4"/>
      <c r="AQI34" s="4"/>
      <c r="AQJ34" s="4"/>
      <c r="AQK34" s="4"/>
      <c r="AQL34" s="4"/>
      <c r="AQM34" s="4"/>
      <c r="AQN34" s="4"/>
      <c r="AQO34" s="4"/>
      <c r="AQP34" s="4"/>
      <c r="AQQ34" s="4"/>
      <c r="AQR34" s="4"/>
      <c r="AQS34" s="4"/>
      <c r="AQT34" s="4"/>
      <c r="AQU34" s="4"/>
      <c r="AQV34" s="4"/>
      <c r="AQW34" s="4"/>
      <c r="AQX34" s="4"/>
      <c r="AQY34" s="4"/>
      <c r="AQZ34" s="4"/>
      <c r="ARA34" s="4"/>
      <c r="ARB34" s="4"/>
      <c r="ARC34" s="4"/>
      <c r="ARD34" s="4"/>
      <c r="ARE34" s="4"/>
      <c r="ARF34" s="4"/>
      <c r="ARG34" s="4"/>
      <c r="ARH34" s="4"/>
      <c r="ARI34" s="4"/>
      <c r="ARJ34" s="4"/>
      <c r="ARK34" s="4"/>
      <c r="ARL34" s="4"/>
      <c r="ARM34" s="4"/>
      <c r="ARN34" s="4"/>
      <c r="ARO34" s="4"/>
      <c r="ARP34" s="4"/>
      <c r="ARQ34" s="4"/>
      <c r="ARR34" s="4"/>
      <c r="ARS34" s="4"/>
      <c r="ART34" s="4"/>
      <c r="ARU34" s="4"/>
      <c r="ARV34" s="4"/>
      <c r="ARW34" s="4"/>
      <c r="ARX34" s="4"/>
      <c r="ARY34" s="4"/>
      <c r="ARZ34" s="4"/>
      <c r="ASA34" s="4"/>
      <c r="ASB34" s="4"/>
      <c r="ASC34" s="4"/>
      <c r="ASD34" s="4"/>
      <c r="ASE34" s="4"/>
      <c r="ASF34" s="4"/>
      <c r="ASG34" s="4"/>
      <c r="ASH34" s="4"/>
      <c r="ASI34" s="4"/>
      <c r="ASJ34" s="4"/>
      <c r="ASK34" s="4"/>
      <c r="ASL34" s="4"/>
      <c r="ASM34" s="4"/>
      <c r="ASN34" s="4"/>
      <c r="ASO34" s="4"/>
      <c r="ASP34" s="4"/>
      <c r="ASQ34" s="4"/>
      <c r="ASR34" s="4"/>
      <c r="ASS34" s="4"/>
      <c r="AST34" s="4"/>
      <c r="ASU34" s="4"/>
      <c r="ASV34" s="4"/>
      <c r="ASW34" s="4"/>
      <c r="ASX34" s="4"/>
      <c r="ASY34" s="4"/>
      <c r="ASZ34" s="4"/>
      <c r="ATA34" s="4"/>
      <c r="ATB34" s="4"/>
      <c r="ATC34" s="4"/>
      <c r="ATD34" s="4"/>
      <c r="ATE34" s="4"/>
      <c r="ATF34" s="4"/>
      <c r="ATG34" s="4"/>
      <c r="ATH34" s="4"/>
      <c r="ATI34" s="4"/>
      <c r="ATJ34" s="4"/>
      <c r="ATK34" s="4"/>
      <c r="ATL34" s="4"/>
      <c r="ATM34" s="4"/>
      <c r="ATN34" s="4"/>
      <c r="ATO34" s="4"/>
      <c r="ATP34" s="4"/>
      <c r="ATQ34" s="4"/>
      <c r="ATR34" s="4"/>
      <c r="ATS34" s="4"/>
      <c r="ATT34" s="4"/>
      <c r="ATU34" s="4"/>
      <c r="ATV34" s="4"/>
      <c r="ATW34" s="4"/>
      <c r="ATX34" s="4"/>
      <c r="ATY34" s="4"/>
      <c r="ATZ34" s="4"/>
      <c r="AUA34" s="4"/>
      <c r="AUB34" s="4"/>
      <c r="AUC34" s="4"/>
      <c r="AUD34" s="4"/>
      <c r="AUE34" s="4"/>
      <c r="AUF34" s="4"/>
      <c r="AUG34" s="4"/>
      <c r="AUH34" s="4"/>
      <c r="AUI34" s="4"/>
      <c r="AUJ34" s="4"/>
      <c r="AUK34" s="4"/>
      <c r="AUL34" s="4"/>
      <c r="AUM34" s="4"/>
      <c r="AUN34" s="4"/>
      <c r="AUO34" s="4"/>
      <c r="AUP34" s="4"/>
      <c r="AUQ34" s="4"/>
      <c r="AUR34" s="4"/>
      <c r="AUS34" s="4"/>
      <c r="AUT34" s="4"/>
      <c r="AUU34" s="4"/>
      <c r="AUV34" s="4"/>
      <c r="AUW34" s="4"/>
      <c r="AUX34" s="4"/>
      <c r="AUY34" s="4"/>
      <c r="AUZ34" s="4"/>
      <c r="AVA34" s="4"/>
      <c r="AVB34" s="4"/>
      <c r="AVC34" s="4"/>
      <c r="AVD34" s="4"/>
      <c r="AVE34" s="4"/>
      <c r="AVF34" s="4"/>
      <c r="AVG34" s="4"/>
      <c r="AVH34" s="4"/>
      <c r="AVI34" s="4"/>
      <c r="AVJ34" s="4"/>
      <c r="AVK34" s="4"/>
      <c r="AVL34" s="4"/>
      <c r="AVM34" s="4"/>
      <c r="AVN34" s="4"/>
      <c r="AVO34" s="4"/>
      <c r="AVP34" s="4"/>
      <c r="AVQ34" s="4"/>
      <c r="AVR34" s="4"/>
      <c r="AVS34" s="4"/>
      <c r="AVT34" s="4"/>
      <c r="AVU34" s="4"/>
      <c r="AVV34" s="4"/>
      <c r="AVW34" s="4"/>
      <c r="AVX34" s="4"/>
      <c r="AVY34" s="4"/>
      <c r="AVZ34" s="4"/>
      <c r="AWA34" s="4"/>
      <c r="AWB34" s="4"/>
      <c r="AWC34" s="4"/>
      <c r="AWD34" s="4"/>
      <c r="AWE34" s="4"/>
      <c r="AWF34" s="4"/>
      <c r="AWG34" s="4"/>
      <c r="AWH34" s="4"/>
      <c r="AWI34" s="4"/>
      <c r="AWJ34" s="4"/>
      <c r="AWK34" s="4"/>
      <c r="AWL34" s="4"/>
      <c r="AWM34" s="4"/>
      <c r="AWN34" s="4"/>
      <c r="AWO34" s="4"/>
      <c r="AWP34" s="4"/>
      <c r="AWQ34" s="4"/>
      <c r="AWR34" s="4"/>
      <c r="AWS34" s="4"/>
      <c r="AWT34" s="4"/>
      <c r="AWU34" s="4"/>
      <c r="AWV34" s="4"/>
      <c r="AWW34" s="4"/>
      <c r="AWX34" s="4"/>
      <c r="AWY34" s="4"/>
      <c r="AWZ34" s="4"/>
      <c r="AXA34" s="4"/>
      <c r="AXB34" s="4"/>
      <c r="AXC34" s="4"/>
      <c r="AXD34" s="4"/>
      <c r="AXE34" s="4"/>
      <c r="AXF34" s="4"/>
      <c r="AXG34" s="4"/>
      <c r="AXH34" s="4"/>
      <c r="AXI34" s="4"/>
      <c r="AXJ34" s="4"/>
      <c r="AXK34" s="4"/>
      <c r="AXL34" s="4"/>
      <c r="AXM34" s="4"/>
      <c r="AXN34" s="4"/>
      <c r="AXO34" s="4"/>
      <c r="AXP34" s="4"/>
      <c r="AXQ34" s="4"/>
      <c r="AXR34" s="4"/>
      <c r="AXS34" s="4"/>
      <c r="AXT34" s="4"/>
      <c r="AXU34" s="4"/>
      <c r="AXV34" s="4"/>
      <c r="AXW34" s="4"/>
      <c r="AXX34" s="4"/>
      <c r="AXY34" s="4"/>
      <c r="AXZ34" s="4"/>
      <c r="AYA34" s="4"/>
      <c r="AYB34" s="4"/>
      <c r="AYC34" s="4"/>
      <c r="AYD34" s="4"/>
      <c r="AYE34" s="4"/>
      <c r="AYF34" s="4"/>
      <c r="AYG34" s="4"/>
      <c r="AYH34" s="4"/>
      <c r="AYI34" s="4"/>
      <c r="AYJ34" s="4"/>
      <c r="AYK34" s="4"/>
      <c r="AYL34" s="4"/>
      <c r="AYM34" s="4"/>
      <c r="AYN34" s="4"/>
      <c r="AYO34" s="4"/>
      <c r="AYP34" s="4"/>
      <c r="AYQ34" s="4"/>
      <c r="AYR34" s="4"/>
      <c r="AYS34" s="4"/>
      <c r="AYT34" s="4"/>
      <c r="AYU34" s="4"/>
      <c r="AYV34" s="4"/>
      <c r="AYW34" s="4"/>
      <c r="AYX34" s="4"/>
      <c r="AYY34" s="4"/>
      <c r="AYZ34" s="4"/>
      <c r="AZA34" s="4"/>
      <c r="AZB34" s="4"/>
      <c r="AZC34" s="4"/>
      <c r="AZD34" s="4"/>
      <c r="AZE34" s="4"/>
      <c r="AZF34" s="4"/>
      <c r="AZG34" s="4"/>
      <c r="AZH34" s="4"/>
      <c r="AZI34" s="4"/>
      <c r="AZJ34" s="4"/>
      <c r="AZK34" s="4"/>
      <c r="AZL34" s="4"/>
      <c r="AZM34" s="4"/>
      <c r="AZN34" s="4"/>
      <c r="AZO34" s="4"/>
      <c r="AZP34" s="4"/>
      <c r="AZQ34" s="4"/>
      <c r="AZR34" s="4"/>
      <c r="AZS34" s="4"/>
      <c r="AZT34" s="4"/>
      <c r="AZU34" s="4"/>
      <c r="AZV34" s="4"/>
      <c r="AZW34" s="4"/>
      <c r="AZX34" s="4"/>
      <c r="AZY34" s="4"/>
      <c r="AZZ34" s="4"/>
      <c r="BAA34" s="4"/>
      <c r="BAB34" s="4"/>
      <c r="BAC34" s="4"/>
      <c r="BAD34" s="4"/>
      <c r="BAE34" s="4"/>
      <c r="BAF34" s="4"/>
      <c r="BAG34" s="4"/>
      <c r="BAH34" s="4"/>
      <c r="BAI34" s="4"/>
      <c r="BAJ34" s="4"/>
      <c r="BAK34" s="4"/>
      <c r="BAL34" s="4"/>
      <c r="BAM34" s="4"/>
      <c r="BAN34" s="4"/>
      <c r="BAO34" s="4"/>
      <c r="BAP34" s="4"/>
      <c r="BAQ34" s="4"/>
      <c r="BAR34" s="4"/>
      <c r="BAS34" s="4"/>
      <c r="BAT34" s="4"/>
      <c r="BAU34" s="4"/>
      <c r="BAV34" s="4"/>
      <c r="BAW34" s="4"/>
      <c r="BAX34" s="4"/>
      <c r="BAY34" s="4"/>
      <c r="BAZ34" s="4"/>
      <c r="BBA34" s="4"/>
      <c r="BBB34" s="4"/>
      <c r="BBC34" s="4"/>
      <c r="BBD34" s="4"/>
      <c r="BBE34" s="4"/>
      <c r="BBF34" s="4"/>
      <c r="BBG34" s="4"/>
      <c r="BBH34" s="4"/>
      <c r="BBI34" s="4"/>
      <c r="BBJ34" s="4"/>
      <c r="BBK34" s="4"/>
      <c r="BBL34" s="4"/>
      <c r="BBM34" s="4"/>
      <c r="BBN34" s="4"/>
      <c r="BBO34" s="4"/>
      <c r="BBP34" s="4"/>
      <c r="BBQ34" s="4"/>
      <c r="BBR34" s="4"/>
      <c r="BBS34" s="4"/>
      <c r="BBT34" s="4"/>
      <c r="BBU34" s="4"/>
      <c r="BBV34" s="4"/>
      <c r="BBW34" s="4"/>
      <c r="BBX34" s="4"/>
      <c r="BBY34" s="4"/>
      <c r="BBZ34" s="4"/>
      <c r="BCA34" s="4"/>
      <c r="BCB34" s="4"/>
      <c r="BCC34" s="4"/>
      <c r="BCD34" s="4"/>
      <c r="BCE34" s="4"/>
      <c r="BCF34" s="4"/>
      <c r="BCG34" s="4"/>
      <c r="BCH34" s="4"/>
      <c r="BCI34" s="4"/>
      <c r="BCJ34" s="4"/>
      <c r="BCK34" s="4"/>
      <c r="BCL34" s="4"/>
      <c r="BCM34" s="4"/>
      <c r="BCN34" s="4"/>
      <c r="BCO34" s="4"/>
      <c r="BCP34" s="4"/>
      <c r="BCQ34" s="4"/>
      <c r="BCR34" s="4"/>
      <c r="BCS34" s="4"/>
      <c r="BCT34" s="4"/>
      <c r="BCU34" s="4"/>
      <c r="BCV34" s="4"/>
      <c r="BCW34" s="4"/>
      <c r="BCX34" s="4"/>
      <c r="BCY34" s="4"/>
      <c r="BCZ34" s="4"/>
      <c r="BDA34" s="4"/>
      <c r="BDB34" s="4"/>
      <c r="BDC34" s="4"/>
      <c r="BDD34" s="4"/>
      <c r="BDE34" s="4"/>
      <c r="BDF34" s="4"/>
      <c r="BDG34" s="4"/>
      <c r="BDH34" s="4"/>
      <c r="BDI34" s="4"/>
      <c r="BDJ34" s="4"/>
      <c r="BDK34" s="4"/>
      <c r="BDL34" s="4"/>
      <c r="BDM34" s="4"/>
      <c r="BDN34" s="4"/>
      <c r="BDO34" s="4"/>
      <c r="BDP34" s="4"/>
      <c r="BDQ34" s="4"/>
      <c r="BDR34" s="4"/>
      <c r="BDS34" s="4"/>
      <c r="BDT34" s="4"/>
      <c r="BDU34" s="4"/>
      <c r="BDV34" s="4"/>
      <c r="BDW34" s="4"/>
      <c r="BDX34" s="4"/>
      <c r="BDY34" s="4"/>
      <c r="BDZ34" s="4"/>
      <c r="BEA34" s="4"/>
      <c r="BEB34" s="4"/>
      <c r="BEC34" s="4"/>
      <c r="BED34" s="4"/>
      <c r="BEE34" s="4"/>
      <c r="BEF34" s="4"/>
      <c r="BEG34" s="4"/>
      <c r="BEH34" s="4"/>
      <c r="BEI34" s="4"/>
      <c r="BEJ34" s="4"/>
      <c r="BEK34" s="4"/>
      <c r="BEL34" s="4"/>
      <c r="BEM34" s="4"/>
      <c r="BEN34" s="4"/>
      <c r="BEO34" s="4"/>
      <c r="BEP34" s="4"/>
      <c r="BEQ34" s="4"/>
      <c r="BER34" s="4"/>
      <c r="BES34" s="4"/>
      <c r="BET34" s="4"/>
      <c r="BEU34" s="4"/>
      <c r="BEV34" s="4"/>
      <c r="BEW34" s="4"/>
      <c r="BEX34" s="4"/>
      <c r="BEY34" s="4"/>
      <c r="BEZ34" s="4"/>
      <c r="BFA34" s="4"/>
      <c r="BFB34" s="4"/>
      <c r="BFC34" s="4"/>
      <c r="BFD34" s="4"/>
      <c r="BFE34" s="4"/>
      <c r="BFF34" s="4"/>
      <c r="BFG34" s="4"/>
      <c r="BFH34" s="4"/>
      <c r="BFI34" s="4"/>
      <c r="BFJ34" s="4"/>
      <c r="BFK34" s="4"/>
      <c r="BFL34" s="4"/>
      <c r="BFM34" s="4"/>
      <c r="BFN34" s="4"/>
      <c r="BFO34" s="4"/>
      <c r="BFP34" s="4"/>
      <c r="BFQ34" s="4"/>
      <c r="BFR34" s="4"/>
      <c r="BFS34" s="4"/>
      <c r="BFT34" s="4"/>
      <c r="BFU34" s="4"/>
      <c r="BFV34" s="4"/>
      <c r="BFW34" s="4"/>
      <c r="BFX34" s="4"/>
      <c r="BFY34" s="4"/>
      <c r="BFZ34" s="4"/>
      <c r="BGA34" s="4"/>
      <c r="BGB34" s="4"/>
      <c r="BGC34" s="4"/>
      <c r="BGD34" s="4"/>
      <c r="BGE34" s="4"/>
      <c r="BGF34" s="4"/>
      <c r="BGG34" s="4"/>
      <c r="BGH34" s="4"/>
      <c r="BGI34" s="4"/>
      <c r="BGJ34" s="4"/>
      <c r="BGK34" s="4"/>
      <c r="BGL34" s="4"/>
      <c r="BGM34" s="4"/>
      <c r="BGN34" s="4"/>
      <c r="BGO34" s="4"/>
      <c r="BGP34" s="4"/>
      <c r="BGQ34" s="4"/>
      <c r="BGR34" s="4"/>
      <c r="BGS34" s="4"/>
      <c r="BGT34" s="4"/>
      <c r="BGU34" s="4"/>
      <c r="BGV34" s="4"/>
      <c r="BGW34" s="4"/>
      <c r="BGX34" s="4"/>
      <c r="BGY34" s="4"/>
      <c r="BGZ34" s="4"/>
      <c r="BHA34" s="4"/>
      <c r="BHB34" s="4"/>
      <c r="BHC34" s="4"/>
      <c r="BHD34" s="4"/>
      <c r="BHE34" s="4"/>
      <c r="BHF34" s="4"/>
      <c r="BHG34" s="4"/>
      <c r="BHH34" s="4"/>
      <c r="BHI34" s="4"/>
      <c r="BHJ34" s="4"/>
      <c r="BHK34" s="4"/>
      <c r="BHL34" s="4"/>
      <c r="BHM34" s="4"/>
      <c r="BHN34" s="4"/>
      <c r="BHO34" s="4"/>
      <c r="BHP34" s="4"/>
      <c r="BHQ34" s="4"/>
      <c r="BHR34" s="4"/>
      <c r="BHS34" s="4"/>
      <c r="BHT34" s="4"/>
      <c r="BHU34" s="4"/>
      <c r="BHV34" s="4"/>
      <c r="BHW34" s="4"/>
      <c r="BHX34" s="4"/>
      <c r="BHY34" s="4"/>
      <c r="BHZ34" s="4"/>
      <c r="BIA34" s="4"/>
      <c r="BIB34" s="4"/>
      <c r="BIC34" s="4"/>
      <c r="BID34" s="4"/>
      <c r="BIE34" s="4"/>
      <c r="BIF34" s="4"/>
      <c r="BIG34" s="4"/>
      <c r="BIH34" s="4"/>
      <c r="BII34" s="4"/>
      <c r="BIJ34" s="4"/>
      <c r="BIK34" s="4"/>
      <c r="BIL34" s="4"/>
      <c r="BIM34" s="4"/>
      <c r="BIN34" s="4"/>
      <c r="BIO34" s="4"/>
      <c r="BIP34" s="4"/>
      <c r="BIQ34" s="4"/>
      <c r="BIR34" s="4"/>
      <c r="BIS34" s="4"/>
      <c r="BIT34" s="4"/>
      <c r="BIU34" s="4"/>
      <c r="BIV34" s="4"/>
      <c r="BIW34" s="4"/>
      <c r="BIX34" s="4"/>
      <c r="BIY34" s="4"/>
      <c r="BIZ34" s="4"/>
    </row>
    <row r="35" spans="2:1612" x14ac:dyDescent="0.2">
      <c r="B35" s="16">
        <f t="shared" si="9"/>
        <v>42552</v>
      </c>
      <c r="C35" s="81">
        <f t="shared" ca="1" si="115"/>
        <v>0</v>
      </c>
      <c r="D35" s="81">
        <f t="shared" ca="1" si="54"/>
        <v>0</v>
      </c>
      <c r="E35" s="81">
        <f t="shared" ca="1" si="10"/>
        <v>0</v>
      </c>
      <c r="F35" s="81">
        <f t="shared" ca="1" si="116"/>
        <v>0</v>
      </c>
      <c r="G35" s="81">
        <f t="shared" ca="1" si="11"/>
        <v>0</v>
      </c>
      <c r="H35" s="81">
        <f t="shared" ca="1" si="117"/>
        <v>0</v>
      </c>
      <c r="I35" s="81">
        <f t="shared" ca="1" si="12"/>
        <v>0</v>
      </c>
      <c r="J35" s="81">
        <f t="shared" ca="1" si="13"/>
        <v>0</v>
      </c>
      <c r="K35" s="81">
        <f t="shared" ca="1" si="118"/>
        <v>0</v>
      </c>
      <c r="L35" s="83">
        <f t="shared" ca="1" si="119"/>
        <v>0</v>
      </c>
      <c r="M35" s="84">
        <f t="shared" si="120"/>
        <v>0.95576536438923865</v>
      </c>
      <c r="N35" s="84">
        <f t="shared" si="120"/>
        <v>0.95614424952514665</v>
      </c>
      <c r="O35" s="92">
        <f t="shared" si="120"/>
        <v>0.9553866668309593</v>
      </c>
      <c r="P35" s="4"/>
      <c r="Q35" s="16">
        <f t="shared" si="14"/>
        <v>42552</v>
      </c>
      <c r="R35" s="81">
        <f t="shared" ca="1" si="68"/>
        <v>0</v>
      </c>
      <c r="S35" s="81">
        <f t="shared" ca="1" si="55"/>
        <v>0</v>
      </c>
      <c r="T35" s="81">
        <f t="shared" ca="1" si="15"/>
        <v>0</v>
      </c>
      <c r="U35" s="81">
        <f t="shared" ca="1" si="69"/>
        <v>0</v>
      </c>
      <c r="V35" s="81">
        <f t="shared" ca="1" si="16"/>
        <v>0</v>
      </c>
      <c r="W35" s="81">
        <f t="shared" ca="1" si="70"/>
        <v>0</v>
      </c>
      <c r="X35" s="81">
        <f t="shared" ca="1" si="17"/>
        <v>0</v>
      </c>
      <c r="Y35" s="81">
        <f t="shared" ca="1" si="18"/>
        <v>0</v>
      </c>
      <c r="Z35" s="81">
        <f t="shared" ca="1" si="71"/>
        <v>0</v>
      </c>
      <c r="AA35" s="83">
        <f t="shared" ca="1" si="72"/>
        <v>0</v>
      </c>
      <c r="AB35" s="84">
        <f t="shared" si="121"/>
        <v>0.95576536438923865</v>
      </c>
      <c r="AC35" s="84">
        <f t="shared" si="121"/>
        <v>0.95614424952514665</v>
      </c>
      <c r="AD35" s="92">
        <f t="shared" si="121"/>
        <v>0.9553866668309593</v>
      </c>
      <c r="AE35" s="4"/>
      <c r="AF35" s="16">
        <f t="shared" si="19"/>
        <v>42552</v>
      </c>
      <c r="AG35" s="81">
        <f t="shared" ca="1" si="73"/>
        <v>0</v>
      </c>
      <c r="AH35" s="81">
        <f t="shared" ca="1" si="56"/>
        <v>0</v>
      </c>
      <c r="AI35" s="81">
        <f t="shared" ca="1" si="20"/>
        <v>0</v>
      </c>
      <c r="AJ35" s="81">
        <f t="shared" ca="1" si="74"/>
        <v>0</v>
      </c>
      <c r="AK35" s="81">
        <f t="shared" ca="1" si="21"/>
        <v>0</v>
      </c>
      <c r="AL35" s="81">
        <f t="shared" ca="1" si="75"/>
        <v>0</v>
      </c>
      <c r="AM35" s="81">
        <f t="shared" ca="1" si="22"/>
        <v>0</v>
      </c>
      <c r="AN35" s="81">
        <f t="shared" ca="1" si="23"/>
        <v>0</v>
      </c>
      <c r="AO35" s="81">
        <f t="shared" ca="1" si="108"/>
        <v>0</v>
      </c>
      <c r="AP35" s="83">
        <f t="shared" ca="1" si="77"/>
        <v>0</v>
      </c>
      <c r="AQ35" s="84">
        <f t="shared" si="122"/>
        <v>0.95576536438923865</v>
      </c>
      <c r="AR35" s="84">
        <f t="shared" si="122"/>
        <v>0.95614424952514665</v>
      </c>
      <c r="AS35" s="92">
        <f t="shared" si="122"/>
        <v>0.9553866668309593</v>
      </c>
      <c r="AT35" s="4"/>
      <c r="AU35" s="16">
        <f t="shared" si="24"/>
        <v>42552</v>
      </c>
      <c r="AV35" s="81">
        <f t="shared" ca="1" si="78"/>
        <v>957403.25830124272</v>
      </c>
      <c r="AW35" s="81">
        <f t="shared" ca="1" si="57"/>
        <v>5816.0498503701574</v>
      </c>
      <c r="AX35" s="81">
        <f t="shared" ca="1" si="25"/>
        <v>3948.250103287975</v>
      </c>
      <c r="AY35" s="81">
        <f t="shared" ca="1" si="79"/>
        <v>1867.7997470821824</v>
      </c>
      <c r="AZ35" s="81">
        <f t="shared" ca="1" si="26"/>
        <v>0</v>
      </c>
      <c r="BA35" s="81">
        <f t="shared" ca="1" si="80"/>
        <v>955535.45855416055</v>
      </c>
      <c r="BB35" s="81">
        <f t="shared" ca="1" si="27"/>
        <v>0</v>
      </c>
      <c r="BC35" s="81">
        <f t="shared" ca="1" si="28"/>
        <v>0</v>
      </c>
      <c r="BD35" s="81">
        <f t="shared" ca="1" si="109"/>
        <v>955535.45855416055</v>
      </c>
      <c r="BE35" s="83">
        <f t="shared" ca="1" si="82"/>
        <v>5816.0498503701574</v>
      </c>
      <c r="BF35" s="84">
        <f t="shared" si="123"/>
        <v>0.95576536438923865</v>
      </c>
      <c r="BG35" s="84">
        <f t="shared" si="123"/>
        <v>0.95614424952514665</v>
      </c>
      <c r="BH35" s="92">
        <f t="shared" si="123"/>
        <v>0.9553866668309593</v>
      </c>
      <c r="BI35" s="4"/>
      <c r="BJ35" s="16">
        <f t="shared" si="29"/>
        <v>42552</v>
      </c>
      <c r="BK35" s="81">
        <f t="shared" ca="1" si="83"/>
        <v>863524.13463746873</v>
      </c>
      <c r="BL35" s="81">
        <f t="shared" ca="1" si="58"/>
        <v>5360.07154210114</v>
      </c>
      <c r="BM35" s="81">
        <f t="shared" ca="1" si="30"/>
        <v>3561.1005333567496</v>
      </c>
      <c r="BN35" s="81">
        <f t="shared" ca="1" si="84"/>
        <v>1798.9710087443905</v>
      </c>
      <c r="BO35" s="81">
        <f t="shared" ca="1" si="31"/>
        <v>0</v>
      </c>
      <c r="BP35" s="81">
        <f t="shared" ca="1" si="85"/>
        <v>861725.16362872429</v>
      </c>
      <c r="BQ35" s="81">
        <f t="shared" ca="1" si="32"/>
        <v>2926.4644985290861</v>
      </c>
      <c r="BR35" s="81">
        <f t="shared" ca="1" si="33"/>
        <v>718.96682695401398</v>
      </c>
      <c r="BS35" s="81">
        <f t="shared" ca="1" si="110"/>
        <v>858079.73230324115</v>
      </c>
      <c r="BT35" s="83">
        <f t="shared" ca="1" si="87"/>
        <v>9005.5028675842404</v>
      </c>
      <c r="BU35" s="84">
        <f t="shared" si="124"/>
        <v>0.95576536438923865</v>
      </c>
      <c r="BV35" s="84">
        <f t="shared" si="124"/>
        <v>0.95614424952514665</v>
      </c>
      <c r="BW35" s="92">
        <f t="shared" si="124"/>
        <v>0.9553866668309593</v>
      </c>
      <c r="BX35" s="4"/>
      <c r="BY35" s="16">
        <f t="shared" si="34"/>
        <v>42552</v>
      </c>
      <c r="BZ35" s="81">
        <f t="shared" ca="1" si="88"/>
        <v>616442.22650526674</v>
      </c>
      <c r="CA35" s="81">
        <f t="shared" ca="1" si="59"/>
        <v>3910.7119193888893</v>
      </c>
      <c r="CB35" s="81">
        <f t="shared" ca="1" si="35"/>
        <v>2542.1556312530147</v>
      </c>
      <c r="CC35" s="81">
        <f t="shared" ca="1" si="89"/>
        <v>1368.5562881358746</v>
      </c>
      <c r="CD35" s="81">
        <f t="shared" ca="1" si="36"/>
        <v>0</v>
      </c>
      <c r="CE35" s="81">
        <f t="shared" ca="1" si="90"/>
        <v>615073.67021713092</v>
      </c>
      <c r="CF35" s="81">
        <f t="shared" ca="1" si="37"/>
        <v>10088.181969053347</v>
      </c>
      <c r="CG35" s="81">
        <f t="shared" ca="1" si="38"/>
        <v>1017.6718335720187</v>
      </c>
      <c r="CH35" s="81">
        <f t="shared" ca="1" si="111"/>
        <v>603967.81641450559</v>
      </c>
      <c r="CI35" s="83">
        <f t="shared" ca="1" si="92"/>
        <v>15016.565722014253</v>
      </c>
      <c r="CJ35" s="84">
        <f t="shared" si="125"/>
        <v>0.95576536438923865</v>
      </c>
      <c r="CK35" s="84">
        <f t="shared" si="125"/>
        <v>0.95614424952514665</v>
      </c>
      <c r="CL35" s="92">
        <f t="shared" si="125"/>
        <v>0.9553866668309593</v>
      </c>
      <c r="CM35" s="4"/>
      <c r="CN35" s="16">
        <f t="shared" si="39"/>
        <v>42552</v>
      </c>
      <c r="CO35" s="81">
        <f t="shared" ca="1" si="93"/>
        <v>957403.25830124272</v>
      </c>
      <c r="CP35" s="81">
        <f t="shared" ca="1" si="60"/>
        <v>5816.0498503701574</v>
      </c>
      <c r="CQ35" s="81">
        <f t="shared" ca="1" si="40"/>
        <v>3948.250103287975</v>
      </c>
      <c r="CR35" s="81">
        <f t="shared" ca="1" si="94"/>
        <v>1867.7997470821824</v>
      </c>
      <c r="CS35" s="81">
        <f t="shared" ca="1" si="41"/>
        <v>0</v>
      </c>
      <c r="CT35" s="81">
        <f t="shared" ca="1" si="95"/>
        <v>955535.45855416055</v>
      </c>
      <c r="CU35" s="81">
        <f t="shared" ca="1" si="42"/>
        <v>0</v>
      </c>
      <c r="CV35" s="81">
        <f t="shared" ca="1" si="43"/>
        <v>0</v>
      </c>
      <c r="CW35" s="81">
        <f t="shared" ca="1" si="112"/>
        <v>955535.45855416055</v>
      </c>
      <c r="CX35" s="83">
        <f t="shared" ca="1" si="97"/>
        <v>5816.0498503701574</v>
      </c>
      <c r="CY35" s="84">
        <f t="shared" si="126"/>
        <v>0.95576536438923865</v>
      </c>
      <c r="CZ35" s="84">
        <f t="shared" si="126"/>
        <v>0.95614424952514665</v>
      </c>
      <c r="DA35" s="92">
        <f t="shared" si="126"/>
        <v>0.9553866668309593</v>
      </c>
      <c r="DB35" s="4"/>
      <c r="DC35" s="16">
        <f t="shared" si="44"/>
        <v>42552</v>
      </c>
      <c r="DD35" s="81">
        <f t="shared" ca="1" si="98"/>
        <v>863524.13463746873</v>
      </c>
      <c r="DE35" s="81">
        <f t="shared" ca="1" si="61"/>
        <v>5360.07154210114</v>
      </c>
      <c r="DF35" s="81">
        <f t="shared" ca="1" si="45"/>
        <v>3561.1005333567496</v>
      </c>
      <c r="DG35" s="81">
        <f t="shared" ca="1" si="99"/>
        <v>1798.9710087443905</v>
      </c>
      <c r="DH35" s="81">
        <f t="shared" ca="1" si="46"/>
        <v>0</v>
      </c>
      <c r="DI35" s="81">
        <f t="shared" ca="1" si="100"/>
        <v>861725.16362872429</v>
      </c>
      <c r="DJ35" s="81">
        <f t="shared" ca="1" si="47"/>
        <v>2926.4644985290861</v>
      </c>
      <c r="DK35" s="81">
        <f t="shared" ca="1" si="48"/>
        <v>718.96682695401398</v>
      </c>
      <c r="DL35" s="81">
        <f t="shared" ca="1" si="113"/>
        <v>858079.73230324115</v>
      </c>
      <c r="DM35" s="83">
        <f t="shared" ca="1" si="102"/>
        <v>9005.5028675842404</v>
      </c>
      <c r="DN35" s="84">
        <f t="shared" si="127"/>
        <v>0.95576536438923865</v>
      </c>
      <c r="DO35" s="84">
        <f t="shared" si="127"/>
        <v>0.95614424952514665</v>
      </c>
      <c r="DP35" s="92">
        <f t="shared" si="127"/>
        <v>0.9553866668309593</v>
      </c>
      <c r="DQ35" s="4"/>
      <c r="DR35" s="16">
        <f t="shared" si="49"/>
        <v>42552</v>
      </c>
      <c r="DS35" s="81">
        <f t="shared" ca="1" si="103"/>
        <v>616442.22650526674</v>
      </c>
      <c r="DT35" s="81">
        <f t="shared" ca="1" si="62"/>
        <v>3910.7119193888893</v>
      </c>
      <c r="DU35" s="81">
        <f t="shared" ca="1" si="50"/>
        <v>2542.1556312530147</v>
      </c>
      <c r="DV35" s="81">
        <f t="shared" ca="1" si="104"/>
        <v>1368.5562881358746</v>
      </c>
      <c r="DW35" s="81">
        <f t="shared" ca="1" si="51"/>
        <v>0</v>
      </c>
      <c r="DX35" s="81">
        <f t="shared" ca="1" si="105"/>
        <v>615073.67021713092</v>
      </c>
      <c r="DY35" s="81">
        <f t="shared" ca="1" si="52"/>
        <v>10088.181969053347</v>
      </c>
      <c r="DZ35" s="81">
        <f t="shared" ca="1" si="53"/>
        <v>1017.6718335720187</v>
      </c>
      <c r="EA35" s="81">
        <f t="shared" ca="1" si="114"/>
        <v>603967.81641450559</v>
      </c>
      <c r="EB35" s="83">
        <f t="shared" ca="1" si="107"/>
        <v>15016.565722014253</v>
      </c>
      <c r="EC35" s="84">
        <f t="shared" si="128"/>
        <v>0.95576536438923865</v>
      </c>
      <c r="ED35" s="84">
        <f t="shared" si="128"/>
        <v>0.95614424952514665</v>
      </c>
      <c r="EE35" s="92">
        <f t="shared" si="128"/>
        <v>0.9553866668309593</v>
      </c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  <c r="AAA35" s="4"/>
      <c r="AAB35" s="4"/>
      <c r="AAC35" s="4"/>
      <c r="AAD35" s="4"/>
      <c r="AAE35" s="4"/>
      <c r="AAF35" s="4"/>
      <c r="AAG35" s="4"/>
      <c r="AAH35" s="4"/>
      <c r="AAI35" s="4"/>
      <c r="AAJ35" s="4"/>
      <c r="AAK35" s="4"/>
      <c r="AAL35" s="4"/>
      <c r="AAM35" s="4"/>
      <c r="AAN35" s="4"/>
      <c r="AAO35" s="4"/>
      <c r="AAP35" s="4"/>
      <c r="AAQ35" s="4"/>
      <c r="AAR35" s="4"/>
      <c r="AAS35" s="4"/>
      <c r="AAT35" s="4"/>
      <c r="AAU35" s="4"/>
      <c r="AAV35" s="4"/>
      <c r="AAW35" s="4"/>
      <c r="AAX35" s="4"/>
      <c r="AAY35" s="4"/>
      <c r="AAZ35" s="4"/>
      <c r="ABA35" s="4"/>
      <c r="ABB35" s="4"/>
      <c r="ABC35" s="4"/>
      <c r="ABD35" s="4"/>
      <c r="ABE35" s="4"/>
      <c r="ABF35" s="4"/>
      <c r="ABG35" s="4"/>
      <c r="ABH35" s="4"/>
      <c r="ABI35" s="4"/>
      <c r="ABJ35" s="4"/>
      <c r="ABK35" s="4"/>
      <c r="ABL35" s="4"/>
      <c r="ABM35" s="4"/>
      <c r="ABN35" s="4"/>
      <c r="ABO35" s="4"/>
      <c r="ABP35" s="4"/>
      <c r="ABQ35" s="4"/>
      <c r="ABR35" s="4"/>
      <c r="ABS35" s="4"/>
      <c r="ABT35" s="4"/>
      <c r="ABU35" s="4"/>
      <c r="ABV35" s="4"/>
      <c r="ABW35" s="4"/>
      <c r="ABX35" s="4"/>
      <c r="ABY35" s="4"/>
      <c r="ABZ35" s="4"/>
      <c r="ACA35" s="4"/>
      <c r="ACB35" s="4"/>
      <c r="ACC35" s="4"/>
      <c r="ACD35" s="4"/>
      <c r="ACE35" s="4"/>
      <c r="ACF35" s="4"/>
      <c r="ACG35" s="4"/>
      <c r="ACH35" s="4"/>
      <c r="ACI35" s="4"/>
      <c r="ACJ35" s="4"/>
      <c r="ACK35" s="4"/>
      <c r="ACL35" s="4"/>
      <c r="ACM35" s="4"/>
      <c r="ACN35" s="4"/>
      <c r="ACO35" s="4"/>
      <c r="ACP35" s="4"/>
      <c r="ACQ35" s="4"/>
      <c r="ACR35" s="4"/>
      <c r="ACS35" s="4"/>
      <c r="ACT35" s="4"/>
      <c r="ACU35" s="4"/>
      <c r="ACV35" s="4"/>
      <c r="ACW35" s="4"/>
      <c r="ACX35" s="4"/>
      <c r="ACY35" s="4"/>
      <c r="ACZ35" s="4"/>
      <c r="ADA35" s="4"/>
      <c r="ADB35" s="4"/>
      <c r="ADC35" s="4"/>
      <c r="ADD35" s="4"/>
      <c r="ADE35" s="4"/>
      <c r="ADF35" s="4"/>
      <c r="ADG35" s="4"/>
      <c r="ADH35" s="4"/>
      <c r="ADI35" s="4"/>
      <c r="ADJ35" s="4"/>
      <c r="ADK35" s="4"/>
      <c r="ADL35" s="4"/>
      <c r="ADM35" s="4"/>
      <c r="ADN35" s="4"/>
      <c r="ADO35" s="4"/>
      <c r="ADP35" s="4"/>
      <c r="ADQ35" s="4"/>
      <c r="ADR35" s="4"/>
      <c r="ADS35" s="4"/>
      <c r="ADT35" s="4"/>
      <c r="ADU35" s="4"/>
      <c r="ADV35" s="4"/>
      <c r="ADW35" s="4"/>
      <c r="ADX35" s="4"/>
      <c r="ADY35" s="4"/>
      <c r="ADZ35" s="4"/>
      <c r="AEA35" s="4"/>
      <c r="AEB35" s="4"/>
      <c r="AEC35" s="4"/>
      <c r="AED35" s="4"/>
      <c r="AEE35" s="4"/>
      <c r="AEF35" s="4"/>
      <c r="AEG35" s="4"/>
      <c r="AEH35" s="4"/>
      <c r="AEI35" s="4"/>
      <c r="AEJ35" s="4"/>
      <c r="AEK35" s="4"/>
      <c r="AEL35" s="4"/>
      <c r="AEM35" s="4"/>
      <c r="AEN35" s="4"/>
      <c r="AEO35" s="4"/>
      <c r="AEP35" s="4"/>
      <c r="AEQ35" s="4"/>
      <c r="AER35" s="4"/>
      <c r="AES35" s="4"/>
      <c r="AET35" s="4"/>
      <c r="AEU35" s="4"/>
      <c r="AEV35" s="4"/>
      <c r="AEW35" s="4"/>
      <c r="AEX35" s="4"/>
      <c r="AEY35" s="4"/>
      <c r="AEZ35" s="4"/>
      <c r="AFA35" s="4"/>
      <c r="AFB35" s="4"/>
      <c r="AFC35" s="4"/>
      <c r="AFD35" s="4"/>
      <c r="AFE35" s="4"/>
      <c r="AFF35" s="4"/>
      <c r="AFG35" s="4"/>
      <c r="AFH35" s="4"/>
      <c r="AFI35" s="4"/>
      <c r="AFJ35" s="4"/>
      <c r="AFK35" s="4"/>
      <c r="AFL35" s="4"/>
      <c r="AFM35" s="4"/>
      <c r="AFN35" s="4"/>
      <c r="AFO35" s="4"/>
      <c r="AFP35" s="4"/>
      <c r="AFQ35" s="4"/>
      <c r="AFR35" s="4"/>
      <c r="AFS35" s="4"/>
      <c r="AFT35" s="4"/>
      <c r="AFU35" s="4"/>
      <c r="AFV35" s="4"/>
      <c r="AFW35" s="4"/>
      <c r="AFX35" s="4"/>
      <c r="AFY35" s="4"/>
      <c r="AFZ35" s="4"/>
      <c r="AGA35" s="4"/>
      <c r="AGB35" s="4"/>
      <c r="AGC35" s="4"/>
      <c r="AGD35" s="4"/>
      <c r="AGE35" s="4"/>
      <c r="AGF35" s="4"/>
      <c r="AGG35" s="4"/>
      <c r="AGH35" s="4"/>
      <c r="AGI35" s="4"/>
      <c r="AGJ35" s="4"/>
      <c r="AGK35" s="4"/>
      <c r="AGL35" s="4"/>
      <c r="AGM35" s="4"/>
      <c r="AGN35" s="4"/>
      <c r="AGO35" s="4"/>
      <c r="AGP35" s="4"/>
      <c r="AGQ35" s="4"/>
      <c r="AGR35" s="4"/>
      <c r="AGS35" s="4"/>
      <c r="AGT35" s="4"/>
      <c r="AGU35" s="4"/>
      <c r="AGV35" s="4"/>
      <c r="AGW35" s="4"/>
      <c r="AGX35" s="4"/>
      <c r="AGY35" s="4"/>
      <c r="AGZ35" s="4"/>
      <c r="AHA35" s="4"/>
      <c r="AHB35" s="4"/>
      <c r="AHC35" s="4"/>
      <c r="AHD35" s="4"/>
      <c r="AHE35" s="4"/>
      <c r="AHF35" s="4"/>
      <c r="AHG35" s="4"/>
      <c r="AHH35" s="4"/>
      <c r="AHI35" s="4"/>
      <c r="AHJ35" s="4"/>
      <c r="AHK35" s="4"/>
      <c r="AHL35" s="4"/>
      <c r="AHM35" s="4"/>
      <c r="AHN35" s="4"/>
      <c r="AHO35" s="4"/>
      <c r="AHP35" s="4"/>
      <c r="AHQ35" s="4"/>
      <c r="AHR35" s="4"/>
      <c r="AHS35" s="4"/>
      <c r="AHT35" s="4"/>
      <c r="AHU35" s="4"/>
      <c r="AHV35" s="4"/>
      <c r="AHW35" s="4"/>
      <c r="AHX35" s="4"/>
      <c r="AHY35" s="4"/>
      <c r="AHZ35" s="4"/>
      <c r="AIA35" s="4"/>
      <c r="AIB35" s="4"/>
      <c r="AIC35" s="4"/>
      <c r="AID35" s="4"/>
      <c r="AIE35" s="4"/>
      <c r="AIF35" s="4"/>
      <c r="AIG35" s="4"/>
      <c r="AIH35" s="4"/>
      <c r="AII35" s="4"/>
      <c r="AIJ35" s="4"/>
      <c r="AIK35" s="4"/>
      <c r="AIL35" s="4"/>
      <c r="AIM35" s="4"/>
      <c r="AIN35" s="4"/>
      <c r="AIO35" s="4"/>
      <c r="AIP35" s="4"/>
      <c r="AIQ35" s="4"/>
      <c r="AIR35" s="4"/>
      <c r="AIS35" s="4"/>
      <c r="AIT35" s="4"/>
      <c r="AIU35" s="4"/>
      <c r="AIV35" s="4"/>
      <c r="AIW35" s="4"/>
      <c r="AIX35" s="4"/>
      <c r="AIY35" s="4"/>
      <c r="AIZ35" s="4"/>
      <c r="AJA35" s="4"/>
      <c r="AJB35" s="4"/>
      <c r="AJC35" s="4"/>
      <c r="AJD35" s="4"/>
      <c r="AJE35" s="4"/>
      <c r="AJF35" s="4"/>
      <c r="AJG35" s="4"/>
      <c r="AJH35" s="4"/>
      <c r="AJI35" s="4"/>
      <c r="AJJ35" s="4"/>
      <c r="AJK35" s="4"/>
      <c r="AJL35" s="4"/>
      <c r="AJM35" s="4"/>
      <c r="AJN35" s="4"/>
      <c r="AJO35" s="4"/>
      <c r="AJP35" s="4"/>
      <c r="AJQ35" s="4"/>
      <c r="AJR35" s="4"/>
      <c r="AJS35" s="4"/>
      <c r="AJT35" s="4"/>
      <c r="AJU35" s="4"/>
      <c r="AJV35" s="4"/>
      <c r="AJW35" s="4"/>
      <c r="AJX35" s="4"/>
      <c r="AJY35" s="4"/>
      <c r="AJZ35" s="4"/>
      <c r="AKA35" s="4"/>
      <c r="AKB35" s="4"/>
      <c r="AKC35" s="4"/>
      <c r="AKD35" s="4"/>
      <c r="AKE35" s="4"/>
      <c r="AKF35" s="4"/>
      <c r="AKG35" s="4"/>
      <c r="AKH35" s="4"/>
      <c r="AKI35" s="4"/>
      <c r="AKJ35" s="4"/>
      <c r="AKK35" s="4"/>
      <c r="AKL35" s="4"/>
      <c r="AKM35" s="4"/>
      <c r="AKN35" s="4"/>
      <c r="AKO35" s="4"/>
      <c r="AKP35" s="4"/>
      <c r="AKQ35" s="4"/>
      <c r="AKR35" s="4"/>
      <c r="AKS35" s="4"/>
      <c r="AKT35" s="4"/>
      <c r="AKU35" s="4"/>
      <c r="AKV35" s="4"/>
      <c r="AKW35" s="4"/>
      <c r="AKX35" s="4"/>
      <c r="AKY35" s="4"/>
      <c r="AKZ35" s="4"/>
      <c r="ALA35" s="4"/>
      <c r="ALB35" s="4"/>
      <c r="ALC35" s="4"/>
      <c r="ALD35" s="4"/>
      <c r="ALE35" s="4"/>
      <c r="ALF35" s="4"/>
      <c r="ALG35" s="4"/>
      <c r="ALH35" s="4"/>
      <c r="ALI35" s="4"/>
      <c r="ALJ35" s="4"/>
      <c r="ALK35" s="4"/>
      <c r="ALL35" s="4"/>
      <c r="ALM35" s="4"/>
      <c r="ALN35" s="4"/>
      <c r="ALO35" s="4"/>
      <c r="ALP35" s="4"/>
      <c r="ALQ35" s="4"/>
      <c r="ALR35" s="4"/>
      <c r="ALS35" s="4"/>
      <c r="ALT35" s="4"/>
      <c r="ALU35" s="4"/>
      <c r="ALV35" s="4"/>
      <c r="ALW35" s="4"/>
      <c r="ALX35" s="4"/>
      <c r="ALY35" s="4"/>
      <c r="ALZ35" s="4"/>
      <c r="AMA35" s="4"/>
      <c r="AMB35" s="4"/>
      <c r="AMC35" s="4"/>
      <c r="AMD35" s="4"/>
      <c r="AME35" s="4"/>
      <c r="AMF35" s="4"/>
      <c r="AMG35" s="4"/>
      <c r="AMH35" s="4"/>
      <c r="AMI35" s="4"/>
      <c r="AMJ35" s="4"/>
      <c r="AMK35" s="4"/>
      <c r="AML35" s="4"/>
      <c r="AMM35" s="4"/>
      <c r="AMN35" s="4"/>
      <c r="AMO35" s="4"/>
      <c r="AMP35" s="4"/>
      <c r="AMQ35" s="4"/>
      <c r="AMR35" s="4"/>
      <c r="AMS35" s="4"/>
      <c r="AMT35" s="4"/>
      <c r="AMU35" s="4"/>
      <c r="AMV35" s="4"/>
      <c r="AMW35" s="4"/>
      <c r="AMX35" s="4"/>
      <c r="AMY35" s="4"/>
      <c r="AMZ35" s="4"/>
      <c r="ANA35" s="4"/>
      <c r="ANB35" s="4"/>
      <c r="ANC35" s="4"/>
      <c r="AND35" s="4"/>
      <c r="ANE35" s="4"/>
      <c r="ANF35" s="4"/>
      <c r="ANG35" s="4"/>
      <c r="ANH35" s="4"/>
      <c r="ANI35" s="4"/>
      <c r="ANJ35" s="4"/>
      <c r="ANK35" s="4"/>
      <c r="ANL35" s="4"/>
      <c r="ANM35" s="4"/>
      <c r="ANN35" s="4"/>
      <c r="ANO35" s="4"/>
      <c r="ANP35" s="4"/>
      <c r="ANQ35" s="4"/>
      <c r="ANR35" s="4"/>
      <c r="ANS35" s="4"/>
      <c r="ANT35" s="4"/>
      <c r="ANU35" s="4"/>
      <c r="ANV35" s="4"/>
      <c r="ANW35" s="4"/>
      <c r="ANX35" s="4"/>
      <c r="ANY35" s="4"/>
      <c r="ANZ35" s="4"/>
      <c r="AOA35" s="4"/>
      <c r="AOB35" s="4"/>
      <c r="AOC35" s="4"/>
      <c r="AOD35" s="4"/>
      <c r="AOE35" s="4"/>
      <c r="AOF35" s="4"/>
      <c r="AOG35" s="4"/>
      <c r="AOH35" s="4"/>
      <c r="AOI35" s="4"/>
      <c r="AOJ35" s="4"/>
      <c r="AOK35" s="4"/>
      <c r="AOL35" s="4"/>
      <c r="AOM35" s="4"/>
      <c r="AON35" s="4"/>
      <c r="AOO35" s="4"/>
      <c r="AOP35" s="4"/>
      <c r="AOQ35" s="4"/>
      <c r="AOR35" s="4"/>
      <c r="AOS35" s="4"/>
      <c r="AOT35" s="4"/>
      <c r="AOU35" s="4"/>
      <c r="AOV35" s="4"/>
      <c r="AOW35" s="4"/>
      <c r="AOX35" s="4"/>
      <c r="AOY35" s="4"/>
      <c r="AOZ35" s="4"/>
      <c r="APA35" s="4"/>
      <c r="APB35" s="4"/>
      <c r="APC35" s="4"/>
      <c r="APD35" s="4"/>
      <c r="APE35" s="4"/>
      <c r="APF35" s="4"/>
      <c r="APG35" s="4"/>
      <c r="APH35" s="4"/>
      <c r="API35" s="4"/>
      <c r="APJ35" s="4"/>
      <c r="APK35" s="4"/>
      <c r="APL35" s="4"/>
      <c r="APM35" s="4"/>
      <c r="APN35" s="4"/>
      <c r="APO35" s="4"/>
      <c r="APP35" s="4"/>
      <c r="APQ35" s="4"/>
      <c r="APR35" s="4"/>
      <c r="APS35" s="4"/>
      <c r="APT35" s="4"/>
      <c r="APU35" s="4"/>
      <c r="APV35" s="4"/>
      <c r="APW35" s="4"/>
      <c r="APX35" s="4"/>
      <c r="APY35" s="4"/>
      <c r="APZ35" s="4"/>
      <c r="AQA35" s="4"/>
      <c r="AQB35" s="4"/>
      <c r="AQC35" s="4"/>
      <c r="AQD35" s="4"/>
      <c r="AQE35" s="4"/>
      <c r="AQF35" s="4"/>
      <c r="AQG35" s="4"/>
      <c r="AQH35" s="4"/>
      <c r="AQI35" s="4"/>
      <c r="AQJ35" s="4"/>
      <c r="AQK35" s="4"/>
      <c r="AQL35" s="4"/>
      <c r="AQM35" s="4"/>
      <c r="AQN35" s="4"/>
      <c r="AQO35" s="4"/>
      <c r="AQP35" s="4"/>
      <c r="AQQ35" s="4"/>
      <c r="AQR35" s="4"/>
      <c r="AQS35" s="4"/>
      <c r="AQT35" s="4"/>
      <c r="AQU35" s="4"/>
      <c r="AQV35" s="4"/>
      <c r="AQW35" s="4"/>
      <c r="AQX35" s="4"/>
      <c r="AQY35" s="4"/>
      <c r="AQZ35" s="4"/>
      <c r="ARA35" s="4"/>
      <c r="ARB35" s="4"/>
      <c r="ARC35" s="4"/>
      <c r="ARD35" s="4"/>
      <c r="ARE35" s="4"/>
      <c r="ARF35" s="4"/>
      <c r="ARG35" s="4"/>
      <c r="ARH35" s="4"/>
      <c r="ARI35" s="4"/>
      <c r="ARJ35" s="4"/>
      <c r="ARK35" s="4"/>
      <c r="ARL35" s="4"/>
      <c r="ARM35" s="4"/>
      <c r="ARN35" s="4"/>
      <c r="ARO35" s="4"/>
      <c r="ARP35" s="4"/>
      <c r="ARQ35" s="4"/>
      <c r="ARR35" s="4"/>
      <c r="ARS35" s="4"/>
      <c r="ART35" s="4"/>
      <c r="ARU35" s="4"/>
      <c r="ARV35" s="4"/>
      <c r="ARW35" s="4"/>
      <c r="ARX35" s="4"/>
      <c r="ARY35" s="4"/>
      <c r="ARZ35" s="4"/>
      <c r="ASA35" s="4"/>
      <c r="ASB35" s="4"/>
      <c r="ASC35" s="4"/>
      <c r="ASD35" s="4"/>
      <c r="ASE35" s="4"/>
      <c r="ASF35" s="4"/>
      <c r="ASG35" s="4"/>
      <c r="ASH35" s="4"/>
      <c r="ASI35" s="4"/>
      <c r="ASJ35" s="4"/>
      <c r="ASK35" s="4"/>
      <c r="ASL35" s="4"/>
      <c r="ASM35" s="4"/>
      <c r="ASN35" s="4"/>
      <c r="ASO35" s="4"/>
      <c r="ASP35" s="4"/>
      <c r="ASQ35" s="4"/>
      <c r="ASR35" s="4"/>
      <c r="ASS35" s="4"/>
      <c r="AST35" s="4"/>
      <c r="ASU35" s="4"/>
      <c r="ASV35" s="4"/>
      <c r="ASW35" s="4"/>
      <c r="ASX35" s="4"/>
      <c r="ASY35" s="4"/>
      <c r="ASZ35" s="4"/>
      <c r="ATA35" s="4"/>
      <c r="ATB35" s="4"/>
      <c r="ATC35" s="4"/>
      <c r="ATD35" s="4"/>
      <c r="ATE35" s="4"/>
      <c r="ATF35" s="4"/>
      <c r="ATG35" s="4"/>
      <c r="ATH35" s="4"/>
      <c r="ATI35" s="4"/>
      <c r="ATJ35" s="4"/>
      <c r="ATK35" s="4"/>
      <c r="ATL35" s="4"/>
      <c r="ATM35" s="4"/>
      <c r="ATN35" s="4"/>
      <c r="ATO35" s="4"/>
      <c r="ATP35" s="4"/>
      <c r="ATQ35" s="4"/>
      <c r="ATR35" s="4"/>
      <c r="ATS35" s="4"/>
      <c r="ATT35" s="4"/>
      <c r="ATU35" s="4"/>
      <c r="ATV35" s="4"/>
      <c r="ATW35" s="4"/>
      <c r="ATX35" s="4"/>
      <c r="ATY35" s="4"/>
      <c r="ATZ35" s="4"/>
      <c r="AUA35" s="4"/>
      <c r="AUB35" s="4"/>
      <c r="AUC35" s="4"/>
      <c r="AUD35" s="4"/>
      <c r="AUE35" s="4"/>
      <c r="AUF35" s="4"/>
      <c r="AUG35" s="4"/>
      <c r="AUH35" s="4"/>
      <c r="AUI35" s="4"/>
      <c r="AUJ35" s="4"/>
      <c r="AUK35" s="4"/>
      <c r="AUL35" s="4"/>
      <c r="AUM35" s="4"/>
      <c r="AUN35" s="4"/>
      <c r="AUO35" s="4"/>
      <c r="AUP35" s="4"/>
      <c r="AUQ35" s="4"/>
      <c r="AUR35" s="4"/>
      <c r="AUS35" s="4"/>
      <c r="AUT35" s="4"/>
      <c r="AUU35" s="4"/>
      <c r="AUV35" s="4"/>
      <c r="AUW35" s="4"/>
      <c r="AUX35" s="4"/>
      <c r="AUY35" s="4"/>
      <c r="AUZ35" s="4"/>
      <c r="AVA35" s="4"/>
      <c r="AVB35" s="4"/>
      <c r="AVC35" s="4"/>
      <c r="AVD35" s="4"/>
      <c r="AVE35" s="4"/>
      <c r="AVF35" s="4"/>
      <c r="AVG35" s="4"/>
      <c r="AVH35" s="4"/>
      <c r="AVI35" s="4"/>
      <c r="AVJ35" s="4"/>
      <c r="AVK35" s="4"/>
      <c r="AVL35" s="4"/>
      <c r="AVM35" s="4"/>
      <c r="AVN35" s="4"/>
      <c r="AVO35" s="4"/>
      <c r="AVP35" s="4"/>
      <c r="AVQ35" s="4"/>
      <c r="AVR35" s="4"/>
      <c r="AVS35" s="4"/>
      <c r="AVT35" s="4"/>
      <c r="AVU35" s="4"/>
      <c r="AVV35" s="4"/>
      <c r="AVW35" s="4"/>
      <c r="AVX35" s="4"/>
      <c r="AVY35" s="4"/>
      <c r="AVZ35" s="4"/>
      <c r="AWA35" s="4"/>
      <c r="AWB35" s="4"/>
      <c r="AWC35" s="4"/>
      <c r="AWD35" s="4"/>
      <c r="AWE35" s="4"/>
      <c r="AWF35" s="4"/>
      <c r="AWG35" s="4"/>
      <c r="AWH35" s="4"/>
      <c r="AWI35" s="4"/>
      <c r="AWJ35" s="4"/>
      <c r="AWK35" s="4"/>
      <c r="AWL35" s="4"/>
      <c r="AWM35" s="4"/>
      <c r="AWN35" s="4"/>
      <c r="AWO35" s="4"/>
      <c r="AWP35" s="4"/>
      <c r="AWQ35" s="4"/>
      <c r="AWR35" s="4"/>
      <c r="AWS35" s="4"/>
      <c r="AWT35" s="4"/>
      <c r="AWU35" s="4"/>
      <c r="AWV35" s="4"/>
      <c r="AWW35" s="4"/>
      <c r="AWX35" s="4"/>
      <c r="AWY35" s="4"/>
      <c r="AWZ35" s="4"/>
      <c r="AXA35" s="4"/>
      <c r="AXB35" s="4"/>
      <c r="AXC35" s="4"/>
      <c r="AXD35" s="4"/>
      <c r="AXE35" s="4"/>
      <c r="AXF35" s="4"/>
      <c r="AXG35" s="4"/>
      <c r="AXH35" s="4"/>
      <c r="AXI35" s="4"/>
      <c r="AXJ35" s="4"/>
      <c r="AXK35" s="4"/>
      <c r="AXL35" s="4"/>
      <c r="AXM35" s="4"/>
      <c r="AXN35" s="4"/>
      <c r="AXO35" s="4"/>
      <c r="AXP35" s="4"/>
      <c r="AXQ35" s="4"/>
      <c r="AXR35" s="4"/>
      <c r="AXS35" s="4"/>
      <c r="AXT35" s="4"/>
      <c r="AXU35" s="4"/>
      <c r="AXV35" s="4"/>
      <c r="AXW35" s="4"/>
      <c r="AXX35" s="4"/>
      <c r="AXY35" s="4"/>
      <c r="AXZ35" s="4"/>
      <c r="AYA35" s="4"/>
      <c r="AYB35" s="4"/>
      <c r="AYC35" s="4"/>
      <c r="AYD35" s="4"/>
      <c r="AYE35" s="4"/>
      <c r="AYF35" s="4"/>
      <c r="AYG35" s="4"/>
      <c r="AYH35" s="4"/>
      <c r="AYI35" s="4"/>
      <c r="AYJ35" s="4"/>
      <c r="AYK35" s="4"/>
      <c r="AYL35" s="4"/>
      <c r="AYM35" s="4"/>
      <c r="AYN35" s="4"/>
      <c r="AYO35" s="4"/>
      <c r="AYP35" s="4"/>
      <c r="AYQ35" s="4"/>
      <c r="AYR35" s="4"/>
      <c r="AYS35" s="4"/>
      <c r="AYT35" s="4"/>
      <c r="AYU35" s="4"/>
      <c r="AYV35" s="4"/>
      <c r="AYW35" s="4"/>
      <c r="AYX35" s="4"/>
      <c r="AYY35" s="4"/>
      <c r="AYZ35" s="4"/>
      <c r="AZA35" s="4"/>
      <c r="AZB35" s="4"/>
      <c r="AZC35" s="4"/>
      <c r="AZD35" s="4"/>
      <c r="AZE35" s="4"/>
      <c r="AZF35" s="4"/>
      <c r="AZG35" s="4"/>
      <c r="AZH35" s="4"/>
      <c r="AZI35" s="4"/>
      <c r="AZJ35" s="4"/>
      <c r="AZK35" s="4"/>
      <c r="AZL35" s="4"/>
      <c r="AZM35" s="4"/>
      <c r="AZN35" s="4"/>
      <c r="AZO35" s="4"/>
      <c r="AZP35" s="4"/>
      <c r="AZQ35" s="4"/>
      <c r="AZR35" s="4"/>
      <c r="AZS35" s="4"/>
      <c r="AZT35" s="4"/>
      <c r="AZU35" s="4"/>
      <c r="AZV35" s="4"/>
      <c r="AZW35" s="4"/>
      <c r="AZX35" s="4"/>
      <c r="AZY35" s="4"/>
      <c r="AZZ35" s="4"/>
      <c r="BAA35" s="4"/>
      <c r="BAB35" s="4"/>
      <c r="BAC35" s="4"/>
      <c r="BAD35" s="4"/>
      <c r="BAE35" s="4"/>
      <c r="BAF35" s="4"/>
      <c r="BAG35" s="4"/>
      <c r="BAH35" s="4"/>
      <c r="BAI35" s="4"/>
      <c r="BAJ35" s="4"/>
      <c r="BAK35" s="4"/>
      <c r="BAL35" s="4"/>
      <c r="BAM35" s="4"/>
      <c r="BAN35" s="4"/>
      <c r="BAO35" s="4"/>
      <c r="BAP35" s="4"/>
      <c r="BAQ35" s="4"/>
      <c r="BAR35" s="4"/>
      <c r="BAS35" s="4"/>
      <c r="BAT35" s="4"/>
      <c r="BAU35" s="4"/>
      <c r="BAV35" s="4"/>
      <c r="BAW35" s="4"/>
      <c r="BAX35" s="4"/>
      <c r="BAY35" s="4"/>
      <c r="BAZ35" s="4"/>
      <c r="BBA35" s="4"/>
      <c r="BBB35" s="4"/>
      <c r="BBC35" s="4"/>
      <c r="BBD35" s="4"/>
      <c r="BBE35" s="4"/>
      <c r="BBF35" s="4"/>
      <c r="BBG35" s="4"/>
      <c r="BBH35" s="4"/>
      <c r="BBI35" s="4"/>
      <c r="BBJ35" s="4"/>
      <c r="BBK35" s="4"/>
      <c r="BBL35" s="4"/>
      <c r="BBM35" s="4"/>
      <c r="BBN35" s="4"/>
      <c r="BBO35" s="4"/>
      <c r="BBP35" s="4"/>
      <c r="BBQ35" s="4"/>
      <c r="BBR35" s="4"/>
      <c r="BBS35" s="4"/>
      <c r="BBT35" s="4"/>
      <c r="BBU35" s="4"/>
      <c r="BBV35" s="4"/>
      <c r="BBW35" s="4"/>
      <c r="BBX35" s="4"/>
      <c r="BBY35" s="4"/>
      <c r="BBZ35" s="4"/>
      <c r="BCA35" s="4"/>
      <c r="BCB35" s="4"/>
      <c r="BCC35" s="4"/>
      <c r="BCD35" s="4"/>
      <c r="BCE35" s="4"/>
      <c r="BCF35" s="4"/>
      <c r="BCG35" s="4"/>
      <c r="BCH35" s="4"/>
      <c r="BCI35" s="4"/>
      <c r="BCJ35" s="4"/>
      <c r="BCK35" s="4"/>
      <c r="BCL35" s="4"/>
      <c r="BCM35" s="4"/>
      <c r="BCN35" s="4"/>
      <c r="BCO35" s="4"/>
      <c r="BCP35" s="4"/>
      <c r="BCQ35" s="4"/>
      <c r="BCR35" s="4"/>
      <c r="BCS35" s="4"/>
      <c r="BCT35" s="4"/>
      <c r="BCU35" s="4"/>
      <c r="BCV35" s="4"/>
      <c r="BCW35" s="4"/>
      <c r="BCX35" s="4"/>
      <c r="BCY35" s="4"/>
      <c r="BCZ35" s="4"/>
      <c r="BDA35" s="4"/>
      <c r="BDB35" s="4"/>
      <c r="BDC35" s="4"/>
      <c r="BDD35" s="4"/>
      <c r="BDE35" s="4"/>
      <c r="BDF35" s="4"/>
      <c r="BDG35" s="4"/>
      <c r="BDH35" s="4"/>
      <c r="BDI35" s="4"/>
      <c r="BDJ35" s="4"/>
      <c r="BDK35" s="4"/>
      <c r="BDL35" s="4"/>
      <c r="BDM35" s="4"/>
      <c r="BDN35" s="4"/>
      <c r="BDO35" s="4"/>
      <c r="BDP35" s="4"/>
      <c r="BDQ35" s="4"/>
      <c r="BDR35" s="4"/>
      <c r="BDS35" s="4"/>
      <c r="BDT35" s="4"/>
      <c r="BDU35" s="4"/>
      <c r="BDV35" s="4"/>
      <c r="BDW35" s="4"/>
      <c r="BDX35" s="4"/>
      <c r="BDY35" s="4"/>
      <c r="BDZ35" s="4"/>
      <c r="BEA35" s="4"/>
      <c r="BEB35" s="4"/>
      <c r="BEC35" s="4"/>
      <c r="BED35" s="4"/>
      <c r="BEE35" s="4"/>
      <c r="BEF35" s="4"/>
      <c r="BEG35" s="4"/>
      <c r="BEH35" s="4"/>
      <c r="BEI35" s="4"/>
      <c r="BEJ35" s="4"/>
      <c r="BEK35" s="4"/>
      <c r="BEL35" s="4"/>
      <c r="BEM35" s="4"/>
      <c r="BEN35" s="4"/>
      <c r="BEO35" s="4"/>
      <c r="BEP35" s="4"/>
      <c r="BEQ35" s="4"/>
      <c r="BER35" s="4"/>
      <c r="BES35" s="4"/>
      <c r="BET35" s="4"/>
      <c r="BEU35" s="4"/>
      <c r="BEV35" s="4"/>
      <c r="BEW35" s="4"/>
      <c r="BEX35" s="4"/>
      <c r="BEY35" s="4"/>
      <c r="BEZ35" s="4"/>
      <c r="BFA35" s="4"/>
      <c r="BFB35" s="4"/>
      <c r="BFC35" s="4"/>
      <c r="BFD35" s="4"/>
      <c r="BFE35" s="4"/>
      <c r="BFF35" s="4"/>
      <c r="BFG35" s="4"/>
      <c r="BFH35" s="4"/>
      <c r="BFI35" s="4"/>
      <c r="BFJ35" s="4"/>
      <c r="BFK35" s="4"/>
      <c r="BFL35" s="4"/>
      <c r="BFM35" s="4"/>
      <c r="BFN35" s="4"/>
      <c r="BFO35" s="4"/>
      <c r="BFP35" s="4"/>
      <c r="BFQ35" s="4"/>
      <c r="BFR35" s="4"/>
      <c r="BFS35" s="4"/>
      <c r="BFT35" s="4"/>
      <c r="BFU35" s="4"/>
      <c r="BFV35" s="4"/>
      <c r="BFW35" s="4"/>
      <c r="BFX35" s="4"/>
      <c r="BFY35" s="4"/>
      <c r="BFZ35" s="4"/>
      <c r="BGA35" s="4"/>
      <c r="BGB35" s="4"/>
      <c r="BGC35" s="4"/>
      <c r="BGD35" s="4"/>
      <c r="BGE35" s="4"/>
      <c r="BGF35" s="4"/>
      <c r="BGG35" s="4"/>
      <c r="BGH35" s="4"/>
      <c r="BGI35" s="4"/>
      <c r="BGJ35" s="4"/>
      <c r="BGK35" s="4"/>
      <c r="BGL35" s="4"/>
      <c r="BGM35" s="4"/>
      <c r="BGN35" s="4"/>
      <c r="BGO35" s="4"/>
      <c r="BGP35" s="4"/>
      <c r="BGQ35" s="4"/>
      <c r="BGR35" s="4"/>
      <c r="BGS35" s="4"/>
      <c r="BGT35" s="4"/>
      <c r="BGU35" s="4"/>
      <c r="BGV35" s="4"/>
      <c r="BGW35" s="4"/>
      <c r="BGX35" s="4"/>
      <c r="BGY35" s="4"/>
      <c r="BGZ35" s="4"/>
      <c r="BHA35" s="4"/>
      <c r="BHB35" s="4"/>
      <c r="BHC35" s="4"/>
      <c r="BHD35" s="4"/>
      <c r="BHE35" s="4"/>
      <c r="BHF35" s="4"/>
      <c r="BHG35" s="4"/>
      <c r="BHH35" s="4"/>
      <c r="BHI35" s="4"/>
      <c r="BHJ35" s="4"/>
      <c r="BHK35" s="4"/>
      <c r="BHL35" s="4"/>
      <c r="BHM35" s="4"/>
      <c r="BHN35" s="4"/>
      <c r="BHO35" s="4"/>
      <c r="BHP35" s="4"/>
      <c r="BHQ35" s="4"/>
      <c r="BHR35" s="4"/>
      <c r="BHS35" s="4"/>
      <c r="BHT35" s="4"/>
      <c r="BHU35" s="4"/>
      <c r="BHV35" s="4"/>
      <c r="BHW35" s="4"/>
      <c r="BHX35" s="4"/>
      <c r="BHY35" s="4"/>
      <c r="BHZ35" s="4"/>
      <c r="BIA35" s="4"/>
      <c r="BIB35" s="4"/>
      <c r="BIC35" s="4"/>
      <c r="BID35" s="4"/>
      <c r="BIE35" s="4"/>
      <c r="BIF35" s="4"/>
      <c r="BIG35" s="4"/>
      <c r="BIH35" s="4"/>
      <c r="BII35" s="4"/>
      <c r="BIJ35" s="4"/>
      <c r="BIK35" s="4"/>
      <c r="BIL35" s="4"/>
      <c r="BIM35" s="4"/>
      <c r="BIN35" s="4"/>
      <c r="BIO35" s="4"/>
      <c r="BIP35" s="4"/>
      <c r="BIQ35" s="4"/>
      <c r="BIR35" s="4"/>
      <c r="BIS35" s="4"/>
      <c r="BIT35" s="4"/>
      <c r="BIU35" s="4"/>
      <c r="BIV35" s="4"/>
      <c r="BIW35" s="4"/>
      <c r="BIX35" s="4"/>
      <c r="BIY35" s="4"/>
      <c r="BIZ35" s="4"/>
    </row>
    <row r="36" spans="2:1612" x14ac:dyDescent="0.2">
      <c r="B36" s="16">
        <f t="shared" si="9"/>
        <v>42583</v>
      </c>
      <c r="C36" s="81">
        <f t="shared" ca="1" si="115"/>
        <v>0</v>
      </c>
      <c r="D36" s="81">
        <f t="shared" ca="1" si="54"/>
        <v>0</v>
      </c>
      <c r="E36" s="81">
        <f t="shared" ca="1" si="10"/>
        <v>0</v>
      </c>
      <c r="F36" s="81">
        <f t="shared" ca="1" si="116"/>
        <v>0</v>
      </c>
      <c r="G36" s="81">
        <f t="shared" ca="1" si="11"/>
        <v>0</v>
      </c>
      <c r="H36" s="81">
        <f t="shared" ca="1" si="117"/>
        <v>0</v>
      </c>
      <c r="I36" s="81">
        <f t="shared" ca="1" si="12"/>
        <v>0</v>
      </c>
      <c r="J36" s="81">
        <f t="shared" ca="1" si="13"/>
        <v>0</v>
      </c>
      <c r="K36" s="81">
        <f t="shared" ca="1" si="118"/>
        <v>0</v>
      </c>
      <c r="L36" s="83">
        <f t="shared" ca="1" si="119"/>
        <v>0</v>
      </c>
      <c r="M36" s="84">
        <f t="shared" si="120"/>
        <v>0.95363654759165595</v>
      </c>
      <c r="N36" s="84">
        <f t="shared" si="120"/>
        <v>0.95403057246686673</v>
      </c>
      <c r="O36" s="92">
        <f t="shared" si="120"/>
        <v>0.95324272438426916</v>
      </c>
      <c r="P36" s="4"/>
      <c r="Q36" s="16">
        <f t="shared" si="14"/>
        <v>42583</v>
      </c>
      <c r="R36" s="81">
        <f t="shared" ca="1" si="68"/>
        <v>0</v>
      </c>
      <c r="S36" s="81">
        <f t="shared" ca="1" si="55"/>
        <v>0</v>
      </c>
      <c r="T36" s="81">
        <f t="shared" ca="1" si="15"/>
        <v>0</v>
      </c>
      <c r="U36" s="81">
        <f t="shared" ca="1" si="69"/>
        <v>0</v>
      </c>
      <c r="V36" s="81">
        <f t="shared" ca="1" si="16"/>
        <v>0</v>
      </c>
      <c r="W36" s="81">
        <f t="shared" ca="1" si="70"/>
        <v>0</v>
      </c>
      <c r="X36" s="81">
        <f t="shared" ca="1" si="17"/>
        <v>0</v>
      </c>
      <c r="Y36" s="81">
        <f t="shared" ca="1" si="18"/>
        <v>0</v>
      </c>
      <c r="Z36" s="81">
        <f t="shared" ca="1" si="71"/>
        <v>0</v>
      </c>
      <c r="AA36" s="83">
        <f t="shared" ca="1" si="72"/>
        <v>0</v>
      </c>
      <c r="AB36" s="84">
        <f t="shared" si="121"/>
        <v>0.95363654759165595</v>
      </c>
      <c r="AC36" s="84">
        <f t="shared" si="121"/>
        <v>0.95403057246686673</v>
      </c>
      <c r="AD36" s="92">
        <f t="shared" si="121"/>
        <v>0.95324272438426916</v>
      </c>
      <c r="AE36" s="4"/>
      <c r="AF36" s="16">
        <f t="shared" si="19"/>
        <v>42583</v>
      </c>
      <c r="AG36" s="81">
        <f t="shared" ca="1" si="73"/>
        <v>0</v>
      </c>
      <c r="AH36" s="81">
        <f t="shared" ca="1" si="56"/>
        <v>0</v>
      </c>
      <c r="AI36" s="81">
        <f t="shared" ca="1" si="20"/>
        <v>0</v>
      </c>
      <c r="AJ36" s="81">
        <f t="shared" ca="1" si="74"/>
        <v>0</v>
      </c>
      <c r="AK36" s="81">
        <f t="shared" ca="1" si="21"/>
        <v>0</v>
      </c>
      <c r="AL36" s="81">
        <f t="shared" ca="1" si="75"/>
        <v>0</v>
      </c>
      <c r="AM36" s="81">
        <f t="shared" ca="1" si="22"/>
        <v>0</v>
      </c>
      <c r="AN36" s="81">
        <f t="shared" ca="1" si="23"/>
        <v>0</v>
      </c>
      <c r="AO36" s="81">
        <f t="shared" ca="1" si="108"/>
        <v>0</v>
      </c>
      <c r="AP36" s="83">
        <f t="shared" ca="1" si="77"/>
        <v>0</v>
      </c>
      <c r="AQ36" s="84">
        <f t="shared" si="122"/>
        <v>0.95363654759165595</v>
      </c>
      <c r="AR36" s="84">
        <f t="shared" si="122"/>
        <v>0.95403057246686673</v>
      </c>
      <c r="AS36" s="92">
        <f t="shared" si="122"/>
        <v>0.95324272438426916</v>
      </c>
      <c r="AT36" s="4"/>
      <c r="AU36" s="16">
        <f t="shared" si="24"/>
        <v>42583</v>
      </c>
      <c r="AV36" s="81">
        <f t="shared" ca="1" si="78"/>
        <v>955535.45855416055</v>
      </c>
      <c r="AW36" s="81">
        <f t="shared" ca="1" si="57"/>
        <v>5816.0498503701574</v>
      </c>
      <c r="AX36" s="81">
        <f t="shared" ca="1" si="25"/>
        <v>3940.5474550251902</v>
      </c>
      <c r="AY36" s="81">
        <f t="shared" ca="1" si="79"/>
        <v>1875.5023953449672</v>
      </c>
      <c r="AZ36" s="81">
        <f t="shared" ca="1" si="26"/>
        <v>0</v>
      </c>
      <c r="BA36" s="81">
        <f t="shared" ca="1" si="80"/>
        <v>953659.95615881553</v>
      </c>
      <c r="BB36" s="81">
        <f t="shared" ca="1" si="27"/>
        <v>0</v>
      </c>
      <c r="BC36" s="81">
        <f t="shared" ca="1" si="28"/>
        <v>0</v>
      </c>
      <c r="BD36" s="81">
        <f t="shared" ca="1" si="109"/>
        <v>953659.95615881553</v>
      </c>
      <c r="BE36" s="83">
        <f t="shared" ca="1" si="82"/>
        <v>5816.0498503701574</v>
      </c>
      <c r="BF36" s="84">
        <f t="shared" si="123"/>
        <v>0.95363654759165595</v>
      </c>
      <c r="BG36" s="84">
        <f t="shared" si="123"/>
        <v>0.95403057246686673</v>
      </c>
      <c r="BH36" s="92">
        <f t="shared" si="123"/>
        <v>0.95324272438426916</v>
      </c>
      <c r="BI36" s="4"/>
      <c r="BJ36" s="16">
        <f t="shared" si="29"/>
        <v>42583</v>
      </c>
      <c r="BK36" s="81">
        <f t="shared" ca="1" si="83"/>
        <v>858079.73230324115</v>
      </c>
      <c r="BL36" s="81">
        <f t="shared" ca="1" si="58"/>
        <v>5341.8684539941605</v>
      </c>
      <c r="BM36" s="81">
        <f t="shared" ca="1" si="30"/>
        <v>3538.6482783721608</v>
      </c>
      <c r="BN36" s="81">
        <f t="shared" ca="1" si="84"/>
        <v>1803.2201756219997</v>
      </c>
      <c r="BO36" s="81">
        <f t="shared" ca="1" si="31"/>
        <v>0</v>
      </c>
      <c r="BP36" s="81">
        <f t="shared" ca="1" si="85"/>
        <v>856276.51212761912</v>
      </c>
      <c r="BQ36" s="81">
        <f t="shared" ca="1" si="32"/>
        <v>2907.9605881689708</v>
      </c>
      <c r="BR36" s="81">
        <f t="shared" ca="1" si="33"/>
        <v>714.42083033435904</v>
      </c>
      <c r="BS36" s="81">
        <f t="shared" ca="1" si="110"/>
        <v>852654.13070911588</v>
      </c>
      <c r="BT36" s="83">
        <f t="shared" ca="1" si="87"/>
        <v>8964.2498724974903</v>
      </c>
      <c r="BU36" s="84">
        <f t="shared" si="124"/>
        <v>0.95363654759165595</v>
      </c>
      <c r="BV36" s="84">
        <f t="shared" si="124"/>
        <v>0.95403057246686673</v>
      </c>
      <c r="BW36" s="92">
        <f t="shared" si="124"/>
        <v>0.95324272438426916</v>
      </c>
      <c r="BX36" s="4"/>
      <c r="BY36" s="16">
        <f t="shared" si="34"/>
        <v>42583</v>
      </c>
      <c r="BZ36" s="81">
        <f t="shared" ca="1" si="88"/>
        <v>603967.81641450559</v>
      </c>
      <c r="CA36" s="81">
        <f t="shared" ca="1" si="59"/>
        <v>3846.5700525172124</v>
      </c>
      <c r="CB36" s="81">
        <f t="shared" ca="1" si="35"/>
        <v>2490.7122185611734</v>
      </c>
      <c r="CC36" s="81">
        <f t="shared" ca="1" si="89"/>
        <v>1355.857833956039</v>
      </c>
      <c r="CD36" s="81">
        <f t="shared" ca="1" si="36"/>
        <v>0</v>
      </c>
      <c r="CE36" s="81">
        <f t="shared" ca="1" si="90"/>
        <v>602611.95858054957</v>
      </c>
      <c r="CF36" s="81">
        <f t="shared" ca="1" si="37"/>
        <v>9883.7901689762548</v>
      </c>
      <c r="CG36" s="81">
        <f t="shared" ca="1" si="38"/>
        <v>997.05327429249598</v>
      </c>
      <c r="CH36" s="81">
        <f t="shared" ca="1" si="111"/>
        <v>591731.11513728078</v>
      </c>
      <c r="CI36" s="83">
        <f t="shared" ca="1" si="92"/>
        <v>14727.413495785962</v>
      </c>
      <c r="CJ36" s="84">
        <f t="shared" si="125"/>
        <v>0.95363654759165595</v>
      </c>
      <c r="CK36" s="84">
        <f t="shared" si="125"/>
        <v>0.95403057246686673</v>
      </c>
      <c r="CL36" s="92">
        <f t="shared" si="125"/>
        <v>0.95324272438426916</v>
      </c>
      <c r="CM36" s="4"/>
      <c r="CN36" s="16">
        <f t="shared" si="39"/>
        <v>42583</v>
      </c>
      <c r="CO36" s="81">
        <f t="shared" ca="1" si="93"/>
        <v>955535.45855416055</v>
      </c>
      <c r="CP36" s="81">
        <f t="shared" ca="1" si="60"/>
        <v>5816.0498503701574</v>
      </c>
      <c r="CQ36" s="81">
        <f t="shared" ca="1" si="40"/>
        <v>3940.5474550251902</v>
      </c>
      <c r="CR36" s="81">
        <f t="shared" ca="1" si="94"/>
        <v>1875.5023953449672</v>
      </c>
      <c r="CS36" s="81">
        <f t="shared" ca="1" si="41"/>
        <v>0</v>
      </c>
      <c r="CT36" s="81">
        <f t="shared" ca="1" si="95"/>
        <v>953659.95615881553</v>
      </c>
      <c r="CU36" s="81">
        <f t="shared" ca="1" si="42"/>
        <v>0</v>
      </c>
      <c r="CV36" s="81">
        <f t="shared" ca="1" si="43"/>
        <v>0</v>
      </c>
      <c r="CW36" s="81">
        <f t="shared" ca="1" si="112"/>
        <v>953659.95615881553</v>
      </c>
      <c r="CX36" s="83">
        <f t="shared" ca="1" si="97"/>
        <v>5816.0498503701574</v>
      </c>
      <c r="CY36" s="84">
        <f t="shared" si="126"/>
        <v>0.95363654759165595</v>
      </c>
      <c r="CZ36" s="84">
        <f t="shared" si="126"/>
        <v>0.95403057246686673</v>
      </c>
      <c r="DA36" s="92">
        <f t="shared" si="126"/>
        <v>0.95324272438426916</v>
      </c>
      <c r="DB36" s="4"/>
      <c r="DC36" s="16">
        <f t="shared" si="44"/>
        <v>42583</v>
      </c>
      <c r="DD36" s="81">
        <f t="shared" ca="1" si="98"/>
        <v>858079.73230324115</v>
      </c>
      <c r="DE36" s="81">
        <f t="shared" ca="1" si="61"/>
        <v>5341.8684539941605</v>
      </c>
      <c r="DF36" s="81">
        <f t="shared" ca="1" si="45"/>
        <v>3538.6482783721608</v>
      </c>
      <c r="DG36" s="81">
        <f t="shared" ca="1" si="99"/>
        <v>1803.2201756219997</v>
      </c>
      <c r="DH36" s="81">
        <f t="shared" ca="1" si="46"/>
        <v>0</v>
      </c>
      <c r="DI36" s="81">
        <f t="shared" ca="1" si="100"/>
        <v>856276.51212761912</v>
      </c>
      <c r="DJ36" s="81">
        <f t="shared" ca="1" si="47"/>
        <v>2907.9605881689708</v>
      </c>
      <c r="DK36" s="81">
        <f t="shared" ca="1" si="48"/>
        <v>714.42083033435904</v>
      </c>
      <c r="DL36" s="81">
        <f t="shared" ca="1" si="113"/>
        <v>852654.13070911588</v>
      </c>
      <c r="DM36" s="83">
        <f t="shared" ca="1" si="102"/>
        <v>8964.2498724974903</v>
      </c>
      <c r="DN36" s="84">
        <f t="shared" si="127"/>
        <v>0.95363654759165595</v>
      </c>
      <c r="DO36" s="84">
        <f t="shared" si="127"/>
        <v>0.95403057246686673</v>
      </c>
      <c r="DP36" s="92">
        <f t="shared" si="127"/>
        <v>0.95324272438426916</v>
      </c>
      <c r="DQ36" s="4"/>
      <c r="DR36" s="16">
        <f t="shared" si="49"/>
        <v>42583</v>
      </c>
      <c r="DS36" s="81">
        <f t="shared" ca="1" si="103"/>
        <v>603967.81641450559</v>
      </c>
      <c r="DT36" s="81">
        <f t="shared" ca="1" si="62"/>
        <v>3846.5700525172124</v>
      </c>
      <c r="DU36" s="81">
        <f t="shared" ca="1" si="50"/>
        <v>2490.7122185611734</v>
      </c>
      <c r="DV36" s="81">
        <f t="shared" ca="1" si="104"/>
        <v>1355.857833956039</v>
      </c>
      <c r="DW36" s="81">
        <f t="shared" ca="1" si="51"/>
        <v>0</v>
      </c>
      <c r="DX36" s="81">
        <f t="shared" ca="1" si="105"/>
        <v>602611.95858054957</v>
      </c>
      <c r="DY36" s="81">
        <f t="shared" ca="1" si="52"/>
        <v>9883.7901689762548</v>
      </c>
      <c r="DZ36" s="81">
        <f t="shared" ca="1" si="53"/>
        <v>997.05327429249598</v>
      </c>
      <c r="EA36" s="81">
        <f t="shared" ca="1" si="114"/>
        <v>591731.11513728078</v>
      </c>
      <c r="EB36" s="83">
        <f t="shared" ca="1" si="107"/>
        <v>14727.413495785962</v>
      </c>
      <c r="EC36" s="84">
        <f t="shared" si="128"/>
        <v>0.95363654759165595</v>
      </c>
      <c r="ED36" s="84">
        <f t="shared" si="128"/>
        <v>0.95403057246686673</v>
      </c>
      <c r="EE36" s="92">
        <f t="shared" si="128"/>
        <v>0.95324272438426916</v>
      </c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  <c r="AAA36" s="4"/>
      <c r="AAB36" s="4"/>
      <c r="AAC36" s="4"/>
      <c r="AAD36" s="4"/>
      <c r="AAE36" s="4"/>
      <c r="AAF36" s="4"/>
      <c r="AAG36" s="4"/>
      <c r="AAH36" s="4"/>
      <c r="AAI36" s="4"/>
      <c r="AAJ36" s="4"/>
      <c r="AAK36" s="4"/>
      <c r="AAL36" s="4"/>
      <c r="AAM36" s="4"/>
      <c r="AAN36" s="4"/>
      <c r="AAO36" s="4"/>
      <c r="AAP36" s="4"/>
      <c r="AAQ36" s="4"/>
      <c r="AAR36" s="4"/>
      <c r="AAS36" s="4"/>
      <c r="AAT36" s="4"/>
      <c r="AAU36" s="4"/>
      <c r="AAV36" s="4"/>
      <c r="AAW36" s="4"/>
      <c r="AAX36" s="4"/>
      <c r="AAY36" s="4"/>
      <c r="AAZ36" s="4"/>
      <c r="ABA36" s="4"/>
      <c r="ABB36" s="4"/>
      <c r="ABC36" s="4"/>
      <c r="ABD36" s="4"/>
      <c r="ABE36" s="4"/>
      <c r="ABF36" s="4"/>
      <c r="ABG36" s="4"/>
      <c r="ABH36" s="4"/>
      <c r="ABI36" s="4"/>
      <c r="ABJ36" s="4"/>
      <c r="ABK36" s="4"/>
      <c r="ABL36" s="4"/>
      <c r="ABM36" s="4"/>
      <c r="ABN36" s="4"/>
      <c r="ABO36" s="4"/>
      <c r="ABP36" s="4"/>
      <c r="ABQ36" s="4"/>
      <c r="ABR36" s="4"/>
      <c r="ABS36" s="4"/>
      <c r="ABT36" s="4"/>
      <c r="ABU36" s="4"/>
      <c r="ABV36" s="4"/>
      <c r="ABW36" s="4"/>
      <c r="ABX36" s="4"/>
      <c r="ABY36" s="4"/>
      <c r="ABZ36" s="4"/>
      <c r="ACA36" s="4"/>
      <c r="ACB36" s="4"/>
      <c r="ACC36" s="4"/>
      <c r="ACD36" s="4"/>
      <c r="ACE36" s="4"/>
      <c r="ACF36" s="4"/>
      <c r="ACG36" s="4"/>
      <c r="ACH36" s="4"/>
      <c r="ACI36" s="4"/>
      <c r="ACJ36" s="4"/>
      <c r="ACK36" s="4"/>
      <c r="ACL36" s="4"/>
      <c r="ACM36" s="4"/>
      <c r="ACN36" s="4"/>
      <c r="ACO36" s="4"/>
      <c r="ACP36" s="4"/>
      <c r="ACQ36" s="4"/>
      <c r="ACR36" s="4"/>
      <c r="ACS36" s="4"/>
      <c r="ACT36" s="4"/>
      <c r="ACU36" s="4"/>
      <c r="ACV36" s="4"/>
      <c r="ACW36" s="4"/>
      <c r="ACX36" s="4"/>
      <c r="ACY36" s="4"/>
      <c r="ACZ36" s="4"/>
      <c r="ADA36" s="4"/>
      <c r="ADB36" s="4"/>
      <c r="ADC36" s="4"/>
      <c r="ADD36" s="4"/>
      <c r="ADE36" s="4"/>
      <c r="ADF36" s="4"/>
      <c r="ADG36" s="4"/>
      <c r="ADH36" s="4"/>
      <c r="ADI36" s="4"/>
      <c r="ADJ36" s="4"/>
      <c r="ADK36" s="4"/>
      <c r="ADL36" s="4"/>
      <c r="ADM36" s="4"/>
      <c r="ADN36" s="4"/>
      <c r="ADO36" s="4"/>
      <c r="ADP36" s="4"/>
      <c r="ADQ36" s="4"/>
      <c r="ADR36" s="4"/>
      <c r="ADS36" s="4"/>
      <c r="ADT36" s="4"/>
      <c r="ADU36" s="4"/>
      <c r="ADV36" s="4"/>
      <c r="ADW36" s="4"/>
      <c r="ADX36" s="4"/>
      <c r="ADY36" s="4"/>
      <c r="ADZ36" s="4"/>
      <c r="AEA36" s="4"/>
      <c r="AEB36" s="4"/>
      <c r="AEC36" s="4"/>
      <c r="AED36" s="4"/>
      <c r="AEE36" s="4"/>
      <c r="AEF36" s="4"/>
      <c r="AEG36" s="4"/>
      <c r="AEH36" s="4"/>
      <c r="AEI36" s="4"/>
      <c r="AEJ36" s="4"/>
      <c r="AEK36" s="4"/>
      <c r="AEL36" s="4"/>
      <c r="AEM36" s="4"/>
      <c r="AEN36" s="4"/>
      <c r="AEO36" s="4"/>
      <c r="AEP36" s="4"/>
      <c r="AEQ36" s="4"/>
      <c r="AER36" s="4"/>
      <c r="AES36" s="4"/>
      <c r="AET36" s="4"/>
      <c r="AEU36" s="4"/>
      <c r="AEV36" s="4"/>
      <c r="AEW36" s="4"/>
      <c r="AEX36" s="4"/>
      <c r="AEY36" s="4"/>
      <c r="AEZ36" s="4"/>
      <c r="AFA36" s="4"/>
      <c r="AFB36" s="4"/>
      <c r="AFC36" s="4"/>
      <c r="AFD36" s="4"/>
      <c r="AFE36" s="4"/>
      <c r="AFF36" s="4"/>
      <c r="AFG36" s="4"/>
      <c r="AFH36" s="4"/>
      <c r="AFI36" s="4"/>
      <c r="AFJ36" s="4"/>
      <c r="AFK36" s="4"/>
      <c r="AFL36" s="4"/>
      <c r="AFM36" s="4"/>
      <c r="AFN36" s="4"/>
      <c r="AFO36" s="4"/>
      <c r="AFP36" s="4"/>
      <c r="AFQ36" s="4"/>
      <c r="AFR36" s="4"/>
      <c r="AFS36" s="4"/>
      <c r="AFT36" s="4"/>
      <c r="AFU36" s="4"/>
      <c r="AFV36" s="4"/>
      <c r="AFW36" s="4"/>
      <c r="AFX36" s="4"/>
      <c r="AFY36" s="4"/>
      <c r="AFZ36" s="4"/>
      <c r="AGA36" s="4"/>
      <c r="AGB36" s="4"/>
      <c r="AGC36" s="4"/>
      <c r="AGD36" s="4"/>
      <c r="AGE36" s="4"/>
      <c r="AGF36" s="4"/>
      <c r="AGG36" s="4"/>
      <c r="AGH36" s="4"/>
      <c r="AGI36" s="4"/>
      <c r="AGJ36" s="4"/>
      <c r="AGK36" s="4"/>
      <c r="AGL36" s="4"/>
      <c r="AGM36" s="4"/>
      <c r="AGN36" s="4"/>
      <c r="AGO36" s="4"/>
      <c r="AGP36" s="4"/>
      <c r="AGQ36" s="4"/>
      <c r="AGR36" s="4"/>
      <c r="AGS36" s="4"/>
      <c r="AGT36" s="4"/>
      <c r="AGU36" s="4"/>
      <c r="AGV36" s="4"/>
      <c r="AGW36" s="4"/>
      <c r="AGX36" s="4"/>
      <c r="AGY36" s="4"/>
      <c r="AGZ36" s="4"/>
      <c r="AHA36" s="4"/>
      <c r="AHB36" s="4"/>
      <c r="AHC36" s="4"/>
      <c r="AHD36" s="4"/>
      <c r="AHE36" s="4"/>
      <c r="AHF36" s="4"/>
      <c r="AHG36" s="4"/>
      <c r="AHH36" s="4"/>
      <c r="AHI36" s="4"/>
      <c r="AHJ36" s="4"/>
      <c r="AHK36" s="4"/>
      <c r="AHL36" s="4"/>
      <c r="AHM36" s="4"/>
      <c r="AHN36" s="4"/>
      <c r="AHO36" s="4"/>
      <c r="AHP36" s="4"/>
      <c r="AHQ36" s="4"/>
      <c r="AHR36" s="4"/>
      <c r="AHS36" s="4"/>
      <c r="AHT36" s="4"/>
      <c r="AHU36" s="4"/>
      <c r="AHV36" s="4"/>
      <c r="AHW36" s="4"/>
      <c r="AHX36" s="4"/>
      <c r="AHY36" s="4"/>
      <c r="AHZ36" s="4"/>
      <c r="AIA36" s="4"/>
      <c r="AIB36" s="4"/>
      <c r="AIC36" s="4"/>
      <c r="AID36" s="4"/>
      <c r="AIE36" s="4"/>
      <c r="AIF36" s="4"/>
      <c r="AIG36" s="4"/>
      <c r="AIH36" s="4"/>
      <c r="AII36" s="4"/>
      <c r="AIJ36" s="4"/>
      <c r="AIK36" s="4"/>
      <c r="AIL36" s="4"/>
      <c r="AIM36" s="4"/>
      <c r="AIN36" s="4"/>
      <c r="AIO36" s="4"/>
      <c r="AIP36" s="4"/>
      <c r="AIQ36" s="4"/>
      <c r="AIR36" s="4"/>
      <c r="AIS36" s="4"/>
      <c r="AIT36" s="4"/>
      <c r="AIU36" s="4"/>
      <c r="AIV36" s="4"/>
      <c r="AIW36" s="4"/>
      <c r="AIX36" s="4"/>
      <c r="AIY36" s="4"/>
      <c r="AIZ36" s="4"/>
      <c r="AJA36" s="4"/>
      <c r="AJB36" s="4"/>
      <c r="AJC36" s="4"/>
      <c r="AJD36" s="4"/>
      <c r="AJE36" s="4"/>
      <c r="AJF36" s="4"/>
      <c r="AJG36" s="4"/>
      <c r="AJH36" s="4"/>
      <c r="AJI36" s="4"/>
      <c r="AJJ36" s="4"/>
      <c r="AJK36" s="4"/>
      <c r="AJL36" s="4"/>
      <c r="AJM36" s="4"/>
      <c r="AJN36" s="4"/>
      <c r="AJO36" s="4"/>
      <c r="AJP36" s="4"/>
      <c r="AJQ36" s="4"/>
      <c r="AJR36" s="4"/>
      <c r="AJS36" s="4"/>
      <c r="AJT36" s="4"/>
      <c r="AJU36" s="4"/>
      <c r="AJV36" s="4"/>
      <c r="AJW36" s="4"/>
      <c r="AJX36" s="4"/>
      <c r="AJY36" s="4"/>
      <c r="AJZ36" s="4"/>
      <c r="AKA36" s="4"/>
      <c r="AKB36" s="4"/>
      <c r="AKC36" s="4"/>
      <c r="AKD36" s="4"/>
      <c r="AKE36" s="4"/>
      <c r="AKF36" s="4"/>
      <c r="AKG36" s="4"/>
      <c r="AKH36" s="4"/>
      <c r="AKI36" s="4"/>
      <c r="AKJ36" s="4"/>
      <c r="AKK36" s="4"/>
      <c r="AKL36" s="4"/>
      <c r="AKM36" s="4"/>
      <c r="AKN36" s="4"/>
      <c r="AKO36" s="4"/>
      <c r="AKP36" s="4"/>
      <c r="AKQ36" s="4"/>
      <c r="AKR36" s="4"/>
      <c r="AKS36" s="4"/>
      <c r="AKT36" s="4"/>
      <c r="AKU36" s="4"/>
      <c r="AKV36" s="4"/>
      <c r="AKW36" s="4"/>
      <c r="AKX36" s="4"/>
      <c r="AKY36" s="4"/>
      <c r="AKZ36" s="4"/>
      <c r="ALA36" s="4"/>
      <c r="ALB36" s="4"/>
      <c r="ALC36" s="4"/>
      <c r="ALD36" s="4"/>
      <c r="ALE36" s="4"/>
      <c r="ALF36" s="4"/>
      <c r="ALG36" s="4"/>
      <c r="ALH36" s="4"/>
      <c r="ALI36" s="4"/>
      <c r="ALJ36" s="4"/>
      <c r="ALK36" s="4"/>
      <c r="ALL36" s="4"/>
      <c r="ALM36" s="4"/>
      <c r="ALN36" s="4"/>
      <c r="ALO36" s="4"/>
      <c r="ALP36" s="4"/>
      <c r="ALQ36" s="4"/>
      <c r="ALR36" s="4"/>
      <c r="ALS36" s="4"/>
      <c r="ALT36" s="4"/>
      <c r="ALU36" s="4"/>
      <c r="ALV36" s="4"/>
      <c r="ALW36" s="4"/>
      <c r="ALX36" s="4"/>
      <c r="ALY36" s="4"/>
      <c r="ALZ36" s="4"/>
      <c r="AMA36" s="4"/>
      <c r="AMB36" s="4"/>
      <c r="AMC36" s="4"/>
      <c r="AMD36" s="4"/>
      <c r="AME36" s="4"/>
      <c r="AMF36" s="4"/>
      <c r="AMG36" s="4"/>
      <c r="AMH36" s="4"/>
      <c r="AMI36" s="4"/>
      <c r="AMJ36" s="4"/>
      <c r="AMK36" s="4"/>
      <c r="AML36" s="4"/>
      <c r="AMM36" s="4"/>
      <c r="AMN36" s="4"/>
      <c r="AMO36" s="4"/>
      <c r="AMP36" s="4"/>
      <c r="AMQ36" s="4"/>
      <c r="AMR36" s="4"/>
      <c r="AMS36" s="4"/>
      <c r="AMT36" s="4"/>
      <c r="AMU36" s="4"/>
      <c r="AMV36" s="4"/>
      <c r="AMW36" s="4"/>
      <c r="AMX36" s="4"/>
      <c r="AMY36" s="4"/>
      <c r="AMZ36" s="4"/>
      <c r="ANA36" s="4"/>
      <c r="ANB36" s="4"/>
      <c r="ANC36" s="4"/>
      <c r="AND36" s="4"/>
      <c r="ANE36" s="4"/>
      <c r="ANF36" s="4"/>
      <c r="ANG36" s="4"/>
      <c r="ANH36" s="4"/>
      <c r="ANI36" s="4"/>
      <c r="ANJ36" s="4"/>
      <c r="ANK36" s="4"/>
      <c r="ANL36" s="4"/>
      <c r="ANM36" s="4"/>
      <c r="ANN36" s="4"/>
      <c r="ANO36" s="4"/>
      <c r="ANP36" s="4"/>
      <c r="ANQ36" s="4"/>
      <c r="ANR36" s="4"/>
      <c r="ANS36" s="4"/>
      <c r="ANT36" s="4"/>
      <c r="ANU36" s="4"/>
      <c r="ANV36" s="4"/>
      <c r="ANW36" s="4"/>
      <c r="ANX36" s="4"/>
      <c r="ANY36" s="4"/>
      <c r="ANZ36" s="4"/>
      <c r="AOA36" s="4"/>
      <c r="AOB36" s="4"/>
      <c r="AOC36" s="4"/>
      <c r="AOD36" s="4"/>
      <c r="AOE36" s="4"/>
      <c r="AOF36" s="4"/>
      <c r="AOG36" s="4"/>
      <c r="AOH36" s="4"/>
      <c r="AOI36" s="4"/>
      <c r="AOJ36" s="4"/>
      <c r="AOK36" s="4"/>
      <c r="AOL36" s="4"/>
      <c r="AOM36" s="4"/>
      <c r="AON36" s="4"/>
      <c r="AOO36" s="4"/>
      <c r="AOP36" s="4"/>
      <c r="AOQ36" s="4"/>
      <c r="AOR36" s="4"/>
      <c r="AOS36" s="4"/>
      <c r="AOT36" s="4"/>
      <c r="AOU36" s="4"/>
      <c r="AOV36" s="4"/>
      <c r="AOW36" s="4"/>
      <c r="AOX36" s="4"/>
      <c r="AOY36" s="4"/>
      <c r="AOZ36" s="4"/>
      <c r="APA36" s="4"/>
      <c r="APB36" s="4"/>
      <c r="APC36" s="4"/>
      <c r="APD36" s="4"/>
      <c r="APE36" s="4"/>
      <c r="APF36" s="4"/>
      <c r="APG36" s="4"/>
      <c r="APH36" s="4"/>
      <c r="API36" s="4"/>
      <c r="APJ36" s="4"/>
      <c r="APK36" s="4"/>
      <c r="APL36" s="4"/>
      <c r="APM36" s="4"/>
      <c r="APN36" s="4"/>
      <c r="APO36" s="4"/>
      <c r="APP36" s="4"/>
      <c r="APQ36" s="4"/>
      <c r="APR36" s="4"/>
      <c r="APS36" s="4"/>
      <c r="APT36" s="4"/>
      <c r="APU36" s="4"/>
      <c r="APV36" s="4"/>
      <c r="APW36" s="4"/>
      <c r="APX36" s="4"/>
      <c r="APY36" s="4"/>
      <c r="APZ36" s="4"/>
      <c r="AQA36" s="4"/>
      <c r="AQB36" s="4"/>
      <c r="AQC36" s="4"/>
      <c r="AQD36" s="4"/>
      <c r="AQE36" s="4"/>
      <c r="AQF36" s="4"/>
      <c r="AQG36" s="4"/>
      <c r="AQH36" s="4"/>
      <c r="AQI36" s="4"/>
      <c r="AQJ36" s="4"/>
      <c r="AQK36" s="4"/>
      <c r="AQL36" s="4"/>
      <c r="AQM36" s="4"/>
      <c r="AQN36" s="4"/>
      <c r="AQO36" s="4"/>
      <c r="AQP36" s="4"/>
      <c r="AQQ36" s="4"/>
      <c r="AQR36" s="4"/>
      <c r="AQS36" s="4"/>
      <c r="AQT36" s="4"/>
      <c r="AQU36" s="4"/>
      <c r="AQV36" s="4"/>
      <c r="AQW36" s="4"/>
      <c r="AQX36" s="4"/>
      <c r="AQY36" s="4"/>
      <c r="AQZ36" s="4"/>
      <c r="ARA36" s="4"/>
      <c r="ARB36" s="4"/>
      <c r="ARC36" s="4"/>
      <c r="ARD36" s="4"/>
      <c r="ARE36" s="4"/>
      <c r="ARF36" s="4"/>
      <c r="ARG36" s="4"/>
      <c r="ARH36" s="4"/>
      <c r="ARI36" s="4"/>
      <c r="ARJ36" s="4"/>
      <c r="ARK36" s="4"/>
      <c r="ARL36" s="4"/>
      <c r="ARM36" s="4"/>
      <c r="ARN36" s="4"/>
      <c r="ARO36" s="4"/>
      <c r="ARP36" s="4"/>
      <c r="ARQ36" s="4"/>
      <c r="ARR36" s="4"/>
      <c r="ARS36" s="4"/>
      <c r="ART36" s="4"/>
      <c r="ARU36" s="4"/>
      <c r="ARV36" s="4"/>
      <c r="ARW36" s="4"/>
      <c r="ARX36" s="4"/>
      <c r="ARY36" s="4"/>
      <c r="ARZ36" s="4"/>
      <c r="ASA36" s="4"/>
      <c r="ASB36" s="4"/>
      <c r="ASC36" s="4"/>
      <c r="ASD36" s="4"/>
      <c r="ASE36" s="4"/>
      <c r="ASF36" s="4"/>
      <c r="ASG36" s="4"/>
      <c r="ASH36" s="4"/>
      <c r="ASI36" s="4"/>
      <c r="ASJ36" s="4"/>
      <c r="ASK36" s="4"/>
      <c r="ASL36" s="4"/>
      <c r="ASM36" s="4"/>
      <c r="ASN36" s="4"/>
      <c r="ASO36" s="4"/>
      <c r="ASP36" s="4"/>
      <c r="ASQ36" s="4"/>
      <c r="ASR36" s="4"/>
      <c r="ASS36" s="4"/>
      <c r="AST36" s="4"/>
      <c r="ASU36" s="4"/>
      <c r="ASV36" s="4"/>
      <c r="ASW36" s="4"/>
      <c r="ASX36" s="4"/>
      <c r="ASY36" s="4"/>
      <c r="ASZ36" s="4"/>
      <c r="ATA36" s="4"/>
      <c r="ATB36" s="4"/>
      <c r="ATC36" s="4"/>
      <c r="ATD36" s="4"/>
      <c r="ATE36" s="4"/>
      <c r="ATF36" s="4"/>
      <c r="ATG36" s="4"/>
      <c r="ATH36" s="4"/>
      <c r="ATI36" s="4"/>
      <c r="ATJ36" s="4"/>
      <c r="ATK36" s="4"/>
      <c r="ATL36" s="4"/>
      <c r="ATM36" s="4"/>
      <c r="ATN36" s="4"/>
      <c r="ATO36" s="4"/>
      <c r="ATP36" s="4"/>
      <c r="ATQ36" s="4"/>
      <c r="ATR36" s="4"/>
      <c r="ATS36" s="4"/>
      <c r="ATT36" s="4"/>
      <c r="ATU36" s="4"/>
      <c r="ATV36" s="4"/>
      <c r="ATW36" s="4"/>
      <c r="ATX36" s="4"/>
      <c r="ATY36" s="4"/>
      <c r="ATZ36" s="4"/>
      <c r="AUA36" s="4"/>
      <c r="AUB36" s="4"/>
      <c r="AUC36" s="4"/>
      <c r="AUD36" s="4"/>
      <c r="AUE36" s="4"/>
      <c r="AUF36" s="4"/>
      <c r="AUG36" s="4"/>
      <c r="AUH36" s="4"/>
      <c r="AUI36" s="4"/>
      <c r="AUJ36" s="4"/>
      <c r="AUK36" s="4"/>
      <c r="AUL36" s="4"/>
      <c r="AUM36" s="4"/>
      <c r="AUN36" s="4"/>
      <c r="AUO36" s="4"/>
      <c r="AUP36" s="4"/>
      <c r="AUQ36" s="4"/>
      <c r="AUR36" s="4"/>
      <c r="AUS36" s="4"/>
      <c r="AUT36" s="4"/>
      <c r="AUU36" s="4"/>
      <c r="AUV36" s="4"/>
      <c r="AUW36" s="4"/>
      <c r="AUX36" s="4"/>
      <c r="AUY36" s="4"/>
      <c r="AUZ36" s="4"/>
      <c r="AVA36" s="4"/>
      <c r="AVB36" s="4"/>
      <c r="AVC36" s="4"/>
      <c r="AVD36" s="4"/>
      <c r="AVE36" s="4"/>
      <c r="AVF36" s="4"/>
      <c r="AVG36" s="4"/>
      <c r="AVH36" s="4"/>
      <c r="AVI36" s="4"/>
      <c r="AVJ36" s="4"/>
      <c r="AVK36" s="4"/>
      <c r="AVL36" s="4"/>
      <c r="AVM36" s="4"/>
      <c r="AVN36" s="4"/>
      <c r="AVO36" s="4"/>
      <c r="AVP36" s="4"/>
      <c r="AVQ36" s="4"/>
      <c r="AVR36" s="4"/>
      <c r="AVS36" s="4"/>
      <c r="AVT36" s="4"/>
      <c r="AVU36" s="4"/>
      <c r="AVV36" s="4"/>
      <c r="AVW36" s="4"/>
      <c r="AVX36" s="4"/>
      <c r="AVY36" s="4"/>
      <c r="AVZ36" s="4"/>
      <c r="AWA36" s="4"/>
      <c r="AWB36" s="4"/>
      <c r="AWC36" s="4"/>
      <c r="AWD36" s="4"/>
      <c r="AWE36" s="4"/>
      <c r="AWF36" s="4"/>
      <c r="AWG36" s="4"/>
      <c r="AWH36" s="4"/>
      <c r="AWI36" s="4"/>
      <c r="AWJ36" s="4"/>
      <c r="AWK36" s="4"/>
      <c r="AWL36" s="4"/>
      <c r="AWM36" s="4"/>
      <c r="AWN36" s="4"/>
      <c r="AWO36" s="4"/>
      <c r="AWP36" s="4"/>
      <c r="AWQ36" s="4"/>
      <c r="AWR36" s="4"/>
      <c r="AWS36" s="4"/>
      <c r="AWT36" s="4"/>
      <c r="AWU36" s="4"/>
      <c r="AWV36" s="4"/>
      <c r="AWW36" s="4"/>
      <c r="AWX36" s="4"/>
      <c r="AWY36" s="4"/>
      <c r="AWZ36" s="4"/>
      <c r="AXA36" s="4"/>
      <c r="AXB36" s="4"/>
      <c r="AXC36" s="4"/>
      <c r="AXD36" s="4"/>
      <c r="AXE36" s="4"/>
      <c r="AXF36" s="4"/>
      <c r="AXG36" s="4"/>
      <c r="AXH36" s="4"/>
      <c r="AXI36" s="4"/>
      <c r="AXJ36" s="4"/>
      <c r="AXK36" s="4"/>
      <c r="AXL36" s="4"/>
      <c r="AXM36" s="4"/>
      <c r="AXN36" s="4"/>
      <c r="AXO36" s="4"/>
      <c r="AXP36" s="4"/>
      <c r="AXQ36" s="4"/>
      <c r="AXR36" s="4"/>
      <c r="AXS36" s="4"/>
      <c r="AXT36" s="4"/>
      <c r="AXU36" s="4"/>
      <c r="AXV36" s="4"/>
      <c r="AXW36" s="4"/>
      <c r="AXX36" s="4"/>
      <c r="AXY36" s="4"/>
      <c r="AXZ36" s="4"/>
      <c r="AYA36" s="4"/>
      <c r="AYB36" s="4"/>
      <c r="AYC36" s="4"/>
      <c r="AYD36" s="4"/>
      <c r="AYE36" s="4"/>
      <c r="AYF36" s="4"/>
      <c r="AYG36" s="4"/>
      <c r="AYH36" s="4"/>
      <c r="AYI36" s="4"/>
      <c r="AYJ36" s="4"/>
      <c r="AYK36" s="4"/>
      <c r="AYL36" s="4"/>
      <c r="AYM36" s="4"/>
      <c r="AYN36" s="4"/>
      <c r="AYO36" s="4"/>
      <c r="AYP36" s="4"/>
      <c r="AYQ36" s="4"/>
      <c r="AYR36" s="4"/>
      <c r="AYS36" s="4"/>
      <c r="AYT36" s="4"/>
      <c r="AYU36" s="4"/>
      <c r="AYV36" s="4"/>
      <c r="AYW36" s="4"/>
      <c r="AYX36" s="4"/>
      <c r="AYY36" s="4"/>
      <c r="AYZ36" s="4"/>
      <c r="AZA36" s="4"/>
      <c r="AZB36" s="4"/>
      <c r="AZC36" s="4"/>
      <c r="AZD36" s="4"/>
      <c r="AZE36" s="4"/>
      <c r="AZF36" s="4"/>
      <c r="AZG36" s="4"/>
      <c r="AZH36" s="4"/>
      <c r="AZI36" s="4"/>
      <c r="AZJ36" s="4"/>
      <c r="AZK36" s="4"/>
      <c r="AZL36" s="4"/>
      <c r="AZM36" s="4"/>
      <c r="AZN36" s="4"/>
      <c r="AZO36" s="4"/>
      <c r="AZP36" s="4"/>
      <c r="AZQ36" s="4"/>
      <c r="AZR36" s="4"/>
      <c r="AZS36" s="4"/>
      <c r="AZT36" s="4"/>
      <c r="AZU36" s="4"/>
      <c r="AZV36" s="4"/>
      <c r="AZW36" s="4"/>
      <c r="AZX36" s="4"/>
      <c r="AZY36" s="4"/>
      <c r="AZZ36" s="4"/>
      <c r="BAA36" s="4"/>
      <c r="BAB36" s="4"/>
      <c r="BAC36" s="4"/>
      <c r="BAD36" s="4"/>
      <c r="BAE36" s="4"/>
      <c r="BAF36" s="4"/>
      <c r="BAG36" s="4"/>
      <c r="BAH36" s="4"/>
      <c r="BAI36" s="4"/>
      <c r="BAJ36" s="4"/>
      <c r="BAK36" s="4"/>
      <c r="BAL36" s="4"/>
      <c r="BAM36" s="4"/>
      <c r="BAN36" s="4"/>
      <c r="BAO36" s="4"/>
      <c r="BAP36" s="4"/>
      <c r="BAQ36" s="4"/>
      <c r="BAR36" s="4"/>
      <c r="BAS36" s="4"/>
      <c r="BAT36" s="4"/>
      <c r="BAU36" s="4"/>
      <c r="BAV36" s="4"/>
      <c r="BAW36" s="4"/>
      <c r="BAX36" s="4"/>
      <c r="BAY36" s="4"/>
      <c r="BAZ36" s="4"/>
      <c r="BBA36" s="4"/>
      <c r="BBB36" s="4"/>
      <c r="BBC36" s="4"/>
      <c r="BBD36" s="4"/>
      <c r="BBE36" s="4"/>
      <c r="BBF36" s="4"/>
      <c r="BBG36" s="4"/>
      <c r="BBH36" s="4"/>
      <c r="BBI36" s="4"/>
      <c r="BBJ36" s="4"/>
      <c r="BBK36" s="4"/>
      <c r="BBL36" s="4"/>
      <c r="BBM36" s="4"/>
      <c r="BBN36" s="4"/>
      <c r="BBO36" s="4"/>
      <c r="BBP36" s="4"/>
      <c r="BBQ36" s="4"/>
      <c r="BBR36" s="4"/>
      <c r="BBS36" s="4"/>
      <c r="BBT36" s="4"/>
      <c r="BBU36" s="4"/>
      <c r="BBV36" s="4"/>
      <c r="BBW36" s="4"/>
      <c r="BBX36" s="4"/>
      <c r="BBY36" s="4"/>
      <c r="BBZ36" s="4"/>
      <c r="BCA36" s="4"/>
      <c r="BCB36" s="4"/>
      <c r="BCC36" s="4"/>
      <c r="BCD36" s="4"/>
      <c r="BCE36" s="4"/>
      <c r="BCF36" s="4"/>
      <c r="BCG36" s="4"/>
      <c r="BCH36" s="4"/>
      <c r="BCI36" s="4"/>
      <c r="BCJ36" s="4"/>
      <c r="BCK36" s="4"/>
      <c r="BCL36" s="4"/>
      <c r="BCM36" s="4"/>
      <c r="BCN36" s="4"/>
      <c r="BCO36" s="4"/>
      <c r="BCP36" s="4"/>
      <c r="BCQ36" s="4"/>
      <c r="BCR36" s="4"/>
      <c r="BCS36" s="4"/>
      <c r="BCT36" s="4"/>
      <c r="BCU36" s="4"/>
      <c r="BCV36" s="4"/>
      <c r="BCW36" s="4"/>
      <c r="BCX36" s="4"/>
      <c r="BCY36" s="4"/>
      <c r="BCZ36" s="4"/>
      <c r="BDA36" s="4"/>
      <c r="BDB36" s="4"/>
      <c r="BDC36" s="4"/>
      <c r="BDD36" s="4"/>
      <c r="BDE36" s="4"/>
      <c r="BDF36" s="4"/>
      <c r="BDG36" s="4"/>
      <c r="BDH36" s="4"/>
      <c r="BDI36" s="4"/>
      <c r="BDJ36" s="4"/>
      <c r="BDK36" s="4"/>
      <c r="BDL36" s="4"/>
      <c r="BDM36" s="4"/>
      <c r="BDN36" s="4"/>
      <c r="BDO36" s="4"/>
      <c r="BDP36" s="4"/>
      <c r="BDQ36" s="4"/>
      <c r="BDR36" s="4"/>
      <c r="BDS36" s="4"/>
      <c r="BDT36" s="4"/>
      <c r="BDU36" s="4"/>
      <c r="BDV36" s="4"/>
      <c r="BDW36" s="4"/>
      <c r="BDX36" s="4"/>
      <c r="BDY36" s="4"/>
      <c r="BDZ36" s="4"/>
      <c r="BEA36" s="4"/>
      <c r="BEB36" s="4"/>
      <c r="BEC36" s="4"/>
      <c r="BED36" s="4"/>
      <c r="BEE36" s="4"/>
      <c r="BEF36" s="4"/>
      <c r="BEG36" s="4"/>
      <c r="BEH36" s="4"/>
      <c r="BEI36" s="4"/>
      <c r="BEJ36" s="4"/>
      <c r="BEK36" s="4"/>
      <c r="BEL36" s="4"/>
      <c r="BEM36" s="4"/>
      <c r="BEN36" s="4"/>
      <c r="BEO36" s="4"/>
      <c r="BEP36" s="4"/>
      <c r="BEQ36" s="4"/>
      <c r="BER36" s="4"/>
      <c r="BES36" s="4"/>
      <c r="BET36" s="4"/>
      <c r="BEU36" s="4"/>
      <c r="BEV36" s="4"/>
      <c r="BEW36" s="4"/>
      <c r="BEX36" s="4"/>
      <c r="BEY36" s="4"/>
      <c r="BEZ36" s="4"/>
      <c r="BFA36" s="4"/>
      <c r="BFB36" s="4"/>
      <c r="BFC36" s="4"/>
      <c r="BFD36" s="4"/>
      <c r="BFE36" s="4"/>
      <c r="BFF36" s="4"/>
      <c r="BFG36" s="4"/>
      <c r="BFH36" s="4"/>
      <c r="BFI36" s="4"/>
      <c r="BFJ36" s="4"/>
      <c r="BFK36" s="4"/>
      <c r="BFL36" s="4"/>
      <c r="BFM36" s="4"/>
      <c r="BFN36" s="4"/>
      <c r="BFO36" s="4"/>
      <c r="BFP36" s="4"/>
      <c r="BFQ36" s="4"/>
      <c r="BFR36" s="4"/>
      <c r="BFS36" s="4"/>
      <c r="BFT36" s="4"/>
      <c r="BFU36" s="4"/>
      <c r="BFV36" s="4"/>
      <c r="BFW36" s="4"/>
      <c r="BFX36" s="4"/>
      <c r="BFY36" s="4"/>
      <c r="BFZ36" s="4"/>
      <c r="BGA36" s="4"/>
      <c r="BGB36" s="4"/>
      <c r="BGC36" s="4"/>
      <c r="BGD36" s="4"/>
      <c r="BGE36" s="4"/>
      <c r="BGF36" s="4"/>
      <c r="BGG36" s="4"/>
      <c r="BGH36" s="4"/>
      <c r="BGI36" s="4"/>
      <c r="BGJ36" s="4"/>
      <c r="BGK36" s="4"/>
      <c r="BGL36" s="4"/>
      <c r="BGM36" s="4"/>
      <c r="BGN36" s="4"/>
      <c r="BGO36" s="4"/>
      <c r="BGP36" s="4"/>
      <c r="BGQ36" s="4"/>
      <c r="BGR36" s="4"/>
      <c r="BGS36" s="4"/>
      <c r="BGT36" s="4"/>
      <c r="BGU36" s="4"/>
      <c r="BGV36" s="4"/>
      <c r="BGW36" s="4"/>
      <c r="BGX36" s="4"/>
      <c r="BGY36" s="4"/>
      <c r="BGZ36" s="4"/>
      <c r="BHA36" s="4"/>
      <c r="BHB36" s="4"/>
      <c r="BHC36" s="4"/>
      <c r="BHD36" s="4"/>
      <c r="BHE36" s="4"/>
      <c r="BHF36" s="4"/>
      <c r="BHG36" s="4"/>
      <c r="BHH36" s="4"/>
      <c r="BHI36" s="4"/>
      <c r="BHJ36" s="4"/>
      <c r="BHK36" s="4"/>
      <c r="BHL36" s="4"/>
      <c r="BHM36" s="4"/>
      <c r="BHN36" s="4"/>
      <c r="BHO36" s="4"/>
      <c r="BHP36" s="4"/>
      <c r="BHQ36" s="4"/>
      <c r="BHR36" s="4"/>
      <c r="BHS36" s="4"/>
      <c r="BHT36" s="4"/>
      <c r="BHU36" s="4"/>
      <c r="BHV36" s="4"/>
      <c r="BHW36" s="4"/>
      <c r="BHX36" s="4"/>
      <c r="BHY36" s="4"/>
      <c r="BHZ36" s="4"/>
      <c r="BIA36" s="4"/>
      <c r="BIB36" s="4"/>
      <c r="BIC36" s="4"/>
      <c r="BID36" s="4"/>
      <c r="BIE36" s="4"/>
      <c r="BIF36" s="4"/>
      <c r="BIG36" s="4"/>
      <c r="BIH36" s="4"/>
      <c r="BII36" s="4"/>
      <c r="BIJ36" s="4"/>
      <c r="BIK36" s="4"/>
      <c r="BIL36" s="4"/>
      <c r="BIM36" s="4"/>
      <c r="BIN36" s="4"/>
      <c r="BIO36" s="4"/>
      <c r="BIP36" s="4"/>
      <c r="BIQ36" s="4"/>
      <c r="BIR36" s="4"/>
      <c r="BIS36" s="4"/>
      <c r="BIT36" s="4"/>
      <c r="BIU36" s="4"/>
      <c r="BIV36" s="4"/>
      <c r="BIW36" s="4"/>
      <c r="BIX36" s="4"/>
      <c r="BIY36" s="4"/>
      <c r="BIZ36" s="4"/>
    </row>
    <row r="37" spans="2:1612" x14ac:dyDescent="0.2">
      <c r="B37" s="16">
        <f t="shared" si="9"/>
        <v>42614</v>
      </c>
      <c r="C37" s="81">
        <f t="shared" ca="1" si="115"/>
        <v>0</v>
      </c>
      <c r="D37" s="81">
        <f t="shared" ca="1" si="54"/>
        <v>0</v>
      </c>
      <c r="E37" s="81">
        <f t="shared" ca="1" si="10"/>
        <v>0</v>
      </c>
      <c r="F37" s="81">
        <f t="shared" ca="1" si="116"/>
        <v>0</v>
      </c>
      <c r="G37" s="81">
        <f t="shared" ca="1" si="11"/>
        <v>0</v>
      </c>
      <c r="H37" s="81">
        <f t="shared" ca="1" si="117"/>
        <v>0</v>
      </c>
      <c r="I37" s="81">
        <f t="shared" ca="1" si="12"/>
        <v>0</v>
      </c>
      <c r="J37" s="81">
        <f t="shared" ca="1" si="13"/>
        <v>0</v>
      </c>
      <c r="K37" s="81">
        <f t="shared" ca="1" si="118"/>
        <v>0</v>
      </c>
      <c r="L37" s="83">
        <f t="shared" ca="1" si="119"/>
        <v>0</v>
      </c>
      <c r="M37" s="84">
        <f t="shared" si="120"/>
        <v>0.95150657737046063</v>
      </c>
      <c r="N37" s="84">
        <f t="shared" si="120"/>
        <v>0.95191566981413678</v>
      </c>
      <c r="O37" s="92">
        <f t="shared" si="120"/>
        <v>0.95109770115322456</v>
      </c>
      <c r="P37" s="4"/>
      <c r="Q37" s="16">
        <f t="shared" si="14"/>
        <v>42614</v>
      </c>
      <c r="R37" s="81">
        <f t="shared" ca="1" si="68"/>
        <v>0</v>
      </c>
      <c r="S37" s="81">
        <f t="shared" ca="1" si="55"/>
        <v>0</v>
      </c>
      <c r="T37" s="81">
        <f t="shared" ca="1" si="15"/>
        <v>0</v>
      </c>
      <c r="U37" s="81">
        <f t="shared" ca="1" si="69"/>
        <v>0</v>
      </c>
      <c r="V37" s="81">
        <f t="shared" ca="1" si="16"/>
        <v>0</v>
      </c>
      <c r="W37" s="81">
        <f t="shared" ca="1" si="70"/>
        <v>0</v>
      </c>
      <c r="X37" s="81">
        <f t="shared" ca="1" si="17"/>
        <v>0</v>
      </c>
      <c r="Y37" s="81">
        <f t="shared" ca="1" si="18"/>
        <v>0</v>
      </c>
      <c r="Z37" s="81">
        <f t="shared" ca="1" si="71"/>
        <v>0</v>
      </c>
      <c r="AA37" s="83">
        <f t="shared" ca="1" si="72"/>
        <v>0</v>
      </c>
      <c r="AB37" s="84">
        <f t="shared" si="121"/>
        <v>0.95150657737046063</v>
      </c>
      <c r="AC37" s="84">
        <f t="shared" si="121"/>
        <v>0.95191566981413678</v>
      </c>
      <c r="AD37" s="92">
        <f t="shared" si="121"/>
        <v>0.95109770115322456</v>
      </c>
      <c r="AE37" s="4"/>
      <c r="AF37" s="16">
        <f t="shared" si="19"/>
        <v>42614</v>
      </c>
      <c r="AG37" s="81">
        <f t="shared" ca="1" si="73"/>
        <v>0</v>
      </c>
      <c r="AH37" s="81">
        <f t="shared" ca="1" si="56"/>
        <v>0</v>
      </c>
      <c r="AI37" s="81">
        <f t="shared" ca="1" si="20"/>
        <v>0</v>
      </c>
      <c r="AJ37" s="81">
        <f t="shared" ca="1" si="74"/>
        <v>0</v>
      </c>
      <c r="AK37" s="81">
        <f t="shared" ca="1" si="21"/>
        <v>0</v>
      </c>
      <c r="AL37" s="81">
        <f t="shared" ca="1" si="75"/>
        <v>0</v>
      </c>
      <c r="AM37" s="81">
        <f t="shared" ca="1" si="22"/>
        <v>0</v>
      </c>
      <c r="AN37" s="81">
        <f t="shared" ca="1" si="23"/>
        <v>0</v>
      </c>
      <c r="AO37" s="81">
        <f t="shared" ca="1" si="108"/>
        <v>0</v>
      </c>
      <c r="AP37" s="83">
        <f t="shared" ca="1" si="77"/>
        <v>0</v>
      </c>
      <c r="AQ37" s="84">
        <f t="shared" si="122"/>
        <v>0.95150657737046063</v>
      </c>
      <c r="AR37" s="84">
        <f t="shared" si="122"/>
        <v>0.95191566981413678</v>
      </c>
      <c r="AS37" s="92">
        <f t="shared" si="122"/>
        <v>0.95109770115322456</v>
      </c>
      <c r="AT37" s="4"/>
      <c r="AU37" s="16">
        <f t="shared" si="24"/>
        <v>42614</v>
      </c>
      <c r="AV37" s="81">
        <f t="shared" ca="1" si="78"/>
        <v>953659.95615881553</v>
      </c>
      <c r="AW37" s="81">
        <f t="shared" ca="1" si="57"/>
        <v>5816.0498503701574</v>
      </c>
      <c r="AX37" s="81">
        <f t="shared" ca="1" si="25"/>
        <v>3932.8130416921122</v>
      </c>
      <c r="AY37" s="81">
        <f t="shared" ca="1" si="79"/>
        <v>1883.2368086780452</v>
      </c>
      <c r="AZ37" s="81">
        <f t="shared" ca="1" si="26"/>
        <v>0</v>
      </c>
      <c r="BA37" s="81">
        <f t="shared" ca="1" si="80"/>
        <v>951776.71935013751</v>
      </c>
      <c r="BB37" s="81">
        <f t="shared" ca="1" si="27"/>
        <v>0</v>
      </c>
      <c r="BC37" s="81">
        <f t="shared" ca="1" si="28"/>
        <v>0</v>
      </c>
      <c r="BD37" s="81">
        <f t="shared" ca="1" si="109"/>
        <v>951776.71935013751</v>
      </c>
      <c r="BE37" s="83">
        <f t="shared" ca="1" si="82"/>
        <v>5816.0498503701574</v>
      </c>
      <c r="BF37" s="84">
        <f t="shared" si="123"/>
        <v>0.95150657737046063</v>
      </c>
      <c r="BG37" s="84">
        <f t="shared" si="123"/>
        <v>0.95191566981413678</v>
      </c>
      <c r="BH37" s="92">
        <f t="shared" si="123"/>
        <v>0.95109770115322456</v>
      </c>
      <c r="BI37" s="4"/>
      <c r="BJ37" s="16">
        <f t="shared" si="29"/>
        <v>42614</v>
      </c>
      <c r="BK37" s="81">
        <f t="shared" ca="1" si="83"/>
        <v>852654.13070911588</v>
      </c>
      <c r="BL37" s="81">
        <f t="shared" ca="1" si="58"/>
        <v>5323.7271845427767</v>
      </c>
      <c r="BM37" s="81">
        <f t="shared" ca="1" si="30"/>
        <v>3516.2735560504366</v>
      </c>
      <c r="BN37" s="81">
        <f t="shared" ca="1" si="84"/>
        <v>1807.4536284923402</v>
      </c>
      <c r="BO37" s="81">
        <f t="shared" ca="1" si="31"/>
        <v>0</v>
      </c>
      <c r="BP37" s="81">
        <f t="shared" ca="1" si="85"/>
        <v>850846.67708062357</v>
      </c>
      <c r="BQ37" s="81">
        <f t="shared" ca="1" si="32"/>
        <v>2889.5205794880271</v>
      </c>
      <c r="BR37" s="81">
        <f t="shared" ca="1" si="33"/>
        <v>709.89053292702454</v>
      </c>
      <c r="BS37" s="81">
        <f t="shared" ca="1" si="110"/>
        <v>847247.26596820855</v>
      </c>
      <c r="BT37" s="83">
        <f t="shared" ca="1" si="87"/>
        <v>8923.1382969578281</v>
      </c>
      <c r="BU37" s="84">
        <f t="shared" si="124"/>
        <v>0.95150657737046063</v>
      </c>
      <c r="BV37" s="84">
        <f t="shared" si="124"/>
        <v>0.95191566981413678</v>
      </c>
      <c r="BW37" s="92">
        <f t="shared" si="124"/>
        <v>0.95109770115322456</v>
      </c>
      <c r="BX37" s="4"/>
      <c r="BY37" s="16">
        <f t="shared" si="34"/>
        <v>42614</v>
      </c>
      <c r="BZ37" s="81">
        <f t="shared" ca="1" si="88"/>
        <v>591731.11513728078</v>
      </c>
      <c r="CA37" s="81">
        <f t="shared" ca="1" si="59"/>
        <v>3783.4802138108898</v>
      </c>
      <c r="CB37" s="81">
        <f t="shared" ca="1" si="35"/>
        <v>2440.249096921676</v>
      </c>
      <c r="CC37" s="81">
        <f t="shared" ca="1" si="89"/>
        <v>1343.2311168892138</v>
      </c>
      <c r="CD37" s="81">
        <f t="shared" ca="1" si="36"/>
        <v>0</v>
      </c>
      <c r="CE37" s="81">
        <f t="shared" ca="1" si="90"/>
        <v>590387.88402039162</v>
      </c>
      <c r="CF37" s="81">
        <f t="shared" ca="1" si="37"/>
        <v>9683.2959931767691</v>
      </c>
      <c r="CG37" s="81">
        <f t="shared" ca="1" si="38"/>
        <v>976.82789809168185</v>
      </c>
      <c r="CH37" s="81">
        <f t="shared" ca="1" si="111"/>
        <v>579727.76012912323</v>
      </c>
      <c r="CI37" s="83">
        <f t="shared" ca="1" si="92"/>
        <v>14443.604105079341</v>
      </c>
      <c r="CJ37" s="84">
        <f t="shared" si="125"/>
        <v>0.95150657737046063</v>
      </c>
      <c r="CK37" s="84">
        <f t="shared" si="125"/>
        <v>0.95191566981413678</v>
      </c>
      <c r="CL37" s="92">
        <f t="shared" si="125"/>
        <v>0.95109770115322456</v>
      </c>
      <c r="CM37" s="4"/>
      <c r="CN37" s="16">
        <f t="shared" si="39"/>
        <v>42614</v>
      </c>
      <c r="CO37" s="81">
        <f t="shared" ca="1" si="93"/>
        <v>953659.95615881553</v>
      </c>
      <c r="CP37" s="81">
        <f t="shared" ca="1" si="60"/>
        <v>5816.0498503701574</v>
      </c>
      <c r="CQ37" s="81">
        <f t="shared" ca="1" si="40"/>
        <v>3932.8130416921122</v>
      </c>
      <c r="CR37" s="81">
        <f t="shared" ca="1" si="94"/>
        <v>1883.2368086780452</v>
      </c>
      <c r="CS37" s="81">
        <f t="shared" ca="1" si="41"/>
        <v>0</v>
      </c>
      <c r="CT37" s="81">
        <f t="shared" ca="1" si="95"/>
        <v>951776.71935013751</v>
      </c>
      <c r="CU37" s="81">
        <f t="shared" ca="1" si="42"/>
        <v>0</v>
      </c>
      <c r="CV37" s="81">
        <f t="shared" ca="1" si="43"/>
        <v>0</v>
      </c>
      <c r="CW37" s="81">
        <f t="shared" ca="1" si="112"/>
        <v>951776.71935013751</v>
      </c>
      <c r="CX37" s="83">
        <f t="shared" ca="1" si="97"/>
        <v>5816.0498503701574</v>
      </c>
      <c r="CY37" s="84">
        <f t="shared" si="126"/>
        <v>0.95150657737046063</v>
      </c>
      <c r="CZ37" s="84">
        <f t="shared" si="126"/>
        <v>0.95191566981413678</v>
      </c>
      <c r="DA37" s="92">
        <f t="shared" si="126"/>
        <v>0.95109770115322456</v>
      </c>
      <c r="DB37" s="4"/>
      <c r="DC37" s="16">
        <f t="shared" si="44"/>
        <v>42614</v>
      </c>
      <c r="DD37" s="81">
        <f t="shared" ca="1" si="98"/>
        <v>852654.13070911588</v>
      </c>
      <c r="DE37" s="81">
        <f t="shared" ca="1" si="61"/>
        <v>5323.7271845427767</v>
      </c>
      <c r="DF37" s="81">
        <f t="shared" ca="1" si="45"/>
        <v>3516.2735560504366</v>
      </c>
      <c r="DG37" s="81">
        <f t="shared" ca="1" si="99"/>
        <v>1807.4536284923402</v>
      </c>
      <c r="DH37" s="81">
        <f t="shared" ca="1" si="46"/>
        <v>0</v>
      </c>
      <c r="DI37" s="81">
        <f t="shared" ca="1" si="100"/>
        <v>850846.67708062357</v>
      </c>
      <c r="DJ37" s="81">
        <f t="shared" ca="1" si="47"/>
        <v>2889.5205794880271</v>
      </c>
      <c r="DK37" s="81">
        <f t="shared" ca="1" si="48"/>
        <v>709.89053292702454</v>
      </c>
      <c r="DL37" s="81">
        <f t="shared" ca="1" si="113"/>
        <v>847247.26596820855</v>
      </c>
      <c r="DM37" s="83">
        <f t="shared" ca="1" si="102"/>
        <v>8923.1382969578281</v>
      </c>
      <c r="DN37" s="84">
        <f t="shared" si="127"/>
        <v>0.95150657737046063</v>
      </c>
      <c r="DO37" s="84">
        <f t="shared" si="127"/>
        <v>0.95191566981413678</v>
      </c>
      <c r="DP37" s="92">
        <f t="shared" si="127"/>
        <v>0.95109770115322456</v>
      </c>
      <c r="DQ37" s="4"/>
      <c r="DR37" s="16">
        <f t="shared" si="49"/>
        <v>42614</v>
      </c>
      <c r="DS37" s="81">
        <f t="shared" ca="1" si="103"/>
        <v>591731.11513728078</v>
      </c>
      <c r="DT37" s="81">
        <f t="shared" ca="1" si="62"/>
        <v>3783.4802138108898</v>
      </c>
      <c r="DU37" s="81">
        <f t="shared" ca="1" si="50"/>
        <v>2440.249096921676</v>
      </c>
      <c r="DV37" s="81">
        <f t="shared" ca="1" si="104"/>
        <v>1343.2311168892138</v>
      </c>
      <c r="DW37" s="81">
        <f t="shared" ca="1" si="51"/>
        <v>0</v>
      </c>
      <c r="DX37" s="81">
        <f t="shared" ca="1" si="105"/>
        <v>590387.88402039162</v>
      </c>
      <c r="DY37" s="81">
        <f t="shared" ca="1" si="52"/>
        <v>9683.2959931767691</v>
      </c>
      <c r="DZ37" s="81">
        <f t="shared" ca="1" si="53"/>
        <v>976.82789809168185</v>
      </c>
      <c r="EA37" s="81">
        <f t="shared" ca="1" si="114"/>
        <v>579727.76012912323</v>
      </c>
      <c r="EB37" s="83">
        <f t="shared" ca="1" si="107"/>
        <v>14443.604105079341</v>
      </c>
      <c r="EC37" s="84">
        <f t="shared" si="128"/>
        <v>0.95150657737046063</v>
      </c>
      <c r="ED37" s="84">
        <f t="shared" si="128"/>
        <v>0.95191566981413678</v>
      </c>
      <c r="EE37" s="92">
        <f t="shared" si="128"/>
        <v>0.95109770115322456</v>
      </c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  <c r="AAA37" s="4"/>
      <c r="AAB37" s="4"/>
      <c r="AAC37" s="4"/>
      <c r="AAD37" s="4"/>
      <c r="AAE37" s="4"/>
      <c r="AAF37" s="4"/>
      <c r="AAG37" s="4"/>
      <c r="AAH37" s="4"/>
      <c r="AAI37" s="4"/>
      <c r="AAJ37" s="4"/>
      <c r="AAK37" s="4"/>
      <c r="AAL37" s="4"/>
      <c r="AAM37" s="4"/>
      <c r="AAN37" s="4"/>
      <c r="AAO37" s="4"/>
      <c r="AAP37" s="4"/>
      <c r="AAQ37" s="4"/>
      <c r="AAR37" s="4"/>
      <c r="AAS37" s="4"/>
      <c r="AAT37" s="4"/>
      <c r="AAU37" s="4"/>
      <c r="AAV37" s="4"/>
      <c r="AAW37" s="4"/>
      <c r="AAX37" s="4"/>
      <c r="AAY37" s="4"/>
      <c r="AAZ37" s="4"/>
      <c r="ABA37" s="4"/>
      <c r="ABB37" s="4"/>
      <c r="ABC37" s="4"/>
      <c r="ABD37" s="4"/>
      <c r="ABE37" s="4"/>
      <c r="ABF37" s="4"/>
      <c r="ABG37" s="4"/>
      <c r="ABH37" s="4"/>
      <c r="ABI37" s="4"/>
      <c r="ABJ37" s="4"/>
      <c r="ABK37" s="4"/>
      <c r="ABL37" s="4"/>
      <c r="ABM37" s="4"/>
      <c r="ABN37" s="4"/>
      <c r="ABO37" s="4"/>
      <c r="ABP37" s="4"/>
      <c r="ABQ37" s="4"/>
      <c r="ABR37" s="4"/>
      <c r="ABS37" s="4"/>
      <c r="ABT37" s="4"/>
      <c r="ABU37" s="4"/>
      <c r="ABV37" s="4"/>
      <c r="ABW37" s="4"/>
      <c r="ABX37" s="4"/>
      <c r="ABY37" s="4"/>
      <c r="ABZ37" s="4"/>
      <c r="ACA37" s="4"/>
      <c r="ACB37" s="4"/>
      <c r="ACC37" s="4"/>
      <c r="ACD37" s="4"/>
      <c r="ACE37" s="4"/>
      <c r="ACF37" s="4"/>
      <c r="ACG37" s="4"/>
      <c r="ACH37" s="4"/>
      <c r="ACI37" s="4"/>
      <c r="ACJ37" s="4"/>
      <c r="ACK37" s="4"/>
      <c r="ACL37" s="4"/>
      <c r="ACM37" s="4"/>
      <c r="ACN37" s="4"/>
      <c r="ACO37" s="4"/>
      <c r="ACP37" s="4"/>
      <c r="ACQ37" s="4"/>
      <c r="ACR37" s="4"/>
      <c r="ACS37" s="4"/>
      <c r="ACT37" s="4"/>
      <c r="ACU37" s="4"/>
      <c r="ACV37" s="4"/>
      <c r="ACW37" s="4"/>
      <c r="ACX37" s="4"/>
      <c r="ACY37" s="4"/>
      <c r="ACZ37" s="4"/>
      <c r="ADA37" s="4"/>
      <c r="ADB37" s="4"/>
      <c r="ADC37" s="4"/>
      <c r="ADD37" s="4"/>
      <c r="ADE37" s="4"/>
      <c r="ADF37" s="4"/>
      <c r="ADG37" s="4"/>
      <c r="ADH37" s="4"/>
      <c r="ADI37" s="4"/>
      <c r="ADJ37" s="4"/>
      <c r="ADK37" s="4"/>
      <c r="ADL37" s="4"/>
      <c r="ADM37" s="4"/>
      <c r="ADN37" s="4"/>
      <c r="ADO37" s="4"/>
      <c r="ADP37" s="4"/>
      <c r="ADQ37" s="4"/>
      <c r="ADR37" s="4"/>
      <c r="ADS37" s="4"/>
      <c r="ADT37" s="4"/>
      <c r="ADU37" s="4"/>
      <c r="ADV37" s="4"/>
      <c r="ADW37" s="4"/>
      <c r="ADX37" s="4"/>
      <c r="ADY37" s="4"/>
      <c r="ADZ37" s="4"/>
      <c r="AEA37" s="4"/>
      <c r="AEB37" s="4"/>
      <c r="AEC37" s="4"/>
      <c r="AED37" s="4"/>
      <c r="AEE37" s="4"/>
      <c r="AEF37" s="4"/>
      <c r="AEG37" s="4"/>
      <c r="AEH37" s="4"/>
      <c r="AEI37" s="4"/>
      <c r="AEJ37" s="4"/>
      <c r="AEK37" s="4"/>
      <c r="AEL37" s="4"/>
      <c r="AEM37" s="4"/>
      <c r="AEN37" s="4"/>
      <c r="AEO37" s="4"/>
      <c r="AEP37" s="4"/>
      <c r="AEQ37" s="4"/>
      <c r="AER37" s="4"/>
      <c r="AES37" s="4"/>
      <c r="AET37" s="4"/>
      <c r="AEU37" s="4"/>
      <c r="AEV37" s="4"/>
      <c r="AEW37" s="4"/>
      <c r="AEX37" s="4"/>
      <c r="AEY37" s="4"/>
      <c r="AEZ37" s="4"/>
      <c r="AFA37" s="4"/>
      <c r="AFB37" s="4"/>
      <c r="AFC37" s="4"/>
      <c r="AFD37" s="4"/>
      <c r="AFE37" s="4"/>
      <c r="AFF37" s="4"/>
      <c r="AFG37" s="4"/>
      <c r="AFH37" s="4"/>
      <c r="AFI37" s="4"/>
      <c r="AFJ37" s="4"/>
      <c r="AFK37" s="4"/>
      <c r="AFL37" s="4"/>
      <c r="AFM37" s="4"/>
      <c r="AFN37" s="4"/>
      <c r="AFO37" s="4"/>
      <c r="AFP37" s="4"/>
      <c r="AFQ37" s="4"/>
      <c r="AFR37" s="4"/>
      <c r="AFS37" s="4"/>
      <c r="AFT37" s="4"/>
      <c r="AFU37" s="4"/>
      <c r="AFV37" s="4"/>
      <c r="AFW37" s="4"/>
      <c r="AFX37" s="4"/>
      <c r="AFY37" s="4"/>
      <c r="AFZ37" s="4"/>
      <c r="AGA37" s="4"/>
      <c r="AGB37" s="4"/>
      <c r="AGC37" s="4"/>
      <c r="AGD37" s="4"/>
      <c r="AGE37" s="4"/>
      <c r="AGF37" s="4"/>
      <c r="AGG37" s="4"/>
      <c r="AGH37" s="4"/>
      <c r="AGI37" s="4"/>
      <c r="AGJ37" s="4"/>
      <c r="AGK37" s="4"/>
      <c r="AGL37" s="4"/>
      <c r="AGM37" s="4"/>
      <c r="AGN37" s="4"/>
      <c r="AGO37" s="4"/>
      <c r="AGP37" s="4"/>
      <c r="AGQ37" s="4"/>
      <c r="AGR37" s="4"/>
      <c r="AGS37" s="4"/>
      <c r="AGT37" s="4"/>
      <c r="AGU37" s="4"/>
      <c r="AGV37" s="4"/>
      <c r="AGW37" s="4"/>
      <c r="AGX37" s="4"/>
      <c r="AGY37" s="4"/>
      <c r="AGZ37" s="4"/>
      <c r="AHA37" s="4"/>
      <c r="AHB37" s="4"/>
      <c r="AHC37" s="4"/>
      <c r="AHD37" s="4"/>
      <c r="AHE37" s="4"/>
      <c r="AHF37" s="4"/>
      <c r="AHG37" s="4"/>
      <c r="AHH37" s="4"/>
      <c r="AHI37" s="4"/>
      <c r="AHJ37" s="4"/>
      <c r="AHK37" s="4"/>
      <c r="AHL37" s="4"/>
      <c r="AHM37" s="4"/>
      <c r="AHN37" s="4"/>
      <c r="AHO37" s="4"/>
      <c r="AHP37" s="4"/>
      <c r="AHQ37" s="4"/>
      <c r="AHR37" s="4"/>
      <c r="AHS37" s="4"/>
      <c r="AHT37" s="4"/>
      <c r="AHU37" s="4"/>
      <c r="AHV37" s="4"/>
      <c r="AHW37" s="4"/>
      <c r="AHX37" s="4"/>
      <c r="AHY37" s="4"/>
      <c r="AHZ37" s="4"/>
      <c r="AIA37" s="4"/>
      <c r="AIB37" s="4"/>
      <c r="AIC37" s="4"/>
      <c r="AID37" s="4"/>
      <c r="AIE37" s="4"/>
      <c r="AIF37" s="4"/>
      <c r="AIG37" s="4"/>
      <c r="AIH37" s="4"/>
      <c r="AII37" s="4"/>
      <c r="AIJ37" s="4"/>
      <c r="AIK37" s="4"/>
      <c r="AIL37" s="4"/>
      <c r="AIM37" s="4"/>
      <c r="AIN37" s="4"/>
      <c r="AIO37" s="4"/>
      <c r="AIP37" s="4"/>
      <c r="AIQ37" s="4"/>
      <c r="AIR37" s="4"/>
      <c r="AIS37" s="4"/>
      <c r="AIT37" s="4"/>
      <c r="AIU37" s="4"/>
      <c r="AIV37" s="4"/>
      <c r="AIW37" s="4"/>
      <c r="AIX37" s="4"/>
      <c r="AIY37" s="4"/>
      <c r="AIZ37" s="4"/>
      <c r="AJA37" s="4"/>
      <c r="AJB37" s="4"/>
      <c r="AJC37" s="4"/>
      <c r="AJD37" s="4"/>
      <c r="AJE37" s="4"/>
      <c r="AJF37" s="4"/>
      <c r="AJG37" s="4"/>
      <c r="AJH37" s="4"/>
      <c r="AJI37" s="4"/>
      <c r="AJJ37" s="4"/>
      <c r="AJK37" s="4"/>
      <c r="AJL37" s="4"/>
      <c r="AJM37" s="4"/>
      <c r="AJN37" s="4"/>
      <c r="AJO37" s="4"/>
      <c r="AJP37" s="4"/>
      <c r="AJQ37" s="4"/>
      <c r="AJR37" s="4"/>
      <c r="AJS37" s="4"/>
      <c r="AJT37" s="4"/>
      <c r="AJU37" s="4"/>
      <c r="AJV37" s="4"/>
      <c r="AJW37" s="4"/>
      <c r="AJX37" s="4"/>
      <c r="AJY37" s="4"/>
      <c r="AJZ37" s="4"/>
      <c r="AKA37" s="4"/>
      <c r="AKB37" s="4"/>
      <c r="AKC37" s="4"/>
      <c r="AKD37" s="4"/>
      <c r="AKE37" s="4"/>
      <c r="AKF37" s="4"/>
      <c r="AKG37" s="4"/>
      <c r="AKH37" s="4"/>
      <c r="AKI37" s="4"/>
      <c r="AKJ37" s="4"/>
      <c r="AKK37" s="4"/>
      <c r="AKL37" s="4"/>
      <c r="AKM37" s="4"/>
      <c r="AKN37" s="4"/>
      <c r="AKO37" s="4"/>
      <c r="AKP37" s="4"/>
      <c r="AKQ37" s="4"/>
      <c r="AKR37" s="4"/>
      <c r="AKS37" s="4"/>
      <c r="AKT37" s="4"/>
      <c r="AKU37" s="4"/>
      <c r="AKV37" s="4"/>
      <c r="AKW37" s="4"/>
      <c r="AKX37" s="4"/>
      <c r="AKY37" s="4"/>
      <c r="AKZ37" s="4"/>
      <c r="ALA37" s="4"/>
      <c r="ALB37" s="4"/>
      <c r="ALC37" s="4"/>
      <c r="ALD37" s="4"/>
      <c r="ALE37" s="4"/>
      <c r="ALF37" s="4"/>
      <c r="ALG37" s="4"/>
      <c r="ALH37" s="4"/>
      <c r="ALI37" s="4"/>
      <c r="ALJ37" s="4"/>
      <c r="ALK37" s="4"/>
      <c r="ALL37" s="4"/>
      <c r="ALM37" s="4"/>
      <c r="ALN37" s="4"/>
      <c r="ALO37" s="4"/>
      <c r="ALP37" s="4"/>
      <c r="ALQ37" s="4"/>
      <c r="ALR37" s="4"/>
      <c r="ALS37" s="4"/>
      <c r="ALT37" s="4"/>
      <c r="ALU37" s="4"/>
      <c r="ALV37" s="4"/>
      <c r="ALW37" s="4"/>
      <c r="ALX37" s="4"/>
      <c r="ALY37" s="4"/>
      <c r="ALZ37" s="4"/>
      <c r="AMA37" s="4"/>
      <c r="AMB37" s="4"/>
      <c r="AMC37" s="4"/>
      <c r="AMD37" s="4"/>
      <c r="AME37" s="4"/>
      <c r="AMF37" s="4"/>
      <c r="AMG37" s="4"/>
      <c r="AMH37" s="4"/>
      <c r="AMI37" s="4"/>
      <c r="AMJ37" s="4"/>
      <c r="AMK37" s="4"/>
      <c r="AML37" s="4"/>
      <c r="AMM37" s="4"/>
      <c r="AMN37" s="4"/>
      <c r="AMO37" s="4"/>
      <c r="AMP37" s="4"/>
      <c r="AMQ37" s="4"/>
      <c r="AMR37" s="4"/>
      <c r="AMS37" s="4"/>
      <c r="AMT37" s="4"/>
      <c r="AMU37" s="4"/>
      <c r="AMV37" s="4"/>
      <c r="AMW37" s="4"/>
      <c r="AMX37" s="4"/>
      <c r="AMY37" s="4"/>
      <c r="AMZ37" s="4"/>
      <c r="ANA37" s="4"/>
      <c r="ANB37" s="4"/>
      <c r="ANC37" s="4"/>
      <c r="AND37" s="4"/>
      <c r="ANE37" s="4"/>
      <c r="ANF37" s="4"/>
      <c r="ANG37" s="4"/>
      <c r="ANH37" s="4"/>
      <c r="ANI37" s="4"/>
      <c r="ANJ37" s="4"/>
      <c r="ANK37" s="4"/>
      <c r="ANL37" s="4"/>
      <c r="ANM37" s="4"/>
      <c r="ANN37" s="4"/>
      <c r="ANO37" s="4"/>
      <c r="ANP37" s="4"/>
      <c r="ANQ37" s="4"/>
      <c r="ANR37" s="4"/>
      <c r="ANS37" s="4"/>
      <c r="ANT37" s="4"/>
      <c r="ANU37" s="4"/>
      <c r="ANV37" s="4"/>
      <c r="ANW37" s="4"/>
      <c r="ANX37" s="4"/>
      <c r="ANY37" s="4"/>
      <c r="ANZ37" s="4"/>
      <c r="AOA37" s="4"/>
      <c r="AOB37" s="4"/>
      <c r="AOC37" s="4"/>
      <c r="AOD37" s="4"/>
      <c r="AOE37" s="4"/>
      <c r="AOF37" s="4"/>
      <c r="AOG37" s="4"/>
      <c r="AOH37" s="4"/>
      <c r="AOI37" s="4"/>
      <c r="AOJ37" s="4"/>
      <c r="AOK37" s="4"/>
      <c r="AOL37" s="4"/>
      <c r="AOM37" s="4"/>
      <c r="AON37" s="4"/>
      <c r="AOO37" s="4"/>
      <c r="AOP37" s="4"/>
      <c r="AOQ37" s="4"/>
      <c r="AOR37" s="4"/>
      <c r="AOS37" s="4"/>
      <c r="AOT37" s="4"/>
      <c r="AOU37" s="4"/>
      <c r="AOV37" s="4"/>
      <c r="AOW37" s="4"/>
      <c r="AOX37" s="4"/>
      <c r="AOY37" s="4"/>
      <c r="AOZ37" s="4"/>
      <c r="APA37" s="4"/>
      <c r="APB37" s="4"/>
      <c r="APC37" s="4"/>
      <c r="APD37" s="4"/>
      <c r="APE37" s="4"/>
      <c r="APF37" s="4"/>
      <c r="APG37" s="4"/>
      <c r="APH37" s="4"/>
      <c r="API37" s="4"/>
      <c r="APJ37" s="4"/>
      <c r="APK37" s="4"/>
      <c r="APL37" s="4"/>
      <c r="APM37" s="4"/>
      <c r="APN37" s="4"/>
      <c r="APO37" s="4"/>
      <c r="APP37" s="4"/>
      <c r="APQ37" s="4"/>
      <c r="APR37" s="4"/>
      <c r="APS37" s="4"/>
      <c r="APT37" s="4"/>
      <c r="APU37" s="4"/>
      <c r="APV37" s="4"/>
      <c r="APW37" s="4"/>
      <c r="APX37" s="4"/>
      <c r="APY37" s="4"/>
      <c r="APZ37" s="4"/>
      <c r="AQA37" s="4"/>
      <c r="AQB37" s="4"/>
      <c r="AQC37" s="4"/>
      <c r="AQD37" s="4"/>
      <c r="AQE37" s="4"/>
      <c r="AQF37" s="4"/>
      <c r="AQG37" s="4"/>
      <c r="AQH37" s="4"/>
      <c r="AQI37" s="4"/>
      <c r="AQJ37" s="4"/>
      <c r="AQK37" s="4"/>
      <c r="AQL37" s="4"/>
      <c r="AQM37" s="4"/>
      <c r="AQN37" s="4"/>
      <c r="AQO37" s="4"/>
      <c r="AQP37" s="4"/>
      <c r="AQQ37" s="4"/>
      <c r="AQR37" s="4"/>
      <c r="AQS37" s="4"/>
      <c r="AQT37" s="4"/>
      <c r="AQU37" s="4"/>
      <c r="AQV37" s="4"/>
      <c r="AQW37" s="4"/>
      <c r="AQX37" s="4"/>
      <c r="AQY37" s="4"/>
      <c r="AQZ37" s="4"/>
      <c r="ARA37" s="4"/>
      <c r="ARB37" s="4"/>
      <c r="ARC37" s="4"/>
      <c r="ARD37" s="4"/>
      <c r="ARE37" s="4"/>
      <c r="ARF37" s="4"/>
      <c r="ARG37" s="4"/>
      <c r="ARH37" s="4"/>
      <c r="ARI37" s="4"/>
      <c r="ARJ37" s="4"/>
      <c r="ARK37" s="4"/>
      <c r="ARL37" s="4"/>
      <c r="ARM37" s="4"/>
      <c r="ARN37" s="4"/>
      <c r="ARO37" s="4"/>
      <c r="ARP37" s="4"/>
      <c r="ARQ37" s="4"/>
      <c r="ARR37" s="4"/>
      <c r="ARS37" s="4"/>
      <c r="ART37" s="4"/>
      <c r="ARU37" s="4"/>
      <c r="ARV37" s="4"/>
      <c r="ARW37" s="4"/>
      <c r="ARX37" s="4"/>
      <c r="ARY37" s="4"/>
      <c r="ARZ37" s="4"/>
      <c r="ASA37" s="4"/>
      <c r="ASB37" s="4"/>
      <c r="ASC37" s="4"/>
      <c r="ASD37" s="4"/>
      <c r="ASE37" s="4"/>
      <c r="ASF37" s="4"/>
      <c r="ASG37" s="4"/>
      <c r="ASH37" s="4"/>
      <c r="ASI37" s="4"/>
      <c r="ASJ37" s="4"/>
      <c r="ASK37" s="4"/>
      <c r="ASL37" s="4"/>
      <c r="ASM37" s="4"/>
      <c r="ASN37" s="4"/>
      <c r="ASO37" s="4"/>
      <c r="ASP37" s="4"/>
      <c r="ASQ37" s="4"/>
      <c r="ASR37" s="4"/>
      <c r="ASS37" s="4"/>
      <c r="AST37" s="4"/>
      <c r="ASU37" s="4"/>
      <c r="ASV37" s="4"/>
      <c r="ASW37" s="4"/>
      <c r="ASX37" s="4"/>
      <c r="ASY37" s="4"/>
      <c r="ASZ37" s="4"/>
      <c r="ATA37" s="4"/>
      <c r="ATB37" s="4"/>
      <c r="ATC37" s="4"/>
      <c r="ATD37" s="4"/>
      <c r="ATE37" s="4"/>
      <c r="ATF37" s="4"/>
      <c r="ATG37" s="4"/>
      <c r="ATH37" s="4"/>
      <c r="ATI37" s="4"/>
      <c r="ATJ37" s="4"/>
      <c r="ATK37" s="4"/>
      <c r="ATL37" s="4"/>
      <c r="ATM37" s="4"/>
      <c r="ATN37" s="4"/>
      <c r="ATO37" s="4"/>
      <c r="ATP37" s="4"/>
      <c r="ATQ37" s="4"/>
      <c r="ATR37" s="4"/>
      <c r="ATS37" s="4"/>
      <c r="ATT37" s="4"/>
      <c r="ATU37" s="4"/>
      <c r="ATV37" s="4"/>
      <c r="ATW37" s="4"/>
      <c r="ATX37" s="4"/>
      <c r="ATY37" s="4"/>
      <c r="ATZ37" s="4"/>
      <c r="AUA37" s="4"/>
      <c r="AUB37" s="4"/>
      <c r="AUC37" s="4"/>
      <c r="AUD37" s="4"/>
      <c r="AUE37" s="4"/>
      <c r="AUF37" s="4"/>
      <c r="AUG37" s="4"/>
      <c r="AUH37" s="4"/>
      <c r="AUI37" s="4"/>
      <c r="AUJ37" s="4"/>
      <c r="AUK37" s="4"/>
      <c r="AUL37" s="4"/>
      <c r="AUM37" s="4"/>
      <c r="AUN37" s="4"/>
      <c r="AUO37" s="4"/>
      <c r="AUP37" s="4"/>
      <c r="AUQ37" s="4"/>
      <c r="AUR37" s="4"/>
      <c r="AUS37" s="4"/>
      <c r="AUT37" s="4"/>
      <c r="AUU37" s="4"/>
      <c r="AUV37" s="4"/>
      <c r="AUW37" s="4"/>
      <c r="AUX37" s="4"/>
      <c r="AUY37" s="4"/>
      <c r="AUZ37" s="4"/>
      <c r="AVA37" s="4"/>
      <c r="AVB37" s="4"/>
      <c r="AVC37" s="4"/>
      <c r="AVD37" s="4"/>
      <c r="AVE37" s="4"/>
      <c r="AVF37" s="4"/>
      <c r="AVG37" s="4"/>
      <c r="AVH37" s="4"/>
      <c r="AVI37" s="4"/>
      <c r="AVJ37" s="4"/>
      <c r="AVK37" s="4"/>
      <c r="AVL37" s="4"/>
      <c r="AVM37" s="4"/>
      <c r="AVN37" s="4"/>
      <c r="AVO37" s="4"/>
      <c r="AVP37" s="4"/>
      <c r="AVQ37" s="4"/>
      <c r="AVR37" s="4"/>
      <c r="AVS37" s="4"/>
      <c r="AVT37" s="4"/>
      <c r="AVU37" s="4"/>
      <c r="AVV37" s="4"/>
      <c r="AVW37" s="4"/>
      <c r="AVX37" s="4"/>
      <c r="AVY37" s="4"/>
      <c r="AVZ37" s="4"/>
      <c r="AWA37" s="4"/>
      <c r="AWB37" s="4"/>
      <c r="AWC37" s="4"/>
      <c r="AWD37" s="4"/>
      <c r="AWE37" s="4"/>
      <c r="AWF37" s="4"/>
      <c r="AWG37" s="4"/>
      <c r="AWH37" s="4"/>
      <c r="AWI37" s="4"/>
      <c r="AWJ37" s="4"/>
      <c r="AWK37" s="4"/>
      <c r="AWL37" s="4"/>
      <c r="AWM37" s="4"/>
      <c r="AWN37" s="4"/>
      <c r="AWO37" s="4"/>
      <c r="AWP37" s="4"/>
      <c r="AWQ37" s="4"/>
      <c r="AWR37" s="4"/>
      <c r="AWS37" s="4"/>
      <c r="AWT37" s="4"/>
      <c r="AWU37" s="4"/>
      <c r="AWV37" s="4"/>
      <c r="AWW37" s="4"/>
      <c r="AWX37" s="4"/>
      <c r="AWY37" s="4"/>
      <c r="AWZ37" s="4"/>
      <c r="AXA37" s="4"/>
      <c r="AXB37" s="4"/>
      <c r="AXC37" s="4"/>
      <c r="AXD37" s="4"/>
      <c r="AXE37" s="4"/>
      <c r="AXF37" s="4"/>
      <c r="AXG37" s="4"/>
      <c r="AXH37" s="4"/>
      <c r="AXI37" s="4"/>
      <c r="AXJ37" s="4"/>
      <c r="AXK37" s="4"/>
      <c r="AXL37" s="4"/>
      <c r="AXM37" s="4"/>
      <c r="AXN37" s="4"/>
      <c r="AXO37" s="4"/>
      <c r="AXP37" s="4"/>
      <c r="AXQ37" s="4"/>
      <c r="AXR37" s="4"/>
      <c r="AXS37" s="4"/>
      <c r="AXT37" s="4"/>
      <c r="AXU37" s="4"/>
      <c r="AXV37" s="4"/>
      <c r="AXW37" s="4"/>
      <c r="AXX37" s="4"/>
      <c r="AXY37" s="4"/>
      <c r="AXZ37" s="4"/>
      <c r="AYA37" s="4"/>
      <c r="AYB37" s="4"/>
      <c r="AYC37" s="4"/>
      <c r="AYD37" s="4"/>
      <c r="AYE37" s="4"/>
      <c r="AYF37" s="4"/>
      <c r="AYG37" s="4"/>
      <c r="AYH37" s="4"/>
      <c r="AYI37" s="4"/>
      <c r="AYJ37" s="4"/>
      <c r="AYK37" s="4"/>
      <c r="AYL37" s="4"/>
      <c r="AYM37" s="4"/>
      <c r="AYN37" s="4"/>
      <c r="AYO37" s="4"/>
      <c r="AYP37" s="4"/>
      <c r="AYQ37" s="4"/>
      <c r="AYR37" s="4"/>
      <c r="AYS37" s="4"/>
      <c r="AYT37" s="4"/>
      <c r="AYU37" s="4"/>
      <c r="AYV37" s="4"/>
      <c r="AYW37" s="4"/>
      <c r="AYX37" s="4"/>
      <c r="AYY37" s="4"/>
      <c r="AYZ37" s="4"/>
      <c r="AZA37" s="4"/>
      <c r="AZB37" s="4"/>
      <c r="AZC37" s="4"/>
      <c r="AZD37" s="4"/>
      <c r="AZE37" s="4"/>
      <c r="AZF37" s="4"/>
      <c r="AZG37" s="4"/>
      <c r="AZH37" s="4"/>
      <c r="AZI37" s="4"/>
      <c r="AZJ37" s="4"/>
      <c r="AZK37" s="4"/>
      <c r="AZL37" s="4"/>
      <c r="AZM37" s="4"/>
      <c r="AZN37" s="4"/>
      <c r="AZO37" s="4"/>
      <c r="AZP37" s="4"/>
      <c r="AZQ37" s="4"/>
      <c r="AZR37" s="4"/>
      <c r="AZS37" s="4"/>
      <c r="AZT37" s="4"/>
      <c r="AZU37" s="4"/>
      <c r="AZV37" s="4"/>
      <c r="AZW37" s="4"/>
      <c r="AZX37" s="4"/>
      <c r="AZY37" s="4"/>
      <c r="AZZ37" s="4"/>
      <c r="BAA37" s="4"/>
      <c r="BAB37" s="4"/>
      <c r="BAC37" s="4"/>
      <c r="BAD37" s="4"/>
      <c r="BAE37" s="4"/>
      <c r="BAF37" s="4"/>
      <c r="BAG37" s="4"/>
      <c r="BAH37" s="4"/>
      <c r="BAI37" s="4"/>
      <c r="BAJ37" s="4"/>
      <c r="BAK37" s="4"/>
      <c r="BAL37" s="4"/>
      <c r="BAM37" s="4"/>
      <c r="BAN37" s="4"/>
      <c r="BAO37" s="4"/>
      <c r="BAP37" s="4"/>
      <c r="BAQ37" s="4"/>
      <c r="BAR37" s="4"/>
      <c r="BAS37" s="4"/>
      <c r="BAT37" s="4"/>
      <c r="BAU37" s="4"/>
      <c r="BAV37" s="4"/>
      <c r="BAW37" s="4"/>
      <c r="BAX37" s="4"/>
      <c r="BAY37" s="4"/>
      <c r="BAZ37" s="4"/>
      <c r="BBA37" s="4"/>
      <c r="BBB37" s="4"/>
      <c r="BBC37" s="4"/>
      <c r="BBD37" s="4"/>
      <c r="BBE37" s="4"/>
      <c r="BBF37" s="4"/>
      <c r="BBG37" s="4"/>
      <c r="BBH37" s="4"/>
      <c r="BBI37" s="4"/>
      <c r="BBJ37" s="4"/>
      <c r="BBK37" s="4"/>
      <c r="BBL37" s="4"/>
      <c r="BBM37" s="4"/>
      <c r="BBN37" s="4"/>
      <c r="BBO37" s="4"/>
      <c r="BBP37" s="4"/>
      <c r="BBQ37" s="4"/>
      <c r="BBR37" s="4"/>
      <c r="BBS37" s="4"/>
      <c r="BBT37" s="4"/>
      <c r="BBU37" s="4"/>
      <c r="BBV37" s="4"/>
      <c r="BBW37" s="4"/>
      <c r="BBX37" s="4"/>
      <c r="BBY37" s="4"/>
      <c r="BBZ37" s="4"/>
      <c r="BCA37" s="4"/>
      <c r="BCB37" s="4"/>
      <c r="BCC37" s="4"/>
      <c r="BCD37" s="4"/>
      <c r="BCE37" s="4"/>
      <c r="BCF37" s="4"/>
      <c r="BCG37" s="4"/>
      <c r="BCH37" s="4"/>
      <c r="BCI37" s="4"/>
      <c r="BCJ37" s="4"/>
      <c r="BCK37" s="4"/>
      <c r="BCL37" s="4"/>
      <c r="BCM37" s="4"/>
      <c r="BCN37" s="4"/>
      <c r="BCO37" s="4"/>
      <c r="BCP37" s="4"/>
      <c r="BCQ37" s="4"/>
      <c r="BCR37" s="4"/>
      <c r="BCS37" s="4"/>
      <c r="BCT37" s="4"/>
      <c r="BCU37" s="4"/>
      <c r="BCV37" s="4"/>
      <c r="BCW37" s="4"/>
      <c r="BCX37" s="4"/>
      <c r="BCY37" s="4"/>
      <c r="BCZ37" s="4"/>
      <c r="BDA37" s="4"/>
      <c r="BDB37" s="4"/>
      <c r="BDC37" s="4"/>
      <c r="BDD37" s="4"/>
      <c r="BDE37" s="4"/>
      <c r="BDF37" s="4"/>
      <c r="BDG37" s="4"/>
      <c r="BDH37" s="4"/>
      <c r="BDI37" s="4"/>
      <c r="BDJ37" s="4"/>
      <c r="BDK37" s="4"/>
      <c r="BDL37" s="4"/>
      <c r="BDM37" s="4"/>
      <c r="BDN37" s="4"/>
      <c r="BDO37" s="4"/>
      <c r="BDP37" s="4"/>
      <c r="BDQ37" s="4"/>
      <c r="BDR37" s="4"/>
      <c r="BDS37" s="4"/>
      <c r="BDT37" s="4"/>
      <c r="BDU37" s="4"/>
      <c r="BDV37" s="4"/>
      <c r="BDW37" s="4"/>
      <c r="BDX37" s="4"/>
      <c r="BDY37" s="4"/>
      <c r="BDZ37" s="4"/>
      <c r="BEA37" s="4"/>
      <c r="BEB37" s="4"/>
      <c r="BEC37" s="4"/>
      <c r="BED37" s="4"/>
      <c r="BEE37" s="4"/>
      <c r="BEF37" s="4"/>
      <c r="BEG37" s="4"/>
      <c r="BEH37" s="4"/>
      <c r="BEI37" s="4"/>
      <c r="BEJ37" s="4"/>
      <c r="BEK37" s="4"/>
      <c r="BEL37" s="4"/>
      <c r="BEM37" s="4"/>
      <c r="BEN37" s="4"/>
      <c r="BEO37" s="4"/>
      <c r="BEP37" s="4"/>
      <c r="BEQ37" s="4"/>
      <c r="BER37" s="4"/>
      <c r="BES37" s="4"/>
      <c r="BET37" s="4"/>
      <c r="BEU37" s="4"/>
      <c r="BEV37" s="4"/>
      <c r="BEW37" s="4"/>
      <c r="BEX37" s="4"/>
      <c r="BEY37" s="4"/>
      <c r="BEZ37" s="4"/>
      <c r="BFA37" s="4"/>
      <c r="BFB37" s="4"/>
      <c r="BFC37" s="4"/>
      <c r="BFD37" s="4"/>
      <c r="BFE37" s="4"/>
      <c r="BFF37" s="4"/>
      <c r="BFG37" s="4"/>
      <c r="BFH37" s="4"/>
      <c r="BFI37" s="4"/>
      <c r="BFJ37" s="4"/>
      <c r="BFK37" s="4"/>
      <c r="BFL37" s="4"/>
      <c r="BFM37" s="4"/>
      <c r="BFN37" s="4"/>
      <c r="BFO37" s="4"/>
      <c r="BFP37" s="4"/>
      <c r="BFQ37" s="4"/>
      <c r="BFR37" s="4"/>
      <c r="BFS37" s="4"/>
      <c r="BFT37" s="4"/>
      <c r="BFU37" s="4"/>
      <c r="BFV37" s="4"/>
      <c r="BFW37" s="4"/>
      <c r="BFX37" s="4"/>
      <c r="BFY37" s="4"/>
      <c r="BFZ37" s="4"/>
      <c r="BGA37" s="4"/>
      <c r="BGB37" s="4"/>
      <c r="BGC37" s="4"/>
      <c r="BGD37" s="4"/>
      <c r="BGE37" s="4"/>
      <c r="BGF37" s="4"/>
      <c r="BGG37" s="4"/>
      <c r="BGH37" s="4"/>
      <c r="BGI37" s="4"/>
      <c r="BGJ37" s="4"/>
      <c r="BGK37" s="4"/>
      <c r="BGL37" s="4"/>
      <c r="BGM37" s="4"/>
      <c r="BGN37" s="4"/>
      <c r="BGO37" s="4"/>
      <c r="BGP37" s="4"/>
      <c r="BGQ37" s="4"/>
      <c r="BGR37" s="4"/>
      <c r="BGS37" s="4"/>
      <c r="BGT37" s="4"/>
      <c r="BGU37" s="4"/>
      <c r="BGV37" s="4"/>
      <c r="BGW37" s="4"/>
      <c r="BGX37" s="4"/>
      <c r="BGY37" s="4"/>
      <c r="BGZ37" s="4"/>
      <c r="BHA37" s="4"/>
      <c r="BHB37" s="4"/>
      <c r="BHC37" s="4"/>
      <c r="BHD37" s="4"/>
      <c r="BHE37" s="4"/>
      <c r="BHF37" s="4"/>
      <c r="BHG37" s="4"/>
      <c r="BHH37" s="4"/>
      <c r="BHI37" s="4"/>
      <c r="BHJ37" s="4"/>
      <c r="BHK37" s="4"/>
      <c r="BHL37" s="4"/>
      <c r="BHM37" s="4"/>
      <c r="BHN37" s="4"/>
      <c r="BHO37" s="4"/>
      <c r="BHP37" s="4"/>
      <c r="BHQ37" s="4"/>
      <c r="BHR37" s="4"/>
      <c r="BHS37" s="4"/>
      <c r="BHT37" s="4"/>
      <c r="BHU37" s="4"/>
      <c r="BHV37" s="4"/>
      <c r="BHW37" s="4"/>
      <c r="BHX37" s="4"/>
      <c r="BHY37" s="4"/>
      <c r="BHZ37" s="4"/>
      <c r="BIA37" s="4"/>
      <c r="BIB37" s="4"/>
      <c r="BIC37" s="4"/>
      <c r="BID37" s="4"/>
      <c r="BIE37" s="4"/>
      <c r="BIF37" s="4"/>
      <c r="BIG37" s="4"/>
      <c r="BIH37" s="4"/>
      <c r="BII37" s="4"/>
      <c r="BIJ37" s="4"/>
      <c r="BIK37" s="4"/>
      <c r="BIL37" s="4"/>
      <c r="BIM37" s="4"/>
      <c r="BIN37" s="4"/>
      <c r="BIO37" s="4"/>
      <c r="BIP37" s="4"/>
      <c r="BIQ37" s="4"/>
      <c r="BIR37" s="4"/>
      <c r="BIS37" s="4"/>
      <c r="BIT37" s="4"/>
      <c r="BIU37" s="4"/>
      <c r="BIV37" s="4"/>
      <c r="BIW37" s="4"/>
      <c r="BIX37" s="4"/>
      <c r="BIY37" s="4"/>
      <c r="BIZ37" s="4"/>
    </row>
    <row r="38" spans="2:1612" x14ac:dyDescent="0.2">
      <c r="B38" s="16">
        <f t="shared" si="9"/>
        <v>42644</v>
      </c>
      <c r="C38" s="81">
        <f t="shared" ca="1" si="115"/>
        <v>0</v>
      </c>
      <c r="D38" s="81">
        <f t="shared" ca="1" si="54"/>
        <v>0</v>
      </c>
      <c r="E38" s="81">
        <f t="shared" ca="1" si="10"/>
        <v>0</v>
      </c>
      <c r="F38" s="81">
        <f t="shared" ca="1" si="116"/>
        <v>0</v>
      </c>
      <c r="G38" s="81">
        <f t="shared" ca="1" si="11"/>
        <v>0</v>
      </c>
      <c r="H38" s="81">
        <f t="shared" ca="1" si="117"/>
        <v>0</v>
      </c>
      <c r="I38" s="81">
        <f t="shared" ca="1" si="12"/>
        <v>0</v>
      </c>
      <c r="J38" s="81">
        <f t="shared" ca="1" si="13"/>
        <v>0</v>
      </c>
      <c r="K38" s="81">
        <f t="shared" ca="1" si="118"/>
        <v>0</v>
      </c>
      <c r="L38" s="83">
        <f t="shared" ca="1" si="119"/>
        <v>0</v>
      </c>
      <c r="M38" s="84">
        <f t="shared" si="120"/>
        <v>0.94944400137866791</v>
      </c>
      <c r="N38" s="84">
        <f t="shared" si="120"/>
        <v>0.94986760645079682</v>
      </c>
      <c r="O38" s="92">
        <f t="shared" si="120"/>
        <v>0.94902062706479973</v>
      </c>
      <c r="P38" s="4"/>
      <c r="Q38" s="16">
        <f t="shared" si="14"/>
        <v>42644</v>
      </c>
      <c r="R38" s="81">
        <f t="shared" ca="1" si="68"/>
        <v>0</v>
      </c>
      <c r="S38" s="81">
        <f t="shared" ca="1" si="55"/>
        <v>0</v>
      </c>
      <c r="T38" s="81">
        <f t="shared" ca="1" si="15"/>
        <v>0</v>
      </c>
      <c r="U38" s="81">
        <f t="shared" ca="1" si="69"/>
        <v>0</v>
      </c>
      <c r="V38" s="81">
        <f t="shared" ca="1" si="16"/>
        <v>0</v>
      </c>
      <c r="W38" s="81">
        <f t="shared" ca="1" si="70"/>
        <v>0</v>
      </c>
      <c r="X38" s="81">
        <f t="shared" ca="1" si="17"/>
        <v>0</v>
      </c>
      <c r="Y38" s="81">
        <f t="shared" ca="1" si="18"/>
        <v>0</v>
      </c>
      <c r="Z38" s="81">
        <f t="shared" ca="1" si="71"/>
        <v>0</v>
      </c>
      <c r="AA38" s="83">
        <f t="shared" ca="1" si="72"/>
        <v>0</v>
      </c>
      <c r="AB38" s="84">
        <f t="shared" si="121"/>
        <v>0.94944400137866791</v>
      </c>
      <c r="AC38" s="84">
        <f t="shared" si="121"/>
        <v>0.94986760645079682</v>
      </c>
      <c r="AD38" s="92">
        <f t="shared" si="121"/>
        <v>0.94902062706479973</v>
      </c>
      <c r="AE38" s="4"/>
      <c r="AF38" s="16">
        <f t="shared" si="19"/>
        <v>42644</v>
      </c>
      <c r="AG38" s="81">
        <f t="shared" ca="1" si="73"/>
        <v>0</v>
      </c>
      <c r="AH38" s="81">
        <f t="shared" ca="1" si="56"/>
        <v>0</v>
      </c>
      <c r="AI38" s="81">
        <f t="shared" ca="1" si="20"/>
        <v>0</v>
      </c>
      <c r="AJ38" s="81">
        <f t="shared" ca="1" si="74"/>
        <v>0</v>
      </c>
      <c r="AK38" s="81">
        <f t="shared" ca="1" si="21"/>
        <v>0</v>
      </c>
      <c r="AL38" s="81">
        <f t="shared" ca="1" si="75"/>
        <v>0</v>
      </c>
      <c r="AM38" s="81">
        <f t="shared" ca="1" si="22"/>
        <v>0</v>
      </c>
      <c r="AN38" s="81">
        <f t="shared" ca="1" si="23"/>
        <v>0</v>
      </c>
      <c r="AO38" s="81">
        <f t="shared" ca="1" si="108"/>
        <v>0</v>
      </c>
      <c r="AP38" s="83">
        <f t="shared" ca="1" si="77"/>
        <v>0</v>
      </c>
      <c r="AQ38" s="84">
        <f t="shared" si="122"/>
        <v>0.94944400137866791</v>
      </c>
      <c r="AR38" s="84">
        <f t="shared" si="122"/>
        <v>0.94986760645079682</v>
      </c>
      <c r="AS38" s="92">
        <f t="shared" si="122"/>
        <v>0.94902062706479973</v>
      </c>
      <c r="AT38" s="4"/>
      <c r="AU38" s="16">
        <f t="shared" si="24"/>
        <v>42644</v>
      </c>
      <c r="AV38" s="81">
        <f t="shared" ca="1" si="78"/>
        <v>951776.71935013751</v>
      </c>
      <c r="AW38" s="81">
        <f t="shared" ca="1" si="57"/>
        <v>5816.0498503701574</v>
      </c>
      <c r="AX38" s="81">
        <f t="shared" ca="1" si="25"/>
        <v>3925.0467322922759</v>
      </c>
      <c r="AY38" s="81">
        <f t="shared" ca="1" si="79"/>
        <v>1891.0031180778815</v>
      </c>
      <c r="AZ38" s="81">
        <f t="shared" ca="1" si="26"/>
        <v>0</v>
      </c>
      <c r="BA38" s="81">
        <f t="shared" ca="1" si="80"/>
        <v>949885.71623205964</v>
      </c>
      <c r="BB38" s="81">
        <f t="shared" ca="1" si="27"/>
        <v>0</v>
      </c>
      <c r="BC38" s="81">
        <f t="shared" ca="1" si="28"/>
        <v>0</v>
      </c>
      <c r="BD38" s="81">
        <f t="shared" ca="1" si="109"/>
        <v>949885.71623205964</v>
      </c>
      <c r="BE38" s="83">
        <f t="shared" ca="1" si="82"/>
        <v>5816.0498503701574</v>
      </c>
      <c r="BF38" s="84">
        <f t="shared" si="123"/>
        <v>0.94944400137866791</v>
      </c>
      <c r="BG38" s="84">
        <f t="shared" si="123"/>
        <v>0.94986760645079682</v>
      </c>
      <c r="BH38" s="92">
        <f t="shared" si="123"/>
        <v>0.94902062706479973</v>
      </c>
      <c r="BI38" s="4"/>
      <c r="BJ38" s="16">
        <f t="shared" si="29"/>
        <v>42644</v>
      </c>
      <c r="BK38" s="81">
        <f t="shared" ca="1" si="83"/>
        <v>847247.26596820855</v>
      </c>
      <c r="BL38" s="81">
        <f t="shared" ca="1" si="58"/>
        <v>5305.6475238075454</v>
      </c>
      <c r="BM38" s="81">
        <f t="shared" ca="1" si="30"/>
        <v>3493.9761029274655</v>
      </c>
      <c r="BN38" s="81">
        <f t="shared" ca="1" si="84"/>
        <v>1811.6714208800799</v>
      </c>
      <c r="BO38" s="81">
        <f t="shared" ca="1" si="31"/>
        <v>0</v>
      </c>
      <c r="BP38" s="81">
        <f t="shared" ca="1" si="85"/>
        <v>845435.59454732842</v>
      </c>
      <c r="BQ38" s="81">
        <f t="shared" ca="1" si="32"/>
        <v>2871.144255341223</v>
      </c>
      <c r="BR38" s="81">
        <f t="shared" ca="1" si="33"/>
        <v>705.37588138433648</v>
      </c>
      <c r="BS38" s="81">
        <f t="shared" ca="1" si="110"/>
        <v>841859.0744106028</v>
      </c>
      <c r="BT38" s="83">
        <f t="shared" ca="1" si="87"/>
        <v>8882.1676605331049</v>
      </c>
      <c r="BU38" s="84">
        <f t="shared" si="124"/>
        <v>0.94944400137866791</v>
      </c>
      <c r="BV38" s="84">
        <f t="shared" si="124"/>
        <v>0.94986760645079682</v>
      </c>
      <c r="BW38" s="92">
        <f t="shared" si="124"/>
        <v>0.94902062706479973</v>
      </c>
      <c r="BX38" s="4"/>
      <c r="BY38" s="16">
        <f t="shared" si="34"/>
        <v>42644</v>
      </c>
      <c r="BZ38" s="81">
        <f t="shared" ca="1" si="88"/>
        <v>579727.76012912323</v>
      </c>
      <c r="CA38" s="81">
        <f t="shared" ca="1" si="59"/>
        <v>3721.4251483424509</v>
      </c>
      <c r="CB38" s="81">
        <f t="shared" ca="1" si="35"/>
        <v>2390.7482755699184</v>
      </c>
      <c r="CC38" s="81">
        <f t="shared" ca="1" si="89"/>
        <v>1330.6768727725325</v>
      </c>
      <c r="CD38" s="81">
        <f t="shared" ca="1" si="36"/>
        <v>0</v>
      </c>
      <c r="CE38" s="81">
        <f t="shared" ca="1" si="90"/>
        <v>578397.08325635071</v>
      </c>
      <c r="CF38" s="81">
        <f t="shared" ca="1" si="37"/>
        <v>9486.6278769499659</v>
      </c>
      <c r="CG38" s="81">
        <f t="shared" ca="1" si="38"/>
        <v>956.98848569213862</v>
      </c>
      <c r="CH38" s="81">
        <f t="shared" ca="1" si="111"/>
        <v>567953.46689370857</v>
      </c>
      <c r="CI38" s="83">
        <f t="shared" ca="1" si="92"/>
        <v>14165.041510984554</v>
      </c>
      <c r="CJ38" s="84">
        <f t="shared" si="125"/>
        <v>0.94944400137866791</v>
      </c>
      <c r="CK38" s="84">
        <f t="shared" si="125"/>
        <v>0.94986760645079682</v>
      </c>
      <c r="CL38" s="92">
        <f t="shared" si="125"/>
        <v>0.94902062706479973</v>
      </c>
      <c r="CM38" s="4"/>
      <c r="CN38" s="16">
        <f t="shared" si="39"/>
        <v>42644</v>
      </c>
      <c r="CO38" s="81">
        <f t="shared" ca="1" si="93"/>
        <v>951776.71935013751</v>
      </c>
      <c r="CP38" s="81">
        <f t="shared" ca="1" si="60"/>
        <v>5816.0498503701574</v>
      </c>
      <c r="CQ38" s="81">
        <f t="shared" ca="1" si="40"/>
        <v>3925.0467322922759</v>
      </c>
      <c r="CR38" s="81">
        <f t="shared" ca="1" si="94"/>
        <v>1891.0031180778815</v>
      </c>
      <c r="CS38" s="81">
        <f t="shared" ca="1" si="41"/>
        <v>0</v>
      </c>
      <c r="CT38" s="81">
        <f t="shared" ca="1" si="95"/>
        <v>949885.71623205964</v>
      </c>
      <c r="CU38" s="81">
        <f t="shared" ca="1" si="42"/>
        <v>0</v>
      </c>
      <c r="CV38" s="81">
        <f t="shared" ca="1" si="43"/>
        <v>0</v>
      </c>
      <c r="CW38" s="81">
        <f t="shared" ca="1" si="112"/>
        <v>949885.71623205964</v>
      </c>
      <c r="CX38" s="83">
        <f t="shared" ca="1" si="97"/>
        <v>5816.0498503701574</v>
      </c>
      <c r="CY38" s="84">
        <f t="shared" si="126"/>
        <v>0.94944400137866791</v>
      </c>
      <c r="CZ38" s="84">
        <f t="shared" si="126"/>
        <v>0.94986760645079682</v>
      </c>
      <c r="DA38" s="92">
        <f t="shared" si="126"/>
        <v>0.94902062706479973</v>
      </c>
      <c r="DB38" s="4"/>
      <c r="DC38" s="16">
        <f t="shared" si="44"/>
        <v>42644</v>
      </c>
      <c r="DD38" s="81">
        <f t="shared" ca="1" si="98"/>
        <v>847247.26596820855</v>
      </c>
      <c r="DE38" s="81">
        <f t="shared" ca="1" si="61"/>
        <v>5305.6475238075454</v>
      </c>
      <c r="DF38" s="81">
        <f t="shared" ca="1" si="45"/>
        <v>3493.9761029274655</v>
      </c>
      <c r="DG38" s="81">
        <f t="shared" ca="1" si="99"/>
        <v>1811.6714208800799</v>
      </c>
      <c r="DH38" s="81">
        <f t="shared" ca="1" si="46"/>
        <v>0</v>
      </c>
      <c r="DI38" s="81">
        <f t="shared" ca="1" si="100"/>
        <v>845435.59454732842</v>
      </c>
      <c r="DJ38" s="81">
        <f t="shared" ca="1" si="47"/>
        <v>2871.144255341223</v>
      </c>
      <c r="DK38" s="81">
        <f t="shared" ca="1" si="48"/>
        <v>705.37588138433648</v>
      </c>
      <c r="DL38" s="81">
        <f t="shared" ca="1" si="113"/>
        <v>841859.0744106028</v>
      </c>
      <c r="DM38" s="83">
        <f t="shared" ca="1" si="102"/>
        <v>8882.1676605331049</v>
      </c>
      <c r="DN38" s="84">
        <f t="shared" si="127"/>
        <v>0.94944400137866791</v>
      </c>
      <c r="DO38" s="84">
        <f t="shared" si="127"/>
        <v>0.94986760645079682</v>
      </c>
      <c r="DP38" s="92">
        <f t="shared" si="127"/>
        <v>0.94902062706479973</v>
      </c>
      <c r="DQ38" s="4"/>
      <c r="DR38" s="16">
        <f t="shared" si="49"/>
        <v>42644</v>
      </c>
      <c r="DS38" s="81">
        <f t="shared" ca="1" si="103"/>
        <v>579727.76012912323</v>
      </c>
      <c r="DT38" s="81">
        <f t="shared" ca="1" si="62"/>
        <v>3721.4251483424509</v>
      </c>
      <c r="DU38" s="81">
        <f t="shared" ca="1" si="50"/>
        <v>2390.7482755699184</v>
      </c>
      <c r="DV38" s="81">
        <f t="shared" ca="1" si="104"/>
        <v>1330.6768727725325</v>
      </c>
      <c r="DW38" s="81">
        <f t="shared" ca="1" si="51"/>
        <v>0</v>
      </c>
      <c r="DX38" s="81">
        <f t="shared" ca="1" si="105"/>
        <v>578397.08325635071</v>
      </c>
      <c r="DY38" s="81">
        <f t="shared" ca="1" si="52"/>
        <v>9486.6278769499659</v>
      </c>
      <c r="DZ38" s="81">
        <f t="shared" ca="1" si="53"/>
        <v>956.98848569213862</v>
      </c>
      <c r="EA38" s="81">
        <f t="shared" ca="1" si="114"/>
        <v>567953.46689370857</v>
      </c>
      <c r="EB38" s="83">
        <f t="shared" ca="1" si="107"/>
        <v>14165.041510984554</v>
      </c>
      <c r="EC38" s="84">
        <f t="shared" si="128"/>
        <v>0.94944400137866791</v>
      </c>
      <c r="ED38" s="84">
        <f t="shared" si="128"/>
        <v>0.94986760645079682</v>
      </c>
      <c r="EE38" s="92">
        <f t="shared" si="128"/>
        <v>0.94902062706479973</v>
      </c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  <c r="AAA38" s="4"/>
      <c r="AAB38" s="4"/>
      <c r="AAC38" s="4"/>
      <c r="AAD38" s="4"/>
      <c r="AAE38" s="4"/>
      <c r="AAF38" s="4"/>
      <c r="AAG38" s="4"/>
      <c r="AAH38" s="4"/>
      <c r="AAI38" s="4"/>
      <c r="AAJ38" s="4"/>
      <c r="AAK38" s="4"/>
      <c r="AAL38" s="4"/>
      <c r="AAM38" s="4"/>
      <c r="AAN38" s="4"/>
      <c r="AAO38" s="4"/>
      <c r="AAP38" s="4"/>
      <c r="AAQ38" s="4"/>
      <c r="AAR38" s="4"/>
      <c r="AAS38" s="4"/>
      <c r="AAT38" s="4"/>
      <c r="AAU38" s="4"/>
      <c r="AAV38" s="4"/>
      <c r="AAW38" s="4"/>
      <c r="AAX38" s="4"/>
      <c r="AAY38" s="4"/>
      <c r="AAZ38" s="4"/>
      <c r="ABA38" s="4"/>
      <c r="ABB38" s="4"/>
      <c r="ABC38" s="4"/>
      <c r="ABD38" s="4"/>
      <c r="ABE38" s="4"/>
      <c r="ABF38" s="4"/>
      <c r="ABG38" s="4"/>
      <c r="ABH38" s="4"/>
      <c r="ABI38" s="4"/>
      <c r="ABJ38" s="4"/>
      <c r="ABK38" s="4"/>
      <c r="ABL38" s="4"/>
      <c r="ABM38" s="4"/>
      <c r="ABN38" s="4"/>
      <c r="ABO38" s="4"/>
      <c r="ABP38" s="4"/>
      <c r="ABQ38" s="4"/>
      <c r="ABR38" s="4"/>
      <c r="ABS38" s="4"/>
      <c r="ABT38" s="4"/>
      <c r="ABU38" s="4"/>
      <c r="ABV38" s="4"/>
      <c r="ABW38" s="4"/>
      <c r="ABX38" s="4"/>
      <c r="ABY38" s="4"/>
      <c r="ABZ38" s="4"/>
      <c r="ACA38" s="4"/>
      <c r="ACB38" s="4"/>
      <c r="ACC38" s="4"/>
      <c r="ACD38" s="4"/>
      <c r="ACE38" s="4"/>
      <c r="ACF38" s="4"/>
      <c r="ACG38" s="4"/>
      <c r="ACH38" s="4"/>
      <c r="ACI38" s="4"/>
      <c r="ACJ38" s="4"/>
      <c r="ACK38" s="4"/>
      <c r="ACL38" s="4"/>
      <c r="ACM38" s="4"/>
      <c r="ACN38" s="4"/>
      <c r="ACO38" s="4"/>
      <c r="ACP38" s="4"/>
      <c r="ACQ38" s="4"/>
      <c r="ACR38" s="4"/>
      <c r="ACS38" s="4"/>
      <c r="ACT38" s="4"/>
      <c r="ACU38" s="4"/>
      <c r="ACV38" s="4"/>
      <c r="ACW38" s="4"/>
      <c r="ACX38" s="4"/>
      <c r="ACY38" s="4"/>
      <c r="ACZ38" s="4"/>
      <c r="ADA38" s="4"/>
      <c r="ADB38" s="4"/>
      <c r="ADC38" s="4"/>
      <c r="ADD38" s="4"/>
      <c r="ADE38" s="4"/>
      <c r="ADF38" s="4"/>
      <c r="ADG38" s="4"/>
      <c r="ADH38" s="4"/>
      <c r="ADI38" s="4"/>
      <c r="ADJ38" s="4"/>
      <c r="ADK38" s="4"/>
      <c r="ADL38" s="4"/>
      <c r="ADM38" s="4"/>
      <c r="ADN38" s="4"/>
      <c r="ADO38" s="4"/>
      <c r="ADP38" s="4"/>
      <c r="ADQ38" s="4"/>
      <c r="ADR38" s="4"/>
      <c r="ADS38" s="4"/>
      <c r="ADT38" s="4"/>
      <c r="ADU38" s="4"/>
      <c r="ADV38" s="4"/>
      <c r="ADW38" s="4"/>
      <c r="ADX38" s="4"/>
      <c r="ADY38" s="4"/>
      <c r="ADZ38" s="4"/>
      <c r="AEA38" s="4"/>
      <c r="AEB38" s="4"/>
      <c r="AEC38" s="4"/>
      <c r="AED38" s="4"/>
      <c r="AEE38" s="4"/>
      <c r="AEF38" s="4"/>
      <c r="AEG38" s="4"/>
      <c r="AEH38" s="4"/>
      <c r="AEI38" s="4"/>
      <c r="AEJ38" s="4"/>
      <c r="AEK38" s="4"/>
      <c r="AEL38" s="4"/>
      <c r="AEM38" s="4"/>
      <c r="AEN38" s="4"/>
      <c r="AEO38" s="4"/>
      <c r="AEP38" s="4"/>
      <c r="AEQ38" s="4"/>
      <c r="AER38" s="4"/>
      <c r="AES38" s="4"/>
      <c r="AET38" s="4"/>
      <c r="AEU38" s="4"/>
      <c r="AEV38" s="4"/>
      <c r="AEW38" s="4"/>
      <c r="AEX38" s="4"/>
      <c r="AEY38" s="4"/>
      <c r="AEZ38" s="4"/>
      <c r="AFA38" s="4"/>
      <c r="AFB38" s="4"/>
      <c r="AFC38" s="4"/>
      <c r="AFD38" s="4"/>
      <c r="AFE38" s="4"/>
      <c r="AFF38" s="4"/>
      <c r="AFG38" s="4"/>
      <c r="AFH38" s="4"/>
      <c r="AFI38" s="4"/>
      <c r="AFJ38" s="4"/>
      <c r="AFK38" s="4"/>
      <c r="AFL38" s="4"/>
      <c r="AFM38" s="4"/>
      <c r="AFN38" s="4"/>
      <c r="AFO38" s="4"/>
      <c r="AFP38" s="4"/>
      <c r="AFQ38" s="4"/>
      <c r="AFR38" s="4"/>
      <c r="AFS38" s="4"/>
      <c r="AFT38" s="4"/>
      <c r="AFU38" s="4"/>
      <c r="AFV38" s="4"/>
      <c r="AFW38" s="4"/>
      <c r="AFX38" s="4"/>
      <c r="AFY38" s="4"/>
      <c r="AFZ38" s="4"/>
      <c r="AGA38" s="4"/>
      <c r="AGB38" s="4"/>
      <c r="AGC38" s="4"/>
      <c r="AGD38" s="4"/>
      <c r="AGE38" s="4"/>
      <c r="AGF38" s="4"/>
      <c r="AGG38" s="4"/>
      <c r="AGH38" s="4"/>
      <c r="AGI38" s="4"/>
      <c r="AGJ38" s="4"/>
      <c r="AGK38" s="4"/>
      <c r="AGL38" s="4"/>
      <c r="AGM38" s="4"/>
      <c r="AGN38" s="4"/>
      <c r="AGO38" s="4"/>
      <c r="AGP38" s="4"/>
      <c r="AGQ38" s="4"/>
      <c r="AGR38" s="4"/>
      <c r="AGS38" s="4"/>
      <c r="AGT38" s="4"/>
      <c r="AGU38" s="4"/>
      <c r="AGV38" s="4"/>
      <c r="AGW38" s="4"/>
      <c r="AGX38" s="4"/>
      <c r="AGY38" s="4"/>
      <c r="AGZ38" s="4"/>
      <c r="AHA38" s="4"/>
      <c r="AHB38" s="4"/>
      <c r="AHC38" s="4"/>
      <c r="AHD38" s="4"/>
      <c r="AHE38" s="4"/>
      <c r="AHF38" s="4"/>
      <c r="AHG38" s="4"/>
      <c r="AHH38" s="4"/>
      <c r="AHI38" s="4"/>
      <c r="AHJ38" s="4"/>
      <c r="AHK38" s="4"/>
      <c r="AHL38" s="4"/>
      <c r="AHM38" s="4"/>
      <c r="AHN38" s="4"/>
      <c r="AHO38" s="4"/>
      <c r="AHP38" s="4"/>
      <c r="AHQ38" s="4"/>
      <c r="AHR38" s="4"/>
      <c r="AHS38" s="4"/>
      <c r="AHT38" s="4"/>
      <c r="AHU38" s="4"/>
      <c r="AHV38" s="4"/>
      <c r="AHW38" s="4"/>
      <c r="AHX38" s="4"/>
      <c r="AHY38" s="4"/>
      <c r="AHZ38" s="4"/>
      <c r="AIA38" s="4"/>
      <c r="AIB38" s="4"/>
      <c r="AIC38" s="4"/>
      <c r="AID38" s="4"/>
      <c r="AIE38" s="4"/>
      <c r="AIF38" s="4"/>
      <c r="AIG38" s="4"/>
      <c r="AIH38" s="4"/>
      <c r="AII38" s="4"/>
      <c r="AIJ38" s="4"/>
      <c r="AIK38" s="4"/>
      <c r="AIL38" s="4"/>
      <c r="AIM38" s="4"/>
      <c r="AIN38" s="4"/>
      <c r="AIO38" s="4"/>
      <c r="AIP38" s="4"/>
      <c r="AIQ38" s="4"/>
      <c r="AIR38" s="4"/>
      <c r="AIS38" s="4"/>
      <c r="AIT38" s="4"/>
      <c r="AIU38" s="4"/>
      <c r="AIV38" s="4"/>
      <c r="AIW38" s="4"/>
      <c r="AIX38" s="4"/>
      <c r="AIY38" s="4"/>
      <c r="AIZ38" s="4"/>
      <c r="AJA38" s="4"/>
      <c r="AJB38" s="4"/>
      <c r="AJC38" s="4"/>
      <c r="AJD38" s="4"/>
      <c r="AJE38" s="4"/>
      <c r="AJF38" s="4"/>
      <c r="AJG38" s="4"/>
      <c r="AJH38" s="4"/>
      <c r="AJI38" s="4"/>
      <c r="AJJ38" s="4"/>
      <c r="AJK38" s="4"/>
      <c r="AJL38" s="4"/>
      <c r="AJM38" s="4"/>
      <c r="AJN38" s="4"/>
      <c r="AJO38" s="4"/>
      <c r="AJP38" s="4"/>
      <c r="AJQ38" s="4"/>
      <c r="AJR38" s="4"/>
      <c r="AJS38" s="4"/>
      <c r="AJT38" s="4"/>
      <c r="AJU38" s="4"/>
      <c r="AJV38" s="4"/>
      <c r="AJW38" s="4"/>
      <c r="AJX38" s="4"/>
      <c r="AJY38" s="4"/>
      <c r="AJZ38" s="4"/>
      <c r="AKA38" s="4"/>
      <c r="AKB38" s="4"/>
      <c r="AKC38" s="4"/>
      <c r="AKD38" s="4"/>
      <c r="AKE38" s="4"/>
      <c r="AKF38" s="4"/>
      <c r="AKG38" s="4"/>
      <c r="AKH38" s="4"/>
      <c r="AKI38" s="4"/>
      <c r="AKJ38" s="4"/>
      <c r="AKK38" s="4"/>
      <c r="AKL38" s="4"/>
      <c r="AKM38" s="4"/>
      <c r="AKN38" s="4"/>
      <c r="AKO38" s="4"/>
      <c r="AKP38" s="4"/>
      <c r="AKQ38" s="4"/>
      <c r="AKR38" s="4"/>
      <c r="AKS38" s="4"/>
      <c r="AKT38" s="4"/>
      <c r="AKU38" s="4"/>
      <c r="AKV38" s="4"/>
      <c r="AKW38" s="4"/>
      <c r="AKX38" s="4"/>
      <c r="AKY38" s="4"/>
      <c r="AKZ38" s="4"/>
      <c r="ALA38" s="4"/>
      <c r="ALB38" s="4"/>
      <c r="ALC38" s="4"/>
      <c r="ALD38" s="4"/>
      <c r="ALE38" s="4"/>
      <c r="ALF38" s="4"/>
      <c r="ALG38" s="4"/>
      <c r="ALH38" s="4"/>
      <c r="ALI38" s="4"/>
      <c r="ALJ38" s="4"/>
      <c r="ALK38" s="4"/>
      <c r="ALL38" s="4"/>
      <c r="ALM38" s="4"/>
      <c r="ALN38" s="4"/>
      <c r="ALO38" s="4"/>
      <c r="ALP38" s="4"/>
      <c r="ALQ38" s="4"/>
      <c r="ALR38" s="4"/>
      <c r="ALS38" s="4"/>
      <c r="ALT38" s="4"/>
      <c r="ALU38" s="4"/>
      <c r="ALV38" s="4"/>
      <c r="ALW38" s="4"/>
      <c r="ALX38" s="4"/>
      <c r="ALY38" s="4"/>
      <c r="ALZ38" s="4"/>
      <c r="AMA38" s="4"/>
      <c r="AMB38" s="4"/>
      <c r="AMC38" s="4"/>
      <c r="AMD38" s="4"/>
      <c r="AME38" s="4"/>
      <c r="AMF38" s="4"/>
      <c r="AMG38" s="4"/>
      <c r="AMH38" s="4"/>
      <c r="AMI38" s="4"/>
      <c r="AMJ38" s="4"/>
      <c r="AMK38" s="4"/>
      <c r="AML38" s="4"/>
      <c r="AMM38" s="4"/>
      <c r="AMN38" s="4"/>
      <c r="AMO38" s="4"/>
      <c r="AMP38" s="4"/>
      <c r="AMQ38" s="4"/>
      <c r="AMR38" s="4"/>
      <c r="AMS38" s="4"/>
      <c r="AMT38" s="4"/>
      <c r="AMU38" s="4"/>
      <c r="AMV38" s="4"/>
      <c r="AMW38" s="4"/>
      <c r="AMX38" s="4"/>
      <c r="AMY38" s="4"/>
      <c r="AMZ38" s="4"/>
      <c r="ANA38" s="4"/>
      <c r="ANB38" s="4"/>
      <c r="ANC38" s="4"/>
      <c r="AND38" s="4"/>
      <c r="ANE38" s="4"/>
      <c r="ANF38" s="4"/>
      <c r="ANG38" s="4"/>
      <c r="ANH38" s="4"/>
      <c r="ANI38" s="4"/>
      <c r="ANJ38" s="4"/>
      <c r="ANK38" s="4"/>
      <c r="ANL38" s="4"/>
      <c r="ANM38" s="4"/>
      <c r="ANN38" s="4"/>
      <c r="ANO38" s="4"/>
      <c r="ANP38" s="4"/>
      <c r="ANQ38" s="4"/>
      <c r="ANR38" s="4"/>
      <c r="ANS38" s="4"/>
      <c r="ANT38" s="4"/>
      <c r="ANU38" s="4"/>
      <c r="ANV38" s="4"/>
      <c r="ANW38" s="4"/>
      <c r="ANX38" s="4"/>
      <c r="ANY38" s="4"/>
      <c r="ANZ38" s="4"/>
      <c r="AOA38" s="4"/>
      <c r="AOB38" s="4"/>
      <c r="AOC38" s="4"/>
      <c r="AOD38" s="4"/>
      <c r="AOE38" s="4"/>
      <c r="AOF38" s="4"/>
      <c r="AOG38" s="4"/>
      <c r="AOH38" s="4"/>
      <c r="AOI38" s="4"/>
      <c r="AOJ38" s="4"/>
      <c r="AOK38" s="4"/>
      <c r="AOL38" s="4"/>
      <c r="AOM38" s="4"/>
      <c r="AON38" s="4"/>
      <c r="AOO38" s="4"/>
      <c r="AOP38" s="4"/>
      <c r="AOQ38" s="4"/>
      <c r="AOR38" s="4"/>
      <c r="AOS38" s="4"/>
      <c r="AOT38" s="4"/>
      <c r="AOU38" s="4"/>
      <c r="AOV38" s="4"/>
      <c r="AOW38" s="4"/>
      <c r="AOX38" s="4"/>
      <c r="AOY38" s="4"/>
      <c r="AOZ38" s="4"/>
      <c r="APA38" s="4"/>
      <c r="APB38" s="4"/>
      <c r="APC38" s="4"/>
      <c r="APD38" s="4"/>
      <c r="APE38" s="4"/>
      <c r="APF38" s="4"/>
      <c r="APG38" s="4"/>
      <c r="APH38" s="4"/>
      <c r="API38" s="4"/>
      <c r="APJ38" s="4"/>
      <c r="APK38" s="4"/>
      <c r="APL38" s="4"/>
      <c r="APM38" s="4"/>
      <c r="APN38" s="4"/>
      <c r="APO38" s="4"/>
      <c r="APP38" s="4"/>
      <c r="APQ38" s="4"/>
      <c r="APR38" s="4"/>
      <c r="APS38" s="4"/>
      <c r="APT38" s="4"/>
      <c r="APU38" s="4"/>
      <c r="APV38" s="4"/>
      <c r="APW38" s="4"/>
      <c r="APX38" s="4"/>
      <c r="APY38" s="4"/>
      <c r="APZ38" s="4"/>
      <c r="AQA38" s="4"/>
      <c r="AQB38" s="4"/>
      <c r="AQC38" s="4"/>
      <c r="AQD38" s="4"/>
      <c r="AQE38" s="4"/>
      <c r="AQF38" s="4"/>
      <c r="AQG38" s="4"/>
      <c r="AQH38" s="4"/>
      <c r="AQI38" s="4"/>
      <c r="AQJ38" s="4"/>
      <c r="AQK38" s="4"/>
      <c r="AQL38" s="4"/>
      <c r="AQM38" s="4"/>
      <c r="AQN38" s="4"/>
      <c r="AQO38" s="4"/>
      <c r="AQP38" s="4"/>
      <c r="AQQ38" s="4"/>
      <c r="AQR38" s="4"/>
      <c r="AQS38" s="4"/>
      <c r="AQT38" s="4"/>
      <c r="AQU38" s="4"/>
      <c r="AQV38" s="4"/>
      <c r="AQW38" s="4"/>
      <c r="AQX38" s="4"/>
      <c r="AQY38" s="4"/>
      <c r="AQZ38" s="4"/>
      <c r="ARA38" s="4"/>
      <c r="ARB38" s="4"/>
      <c r="ARC38" s="4"/>
      <c r="ARD38" s="4"/>
      <c r="ARE38" s="4"/>
      <c r="ARF38" s="4"/>
      <c r="ARG38" s="4"/>
      <c r="ARH38" s="4"/>
      <c r="ARI38" s="4"/>
      <c r="ARJ38" s="4"/>
      <c r="ARK38" s="4"/>
      <c r="ARL38" s="4"/>
      <c r="ARM38" s="4"/>
      <c r="ARN38" s="4"/>
      <c r="ARO38" s="4"/>
      <c r="ARP38" s="4"/>
      <c r="ARQ38" s="4"/>
      <c r="ARR38" s="4"/>
      <c r="ARS38" s="4"/>
      <c r="ART38" s="4"/>
      <c r="ARU38" s="4"/>
      <c r="ARV38" s="4"/>
      <c r="ARW38" s="4"/>
      <c r="ARX38" s="4"/>
      <c r="ARY38" s="4"/>
      <c r="ARZ38" s="4"/>
      <c r="ASA38" s="4"/>
      <c r="ASB38" s="4"/>
      <c r="ASC38" s="4"/>
      <c r="ASD38" s="4"/>
      <c r="ASE38" s="4"/>
      <c r="ASF38" s="4"/>
      <c r="ASG38" s="4"/>
      <c r="ASH38" s="4"/>
      <c r="ASI38" s="4"/>
      <c r="ASJ38" s="4"/>
      <c r="ASK38" s="4"/>
      <c r="ASL38" s="4"/>
      <c r="ASM38" s="4"/>
      <c r="ASN38" s="4"/>
      <c r="ASO38" s="4"/>
      <c r="ASP38" s="4"/>
      <c r="ASQ38" s="4"/>
      <c r="ASR38" s="4"/>
      <c r="ASS38" s="4"/>
      <c r="AST38" s="4"/>
      <c r="ASU38" s="4"/>
      <c r="ASV38" s="4"/>
      <c r="ASW38" s="4"/>
      <c r="ASX38" s="4"/>
      <c r="ASY38" s="4"/>
      <c r="ASZ38" s="4"/>
      <c r="ATA38" s="4"/>
      <c r="ATB38" s="4"/>
      <c r="ATC38" s="4"/>
      <c r="ATD38" s="4"/>
      <c r="ATE38" s="4"/>
      <c r="ATF38" s="4"/>
      <c r="ATG38" s="4"/>
      <c r="ATH38" s="4"/>
      <c r="ATI38" s="4"/>
      <c r="ATJ38" s="4"/>
      <c r="ATK38" s="4"/>
      <c r="ATL38" s="4"/>
      <c r="ATM38" s="4"/>
      <c r="ATN38" s="4"/>
      <c r="ATO38" s="4"/>
      <c r="ATP38" s="4"/>
      <c r="ATQ38" s="4"/>
      <c r="ATR38" s="4"/>
      <c r="ATS38" s="4"/>
      <c r="ATT38" s="4"/>
      <c r="ATU38" s="4"/>
      <c r="ATV38" s="4"/>
      <c r="ATW38" s="4"/>
      <c r="ATX38" s="4"/>
      <c r="ATY38" s="4"/>
      <c r="ATZ38" s="4"/>
      <c r="AUA38" s="4"/>
      <c r="AUB38" s="4"/>
      <c r="AUC38" s="4"/>
      <c r="AUD38" s="4"/>
      <c r="AUE38" s="4"/>
      <c r="AUF38" s="4"/>
      <c r="AUG38" s="4"/>
      <c r="AUH38" s="4"/>
      <c r="AUI38" s="4"/>
      <c r="AUJ38" s="4"/>
      <c r="AUK38" s="4"/>
      <c r="AUL38" s="4"/>
      <c r="AUM38" s="4"/>
      <c r="AUN38" s="4"/>
      <c r="AUO38" s="4"/>
      <c r="AUP38" s="4"/>
      <c r="AUQ38" s="4"/>
      <c r="AUR38" s="4"/>
      <c r="AUS38" s="4"/>
      <c r="AUT38" s="4"/>
      <c r="AUU38" s="4"/>
      <c r="AUV38" s="4"/>
      <c r="AUW38" s="4"/>
      <c r="AUX38" s="4"/>
      <c r="AUY38" s="4"/>
      <c r="AUZ38" s="4"/>
      <c r="AVA38" s="4"/>
      <c r="AVB38" s="4"/>
      <c r="AVC38" s="4"/>
      <c r="AVD38" s="4"/>
      <c r="AVE38" s="4"/>
      <c r="AVF38" s="4"/>
      <c r="AVG38" s="4"/>
      <c r="AVH38" s="4"/>
      <c r="AVI38" s="4"/>
      <c r="AVJ38" s="4"/>
      <c r="AVK38" s="4"/>
      <c r="AVL38" s="4"/>
      <c r="AVM38" s="4"/>
      <c r="AVN38" s="4"/>
      <c r="AVO38" s="4"/>
      <c r="AVP38" s="4"/>
      <c r="AVQ38" s="4"/>
      <c r="AVR38" s="4"/>
      <c r="AVS38" s="4"/>
      <c r="AVT38" s="4"/>
      <c r="AVU38" s="4"/>
      <c r="AVV38" s="4"/>
      <c r="AVW38" s="4"/>
      <c r="AVX38" s="4"/>
      <c r="AVY38" s="4"/>
      <c r="AVZ38" s="4"/>
      <c r="AWA38" s="4"/>
      <c r="AWB38" s="4"/>
      <c r="AWC38" s="4"/>
      <c r="AWD38" s="4"/>
      <c r="AWE38" s="4"/>
      <c r="AWF38" s="4"/>
      <c r="AWG38" s="4"/>
      <c r="AWH38" s="4"/>
      <c r="AWI38" s="4"/>
      <c r="AWJ38" s="4"/>
      <c r="AWK38" s="4"/>
      <c r="AWL38" s="4"/>
      <c r="AWM38" s="4"/>
      <c r="AWN38" s="4"/>
      <c r="AWO38" s="4"/>
      <c r="AWP38" s="4"/>
      <c r="AWQ38" s="4"/>
      <c r="AWR38" s="4"/>
      <c r="AWS38" s="4"/>
      <c r="AWT38" s="4"/>
      <c r="AWU38" s="4"/>
      <c r="AWV38" s="4"/>
      <c r="AWW38" s="4"/>
      <c r="AWX38" s="4"/>
      <c r="AWY38" s="4"/>
      <c r="AWZ38" s="4"/>
      <c r="AXA38" s="4"/>
      <c r="AXB38" s="4"/>
      <c r="AXC38" s="4"/>
      <c r="AXD38" s="4"/>
      <c r="AXE38" s="4"/>
      <c r="AXF38" s="4"/>
      <c r="AXG38" s="4"/>
      <c r="AXH38" s="4"/>
      <c r="AXI38" s="4"/>
      <c r="AXJ38" s="4"/>
      <c r="AXK38" s="4"/>
      <c r="AXL38" s="4"/>
      <c r="AXM38" s="4"/>
      <c r="AXN38" s="4"/>
      <c r="AXO38" s="4"/>
      <c r="AXP38" s="4"/>
      <c r="AXQ38" s="4"/>
      <c r="AXR38" s="4"/>
      <c r="AXS38" s="4"/>
      <c r="AXT38" s="4"/>
      <c r="AXU38" s="4"/>
      <c r="AXV38" s="4"/>
      <c r="AXW38" s="4"/>
      <c r="AXX38" s="4"/>
      <c r="AXY38" s="4"/>
      <c r="AXZ38" s="4"/>
      <c r="AYA38" s="4"/>
      <c r="AYB38" s="4"/>
      <c r="AYC38" s="4"/>
      <c r="AYD38" s="4"/>
      <c r="AYE38" s="4"/>
      <c r="AYF38" s="4"/>
      <c r="AYG38" s="4"/>
      <c r="AYH38" s="4"/>
      <c r="AYI38" s="4"/>
      <c r="AYJ38" s="4"/>
      <c r="AYK38" s="4"/>
      <c r="AYL38" s="4"/>
      <c r="AYM38" s="4"/>
      <c r="AYN38" s="4"/>
      <c r="AYO38" s="4"/>
      <c r="AYP38" s="4"/>
      <c r="AYQ38" s="4"/>
      <c r="AYR38" s="4"/>
      <c r="AYS38" s="4"/>
      <c r="AYT38" s="4"/>
      <c r="AYU38" s="4"/>
      <c r="AYV38" s="4"/>
      <c r="AYW38" s="4"/>
      <c r="AYX38" s="4"/>
      <c r="AYY38" s="4"/>
      <c r="AYZ38" s="4"/>
      <c r="AZA38" s="4"/>
      <c r="AZB38" s="4"/>
      <c r="AZC38" s="4"/>
      <c r="AZD38" s="4"/>
      <c r="AZE38" s="4"/>
      <c r="AZF38" s="4"/>
      <c r="AZG38" s="4"/>
      <c r="AZH38" s="4"/>
      <c r="AZI38" s="4"/>
      <c r="AZJ38" s="4"/>
      <c r="AZK38" s="4"/>
      <c r="AZL38" s="4"/>
      <c r="AZM38" s="4"/>
      <c r="AZN38" s="4"/>
      <c r="AZO38" s="4"/>
      <c r="AZP38" s="4"/>
      <c r="AZQ38" s="4"/>
      <c r="AZR38" s="4"/>
      <c r="AZS38" s="4"/>
      <c r="AZT38" s="4"/>
      <c r="AZU38" s="4"/>
      <c r="AZV38" s="4"/>
      <c r="AZW38" s="4"/>
      <c r="AZX38" s="4"/>
      <c r="AZY38" s="4"/>
      <c r="AZZ38" s="4"/>
      <c r="BAA38" s="4"/>
      <c r="BAB38" s="4"/>
      <c r="BAC38" s="4"/>
      <c r="BAD38" s="4"/>
      <c r="BAE38" s="4"/>
      <c r="BAF38" s="4"/>
      <c r="BAG38" s="4"/>
      <c r="BAH38" s="4"/>
      <c r="BAI38" s="4"/>
      <c r="BAJ38" s="4"/>
      <c r="BAK38" s="4"/>
      <c r="BAL38" s="4"/>
      <c r="BAM38" s="4"/>
      <c r="BAN38" s="4"/>
      <c r="BAO38" s="4"/>
      <c r="BAP38" s="4"/>
      <c r="BAQ38" s="4"/>
      <c r="BAR38" s="4"/>
      <c r="BAS38" s="4"/>
      <c r="BAT38" s="4"/>
      <c r="BAU38" s="4"/>
      <c r="BAV38" s="4"/>
      <c r="BAW38" s="4"/>
      <c r="BAX38" s="4"/>
      <c r="BAY38" s="4"/>
      <c r="BAZ38" s="4"/>
      <c r="BBA38" s="4"/>
      <c r="BBB38" s="4"/>
      <c r="BBC38" s="4"/>
      <c r="BBD38" s="4"/>
      <c r="BBE38" s="4"/>
      <c r="BBF38" s="4"/>
      <c r="BBG38" s="4"/>
      <c r="BBH38" s="4"/>
      <c r="BBI38" s="4"/>
      <c r="BBJ38" s="4"/>
      <c r="BBK38" s="4"/>
      <c r="BBL38" s="4"/>
      <c r="BBM38" s="4"/>
      <c r="BBN38" s="4"/>
      <c r="BBO38" s="4"/>
      <c r="BBP38" s="4"/>
      <c r="BBQ38" s="4"/>
      <c r="BBR38" s="4"/>
      <c r="BBS38" s="4"/>
      <c r="BBT38" s="4"/>
      <c r="BBU38" s="4"/>
      <c r="BBV38" s="4"/>
      <c r="BBW38" s="4"/>
      <c r="BBX38" s="4"/>
      <c r="BBY38" s="4"/>
      <c r="BBZ38" s="4"/>
      <c r="BCA38" s="4"/>
      <c r="BCB38" s="4"/>
      <c r="BCC38" s="4"/>
      <c r="BCD38" s="4"/>
      <c r="BCE38" s="4"/>
      <c r="BCF38" s="4"/>
      <c r="BCG38" s="4"/>
      <c r="BCH38" s="4"/>
      <c r="BCI38" s="4"/>
      <c r="BCJ38" s="4"/>
      <c r="BCK38" s="4"/>
      <c r="BCL38" s="4"/>
      <c r="BCM38" s="4"/>
      <c r="BCN38" s="4"/>
      <c r="BCO38" s="4"/>
      <c r="BCP38" s="4"/>
      <c r="BCQ38" s="4"/>
      <c r="BCR38" s="4"/>
      <c r="BCS38" s="4"/>
      <c r="BCT38" s="4"/>
      <c r="BCU38" s="4"/>
      <c r="BCV38" s="4"/>
      <c r="BCW38" s="4"/>
      <c r="BCX38" s="4"/>
      <c r="BCY38" s="4"/>
      <c r="BCZ38" s="4"/>
      <c r="BDA38" s="4"/>
      <c r="BDB38" s="4"/>
      <c r="BDC38" s="4"/>
      <c r="BDD38" s="4"/>
      <c r="BDE38" s="4"/>
      <c r="BDF38" s="4"/>
      <c r="BDG38" s="4"/>
      <c r="BDH38" s="4"/>
      <c r="BDI38" s="4"/>
      <c r="BDJ38" s="4"/>
      <c r="BDK38" s="4"/>
      <c r="BDL38" s="4"/>
      <c r="BDM38" s="4"/>
      <c r="BDN38" s="4"/>
      <c r="BDO38" s="4"/>
      <c r="BDP38" s="4"/>
      <c r="BDQ38" s="4"/>
      <c r="BDR38" s="4"/>
      <c r="BDS38" s="4"/>
      <c r="BDT38" s="4"/>
      <c r="BDU38" s="4"/>
      <c r="BDV38" s="4"/>
      <c r="BDW38" s="4"/>
      <c r="BDX38" s="4"/>
      <c r="BDY38" s="4"/>
      <c r="BDZ38" s="4"/>
      <c r="BEA38" s="4"/>
      <c r="BEB38" s="4"/>
      <c r="BEC38" s="4"/>
      <c r="BED38" s="4"/>
      <c r="BEE38" s="4"/>
      <c r="BEF38" s="4"/>
      <c r="BEG38" s="4"/>
      <c r="BEH38" s="4"/>
      <c r="BEI38" s="4"/>
      <c r="BEJ38" s="4"/>
      <c r="BEK38" s="4"/>
      <c r="BEL38" s="4"/>
      <c r="BEM38" s="4"/>
      <c r="BEN38" s="4"/>
      <c r="BEO38" s="4"/>
      <c r="BEP38" s="4"/>
      <c r="BEQ38" s="4"/>
      <c r="BER38" s="4"/>
      <c r="BES38" s="4"/>
      <c r="BET38" s="4"/>
      <c r="BEU38" s="4"/>
      <c r="BEV38" s="4"/>
      <c r="BEW38" s="4"/>
      <c r="BEX38" s="4"/>
      <c r="BEY38" s="4"/>
      <c r="BEZ38" s="4"/>
      <c r="BFA38" s="4"/>
      <c r="BFB38" s="4"/>
      <c r="BFC38" s="4"/>
      <c r="BFD38" s="4"/>
      <c r="BFE38" s="4"/>
      <c r="BFF38" s="4"/>
      <c r="BFG38" s="4"/>
      <c r="BFH38" s="4"/>
      <c r="BFI38" s="4"/>
      <c r="BFJ38" s="4"/>
      <c r="BFK38" s="4"/>
      <c r="BFL38" s="4"/>
      <c r="BFM38" s="4"/>
      <c r="BFN38" s="4"/>
      <c r="BFO38" s="4"/>
      <c r="BFP38" s="4"/>
      <c r="BFQ38" s="4"/>
      <c r="BFR38" s="4"/>
      <c r="BFS38" s="4"/>
      <c r="BFT38" s="4"/>
      <c r="BFU38" s="4"/>
      <c r="BFV38" s="4"/>
      <c r="BFW38" s="4"/>
      <c r="BFX38" s="4"/>
      <c r="BFY38" s="4"/>
      <c r="BFZ38" s="4"/>
      <c r="BGA38" s="4"/>
      <c r="BGB38" s="4"/>
      <c r="BGC38" s="4"/>
      <c r="BGD38" s="4"/>
      <c r="BGE38" s="4"/>
      <c r="BGF38" s="4"/>
      <c r="BGG38" s="4"/>
      <c r="BGH38" s="4"/>
      <c r="BGI38" s="4"/>
      <c r="BGJ38" s="4"/>
      <c r="BGK38" s="4"/>
      <c r="BGL38" s="4"/>
      <c r="BGM38" s="4"/>
      <c r="BGN38" s="4"/>
      <c r="BGO38" s="4"/>
      <c r="BGP38" s="4"/>
      <c r="BGQ38" s="4"/>
      <c r="BGR38" s="4"/>
      <c r="BGS38" s="4"/>
      <c r="BGT38" s="4"/>
      <c r="BGU38" s="4"/>
      <c r="BGV38" s="4"/>
      <c r="BGW38" s="4"/>
      <c r="BGX38" s="4"/>
      <c r="BGY38" s="4"/>
      <c r="BGZ38" s="4"/>
      <c r="BHA38" s="4"/>
      <c r="BHB38" s="4"/>
      <c r="BHC38" s="4"/>
      <c r="BHD38" s="4"/>
      <c r="BHE38" s="4"/>
      <c r="BHF38" s="4"/>
      <c r="BHG38" s="4"/>
      <c r="BHH38" s="4"/>
      <c r="BHI38" s="4"/>
      <c r="BHJ38" s="4"/>
      <c r="BHK38" s="4"/>
      <c r="BHL38" s="4"/>
      <c r="BHM38" s="4"/>
      <c r="BHN38" s="4"/>
      <c r="BHO38" s="4"/>
      <c r="BHP38" s="4"/>
      <c r="BHQ38" s="4"/>
      <c r="BHR38" s="4"/>
      <c r="BHS38" s="4"/>
      <c r="BHT38" s="4"/>
      <c r="BHU38" s="4"/>
      <c r="BHV38" s="4"/>
      <c r="BHW38" s="4"/>
      <c r="BHX38" s="4"/>
      <c r="BHY38" s="4"/>
      <c r="BHZ38" s="4"/>
      <c r="BIA38" s="4"/>
      <c r="BIB38" s="4"/>
      <c r="BIC38" s="4"/>
      <c r="BID38" s="4"/>
      <c r="BIE38" s="4"/>
      <c r="BIF38" s="4"/>
      <c r="BIG38" s="4"/>
      <c r="BIH38" s="4"/>
      <c r="BII38" s="4"/>
      <c r="BIJ38" s="4"/>
      <c r="BIK38" s="4"/>
      <c r="BIL38" s="4"/>
      <c r="BIM38" s="4"/>
      <c r="BIN38" s="4"/>
      <c r="BIO38" s="4"/>
      <c r="BIP38" s="4"/>
      <c r="BIQ38" s="4"/>
      <c r="BIR38" s="4"/>
      <c r="BIS38" s="4"/>
      <c r="BIT38" s="4"/>
      <c r="BIU38" s="4"/>
      <c r="BIV38" s="4"/>
      <c r="BIW38" s="4"/>
      <c r="BIX38" s="4"/>
      <c r="BIY38" s="4"/>
      <c r="BIZ38" s="4"/>
    </row>
    <row r="39" spans="2:1612" x14ac:dyDescent="0.2">
      <c r="B39" s="16">
        <f t="shared" si="9"/>
        <v>42675</v>
      </c>
      <c r="C39" s="81">
        <f t="shared" ca="1" si="115"/>
        <v>0</v>
      </c>
      <c r="D39" s="81">
        <f t="shared" ca="1" si="54"/>
        <v>0</v>
      </c>
      <c r="E39" s="81">
        <f t="shared" ca="1" si="10"/>
        <v>0</v>
      </c>
      <c r="F39" s="81">
        <f t="shared" ca="1" si="116"/>
        <v>0</v>
      </c>
      <c r="G39" s="81">
        <f t="shared" ca="1" si="11"/>
        <v>0</v>
      </c>
      <c r="H39" s="81">
        <f t="shared" ca="1" si="117"/>
        <v>0</v>
      </c>
      <c r="I39" s="81">
        <f t="shared" ca="1" si="12"/>
        <v>0</v>
      </c>
      <c r="J39" s="81">
        <f t="shared" ca="1" si="13"/>
        <v>0</v>
      </c>
      <c r="K39" s="81">
        <f t="shared" ca="1" si="118"/>
        <v>0</v>
      </c>
      <c r="L39" s="83">
        <f t="shared" ca="1" si="119"/>
        <v>0</v>
      </c>
      <c r="M39" s="84">
        <f t="shared" si="120"/>
        <v>0.94731075661304376</v>
      </c>
      <c r="N39" s="84">
        <f t="shared" si="120"/>
        <v>0.94774928649985901</v>
      </c>
      <c r="O39" s="92">
        <f t="shared" si="120"/>
        <v>0.94687247295360732</v>
      </c>
      <c r="P39" s="4"/>
      <c r="Q39" s="16">
        <f t="shared" si="14"/>
        <v>42675</v>
      </c>
      <c r="R39" s="81">
        <f t="shared" ca="1" si="68"/>
        <v>0</v>
      </c>
      <c r="S39" s="81">
        <f t="shared" ca="1" si="55"/>
        <v>0</v>
      </c>
      <c r="T39" s="81">
        <f t="shared" ca="1" si="15"/>
        <v>0</v>
      </c>
      <c r="U39" s="81">
        <f t="shared" ca="1" si="69"/>
        <v>0</v>
      </c>
      <c r="V39" s="81">
        <f t="shared" ca="1" si="16"/>
        <v>0</v>
      </c>
      <c r="W39" s="81">
        <f t="shared" ca="1" si="70"/>
        <v>0</v>
      </c>
      <c r="X39" s="81">
        <f t="shared" ca="1" si="17"/>
        <v>0</v>
      </c>
      <c r="Y39" s="81">
        <f t="shared" ca="1" si="18"/>
        <v>0</v>
      </c>
      <c r="Z39" s="81">
        <f t="shared" ca="1" si="71"/>
        <v>0</v>
      </c>
      <c r="AA39" s="83">
        <f t="shared" ca="1" si="72"/>
        <v>0</v>
      </c>
      <c r="AB39" s="84">
        <f t="shared" si="121"/>
        <v>0.94731075661304376</v>
      </c>
      <c r="AC39" s="84">
        <f t="shared" si="121"/>
        <v>0.94774928649985901</v>
      </c>
      <c r="AD39" s="92">
        <f t="shared" si="121"/>
        <v>0.94687247295360732</v>
      </c>
      <c r="AE39" s="4"/>
      <c r="AF39" s="16">
        <f t="shared" si="19"/>
        <v>42675</v>
      </c>
      <c r="AG39" s="81">
        <f t="shared" ca="1" si="73"/>
        <v>0</v>
      </c>
      <c r="AH39" s="81">
        <f t="shared" ca="1" si="56"/>
        <v>0</v>
      </c>
      <c r="AI39" s="81">
        <f t="shared" ca="1" si="20"/>
        <v>0</v>
      </c>
      <c r="AJ39" s="81">
        <f t="shared" ca="1" si="74"/>
        <v>0</v>
      </c>
      <c r="AK39" s="81">
        <f t="shared" ca="1" si="21"/>
        <v>0</v>
      </c>
      <c r="AL39" s="81">
        <f t="shared" ca="1" si="75"/>
        <v>0</v>
      </c>
      <c r="AM39" s="81">
        <f t="shared" ca="1" si="22"/>
        <v>0</v>
      </c>
      <c r="AN39" s="81">
        <f t="shared" ca="1" si="23"/>
        <v>0</v>
      </c>
      <c r="AO39" s="81">
        <f t="shared" ca="1" si="108"/>
        <v>0</v>
      </c>
      <c r="AP39" s="83">
        <f t="shared" ca="1" si="77"/>
        <v>0</v>
      </c>
      <c r="AQ39" s="84">
        <f t="shared" si="122"/>
        <v>0.94731075661304376</v>
      </c>
      <c r="AR39" s="84">
        <f t="shared" si="122"/>
        <v>0.94774928649985901</v>
      </c>
      <c r="AS39" s="92">
        <f t="shared" si="122"/>
        <v>0.94687247295360732</v>
      </c>
      <c r="AT39" s="4"/>
      <c r="AU39" s="16">
        <f t="shared" si="24"/>
        <v>42675</v>
      </c>
      <c r="AV39" s="81">
        <f t="shared" ca="1" si="78"/>
        <v>949885.71623205964</v>
      </c>
      <c r="AW39" s="81">
        <f t="shared" ca="1" si="57"/>
        <v>5816.0498503701574</v>
      </c>
      <c r="AX39" s="81">
        <f t="shared" ca="1" si="25"/>
        <v>3917.2483952889984</v>
      </c>
      <c r="AY39" s="81">
        <f t="shared" ca="1" si="79"/>
        <v>1898.801455081159</v>
      </c>
      <c r="AZ39" s="81">
        <f t="shared" ca="1" si="26"/>
        <v>0</v>
      </c>
      <c r="BA39" s="81">
        <f t="shared" ca="1" si="80"/>
        <v>947986.91477697843</v>
      </c>
      <c r="BB39" s="81">
        <f t="shared" ca="1" si="27"/>
        <v>0</v>
      </c>
      <c r="BC39" s="81">
        <f t="shared" ca="1" si="28"/>
        <v>0</v>
      </c>
      <c r="BD39" s="81">
        <f t="shared" ca="1" si="109"/>
        <v>947986.91477697843</v>
      </c>
      <c r="BE39" s="83">
        <f t="shared" ca="1" si="82"/>
        <v>5816.0498503701574</v>
      </c>
      <c r="BF39" s="84">
        <f t="shared" si="123"/>
        <v>0.94731075661304376</v>
      </c>
      <c r="BG39" s="84">
        <f t="shared" si="123"/>
        <v>0.94774928649985901</v>
      </c>
      <c r="BH39" s="92">
        <f t="shared" si="123"/>
        <v>0.94687247295360732</v>
      </c>
      <c r="BI39" s="4"/>
      <c r="BJ39" s="16">
        <f t="shared" si="29"/>
        <v>42675</v>
      </c>
      <c r="BK39" s="81">
        <f t="shared" ca="1" si="83"/>
        <v>841859.0744106028</v>
      </c>
      <c r="BL39" s="81">
        <f t="shared" ca="1" si="58"/>
        <v>5287.6292625619899</v>
      </c>
      <c r="BM39" s="81">
        <f t="shared" ca="1" si="30"/>
        <v>3471.7556564338956</v>
      </c>
      <c r="BN39" s="81">
        <f t="shared" ca="1" si="84"/>
        <v>1815.8736061280943</v>
      </c>
      <c r="BO39" s="81">
        <f t="shared" ca="1" si="31"/>
        <v>0</v>
      </c>
      <c r="BP39" s="81">
        <f t="shared" ca="1" si="85"/>
        <v>840043.20080447476</v>
      </c>
      <c r="BQ39" s="81">
        <f t="shared" ca="1" si="32"/>
        <v>2852.8313993209817</v>
      </c>
      <c r="BR39" s="81">
        <f t="shared" ca="1" si="33"/>
        <v>700.87682253979688</v>
      </c>
      <c r="BS39" s="81">
        <f t="shared" ca="1" si="110"/>
        <v>836489.49258261395</v>
      </c>
      <c r="BT39" s="83">
        <f t="shared" ca="1" si="87"/>
        <v>8841.3374844227674</v>
      </c>
      <c r="BU39" s="84">
        <f t="shared" si="124"/>
        <v>0.94731075661304376</v>
      </c>
      <c r="BV39" s="84">
        <f t="shared" si="124"/>
        <v>0.94774928649985901</v>
      </c>
      <c r="BW39" s="92">
        <f t="shared" si="124"/>
        <v>0.94687247295360732</v>
      </c>
      <c r="BX39" s="4"/>
      <c r="BY39" s="16">
        <f t="shared" si="34"/>
        <v>42675</v>
      </c>
      <c r="BZ39" s="81">
        <f t="shared" ca="1" si="88"/>
        <v>567953.46689370857</v>
      </c>
      <c r="CA39" s="81">
        <f t="shared" ca="1" si="59"/>
        <v>3660.3878841925534</v>
      </c>
      <c r="CB39" s="81">
        <f t="shared" ca="1" si="35"/>
        <v>2342.1920856052488</v>
      </c>
      <c r="CC39" s="81">
        <f t="shared" ca="1" si="89"/>
        <v>1318.1957985873046</v>
      </c>
      <c r="CD39" s="81">
        <f t="shared" ca="1" si="36"/>
        <v>0</v>
      </c>
      <c r="CE39" s="81">
        <f t="shared" ca="1" si="90"/>
        <v>566635.27109512128</v>
      </c>
      <c r="CF39" s="81">
        <f t="shared" ca="1" si="37"/>
        <v>9293.7155363413694</v>
      </c>
      <c r="CG39" s="81">
        <f t="shared" ca="1" si="38"/>
        <v>937.52794701549101</v>
      </c>
      <c r="CH39" s="81">
        <f t="shared" ca="1" si="111"/>
        <v>556404.02761176438</v>
      </c>
      <c r="CI39" s="83">
        <f t="shared" ca="1" si="92"/>
        <v>13891.631367549415</v>
      </c>
      <c r="CJ39" s="84">
        <f t="shared" si="125"/>
        <v>0.94731075661304376</v>
      </c>
      <c r="CK39" s="84">
        <f t="shared" si="125"/>
        <v>0.94774928649985901</v>
      </c>
      <c r="CL39" s="92">
        <f t="shared" si="125"/>
        <v>0.94687247295360732</v>
      </c>
      <c r="CM39" s="4"/>
      <c r="CN39" s="16">
        <f t="shared" si="39"/>
        <v>42675</v>
      </c>
      <c r="CO39" s="81">
        <f t="shared" ca="1" si="93"/>
        <v>949885.71623205964</v>
      </c>
      <c r="CP39" s="81">
        <f t="shared" ca="1" si="60"/>
        <v>5816.0498503701574</v>
      </c>
      <c r="CQ39" s="81">
        <f t="shared" ca="1" si="40"/>
        <v>3917.2483952889984</v>
      </c>
      <c r="CR39" s="81">
        <f t="shared" ca="1" si="94"/>
        <v>1898.801455081159</v>
      </c>
      <c r="CS39" s="81">
        <f t="shared" ca="1" si="41"/>
        <v>0</v>
      </c>
      <c r="CT39" s="81">
        <f t="shared" ca="1" si="95"/>
        <v>947986.91477697843</v>
      </c>
      <c r="CU39" s="81">
        <f t="shared" ca="1" si="42"/>
        <v>0</v>
      </c>
      <c r="CV39" s="81">
        <f t="shared" ca="1" si="43"/>
        <v>0</v>
      </c>
      <c r="CW39" s="81">
        <f t="shared" ca="1" si="112"/>
        <v>947986.91477697843</v>
      </c>
      <c r="CX39" s="83">
        <f t="shared" ca="1" si="97"/>
        <v>5816.0498503701574</v>
      </c>
      <c r="CY39" s="84">
        <f t="shared" si="126"/>
        <v>0.94731075661304376</v>
      </c>
      <c r="CZ39" s="84">
        <f t="shared" si="126"/>
        <v>0.94774928649985901</v>
      </c>
      <c r="DA39" s="92">
        <f t="shared" si="126"/>
        <v>0.94687247295360732</v>
      </c>
      <c r="DB39" s="4"/>
      <c r="DC39" s="16">
        <f t="shared" si="44"/>
        <v>42675</v>
      </c>
      <c r="DD39" s="81">
        <f t="shared" ca="1" si="98"/>
        <v>841859.0744106028</v>
      </c>
      <c r="DE39" s="81">
        <f t="shared" ca="1" si="61"/>
        <v>5287.6292625619899</v>
      </c>
      <c r="DF39" s="81">
        <f t="shared" ca="1" si="45"/>
        <v>3471.7556564338956</v>
      </c>
      <c r="DG39" s="81">
        <f t="shared" ca="1" si="99"/>
        <v>1815.8736061280943</v>
      </c>
      <c r="DH39" s="81">
        <f t="shared" ca="1" si="46"/>
        <v>0</v>
      </c>
      <c r="DI39" s="81">
        <f t="shared" ca="1" si="100"/>
        <v>840043.20080447476</v>
      </c>
      <c r="DJ39" s="81">
        <f t="shared" ca="1" si="47"/>
        <v>2852.8313993209817</v>
      </c>
      <c r="DK39" s="81">
        <f t="shared" ca="1" si="48"/>
        <v>700.87682253979688</v>
      </c>
      <c r="DL39" s="81">
        <f t="shared" ca="1" si="113"/>
        <v>836489.49258261395</v>
      </c>
      <c r="DM39" s="83">
        <f t="shared" ca="1" si="102"/>
        <v>8841.3374844227674</v>
      </c>
      <c r="DN39" s="84">
        <f t="shared" si="127"/>
        <v>0.94731075661304376</v>
      </c>
      <c r="DO39" s="84">
        <f t="shared" si="127"/>
        <v>0.94774928649985901</v>
      </c>
      <c r="DP39" s="92">
        <f t="shared" si="127"/>
        <v>0.94687247295360732</v>
      </c>
      <c r="DQ39" s="4"/>
      <c r="DR39" s="16">
        <f t="shared" si="49"/>
        <v>42675</v>
      </c>
      <c r="DS39" s="81">
        <f t="shared" ca="1" si="103"/>
        <v>567953.46689370857</v>
      </c>
      <c r="DT39" s="81">
        <f t="shared" ca="1" si="62"/>
        <v>3660.3878841925534</v>
      </c>
      <c r="DU39" s="81">
        <f t="shared" ca="1" si="50"/>
        <v>2342.1920856052488</v>
      </c>
      <c r="DV39" s="81">
        <f t="shared" ca="1" si="104"/>
        <v>1318.1957985873046</v>
      </c>
      <c r="DW39" s="81">
        <f t="shared" ca="1" si="51"/>
        <v>0</v>
      </c>
      <c r="DX39" s="81">
        <f t="shared" ca="1" si="105"/>
        <v>566635.27109512128</v>
      </c>
      <c r="DY39" s="81">
        <f t="shared" ca="1" si="52"/>
        <v>9293.7155363413694</v>
      </c>
      <c r="DZ39" s="81">
        <f t="shared" ca="1" si="53"/>
        <v>937.52794701549101</v>
      </c>
      <c r="EA39" s="81">
        <f t="shared" ca="1" si="114"/>
        <v>556404.02761176438</v>
      </c>
      <c r="EB39" s="83">
        <f t="shared" ca="1" si="107"/>
        <v>13891.631367549415</v>
      </c>
      <c r="EC39" s="84">
        <f t="shared" si="128"/>
        <v>0.94731075661304376</v>
      </c>
      <c r="ED39" s="84">
        <f t="shared" si="128"/>
        <v>0.94774928649985901</v>
      </c>
      <c r="EE39" s="92">
        <f t="shared" si="128"/>
        <v>0.94687247295360732</v>
      </c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  <c r="AAA39" s="4"/>
      <c r="AAB39" s="4"/>
      <c r="AAC39" s="4"/>
      <c r="AAD39" s="4"/>
      <c r="AAE39" s="4"/>
      <c r="AAF39" s="4"/>
      <c r="AAG39" s="4"/>
      <c r="AAH39" s="4"/>
      <c r="AAI39" s="4"/>
      <c r="AAJ39" s="4"/>
      <c r="AAK39" s="4"/>
      <c r="AAL39" s="4"/>
      <c r="AAM39" s="4"/>
      <c r="AAN39" s="4"/>
      <c r="AAO39" s="4"/>
      <c r="AAP39" s="4"/>
      <c r="AAQ39" s="4"/>
      <c r="AAR39" s="4"/>
      <c r="AAS39" s="4"/>
      <c r="AAT39" s="4"/>
      <c r="AAU39" s="4"/>
      <c r="AAV39" s="4"/>
      <c r="AAW39" s="4"/>
      <c r="AAX39" s="4"/>
      <c r="AAY39" s="4"/>
      <c r="AAZ39" s="4"/>
      <c r="ABA39" s="4"/>
      <c r="ABB39" s="4"/>
      <c r="ABC39" s="4"/>
      <c r="ABD39" s="4"/>
      <c r="ABE39" s="4"/>
      <c r="ABF39" s="4"/>
      <c r="ABG39" s="4"/>
      <c r="ABH39" s="4"/>
      <c r="ABI39" s="4"/>
      <c r="ABJ39" s="4"/>
      <c r="ABK39" s="4"/>
      <c r="ABL39" s="4"/>
      <c r="ABM39" s="4"/>
      <c r="ABN39" s="4"/>
      <c r="ABO39" s="4"/>
      <c r="ABP39" s="4"/>
      <c r="ABQ39" s="4"/>
      <c r="ABR39" s="4"/>
      <c r="ABS39" s="4"/>
      <c r="ABT39" s="4"/>
      <c r="ABU39" s="4"/>
      <c r="ABV39" s="4"/>
      <c r="ABW39" s="4"/>
      <c r="ABX39" s="4"/>
      <c r="ABY39" s="4"/>
      <c r="ABZ39" s="4"/>
      <c r="ACA39" s="4"/>
      <c r="ACB39" s="4"/>
      <c r="ACC39" s="4"/>
      <c r="ACD39" s="4"/>
      <c r="ACE39" s="4"/>
      <c r="ACF39" s="4"/>
      <c r="ACG39" s="4"/>
      <c r="ACH39" s="4"/>
      <c r="ACI39" s="4"/>
      <c r="ACJ39" s="4"/>
      <c r="ACK39" s="4"/>
      <c r="ACL39" s="4"/>
      <c r="ACM39" s="4"/>
      <c r="ACN39" s="4"/>
      <c r="ACO39" s="4"/>
      <c r="ACP39" s="4"/>
      <c r="ACQ39" s="4"/>
      <c r="ACR39" s="4"/>
      <c r="ACS39" s="4"/>
      <c r="ACT39" s="4"/>
      <c r="ACU39" s="4"/>
      <c r="ACV39" s="4"/>
      <c r="ACW39" s="4"/>
      <c r="ACX39" s="4"/>
      <c r="ACY39" s="4"/>
      <c r="ACZ39" s="4"/>
      <c r="ADA39" s="4"/>
      <c r="ADB39" s="4"/>
      <c r="ADC39" s="4"/>
      <c r="ADD39" s="4"/>
      <c r="ADE39" s="4"/>
      <c r="ADF39" s="4"/>
      <c r="ADG39" s="4"/>
      <c r="ADH39" s="4"/>
      <c r="ADI39" s="4"/>
      <c r="ADJ39" s="4"/>
      <c r="ADK39" s="4"/>
      <c r="ADL39" s="4"/>
      <c r="ADM39" s="4"/>
      <c r="ADN39" s="4"/>
      <c r="ADO39" s="4"/>
      <c r="ADP39" s="4"/>
      <c r="ADQ39" s="4"/>
      <c r="ADR39" s="4"/>
      <c r="ADS39" s="4"/>
      <c r="ADT39" s="4"/>
      <c r="ADU39" s="4"/>
      <c r="ADV39" s="4"/>
      <c r="ADW39" s="4"/>
      <c r="ADX39" s="4"/>
      <c r="ADY39" s="4"/>
      <c r="ADZ39" s="4"/>
      <c r="AEA39" s="4"/>
      <c r="AEB39" s="4"/>
      <c r="AEC39" s="4"/>
      <c r="AED39" s="4"/>
      <c r="AEE39" s="4"/>
      <c r="AEF39" s="4"/>
      <c r="AEG39" s="4"/>
      <c r="AEH39" s="4"/>
      <c r="AEI39" s="4"/>
      <c r="AEJ39" s="4"/>
      <c r="AEK39" s="4"/>
      <c r="AEL39" s="4"/>
      <c r="AEM39" s="4"/>
      <c r="AEN39" s="4"/>
      <c r="AEO39" s="4"/>
      <c r="AEP39" s="4"/>
      <c r="AEQ39" s="4"/>
      <c r="AER39" s="4"/>
      <c r="AES39" s="4"/>
      <c r="AET39" s="4"/>
      <c r="AEU39" s="4"/>
      <c r="AEV39" s="4"/>
      <c r="AEW39" s="4"/>
      <c r="AEX39" s="4"/>
      <c r="AEY39" s="4"/>
      <c r="AEZ39" s="4"/>
      <c r="AFA39" s="4"/>
      <c r="AFB39" s="4"/>
      <c r="AFC39" s="4"/>
      <c r="AFD39" s="4"/>
      <c r="AFE39" s="4"/>
      <c r="AFF39" s="4"/>
      <c r="AFG39" s="4"/>
      <c r="AFH39" s="4"/>
      <c r="AFI39" s="4"/>
      <c r="AFJ39" s="4"/>
      <c r="AFK39" s="4"/>
      <c r="AFL39" s="4"/>
      <c r="AFM39" s="4"/>
      <c r="AFN39" s="4"/>
      <c r="AFO39" s="4"/>
      <c r="AFP39" s="4"/>
      <c r="AFQ39" s="4"/>
      <c r="AFR39" s="4"/>
      <c r="AFS39" s="4"/>
      <c r="AFT39" s="4"/>
      <c r="AFU39" s="4"/>
      <c r="AFV39" s="4"/>
      <c r="AFW39" s="4"/>
      <c r="AFX39" s="4"/>
      <c r="AFY39" s="4"/>
      <c r="AFZ39" s="4"/>
      <c r="AGA39" s="4"/>
      <c r="AGB39" s="4"/>
      <c r="AGC39" s="4"/>
      <c r="AGD39" s="4"/>
      <c r="AGE39" s="4"/>
      <c r="AGF39" s="4"/>
      <c r="AGG39" s="4"/>
      <c r="AGH39" s="4"/>
      <c r="AGI39" s="4"/>
      <c r="AGJ39" s="4"/>
      <c r="AGK39" s="4"/>
      <c r="AGL39" s="4"/>
      <c r="AGM39" s="4"/>
      <c r="AGN39" s="4"/>
      <c r="AGO39" s="4"/>
      <c r="AGP39" s="4"/>
      <c r="AGQ39" s="4"/>
      <c r="AGR39" s="4"/>
      <c r="AGS39" s="4"/>
      <c r="AGT39" s="4"/>
      <c r="AGU39" s="4"/>
      <c r="AGV39" s="4"/>
      <c r="AGW39" s="4"/>
      <c r="AGX39" s="4"/>
      <c r="AGY39" s="4"/>
      <c r="AGZ39" s="4"/>
      <c r="AHA39" s="4"/>
      <c r="AHB39" s="4"/>
      <c r="AHC39" s="4"/>
      <c r="AHD39" s="4"/>
      <c r="AHE39" s="4"/>
      <c r="AHF39" s="4"/>
      <c r="AHG39" s="4"/>
      <c r="AHH39" s="4"/>
      <c r="AHI39" s="4"/>
      <c r="AHJ39" s="4"/>
      <c r="AHK39" s="4"/>
      <c r="AHL39" s="4"/>
      <c r="AHM39" s="4"/>
      <c r="AHN39" s="4"/>
      <c r="AHO39" s="4"/>
      <c r="AHP39" s="4"/>
      <c r="AHQ39" s="4"/>
      <c r="AHR39" s="4"/>
      <c r="AHS39" s="4"/>
      <c r="AHT39" s="4"/>
      <c r="AHU39" s="4"/>
      <c r="AHV39" s="4"/>
      <c r="AHW39" s="4"/>
      <c r="AHX39" s="4"/>
      <c r="AHY39" s="4"/>
      <c r="AHZ39" s="4"/>
      <c r="AIA39" s="4"/>
      <c r="AIB39" s="4"/>
      <c r="AIC39" s="4"/>
      <c r="AID39" s="4"/>
      <c r="AIE39" s="4"/>
      <c r="AIF39" s="4"/>
      <c r="AIG39" s="4"/>
      <c r="AIH39" s="4"/>
      <c r="AII39" s="4"/>
      <c r="AIJ39" s="4"/>
      <c r="AIK39" s="4"/>
      <c r="AIL39" s="4"/>
      <c r="AIM39" s="4"/>
      <c r="AIN39" s="4"/>
      <c r="AIO39" s="4"/>
      <c r="AIP39" s="4"/>
      <c r="AIQ39" s="4"/>
      <c r="AIR39" s="4"/>
      <c r="AIS39" s="4"/>
      <c r="AIT39" s="4"/>
      <c r="AIU39" s="4"/>
      <c r="AIV39" s="4"/>
      <c r="AIW39" s="4"/>
      <c r="AIX39" s="4"/>
      <c r="AIY39" s="4"/>
      <c r="AIZ39" s="4"/>
      <c r="AJA39" s="4"/>
      <c r="AJB39" s="4"/>
      <c r="AJC39" s="4"/>
      <c r="AJD39" s="4"/>
      <c r="AJE39" s="4"/>
      <c r="AJF39" s="4"/>
      <c r="AJG39" s="4"/>
      <c r="AJH39" s="4"/>
      <c r="AJI39" s="4"/>
      <c r="AJJ39" s="4"/>
      <c r="AJK39" s="4"/>
      <c r="AJL39" s="4"/>
      <c r="AJM39" s="4"/>
      <c r="AJN39" s="4"/>
      <c r="AJO39" s="4"/>
      <c r="AJP39" s="4"/>
      <c r="AJQ39" s="4"/>
      <c r="AJR39" s="4"/>
      <c r="AJS39" s="4"/>
      <c r="AJT39" s="4"/>
      <c r="AJU39" s="4"/>
      <c r="AJV39" s="4"/>
      <c r="AJW39" s="4"/>
      <c r="AJX39" s="4"/>
      <c r="AJY39" s="4"/>
      <c r="AJZ39" s="4"/>
      <c r="AKA39" s="4"/>
      <c r="AKB39" s="4"/>
      <c r="AKC39" s="4"/>
      <c r="AKD39" s="4"/>
      <c r="AKE39" s="4"/>
      <c r="AKF39" s="4"/>
      <c r="AKG39" s="4"/>
      <c r="AKH39" s="4"/>
      <c r="AKI39" s="4"/>
      <c r="AKJ39" s="4"/>
      <c r="AKK39" s="4"/>
      <c r="AKL39" s="4"/>
      <c r="AKM39" s="4"/>
      <c r="AKN39" s="4"/>
      <c r="AKO39" s="4"/>
      <c r="AKP39" s="4"/>
      <c r="AKQ39" s="4"/>
      <c r="AKR39" s="4"/>
      <c r="AKS39" s="4"/>
      <c r="AKT39" s="4"/>
      <c r="AKU39" s="4"/>
      <c r="AKV39" s="4"/>
      <c r="AKW39" s="4"/>
      <c r="AKX39" s="4"/>
      <c r="AKY39" s="4"/>
      <c r="AKZ39" s="4"/>
      <c r="ALA39" s="4"/>
      <c r="ALB39" s="4"/>
      <c r="ALC39" s="4"/>
      <c r="ALD39" s="4"/>
      <c r="ALE39" s="4"/>
      <c r="ALF39" s="4"/>
      <c r="ALG39" s="4"/>
      <c r="ALH39" s="4"/>
      <c r="ALI39" s="4"/>
      <c r="ALJ39" s="4"/>
      <c r="ALK39" s="4"/>
      <c r="ALL39" s="4"/>
      <c r="ALM39" s="4"/>
      <c r="ALN39" s="4"/>
      <c r="ALO39" s="4"/>
      <c r="ALP39" s="4"/>
      <c r="ALQ39" s="4"/>
      <c r="ALR39" s="4"/>
      <c r="ALS39" s="4"/>
      <c r="ALT39" s="4"/>
      <c r="ALU39" s="4"/>
      <c r="ALV39" s="4"/>
      <c r="ALW39" s="4"/>
      <c r="ALX39" s="4"/>
      <c r="ALY39" s="4"/>
      <c r="ALZ39" s="4"/>
      <c r="AMA39" s="4"/>
      <c r="AMB39" s="4"/>
      <c r="AMC39" s="4"/>
      <c r="AMD39" s="4"/>
      <c r="AME39" s="4"/>
      <c r="AMF39" s="4"/>
      <c r="AMG39" s="4"/>
      <c r="AMH39" s="4"/>
      <c r="AMI39" s="4"/>
      <c r="AMJ39" s="4"/>
      <c r="AMK39" s="4"/>
      <c r="AML39" s="4"/>
      <c r="AMM39" s="4"/>
      <c r="AMN39" s="4"/>
      <c r="AMO39" s="4"/>
      <c r="AMP39" s="4"/>
      <c r="AMQ39" s="4"/>
      <c r="AMR39" s="4"/>
      <c r="AMS39" s="4"/>
      <c r="AMT39" s="4"/>
      <c r="AMU39" s="4"/>
      <c r="AMV39" s="4"/>
      <c r="AMW39" s="4"/>
      <c r="AMX39" s="4"/>
      <c r="AMY39" s="4"/>
      <c r="AMZ39" s="4"/>
      <c r="ANA39" s="4"/>
      <c r="ANB39" s="4"/>
      <c r="ANC39" s="4"/>
      <c r="AND39" s="4"/>
      <c r="ANE39" s="4"/>
      <c r="ANF39" s="4"/>
      <c r="ANG39" s="4"/>
      <c r="ANH39" s="4"/>
      <c r="ANI39" s="4"/>
      <c r="ANJ39" s="4"/>
      <c r="ANK39" s="4"/>
      <c r="ANL39" s="4"/>
      <c r="ANM39" s="4"/>
      <c r="ANN39" s="4"/>
      <c r="ANO39" s="4"/>
      <c r="ANP39" s="4"/>
      <c r="ANQ39" s="4"/>
      <c r="ANR39" s="4"/>
      <c r="ANS39" s="4"/>
      <c r="ANT39" s="4"/>
      <c r="ANU39" s="4"/>
      <c r="ANV39" s="4"/>
      <c r="ANW39" s="4"/>
      <c r="ANX39" s="4"/>
      <c r="ANY39" s="4"/>
      <c r="ANZ39" s="4"/>
      <c r="AOA39" s="4"/>
      <c r="AOB39" s="4"/>
      <c r="AOC39" s="4"/>
      <c r="AOD39" s="4"/>
      <c r="AOE39" s="4"/>
      <c r="AOF39" s="4"/>
      <c r="AOG39" s="4"/>
      <c r="AOH39" s="4"/>
      <c r="AOI39" s="4"/>
      <c r="AOJ39" s="4"/>
      <c r="AOK39" s="4"/>
      <c r="AOL39" s="4"/>
      <c r="AOM39" s="4"/>
      <c r="AON39" s="4"/>
      <c r="AOO39" s="4"/>
      <c r="AOP39" s="4"/>
      <c r="AOQ39" s="4"/>
      <c r="AOR39" s="4"/>
      <c r="AOS39" s="4"/>
      <c r="AOT39" s="4"/>
      <c r="AOU39" s="4"/>
      <c r="AOV39" s="4"/>
      <c r="AOW39" s="4"/>
      <c r="AOX39" s="4"/>
      <c r="AOY39" s="4"/>
      <c r="AOZ39" s="4"/>
      <c r="APA39" s="4"/>
      <c r="APB39" s="4"/>
      <c r="APC39" s="4"/>
      <c r="APD39" s="4"/>
      <c r="APE39" s="4"/>
      <c r="APF39" s="4"/>
      <c r="APG39" s="4"/>
      <c r="APH39" s="4"/>
      <c r="API39" s="4"/>
      <c r="APJ39" s="4"/>
      <c r="APK39" s="4"/>
      <c r="APL39" s="4"/>
      <c r="APM39" s="4"/>
      <c r="APN39" s="4"/>
      <c r="APO39" s="4"/>
      <c r="APP39" s="4"/>
      <c r="APQ39" s="4"/>
      <c r="APR39" s="4"/>
      <c r="APS39" s="4"/>
      <c r="APT39" s="4"/>
      <c r="APU39" s="4"/>
      <c r="APV39" s="4"/>
      <c r="APW39" s="4"/>
      <c r="APX39" s="4"/>
      <c r="APY39" s="4"/>
      <c r="APZ39" s="4"/>
      <c r="AQA39" s="4"/>
      <c r="AQB39" s="4"/>
      <c r="AQC39" s="4"/>
      <c r="AQD39" s="4"/>
      <c r="AQE39" s="4"/>
      <c r="AQF39" s="4"/>
      <c r="AQG39" s="4"/>
      <c r="AQH39" s="4"/>
      <c r="AQI39" s="4"/>
      <c r="AQJ39" s="4"/>
      <c r="AQK39" s="4"/>
      <c r="AQL39" s="4"/>
      <c r="AQM39" s="4"/>
      <c r="AQN39" s="4"/>
      <c r="AQO39" s="4"/>
      <c r="AQP39" s="4"/>
      <c r="AQQ39" s="4"/>
      <c r="AQR39" s="4"/>
      <c r="AQS39" s="4"/>
      <c r="AQT39" s="4"/>
      <c r="AQU39" s="4"/>
      <c r="AQV39" s="4"/>
      <c r="AQW39" s="4"/>
      <c r="AQX39" s="4"/>
      <c r="AQY39" s="4"/>
      <c r="AQZ39" s="4"/>
      <c r="ARA39" s="4"/>
      <c r="ARB39" s="4"/>
      <c r="ARC39" s="4"/>
      <c r="ARD39" s="4"/>
      <c r="ARE39" s="4"/>
      <c r="ARF39" s="4"/>
      <c r="ARG39" s="4"/>
      <c r="ARH39" s="4"/>
      <c r="ARI39" s="4"/>
      <c r="ARJ39" s="4"/>
      <c r="ARK39" s="4"/>
      <c r="ARL39" s="4"/>
      <c r="ARM39" s="4"/>
      <c r="ARN39" s="4"/>
      <c r="ARO39" s="4"/>
      <c r="ARP39" s="4"/>
      <c r="ARQ39" s="4"/>
      <c r="ARR39" s="4"/>
      <c r="ARS39" s="4"/>
      <c r="ART39" s="4"/>
      <c r="ARU39" s="4"/>
      <c r="ARV39" s="4"/>
      <c r="ARW39" s="4"/>
      <c r="ARX39" s="4"/>
      <c r="ARY39" s="4"/>
      <c r="ARZ39" s="4"/>
      <c r="ASA39" s="4"/>
      <c r="ASB39" s="4"/>
      <c r="ASC39" s="4"/>
      <c r="ASD39" s="4"/>
      <c r="ASE39" s="4"/>
      <c r="ASF39" s="4"/>
      <c r="ASG39" s="4"/>
      <c r="ASH39" s="4"/>
      <c r="ASI39" s="4"/>
      <c r="ASJ39" s="4"/>
      <c r="ASK39" s="4"/>
      <c r="ASL39" s="4"/>
      <c r="ASM39" s="4"/>
      <c r="ASN39" s="4"/>
      <c r="ASO39" s="4"/>
      <c r="ASP39" s="4"/>
      <c r="ASQ39" s="4"/>
      <c r="ASR39" s="4"/>
      <c r="ASS39" s="4"/>
      <c r="AST39" s="4"/>
      <c r="ASU39" s="4"/>
      <c r="ASV39" s="4"/>
      <c r="ASW39" s="4"/>
      <c r="ASX39" s="4"/>
      <c r="ASY39" s="4"/>
      <c r="ASZ39" s="4"/>
      <c r="ATA39" s="4"/>
      <c r="ATB39" s="4"/>
      <c r="ATC39" s="4"/>
      <c r="ATD39" s="4"/>
      <c r="ATE39" s="4"/>
      <c r="ATF39" s="4"/>
      <c r="ATG39" s="4"/>
      <c r="ATH39" s="4"/>
      <c r="ATI39" s="4"/>
      <c r="ATJ39" s="4"/>
      <c r="ATK39" s="4"/>
      <c r="ATL39" s="4"/>
      <c r="ATM39" s="4"/>
      <c r="ATN39" s="4"/>
      <c r="ATO39" s="4"/>
      <c r="ATP39" s="4"/>
      <c r="ATQ39" s="4"/>
      <c r="ATR39" s="4"/>
      <c r="ATS39" s="4"/>
      <c r="ATT39" s="4"/>
      <c r="ATU39" s="4"/>
      <c r="ATV39" s="4"/>
      <c r="ATW39" s="4"/>
      <c r="ATX39" s="4"/>
      <c r="ATY39" s="4"/>
      <c r="ATZ39" s="4"/>
      <c r="AUA39" s="4"/>
      <c r="AUB39" s="4"/>
      <c r="AUC39" s="4"/>
      <c r="AUD39" s="4"/>
      <c r="AUE39" s="4"/>
      <c r="AUF39" s="4"/>
      <c r="AUG39" s="4"/>
      <c r="AUH39" s="4"/>
      <c r="AUI39" s="4"/>
      <c r="AUJ39" s="4"/>
      <c r="AUK39" s="4"/>
      <c r="AUL39" s="4"/>
      <c r="AUM39" s="4"/>
      <c r="AUN39" s="4"/>
      <c r="AUO39" s="4"/>
      <c r="AUP39" s="4"/>
      <c r="AUQ39" s="4"/>
      <c r="AUR39" s="4"/>
      <c r="AUS39" s="4"/>
      <c r="AUT39" s="4"/>
      <c r="AUU39" s="4"/>
      <c r="AUV39" s="4"/>
      <c r="AUW39" s="4"/>
      <c r="AUX39" s="4"/>
      <c r="AUY39" s="4"/>
      <c r="AUZ39" s="4"/>
      <c r="AVA39" s="4"/>
      <c r="AVB39" s="4"/>
      <c r="AVC39" s="4"/>
      <c r="AVD39" s="4"/>
      <c r="AVE39" s="4"/>
      <c r="AVF39" s="4"/>
      <c r="AVG39" s="4"/>
      <c r="AVH39" s="4"/>
      <c r="AVI39" s="4"/>
      <c r="AVJ39" s="4"/>
      <c r="AVK39" s="4"/>
      <c r="AVL39" s="4"/>
      <c r="AVM39" s="4"/>
      <c r="AVN39" s="4"/>
      <c r="AVO39" s="4"/>
      <c r="AVP39" s="4"/>
      <c r="AVQ39" s="4"/>
      <c r="AVR39" s="4"/>
      <c r="AVS39" s="4"/>
      <c r="AVT39" s="4"/>
      <c r="AVU39" s="4"/>
      <c r="AVV39" s="4"/>
      <c r="AVW39" s="4"/>
      <c r="AVX39" s="4"/>
      <c r="AVY39" s="4"/>
      <c r="AVZ39" s="4"/>
      <c r="AWA39" s="4"/>
      <c r="AWB39" s="4"/>
      <c r="AWC39" s="4"/>
      <c r="AWD39" s="4"/>
      <c r="AWE39" s="4"/>
      <c r="AWF39" s="4"/>
      <c r="AWG39" s="4"/>
      <c r="AWH39" s="4"/>
      <c r="AWI39" s="4"/>
      <c r="AWJ39" s="4"/>
      <c r="AWK39" s="4"/>
      <c r="AWL39" s="4"/>
      <c r="AWM39" s="4"/>
      <c r="AWN39" s="4"/>
      <c r="AWO39" s="4"/>
      <c r="AWP39" s="4"/>
      <c r="AWQ39" s="4"/>
      <c r="AWR39" s="4"/>
      <c r="AWS39" s="4"/>
      <c r="AWT39" s="4"/>
      <c r="AWU39" s="4"/>
      <c r="AWV39" s="4"/>
      <c r="AWW39" s="4"/>
      <c r="AWX39" s="4"/>
      <c r="AWY39" s="4"/>
      <c r="AWZ39" s="4"/>
      <c r="AXA39" s="4"/>
      <c r="AXB39" s="4"/>
      <c r="AXC39" s="4"/>
      <c r="AXD39" s="4"/>
      <c r="AXE39" s="4"/>
      <c r="AXF39" s="4"/>
      <c r="AXG39" s="4"/>
      <c r="AXH39" s="4"/>
      <c r="AXI39" s="4"/>
      <c r="AXJ39" s="4"/>
      <c r="AXK39" s="4"/>
      <c r="AXL39" s="4"/>
      <c r="AXM39" s="4"/>
      <c r="AXN39" s="4"/>
      <c r="AXO39" s="4"/>
      <c r="AXP39" s="4"/>
      <c r="AXQ39" s="4"/>
      <c r="AXR39" s="4"/>
      <c r="AXS39" s="4"/>
      <c r="AXT39" s="4"/>
      <c r="AXU39" s="4"/>
      <c r="AXV39" s="4"/>
      <c r="AXW39" s="4"/>
      <c r="AXX39" s="4"/>
      <c r="AXY39" s="4"/>
      <c r="AXZ39" s="4"/>
      <c r="AYA39" s="4"/>
      <c r="AYB39" s="4"/>
      <c r="AYC39" s="4"/>
      <c r="AYD39" s="4"/>
      <c r="AYE39" s="4"/>
      <c r="AYF39" s="4"/>
      <c r="AYG39" s="4"/>
      <c r="AYH39" s="4"/>
      <c r="AYI39" s="4"/>
      <c r="AYJ39" s="4"/>
      <c r="AYK39" s="4"/>
      <c r="AYL39" s="4"/>
      <c r="AYM39" s="4"/>
      <c r="AYN39" s="4"/>
      <c r="AYO39" s="4"/>
      <c r="AYP39" s="4"/>
      <c r="AYQ39" s="4"/>
      <c r="AYR39" s="4"/>
      <c r="AYS39" s="4"/>
      <c r="AYT39" s="4"/>
      <c r="AYU39" s="4"/>
      <c r="AYV39" s="4"/>
      <c r="AYW39" s="4"/>
      <c r="AYX39" s="4"/>
      <c r="AYY39" s="4"/>
      <c r="AYZ39" s="4"/>
      <c r="AZA39" s="4"/>
      <c r="AZB39" s="4"/>
      <c r="AZC39" s="4"/>
      <c r="AZD39" s="4"/>
      <c r="AZE39" s="4"/>
      <c r="AZF39" s="4"/>
      <c r="AZG39" s="4"/>
      <c r="AZH39" s="4"/>
      <c r="AZI39" s="4"/>
      <c r="AZJ39" s="4"/>
      <c r="AZK39" s="4"/>
      <c r="AZL39" s="4"/>
      <c r="AZM39" s="4"/>
      <c r="AZN39" s="4"/>
      <c r="AZO39" s="4"/>
      <c r="AZP39" s="4"/>
      <c r="AZQ39" s="4"/>
      <c r="AZR39" s="4"/>
      <c r="AZS39" s="4"/>
      <c r="AZT39" s="4"/>
      <c r="AZU39" s="4"/>
      <c r="AZV39" s="4"/>
      <c r="AZW39" s="4"/>
      <c r="AZX39" s="4"/>
      <c r="AZY39" s="4"/>
      <c r="AZZ39" s="4"/>
      <c r="BAA39" s="4"/>
      <c r="BAB39" s="4"/>
      <c r="BAC39" s="4"/>
      <c r="BAD39" s="4"/>
      <c r="BAE39" s="4"/>
      <c r="BAF39" s="4"/>
      <c r="BAG39" s="4"/>
      <c r="BAH39" s="4"/>
      <c r="BAI39" s="4"/>
      <c r="BAJ39" s="4"/>
      <c r="BAK39" s="4"/>
      <c r="BAL39" s="4"/>
      <c r="BAM39" s="4"/>
      <c r="BAN39" s="4"/>
      <c r="BAO39" s="4"/>
      <c r="BAP39" s="4"/>
      <c r="BAQ39" s="4"/>
      <c r="BAR39" s="4"/>
      <c r="BAS39" s="4"/>
      <c r="BAT39" s="4"/>
      <c r="BAU39" s="4"/>
      <c r="BAV39" s="4"/>
      <c r="BAW39" s="4"/>
      <c r="BAX39" s="4"/>
      <c r="BAY39" s="4"/>
      <c r="BAZ39" s="4"/>
      <c r="BBA39" s="4"/>
      <c r="BBB39" s="4"/>
      <c r="BBC39" s="4"/>
      <c r="BBD39" s="4"/>
      <c r="BBE39" s="4"/>
      <c r="BBF39" s="4"/>
      <c r="BBG39" s="4"/>
      <c r="BBH39" s="4"/>
      <c r="BBI39" s="4"/>
      <c r="BBJ39" s="4"/>
      <c r="BBK39" s="4"/>
      <c r="BBL39" s="4"/>
      <c r="BBM39" s="4"/>
      <c r="BBN39" s="4"/>
      <c r="BBO39" s="4"/>
      <c r="BBP39" s="4"/>
      <c r="BBQ39" s="4"/>
      <c r="BBR39" s="4"/>
      <c r="BBS39" s="4"/>
      <c r="BBT39" s="4"/>
      <c r="BBU39" s="4"/>
      <c r="BBV39" s="4"/>
      <c r="BBW39" s="4"/>
      <c r="BBX39" s="4"/>
      <c r="BBY39" s="4"/>
      <c r="BBZ39" s="4"/>
      <c r="BCA39" s="4"/>
      <c r="BCB39" s="4"/>
      <c r="BCC39" s="4"/>
      <c r="BCD39" s="4"/>
      <c r="BCE39" s="4"/>
      <c r="BCF39" s="4"/>
      <c r="BCG39" s="4"/>
      <c r="BCH39" s="4"/>
      <c r="BCI39" s="4"/>
      <c r="BCJ39" s="4"/>
      <c r="BCK39" s="4"/>
      <c r="BCL39" s="4"/>
      <c r="BCM39" s="4"/>
      <c r="BCN39" s="4"/>
      <c r="BCO39" s="4"/>
      <c r="BCP39" s="4"/>
      <c r="BCQ39" s="4"/>
      <c r="BCR39" s="4"/>
      <c r="BCS39" s="4"/>
      <c r="BCT39" s="4"/>
      <c r="BCU39" s="4"/>
      <c r="BCV39" s="4"/>
      <c r="BCW39" s="4"/>
      <c r="BCX39" s="4"/>
      <c r="BCY39" s="4"/>
      <c r="BCZ39" s="4"/>
      <c r="BDA39" s="4"/>
      <c r="BDB39" s="4"/>
      <c r="BDC39" s="4"/>
      <c r="BDD39" s="4"/>
      <c r="BDE39" s="4"/>
      <c r="BDF39" s="4"/>
      <c r="BDG39" s="4"/>
      <c r="BDH39" s="4"/>
      <c r="BDI39" s="4"/>
      <c r="BDJ39" s="4"/>
      <c r="BDK39" s="4"/>
      <c r="BDL39" s="4"/>
      <c r="BDM39" s="4"/>
      <c r="BDN39" s="4"/>
      <c r="BDO39" s="4"/>
      <c r="BDP39" s="4"/>
      <c r="BDQ39" s="4"/>
      <c r="BDR39" s="4"/>
      <c r="BDS39" s="4"/>
      <c r="BDT39" s="4"/>
      <c r="BDU39" s="4"/>
      <c r="BDV39" s="4"/>
      <c r="BDW39" s="4"/>
      <c r="BDX39" s="4"/>
      <c r="BDY39" s="4"/>
      <c r="BDZ39" s="4"/>
      <c r="BEA39" s="4"/>
      <c r="BEB39" s="4"/>
      <c r="BEC39" s="4"/>
      <c r="BED39" s="4"/>
      <c r="BEE39" s="4"/>
      <c r="BEF39" s="4"/>
      <c r="BEG39" s="4"/>
      <c r="BEH39" s="4"/>
      <c r="BEI39" s="4"/>
      <c r="BEJ39" s="4"/>
      <c r="BEK39" s="4"/>
      <c r="BEL39" s="4"/>
      <c r="BEM39" s="4"/>
      <c r="BEN39" s="4"/>
      <c r="BEO39" s="4"/>
      <c r="BEP39" s="4"/>
      <c r="BEQ39" s="4"/>
      <c r="BER39" s="4"/>
      <c r="BES39" s="4"/>
      <c r="BET39" s="4"/>
      <c r="BEU39" s="4"/>
      <c r="BEV39" s="4"/>
      <c r="BEW39" s="4"/>
      <c r="BEX39" s="4"/>
      <c r="BEY39" s="4"/>
      <c r="BEZ39" s="4"/>
      <c r="BFA39" s="4"/>
      <c r="BFB39" s="4"/>
      <c r="BFC39" s="4"/>
      <c r="BFD39" s="4"/>
      <c r="BFE39" s="4"/>
      <c r="BFF39" s="4"/>
      <c r="BFG39" s="4"/>
      <c r="BFH39" s="4"/>
      <c r="BFI39" s="4"/>
      <c r="BFJ39" s="4"/>
      <c r="BFK39" s="4"/>
      <c r="BFL39" s="4"/>
      <c r="BFM39" s="4"/>
      <c r="BFN39" s="4"/>
      <c r="BFO39" s="4"/>
      <c r="BFP39" s="4"/>
      <c r="BFQ39" s="4"/>
      <c r="BFR39" s="4"/>
      <c r="BFS39" s="4"/>
      <c r="BFT39" s="4"/>
      <c r="BFU39" s="4"/>
      <c r="BFV39" s="4"/>
      <c r="BFW39" s="4"/>
      <c r="BFX39" s="4"/>
      <c r="BFY39" s="4"/>
      <c r="BFZ39" s="4"/>
      <c r="BGA39" s="4"/>
      <c r="BGB39" s="4"/>
      <c r="BGC39" s="4"/>
      <c r="BGD39" s="4"/>
      <c r="BGE39" s="4"/>
      <c r="BGF39" s="4"/>
      <c r="BGG39" s="4"/>
      <c r="BGH39" s="4"/>
      <c r="BGI39" s="4"/>
      <c r="BGJ39" s="4"/>
      <c r="BGK39" s="4"/>
      <c r="BGL39" s="4"/>
      <c r="BGM39" s="4"/>
      <c r="BGN39" s="4"/>
      <c r="BGO39" s="4"/>
      <c r="BGP39" s="4"/>
      <c r="BGQ39" s="4"/>
      <c r="BGR39" s="4"/>
      <c r="BGS39" s="4"/>
      <c r="BGT39" s="4"/>
      <c r="BGU39" s="4"/>
      <c r="BGV39" s="4"/>
      <c r="BGW39" s="4"/>
      <c r="BGX39" s="4"/>
      <c r="BGY39" s="4"/>
      <c r="BGZ39" s="4"/>
      <c r="BHA39" s="4"/>
      <c r="BHB39" s="4"/>
      <c r="BHC39" s="4"/>
      <c r="BHD39" s="4"/>
      <c r="BHE39" s="4"/>
      <c r="BHF39" s="4"/>
      <c r="BHG39" s="4"/>
      <c r="BHH39" s="4"/>
      <c r="BHI39" s="4"/>
      <c r="BHJ39" s="4"/>
      <c r="BHK39" s="4"/>
      <c r="BHL39" s="4"/>
      <c r="BHM39" s="4"/>
      <c r="BHN39" s="4"/>
      <c r="BHO39" s="4"/>
      <c r="BHP39" s="4"/>
      <c r="BHQ39" s="4"/>
      <c r="BHR39" s="4"/>
      <c r="BHS39" s="4"/>
      <c r="BHT39" s="4"/>
      <c r="BHU39" s="4"/>
      <c r="BHV39" s="4"/>
      <c r="BHW39" s="4"/>
      <c r="BHX39" s="4"/>
      <c r="BHY39" s="4"/>
      <c r="BHZ39" s="4"/>
      <c r="BIA39" s="4"/>
      <c r="BIB39" s="4"/>
      <c r="BIC39" s="4"/>
      <c r="BID39" s="4"/>
      <c r="BIE39" s="4"/>
      <c r="BIF39" s="4"/>
      <c r="BIG39" s="4"/>
      <c r="BIH39" s="4"/>
      <c r="BII39" s="4"/>
      <c r="BIJ39" s="4"/>
      <c r="BIK39" s="4"/>
      <c r="BIL39" s="4"/>
      <c r="BIM39" s="4"/>
      <c r="BIN39" s="4"/>
      <c r="BIO39" s="4"/>
      <c r="BIP39" s="4"/>
      <c r="BIQ39" s="4"/>
      <c r="BIR39" s="4"/>
      <c r="BIS39" s="4"/>
      <c r="BIT39" s="4"/>
      <c r="BIU39" s="4"/>
      <c r="BIV39" s="4"/>
      <c r="BIW39" s="4"/>
      <c r="BIX39" s="4"/>
      <c r="BIY39" s="4"/>
      <c r="BIZ39" s="4"/>
    </row>
    <row r="40" spans="2:1612" x14ac:dyDescent="0.2">
      <c r="B40" s="16">
        <f t="shared" si="9"/>
        <v>42705</v>
      </c>
      <c r="C40" s="81">
        <f t="shared" ref="C40" ca="1" si="129">K39</f>
        <v>0</v>
      </c>
      <c r="D40" s="81">
        <f t="shared" ca="1" si="54"/>
        <v>0</v>
      </c>
      <c r="E40" s="81">
        <f t="shared" ca="1" si="10"/>
        <v>0</v>
      </c>
      <c r="F40" s="81">
        <f t="shared" ref="F40" ca="1" si="130">D40-E40</f>
        <v>0</v>
      </c>
      <c r="G40" s="81">
        <f t="shared" ca="1" si="11"/>
        <v>0</v>
      </c>
      <c r="H40" s="81">
        <f t="shared" ref="H40" ca="1" si="131">C40-F40</f>
        <v>0</v>
      </c>
      <c r="I40" s="81">
        <f t="shared" ca="1" si="12"/>
        <v>0</v>
      </c>
      <c r="J40" s="81">
        <f t="shared" ca="1" si="13"/>
        <v>0</v>
      </c>
      <c r="K40" s="81">
        <f t="shared" ref="K40" ca="1" si="132">C40-F40-G40-I40-J40</f>
        <v>0</v>
      </c>
      <c r="L40" s="83">
        <f t="shared" ref="L40" ca="1" si="133">D40+G40+I40+J40</f>
        <v>0</v>
      </c>
      <c r="M40" s="84">
        <f t="shared" si="120"/>
        <v>0.94524361379740174</v>
      </c>
      <c r="N40" s="84">
        <f t="shared" si="120"/>
        <v>0.94569651720628056</v>
      </c>
      <c r="O40" s="92">
        <f t="shared" si="120"/>
        <v>0.9447909720211034</v>
      </c>
      <c r="P40" s="4"/>
      <c r="Q40" s="16">
        <f t="shared" si="14"/>
        <v>42705</v>
      </c>
      <c r="R40" s="81">
        <f t="shared" ca="1" si="68"/>
        <v>0</v>
      </c>
      <c r="S40" s="81">
        <f t="shared" ca="1" si="55"/>
        <v>0</v>
      </c>
      <c r="T40" s="81">
        <f t="shared" ca="1" si="15"/>
        <v>0</v>
      </c>
      <c r="U40" s="81">
        <f t="shared" ca="1" si="69"/>
        <v>0</v>
      </c>
      <c r="V40" s="81">
        <f t="shared" ca="1" si="16"/>
        <v>0</v>
      </c>
      <c r="W40" s="81">
        <f t="shared" ca="1" si="70"/>
        <v>0</v>
      </c>
      <c r="X40" s="81">
        <f t="shared" ca="1" si="17"/>
        <v>0</v>
      </c>
      <c r="Y40" s="81">
        <f t="shared" ca="1" si="18"/>
        <v>0</v>
      </c>
      <c r="Z40" s="81">
        <f t="shared" ca="1" si="71"/>
        <v>0</v>
      </c>
      <c r="AA40" s="83">
        <f t="shared" ca="1" si="72"/>
        <v>0</v>
      </c>
      <c r="AB40" s="84">
        <f t="shared" si="121"/>
        <v>0.94524361379740174</v>
      </c>
      <c r="AC40" s="84">
        <f t="shared" si="121"/>
        <v>0.94569651720628056</v>
      </c>
      <c r="AD40" s="92">
        <f t="shared" si="121"/>
        <v>0.9447909720211034</v>
      </c>
      <c r="AE40" s="4"/>
      <c r="AF40" s="16">
        <f t="shared" si="19"/>
        <v>42705</v>
      </c>
      <c r="AG40" s="81">
        <f t="shared" ca="1" si="73"/>
        <v>0</v>
      </c>
      <c r="AH40" s="81">
        <f t="shared" ca="1" si="56"/>
        <v>0</v>
      </c>
      <c r="AI40" s="81">
        <f t="shared" ca="1" si="20"/>
        <v>0</v>
      </c>
      <c r="AJ40" s="81">
        <f t="shared" ca="1" si="74"/>
        <v>0</v>
      </c>
      <c r="AK40" s="81">
        <f t="shared" ca="1" si="21"/>
        <v>0</v>
      </c>
      <c r="AL40" s="81">
        <f t="shared" ca="1" si="75"/>
        <v>0</v>
      </c>
      <c r="AM40" s="81">
        <f t="shared" ca="1" si="22"/>
        <v>0</v>
      </c>
      <c r="AN40" s="81">
        <f t="shared" ca="1" si="23"/>
        <v>0</v>
      </c>
      <c r="AO40" s="81">
        <f t="shared" ca="1" si="108"/>
        <v>0</v>
      </c>
      <c r="AP40" s="83">
        <f t="shared" ca="1" si="77"/>
        <v>0</v>
      </c>
      <c r="AQ40" s="84">
        <f t="shared" si="122"/>
        <v>0.94524361379740174</v>
      </c>
      <c r="AR40" s="84">
        <f t="shared" si="122"/>
        <v>0.94569651720628056</v>
      </c>
      <c r="AS40" s="92">
        <f t="shared" si="122"/>
        <v>0.9447909720211034</v>
      </c>
      <c r="AT40" s="4"/>
      <c r="AU40" s="16">
        <f t="shared" si="24"/>
        <v>42705</v>
      </c>
      <c r="AV40" s="81">
        <f t="shared" ca="1" si="78"/>
        <v>947986.91477697843</v>
      </c>
      <c r="AW40" s="81">
        <f t="shared" ca="1" si="57"/>
        <v>5816.0498503701574</v>
      </c>
      <c r="AX40" s="81">
        <f t="shared" ca="1" si="25"/>
        <v>3909.4178986031507</v>
      </c>
      <c r="AY40" s="81">
        <f t="shared" ca="1" si="79"/>
        <v>1906.6319517670067</v>
      </c>
      <c r="AZ40" s="81">
        <f t="shared" ca="1" si="26"/>
        <v>0</v>
      </c>
      <c r="BA40" s="81">
        <f t="shared" ca="1" si="80"/>
        <v>946080.28282521141</v>
      </c>
      <c r="BB40" s="81">
        <f t="shared" ca="1" si="27"/>
        <v>0</v>
      </c>
      <c r="BC40" s="81">
        <f t="shared" ca="1" si="28"/>
        <v>0</v>
      </c>
      <c r="BD40" s="81">
        <f t="shared" ca="1" si="109"/>
        <v>946080.28282521141</v>
      </c>
      <c r="BE40" s="83">
        <f t="shared" ca="1" si="82"/>
        <v>5816.0498503701574</v>
      </c>
      <c r="BF40" s="84">
        <f t="shared" si="123"/>
        <v>0.94524361379740174</v>
      </c>
      <c r="BG40" s="84">
        <f t="shared" si="123"/>
        <v>0.94569651720628056</v>
      </c>
      <c r="BH40" s="92">
        <f t="shared" si="123"/>
        <v>0.9447909720211034</v>
      </c>
      <c r="BI40" s="4"/>
      <c r="BJ40" s="16">
        <f t="shared" si="29"/>
        <v>42705</v>
      </c>
      <c r="BK40" s="81">
        <f t="shared" ca="1" si="83"/>
        <v>836489.49258261395</v>
      </c>
      <c r="BL40" s="81">
        <f t="shared" ca="1" si="58"/>
        <v>5269.6721922901761</v>
      </c>
      <c r="BM40" s="81">
        <f t="shared" ca="1" si="30"/>
        <v>3449.6119548920951</v>
      </c>
      <c r="BN40" s="81">
        <f t="shared" ca="1" si="84"/>
        <v>1820.060237398081</v>
      </c>
      <c r="BO40" s="81">
        <f t="shared" ca="1" si="31"/>
        <v>0</v>
      </c>
      <c r="BP40" s="81">
        <f t="shared" ca="1" si="85"/>
        <v>834669.43234521581</v>
      </c>
      <c r="BQ40" s="81">
        <f t="shared" ca="1" si="32"/>
        <v>2834.5817957546733</v>
      </c>
      <c r="BR40" s="81">
        <f t="shared" ca="1" si="33"/>
        <v>696.39330340746756</v>
      </c>
      <c r="BS40" s="81">
        <f t="shared" ca="1" si="110"/>
        <v>831138.45724605361</v>
      </c>
      <c r="BT40" s="83">
        <f t="shared" ca="1" si="87"/>
        <v>8800.6472914523165</v>
      </c>
      <c r="BU40" s="84">
        <f t="shared" si="124"/>
        <v>0.94524361379740174</v>
      </c>
      <c r="BV40" s="84">
        <f t="shared" si="124"/>
        <v>0.94569651720628056</v>
      </c>
      <c r="BW40" s="92">
        <f t="shared" si="124"/>
        <v>0.9447909720211034</v>
      </c>
      <c r="BX40" s="4"/>
      <c r="BY40" s="16">
        <f t="shared" si="34"/>
        <v>42705</v>
      </c>
      <c r="BZ40" s="81">
        <f t="shared" ca="1" si="88"/>
        <v>556404.02761176438</v>
      </c>
      <c r="CA40" s="81">
        <f t="shared" ca="1" si="59"/>
        <v>3600.3517278082022</v>
      </c>
      <c r="CB40" s="81">
        <f t="shared" ca="1" si="35"/>
        <v>2294.5631743366948</v>
      </c>
      <c r="CC40" s="81">
        <f t="shared" ca="1" si="89"/>
        <v>1305.7885534715074</v>
      </c>
      <c r="CD40" s="81">
        <f t="shared" ca="1" si="36"/>
        <v>0</v>
      </c>
      <c r="CE40" s="81">
        <f t="shared" ca="1" si="90"/>
        <v>555098.23905829282</v>
      </c>
      <c r="CF40" s="81">
        <f t="shared" ca="1" si="37"/>
        <v>9104.4899456422299</v>
      </c>
      <c r="CG40" s="81">
        <f t="shared" ca="1" si="38"/>
        <v>918.43931891220461</v>
      </c>
      <c r="CH40" s="81">
        <f t="shared" ca="1" si="111"/>
        <v>545075.30979373842</v>
      </c>
      <c r="CI40" s="83">
        <f t="shared" ca="1" si="92"/>
        <v>13623.280992362636</v>
      </c>
      <c r="CJ40" s="84">
        <f t="shared" si="125"/>
        <v>0.94524361379740174</v>
      </c>
      <c r="CK40" s="84">
        <f t="shared" si="125"/>
        <v>0.94569651720628056</v>
      </c>
      <c r="CL40" s="92">
        <f t="shared" si="125"/>
        <v>0.9447909720211034</v>
      </c>
      <c r="CM40" s="4"/>
      <c r="CN40" s="16">
        <f t="shared" si="39"/>
        <v>42705</v>
      </c>
      <c r="CO40" s="81">
        <f t="shared" ca="1" si="93"/>
        <v>947986.91477697843</v>
      </c>
      <c r="CP40" s="81">
        <f t="shared" ca="1" si="60"/>
        <v>5816.0498503701574</v>
      </c>
      <c r="CQ40" s="81">
        <f t="shared" ca="1" si="40"/>
        <v>3909.4178986031507</v>
      </c>
      <c r="CR40" s="81">
        <f t="shared" ca="1" si="94"/>
        <v>1906.6319517670067</v>
      </c>
      <c r="CS40" s="81">
        <f t="shared" ca="1" si="41"/>
        <v>0</v>
      </c>
      <c r="CT40" s="81">
        <f t="shared" ca="1" si="95"/>
        <v>946080.28282521141</v>
      </c>
      <c r="CU40" s="81">
        <f t="shared" ca="1" si="42"/>
        <v>0</v>
      </c>
      <c r="CV40" s="81">
        <f t="shared" ca="1" si="43"/>
        <v>0</v>
      </c>
      <c r="CW40" s="81">
        <f t="shared" ca="1" si="112"/>
        <v>946080.28282521141</v>
      </c>
      <c r="CX40" s="83">
        <f t="shared" ca="1" si="97"/>
        <v>5816.0498503701574</v>
      </c>
      <c r="CY40" s="84">
        <f t="shared" si="126"/>
        <v>0.94524361379740174</v>
      </c>
      <c r="CZ40" s="84">
        <f t="shared" si="126"/>
        <v>0.94569651720628056</v>
      </c>
      <c r="DA40" s="92">
        <f t="shared" si="126"/>
        <v>0.9447909720211034</v>
      </c>
      <c r="DB40" s="4"/>
      <c r="DC40" s="16">
        <f t="shared" si="44"/>
        <v>42705</v>
      </c>
      <c r="DD40" s="81">
        <f t="shared" ca="1" si="98"/>
        <v>836489.49258261395</v>
      </c>
      <c r="DE40" s="81">
        <f t="shared" ca="1" si="61"/>
        <v>5269.6721922901761</v>
      </c>
      <c r="DF40" s="81">
        <f t="shared" ca="1" si="45"/>
        <v>3449.6119548920951</v>
      </c>
      <c r="DG40" s="81">
        <f t="shared" ca="1" si="99"/>
        <v>1820.060237398081</v>
      </c>
      <c r="DH40" s="81">
        <f t="shared" ca="1" si="46"/>
        <v>0</v>
      </c>
      <c r="DI40" s="81">
        <f t="shared" ca="1" si="100"/>
        <v>834669.43234521581</v>
      </c>
      <c r="DJ40" s="81">
        <f t="shared" ca="1" si="47"/>
        <v>2834.5817957546733</v>
      </c>
      <c r="DK40" s="81">
        <f t="shared" ca="1" si="48"/>
        <v>696.39330340746756</v>
      </c>
      <c r="DL40" s="81">
        <f t="shared" ca="1" si="113"/>
        <v>831138.45724605361</v>
      </c>
      <c r="DM40" s="83">
        <f t="shared" ca="1" si="102"/>
        <v>8800.6472914523165</v>
      </c>
      <c r="DN40" s="84">
        <f t="shared" si="127"/>
        <v>0.94524361379740174</v>
      </c>
      <c r="DO40" s="84">
        <f t="shared" si="127"/>
        <v>0.94569651720628056</v>
      </c>
      <c r="DP40" s="92">
        <f t="shared" si="127"/>
        <v>0.9447909720211034</v>
      </c>
      <c r="DQ40" s="4"/>
      <c r="DR40" s="16">
        <f t="shared" si="49"/>
        <v>42705</v>
      </c>
      <c r="DS40" s="81">
        <f t="shared" ca="1" si="103"/>
        <v>556404.02761176438</v>
      </c>
      <c r="DT40" s="81">
        <f t="shared" ca="1" si="62"/>
        <v>3600.3517278082022</v>
      </c>
      <c r="DU40" s="81">
        <f t="shared" ca="1" si="50"/>
        <v>2294.5631743366948</v>
      </c>
      <c r="DV40" s="81">
        <f t="shared" ca="1" si="104"/>
        <v>1305.7885534715074</v>
      </c>
      <c r="DW40" s="81">
        <f t="shared" ca="1" si="51"/>
        <v>0</v>
      </c>
      <c r="DX40" s="81">
        <f t="shared" ca="1" si="105"/>
        <v>555098.23905829282</v>
      </c>
      <c r="DY40" s="81">
        <f t="shared" ca="1" si="52"/>
        <v>9104.4899456422299</v>
      </c>
      <c r="DZ40" s="81">
        <f t="shared" ca="1" si="53"/>
        <v>918.43931891220461</v>
      </c>
      <c r="EA40" s="81">
        <f t="shared" ca="1" si="114"/>
        <v>545075.30979373842</v>
      </c>
      <c r="EB40" s="83">
        <f t="shared" ca="1" si="107"/>
        <v>13623.280992362636</v>
      </c>
      <c r="EC40" s="84">
        <f t="shared" si="128"/>
        <v>0.94524361379740174</v>
      </c>
      <c r="ED40" s="84">
        <f t="shared" si="128"/>
        <v>0.94569651720628056</v>
      </c>
      <c r="EE40" s="92">
        <f t="shared" si="128"/>
        <v>0.9447909720211034</v>
      </c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  <c r="AAA40" s="4"/>
      <c r="AAB40" s="4"/>
      <c r="AAC40" s="4"/>
      <c r="AAD40" s="4"/>
      <c r="AAE40" s="4"/>
      <c r="AAF40" s="4"/>
      <c r="AAG40" s="4"/>
      <c r="AAH40" s="4"/>
      <c r="AAI40" s="4"/>
      <c r="AAJ40" s="4"/>
      <c r="AAK40" s="4"/>
      <c r="AAL40" s="4"/>
      <c r="AAM40" s="4"/>
      <c r="AAN40" s="4"/>
      <c r="AAO40" s="4"/>
      <c r="AAP40" s="4"/>
      <c r="AAQ40" s="4"/>
      <c r="AAR40" s="4"/>
      <c r="AAS40" s="4"/>
      <c r="AAT40" s="4"/>
      <c r="AAU40" s="4"/>
      <c r="AAV40" s="4"/>
      <c r="AAW40" s="4"/>
      <c r="AAX40" s="4"/>
      <c r="AAY40" s="4"/>
      <c r="AAZ40" s="4"/>
      <c r="ABA40" s="4"/>
      <c r="ABB40" s="4"/>
      <c r="ABC40" s="4"/>
      <c r="ABD40" s="4"/>
      <c r="ABE40" s="4"/>
      <c r="ABF40" s="4"/>
      <c r="ABG40" s="4"/>
      <c r="ABH40" s="4"/>
      <c r="ABI40" s="4"/>
      <c r="ABJ40" s="4"/>
      <c r="ABK40" s="4"/>
      <c r="ABL40" s="4"/>
      <c r="ABM40" s="4"/>
      <c r="ABN40" s="4"/>
      <c r="ABO40" s="4"/>
      <c r="ABP40" s="4"/>
      <c r="ABQ40" s="4"/>
      <c r="ABR40" s="4"/>
      <c r="ABS40" s="4"/>
      <c r="ABT40" s="4"/>
      <c r="ABU40" s="4"/>
      <c r="ABV40" s="4"/>
      <c r="ABW40" s="4"/>
      <c r="ABX40" s="4"/>
      <c r="ABY40" s="4"/>
      <c r="ABZ40" s="4"/>
      <c r="ACA40" s="4"/>
      <c r="ACB40" s="4"/>
      <c r="ACC40" s="4"/>
      <c r="ACD40" s="4"/>
      <c r="ACE40" s="4"/>
      <c r="ACF40" s="4"/>
      <c r="ACG40" s="4"/>
      <c r="ACH40" s="4"/>
      <c r="ACI40" s="4"/>
      <c r="ACJ40" s="4"/>
      <c r="ACK40" s="4"/>
      <c r="ACL40" s="4"/>
      <c r="ACM40" s="4"/>
      <c r="ACN40" s="4"/>
      <c r="ACO40" s="4"/>
      <c r="ACP40" s="4"/>
      <c r="ACQ40" s="4"/>
      <c r="ACR40" s="4"/>
      <c r="ACS40" s="4"/>
      <c r="ACT40" s="4"/>
      <c r="ACU40" s="4"/>
      <c r="ACV40" s="4"/>
      <c r="ACW40" s="4"/>
      <c r="ACX40" s="4"/>
      <c r="ACY40" s="4"/>
      <c r="ACZ40" s="4"/>
      <c r="ADA40" s="4"/>
      <c r="ADB40" s="4"/>
      <c r="ADC40" s="4"/>
      <c r="ADD40" s="4"/>
      <c r="ADE40" s="4"/>
      <c r="ADF40" s="4"/>
      <c r="ADG40" s="4"/>
      <c r="ADH40" s="4"/>
      <c r="ADI40" s="4"/>
      <c r="ADJ40" s="4"/>
      <c r="ADK40" s="4"/>
      <c r="ADL40" s="4"/>
      <c r="ADM40" s="4"/>
      <c r="ADN40" s="4"/>
      <c r="ADO40" s="4"/>
      <c r="ADP40" s="4"/>
      <c r="ADQ40" s="4"/>
      <c r="ADR40" s="4"/>
      <c r="ADS40" s="4"/>
      <c r="ADT40" s="4"/>
      <c r="ADU40" s="4"/>
      <c r="ADV40" s="4"/>
      <c r="ADW40" s="4"/>
      <c r="ADX40" s="4"/>
      <c r="ADY40" s="4"/>
      <c r="ADZ40" s="4"/>
      <c r="AEA40" s="4"/>
      <c r="AEB40" s="4"/>
      <c r="AEC40" s="4"/>
      <c r="AED40" s="4"/>
      <c r="AEE40" s="4"/>
      <c r="AEF40" s="4"/>
      <c r="AEG40" s="4"/>
      <c r="AEH40" s="4"/>
      <c r="AEI40" s="4"/>
      <c r="AEJ40" s="4"/>
      <c r="AEK40" s="4"/>
      <c r="AEL40" s="4"/>
      <c r="AEM40" s="4"/>
      <c r="AEN40" s="4"/>
      <c r="AEO40" s="4"/>
      <c r="AEP40" s="4"/>
      <c r="AEQ40" s="4"/>
      <c r="AER40" s="4"/>
      <c r="AES40" s="4"/>
      <c r="AET40" s="4"/>
      <c r="AEU40" s="4"/>
      <c r="AEV40" s="4"/>
      <c r="AEW40" s="4"/>
      <c r="AEX40" s="4"/>
      <c r="AEY40" s="4"/>
      <c r="AEZ40" s="4"/>
      <c r="AFA40" s="4"/>
      <c r="AFB40" s="4"/>
      <c r="AFC40" s="4"/>
      <c r="AFD40" s="4"/>
      <c r="AFE40" s="4"/>
      <c r="AFF40" s="4"/>
      <c r="AFG40" s="4"/>
      <c r="AFH40" s="4"/>
      <c r="AFI40" s="4"/>
      <c r="AFJ40" s="4"/>
      <c r="AFK40" s="4"/>
      <c r="AFL40" s="4"/>
      <c r="AFM40" s="4"/>
      <c r="AFN40" s="4"/>
      <c r="AFO40" s="4"/>
      <c r="AFP40" s="4"/>
      <c r="AFQ40" s="4"/>
      <c r="AFR40" s="4"/>
      <c r="AFS40" s="4"/>
      <c r="AFT40" s="4"/>
      <c r="AFU40" s="4"/>
      <c r="AFV40" s="4"/>
      <c r="AFW40" s="4"/>
      <c r="AFX40" s="4"/>
      <c r="AFY40" s="4"/>
      <c r="AFZ40" s="4"/>
      <c r="AGA40" s="4"/>
      <c r="AGB40" s="4"/>
      <c r="AGC40" s="4"/>
      <c r="AGD40" s="4"/>
      <c r="AGE40" s="4"/>
      <c r="AGF40" s="4"/>
      <c r="AGG40" s="4"/>
      <c r="AGH40" s="4"/>
      <c r="AGI40" s="4"/>
      <c r="AGJ40" s="4"/>
      <c r="AGK40" s="4"/>
      <c r="AGL40" s="4"/>
      <c r="AGM40" s="4"/>
      <c r="AGN40" s="4"/>
      <c r="AGO40" s="4"/>
      <c r="AGP40" s="4"/>
      <c r="AGQ40" s="4"/>
      <c r="AGR40" s="4"/>
      <c r="AGS40" s="4"/>
      <c r="AGT40" s="4"/>
      <c r="AGU40" s="4"/>
      <c r="AGV40" s="4"/>
      <c r="AGW40" s="4"/>
      <c r="AGX40" s="4"/>
      <c r="AGY40" s="4"/>
      <c r="AGZ40" s="4"/>
      <c r="AHA40" s="4"/>
      <c r="AHB40" s="4"/>
      <c r="AHC40" s="4"/>
      <c r="AHD40" s="4"/>
      <c r="AHE40" s="4"/>
      <c r="AHF40" s="4"/>
      <c r="AHG40" s="4"/>
      <c r="AHH40" s="4"/>
      <c r="AHI40" s="4"/>
      <c r="AHJ40" s="4"/>
      <c r="AHK40" s="4"/>
      <c r="AHL40" s="4"/>
      <c r="AHM40" s="4"/>
      <c r="AHN40" s="4"/>
      <c r="AHO40" s="4"/>
      <c r="AHP40" s="4"/>
      <c r="AHQ40" s="4"/>
      <c r="AHR40" s="4"/>
      <c r="AHS40" s="4"/>
      <c r="AHT40" s="4"/>
      <c r="AHU40" s="4"/>
      <c r="AHV40" s="4"/>
      <c r="AHW40" s="4"/>
      <c r="AHX40" s="4"/>
      <c r="AHY40" s="4"/>
      <c r="AHZ40" s="4"/>
      <c r="AIA40" s="4"/>
      <c r="AIB40" s="4"/>
      <c r="AIC40" s="4"/>
      <c r="AID40" s="4"/>
      <c r="AIE40" s="4"/>
      <c r="AIF40" s="4"/>
      <c r="AIG40" s="4"/>
      <c r="AIH40" s="4"/>
      <c r="AII40" s="4"/>
      <c r="AIJ40" s="4"/>
      <c r="AIK40" s="4"/>
      <c r="AIL40" s="4"/>
      <c r="AIM40" s="4"/>
      <c r="AIN40" s="4"/>
      <c r="AIO40" s="4"/>
      <c r="AIP40" s="4"/>
      <c r="AIQ40" s="4"/>
      <c r="AIR40" s="4"/>
      <c r="AIS40" s="4"/>
      <c r="AIT40" s="4"/>
      <c r="AIU40" s="4"/>
      <c r="AIV40" s="4"/>
      <c r="AIW40" s="4"/>
      <c r="AIX40" s="4"/>
      <c r="AIY40" s="4"/>
      <c r="AIZ40" s="4"/>
      <c r="AJA40" s="4"/>
      <c r="AJB40" s="4"/>
      <c r="AJC40" s="4"/>
      <c r="AJD40" s="4"/>
      <c r="AJE40" s="4"/>
      <c r="AJF40" s="4"/>
      <c r="AJG40" s="4"/>
      <c r="AJH40" s="4"/>
      <c r="AJI40" s="4"/>
      <c r="AJJ40" s="4"/>
      <c r="AJK40" s="4"/>
      <c r="AJL40" s="4"/>
      <c r="AJM40" s="4"/>
      <c r="AJN40" s="4"/>
      <c r="AJO40" s="4"/>
      <c r="AJP40" s="4"/>
      <c r="AJQ40" s="4"/>
      <c r="AJR40" s="4"/>
      <c r="AJS40" s="4"/>
      <c r="AJT40" s="4"/>
      <c r="AJU40" s="4"/>
      <c r="AJV40" s="4"/>
      <c r="AJW40" s="4"/>
      <c r="AJX40" s="4"/>
      <c r="AJY40" s="4"/>
      <c r="AJZ40" s="4"/>
      <c r="AKA40" s="4"/>
      <c r="AKB40" s="4"/>
      <c r="AKC40" s="4"/>
      <c r="AKD40" s="4"/>
      <c r="AKE40" s="4"/>
      <c r="AKF40" s="4"/>
      <c r="AKG40" s="4"/>
      <c r="AKH40" s="4"/>
      <c r="AKI40" s="4"/>
      <c r="AKJ40" s="4"/>
      <c r="AKK40" s="4"/>
      <c r="AKL40" s="4"/>
      <c r="AKM40" s="4"/>
      <c r="AKN40" s="4"/>
      <c r="AKO40" s="4"/>
      <c r="AKP40" s="4"/>
      <c r="AKQ40" s="4"/>
      <c r="AKR40" s="4"/>
      <c r="AKS40" s="4"/>
      <c r="AKT40" s="4"/>
      <c r="AKU40" s="4"/>
      <c r="AKV40" s="4"/>
      <c r="AKW40" s="4"/>
      <c r="AKX40" s="4"/>
      <c r="AKY40" s="4"/>
      <c r="AKZ40" s="4"/>
      <c r="ALA40" s="4"/>
      <c r="ALB40" s="4"/>
      <c r="ALC40" s="4"/>
      <c r="ALD40" s="4"/>
      <c r="ALE40" s="4"/>
      <c r="ALF40" s="4"/>
      <c r="ALG40" s="4"/>
      <c r="ALH40" s="4"/>
      <c r="ALI40" s="4"/>
      <c r="ALJ40" s="4"/>
      <c r="ALK40" s="4"/>
      <c r="ALL40" s="4"/>
      <c r="ALM40" s="4"/>
      <c r="ALN40" s="4"/>
      <c r="ALO40" s="4"/>
      <c r="ALP40" s="4"/>
      <c r="ALQ40" s="4"/>
      <c r="ALR40" s="4"/>
      <c r="ALS40" s="4"/>
      <c r="ALT40" s="4"/>
      <c r="ALU40" s="4"/>
      <c r="ALV40" s="4"/>
      <c r="ALW40" s="4"/>
      <c r="ALX40" s="4"/>
      <c r="ALY40" s="4"/>
      <c r="ALZ40" s="4"/>
      <c r="AMA40" s="4"/>
      <c r="AMB40" s="4"/>
      <c r="AMC40" s="4"/>
      <c r="AMD40" s="4"/>
      <c r="AME40" s="4"/>
      <c r="AMF40" s="4"/>
      <c r="AMG40" s="4"/>
      <c r="AMH40" s="4"/>
      <c r="AMI40" s="4"/>
      <c r="AMJ40" s="4"/>
      <c r="AMK40" s="4"/>
      <c r="AML40" s="4"/>
      <c r="AMM40" s="4"/>
      <c r="AMN40" s="4"/>
      <c r="AMO40" s="4"/>
      <c r="AMP40" s="4"/>
      <c r="AMQ40" s="4"/>
      <c r="AMR40" s="4"/>
      <c r="AMS40" s="4"/>
      <c r="AMT40" s="4"/>
      <c r="AMU40" s="4"/>
      <c r="AMV40" s="4"/>
      <c r="AMW40" s="4"/>
      <c r="AMX40" s="4"/>
      <c r="AMY40" s="4"/>
      <c r="AMZ40" s="4"/>
      <c r="ANA40" s="4"/>
      <c r="ANB40" s="4"/>
      <c r="ANC40" s="4"/>
      <c r="AND40" s="4"/>
      <c r="ANE40" s="4"/>
      <c r="ANF40" s="4"/>
      <c r="ANG40" s="4"/>
      <c r="ANH40" s="4"/>
      <c r="ANI40" s="4"/>
      <c r="ANJ40" s="4"/>
      <c r="ANK40" s="4"/>
      <c r="ANL40" s="4"/>
      <c r="ANM40" s="4"/>
      <c r="ANN40" s="4"/>
      <c r="ANO40" s="4"/>
      <c r="ANP40" s="4"/>
      <c r="ANQ40" s="4"/>
      <c r="ANR40" s="4"/>
      <c r="ANS40" s="4"/>
      <c r="ANT40" s="4"/>
      <c r="ANU40" s="4"/>
      <c r="ANV40" s="4"/>
      <c r="ANW40" s="4"/>
      <c r="ANX40" s="4"/>
      <c r="ANY40" s="4"/>
      <c r="ANZ40" s="4"/>
      <c r="AOA40" s="4"/>
      <c r="AOB40" s="4"/>
      <c r="AOC40" s="4"/>
      <c r="AOD40" s="4"/>
      <c r="AOE40" s="4"/>
      <c r="AOF40" s="4"/>
      <c r="AOG40" s="4"/>
      <c r="AOH40" s="4"/>
      <c r="AOI40" s="4"/>
      <c r="AOJ40" s="4"/>
      <c r="AOK40" s="4"/>
      <c r="AOL40" s="4"/>
      <c r="AOM40" s="4"/>
      <c r="AON40" s="4"/>
      <c r="AOO40" s="4"/>
      <c r="AOP40" s="4"/>
      <c r="AOQ40" s="4"/>
      <c r="AOR40" s="4"/>
      <c r="AOS40" s="4"/>
      <c r="AOT40" s="4"/>
      <c r="AOU40" s="4"/>
      <c r="AOV40" s="4"/>
      <c r="AOW40" s="4"/>
      <c r="AOX40" s="4"/>
      <c r="AOY40" s="4"/>
      <c r="AOZ40" s="4"/>
      <c r="APA40" s="4"/>
      <c r="APB40" s="4"/>
      <c r="APC40" s="4"/>
      <c r="APD40" s="4"/>
      <c r="APE40" s="4"/>
      <c r="APF40" s="4"/>
      <c r="APG40" s="4"/>
      <c r="APH40" s="4"/>
      <c r="API40" s="4"/>
      <c r="APJ40" s="4"/>
      <c r="APK40" s="4"/>
      <c r="APL40" s="4"/>
      <c r="APM40" s="4"/>
      <c r="APN40" s="4"/>
      <c r="APO40" s="4"/>
      <c r="APP40" s="4"/>
      <c r="APQ40" s="4"/>
      <c r="APR40" s="4"/>
      <c r="APS40" s="4"/>
      <c r="APT40" s="4"/>
      <c r="APU40" s="4"/>
      <c r="APV40" s="4"/>
      <c r="APW40" s="4"/>
      <c r="APX40" s="4"/>
      <c r="APY40" s="4"/>
      <c r="APZ40" s="4"/>
      <c r="AQA40" s="4"/>
      <c r="AQB40" s="4"/>
      <c r="AQC40" s="4"/>
      <c r="AQD40" s="4"/>
      <c r="AQE40" s="4"/>
      <c r="AQF40" s="4"/>
      <c r="AQG40" s="4"/>
      <c r="AQH40" s="4"/>
      <c r="AQI40" s="4"/>
      <c r="AQJ40" s="4"/>
      <c r="AQK40" s="4"/>
      <c r="AQL40" s="4"/>
      <c r="AQM40" s="4"/>
      <c r="AQN40" s="4"/>
      <c r="AQO40" s="4"/>
      <c r="AQP40" s="4"/>
      <c r="AQQ40" s="4"/>
      <c r="AQR40" s="4"/>
      <c r="AQS40" s="4"/>
      <c r="AQT40" s="4"/>
      <c r="AQU40" s="4"/>
      <c r="AQV40" s="4"/>
      <c r="AQW40" s="4"/>
      <c r="AQX40" s="4"/>
      <c r="AQY40" s="4"/>
      <c r="AQZ40" s="4"/>
      <c r="ARA40" s="4"/>
      <c r="ARB40" s="4"/>
      <c r="ARC40" s="4"/>
      <c r="ARD40" s="4"/>
      <c r="ARE40" s="4"/>
      <c r="ARF40" s="4"/>
      <c r="ARG40" s="4"/>
      <c r="ARH40" s="4"/>
      <c r="ARI40" s="4"/>
      <c r="ARJ40" s="4"/>
      <c r="ARK40" s="4"/>
      <c r="ARL40" s="4"/>
      <c r="ARM40" s="4"/>
      <c r="ARN40" s="4"/>
      <c r="ARO40" s="4"/>
      <c r="ARP40" s="4"/>
      <c r="ARQ40" s="4"/>
      <c r="ARR40" s="4"/>
      <c r="ARS40" s="4"/>
      <c r="ART40" s="4"/>
      <c r="ARU40" s="4"/>
      <c r="ARV40" s="4"/>
      <c r="ARW40" s="4"/>
      <c r="ARX40" s="4"/>
      <c r="ARY40" s="4"/>
      <c r="ARZ40" s="4"/>
      <c r="ASA40" s="4"/>
      <c r="ASB40" s="4"/>
      <c r="ASC40" s="4"/>
      <c r="ASD40" s="4"/>
      <c r="ASE40" s="4"/>
      <c r="ASF40" s="4"/>
      <c r="ASG40" s="4"/>
      <c r="ASH40" s="4"/>
      <c r="ASI40" s="4"/>
      <c r="ASJ40" s="4"/>
      <c r="ASK40" s="4"/>
      <c r="ASL40" s="4"/>
      <c r="ASM40" s="4"/>
      <c r="ASN40" s="4"/>
      <c r="ASO40" s="4"/>
      <c r="ASP40" s="4"/>
      <c r="ASQ40" s="4"/>
      <c r="ASR40" s="4"/>
      <c r="ASS40" s="4"/>
      <c r="AST40" s="4"/>
      <c r="ASU40" s="4"/>
      <c r="ASV40" s="4"/>
      <c r="ASW40" s="4"/>
      <c r="ASX40" s="4"/>
      <c r="ASY40" s="4"/>
      <c r="ASZ40" s="4"/>
      <c r="ATA40" s="4"/>
      <c r="ATB40" s="4"/>
      <c r="ATC40" s="4"/>
      <c r="ATD40" s="4"/>
      <c r="ATE40" s="4"/>
      <c r="ATF40" s="4"/>
      <c r="ATG40" s="4"/>
      <c r="ATH40" s="4"/>
      <c r="ATI40" s="4"/>
      <c r="ATJ40" s="4"/>
      <c r="ATK40" s="4"/>
      <c r="ATL40" s="4"/>
      <c r="ATM40" s="4"/>
      <c r="ATN40" s="4"/>
      <c r="ATO40" s="4"/>
      <c r="ATP40" s="4"/>
      <c r="ATQ40" s="4"/>
      <c r="ATR40" s="4"/>
      <c r="ATS40" s="4"/>
      <c r="ATT40" s="4"/>
      <c r="ATU40" s="4"/>
      <c r="ATV40" s="4"/>
      <c r="ATW40" s="4"/>
      <c r="ATX40" s="4"/>
      <c r="ATY40" s="4"/>
      <c r="ATZ40" s="4"/>
      <c r="AUA40" s="4"/>
      <c r="AUB40" s="4"/>
      <c r="AUC40" s="4"/>
      <c r="AUD40" s="4"/>
      <c r="AUE40" s="4"/>
      <c r="AUF40" s="4"/>
      <c r="AUG40" s="4"/>
      <c r="AUH40" s="4"/>
      <c r="AUI40" s="4"/>
      <c r="AUJ40" s="4"/>
      <c r="AUK40" s="4"/>
      <c r="AUL40" s="4"/>
      <c r="AUM40" s="4"/>
      <c r="AUN40" s="4"/>
      <c r="AUO40" s="4"/>
      <c r="AUP40" s="4"/>
      <c r="AUQ40" s="4"/>
      <c r="AUR40" s="4"/>
      <c r="AUS40" s="4"/>
      <c r="AUT40" s="4"/>
      <c r="AUU40" s="4"/>
      <c r="AUV40" s="4"/>
      <c r="AUW40" s="4"/>
      <c r="AUX40" s="4"/>
      <c r="AUY40" s="4"/>
      <c r="AUZ40" s="4"/>
      <c r="AVA40" s="4"/>
      <c r="AVB40" s="4"/>
      <c r="AVC40" s="4"/>
      <c r="AVD40" s="4"/>
      <c r="AVE40" s="4"/>
      <c r="AVF40" s="4"/>
      <c r="AVG40" s="4"/>
      <c r="AVH40" s="4"/>
      <c r="AVI40" s="4"/>
      <c r="AVJ40" s="4"/>
      <c r="AVK40" s="4"/>
      <c r="AVL40" s="4"/>
      <c r="AVM40" s="4"/>
      <c r="AVN40" s="4"/>
      <c r="AVO40" s="4"/>
      <c r="AVP40" s="4"/>
      <c r="AVQ40" s="4"/>
      <c r="AVR40" s="4"/>
      <c r="AVS40" s="4"/>
      <c r="AVT40" s="4"/>
      <c r="AVU40" s="4"/>
      <c r="AVV40" s="4"/>
      <c r="AVW40" s="4"/>
      <c r="AVX40" s="4"/>
      <c r="AVY40" s="4"/>
      <c r="AVZ40" s="4"/>
      <c r="AWA40" s="4"/>
      <c r="AWB40" s="4"/>
      <c r="AWC40" s="4"/>
      <c r="AWD40" s="4"/>
      <c r="AWE40" s="4"/>
      <c r="AWF40" s="4"/>
      <c r="AWG40" s="4"/>
      <c r="AWH40" s="4"/>
      <c r="AWI40" s="4"/>
      <c r="AWJ40" s="4"/>
      <c r="AWK40" s="4"/>
      <c r="AWL40" s="4"/>
      <c r="AWM40" s="4"/>
      <c r="AWN40" s="4"/>
      <c r="AWO40" s="4"/>
      <c r="AWP40" s="4"/>
      <c r="AWQ40" s="4"/>
      <c r="AWR40" s="4"/>
      <c r="AWS40" s="4"/>
      <c r="AWT40" s="4"/>
      <c r="AWU40" s="4"/>
      <c r="AWV40" s="4"/>
      <c r="AWW40" s="4"/>
      <c r="AWX40" s="4"/>
      <c r="AWY40" s="4"/>
      <c r="AWZ40" s="4"/>
      <c r="AXA40" s="4"/>
      <c r="AXB40" s="4"/>
      <c r="AXC40" s="4"/>
      <c r="AXD40" s="4"/>
      <c r="AXE40" s="4"/>
      <c r="AXF40" s="4"/>
      <c r="AXG40" s="4"/>
      <c r="AXH40" s="4"/>
      <c r="AXI40" s="4"/>
      <c r="AXJ40" s="4"/>
      <c r="AXK40" s="4"/>
      <c r="AXL40" s="4"/>
      <c r="AXM40" s="4"/>
      <c r="AXN40" s="4"/>
      <c r="AXO40" s="4"/>
      <c r="AXP40" s="4"/>
      <c r="AXQ40" s="4"/>
      <c r="AXR40" s="4"/>
      <c r="AXS40" s="4"/>
      <c r="AXT40" s="4"/>
      <c r="AXU40" s="4"/>
      <c r="AXV40" s="4"/>
      <c r="AXW40" s="4"/>
      <c r="AXX40" s="4"/>
      <c r="AXY40" s="4"/>
      <c r="AXZ40" s="4"/>
      <c r="AYA40" s="4"/>
      <c r="AYB40" s="4"/>
      <c r="AYC40" s="4"/>
      <c r="AYD40" s="4"/>
      <c r="AYE40" s="4"/>
      <c r="AYF40" s="4"/>
      <c r="AYG40" s="4"/>
      <c r="AYH40" s="4"/>
      <c r="AYI40" s="4"/>
      <c r="AYJ40" s="4"/>
      <c r="AYK40" s="4"/>
      <c r="AYL40" s="4"/>
      <c r="AYM40" s="4"/>
      <c r="AYN40" s="4"/>
      <c r="AYO40" s="4"/>
      <c r="AYP40" s="4"/>
      <c r="AYQ40" s="4"/>
      <c r="AYR40" s="4"/>
      <c r="AYS40" s="4"/>
      <c r="AYT40" s="4"/>
      <c r="AYU40" s="4"/>
      <c r="AYV40" s="4"/>
      <c r="AYW40" s="4"/>
      <c r="AYX40" s="4"/>
      <c r="AYY40" s="4"/>
      <c r="AYZ40" s="4"/>
      <c r="AZA40" s="4"/>
      <c r="AZB40" s="4"/>
      <c r="AZC40" s="4"/>
      <c r="AZD40" s="4"/>
      <c r="AZE40" s="4"/>
      <c r="AZF40" s="4"/>
      <c r="AZG40" s="4"/>
      <c r="AZH40" s="4"/>
      <c r="AZI40" s="4"/>
      <c r="AZJ40" s="4"/>
      <c r="AZK40" s="4"/>
      <c r="AZL40" s="4"/>
      <c r="AZM40" s="4"/>
      <c r="AZN40" s="4"/>
      <c r="AZO40" s="4"/>
      <c r="AZP40" s="4"/>
      <c r="AZQ40" s="4"/>
      <c r="AZR40" s="4"/>
      <c r="AZS40" s="4"/>
      <c r="AZT40" s="4"/>
      <c r="AZU40" s="4"/>
      <c r="AZV40" s="4"/>
      <c r="AZW40" s="4"/>
      <c r="AZX40" s="4"/>
      <c r="AZY40" s="4"/>
      <c r="AZZ40" s="4"/>
      <c r="BAA40" s="4"/>
      <c r="BAB40" s="4"/>
      <c r="BAC40" s="4"/>
      <c r="BAD40" s="4"/>
      <c r="BAE40" s="4"/>
      <c r="BAF40" s="4"/>
      <c r="BAG40" s="4"/>
      <c r="BAH40" s="4"/>
      <c r="BAI40" s="4"/>
      <c r="BAJ40" s="4"/>
      <c r="BAK40" s="4"/>
      <c r="BAL40" s="4"/>
      <c r="BAM40" s="4"/>
      <c r="BAN40" s="4"/>
      <c r="BAO40" s="4"/>
      <c r="BAP40" s="4"/>
      <c r="BAQ40" s="4"/>
      <c r="BAR40" s="4"/>
      <c r="BAS40" s="4"/>
      <c r="BAT40" s="4"/>
      <c r="BAU40" s="4"/>
      <c r="BAV40" s="4"/>
      <c r="BAW40" s="4"/>
      <c r="BAX40" s="4"/>
      <c r="BAY40" s="4"/>
      <c r="BAZ40" s="4"/>
      <c r="BBA40" s="4"/>
      <c r="BBB40" s="4"/>
      <c r="BBC40" s="4"/>
      <c r="BBD40" s="4"/>
      <c r="BBE40" s="4"/>
      <c r="BBF40" s="4"/>
      <c r="BBG40" s="4"/>
      <c r="BBH40" s="4"/>
      <c r="BBI40" s="4"/>
      <c r="BBJ40" s="4"/>
      <c r="BBK40" s="4"/>
      <c r="BBL40" s="4"/>
      <c r="BBM40" s="4"/>
      <c r="BBN40" s="4"/>
      <c r="BBO40" s="4"/>
      <c r="BBP40" s="4"/>
      <c r="BBQ40" s="4"/>
      <c r="BBR40" s="4"/>
      <c r="BBS40" s="4"/>
      <c r="BBT40" s="4"/>
      <c r="BBU40" s="4"/>
      <c r="BBV40" s="4"/>
      <c r="BBW40" s="4"/>
      <c r="BBX40" s="4"/>
      <c r="BBY40" s="4"/>
      <c r="BBZ40" s="4"/>
      <c r="BCA40" s="4"/>
      <c r="BCB40" s="4"/>
      <c r="BCC40" s="4"/>
      <c r="BCD40" s="4"/>
      <c r="BCE40" s="4"/>
      <c r="BCF40" s="4"/>
      <c r="BCG40" s="4"/>
      <c r="BCH40" s="4"/>
      <c r="BCI40" s="4"/>
      <c r="BCJ40" s="4"/>
      <c r="BCK40" s="4"/>
      <c r="BCL40" s="4"/>
      <c r="BCM40" s="4"/>
      <c r="BCN40" s="4"/>
      <c r="BCO40" s="4"/>
      <c r="BCP40" s="4"/>
      <c r="BCQ40" s="4"/>
      <c r="BCR40" s="4"/>
      <c r="BCS40" s="4"/>
      <c r="BCT40" s="4"/>
      <c r="BCU40" s="4"/>
      <c r="BCV40" s="4"/>
      <c r="BCW40" s="4"/>
      <c r="BCX40" s="4"/>
      <c r="BCY40" s="4"/>
      <c r="BCZ40" s="4"/>
      <c r="BDA40" s="4"/>
      <c r="BDB40" s="4"/>
      <c r="BDC40" s="4"/>
      <c r="BDD40" s="4"/>
      <c r="BDE40" s="4"/>
      <c r="BDF40" s="4"/>
      <c r="BDG40" s="4"/>
      <c r="BDH40" s="4"/>
      <c r="BDI40" s="4"/>
      <c r="BDJ40" s="4"/>
      <c r="BDK40" s="4"/>
      <c r="BDL40" s="4"/>
      <c r="BDM40" s="4"/>
      <c r="BDN40" s="4"/>
      <c r="BDO40" s="4"/>
      <c r="BDP40" s="4"/>
      <c r="BDQ40" s="4"/>
      <c r="BDR40" s="4"/>
      <c r="BDS40" s="4"/>
      <c r="BDT40" s="4"/>
      <c r="BDU40" s="4"/>
      <c r="BDV40" s="4"/>
      <c r="BDW40" s="4"/>
      <c r="BDX40" s="4"/>
      <c r="BDY40" s="4"/>
      <c r="BDZ40" s="4"/>
      <c r="BEA40" s="4"/>
      <c r="BEB40" s="4"/>
      <c r="BEC40" s="4"/>
      <c r="BED40" s="4"/>
      <c r="BEE40" s="4"/>
      <c r="BEF40" s="4"/>
      <c r="BEG40" s="4"/>
      <c r="BEH40" s="4"/>
      <c r="BEI40" s="4"/>
      <c r="BEJ40" s="4"/>
      <c r="BEK40" s="4"/>
      <c r="BEL40" s="4"/>
      <c r="BEM40" s="4"/>
      <c r="BEN40" s="4"/>
      <c r="BEO40" s="4"/>
      <c r="BEP40" s="4"/>
      <c r="BEQ40" s="4"/>
      <c r="BER40" s="4"/>
      <c r="BES40" s="4"/>
      <c r="BET40" s="4"/>
      <c r="BEU40" s="4"/>
      <c r="BEV40" s="4"/>
      <c r="BEW40" s="4"/>
      <c r="BEX40" s="4"/>
      <c r="BEY40" s="4"/>
      <c r="BEZ40" s="4"/>
      <c r="BFA40" s="4"/>
      <c r="BFB40" s="4"/>
      <c r="BFC40" s="4"/>
      <c r="BFD40" s="4"/>
      <c r="BFE40" s="4"/>
      <c r="BFF40" s="4"/>
      <c r="BFG40" s="4"/>
      <c r="BFH40" s="4"/>
      <c r="BFI40" s="4"/>
      <c r="BFJ40" s="4"/>
      <c r="BFK40" s="4"/>
      <c r="BFL40" s="4"/>
      <c r="BFM40" s="4"/>
      <c r="BFN40" s="4"/>
      <c r="BFO40" s="4"/>
      <c r="BFP40" s="4"/>
      <c r="BFQ40" s="4"/>
      <c r="BFR40" s="4"/>
      <c r="BFS40" s="4"/>
      <c r="BFT40" s="4"/>
      <c r="BFU40" s="4"/>
      <c r="BFV40" s="4"/>
      <c r="BFW40" s="4"/>
      <c r="BFX40" s="4"/>
      <c r="BFY40" s="4"/>
      <c r="BFZ40" s="4"/>
      <c r="BGA40" s="4"/>
      <c r="BGB40" s="4"/>
      <c r="BGC40" s="4"/>
      <c r="BGD40" s="4"/>
      <c r="BGE40" s="4"/>
      <c r="BGF40" s="4"/>
      <c r="BGG40" s="4"/>
      <c r="BGH40" s="4"/>
      <c r="BGI40" s="4"/>
      <c r="BGJ40" s="4"/>
      <c r="BGK40" s="4"/>
      <c r="BGL40" s="4"/>
      <c r="BGM40" s="4"/>
      <c r="BGN40" s="4"/>
      <c r="BGO40" s="4"/>
      <c r="BGP40" s="4"/>
      <c r="BGQ40" s="4"/>
      <c r="BGR40" s="4"/>
      <c r="BGS40" s="4"/>
      <c r="BGT40" s="4"/>
      <c r="BGU40" s="4"/>
      <c r="BGV40" s="4"/>
      <c r="BGW40" s="4"/>
      <c r="BGX40" s="4"/>
      <c r="BGY40" s="4"/>
      <c r="BGZ40" s="4"/>
      <c r="BHA40" s="4"/>
      <c r="BHB40" s="4"/>
      <c r="BHC40" s="4"/>
      <c r="BHD40" s="4"/>
      <c r="BHE40" s="4"/>
      <c r="BHF40" s="4"/>
      <c r="BHG40" s="4"/>
      <c r="BHH40" s="4"/>
      <c r="BHI40" s="4"/>
      <c r="BHJ40" s="4"/>
      <c r="BHK40" s="4"/>
      <c r="BHL40" s="4"/>
      <c r="BHM40" s="4"/>
      <c r="BHN40" s="4"/>
      <c r="BHO40" s="4"/>
      <c r="BHP40" s="4"/>
      <c r="BHQ40" s="4"/>
      <c r="BHR40" s="4"/>
      <c r="BHS40" s="4"/>
      <c r="BHT40" s="4"/>
      <c r="BHU40" s="4"/>
      <c r="BHV40" s="4"/>
      <c r="BHW40" s="4"/>
      <c r="BHX40" s="4"/>
      <c r="BHY40" s="4"/>
      <c r="BHZ40" s="4"/>
      <c r="BIA40" s="4"/>
      <c r="BIB40" s="4"/>
      <c r="BIC40" s="4"/>
      <c r="BID40" s="4"/>
      <c r="BIE40" s="4"/>
      <c r="BIF40" s="4"/>
      <c r="BIG40" s="4"/>
      <c r="BIH40" s="4"/>
      <c r="BII40" s="4"/>
      <c r="BIJ40" s="4"/>
      <c r="BIK40" s="4"/>
      <c r="BIL40" s="4"/>
      <c r="BIM40" s="4"/>
      <c r="BIN40" s="4"/>
      <c r="BIO40" s="4"/>
      <c r="BIP40" s="4"/>
      <c r="BIQ40" s="4"/>
      <c r="BIR40" s="4"/>
      <c r="BIS40" s="4"/>
      <c r="BIT40" s="4"/>
      <c r="BIU40" s="4"/>
      <c r="BIV40" s="4"/>
      <c r="BIW40" s="4"/>
      <c r="BIX40" s="4"/>
      <c r="BIY40" s="4"/>
      <c r="BIZ40" s="4"/>
    </row>
    <row r="41" spans="2:1612" x14ac:dyDescent="0.2">
      <c r="B41" s="16">
        <f t="shared" si="9"/>
        <v>42736</v>
      </c>
      <c r="C41" s="81">
        <f t="shared" ref="C41:C50" ca="1" si="134">K40</f>
        <v>0</v>
      </c>
      <c r="D41" s="81">
        <f t="shared" ca="1" si="54"/>
        <v>0</v>
      </c>
      <c r="E41" s="81">
        <f t="shared" ca="1" si="10"/>
        <v>0</v>
      </c>
      <c r="F41" s="81">
        <f t="shared" ref="F41:F50" ca="1" si="135">D41-E41</f>
        <v>0</v>
      </c>
      <c r="G41" s="81">
        <f t="shared" ca="1" si="11"/>
        <v>0</v>
      </c>
      <c r="H41" s="81">
        <f t="shared" ref="H41:H50" ca="1" si="136">C41-F41</f>
        <v>0</v>
      </c>
      <c r="I41" s="81">
        <f t="shared" ca="1" si="12"/>
        <v>0</v>
      </c>
      <c r="J41" s="81">
        <f t="shared" ca="1" si="13"/>
        <v>0</v>
      </c>
      <c r="K41" s="81">
        <f t="shared" ref="K41:K50" ca="1" si="137">C41-F41-G41-I41-J41</f>
        <v>0</v>
      </c>
      <c r="L41" s="83">
        <f t="shared" ref="L41:L50" ca="1" si="138">D41+G41+I41+J41</f>
        <v>0</v>
      </c>
      <c r="M41" s="84">
        <f t="shared" si="120"/>
        <v>0.94310168807829775</v>
      </c>
      <c r="N41" s="84">
        <f t="shared" si="120"/>
        <v>0.94356936998191288</v>
      </c>
      <c r="O41" s="92">
        <f t="shared" si="120"/>
        <v>0.942634284170626</v>
      </c>
      <c r="P41" s="4"/>
      <c r="Q41" s="16">
        <f t="shared" si="14"/>
        <v>42736</v>
      </c>
      <c r="R41" s="81">
        <f t="shared" ca="1" si="68"/>
        <v>0</v>
      </c>
      <c r="S41" s="81">
        <f t="shared" ca="1" si="55"/>
        <v>0</v>
      </c>
      <c r="T41" s="81">
        <f t="shared" ca="1" si="15"/>
        <v>0</v>
      </c>
      <c r="U41" s="81">
        <f t="shared" ca="1" si="69"/>
        <v>0</v>
      </c>
      <c r="V41" s="81">
        <f t="shared" ca="1" si="16"/>
        <v>0</v>
      </c>
      <c r="W41" s="81">
        <f t="shared" ca="1" si="70"/>
        <v>0</v>
      </c>
      <c r="X41" s="81">
        <f t="shared" ca="1" si="17"/>
        <v>0</v>
      </c>
      <c r="Y41" s="81">
        <f t="shared" ca="1" si="18"/>
        <v>0</v>
      </c>
      <c r="Z41" s="81">
        <f t="shared" ca="1" si="71"/>
        <v>0</v>
      </c>
      <c r="AA41" s="83">
        <f t="shared" ca="1" si="72"/>
        <v>0</v>
      </c>
      <c r="AB41" s="84">
        <f t="shared" si="121"/>
        <v>0.94310168807829775</v>
      </c>
      <c r="AC41" s="84">
        <f t="shared" si="121"/>
        <v>0.94356936998191288</v>
      </c>
      <c r="AD41" s="92">
        <f t="shared" si="121"/>
        <v>0.942634284170626</v>
      </c>
      <c r="AE41" s="4"/>
      <c r="AF41" s="16">
        <f t="shared" si="19"/>
        <v>42736</v>
      </c>
      <c r="AG41" s="81">
        <f t="shared" ca="1" si="73"/>
        <v>0</v>
      </c>
      <c r="AH41" s="81">
        <f t="shared" ca="1" si="56"/>
        <v>0</v>
      </c>
      <c r="AI41" s="81">
        <f t="shared" ca="1" si="20"/>
        <v>0</v>
      </c>
      <c r="AJ41" s="81">
        <f t="shared" ca="1" si="74"/>
        <v>0</v>
      </c>
      <c r="AK41" s="81">
        <f t="shared" ca="1" si="21"/>
        <v>0</v>
      </c>
      <c r="AL41" s="81">
        <f t="shared" ca="1" si="75"/>
        <v>0</v>
      </c>
      <c r="AM41" s="81">
        <f t="shared" ca="1" si="22"/>
        <v>0</v>
      </c>
      <c r="AN41" s="81">
        <f t="shared" ca="1" si="23"/>
        <v>0</v>
      </c>
      <c r="AO41" s="81">
        <f t="shared" ca="1" si="108"/>
        <v>0</v>
      </c>
      <c r="AP41" s="83">
        <f t="shared" ca="1" si="77"/>
        <v>0</v>
      </c>
      <c r="AQ41" s="84">
        <f t="shared" si="122"/>
        <v>0.94310168807829775</v>
      </c>
      <c r="AR41" s="84">
        <f t="shared" si="122"/>
        <v>0.94356936998191288</v>
      </c>
      <c r="AS41" s="92">
        <f t="shared" si="122"/>
        <v>0.942634284170626</v>
      </c>
      <c r="AT41" s="4"/>
      <c r="AU41" s="16">
        <f t="shared" si="24"/>
        <v>42736</v>
      </c>
      <c r="AV41" s="81">
        <f t="shared" ca="1" si="78"/>
        <v>946080.28282521141</v>
      </c>
      <c r="AW41" s="81">
        <f t="shared" ca="1" si="57"/>
        <v>5816.0498503701574</v>
      </c>
      <c r="AX41" s="81">
        <f t="shared" ca="1" si="25"/>
        <v>3901.5551096109207</v>
      </c>
      <c r="AY41" s="81">
        <f t="shared" ca="1" si="79"/>
        <v>1914.4947407592367</v>
      </c>
      <c r="AZ41" s="81">
        <f t="shared" ca="1" si="26"/>
        <v>0</v>
      </c>
      <c r="BA41" s="81">
        <f t="shared" ca="1" si="80"/>
        <v>944165.78808445216</v>
      </c>
      <c r="BB41" s="81">
        <f t="shared" ca="1" si="27"/>
        <v>0</v>
      </c>
      <c r="BC41" s="81">
        <f t="shared" ca="1" si="28"/>
        <v>0</v>
      </c>
      <c r="BD41" s="81">
        <f t="shared" ca="1" si="109"/>
        <v>944165.78808445216</v>
      </c>
      <c r="BE41" s="83">
        <f t="shared" ca="1" si="82"/>
        <v>5816.0498503701574</v>
      </c>
      <c r="BF41" s="84">
        <f t="shared" si="123"/>
        <v>0.94310168807829775</v>
      </c>
      <c r="BG41" s="84">
        <f t="shared" si="123"/>
        <v>0.94356936998191288</v>
      </c>
      <c r="BH41" s="92">
        <f t="shared" si="123"/>
        <v>0.942634284170626</v>
      </c>
      <c r="BI41" s="4"/>
      <c r="BJ41" s="16">
        <f t="shared" si="29"/>
        <v>42736</v>
      </c>
      <c r="BK41" s="81">
        <f t="shared" ca="1" si="83"/>
        <v>831138.45724605361</v>
      </c>
      <c r="BL41" s="81">
        <f t="shared" ca="1" si="58"/>
        <v>5251.7761051843017</v>
      </c>
      <c r="BM41" s="81">
        <f t="shared" ca="1" si="30"/>
        <v>3427.5447375131207</v>
      </c>
      <c r="BN41" s="81">
        <f t="shared" ca="1" si="84"/>
        <v>1824.231367671181</v>
      </c>
      <c r="BO41" s="81">
        <f t="shared" ca="1" si="31"/>
        <v>0</v>
      </c>
      <c r="BP41" s="81">
        <f t="shared" ca="1" si="85"/>
        <v>829314.22587838245</v>
      </c>
      <c r="BQ41" s="81">
        <f t="shared" ca="1" si="32"/>
        <v>2816.3952297021201</v>
      </c>
      <c r="BR41" s="81">
        <f t="shared" ca="1" si="33"/>
        <v>691.92527118135786</v>
      </c>
      <c r="BS41" s="81">
        <f t="shared" ca="1" si="110"/>
        <v>825805.90537749894</v>
      </c>
      <c r="BT41" s="83">
        <f t="shared" ca="1" si="87"/>
        <v>8760.0966060677783</v>
      </c>
      <c r="BU41" s="84">
        <f t="shared" si="124"/>
        <v>0.94310168807829775</v>
      </c>
      <c r="BV41" s="84">
        <f t="shared" si="124"/>
        <v>0.94356936998191288</v>
      </c>
      <c r="BW41" s="92">
        <f t="shared" si="124"/>
        <v>0.942634284170626</v>
      </c>
      <c r="BX41" s="4"/>
      <c r="BY41" s="16">
        <f t="shared" si="34"/>
        <v>42736</v>
      </c>
      <c r="BZ41" s="81">
        <f t="shared" ca="1" si="88"/>
        <v>545075.30979373842</v>
      </c>
      <c r="CA41" s="81">
        <f t="shared" ca="1" si="59"/>
        <v>3541.3002594370996</v>
      </c>
      <c r="CB41" s="81">
        <f t="shared" ca="1" si="35"/>
        <v>2247.8444997266824</v>
      </c>
      <c r="CC41" s="81">
        <f t="shared" ca="1" si="89"/>
        <v>1293.4557597104172</v>
      </c>
      <c r="CD41" s="81">
        <f t="shared" ca="1" si="36"/>
        <v>0</v>
      </c>
      <c r="CE41" s="81">
        <f t="shared" ca="1" si="90"/>
        <v>543781.85403402802</v>
      </c>
      <c r="CF41" s="81">
        <f t="shared" ca="1" si="37"/>
        <v>8918.8833152749248</v>
      </c>
      <c r="CG41" s="81">
        <f t="shared" ca="1" si="38"/>
        <v>899.7157629307153</v>
      </c>
      <c r="CH41" s="81">
        <f t="shared" ca="1" si="111"/>
        <v>533963.25495582237</v>
      </c>
      <c r="CI41" s="83">
        <f t="shared" ca="1" si="92"/>
        <v>13359.899337642739</v>
      </c>
      <c r="CJ41" s="84">
        <f t="shared" si="125"/>
        <v>0.94310168807829775</v>
      </c>
      <c r="CK41" s="84">
        <f t="shared" si="125"/>
        <v>0.94356936998191288</v>
      </c>
      <c r="CL41" s="92">
        <f t="shared" si="125"/>
        <v>0.942634284170626</v>
      </c>
      <c r="CM41" s="4"/>
      <c r="CN41" s="16">
        <f t="shared" si="39"/>
        <v>42736</v>
      </c>
      <c r="CO41" s="81">
        <f t="shared" ca="1" si="93"/>
        <v>946080.28282521141</v>
      </c>
      <c r="CP41" s="81">
        <f t="shared" ca="1" si="60"/>
        <v>5816.0498503701574</v>
      </c>
      <c r="CQ41" s="81">
        <f t="shared" ca="1" si="40"/>
        <v>3901.5551096109207</v>
      </c>
      <c r="CR41" s="81">
        <f t="shared" ca="1" si="94"/>
        <v>1914.4947407592367</v>
      </c>
      <c r="CS41" s="81">
        <f t="shared" ca="1" si="41"/>
        <v>0</v>
      </c>
      <c r="CT41" s="81">
        <f t="shared" ca="1" si="95"/>
        <v>944165.78808445216</v>
      </c>
      <c r="CU41" s="81">
        <f t="shared" ca="1" si="42"/>
        <v>0</v>
      </c>
      <c r="CV41" s="81">
        <f t="shared" ca="1" si="43"/>
        <v>0</v>
      </c>
      <c r="CW41" s="81">
        <f t="shared" ca="1" si="112"/>
        <v>944165.78808445216</v>
      </c>
      <c r="CX41" s="83">
        <f t="shared" ca="1" si="97"/>
        <v>5816.0498503701574</v>
      </c>
      <c r="CY41" s="84">
        <f t="shared" si="126"/>
        <v>0.94310168807829775</v>
      </c>
      <c r="CZ41" s="84">
        <f t="shared" si="126"/>
        <v>0.94356936998191288</v>
      </c>
      <c r="DA41" s="92">
        <f t="shared" si="126"/>
        <v>0.942634284170626</v>
      </c>
      <c r="DB41" s="4"/>
      <c r="DC41" s="16">
        <f t="shared" si="44"/>
        <v>42736</v>
      </c>
      <c r="DD41" s="81">
        <f t="shared" ca="1" si="98"/>
        <v>831138.45724605361</v>
      </c>
      <c r="DE41" s="81">
        <f t="shared" ca="1" si="61"/>
        <v>5251.7761051843017</v>
      </c>
      <c r="DF41" s="81">
        <f t="shared" ca="1" si="45"/>
        <v>3427.5447375131207</v>
      </c>
      <c r="DG41" s="81">
        <f t="shared" ca="1" si="99"/>
        <v>1824.231367671181</v>
      </c>
      <c r="DH41" s="81">
        <f t="shared" ca="1" si="46"/>
        <v>0</v>
      </c>
      <c r="DI41" s="81">
        <f t="shared" ca="1" si="100"/>
        <v>829314.22587838245</v>
      </c>
      <c r="DJ41" s="81">
        <f t="shared" ca="1" si="47"/>
        <v>2816.3952297021201</v>
      </c>
      <c r="DK41" s="81">
        <f t="shared" ca="1" si="48"/>
        <v>691.92527118135786</v>
      </c>
      <c r="DL41" s="81">
        <f t="shared" ca="1" si="113"/>
        <v>825805.90537749894</v>
      </c>
      <c r="DM41" s="83">
        <f t="shared" ca="1" si="102"/>
        <v>8760.0966060677783</v>
      </c>
      <c r="DN41" s="84">
        <f t="shared" si="127"/>
        <v>0.94310168807829775</v>
      </c>
      <c r="DO41" s="84">
        <f t="shared" si="127"/>
        <v>0.94356936998191288</v>
      </c>
      <c r="DP41" s="92">
        <f t="shared" si="127"/>
        <v>0.942634284170626</v>
      </c>
      <c r="DQ41" s="4"/>
      <c r="DR41" s="16">
        <f t="shared" si="49"/>
        <v>42736</v>
      </c>
      <c r="DS41" s="81">
        <f t="shared" ca="1" si="103"/>
        <v>545075.30979373842</v>
      </c>
      <c r="DT41" s="81">
        <f t="shared" ca="1" si="62"/>
        <v>3541.3002594370996</v>
      </c>
      <c r="DU41" s="81">
        <f t="shared" ca="1" si="50"/>
        <v>2247.8444997266824</v>
      </c>
      <c r="DV41" s="81">
        <f t="shared" ca="1" si="104"/>
        <v>1293.4557597104172</v>
      </c>
      <c r="DW41" s="81">
        <f t="shared" ca="1" si="51"/>
        <v>0</v>
      </c>
      <c r="DX41" s="81">
        <f t="shared" ca="1" si="105"/>
        <v>543781.85403402802</v>
      </c>
      <c r="DY41" s="81">
        <f t="shared" ca="1" si="52"/>
        <v>8918.8833152749248</v>
      </c>
      <c r="DZ41" s="81">
        <f t="shared" ca="1" si="53"/>
        <v>899.7157629307153</v>
      </c>
      <c r="EA41" s="81">
        <f t="shared" ca="1" si="114"/>
        <v>533963.25495582237</v>
      </c>
      <c r="EB41" s="83">
        <f t="shared" ca="1" si="107"/>
        <v>13359.899337642739</v>
      </c>
      <c r="EC41" s="84">
        <f t="shared" si="128"/>
        <v>0.94310168807829775</v>
      </c>
      <c r="ED41" s="84">
        <f t="shared" si="128"/>
        <v>0.94356936998191288</v>
      </c>
      <c r="EE41" s="92">
        <f t="shared" si="128"/>
        <v>0.942634284170626</v>
      </c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  <c r="AAA41" s="4"/>
      <c r="AAB41" s="4"/>
      <c r="AAC41" s="4"/>
      <c r="AAD41" s="4"/>
      <c r="AAE41" s="4"/>
      <c r="AAF41" s="4"/>
      <c r="AAG41" s="4"/>
      <c r="AAH41" s="4"/>
      <c r="AAI41" s="4"/>
      <c r="AAJ41" s="4"/>
      <c r="AAK41" s="4"/>
      <c r="AAL41" s="4"/>
      <c r="AAM41" s="4"/>
      <c r="AAN41" s="4"/>
      <c r="AAO41" s="4"/>
      <c r="AAP41" s="4"/>
      <c r="AAQ41" s="4"/>
      <c r="AAR41" s="4"/>
      <c r="AAS41" s="4"/>
      <c r="AAT41" s="4"/>
      <c r="AAU41" s="4"/>
      <c r="AAV41" s="4"/>
      <c r="AAW41" s="4"/>
      <c r="AAX41" s="4"/>
      <c r="AAY41" s="4"/>
      <c r="AAZ41" s="4"/>
      <c r="ABA41" s="4"/>
      <c r="ABB41" s="4"/>
      <c r="ABC41" s="4"/>
      <c r="ABD41" s="4"/>
      <c r="ABE41" s="4"/>
      <c r="ABF41" s="4"/>
      <c r="ABG41" s="4"/>
      <c r="ABH41" s="4"/>
      <c r="ABI41" s="4"/>
      <c r="ABJ41" s="4"/>
      <c r="ABK41" s="4"/>
      <c r="ABL41" s="4"/>
      <c r="ABM41" s="4"/>
      <c r="ABN41" s="4"/>
      <c r="ABO41" s="4"/>
      <c r="ABP41" s="4"/>
      <c r="ABQ41" s="4"/>
      <c r="ABR41" s="4"/>
      <c r="ABS41" s="4"/>
      <c r="ABT41" s="4"/>
      <c r="ABU41" s="4"/>
      <c r="ABV41" s="4"/>
      <c r="ABW41" s="4"/>
      <c r="ABX41" s="4"/>
      <c r="ABY41" s="4"/>
      <c r="ABZ41" s="4"/>
      <c r="ACA41" s="4"/>
      <c r="ACB41" s="4"/>
      <c r="ACC41" s="4"/>
      <c r="ACD41" s="4"/>
      <c r="ACE41" s="4"/>
      <c r="ACF41" s="4"/>
      <c r="ACG41" s="4"/>
      <c r="ACH41" s="4"/>
      <c r="ACI41" s="4"/>
      <c r="ACJ41" s="4"/>
      <c r="ACK41" s="4"/>
      <c r="ACL41" s="4"/>
      <c r="ACM41" s="4"/>
      <c r="ACN41" s="4"/>
      <c r="ACO41" s="4"/>
      <c r="ACP41" s="4"/>
      <c r="ACQ41" s="4"/>
      <c r="ACR41" s="4"/>
      <c r="ACS41" s="4"/>
      <c r="ACT41" s="4"/>
      <c r="ACU41" s="4"/>
      <c r="ACV41" s="4"/>
      <c r="ACW41" s="4"/>
      <c r="ACX41" s="4"/>
      <c r="ACY41" s="4"/>
      <c r="ACZ41" s="4"/>
      <c r="ADA41" s="4"/>
      <c r="ADB41" s="4"/>
      <c r="ADC41" s="4"/>
      <c r="ADD41" s="4"/>
      <c r="ADE41" s="4"/>
      <c r="ADF41" s="4"/>
      <c r="ADG41" s="4"/>
      <c r="ADH41" s="4"/>
      <c r="ADI41" s="4"/>
      <c r="ADJ41" s="4"/>
      <c r="ADK41" s="4"/>
      <c r="ADL41" s="4"/>
      <c r="ADM41" s="4"/>
      <c r="ADN41" s="4"/>
      <c r="ADO41" s="4"/>
      <c r="ADP41" s="4"/>
      <c r="ADQ41" s="4"/>
      <c r="ADR41" s="4"/>
      <c r="ADS41" s="4"/>
      <c r="ADT41" s="4"/>
      <c r="ADU41" s="4"/>
      <c r="ADV41" s="4"/>
      <c r="ADW41" s="4"/>
      <c r="ADX41" s="4"/>
      <c r="ADY41" s="4"/>
      <c r="ADZ41" s="4"/>
      <c r="AEA41" s="4"/>
      <c r="AEB41" s="4"/>
      <c r="AEC41" s="4"/>
      <c r="AED41" s="4"/>
      <c r="AEE41" s="4"/>
      <c r="AEF41" s="4"/>
      <c r="AEG41" s="4"/>
      <c r="AEH41" s="4"/>
      <c r="AEI41" s="4"/>
      <c r="AEJ41" s="4"/>
      <c r="AEK41" s="4"/>
      <c r="AEL41" s="4"/>
      <c r="AEM41" s="4"/>
      <c r="AEN41" s="4"/>
      <c r="AEO41" s="4"/>
      <c r="AEP41" s="4"/>
      <c r="AEQ41" s="4"/>
      <c r="AER41" s="4"/>
      <c r="AES41" s="4"/>
      <c r="AET41" s="4"/>
      <c r="AEU41" s="4"/>
      <c r="AEV41" s="4"/>
      <c r="AEW41" s="4"/>
      <c r="AEX41" s="4"/>
      <c r="AEY41" s="4"/>
      <c r="AEZ41" s="4"/>
      <c r="AFA41" s="4"/>
      <c r="AFB41" s="4"/>
      <c r="AFC41" s="4"/>
      <c r="AFD41" s="4"/>
      <c r="AFE41" s="4"/>
      <c r="AFF41" s="4"/>
      <c r="AFG41" s="4"/>
      <c r="AFH41" s="4"/>
      <c r="AFI41" s="4"/>
      <c r="AFJ41" s="4"/>
      <c r="AFK41" s="4"/>
      <c r="AFL41" s="4"/>
      <c r="AFM41" s="4"/>
      <c r="AFN41" s="4"/>
      <c r="AFO41" s="4"/>
      <c r="AFP41" s="4"/>
      <c r="AFQ41" s="4"/>
      <c r="AFR41" s="4"/>
      <c r="AFS41" s="4"/>
      <c r="AFT41" s="4"/>
      <c r="AFU41" s="4"/>
      <c r="AFV41" s="4"/>
      <c r="AFW41" s="4"/>
      <c r="AFX41" s="4"/>
      <c r="AFY41" s="4"/>
      <c r="AFZ41" s="4"/>
      <c r="AGA41" s="4"/>
      <c r="AGB41" s="4"/>
      <c r="AGC41" s="4"/>
      <c r="AGD41" s="4"/>
      <c r="AGE41" s="4"/>
      <c r="AGF41" s="4"/>
      <c r="AGG41" s="4"/>
      <c r="AGH41" s="4"/>
      <c r="AGI41" s="4"/>
      <c r="AGJ41" s="4"/>
      <c r="AGK41" s="4"/>
      <c r="AGL41" s="4"/>
      <c r="AGM41" s="4"/>
      <c r="AGN41" s="4"/>
      <c r="AGO41" s="4"/>
      <c r="AGP41" s="4"/>
      <c r="AGQ41" s="4"/>
      <c r="AGR41" s="4"/>
      <c r="AGS41" s="4"/>
      <c r="AGT41" s="4"/>
      <c r="AGU41" s="4"/>
      <c r="AGV41" s="4"/>
      <c r="AGW41" s="4"/>
      <c r="AGX41" s="4"/>
      <c r="AGY41" s="4"/>
      <c r="AGZ41" s="4"/>
      <c r="AHA41" s="4"/>
      <c r="AHB41" s="4"/>
      <c r="AHC41" s="4"/>
      <c r="AHD41" s="4"/>
      <c r="AHE41" s="4"/>
      <c r="AHF41" s="4"/>
      <c r="AHG41" s="4"/>
      <c r="AHH41" s="4"/>
      <c r="AHI41" s="4"/>
      <c r="AHJ41" s="4"/>
      <c r="AHK41" s="4"/>
      <c r="AHL41" s="4"/>
      <c r="AHM41" s="4"/>
      <c r="AHN41" s="4"/>
      <c r="AHO41" s="4"/>
      <c r="AHP41" s="4"/>
      <c r="AHQ41" s="4"/>
      <c r="AHR41" s="4"/>
      <c r="AHS41" s="4"/>
      <c r="AHT41" s="4"/>
      <c r="AHU41" s="4"/>
      <c r="AHV41" s="4"/>
      <c r="AHW41" s="4"/>
      <c r="AHX41" s="4"/>
      <c r="AHY41" s="4"/>
      <c r="AHZ41" s="4"/>
      <c r="AIA41" s="4"/>
      <c r="AIB41" s="4"/>
      <c r="AIC41" s="4"/>
      <c r="AID41" s="4"/>
      <c r="AIE41" s="4"/>
      <c r="AIF41" s="4"/>
      <c r="AIG41" s="4"/>
      <c r="AIH41" s="4"/>
      <c r="AII41" s="4"/>
      <c r="AIJ41" s="4"/>
      <c r="AIK41" s="4"/>
      <c r="AIL41" s="4"/>
      <c r="AIM41" s="4"/>
      <c r="AIN41" s="4"/>
      <c r="AIO41" s="4"/>
      <c r="AIP41" s="4"/>
      <c r="AIQ41" s="4"/>
      <c r="AIR41" s="4"/>
      <c r="AIS41" s="4"/>
      <c r="AIT41" s="4"/>
      <c r="AIU41" s="4"/>
      <c r="AIV41" s="4"/>
      <c r="AIW41" s="4"/>
      <c r="AIX41" s="4"/>
      <c r="AIY41" s="4"/>
      <c r="AIZ41" s="4"/>
      <c r="AJA41" s="4"/>
      <c r="AJB41" s="4"/>
      <c r="AJC41" s="4"/>
      <c r="AJD41" s="4"/>
      <c r="AJE41" s="4"/>
      <c r="AJF41" s="4"/>
      <c r="AJG41" s="4"/>
      <c r="AJH41" s="4"/>
      <c r="AJI41" s="4"/>
      <c r="AJJ41" s="4"/>
      <c r="AJK41" s="4"/>
      <c r="AJL41" s="4"/>
      <c r="AJM41" s="4"/>
      <c r="AJN41" s="4"/>
      <c r="AJO41" s="4"/>
      <c r="AJP41" s="4"/>
      <c r="AJQ41" s="4"/>
      <c r="AJR41" s="4"/>
      <c r="AJS41" s="4"/>
      <c r="AJT41" s="4"/>
      <c r="AJU41" s="4"/>
      <c r="AJV41" s="4"/>
      <c r="AJW41" s="4"/>
      <c r="AJX41" s="4"/>
      <c r="AJY41" s="4"/>
      <c r="AJZ41" s="4"/>
      <c r="AKA41" s="4"/>
      <c r="AKB41" s="4"/>
      <c r="AKC41" s="4"/>
      <c r="AKD41" s="4"/>
      <c r="AKE41" s="4"/>
      <c r="AKF41" s="4"/>
      <c r="AKG41" s="4"/>
      <c r="AKH41" s="4"/>
      <c r="AKI41" s="4"/>
      <c r="AKJ41" s="4"/>
      <c r="AKK41" s="4"/>
      <c r="AKL41" s="4"/>
      <c r="AKM41" s="4"/>
      <c r="AKN41" s="4"/>
      <c r="AKO41" s="4"/>
      <c r="AKP41" s="4"/>
      <c r="AKQ41" s="4"/>
      <c r="AKR41" s="4"/>
      <c r="AKS41" s="4"/>
      <c r="AKT41" s="4"/>
      <c r="AKU41" s="4"/>
      <c r="AKV41" s="4"/>
      <c r="AKW41" s="4"/>
      <c r="AKX41" s="4"/>
      <c r="AKY41" s="4"/>
      <c r="AKZ41" s="4"/>
      <c r="ALA41" s="4"/>
      <c r="ALB41" s="4"/>
      <c r="ALC41" s="4"/>
      <c r="ALD41" s="4"/>
      <c r="ALE41" s="4"/>
      <c r="ALF41" s="4"/>
      <c r="ALG41" s="4"/>
      <c r="ALH41" s="4"/>
      <c r="ALI41" s="4"/>
      <c r="ALJ41" s="4"/>
      <c r="ALK41" s="4"/>
      <c r="ALL41" s="4"/>
      <c r="ALM41" s="4"/>
      <c r="ALN41" s="4"/>
      <c r="ALO41" s="4"/>
      <c r="ALP41" s="4"/>
      <c r="ALQ41" s="4"/>
      <c r="ALR41" s="4"/>
      <c r="ALS41" s="4"/>
      <c r="ALT41" s="4"/>
      <c r="ALU41" s="4"/>
      <c r="ALV41" s="4"/>
      <c r="ALW41" s="4"/>
      <c r="ALX41" s="4"/>
      <c r="ALY41" s="4"/>
      <c r="ALZ41" s="4"/>
      <c r="AMA41" s="4"/>
      <c r="AMB41" s="4"/>
      <c r="AMC41" s="4"/>
      <c r="AMD41" s="4"/>
      <c r="AME41" s="4"/>
      <c r="AMF41" s="4"/>
      <c r="AMG41" s="4"/>
      <c r="AMH41" s="4"/>
      <c r="AMI41" s="4"/>
      <c r="AMJ41" s="4"/>
      <c r="AMK41" s="4"/>
      <c r="AML41" s="4"/>
      <c r="AMM41" s="4"/>
      <c r="AMN41" s="4"/>
      <c r="AMO41" s="4"/>
      <c r="AMP41" s="4"/>
      <c r="AMQ41" s="4"/>
      <c r="AMR41" s="4"/>
      <c r="AMS41" s="4"/>
      <c r="AMT41" s="4"/>
      <c r="AMU41" s="4"/>
      <c r="AMV41" s="4"/>
      <c r="AMW41" s="4"/>
      <c r="AMX41" s="4"/>
      <c r="AMY41" s="4"/>
      <c r="AMZ41" s="4"/>
      <c r="ANA41" s="4"/>
      <c r="ANB41" s="4"/>
      <c r="ANC41" s="4"/>
      <c r="AND41" s="4"/>
      <c r="ANE41" s="4"/>
      <c r="ANF41" s="4"/>
      <c r="ANG41" s="4"/>
      <c r="ANH41" s="4"/>
      <c r="ANI41" s="4"/>
      <c r="ANJ41" s="4"/>
      <c r="ANK41" s="4"/>
      <c r="ANL41" s="4"/>
      <c r="ANM41" s="4"/>
      <c r="ANN41" s="4"/>
      <c r="ANO41" s="4"/>
      <c r="ANP41" s="4"/>
      <c r="ANQ41" s="4"/>
      <c r="ANR41" s="4"/>
      <c r="ANS41" s="4"/>
      <c r="ANT41" s="4"/>
      <c r="ANU41" s="4"/>
      <c r="ANV41" s="4"/>
      <c r="ANW41" s="4"/>
      <c r="ANX41" s="4"/>
      <c r="ANY41" s="4"/>
      <c r="ANZ41" s="4"/>
      <c r="AOA41" s="4"/>
      <c r="AOB41" s="4"/>
      <c r="AOC41" s="4"/>
      <c r="AOD41" s="4"/>
      <c r="AOE41" s="4"/>
      <c r="AOF41" s="4"/>
      <c r="AOG41" s="4"/>
      <c r="AOH41" s="4"/>
      <c r="AOI41" s="4"/>
      <c r="AOJ41" s="4"/>
      <c r="AOK41" s="4"/>
      <c r="AOL41" s="4"/>
      <c r="AOM41" s="4"/>
      <c r="AON41" s="4"/>
      <c r="AOO41" s="4"/>
      <c r="AOP41" s="4"/>
      <c r="AOQ41" s="4"/>
      <c r="AOR41" s="4"/>
      <c r="AOS41" s="4"/>
      <c r="AOT41" s="4"/>
      <c r="AOU41" s="4"/>
      <c r="AOV41" s="4"/>
      <c r="AOW41" s="4"/>
      <c r="AOX41" s="4"/>
      <c r="AOY41" s="4"/>
      <c r="AOZ41" s="4"/>
      <c r="APA41" s="4"/>
      <c r="APB41" s="4"/>
      <c r="APC41" s="4"/>
      <c r="APD41" s="4"/>
      <c r="APE41" s="4"/>
      <c r="APF41" s="4"/>
      <c r="APG41" s="4"/>
      <c r="APH41" s="4"/>
      <c r="API41" s="4"/>
      <c r="APJ41" s="4"/>
      <c r="APK41" s="4"/>
      <c r="APL41" s="4"/>
      <c r="APM41" s="4"/>
      <c r="APN41" s="4"/>
      <c r="APO41" s="4"/>
      <c r="APP41" s="4"/>
      <c r="APQ41" s="4"/>
      <c r="APR41" s="4"/>
      <c r="APS41" s="4"/>
      <c r="APT41" s="4"/>
      <c r="APU41" s="4"/>
      <c r="APV41" s="4"/>
      <c r="APW41" s="4"/>
      <c r="APX41" s="4"/>
      <c r="APY41" s="4"/>
      <c r="APZ41" s="4"/>
      <c r="AQA41" s="4"/>
      <c r="AQB41" s="4"/>
      <c r="AQC41" s="4"/>
      <c r="AQD41" s="4"/>
      <c r="AQE41" s="4"/>
      <c r="AQF41" s="4"/>
      <c r="AQG41" s="4"/>
      <c r="AQH41" s="4"/>
      <c r="AQI41" s="4"/>
      <c r="AQJ41" s="4"/>
      <c r="AQK41" s="4"/>
      <c r="AQL41" s="4"/>
      <c r="AQM41" s="4"/>
      <c r="AQN41" s="4"/>
      <c r="AQO41" s="4"/>
      <c r="AQP41" s="4"/>
      <c r="AQQ41" s="4"/>
      <c r="AQR41" s="4"/>
      <c r="AQS41" s="4"/>
      <c r="AQT41" s="4"/>
      <c r="AQU41" s="4"/>
      <c r="AQV41" s="4"/>
      <c r="AQW41" s="4"/>
      <c r="AQX41" s="4"/>
      <c r="AQY41" s="4"/>
      <c r="AQZ41" s="4"/>
      <c r="ARA41" s="4"/>
      <c r="ARB41" s="4"/>
      <c r="ARC41" s="4"/>
      <c r="ARD41" s="4"/>
      <c r="ARE41" s="4"/>
      <c r="ARF41" s="4"/>
      <c r="ARG41" s="4"/>
      <c r="ARH41" s="4"/>
      <c r="ARI41" s="4"/>
      <c r="ARJ41" s="4"/>
      <c r="ARK41" s="4"/>
      <c r="ARL41" s="4"/>
      <c r="ARM41" s="4"/>
      <c r="ARN41" s="4"/>
      <c r="ARO41" s="4"/>
      <c r="ARP41" s="4"/>
      <c r="ARQ41" s="4"/>
      <c r="ARR41" s="4"/>
      <c r="ARS41" s="4"/>
      <c r="ART41" s="4"/>
      <c r="ARU41" s="4"/>
      <c r="ARV41" s="4"/>
      <c r="ARW41" s="4"/>
      <c r="ARX41" s="4"/>
      <c r="ARY41" s="4"/>
      <c r="ARZ41" s="4"/>
      <c r="ASA41" s="4"/>
      <c r="ASB41" s="4"/>
      <c r="ASC41" s="4"/>
      <c r="ASD41" s="4"/>
      <c r="ASE41" s="4"/>
      <c r="ASF41" s="4"/>
      <c r="ASG41" s="4"/>
      <c r="ASH41" s="4"/>
      <c r="ASI41" s="4"/>
      <c r="ASJ41" s="4"/>
      <c r="ASK41" s="4"/>
      <c r="ASL41" s="4"/>
      <c r="ASM41" s="4"/>
      <c r="ASN41" s="4"/>
      <c r="ASO41" s="4"/>
      <c r="ASP41" s="4"/>
      <c r="ASQ41" s="4"/>
      <c r="ASR41" s="4"/>
      <c r="ASS41" s="4"/>
      <c r="AST41" s="4"/>
      <c r="ASU41" s="4"/>
      <c r="ASV41" s="4"/>
      <c r="ASW41" s="4"/>
      <c r="ASX41" s="4"/>
      <c r="ASY41" s="4"/>
      <c r="ASZ41" s="4"/>
      <c r="ATA41" s="4"/>
      <c r="ATB41" s="4"/>
      <c r="ATC41" s="4"/>
      <c r="ATD41" s="4"/>
      <c r="ATE41" s="4"/>
      <c r="ATF41" s="4"/>
      <c r="ATG41" s="4"/>
      <c r="ATH41" s="4"/>
      <c r="ATI41" s="4"/>
      <c r="ATJ41" s="4"/>
      <c r="ATK41" s="4"/>
      <c r="ATL41" s="4"/>
      <c r="ATM41" s="4"/>
      <c r="ATN41" s="4"/>
      <c r="ATO41" s="4"/>
      <c r="ATP41" s="4"/>
      <c r="ATQ41" s="4"/>
      <c r="ATR41" s="4"/>
      <c r="ATS41" s="4"/>
      <c r="ATT41" s="4"/>
      <c r="ATU41" s="4"/>
      <c r="ATV41" s="4"/>
      <c r="ATW41" s="4"/>
      <c r="ATX41" s="4"/>
      <c r="ATY41" s="4"/>
      <c r="ATZ41" s="4"/>
      <c r="AUA41" s="4"/>
      <c r="AUB41" s="4"/>
      <c r="AUC41" s="4"/>
      <c r="AUD41" s="4"/>
      <c r="AUE41" s="4"/>
      <c r="AUF41" s="4"/>
      <c r="AUG41" s="4"/>
      <c r="AUH41" s="4"/>
      <c r="AUI41" s="4"/>
      <c r="AUJ41" s="4"/>
      <c r="AUK41" s="4"/>
      <c r="AUL41" s="4"/>
      <c r="AUM41" s="4"/>
      <c r="AUN41" s="4"/>
      <c r="AUO41" s="4"/>
      <c r="AUP41" s="4"/>
      <c r="AUQ41" s="4"/>
      <c r="AUR41" s="4"/>
      <c r="AUS41" s="4"/>
      <c r="AUT41" s="4"/>
      <c r="AUU41" s="4"/>
      <c r="AUV41" s="4"/>
      <c r="AUW41" s="4"/>
      <c r="AUX41" s="4"/>
      <c r="AUY41" s="4"/>
      <c r="AUZ41" s="4"/>
      <c r="AVA41" s="4"/>
      <c r="AVB41" s="4"/>
      <c r="AVC41" s="4"/>
      <c r="AVD41" s="4"/>
      <c r="AVE41" s="4"/>
      <c r="AVF41" s="4"/>
      <c r="AVG41" s="4"/>
      <c r="AVH41" s="4"/>
      <c r="AVI41" s="4"/>
      <c r="AVJ41" s="4"/>
      <c r="AVK41" s="4"/>
      <c r="AVL41" s="4"/>
      <c r="AVM41" s="4"/>
      <c r="AVN41" s="4"/>
      <c r="AVO41" s="4"/>
      <c r="AVP41" s="4"/>
      <c r="AVQ41" s="4"/>
      <c r="AVR41" s="4"/>
      <c r="AVS41" s="4"/>
      <c r="AVT41" s="4"/>
      <c r="AVU41" s="4"/>
      <c r="AVV41" s="4"/>
      <c r="AVW41" s="4"/>
      <c r="AVX41" s="4"/>
      <c r="AVY41" s="4"/>
      <c r="AVZ41" s="4"/>
      <c r="AWA41" s="4"/>
      <c r="AWB41" s="4"/>
      <c r="AWC41" s="4"/>
      <c r="AWD41" s="4"/>
      <c r="AWE41" s="4"/>
      <c r="AWF41" s="4"/>
      <c r="AWG41" s="4"/>
      <c r="AWH41" s="4"/>
      <c r="AWI41" s="4"/>
      <c r="AWJ41" s="4"/>
      <c r="AWK41" s="4"/>
      <c r="AWL41" s="4"/>
      <c r="AWM41" s="4"/>
      <c r="AWN41" s="4"/>
      <c r="AWO41" s="4"/>
      <c r="AWP41" s="4"/>
      <c r="AWQ41" s="4"/>
      <c r="AWR41" s="4"/>
      <c r="AWS41" s="4"/>
      <c r="AWT41" s="4"/>
      <c r="AWU41" s="4"/>
      <c r="AWV41" s="4"/>
      <c r="AWW41" s="4"/>
      <c r="AWX41" s="4"/>
      <c r="AWY41" s="4"/>
      <c r="AWZ41" s="4"/>
      <c r="AXA41" s="4"/>
      <c r="AXB41" s="4"/>
      <c r="AXC41" s="4"/>
      <c r="AXD41" s="4"/>
      <c r="AXE41" s="4"/>
      <c r="AXF41" s="4"/>
      <c r="AXG41" s="4"/>
      <c r="AXH41" s="4"/>
      <c r="AXI41" s="4"/>
      <c r="AXJ41" s="4"/>
      <c r="AXK41" s="4"/>
      <c r="AXL41" s="4"/>
      <c r="AXM41" s="4"/>
      <c r="AXN41" s="4"/>
      <c r="AXO41" s="4"/>
      <c r="AXP41" s="4"/>
      <c r="AXQ41" s="4"/>
      <c r="AXR41" s="4"/>
      <c r="AXS41" s="4"/>
      <c r="AXT41" s="4"/>
      <c r="AXU41" s="4"/>
      <c r="AXV41" s="4"/>
      <c r="AXW41" s="4"/>
      <c r="AXX41" s="4"/>
      <c r="AXY41" s="4"/>
      <c r="AXZ41" s="4"/>
      <c r="AYA41" s="4"/>
      <c r="AYB41" s="4"/>
      <c r="AYC41" s="4"/>
      <c r="AYD41" s="4"/>
      <c r="AYE41" s="4"/>
      <c r="AYF41" s="4"/>
      <c r="AYG41" s="4"/>
      <c r="AYH41" s="4"/>
      <c r="AYI41" s="4"/>
      <c r="AYJ41" s="4"/>
      <c r="AYK41" s="4"/>
      <c r="AYL41" s="4"/>
      <c r="AYM41" s="4"/>
      <c r="AYN41" s="4"/>
      <c r="AYO41" s="4"/>
      <c r="AYP41" s="4"/>
      <c r="AYQ41" s="4"/>
      <c r="AYR41" s="4"/>
      <c r="AYS41" s="4"/>
      <c r="AYT41" s="4"/>
      <c r="AYU41" s="4"/>
      <c r="AYV41" s="4"/>
      <c r="AYW41" s="4"/>
      <c r="AYX41" s="4"/>
      <c r="AYY41" s="4"/>
      <c r="AYZ41" s="4"/>
      <c r="AZA41" s="4"/>
      <c r="AZB41" s="4"/>
      <c r="AZC41" s="4"/>
      <c r="AZD41" s="4"/>
      <c r="AZE41" s="4"/>
      <c r="AZF41" s="4"/>
      <c r="AZG41" s="4"/>
      <c r="AZH41" s="4"/>
      <c r="AZI41" s="4"/>
      <c r="AZJ41" s="4"/>
      <c r="AZK41" s="4"/>
      <c r="AZL41" s="4"/>
      <c r="AZM41" s="4"/>
      <c r="AZN41" s="4"/>
      <c r="AZO41" s="4"/>
      <c r="AZP41" s="4"/>
      <c r="AZQ41" s="4"/>
      <c r="AZR41" s="4"/>
      <c r="AZS41" s="4"/>
      <c r="AZT41" s="4"/>
      <c r="AZU41" s="4"/>
      <c r="AZV41" s="4"/>
      <c r="AZW41" s="4"/>
      <c r="AZX41" s="4"/>
      <c r="AZY41" s="4"/>
      <c r="AZZ41" s="4"/>
      <c r="BAA41" s="4"/>
      <c r="BAB41" s="4"/>
      <c r="BAC41" s="4"/>
      <c r="BAD41" s="4"/>
      <c r="BAE41" s="4"/>
      <c r="BAF41" s="4"/>
      <c r="BAG41" s="4"/>
      <c r="BAH41" s="4"/>
      <c r="BAI41" s="4"/>
      <c r="BAJ41" s="4"/>
      <c r="BAK41" s="4"/>
      <c r="BAL41" s="4"/>
      <c r="BAM41" s="4"/>
      <c r="BAN41" s="4"/>
      <c r="BAO41" s="4"/>
      <c r="BAP41" s="4"/>
      <c r="BAQ41" s="4"/>
      <c r="BAR41" s="4"/>
      <c r="BAS41" s="4"/>
      <c r="BAT41" s="4"/>
      <c r="BAU41" s="4"/>
      <c r="BAV41" s="4"/>
      <c r="BAW41" s="4"/>
      <c r="BAX41" s="4"/>
      <c r="BAY41" s="4"/>
      <c r="BAZ41" s="4"/>
      <c r="BBA41" s="4"/>
      <c r="BBB41" s="4"/>
      <c r="BBC41" s="4"/>
      <c r="BBD41" s="4"/>
      <c r="BBE41" s="4"/>
      <c r="BBF41" s="4"/>
      <c r="BBG41" s="4"/>
      <c r="BBH41" s="4"/>
      <c r="BBI41" s="4"/>
      <c r="BBJ41" s="4"/>
      <c r="BBK41" s="4"/>
      <c r="BBL41" s="4"/>
      <c r="BBM41" s="4"/>
      <c r="BBN41" s="4"/>
      <c r="BBO41" s="4"/>
      <c r="BBP41" s="4"/>
      <c r="BBQ41" s="4"/>
      <c r="BBR41" s="4"/>
      <c r="BBS41" s="4"/>
      <c r="BBT41" s="4"/>
      <c r="BBU41" s="4"/>
      <c r="BBV41" s="4"/>
      <c r="BBW41" s="4"/>
      <c r="BBX41" s="4"/>
      <c r="BBY41" s="4"/>
      <c r="BBZ41" s="4"/>
      <c r="BCA41" s="4"/>
      <c r="BCB41" s="4"/>
      <c r="BCC41" s="4"/>
      <c r="BCD41" s="4"/>
      <c r="BCE41" s="4"/>
      <c r="BCF41" s="4"/>
      <c r="BCG41" s="4"/>
      <c r="BCH41" s="4"/>
      <c r="BCI41" s="4"/>
      <c r="BCJ41" s="4"/>
      <c r="BCK41" s="4"/>
      <c r="BCL41" s="4"/>
      <c r="BCM41" s="4"/>
      <c r="BCN41" s="4"/>
      <c r="BCO41" s="4"/>
      <c r="BCP41" s="4"/>
      <c r="BCQ41" s="4"/>
      <c r="BCR41" s="4"/>
      <c r="BCS41" s="4"/>
      <c r="BCT41" s="4"/>
      <c r="BCU41" s="4"/>
      <c r="BCV41" s="4"/>
      <c r="BCW41" s="4"/>
      <c r="BCX41" s="4"/>
      <c r="BCY41" s="4"/>
      <c r="BCZ41" s="4"/>
      <c r="BDA41" s="4"/>
      <c r="BDB41" s="4"/>
      <c r="BDC41" s="4"/>
      <c r="BDD41" s="4"/>
      <c r="BDE41" s="4"/>
      <c r="BDF41" s="4"/>
      <c r="BDG41" s="4"/>
      <c r="BDH41" s="4"/>
      <c r="BDI41" s="4"/>
      <c r="BDJ41" s="4"/>
      <c r="BDK41" s="4"/>
      <c r="BDL41" s="4"/>
      <c r="BDM41" s="4"/>
      <c r="BDN41" s="4"/>
      <c r="BDO41" s="4"/>
      <c r="BDP41" s="4"/>
      <c r="BDQ41" s="4"/>
      <c r="BDR41" s="4"/>
      <c r="BDS41" s="4"/>
      <c r="BDT41" s="4"/>
      <c r="BDU41" s="4"/>
      <c r="BDV41" s="4"/>
      <c r="BDW41" s="4"/>
      <c r="BDX41" s="4"/>
      <c r="BDY41" s="4"/>
      <c r="BDZ41" s="4"/>
      <c r="BEA41" s="4"/>
      <c r="BEB41" s="4"/>
      <c r="BEC41" s="4"/>
      <c r="BED41" s="4"/>
      <c r="BEE41" s="4"/>
      <c r="BEF41" s="4"/>
      <c r="BEG41" s="4"/>
      <c r="BEH41" s="4"/>
      <c r="BEI41" s="4"/>
      <c r="BEJ41" s="4"/>
      <c r="BEK41" s="4"/>
      <c r="BEL41" s="4"/>
      <c r="BEM41" s="4"/>
      <c r="BEN41" s="4"/>
      <c r="BEO41" s="4"/>
      <c r="BEP41" s="4"/>
      <c r="BEQ41" s="4"/>
      <c r="BER41" s="4"/>
      <c r="BES41" s="4"/>
      <c r="BET41" s="4"/>
      <c r="BEU41" s="4"/>
      <c r="BEV41" s="4"/>
      <c r="BEW41" s="4"/>
      <c r="BEX41" s="4"/>
      <c r="BEY41" s="4"/>
      <c r="BEZ41" s="4"/>
      <c r="BFA41" s="4"/>
      <c r="BFB41" s="4"/>
      <c r="BFC41" s="4"/>
      <c r="BFD41" s="4"/>
      <c r="BFE41" s="4"/>
      <c r="BFF41" s="4"/>
      <c r="BFG41" s="4"/>
      <c r="BFH41" s="4"/>
      <c r="BFI41" s="4"/>
      <c r="BFJ41" s="4"/>
      <c r="BFK41" s="4"/>
      <c r="BFL41" s="4"/>
      <c r="BFM41" s="4"/>
      <c r="BFN41" s="4"/>
      <c r="BFO41" s="4"/>
      <c r="BFP41" s="4"/>
      <c r="BFQ41" s="4"/>
      <c r="BFR41" s="4"/>
      <c r="BFS41" s="4"/>
      <c r="BFT41" s="4"/>
      <c r="BFU41" s="4"/>
      <c r="BFV41" s="4"/>
      <c r="BFW41" s="4"/>
      <c r="BFX41" s="4"/>
      <c r="BFY41" s="4"/>
      <c r="BFZ41" s="4"/>
      <c r="BGA41" s="4"/>
      <c r="BGB41" s="4"/>
      <c r="BGC41" s="4"/>
      <c r="BGD41" s="4"/>
      <c r="BGE41" s="4"/>
      <c r="BGF41" s="4"/>
      <c r="BGG41" s="4"/>
      <c r="BGH41" s="4"/>
      <c r="BGI41" s="4"/>
      <c r="BGJ41" s="4"/>
      <c r="BGK41" s="4"/>
      <c r="BGL41" s="4"/>
      <c r="BGM41" s="4"/>
      <c r="BGN41" s="4"/>
      <c r="BGO41" s="4"/>
      <c r="BGP41" s="4"/>
      <c r="BGQ41" s="4"/>
      <c r="BGR41" s="4"/>
      <c r="BGS41" s="4"/>
      <c r="BGT41" s="4"/>
      <c r="BGU41" s="4"/>
      <c r="BGV41" s="4"/>
      <c r="BGW41" s="4"/>
      <c r="BGX41" s="4"/>
      <c r="BGY41" s="4"/>
      <c r="BGZ41" s="4"/>
      <c r="BHA41" s="4"/>
      <c r="BHB41" s="4"/>
      <c r="BHC41" s="4"/>
      <c r="BHD41" s="4"/>
      <c r="BHE41" s="4"/>
      <c r="BHF41" s="4"/>
      <c r="BHG41" s="4"/>
      <c r="BHH41" s="4"/>
      <c r="BHI41" s="4"/>
      <c r="BHJ41" s="4"/>
      <c r="BHK41" s="4"/>
      <c r="BHL41" s="4"/>
      <c r="BHM41" s="4"/>
      <c r="BHN41" s="4"/>
      <c r="BHO41" s="4"/>
      <c r="BHP41" s="4"/>
      <c r="BHQ41" s="4"/>
      <c r="BHR41" s="4"/>
      <c r="BHS41" s="4"/>
      <c r="BHT41" s="4"/>
      <c r="BHU41" s="4"/>
      <c r="BHV41" s="4"/>
      <c r="BHW41" s="4"/>
      <c r="BHX41" s="4"/>
      <c r="BHY41" s="4"/>
      <c r="BHZ41" s="4"/>
      <c r="BIA41" s="4"/>
      <c r="BIB41" s="4"/>
      <c r="BIC41" s="4"/>
      <c r="BID41" s="4"/>
      <c r="BIE41" s="4"/>
      <c r="BIF41" s="4"/>
      <c r="BIG41" s="4"/>
      <c r="BIH41" s="4"/>
      <c r="BII41" s="4"/>
      <c r="BIJ41" s="4"/>
      <c r="BIK41" s="4"/>
      <c r="BIL41" s="4"/>
      <c r="BIM41" s="4"/>
      <c r="BIN41" s="4"/>
      <c r="BIO41" s="4"/>
      <c r="BIP41" s="4"/>
      <c r="BIQ41" s="4"/>
      <c r="BIR41" s="4"/>
      <c r="BIS41" s="4"/>
      <c r="BIT41" s="4"/>
      <c r="BIU41" s="4"/>
      <c r="BIV41" s="4"/>
      <c r="BIW41" s="4"/>
      <c r="BIX41" s="4"/>
      <c r="BIY41" s="4"/>
      <c r="BIZ41" s="4"/>
    </row>
    <row r="42" spans="2:1612" x14ac:dyDescent="0.2">
      <c r="B42" s="16">
        <f t="shared" si="9"/>
        <v>42767</v>
      </c>
      <c r="C42" s="81">
        <f t="shared" ca="1" si="134"/>
        <v>0</v>
      </c>
      <c r="D42" s="81">
        <f t="shared" ca="1" si="54"/>
        <v>0</v>
      </c>
      <c r="E42" s="81">
        <f t="shared" ca="1" si="10"/>
        <v>0</v>
      </c>
      <c r="F42" s="81">
        <f t="shared" ca="1" si="135"/>
        <v>0</v>
      </c>
      <c r="G42" s="81">
        <f t="shared" ca="1" si="11"/>
        <v>0</v>
      </c>
      <c r="H42" s="81">
        <f t="shared" ca="1" si="136"/>
        <v>0</v>
      </c>
      <c r="I42" s="81">
        <f t="shared" ca="1" si="12"/>
        <v>0</v>
      </c>
      <c r="J42" s="81">
        <f t="shared" ca="1" si="13"/>
        <v>0</v>
      </c>
      <c r="K42" s="81">
        <f t="shared" ca="1" si="137"/>
        <v>0</v>
      </c>
      <c r="L42" s="83">
        <f t="shared" ca="1" si="138"/>
        <v>0</v>
      </c>
      <c r="M42" s="84">
        <f t="shared" si="120"/>
        <v>0.94095583184809839</v>
      </c>
      <c r="N42" s="84">
        <f t="shared" si="120"/>
        <v>0.94143821783844739</v>
      </c>
      <c r="O42" s="92">
        <f t="shared" si="120"/>
        <v>0.94047374066575218</v>
      </c>
      <c r="P42" s="4"/>
      <c r="Q42" s="16">
        <f t="shared" si="14"/>
        <v>42767</v>
      </c>
      <c r="R42" s="81">
        <f t="shared" ca="1" si="68"/>
        <v>0</v>
      </c>
      <c r="S42" s="81">
        <f t="shared" ca="1" si="55"/>
        <v>0</v>
      </c>
      <c r="T42" s="81">
        <f t="shared" ca="1" si="15"/>
        <v>0</v>
      </c>
      <c r="U42" s="81">
        <f t="shared" ca="1" si="69"/>
        <v>0</v>
      </c>
      <c r="V42" s="81">
        <f t="shared" ca="1" si="16"/>
        <v>0</v>
      </c>
      <c r="W42" s="81">
        <f t="shared" ca="1" si="70"/>
        <v>0</v>
      </c>
      <c r="X42" s="81">
        <f t="shared" ca="1" si="17"/>
        <v>0</v>
      </c>
      <c r="Y42" s="81">
        <f t="shared" ca="1" si="18"/>
        <v>0</v>
      </c>
      <c r="Z42" s="81">
        <f t="shared" ca="1" si="71"/>
        <v>0</v>
      </c>
      <c r="AA42" s="83">
        <f t="shared" ca="1" si="72"/>
        <v>0</v>
      </c>
      <c r="AB42" s="84">
        <f t="shared" si="121"/>
        <v>0.94095583184809839</v>
      </c>
      <c r="AC42" s="84">
        <f t="shared" si="121"/>
        <v>0.94143821783844739</v>
      </c>
      <c r="AD42" s="92">
        <f t="shared" si="121"/>
        <v>0.94047374066575218</v>
      </c>
      <c r="AE42" s="4"/>
      <c r="AF42" s="16">
        <f t="shared" si="19"/>
        <v>42767</v>
      </c>
      <c r="AG42" s="81">
        <f t="shared" ca="1" si="73"/>
        <v>0</v>
      </c>
      <c r="AH42" s="81">
        <f t="shared" ca="1" si="56"/>
        <v>0</v>
      </c>
      <c r="AI42" s="81">
        <f t="shared" ca="1" si="20"/>
        <v>0</v>
      </c>
      <c r="AJ42" s="81">
        <f t="shared" ca="1" si="74"/>
        <v>0</v>
      </c>
      <c r="AK42" s="81">
        <f t="shared" ca="1" si="21"/>
        <v>0</v>
      </c>
      <c r="AL42" s="81">
        <f t="shared" ca="1" si="75"/>
        <v>0</v>
      </c>
      <c r="AM42" s="81">
        <f t="shared" ca="1" si="22"/>
        <v>0</v>
      </c>
      <c r="AN42" s="81">
        <f t="shared" ca="1" si="23"/>
        <v>0</v>
      </c>
      <c r="AO42" s="81">
        <f t="shared" ca="1" si="108"/>
        <v>0</v>
      </c>
      <c r="AP42" s="83">
        <f t="shared" ca="1" si="77"/>
        <v>0</v>
      </c>
      <c r="AQ42" s="84">
        <f t="shared" si="122"/>
        <v>0.94095583184809839</v>
      </c>
      <c r="AR42" s="84">
        <f t="shared" si="122"/>
        <v>0.94143821783844739</v>
      </c>
      <c r="AS42" s="92">
        <f t="shared" si="122"/>
        <v>0.94047374066575218</v>
      </c>
      <c r="AT42" s="4"/>
      <c r="AU42" s="16">
        <f t="shared" si="24"/>
        <v>42767</v>
      </c>
      <c r="AV42" s="81">
        <f t="shared" ca="1" si="78"/>
        <v>944165.78808445216</v>
      </c>
      <c r="AW42" s="81">
        <f t="shared" ca="1" si="57"/>
        <v>5816.0498503701574</v>
      </c>
      <c r="AX42" s="81">
        <f t="shared" ca="1" si="25"/>
        <v>3893.6598951415663</v>
      </c>
      <c r="AY42" s="81">
        <f t="shared" ca="1" si="79"/>
        <v>1922.3899552285911</v>
      </c>
      <c r="AZ42" s="81">
        <f t="shared" ca="1" si="26"/>
        <v>0</v>
      </c>
      <c r="BA42" s="81">
        <f t="shared" ca="1" si="80"/>
        <v>942243.39812922361</v>
      </c>
      <c r="BB42" s="81">
        <f t="shared" ca="1" si="27"/>
        <v>0</v>
      </c>
      <c r="BC42" s="81">
        <f t="shared" ca="1" si="28"/>
        <v>0</v>
      </c>
      <c r="BD42" s="81">
        <f t="shared" ca="1" si="109"/>
        <v>942243.39812922361</v>
      </c>
      <c r="BE42" s="83">
        <f t="shared" ca="1" si="82"/>
        <v>5816.0498503701574</v>
      </c>
      <c r="BF42" s="84">
        <f t="shared" si="123"/>
        <v>0.94095583184809839</v>
      </c>
      <c r="BG42" s="84">
        <f t="shared" si="123"/>
        <v>0.94143821783844739</v>
      </c>
      <c r="BH42" s="92">
        <f t="shared" si="123"/>
        <v>0.94047374066575218</v>
      </c>
      <c r="BI42" s="4"/>
      <c r="BJ42" s="16">
        <f t="shared" si="29"/>
        <v>42767</v>
      </c>
      <c r="BK42" s="81">
        <f t="shared" ca="1" si="83"/>
        <v>825805.90537749894</v>
      </c>
      <c r="BL42" s="81">
        <f t="shared" ca="1" si="58"/>
        <v>5233.9407941422915</v>
      </c>
      <c r="BM42" s="81">
        <f t="shared" ca="1" si="30"/>
        <v>3405.5537443937042</v>
      </c>
      <c r="BN42" s="81">
        <f t="shared" ca="1" si="84"/>
        <v>1828.3870497485873</v>
      </c>
      <c r="BO42" s="81">
        <f t="shared" ca="1" si="31"/>
        <v>0</v>
      </c>
      <c r="BP42" s="81">
        <f t="shared" ca="1" si="85"/>
        <v>823977.51832775038</v>
      </c>
      <c r="BQ42" s="81">
        <f t="shared" ca="1" si="32"/>
        <v>2798.2714869531083</v>
      </c>
      <c r="BR42" s="81">
        <f t="shared" ca="1" si="33"/>
        <v>687.47267323481287</v>
      </c>
      <c r="BS42" s="81">
        <f t="shared" ca="1" si="110"/>
        <v>820491.77416756249</v>
      </c>
      <c r="BT42" s="83">
        <f t="shared" ca="1" si="87"/>
        <v>8719.6849543302123</v>
      </c>
      <c r="BU42" s="84">
        <f t="shared" si="124"/>
        <v>0.94095583184809839</v>
      </c>
      <c r="BV42" s="84">
        <f t="shared" si="124"/>
        <v>0.94143821783844739</v>
      </c>
      <c r="BW42" s="92">
        <f t="shared" si="124"/>
        <v>0.94047374066575218</v>
      </c>
      <c r="BX42" s="4"/>
      <c r="BY42" s="16">
        <f t="shared" si="34"/>
        <v>42767</v>
      </c>
      <c r="BZ42" s="81">
        <f t="shared" ca="1" si="88"/>
        <v>533963.25495582237</v>
      </c>
      <c r="CA42" s="81">
        <f t="shared" ca="1" si="59"/>
        <v>3483.2173286368825</v>
      </c>
      <c r="CB42" s="81">
        <f t="shared" ca="1" si="35"/>
        <v>2202.0193249310696</v>
      </c>
      <c r="CC42" s="81">
        <f t="shared" ca="1" si="89"/>
        <v>1281.1980037058129</v>
      </c>
      <c r="CD42" s="81">
        <f t="shared" ca="1" si="36"/>
        <v>0</v>
      </c>
      <c r="CE42" s="81">
        <f t="shared" ca="1" si="90"/>
        <v>532682.05695211655</v>
      </c>
      <c r="CF42" s="81">
        <f t="shared" ca="1" si="37"/>
        <v>8736.8290700617272</v>
      </c>
      <c r="CG42" s="81">
        <f t="shared" ca="1" si="38"/>
        <v>881.3505631252375</v>
      </c>
      <c r="CH42" s="81">
        <f t="shared" ca="1" si="111"/>
        <v>523063.87731892959</v>
      </c>
      <c r="CI42" s="83">
        <f t="shared" ca="1" si="92"/>
        <v>13101.396961823848</v>
      </c>
      <c r="CJ42" s="84">
        <f t="shared" si="125"/>
        <v>0.94095583184809839</v>
      </c>
      <c r="CK42" s="84">
        <f t="shared" si="125"/>
        <v>0.94143821783844739</v>
      </c>
      <c r="CL42" s="92">
        <f t="shared" si="125"/>
        <v>0.94047374066575218</v>
      </c>
      <c r="CM42" s="4"/>
      <c r="CN42" s="16">
        <f t="shared" si="39"/>
        <v>42767</v>
      </c>
      <c r="CO42" s="81">
        <f t="shared" ca="1" si="93"/>
        <v>944165.78808445216</v>
      </c>
      <c r="CP42" s="81">
        <f t="shared" ca="1" si="60"/>
        <v>5816.0498503701574</v>
      </c>
      <c r="CQ42" s="81">
        <f t="shared" ca="1" si="40"/>
        <v>3893.6598951415663</v>
      </c>
      <c r="CR42" s="81">
        <f t="shared" ca="1" si="94"/>
        <v>1922.3899552285911</v>
      </c>
      <c r="CS42" s="81">
        <f t="shared" ca="1" si="41"/>
        <v>0</v>
      </c>
      <c r="CT42" s="81">
        <f t="shared" ca="1" si="95"/>
        <v>942243.39812922361</v>
      </c>
      <c r="CU42" s="81">
        <f t="shared" ca="1" si="42"/>
        <v>0</v>
      </c>
      <c r="CV42" s="81">
        <f t="shared" ca="1" si="43"/>
        <v>0</v>
      </c>
      <c r="CW42" s="81">
        <f t="shared" ca="1" si="112"/>
        <v>942243.39812922361</v>
      </c>
      <c r="CX42" s="83">
        <f t="shared" ca="1" si="97"/>
        <v>5816.0498503701574</v>
      </c>
      <c r="CY42" s="84">
        <f t="shared" si="126"/>
        <v>0.94095583184809839</v>
      </c>
      <c r="CZ42" s="84">
        <f t="shared" si="126"/>
        <v>0.94143821783844739</v>
      </c>
      <c r="DA42" s="92">
        <f t="shared" si="126"/>
        <v>0.94047374066575218</v>
      </c>
      <c r="DB42" s="4"/>
      <c r="DC42" s="16">
        <f t="shared" si="44"/>
        <v>42767</v>
      </c>
      <c r="DD42" s="81">
        <f t="shared" ca="1" si="98"/>
        <v>825805.90537749894</v>
      </c>
      <c r="DE42" s="81">
        <f t="shared" ca="1" si="61"/>
        <v>5233.9407941422915</v>
      </c>
      <c r="DF42" s="81">
        <f t="shared" ca="1" si="45"/>
        <v>3405.5537443937042</v>
      </c>
      <c r="DG42" s="81">
        <f t="shared" ca="1" si="99"/>
        <v>1828.3870497485873</v>
      </c>
      <c r="DH42" s="81">
        <f t="shared" ca="1" si="46"/>
        <v>0</v>
      </c>
      <c r="DI42" s="81">
        <f t="shared" ca="1" si="100"/>
        <v>823977.51832775038</v>
      </c>
      <c r="DJ42" s="81">
        <f t="shared" ca="1" si="47"/>
        <v>2798.2714869531083</v>
      </c>
      <c r="DK42" s="81">
        <f t="shared" ca="1" si="48"/>
        <v>687.47267323481287</v>
      </c>
      <c r="DL42" s="81">
        <f t="shared" ca="1" si="113"/>
        <v>820491.77416756249</v>
      </c>
      <c r="DM42" s="83">
        <f t="shared" ca="1" si="102"/>
        <v>8719.6849543302123</v>
      </c>
      <c r="DN42" s="84">
        <f t="shared" si="127"/>
        <v>0.94095583184809839</v>
      </c>
      <c r="DO42" s="84">
        <f t="shared" si="127"/>
        <v>0.94143821783844739</v>
      </c>
      <c r="DP42" s="92">
        <f t="shared" si="127"/>
        <v>0.94047374066575218</v>
      </c>
      <c r="DQ42" s="4"/>
      <c r="DR42" s="16">
        <f t="shared" si="49"/>
        <v>42767</v>
      </c>
      <c r="DS42" s="81">
        <f t="shared" ca="1" si="103"/>
        <v>533963.25495582237</v>
      </c>
      <c r="DT42" s="81">
        <f t="shared" ca="1" si="62"/>
        <v>3483.2173286368825</v>
      </c>
      <c r="DU42" s="81">
        <f t="shared" ca="1" si="50"/>
        <v>2202.0193249310696</v>
      </c>
      <c r="DV42" s="81">
        <f t="shared" ca="1" si="104"/>
        <v>1281.1980037058129</v>
      </c>
      <c r="DW42" s="81">
        <f t="shared" ca="1" si="51"/>
        <v>0</v>
      </c>
      <c r="DX42" s="81">
        <f t="shared" ca="1" si="105"/>
        <v>532682.05695211655</v>
      </c>
      <c r="DY42" s="81">
        <f t="shared" ca="1" si="52"/>
        <v>8736.8290700617272</v>
      </c>
      <c r="DZ42" s="81">
        <f t="shared" ca="1" si="53"/>
        <v>881.3505631252375</v>
      </c>
      <c r="EA42" s="81">
        <f t="shared" ca="1" si="114"/>
        <v>523063.87731892959</v>
      </c>
      <c r="EB42" s="83">
        <f t="shared" ca="1" si="107"/>
        <v>13101.396961823848</v>
      </c>
      <c r="EC42" s="84">
        <f t="shared" si="128"/>
        <v>0.94095583184809839</v>
      </c>
      <c r="ED42" s="84">
        <f t="shared" si="128"/>
        <v>0.94143821783844739</v>
      </c>
      <c r="EE42" s="92">
        <f t="shared" si="128"/>
        <v>0.94047374066575218</v>
      </c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  <c r="AAA42" s="4"/>
      <c r="AAB42" s="4"/>
      <c r="AAC42" s="4"/>
      <c r="AAD42" s="4"/>
      <c r="AAE42" s="4"/>
      <c r="AAF42" s="4"/>
      <c r="AAG42" s="4"/>
      <c r="AAH42" s="4"/>
      <c r="AAI42" s="4"/>
      <c r="AAJ42" s="4"/>
      <c r="AAK42" s="4"/>
      <c r="AAL42" s="4"/>
      <c r="AAM42" s="4"/>
      <c r="AAN42" s="4"/>
      <c r="AAO42" s="4"/>
      <c r="AAP42" s="4"/>
      <c r="AAQ42" s="4"/>
      <c r="AAR42" s="4"/>
      <c r="AAS42" s="4"/>
      <c r="AAT42" s="4"/>
      <c r="AAU42" s="4"/>
      <c r="AAV42" s="4"/>
      <c r="AAW42" s="4"/>
      <c r="AAX42" s="4"/>
      <c r="AAY42" s="4"/>
      <c r="AAZ42" s="4"/>
      <c r="ABA42" s="4"/>
      <c r="ABB42" s="4"/>
      <c r="ABC42" s="4"/>
      <c r="ABD42" s="4"/>
      <c r="ABE42" s="4"/>
      <c r="ABF42" s="4"/>
      <c r="ABG42" s="4"/>
      <c r="ABH42" s="4"/>
      <c r="ABI42" s="4"/>
      <c r="ABJ42" s="4"/>
      <c r="ABK42" s="4"/>
      <c r="ABL42" s="4"/>
      <c r="ABM42" s="4"/>
      <c r="ABN42" s="4"/>
      <c r="ABO42" s="4"/>
      <c r="ABP42" s="4"/>
      <c r="ABQ42" s="4"/>
      <c r="ABR42" s="4"/>
      <c r="ABS42" s="4"/>
      <c r="ABT42" s="4"/>
      <c r="ABU42" s="4"/>
      <c r="ABV42" s="4"/>
      <c r="ABW42" s="4"/>
      <c r="ABX42" s="4"/>
      <c r="ABY42" s="4"/>
      <c r="ABZ42" s="4"/>
      <c r="ACA42" s="4"/>
      <c r="ACB42" s="4"/>
      <c r="ACC42" s="4"/>
      <c r="ACD42" s="4"/>
      <c r="ACE42" s="4"/>
      <c r="ACF42" s="4"/>
      <c r="ACG42" s="4"/>
      <c r="ACH42" s="4"/>
      <c r="ACI42" s="4"/>
      <c r="ACJ42" s="4"/>
      <c r="ACK42" s="4"/>
      <c r="ACL42" s="4"/>
      <c r="ACM42" s="4"/>
      <c r="ACN42" s="4"/>
      <c r="ACO42" s="4"/>
      <c r="ACP42" s="4"/>
      <c r="ACQ42" s="4"/>
      <c r="ACR42" s="4"/>
      <c r="ACS42" s="4"/>
      <c r="ACT42" s="4"/>
      <c r="ACU42" s="4"/>
      <c r="ACV42" s="4"/>
      <c r="ACW42" s="4"/>
      <c r="ACX42" s="4"/>
      <c r="ACY42" s="4"/>
      <c r="ACZ42" s="4"/>
      <c r="ADA42" s="4"/>
      <c r="ADB42" s="4"/>
      <c r="ADC42" s="4"/>
      <c r="ADD42" s="4"/>
      <c r="ADE42" s="4"/>
      <c r="ADF42" s="4"/>
      <c r="ADG42" s="4"/>
      <c r="ADH42" s="4"/>
      <c r="ADI42" s="4"/>
      <c r="ADJ42" s="4"/>
      <c r="ADK42" s="4"/>
      <c r="ADL42" s="4"/>
      <c r="ADM42" s="4"/>
      <c r="ADN42" s="4"/>
      <c r="ADO42" s="4"/>
      <c r="ADP42" s="4"/>
      <c r="ADQ42" s="4"/>
      <c r="ADR42" s="4"/>
      <c r="ADS42" s="4"/>
      <c r="ADT42" s="4"/>
      <c r="ADU42" s="4"/>
      <c r="ADV42" s="4"/>
      <c r="ADW42" s="4"/>
      <c r="ADX42" s="4"/>
      <c r="ADY42" s="4"/>
      <c r="ADZ42" s="4"/>
      <c r="AEA42" s="4"/>
      <c r="AEB42" s="4"/>
      <c r="AEC42" s="4"/>
      <c r="AED42" s="4"/>
      <c r="AEE42" s="4"/>
      <c r="AEF42" s="4"/>
      <c r="AEG42" s="4"/>
      <c r="AEH42" s="4"/>
      <c r="AEI42" s="4"/>
      <c r="AEJ42" s="4"/>
      <c r="AEK42" s="4"/>
      <c r="AEL42" s="4"/>
      <c r="AEM42" s="4"/>
      <c r="AEN42" s="4"/>
      <c r="AEO42" s="4"/>
      <c r="AEP42" s="4"/>
      <c r="AEQ42" s="4"/>
      <c r="AER42" s="4"/>
      <c r="AES42" s="4"/>
      <c r="AET42" s="4"/>
      <c r="AEU42" s="4"/>
      <c r="AEV42" s="4"/>
      <c r="AEW42" s="4"/>
      <c r="AEX42" s="4"/>
      <c r="AEY42" s="4"/>
      <c r="AEZ42" s="4"/>
      <c r="AFA42" s="4"/>
      <c r="AFB42" s="4"/>
      <c r="AFC42" s="4"/>
      <c r="AFD42" s="4"/>
      <c r="AFE42" s="4"/>
      <c r="AFF42" s="4"/>
      <c r="AFG42" s="4"/>
      <c r="AFH42" s="4"/>
      <c r="AFI42" s="4"/>
      <c r="AFJ42" s="4"/>
      <c r="AFK42" s="4"/>
      <c r="AFL42" s="4"/>
      <c r="AFM42" s="4"/>
      <c r="AFN42" s="4"/>
      <c r="AFO42" s="4"/>
      <c r="AFP42" s="4"/>
      <c r="AFQ42" s="4"/>
      <c r="AFR42" s="4"/>
      <c r="AFS42" s="4"/>
      <c r="AFT42" s="4"/>
      <c r="AFU42" s="4"/>
      <c r="AFV42" s="4"/>
      <c r="AFW42" s="4"/>
      <c r="AFX42" s="4"/>
      <c r="AFY42" s="4"/>
      <c r="AFZ42" s="4"/>
      <c r="AGA42" s="4"/>
      <c r="AGB42" s="4"/>
      <c r="AGC42" s="4"/>
      <c r="AGD42" s="4"/>
      <c r="AGE42" s="4"/>
      <c r="AGF42" s="4"/>
      <c r="AGG42" s="4"/>
      <c r="AGH42" s="4"/>
      <c r="AGI42" s="4"/>
      <c r="AGJ42" s="4"/>
      <c r="AGK42" s="4"/>
      <c r="AGL42" s="4"/>
      <c r="AGM42" s="4"/>
      <c r="AGN42" s="4"/>
      <c r="AGO42" s="4"/>
      <c r="AGP42" s="4"/>
      <c r="AGQ42" s="4"/>
      <c r="AGR42" s="4"/>
      <c r="AGS42" s="4"/>
      <c r="AGT42" s="4"/>
      <c r="AGU42" s="4"/>
      <c r="AGV42" s="4"/>
      <c r="AGW42" s="4"/>
      <c r="AGX42" s="4"/>
      <c r="AGY42" s="4"/>
      <c r="AGZ42" s="4"/>
      <c r="AHA42" s="4"/>
      <c r="AHB42" s="4"/>
      <c r="AHC42" s="4"/>
      <c r="AHD42" s="4"/>
      <c r="AHE42" s="4"/>
      <c r="AHF42" s="4"/>
      <c r="AHG42" s="4"/>
      <c r="AHH42" s="4"/>
      <c r="AHI42" s="4"/>
      <c r="AHJ42" s="4"/>
      <c r="AHK42" s="4"/>
      <c r="AHL42" s="4"/>
      <c r="AHM42" s="4"/>
      <c r="AHN42" s="4"/>
      <c r="AHO42" s="4"/>
      <c r="AHP42" s="4"/>
      <c r="AHQ42" s="4"/>
      <c r="AHR42" s="4"/>
      <c r="AHS42" s="4"/>
      <c r="AHT42" s="4"/>
      <c r="AHU42" s="4"/>
      <c r="AHV42" s="4"/>
      <c r="AHW42" s="4"/>
      <c r="AHX42" s="4"/>
      <c r="AHY42" s="4"/>
      <c r="AHZ42" s="4"/>
      <c r="AIA42" s="4"/>
      <c r="AIB42" s="4"/>
      <c r="AIC42" s="4"/>
      <c r="AID42" s="4"/>
      <c r="AIE42" s="4"/>
      <c r="AIF42" s="4"/>
      <c r="AIG42" s="4"/>
      <c r="AIH42" s="4"/>
      <c r="AII42" s="4"/>
      <c r="AIJ42" s="4"/>
      <c r="AIK42" s="4"/>
      <c r="AIL42" s="4"/>
      <c r="AIM42" s="4"/>
      <c r="AIN42" s="4"/>
      <c r="AIO42" s="4"/>
      <c r="AIP42" s="4"/>
      <c r="AIQ42" s="4"/>
      <c r="AIR42" s="4"/>
      <c r="AIS42" s="4"/>
      <c r="AIT42" s="4"/>
      <c r="AIU42" s="4"/>
      <c r="AIV42" s="4"/>
      <c r="AIW42" s="4"/>
      <c r="AIX42" s="4"/>
      <c r="AIY42" s="4"/>
      <c r="AIZ42" s="4"/>
      <c r="AJA42" s="4"/>
      <c r="AJB42" s="4"/>
      <c r="AJC42" s="4"/>
      <c r="AJD42" s="4"/>
      <c r="AJE42" s="4"/>
      <c r="AJF42" s="4"/>
      <c r="AJG42" s="4"/>
      <c r="AJH42" s="4"/>
      <c r="AJI42" s="4"/>
      <c r="AJJ42" s="4"/>
      <c r="AJK42" s="4"/>
      <c r="AJL42" s="4"/>
      <c r="AJM42" s="4"/>
      <c r="AJN42" s="4"/>
      <c r="AJO42" s="4"/>
      <c r="AJP42" s="4"/>
      <c r="AJQ42" s="4"/>
      <c r="AJR42" s="4"/>
      <c r="AJS42" s="4"/>
      <c r="AJT42" s="4"/>
      <c r="AJU42" s="4"/>
      <c r="AJV42" s="4"/>
      <c r="AJW42" s="4"/>
      <c r="AJX42" s="4"/>
      <c r="AJY42" s="4"/>
      <c r="AJZ42" s="4"/>
      <c r="AKA42" s="4"/>
      <c r="AKB42" s="4"/>
      <c r="AKC42" s="4"/>
      <c r="AKD42" s="4"/>
      <c r="AKE42" s="4"/>
      <c r="AKF42" s="4"/>
      <c r="AKG42" s="4"/>
      <c r="AKH42" s="4"/>
      <c r="AKI42" s="4"/>
      <c r="AKJ42" s="4"/>
      <c r="AKK42" s="4"/>
      <c r="AKL42" s="4"/>
      <c r="AKM42" s="4"/>
      <c r="AKN42" s="4"/>
      <c r="AKO42" s="4"/>
      <c r="AKP42" s="4"/>
      <c r="AKQ42" s="4"/>
      <c r="AKR42" s="4"/>
      <c r="AKS42" s="4"/>
      <c r="AKT42" s="4"/>
      <c r="AKU42" s="4"/>
      <c r="AKV42" s="4"/>
      <c r="AKW42" s="4"/>
      <c r="AKX42" s="4"/>
      <c r="AKY42" s="4"/>
      <c r="AKZ42" s="4"/>
      <c r="ALA42" s="4"/>
      <c r="ALB42" s="4"/>
      <c r="ALC42" s="4"/>
      <c r="ALD42" s="4"/>
      <c r="ALE42" s="4"/>
      <c r="ALF42" s="4"/>
      <c r="ALG42" s="4"/>
      <c r="ALH42" s="4"/>
      <c r="ALI42" s="4"/>
      <c r="ALJ42" s="4"/>
      <c r="ALK42" s="4"/>
      <c r="ALL42" s="4"/>
      <c r="ALM42" s="4"/>
      <c r="ALN42" s="4"/>
      <c r="ALO42" s="4"/>
      <c r="ALP42" s="4"/>
      <c r="ALQ42" s="4"/>
      <c r="ALR42" s="4"/>
      <c r="ALS42" s="4"/>
      <c r="ALT42" s="4"/>
      <c r="ALU42" s="4"/>
      <c r="ALV42" s="4"/>
      <c r="ALW42" s="4"/>
      <c r="ALX42" s="4"/>
      <c r="ALY42" s="4"/>
      <c r="ALZ42" s="4"/>
      <c r="AMA42" s="4"/>
      <c r="AMB42" s="4"/>
      <c r="AMC42" s="4"/>
      <c r="AMD42" s="4"/>
      <c r="AME42" s="4"/>
      <c r="AMF42" s="4"/>
      <c r="AMG42" s="4"/>
      <c r="AMH42" s="4"/>
      <c r="AMI42" s="4"/>
      <c r="AMJ42" s="4"/>
      <c r="AMK42" s="4"/>
      <c r="AML42" s="4"/>
      <c r="AMM42" s="4"/>
      <c r="AMN42" s="4"/>
      <c r="AMO42" s="4"/>
      <c r="AMP42" s="4"/>
      <c r="AMQ42" s="4"/>
      <c r="AMR42" s="4"/>
      <c r="AMS42" s="4"/>
      <c r="AMT42" s="4"/>
      <c r="AMU42" s="4"/>
      <c r="AMV42" s="4"/>
      <c r="AMW42" s="4"/>
      <c r="AMX42" s="4"/>
      <c r="AMY42" s="4"/>
      <c r="AMZ42" s="4"/>
      <c r="ANA42" s="4"/>
      <c r="ANB42" s="4"/>
      <c r="ANC42" s="4"/>
      <c r="AND42" s="4"/>
      <c r="ANE42" s="4"/>
      <c r="ANF42" s="4"/>
      <c r="ANG42" s="4"/>
      <c r="ANH42" s="4"/>
      <c r="ANI42" s="4"/>
      <c r="ANJ42" s="4"/>
      <c r="ANK42" s="4"/>
      <c r="ANL42" s="4"/>
      <c r="ANM42" s="4"/>
      <c r="ANN42" s="4"/>
      <c r="ANO42" s="4"/>
      <c r="ANP42" s="4"/>
      <c r="ANQ42" s="4"/>
      <c r="ANR42" s="4"/>
      <c r="ANS42" s="4"/>
      <c r="ANT42" s="4"/>
      <c r="ANU42" s="4"/>
      <c r="ANV42" s="4"/>
      <c r="ANW42" s="4"/>
      <c r="ANX42" s="4"/>
      <c r="ANY42" s="4"/>
      <c r="ANZ42" s="4"/>
      <c r="AOA42" s="4"/>
      <c r="AOB42" s="4"/>
      <c r="AOC42" s="4"/>
      <c r="AOD42" s="4"/>
      <c r="AOE42" s="4"/>
      <c r="AOF42" s="4"/>
      <c r="AOG42" s="4"/>
      <c r="AOH42" s="4"/>
      <c r="AOI42" s="4"/>
      <c r="AOJ42" s="4"/>
      <c r="AOK42" s="4"/>
      <c r="AOL42" s="4"/>
      <c r="AOM42" s="4"/>
      <c r="AON42" s="4"/>
      <c r="AOO42" s="4"/>
      <c r="AOP42" s="4"/>
      <c r="AOQ42" s="4"/>
      <c r="AOR42" s="4"/>
      <c r="AOS42" s="4"/>
      <c r="AOT42" s="4"/>
      <c r="AOU42" s="4"/>
      <c r="AOV42" s="4"/>
      <c r="AOW42" s="4"/>
      <c r="AOX42" s="4"/>
      <c r="AOY42" s="4"/>
      <c r="AOZ42" s="4"/>
      <c r="APA42" s="4"/>
      <c r="APB42" s="4"/>
      <c r="APC42" s="4"/>
      <c r="APD42" s="4"/>
      <c r="APE42" s="4"/>
      <c r="APF42" s="4"/>
      <c r="APG42" s="4"/>
      <c r="APH42" s="4"/>
      <c r="API42" s="4"/>
      <c r="APJ42" s="4"/>
      <c r="APK42" s="4"/>
      <c r="APL42" s="4"/>
      <c r="APM42" s="4"/>
      <c r="APN42" s="4"/>
      <c r="APO42" s="4"/>
      <c r="APP42" s="4"/>
      <c r="APQ42" s="4"/>
      <c r="APR42" s="4"/>
      <c r="APS42" s="4"/>
      <c r="APT42" s="4"/>
      <c r="APU42" s="4"/>
      <c r="APV42" s="4"/>
      <c r="APW42" s="4"/>
      <c r="APX42" s="4"/>
      <c r="APY42" s="4"/>
      <c r="APZ42" s="4"/>
      <c r="AQA42" s="4"/>
      <c r="AQB42" s="4"/>
      <c r="AQC42" s="4"/>
      <c r="AQD42" s="4"/>
      <c r="AQE42" s="4"/>
      <c r="AQF42" s="4"/>
      <c r="AQG42" s="4"/>
      <c r="AQH42" s="4"/>
      <c r="AQI42" s="4"/>
      <c r="AQJ42" s="4"/>
      <c r="AQK42" s="4"/>
      <c r="AQL42" s="4"/>
      <c r="AQM42" s="4"/>
      <c r="AQN42" s="4"/>
      <c r="AQO42" s="4"/>
      <c r="AQP42" s="4"/>
      <c r="AQQ42" s="4"/>
      <c r="AQR42" s="4"/>
      <c r="AQS42" s="4"/>
      <c r="AQT42" s="4"/>
      <c r="AQU42" s="4"/>
      <c r="AQV42" s="4"/>
      <c r="AQW42" s="4"/>
      <c r="AQX42" s="4"/>
      <c r="AQY42" s="4"/>
      <c r="AQZ42" s="4"/>
      <c r="ARA42" s="4"/>
      <c r="ARB42" s="4"/>
      <c r="ARC42" s="4"/>
      <c r="ARD42" s="4"/>
      <c r="ARE42" s="4"/>
      <c r="ARF42" s="4"/>
      <c r="ARG42" s="4"/>
      <c r="ARH42" s="4"/>
      <c r="ARI42" s="4"/>
      <c r="ARJ42" s="4"/>
      <c r="ARK42" s="4"/>
      <c r="ARL42" s="4"/>
      <c r="ARM42" s="4"/>
      <c r="ARN42" s="4"/>
      <c r="ARO42" s="4"/>
      <c r="ARP42" s="4"/>
      <c r="ARQ42" s="4"/>
      <c r="ARR42" s="4"/>
      <c r="ARS42" s="4"/>
      <c r="ART42" s="4"/>
      <c r="ARU42" s="4"/>
      <c r="ARV42" s="4"/>
      <c r="ARW42" s="4"/>
      <c r="ARX42" s="4"/>
      <c r="ARY42" s="4"/>
      <c r="ARZ42" s="4"/>
      <c r="ASA42" s="4"/>
      <c r="ASB42" s="4"/>
      <c r="ASC42" s="4"/>
      <c r="ASD42" s="4"/>
      <c r="ASE42" s="4"/>
      <c r="ASF42" s="4"/>
      <c r="ASG42" s="4"/>
      <c r="ASH42" s="4"/>
      <c r="ASI42" s="4"/>
      <c r="ASJ42" s="4"/>
      <c r="ASK42" s="4"/>
      <c r="ASL42" s="4"/>
      <c r="ASM42" s="4"/>
      <c r="ASN42" s="4"/>
      <c r="ASO42" s="4"/>
      <c r="ASP42" s="4"/>
      <c r="ASQ42" s="4"/>
      <c r="ASR42" s="4"/>
      <c r="ASS42" s="4"/>
      <c r="AST42" s="4"/>
      <c r="ASU42" s="4"/>
      <c r="ASV42" s="4"/>
      <c r="ASW42" s="4"/>
      <c r="ASX42" s="4"/>
      <c r="ASY42" s="4"/>
      <c r="ASZ42" s="4"/>
      <c r="ATA42" s="4"/>
      <c r="ATB42" s="4"/>
      <c r="ATC42" s="4"/>
      <c r="ATD42" s="4"/>
      <c r="ATE42" s="4"/>
      <c r="ATF42" s="4"/>
      <c r="ATG42" s="4"/>
      <c r="ATH42" s="4"/>
      <c r="ATI42" s="4"/>
      <c r="ATJ42" s="4"/>
      <c r="ATK42" s="4"/>
      <c r="ATL42" s="4"/>
      <c r="ATM42" s="4"/>
      <c r="ATN42" s="4"/>
      <c r="ATO42" s="4"/>
      <c r="ATP42" s="4"/>
      <c r="ATQ42" s="4"/>
      <c r="ATR42" s="4"/>
      <c r="ATS42" s="4"/>
      <c r="ATT42" s="4"/>
      <c r="ATU42" s="4"/>
      <c r="ATV42" s="4"/>
      <c r="ATW42" s="4"/>
      <c r="ATX42" s="4"/>
      <c r="ATY42" s="4"/>
      <c r="ATZ42" s="4"/>
      <c r="AUA42" s="4"/>
      <c r="AUB42" s="4"/>
      <c r="AUC42" s="4"/>
      <c r="AUD42" s="4"/>
      <c r="AUE42" s="4"/>
      <c r="AUF42" s="4"/>
      <c r="AUG42" s="4"/>
      <c r="AUH42" s="4"/>
      <c r="AUI42" s="4"/>
      <c r="AUJ42" s="4"/>
      <c r="AUK42" s="4"/>
      <c r="AUL42" s="4"/>
      <c r="AUM42" s="4"/>
      <c r="AUN42" s="4"/>
      <c r="AUO42" s="4"/>
      <c r="AUP42" s="4"/>
      <c r="AUQ42" s="4"/>
      <c r="AUR42" s="4"/>
      <c r="AUS42" s="4"/>
      <c r="AUT42" s="4"/>
      <c r="AUU42" s="4"/>
      <c r="AUV42" s="4"/>
      <c r="AUW42" s="4"/>
      <c r="AUX42" s="4"/>
      <c r="AUY42" s="4"/>
      <c r="AUZ42" s="4"/>
      <c r="AVA42" s="4"/>
      <c r="AVB42" s="4"/>
      <c r="AVC42" s="4"/>
      <c r="AVD42" s="4"/>
      <c r="AVE42" s="4"/>
      <c r="AVF42" s="4"/>
      <c r="AVG42" s="4"/>
      <c r="AVH42" s="4"/>
      <c r="AVI42" s="4"/>
      <c r="AVJ42" s="4"/>
      <c r="AVK42" s="4"/>
      <c r="AVL42" s="4"/>
      <c r="AVM42" s="4"/>
      <c r="AVN42" s="4"/>
      <c r="AVO42" s="4"/>
      <c r="AVP42" s="4"/>
      <c r="AVQ42" s="4"/>
      <c r="AVR42" s="4"/>
      <c r="AVS42" s="4"/>
      <c r="AVT42" s="4"/>
      <c r="AVU42" s="4"/>
      <c r="AVV42" s="4"/>
      <c r="AVW42" s="4"/>
      <c r="AVX42" s="4"/>
      <c r="AVY42" s="4"/>
      <c r="AVZ42" s="4"/>
      <c r="AWA42" s="4"/>
      <c r="AWB42" s="4"/>
      <c r="AWC42" s="4"/>
      <c r="AWD42" s="4"/>
      <c r="AWE42" s="4"/>
      <c r="AWF42" s="4"/>
      <c r="AWG42" s="4"/>
      <c r="AWH42" s="4"/>
      <c r="AWI42" s="4"/>
      <c r="AWJ42" s="4"/>
      <c r="AWK42" s="4"/>
      <c r="AWL42" s="4"/>
      <c r="AWM42" s="4"/>
      <c r="AWN42" s="4"/>
      <c r="AWO42" s="4"/>
      <c r="AWP42" s="4"/>
      <c r="AWQ42" s="4"/>
      <c r="AWR42" s="4"/>
      <c r="AWS42" s="4"/>
      <c r="AWT42" s="4"/>
      <c r="AWU42" s="4"/>
      <c r="AWV42" s="4"/>
      <c r="AWW42" s="4"/>
      <c r="AWX42" s="4"/>
      <c r="AWY42" s="4"/>
      <c r="AWZ42" s="4"/>
      <c r="AXA42" s="4"/>
      <c r="AXB42" s="4"/>
      <c r="AXC42" s="4"/>
      <c r="AXD42" s="4"/>
      <c r="AXE42" s="4"/>
      <c r="AXF42" s="4"/>
      <c r="AXG42" s="4"/>
      <c r="AXH42" s="4"/>
      <c r="AXI42" s="4"/>
      <c r="AXJ42" s="4"/>
      <c r="AXK42" s="4"/>
      <c r="AXL42" s="4"/>
      <c r="AXM42" s="4"/>
      <c r="AXN42" s="4"/>
      <c r="AXO42" s="4"/>
      <c r="AXP42" s="4"/>
      <c r="AXQ42" s="4"/>
      <c r="AXR42" s="4"/>
      <c r="AXS42" s="4"/>
      <c r="AXT42" s="4"/>
      <c r="AXU42" s="4"/>
      <c r="AXV42" s="4"/>
      <c r="AXW42" s="4"/>
      <c r="AXX42" s="4"/>
      <c r="AXY42" s="4"/>
      <c r="AXZ42" s="4"/>
      <c r="AYA42" s="4"/>
      <c r="AYB42" s="4"/>
      <c r="AYC42" s="4"/>
      <c r="AYD42" s="4"/>
      <c r="AYE42" s="4"/>
      <c r="AYF42" s="4"/>
      <c r="AYG42" s="4"/>
      <c r="AYH42" s="4"/>
      <c r="AYI42" s="4"/>
      <c r="AYJ42" s="4"/>
      <c r="AYK42" s="4"/>
      <c r="AYL42" s="4"/>
      <c r="AYM42" s="4"/>
      <c r="AYN42" s="4"/>
      <c r="AYO42" s="4"/>
      <c r="AYP42" s="4"/>
      <c r="AYQ42" s="4"/>
      <c r="AYR42" s="4"/>
      <c r="AYS42" s="4"/>
      <c r="AYT42" s="4"/>
      <c r="AYU42" s="4"/>
      <c r="AYV42" s="4"/>
      <c r="AYW42" s="4"/>
      <c r="AYX42" s="4"/>
      <c r="AYY42" s="4"/>
      <c r="AYZ42" s="4"/>
      <c r="AZA42" s="4"/>
      <c r="AZB42" s="4"/>
      <c r="AZC42" s="4"/>
      <c r="AZD42" s="4"/>
      <c r="AZE42" s="4"/>
      <c r="AZF42" s="4"/>
      <c r="AZG42" s="4"/>
      <c r="AZH42" s="4"/>
      <c r="AZI42" s="4"/>
      <c r="AZJ42" s="4"/>
      <c r="AZK42" s="4"/>
      <c r="AZL42" s="4"/>
      <c r="AZM42" s="4"/>
      <c r="AZN42" s="4"/>
      <c r="AZO42" s="4"/>
      <c r="AZP42" s="4"/>
      <c r="AZQ42" s="4"/>
      <c r="AZR42" s="4"/>
      <c r="AZS42" s="4"/>
      <c r="AZT42" s="4"/>
      <c r="AZU42" s="4"/>
      <c r="AZV42" s="4"/>
      <c r="AZW42" s="4"/>
      <c r="AZX42" s="4"/>
      <c r="AZY42" s="4"/>
      <c r="AZZ42" s="4"/>
      <c r="BAA42" s="4"/>
      <c r="BAB42" s="4"/>
      <c r="BAC42" s="4"/>
      <c r="BAD42" s="4"/>
      <c r="BAE42" s="4"/>
      <c r="BAF42" s="4"/>
      <c r="BAG42" s="4"/>
      <c r="BAH42" s="4"/>
      <c r="BAI42" s="4"/>
      <c r="BAJ42" s="4"/>
      <c r="BAK42" s="4"/>
      <c r="BAL42" s="4"/>
      <c r="BAM42" s="4"/>
      <c r="BAN42" s="4"/>
      <c r="BAO42" s="4"/>
      <c r="BAP42" s="4"/>
      <c r="BAQ42" s="4"/>
      <c r="BAR42" s="4"/>
      <c r="BAS42" s="4"/>
      <c r="BAT42" s="4"/>
      <c r="BAU42" s="4"/>
      <c r="BAV42" s="4"/>
      <c r="BAW42" s="4"/>
      <c r="BAX42" s="4"/>
      <c r="BAY42" s="4"/>
      <c r="BAZ42" s="4"/>
      <c r="BBA42" s="4"/>
      <c r="BBB42" s="4"/>
      <c r="BBC42" s="4"/>
      <c r="BBD42" s="4"/>
      <c r="BBE42" s="4"/>
      <c r="BBF42" s="4"/>
      <c r="BBG42" s="4"/>
      <c r="BBH42" s="4"/>
      <c r="BBI42" s="4"/>
      <c r="BBJ42" s="4"/>
      <c r="BBK42" s="4"/>
      <c r="BBL42" s="4"/>
      <c r="BBM42" s="4"/>
      <c r="BBN42" s="4"/>
      <c r="BBO42" s="4"/>
      <c r="BBP42" s="4"/>
      <c r="BBQ42" s="4"/>
      <c r="BBR42" s="4"/>
      <c r="BBS42" s="4"/>
      <c r="BBT42" s="4"/>
      <c r="BBU42" s="4"/>
      <c r="BBV42" s="4"/>
      <c r="BBW42" s="4"/>
      <c r="BBX42" s="4"/>
      <c r="BBY42" s="4"/>
      <c r="BBZ42" s="4"/>
      <c r="BCA42" s="4"/>
      <c r="BCB42" s="4"/>
      <c r="BCC42" s="4"/>
      <c r="BCD42" s="4"/>
      <c r="BCE42" s="4"/>
      <c r="BCF42" s="4"/>
      <c r="BCG42" s="4"/>
      <c r="BCH42" s="4"/>
      <c r="BCI42" s="4"/>
      <c r="BCJ42" s="4"/>
      <c r="BCK42" s="4"/>
      <c r="BCL42" s="4"/>
      <c r="BCM42" s="4"/>
      <c r="BCN42" s="4"/>
      <c r="BCO42" s="4"/>
      <c r="BCP42" s="4"/>
      <c r="BCQ42" s="4"/>
      <c r="BCR42" s="4"/>
      <c r="BCS42" s="4"/>
      <c r="BCT42" s="4"/>
      <c r="BCU42" s="4"/>
      <c r="BCV42" s="4"/>
      <c r="BCW42" s="4"/>
      <c r="BCX42" s="4"/>
      <c r="BCY42" s="4"/>
      <c r="BCZ42" s="4"/>
      <c r="BDA42" s="4"/>
      <c r="BDB42" s="4"/>
      <c r="BDC42" s="4"/>
      <c r="BDD42" s="4"/>
      <c r="BDE42" s="4"/>
      <c r="BDF42" s="4"/>
      <c r="BDG42" s="4"/>
      <c r="BDH42" s="4"/>
      <c r="BDI42" s="4"/>
      <c r="BDJ42" s="4"/>
      <c r="BDK42" s="4"/>
      <c r="BDL42" s="4"/>
      <c r="BDM42" s="4"/>
      <c r="BDN42" s="4"/>
      <c r="BDO42" s="4"/>
      <c r="BDP42" s="4"/>
      <c r="BDQ42" s="4"/>
      <c r="BDR42" s="4"/>
      <c r="BDS42" s="4"/>
      <c r="BDT42" s="4"/>
      <c r="BDU42" s="4"/>
      <c r="BDV42" s="4"/>
      <c r="BDW42" s="4"/>
      <c r="BDX42" s="4"/>
      <c r="BDY42" s="4"/>
      <c r="BDZ42" s="4"/>
      <c r="BEA42" s="4"/>
      <c r="BEB42" s="4"/>
      <c r="BEC42" s="4"/>
      <c r="BED42" s="4"/>
      <c r="BEE42" s="4"/>
      <c r="BEF42" s="4"/>
      <c r="BEG42" s="4"/>
      <c r="BEH42" s="4"/>
      <c r="BEI42" s="4"/>
      <c r="BEJ42" s="4"/>
      <c r="BEK42" s="4"/>
      <c r="BEL42" s="4"/>
      <c r="BEM42" s="4"/>
      <c r="BEN42" s="4"/>
      <c r="BEO42" s="4"/>
      <c r="BEP42" s="4"/>
      <c r="BEQ42" s="4"/>
      <c r="BER42" s="4"/>
      <c r="BES42" s="4"/>
      <c r="BET42" s="4"/>
      <c r="BEU42" s="4"/>
      <c r="BEV42" s="4"/>
      <c r="BEW42" s="4"/>
      <c r="BEX42" s="4"/>
      <c r="BEY42" s="4"/>
      <c r="BEZ42" s="4"/>
      <c r="BFA42" s="4"/>
      <c r="BFB42" s="4"/>
      <c r="BFC42" s="4"/>
      <c r="BFD42" s="4"/>
      <c r="BFE42" s="4"/>
      <c r="BFF42" s="4"/>
      <c r="BFG42" s="4"/>
      <c r="BFH42" s="4"/>
      <c r="BFI42" s="4"/>
      <c r="BFJ42" s="4"/>
      <c r="BFK42" s="4"/>
      <c r="BFL42" s="4"/>
      <c r="BFM42" s="4"/>
      <c r="BFN42" s="4"/>
      <c r="BFO42" s="4"/>
      <c r="BFP42" s="4"/>
      <c r="BFQ42" s="4"/>
      <c r="BFR42" s="4"/>
      <c r="BFS42" s="4"/>
      <c r="BFT42" s="4"/>
      <c r="BFU42" s="4"/>
      <c r="BFV42" s="4"/>
      <c r="BFW42" s="4"/>
      <c r="BFX42" s="4"/>
      <c r="BFY42" s="4"/>
      <c r="BFZ42" s="4"/>
      <c r="BGA42" s="4"/>
      <c r="BGB42" s="4"/>
      <c r="BGC42" s="4"/>
      <c r="BGD42" s="4"/>
      <c r="BGE42" s="4"/>
      <c r="BGF42" s="4"/>
      <c r="BGG42" s="4"/>
      <c r="BGH42" s="4"/>
      <c r="BGI42" s="4"/>
      <c r="BGJ42" s="4"/>
      <c r="BGK42" s="4"/>
      <c r="BGL42" s="4"/>
      <c r="BGM42" s="4"/>
      <c r="BGN42" s="4"/>
      <c r="BGO42" s="4"/>
      <c r="BGP42" s="4"/>
      <c r="BGQ42" s="4"/>
      <c r="BGR42" s="4"/>
      <c r="BGS42" s="4"/>
      <c r="BGT42" s="4"/>
      <c r="BGU42" s="4"/>
      <c r="BGV42" s="4"/>
      <c r="BGW42" s="4"/>
      <c r="BGX42" s="4"/>
      <c r="BGY42" s="4"/>
      <c r="BGZ42" s="4"/>
      <c r="BHA42" s="4"/>
      <c r="BHB42" s="4"/>
      <c r="BHC42" s="4"/>
      <c r="BHD42" s="4"/>
      <c r="BHE42" s="4"/>
      <c r="BHF42" s="4"/>
      <c r="BHG42" s="4"/>
      <c r="BHH42" s="4"/>
      <c r="BHI42" s="4"/>
      <c r="BHJ42" s="4"/>
      <c r="BHK42" s="4"/>
      <c r="BHL42" s="4"/>
      <c r="BHM42" s="4"/>
      <c r="BHN42" s="4"/>
      <c r="BHO42" s="4"/>
      <c r="BHP42" s="4"/>
      <c r="BHQ42" s="4"/>
      <c r="BHR42" s="4"/>
      <c r="BHS42" s="4"/>
      <c r="BHT42" s="4"/>
      <c r="BHU42" s="4"/>
      <c r="BHV42" s="4"/>
      <c r="BHW42" s="4"/>
      <c r="BHX42" s="4"/>
      <c r="BHY42" s="4"/>
      <c r="BHZ42" s="4"/>
      <c r="BIA42" s="4"/>
      <c r="BIB42" s="4"/>
      <c r="BIC42" s="4"/>
      <c r="BID42" s="4"/>
      <c r="BIE42" s="4"/>
      <c r="BIF42" s="4"/>
      <c r="BIG42" s="4"/>
      <c r="BIH42" s="4"/>
      <c r="BII42" s="4"/>
      <c r="BIJ42" s="4"/>
      <c r="BIK42" s="4"/>
      <c r="BIL42" s="4"/>
      <c r="BIM42" s="4"/>
      <c r="BIN42" s="4"/>
      <c r="BIO42" s="4"/>
      <c r="BIP42" s="4"/>
      <c r="BIQ42" s="4"/>
      <c r="BIR42" s="4"/>
      <c r="BIS42" s="4"/>
      <c r="BIT42" s="4"/>
      <c r="BIU42" s="4"/>
      <c r="BIV42" s="4"/>
      <c r="BIW42" s="4"/>
      <c r="BIX42" s="4"/>
      <c r="BIY42" s="4"/>
      <c r="BIZ42" s="4"/>
    </row>
    <row r="43" spans="2:1612" x14ac:dyDescent="0.2">
      <c r="B43" s="16">
        <f t="shared" si="9"/>
        <v>42795</v>
      </c>
      <c r="C43" s="81">
        <f t="shared" ca="1" si="134"/>
        <v>0</v>
      </c>
      <c r="D43" s="81">
        <f t="shared" ca="1" si="54"/>
        <v>0</v>
      </c>
      <c r="E43" s="81">
        <f t="shared" ca="1" si="10"/>
        <v>0</v>
      </c>
      <c r="F43" s="81">
        <f t="shared" ca="1" si="135"/>
        <v>0</v>
      </c>
      <c r="G43" s="81">
        <f t="shared" ca="1" si="11"/>
        <v>0</v>
      </c>
      <c r="H43" s="81">
        <f t="shared" ca="1" si="136"/>
        <v>0</v>
      </c>
      <c r="I43" s="81">
        <f t="shared" ca="1" si="12"/>
        <v>0</v>
      </c>
      <c r="J43" s="81">
        <f t="shared" ca="1" si="13"/>
        <v>0</v>
      </c>
      <c r="K43" s="81">
        <f t="shared" ca="1" si="137"/>
        <v>0</v>
      </c>
      <c r="L43" s="83">
        <f t="shared" ca="1" si="138"/>
        <v>0</v>
      </c>
      <c r="M43" s="84">
        <f t="shared" si="120"/>
        <v>0.9390111155962263</v>
      </c>
      <c r="N43" s="84">
        <f t="shared" si="120"/>
        <v>0.93950671660576701</v>
      </c>
      <c r="O43" s="92">
        <f t="shared" si="120"/>
        <v>0.93851582496036767</v>
      </c>
      <c r="P43" s="4"/>
      <c r="Q43" s="16">
        <f t="shared" si="14"/>
        <v>42795</v>
      </c>
      <c r="R43" s="81">
        <f t="shared" ca="1" si="68"/>
        <v>0</v>
      </c>
      <c r="S43" s="81">
        <f t="shared" ca="1" si="55"/>
        <v>0</v>
      </c>
      <c r="T43" s="81">
        <f t="shared" ca="1" si="15"/>
        <v>0</v>
      </c>
      <c r="U43" s="81">
        <f t="shared" ca="1" si="69"/>
        <v>0</v>
      </c>
      <c r="V43" s="81">
        <f t="shared" ca="1" si="16"/>
        <v>0</v>
      </c>
      <c r="W43" s="81">
        <f t="shared" ca="1" si="70"/>
        <v>0</v>
      </c>
      <c r="X43" s="81">
        <f t="shared" ca="1" si="17"/>
        <v>0</v>
      </c>
      <c r="Y43" s="81">
        <f t="shared" ca="1" si="18"/>
        <v>0</v>
      </c>
      <c r="Z43" s="81">
        <f t="shared" ca="1" si="71"/>
        <v>0</v>
      </c>
      <c r="AA43" s="83">
        <f t="shared" ca="1" si="72"/>
        <v>0</v>
      </c>
      <c r="AB43" s="84">
        <f t="shared" si="121"/>
        <v>0.9390111155962263</v>
      </c>
      <c r="AC43" s="84">
        <f t="shared" si="121"/>
        <v>0.93950671660576701</v>
      </c>
      <c r="AD43" s="92">
        <f t="shared" si="121"/>
        <v>0.93851582496036767</v>
      </c>
      <c r="AE43" s="4"/>
      <c r="AF43" s="16">
        <f t="shared" si="19"/>
        <v>42795</v>
      </c>
      <c r="AG43" s="81">
        <f t="shared" ca="1" si="73"/>
        <v>0</v>
      </c>
      <c r="AH43" s="81">
        <f t="shared" ca="1" si="56"/>
        <v>0</v>
      </c>
      <c r="AI43" s="81">
        <f t="shared" ca="1" si="20"/>
        <v>0</v>
      </c>
      <c r="AJ43" s="81">
        <f t="shared" ca="1" si="74"/>
        <v>0</v>
      </c>
      <c r="AK43" s="81">
        <f t="shared" ca="1" si="21"/>
        <v>0</v>
      </c>
      <c r="AL43" s="81">
        <f t="shared" ca="1" si="75"/>
        <v>0</v>
      </c>
      <c r="AM43" s="81">
        <f t="shared" ca="1" si="22"/>
        <v>0</v>
      </c>
      <c r="AN43" s="81">
        <f t="shared" ca="1" si="23"/>
        <v>0</v>
      </c>
      <c r="AO43" s="81">
        <f t="shared" ca="1" si="108"/>
        <v>0</v>
      </c>
      <c r="AP43" s="83">
        <f t="shared" ca="1" si="77"/>
        <v>0</v>
      </c>
      <c r="AQ43" s="84">
        <f t="shared" si="122"/>
        <v>0.9390111155962263</v>
      </c>
      <c r="AR43" s="84">
        <f t="shared" si="122"/>
        <v>0.93950671660576701</v>
      </c>
      <c r="AS43" s="92">
        <f t="shared" si="122"/>
        <v>0.93851582496036767</v>
      </c>
      <c r="AT43" s="4"/>
      <c r="AU43" s="16">
        <f t="shared" si="24"/>
        <v>42795</v>
      </c>
      <c r="AV43" s="81">
        <f t="shared" ca="1" si="78"/>
        <v>942243.39812922361</v>
      </c>
      <c r="AW43" s="81">
        <f t="shared" ca="1" si="57"/>
        <v>5816.0498503701574</v>
      </c>
      <c r="AX43" s="81">
        <f t="shared" ca="1" si="25"/>
        <v>3885.7321214751614</v>
      </c>
      <c r="AY43" s="81">
        <f t="shared" ca="1" si="79"/>
        <v>1930.317728894996</v>
      </c>
      <c r="AZ43" s="81">
        <f t="shared" ca="1" si="26"/>
        <v>0</v>
      </c>
      <c r="BA43" s="81">
        <f t="shared" ca="1" si="80"/>
        <v>940313.08040032862</v>
      </c>
      <c r="BB43" s="81">
        <f t="shared" ca="1" si="27"/>
        <v>0</v>
      </c>
      <c r="BC43" s="81">
        <f t="shared" ca="1" si="28"/>
        <v>0</v>
      </c>
      <c r="BD43" s="81">
        <f t="shared" ca="1" si="109"/>
        <v>940313.08040032862</v>
      </c>
      <c r="BE43" s="83">
        <f t="shared" ca="1" si="82"/>
        <v>5816.0498503701574</v>
      </c>
      <c r="BF43" s="84">
        <f t="shared" si="123"/>
        <v>0.9390111155962263</v>
      </c>
      <c r="BG43" s="84">
        <f t="shared" si="123"/>
        <v>0.93950671660576701</v>
      </c>
      <c r="BH43" s="92">
        <f t="shared" si="123"/>
        <v>0.93851582496036767</v>
      </c>
      <c r="BI43" s="4"/>
      <c r="BJ43" s="16">
        <f t="shared" si="29"/>
        <v>42795</v>
      </c>
      <c r="BK43" s="81">
        <f t="shared" ca="1" si="83"/>
        <v>820491.77416756249</v>
      </c>
      <c r="BL43" s="81">
        <f t="shared" ca="1" si="58"/>
        <v>5216.1660527653994</v>
      </c>
      <c r="BM43" s="81">
        <f t="shared" ca="1" si="30"/>
        <v>3383.6387165132414</v>
      </c>
      <c r="BN43" s="81">
        <f t="shared" ca="1" si="84"/>
        <v>1832.527336252158</v>
      </c>
      <c r="BO43" s="81">
        <f t="shared" ca="1" si="31"/>
        <v>0</v>
      </c>
      <c r="BP43" s="81">
        <f t="shared" ca="1" si="85"/>
        <v>818659.24683131033</v>
      </c>
      <c r="BQ43" s="81">
        <f t="shared" ca="1" si="32"/>
        <v>2780.2103540249109</v>
      </c>
      <c r="BR43" s="81">
        <f t="shared" ca="1" si="33"/>
        <v>683.03545711990444</v>
      </c>
      <c r="BS43" s="81">
        <f t="shared" ca="1" si="110"/>
        <v>815196.00102016551</v>
      </c>
      <c r="BT43" s="83">
        <f t="shared" ca="1" si="87"/>
        <v>8679.4118639102144</v>
      </c>
      <c r="BU43" s="84">
        <f t="shared" si="124"/>
        <v>0.9390111155962263</v>
      </c>
      <c r="BV43" s="84">
        <f t="shared" si="124"/>
        <v>0.93950671660576701</v>
      </c>
      <c r="BW43" s="92">
        <f t="shared" si="124"/>
        <v>0.93851582496036767</v>
      </c>
      <c r="BX43" s="4"/>
      <c r="BY43" s="16">
        <f t="shared" si="34"/>
        <v>42795</v>
      </c>
      <c r="BZ43" s="81">
        <f t="shared" ca="1" si="88"/>
        <v>523063.87731892959</v>
      </c>
      <c r="CA43" s="81">
        <f t="shared" ca="1" si="59"/>
        <v>3426.0870498580102</v>
      </c>
      <c r="CB43" s="81">
        <f t="shared" ca="1" si="35"/>
        <v>2157.0712129338403</v>
      </c>
      <c r="CC43" s="81">
        <f t="shared" ca="1" si="89"/>
        <v>1269.0158369241699</v>
      </c>
      <c r="CD43" s="81">
        <f t="shared" ca="1" si="36"/>
        <v>0</v>
      </c>
      <c r="CE43" s="81">
        <f t="shared" ca="1" si="90"/>
        <v>521794.86148200539</v>
      </c>
      <c r="CF43" s="81">
        <f t="shared" ca="1" si="37"/>
        <v>8558.2618278704595</v>
      </c>
      <c r="CG43" s="81">
        <f t="shared" ca="1" si="38"/>
        <v>863.3371239015853</v>
      </c>
      <c r="CH43" s="81">
        <f t="shared" ca="1" si="111"/>
        <v>512373.26253023336</v>
      </c>
      <c r="CI43" s="83">
        <f t="shared" ca="1" si="92"/>
        <v>12847.686001630054</v>
      </c>
      <c r="CJ43" s="84">
        <f t="shared" si="125"/>
        <v>0.9390111155962263</v>
      </c>
      <c r="CK43" s="84">
        <f t="shared" si="125"/>
        <v>0.93950671660576701</v>
      </c>
      <c r="CL43" s="92">
        <f t="shared" si="125"/>
        <v>0.93851582496036767</v>
      </c>
      <c r="CM43" s="4"/>
      <c r="CN43" s="16">
        <f t="shared" si="39"/>
        <v>42795</v>
      </c>
      <c r="CO43" s="81">
        <f t="shared" ca="1" si="93"/>
        <v>942243.39812922361</v>
      </c>
      <c r="CP43" s="81">
        <f t="shared" ca="1" si="60"/>
        <v>5816.0498503701574</v>
      </c>
      <c r="CQ43" s="81">
        <f t="shared" ca="1" si="40"/>
        <v>3885.7321214751614</v>
      </c>
      <c r="CR43" s="81">
        <f t="shared" ca="1" si="94"/>
        <v>1930.317728894996</v>
      </c>
      <c r="CS43" s="81">
        <f t="shared" ca="1" si="41"/>
        <v>0</v>
      </c>
      <c r="CT43" s="81">
        <f t="shared" ca="1" si="95"/>
        <v>940313.08040032862</v>
      </c>
      <c r="CU43" s="81">
        <f t="shared" ca="1" si="42"/>
        <v>0</v>
      </c>
      <c r="CV43" s="81">
        <f t="shared" ca="1" si="43"/>
        <v>0</v>
      </c>
      <c r="CW43" s="81">
        <f t="shared" ca="1" si="112"/>
        <v>940313.08040032862</v>
      </c>
      <c r="CX43" s="83">
        <f t="shared" ca="1" si="97"/>
        <v>5816.0498503701574</v>
      </c>
      <c r="CY43" s="84">
        <f t="shared" si="126"/>
        <v>0.9390111155962263</v>
      </c>
      <c r="CZ43" s="84">
        <f t="shared" si="126"/>
        <v>0.93950671660576701</v>
      </c>
      <c r="DA43" s="92">
        <f t="shared" si="126"/>
        <v>0.93851582496036767</v>
      </c>
      <c r="DB43" s="4"/>
      <c r="DC43" s="16">
        <f t="shared" si="44"/>
        <v>42795</v>
      </c>
      <c r="DD43" s="81">
        <f t="shared" ca="1" si="98"/>
        <v>820491.77416756249</v>
      </c>
      <c r="DE43" s="81">
        <f t="shared" ca="1" si="61"/>
        <v>5216.1660527653994</v>
      </c>
      <c r="DF43" s="81">
        <f t="shared" ca="1" si="45"/>
        <v>3383.6387165132414</v>
      </c>
      <c r="DG43" s="81">
        <f t="shared" ca="1" si="99"/>
        <v>1832.527336252158</v>
      </c>
      <c r="DH43" s="81">
        <f t="shared" ca="1" si="46"/>
        <v>0</v>
      </c>
      <c r="DI43" s="81">
        <f t="shared" ca="1" si="100"/>
        <v>818659.24683131033</v>
      </c>
      <c r="DJ43" s="81">
        <f t="shared" ca="1" si="47"/>
        <v>2780.2103540249109</v>
      </c>
      <c r="DK43" s="81">
        <f t="shared" ca="1" si="48"/>
        <v>683.03545711990444</v>
      </c>
      <c r="DL43" s="81">
        <f t="shared" ca="1" si="113"/>
        <v>815196.00102016551</v>
      </c>
      <c r="DM43" s="83">
        <f t="shared" ca="1" si="102"/>
        <v>8679.4118639102144</v>
      </c>
      <c r="DN43" s="84">
        <f t="shared" si="127"/>
        <v>0.9390111155962263</v>
      </c>
      <c r="DO43" s="84">
        <f t="shared" si="127"/>
        <v>0.93950671660576701</v>
      </c>
      <c r="DP43" s="92">
        <f t="shared" si="127"/>
        <v>0.93851582496036767</v>
      </c>
      <c r="DQ43" s="4"/>
      <c r="DR43" s="16">
        <f t="shared" si="49"/>
        <v>42795</v>
      </c>
      <c r="DS43" s="81">
        <f t="shared" ca="1" si="103"/>
        <v>523063.87731892959</v>
      </c>
      <c r="DT43" s="81">
        <f t="shared" ca="1" si="62"/>
        <v>3426.0870498580102</v>
      </c>
      <c r="DU43" s="81">
        <f t="shared" ca="1" si="50"/>
        <v>2157.0712129338403</v>
      </c>
      <c r="DV43" s="81">
        <f t="shared" ca="1" si="104"/>
        <v>1269.0158369241699</v>
      </c>
      <c r="DW43" s="81">
        <f t="shared" ca="1" si="51"/>
        <v>0</v>
      </c>
      <c r="DX43" s="81">
        <f t="shared" ca="1" si="105"/>
        <v>521794.86148200539</v>
      </c>
      <c r="DY43" s="81">
        <f t="shared" ca="1" si="52"/>
        <v>8558.2618278704595</v>
      </c>
      <c r="DZ43" s="81">
        <f t="shared" ca="1" si="53"/>
        <v>863.3371239015853</v>
      </c>
      <c r="EA43" s="81">
        <f t="shared" ca="1" si="114"/>
        <v>512373.26253023336</v>
      </c>
      <c r="EB43" s="83">
        <f t="shared" ca="1" si="107"/>
        <v>12847.686001630054</v>
      </c>
      <c r="EC43" s="84">
        <f t="shared" si="128"/>
        <v>0.9390111155962263</v>
      </c>
      <c r="ED43" s="84">
        <f t="shared" si="128"/>
        <v>0.93950671660576701</v>
      </c>
      <c r="EE43" s="92">
        <f t="shared" si="128"/>
        <v>0.93851582496036767</v>
      </c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  <c r="AAA43" s="4"/>
      <c r="AAB43" s="4"/>
      <c r="AAC43" s="4"/>
      <c r="AAD43" s="4"/>
      <c r="AAE43" s="4"/>
      <c r="AAF43" s="4"/>
      <c r="AAG43" s="4"/>
      <c r="AAH43" s="4"/>
      <c r="AAI43" s="4"/>
      <c r="AAJ43" s="4"/>
      <c r="AAK43" s="4"/>
      <c r="AAL43" s="4"/>
      <c r="AAM43" s="4"/>
      <c r="AAN43" s="4"/>
      <c r="AAO43" s="4"/>
      <c r="AAP43" s="4"/>
      <c r="AAQ43" s="4"/>
      <c r="AAR43" s="4"/>
      <c r="AAS43" s="4"/>
      <c r="AAT43" s="4"/>
      <c r="AAU43" s="4"/>
      <c r="AAV43" s="4"/>
      <c r="AAW43" s="4"/>
      <c r="AAX43" s="4"/>
      <c r="AAY43" s="4"/>
      <c r="AAZ43" s="4"/>
      <c r="ABA43" s="4"/>
      <c r="ABB43" s="4"/>
      <c r="ABC43" s="4"/>
      <c r="ABD43" s="4"/>
      <c r="ABE43" s="4"/>
      <c r="ABF43" s="4"/>
      <c r="ABG43" s="4"/>
      <c r="ABH43" s="4"/>
      <c r="ABI43" s="4"/>
      <c r="ABJ43" s="4"/>
      <c r="ABK43" s="4"/>
      <c r="ABL43" s="4"/>
      <c r="ABM43" s="4"/>
      <c r="ABN43" s="4"/>
      <c r="ABO43" s="4"/>
      <c r="ABP43" s="4"/>
      <c r="ABQ43" s="4"/>
      <c r="ABR43" s="4"/>
      <c r="ABS43" s="4"/>
      <c r="ABT43" s="4"/>
      <c r="ABU43" s="4"/>
      <c r="ABV43" s="4"/>
      <c r="ABW43" s="4"/>
      <c r="ABX43" s="4"/>
      <c r="ABY43" s="4"/>
      <c r="ABZ43" s="4"/>
      <c r="ACA43" s="4"/>
      <c r="ACB43" s="4"/>
      <c r="ACC43" s="4"/>
      <c r="ACD43" s="4"/>
      <c r="ACE43" s="4"/>
      <c r="ACF43" s="4"/>
      <c r="ACG43" s="4"/>
      <c r="ACH43" s="4"/>
      <c r="ACI43" s="4"/>
      <c r="ACJ43" s="4"/>
      <c r="ACK43" s="4"/>
      <c r="ACL43" s="4"/>
      <c r="ACM43" s="4"/>
      <c r="ACN43" s="4"/>
      <c r="ACO43" s="4"/>
      <c r="ACP43" s="4"/>
      <c r="ACQ43" s="4"/>
      <c r="ACR43" s="4"/>
      <c r="ACS43" s="4"/>
      <c r="ACT43" s="4"/>
      <c r="ACU43" s="4"/>
      <c r="ACV43" s="4"/>
      <c r="ACW43" s="4"/>
      <c r="ACX43" s="4"/>
      <c r="ACY43" s="4"/>
      <c r="ACZ43" s="4"/>
      <c r="ADA43" s="4"/>
      <c r="ADB43" s="4"/>
      <c r="ADC43" s="4"/>
      <c r="ADD43" s="4"/>
      <c r="ADE43" s="4"/>
      <c r="ADF43" s="4"/>
      <c r="ADG43" s="4"/>
      <c r="ADH43" s="4"/>
      <c r="ADI43" s="4"/>
      <c r="ADJ43" s="4"/>
      <c r="ADK43" s="4"/>
      <c r="ADL43" s="4"/>
      <c r="ADM43" s="4"/>
      <c r="ADN43" s="4"/>
      <c r="ADO43" s="4"/>
      <c r="ADP43" s="4"/>
      <c r="ADQ43" s="4"/>
      <c r="ADR43" s="4"/>
      <c r="ADS43" s="4"/>
      <c r="ADT43" s="4"/>
      <c r="ADU43" s="4"/>
      <c r="ADV43" s="4"/>
      <c r="ADW43" s="4"/>
      <c r="ADX43" s="4"/>
      <c r="ADY43" s="4"/>
      <c r="ADZ43" s="4"/>
      <c r="AEA43" s="4"/>
      <c r="AEB43" s="4"/>
      <c r="AEC43" s="4"/>
      <c r="AED43" s="4"/>
      <c r="AEE43" s="4"/>
      <c r="AEF43" s="4"/>
      <c r="AEG43" s="4"/>
      <c r="AEH43" s="4"/>
      <c r="AEI43" s="4"/>
      <c r="AEJ43" s="4"/>
      <c r="AEK43" s="4"/>
      <c r="AEL43" s="4"/>
      <c r="AEM43" s="4"/>
      <c r="AEN43" s="4"/>
      <c r="AEO43" s="4"/>
      <c r="AEP43" s="4"/>
      <c r="AEQ43" s="4"/>
      <c r="AER43" s="4"/>
      <c r="AES43" s="4"/>
      <c r="AET43" s="4"/>
      <c r="AEU43" s="4"/>
      <c r="AEV43" s="4"/>
      <c r="AEW43" s="4"/>
      <c r="AEX43" s="4"/>
      <c r="AEY43" s="4"/>
      <c r="AEZ43" s="4"/>
      <c r="AFA43" s="4"/>
      <c r="AFB43" s="4"/>
      <c r="AFC43" s="4"/>
      <c r="AFD43" s="4"/>
      <c r="AFE43" s="4"/>
      <c r="AFF43" s="4"/>
      <c r="AFG43" s="4"/>
      <c r="AFH43" s="4"/>
      <c r="AFI43" s="4"/>
      <c r="AFJ43" s="4"/>
      <c r="AFK43" s="4"/>
      <c r="AFL43" s="4"/>
      <c r="AFM43" s="4"/>
      <c r="AFN43" s="4"/>
      <c r="AFO43" s="4"/>
      <c r="AFP43" s="4"/>
      <c r="AFQ43" s="4"/>
      <c r="AFR43" s="4"/>
      <c r="AFS43" s="4"/>
      <c r="AFT43" s="4"/>
      <c r="AFU43" s="4"/>
      <c r="AFV43" s="4"/>
      <c r="AFW43" s="4"/>
      <c r="AFX43" s="4"/>
      <c r="AFY43" s="4"/>
      <c r="AFZ43" s="4"/>
      <c r="AGA43" s="4"/>
      <c r="AGB43" s="4"/>
      <c r="AGC43" s="4"/>
      <c r="AGD43" s="4"/>
      <c r="AGE43" s="4"/>
      <c r="AGF43" s="4"/>
      <c r="AGG43" s="4"/>
      <c r="AGH43" s="4"/>
      <c r="AGI43" s="4"/>
      <c r="AGJ43" s="4"/>
      <c r="AGK43" s="4"/>
      <c r="AGL43" s="4"/>
      <c r="AGM43" s="4"/>
      <c r="AGN43" s="4"/>
      <c r="AGO43" s="4"/>
      <c r="AGP43" s="4"/>
      <c r="AGQ43" s="4"/>
      <c r="AGR43" s="4"/>
      <c r="AGS43" s="4"/>
      <c r="AGT43" s="4"/>
      <c r="AGU43" s="4"/>
      <c r="AGV43" s="4"/>
      <c r="AGW43" s="4"/>
      <c r="AGX43" s="4"/>
      <c r="AGY43" s="4"/>
      <c r="AGZ43" s="4"/>
      <c r="AHA43" s="4"/>
      <c r="AHB43" s="4"/>
      <c r="AHC43" s="4"/>
      <c r="AHD43" s="4"/>
      <c r="AHE43" s="4"/>
      <c r="AHF43" s="4"/>
      <c r="AHG43" s="4"/>
      <c r="AHH43" s="4"/>
      <c r="AHI43" s="4"/>
      <c r="AHJ43" s="4"/>
      <c r="AHK43" s="4"/>
      <c r="AHL43" s="4"/>
      <c r="AHM43" s="4"/>
      <c r="AHN43" s="4"/>
      <c r="AHO43" s="4"/>
      <c r="AHP43" s="4"/>
      <c r="AHQ43" s="4"/>
      <c r="AHR43" s="4"/>
      <c r="AHS43" s="4"/>
      <c r="AHT43" s="4"/>
      <c r="AHU43" s="4"/>
      <c r="AHV43" s="4"/>
      <c r="AHW43" s="4"/>
      <c r="AHX43" s="4"/>
      <c r="AHY43" s="4"/>
      <c r="AHZ43" s="4"/>
      <c r="AIA43" s="4"/>
      <c r="AIB43" s="4"/>
      <c r="AIC43" s="4"/>
      <c r="AID43" s="4"/>
      <c r="AIE43" s="4"/>
      <c r="AIF43" s="4"/>
      <c r="AIG43" s="4"/>
      <c r="AIH43" s="4"/>
      <c r="AII43" s="4"/>
      <c r="AIJ43" s="4"/>
      <c r="AIK43" s="4"/>
      <c r="AIL43" s="4"/>
      <c r="AIM43" s="4"/>
      <c r="AIN43" s="4"/>
      <c r="AIO43" s="4"/>
      <c r="AIP43" s="4"/>
      <c r="AIQ43" s="4"/>
      <c r="AIR43" s="4"/>
      <c r="AIS43" s="4"/>
      <c r="AIT43" s="4"/>
      <c r="AIU43" s="4"/>
      <c r="AIV43" s="4"/>
      <c r="AIW43" s="4"/>
      <c r="AIX43" s="4"/>
      <c r="AIY43" s="4"/>
      <c r="AIZ43" s="4"/>
      <c r="AJA43" s="4"/>
      <c r="AJB43" s="4"/>
      <c r="AJC43" s="4"/>
      <c r="AJD43" s="4"/>
      <c r="AJE43" s="4"/>
      <c r="AJF43" s="4"/>
      <c r="AJG43" s="4"/>
      <c r="AJH43" s="4"/>
      <c r="AJI43" s="4"/>
      <c r="AJJ43" s="4"/>
      <c r="AJK43" s="4"/>
      <c r="AJL43" s="4"/>
      <c r="AJM43" s="4"/>
      <c r="AJN43" s="4"/>
      <c r="AJO43" s="4"/>
      <c r="AJP43" s="4"/>
      <c r="AJQ43" s="4"/>
      <c r="AJR43" s="4"/>
      <c r="AJS43" s="4"/>
      <c r="AJT43" s="4"/>
      <c r="AJU43" s="4"/>
      <c r="AJV43" s="4"/>
      <c r="AJW43" s="4"/>
      <c r="AJX43" s="4"/>
      <c r="AJY43" s="4"/>
      <c r="AJZ43" s="4"/>
      <c r="AKA43" s="4"/>
      <c r="AKB43" s="4"/>
      <c r="AKC43" s="4"/>
      <c r="AKD43" s="4"/>
      <c r="AKE43" s="4"/>
      <c r="AKF43" s="4"/>
      <c r="AKG43" s="4"/>
      <c r="AKH43" s="4"/>
      <c r="AKI43" s="4"/>
      <c r="AKJ43" s="4"/>
      <c r="AKK43" s="4"/>
      <c r="AKL43" s="4"/>
      <c r="AKM43" s="4"/>
      <c r="AKN43" s="4"/>
      <c r="AKO43" s="4"/>
      <c r="AKP43" s="4"/>
      <c r="AKQ43" s="4"/>
      <c r="AKR43" s="4"/>
      <c r="AKS43" s="4"/>
      <c r="AKT43" s="4"/>
      <c r="AKU43" s="4"/>
      <c r="AKV43" s="4"/>
      <c r="AKW43" s="4"/>
      <c r="AKX43" s="4"/>
      <c r="AKY43" s="4"/>
      <c r="AKZ43" s="4"/>
      <c r="ALA43" s="4"/>
      <c r="ALB43" s="4"/>
      <c r="ALC43" s="4"/>
      <c r="ALD43" s="4"/>
      <c r="ALE43" s="4"/>
      <c r="ALF43" s="4"/>
      <c r="ALG43" s="4"/>
      <c r="ALH43" s="4"/>
      <c r="ALI43" s="4"/>
      <c r="ALJ43" s="4"/>
      <c r="ALK43" s="4"/>
      <c r="ALL43" s="4"/>
      <c r="ALM43" s="4"/>
      <c r="ALN43" s="4"/>
      <c r="ALO43" s="4"/>
      <c r="ALP43" s="4"/>
      <c r="ALQ43" s="4"/>
      <c r="ALR43" s="4"/>
      <c r="ALS43" s="4"/>
      <c r="ALT43" s="4"/>
      <c r="ALU43" s="4"/>
      <c r="ALV43" s="4"/>
      <c r="ALW43" s="4"/>
      <c r="ALX43" s="4"/>
      <c r="ALY43" s="4"/>
      <c r="ALZ43" s="4"/>
      <c r="AMA43" s="4"/>
      <c r="AMB43" s="4"/>
      <c r="AMC43" s="4"/>
      <c r="AMD43" s="4"/>
      <c r="AME43" s="4"/>
      <c r="AMF43" s="4"/>
      <c r="AMG43" s="4"/>
      <c r="AMH43" s="4"/>
      <c r="AMI43" s="4"/>
      <c r="AMJ43" s="4"/>
      <c r="AMK43" s="4"/>
      <c r="AML43" s="4"/>
      <c r="AMM43" s="4"/>
      <c r="AMN43" s="4"/>
      <c r="AMO43" s="4"/>
      <c r="AMP43" s="4"/>
      <c r="AMQ43" s="4"/>
      <c r="AMR43" s="4"/>
      <c r="AMS43" s="4"/>
      <c r="AMT43" s="4"/>
      <c r="AMU43" s="4"/>
      <c r="AMV43" s="4"/>
      <c r="AMW43" s="4"/>
      <c r="AMX43" s="4"/>
      <c r="AMY43" s="4"/>
      <c r="AMZ43" s="4"/>
      <c r="ANA43" s="4"/>
      <c r="ANB43" s="4"/>
      <c r="ANC43" s="4"/>
      <c r="AND43" s="4"/>
      <c r="ANE43" s="4"/>
      <c r="ANF43" s="4"/>
      <c r="ANG43" s="4"/>
      <c r="ANH43" s="4"/>
      <c r="ANI43" s="4"/>
      <c r="ANJ43" s="4"/>
      <c r="ANK43" s="4"/>
      <c r="ANL43" s="4"/>
      <c r="ANM43" s="4"/>
      <c r="ANN43" s="4"/>
      <c r="ANO43" s="4"/>
      <c r="ANP43" s="4"/>
      <c r="ANQ43" s="4"/>
      <c r="ANR43" s="4"/>
      <c r="ANS43" s="4"/>
      <c r="ANT43" s="4"/>
      <c r="ANU43" s="4"/>
      <c r="ANV43" s="4"/>
      <c r="ANW43" s="4"/>
      <c r="ANX43" s="4"/>
      <c r="ANY43" s="4"/>
      <c r="ANZ43" s="4"/>
      <c r="AOA43" s="4"/>
      <c r="AOB43" s="4"/>
      <c r="AOC43" s="4"/>
      <c r="AOD43" s="4"/>
      <c r="AOE43" s="4"/>
      <c r="AOF43" s="4"/>
      <c r="AOG43" s="4"/>
      <c r="AOH43" s="4"/>
      <c r="AOI43" s="4"/>
      <c r="AOJ43" s="4"/>
      <c r="AOK43" s="4"/>
      <c r="AOL43" s="4"/>
      <c r="AOM43" s="4"/>
      <c r="AON43" s="4"/>
      <c r="AOO43" s="4"/>
      <c r="AOP43" s="4"/>
      <c r="AOQ43" s="4"/>
      <c r="AOR43" s="4"/>
      <c r="AOS43" s="4"/>
      <c r="AOT43" s="4"/>
      <c r="AOU43" s="4"/>
      <c r="AOV43" s="4"/>
      <c r="AOW43" s="4"/>
      <c r="AOX43" s="4"/>
      <c r="AOY43" s="4"/>
      <c r="AOZ43" s="4"/>
      <c r="APA43" s="4"/>
      <c r="APB43" s="4"/>
      <c r="APC43" s="4"/>
      <c r="APD43" s="4"/>
      <c r="APE43" s="4"/>
      <c r="APF43" s="4"/>
      <c r="APG43" s="4"/>
      <c r="APH43" s="4"/>
      <c r="API43" s="4"/>
      <c r="APJ43" s="4"/>
      <c r="APK43" s="4"/>
      <c r="APL43" s="4"/>
      <c r="APM43" s="4"/>
      <c r="APN43" s="4"/>
      <c r="APO43" s="4"/>
      <c r="APP43" s="4"/>
      <c r="APQ43" s="4"/>
      <c r="APR43" s="4"/>
      <c r="APS43" s="4"/>
      <c r="APT43" s="4"/>
      <c r="APU43" s="4"/>
      <c r="APV43" s="4"/>
      <c r="APW43" s="4"/>
      <c r="APX43" s="4"/>
      <c r="APY43" s="4"/>
      <c r="APZ43" s="4"/>
      <c r="AQA43" s="4"/>
      <c r="AQB43" s="4"/>
      <c r="AQC43" s="4"/>
      <c r="AQD43" s="4"/>
      <c r="AQE43" s="4"/>
      <c r="AQF43" s="4"/>
      <c r="AQG43" s="4"/>
      <c r="AQH43" s="4"/>
      <c r="AQI43" s="4"/>
      <c r="AQJ43" s="4"/>
      <c r="AQK43" s="4"/>
      <c r="AQL43" s="4"/>
      <c r="AQM43" s="4"/>
      <c r="AQN43" s="4"/>
      <c r="AQO43" s="4"/>
      <c r="AQP43" s="4"/>
      <c r="AQQ43" s="4"/>
      <c r="AQR43" s="4"/>
      <c r="AQS43" s="4"/>
      <c r="AQT43" s="4"/>
      <c r="AQU43" s="4"/>
      <c r="AQV43" s="4"/>
      <c r="AQW43" s="4"/>
      <c r="AQX43" s="4"/>
      <c r="AQY43" s="4"/>
      <c r="AQZ43" s="4"/>
      <c r="ARA43" s="4"/>
      <c r="ARB43" s="4"/>
      <c r="ARC43" s="4"/>
      <c r="ARD43" s="4"/>
      <c r="ARE43" s="4"/>
      <c r="ARF43" s="4"/>
      <c r="ARG43" s="4"/>
      <c r="ARH43" s="4"/>
      <c r="ARI43" s="4"/>
      <c r="ARJ43" s="4"/>
      <c r="ARK43" s="4"/>
      <c r="ARL43" s="4"/>
      <c r="ARM43" s="4"/>
      <c r="ARN43" s="4"/>
      <c r="ARO43" s="4"/>
      <c r="ARP43" s="4"/>
      <c r="ARQ43" s="4"/>
      <c r="ARR43" s="4"/>
      <c r="ARS43" s="4"/>
      <c r="ART43" s="4"/>
      <c r="ARU43" s="4"/>
      <c r="ARV43" s="4"/>
      <c r="ARW43" s="4"/>
      <c r="ARX43" s="4"/>
      <c r="ARY43" s="4"/>
      <c r="ARZ43" s="4"/>
      <c r="ASA43" s="4"/>
      <c r="ASB43" s="4"/>
      <c r="ASC43" s="4"/>
      <c r="ASD43" s="4"/>
      <c r="ASE43" s="4"/>
      <c r="ASF43" s="4"/>
      <c r="ASG43" s="4"/>
      <c r="ASH43" s="4"/>
      <c r="ASI43" s="4"/>
      <c r="ASJ43" s="4"/>
      <c r="ASK43" s="4"/>
      <c r="ASL43" s="4"/>
      <c r="ASM43" s="4"/>
      <c r="ASN43" s="4"/>
      <c r="ASO43" s="4"/>
      <c r="ASP43" s="4"/>
      <c r="ASQ43" s="4"/>
      <c r="ASR43" s="4"/>
      <c r="ASS43" s="4"/>
      <c r="AST43" s="4"/>
      <c r="ASU43" s="4"/>
      <c r="ASV43" s="4"/>
      <c r="ASW43" s="4"/>
      <c r="ASX43" s="4"/>
      <c r="ASY43" s="4"/>
      <c r="ASZ43" s="4"/>
      <c r="ATA43" s="4"/>
      <c r="ATB43" s="4"/>
      <c r="ATC43" s="4"/>
      <c r="ATD43" s="4"/>
      <c r="ATE43" s="4"/>
      <c r="ATF43" s="4"/>
      <c r="ATG43" s="4"/>
      <c r="ATH43" s="4"/>
      <c r="ATI43" s="4"/>
      <c r="ATJ43" s="4"/>
      <c r="ATK43" s="4"/>
      <c r="ATL43" s="4"/>
      <c r="ATM43" s="4"/>
      <c r="ATN43" s="4"/>
      <c r="ATO43" s="4"/>
      <c r="ATP43" s="4"/>
      <c r="ATQ43" s="4"/>
      <c r="ATR43" s="4"/>
      <c r="ATS43" s="4"/>
      <c r="ATT43" s="4"/>
      <c r="ATU43" s="4"/>
      <c r="ATV43" s="4"/>
      <c r="ATW43" s="4"/>
      <c r="ATX43" s="4"/>
      <c r="ATY43" s="4"/>
      <c r="ATZ43" s="4"/>
      <c r="AUA43" s="4"/>
      <c r="AUB43" s="4"/>
      <c r="AUC43" s="4"/>
      <c r="AUD43" s="4"/>
      <c r="AUE43" s="4"/>
      <c r="AUF43" s="4"/>
      <c r="AUG43" s="4"/>
      <c r="AUH43" s="4"/>
      <c r="AUI43" s="4"/>
      <c r="AUJ43" s="4"/>
      <c r="AUK43" s="4"/>
      <c r="AUL43" s="4"/>
      <c r="AUM43" s="4"/>
      <c r="AUN43" s="4"/>
      <c r="AUO43" s="4"/>
      <c r="AUP43" s="4"/>
      <c r="AUQ43" s="4"/>
      <c r="AUR43" s="4"/>
      <c r="AUS43" s="4"/>
      <c r="AUT43" s="4"/>
      <c r="AUU43" s="4"/>
      <c r="AUV43" s="4"/>
      <c r="AUW43" s="4"/>
      <c r="AUX43" s="4"/>
      <c r="AUY43" s="4"/>
      <c r="AUZ43" s="4"/>
      <c r="AVA43" s="4"/>
      <c r="AVB43" s="4"/>
      <c r="AVC43" s="4"/>
      <c r="AVD43" s="4"/>
      <c r="AVE43" s="4"/>
      <c r="AVF43" s="4"/>
      <c r="AVG43" s="4"/>
      <c r="AVH43" s="4"/>
      <c r="AVI43" s="4"/>
      <c r="AVJ43" s="4"/>
      <c r="AVK43" s="4"/>
      <c r="AVL43" s="4"/>
      <c r="AVM43" s="4"/>
      <c r="AVN43" s="4"/>
      <c r="AVO43" s="4"/>
      <c r="AVP43" s="4"/>
      <c r="AVQ43" s="4"/>
      <c r="AVR43" s="4"/>
      <c r="AVS43" s="4"/>
      <c r="AVT43" s="4"/>
      <c r="AVU43" s="4"/>
      <c r="AVV43" s="4"/>
      <c r="AVW43" s="4"/>
      <c r="AVX43" s="4"/>
      <c r="AVY43" s="4"/>
      <c r="AVZ43" s="4"/>
      <c r="AWA43" s="4"/>
      <c r="AWB43" s="4"/>
      <c r="AWC43" s="4"/>
      <c r="AWD43" s="4"/>
      <c r="AWE43" s="4"/>
      <c r="AWF43" s="4"/>
      <c r="AWG43" s="4"/>
      <c r="AWH43" s="4"/>
      <c r="AWI43" s="4"/>
      <c r="AWJ43" s="4"/>
      <c r="AWK43" s="4"/>
      <c r="AWL43" s="4"/>
      <c r="AWM43" s="4"/>
      <c r="AWN43" s="4"/>
      <c r="AWO43" s="4"/>
      <c r="AWP43" s="4"/>
      <c r="AWQ43" s="4"/>
      <c r="AWR43" s="4"/>
      <c r="AWS43" s="4"/>
      <c r="AWT43" s="4"/>
      <c r="AWU43" s="4"/>
      <c r="AWV43" s="4"/>
      <c r="AWW43" s="4"/>
      <c r="AWX43" s="4"/>
      <c r="AWY43" s="4"/>
      <c r="AWZ43" s="4"/>
      <c r="AXA43" s="4"/>
      <c r="AXB43" s="4"/>
      <c r="AXC43" s="4"/>
      <c r="AXD43" s="4"/>
      <c r="AXE43" s="4"/>
      <c r="AXF43" s="4"/>
      <c r="AXG43" s="4"/>
      <c r="AXH43" s="4"/>
      <c r="AXI43" s="4"/>
      <c r="AXJ43" s="4"/>
      <c r="AXK43" s="4"/>
      <c r="AXL43" s="4"/>
      <c r="AXM43" s="4"/>
      <c r="AXN43" s="4"/>
      <c r="AXO43" s="4"/>
      <c r="AXP43" s="4"/>
      <c r="AXQ43" s="4"/>
      <c r="AXR43" s="4"/>
      <c r="AXS43" s="4"/>
      <c r="AXT43" s="4"/>
      <c r="AXU43" s="4"/>
      <c r="AXV43" s="4"/>
      <c r="AXW43" s="4"/>
      <c r="AXX43" s="4"/>
      <c r="AXY43" s="4"/>
      <c r="AXZ43" s="4"/>
      <c r="AYA43" s="4"/>
      <c r="AYB43" s="4"/>
      <c r="AYC43" s="4"/>
      <c r="AYD43" s="4"/>
      <c r="AYE43" s="4"/>
      <c r="AYF43" s="4"/>
      <c r="AYG43" s="4"/>
      <c r="AYH43" s="4"/>
      <c r="AYI43" s="4"/>
      <c r="AYJ43" s="4"/>
      <c r="AYK43" s="4"/>
      <c r="AYL43" s="4"/>
      <c r="AYM43" s="4"/>
      <c r="AYN43" s="4"/>
      <c r="AYO43" s="4"/>
      <c r="AYP43" s="4"/>
      <c r="AYQ43" s="4"/>
      <c r="AYR43" s="4"/>
      <c r="AYS43" s="4"/>
      <c r="AYT43" s="4"/>
      <c r="AYU43" s="4"/>
      <c r="AYV43" s="4"/>
      <c r="AYW43" s="4"/>
      <c r="AYX43" s="4"/>
      <c r="AYY43" s="4"/>
      <c r="AYZ43" s="4"/>
      <c r="AZA43" s="4"/>
      <c r="AZB43" s="4"/>
      <c r="AZC43" s="4"/>
      <c r="AZD43" s="4"/>
      <c r="AZE43" s="4"/>
      <c r="AZF43" s="4"/>
      <c r="AZG43" s="4"/>
      <c r="AZH43" s="4"/>
      <c r="AZI43" s="4"/>
      <c r="AZJ43" s="4"/>
      <c r="AZK43" s="4"/>
      <c r="AZL43" s="4"/>
      <c r="AZM43" s="4"/>
      <c r="AZN43" s="4"/>
      <c r="AZO43" s="4"/>
      <c r="AZP43" s="4"/>
      <c r="AZQ43" s="4"/>
      <c r="AZR43" s="4"/>
      <c r="AZS43" s="4"/>
      <c r="AZT43" s="4"/>
      <c r="AZU43" s="4"/>
      <c r="AZV43" s="4"/>
      <c r="AZW43" s="4"/>
      <c r="AZX43" s="4"/>
      <c r="AZY43" s="4"/>
      <c r="AZZ43" s="4"/>
      <c r="BAA43" s="4"/>
      <c r="BAB43" s="4"/>
      <c r="BAC43" s="4"/>
      <c r="BAD43" s="4"/>
      <c r="BAE43" s="4"/>
      <c r="BAF43" s="4"/>
      <c r="BAG43" s="4"/>
      <c r="BAH43" s="4"/>
      <c r="BAI43" s="4"/>
      <c r="BAJ43" s="4"/>
      <c r="BAK43" s="4"/>
      <c r="BAL43" s="4"/>
      <c r="BAM43" s="4"/>
      <c r="BAN43" s="4"/>
      <c r="BAO43" s="4"/>
      <c r="BAP43" s="4"/>
      <c r="BAQ43" s="4"/>
      <c r="BAR43" s="4"/>
      <c r="BAS43" s="4"/>
      <c r="BAT43" s="4"/>
      <c r="BAU43" s="4"/>
      <c r="BAV43" s="4"/>
      <c r="BAW43" s="4"/>
      <c r="BAX43" s="4"/>
      <c r="BAY43" s="4"/>
      <c r="BAZ43" s="4"/>
      <c r="BBA43" s="4"/>
      <c r="BBB43" s="4"/>
      <c r="BBC43" s="4"/>
      <c r="BBD43" s="4"/>
      <c r="BBE43" s="4"/>
      <c r="BBF43" s="4"/>
      <c r="BBG43" s="4"/>
      <c r="BBH43" s="4"/>
      <c r="BBI43" s="4"/>
      <c r="BBJ43" s="4"/>
      <c r="BBK43" s="4"/>
      <c r="BBL43" s="4"/>
      <c r="BBM43" s="4"/>
      <c r="BBN43" s="4"/>
      <c r="BBO43" s="4"/>
      <c r="BBP43" s="4"/>
      <c r="BBQ43" s="4"/>
      <c r="BBR43" s="4"/>
      <c r="BBS43" s="4"/>
      <c r="BBT43" s="4"/>
      <c r="BBU43" s="4"/>
      <c r="BBV43" s="4"/>
      <c r="BBW43" s="4"/>
      <c r="BBX43" s="4"/>
      <c r="BBY43" s="4"/>
      <c r="BBZ43" s="4"/>
      <c r="BCA43" s="4"/>
      <c r="BCB43" s="4"/>
      <c r="BCC43" s="4"/>
      <c r="BCD43" s="4"/>
      <c r="BCE43" s="4"/>
      <c r="BCF43" s="4"/>
      <c r="BCG43" s="4"/>
      <c r="BCH43" s="4"/>
      <c r="BCI43" s="4"/>
      <c r="BCJ43" s="4"/>
      <c r="BCK43" s="4"/>
      <c r="BCL43" s="4"/>
      <c r="BCM43" s="4"/>
      <c r="BCN43" s="4"/>
      <c r="BCO43" s="4"/>
      <c r="BCP43" s="4"/>
      <c r="BCQ43" s="4"/>
      <c r="BCR43" s="4"/>
      <c r="BCS43" s="4"/>
      <c r="BCT43" s="4"/>
      <c r="BCU43" s="4"/>
      <c r="BCV43" s="4"/>
      <c r="BCW43" s="4"/>
      <c r="BCX43" s="4"/>
      <c r="BCY43" s="4"/>
      <c r="BCZ43" s="4"/>
      <c r="BDA43" s="4"/>
      <c r="BDB43" s="4"/>
      <c r="BDC43" s="4"/>
      <c r="BDD43" s="4"/>
      <c r="BDE43" s="4"/>
      <c r="BDF43" s="4"/>
      <c r="BDG43" s="4"/>
      <c r="BDH43" s="4"/>
      <c r="BDI43" s="4"/>
      <c r="BDJ43" s="4"/>
      <c r="BDK43" s="4"/>
      <c r="BDL43" s="4"/>
      <c r="BDM43" s="4"/>
      <c r="BDN43" s="4"/>
      <c r="BDO43" s="4"/>
      <c r="BDP43" s="4"/>
      <c r="BDQ43" s="4"/>
      <c r="BDR43" s="4"/>
      <c r="BDS43" s="4"/>
      <c r="BDT43" s="4"/>
      <c r="BDU43" s="4"/>
      <c r="BDV43" s="4"/>
      <c r="BDW43" s="4"/>
      <c r="BDX43" s="4"/>
      <c r="BDY43" s="4"/>
      <c r="BDZ43" s="4"/>
      <c r="BEA43" s="4"/>
      <c r="BEB43" s="4"/>
      <c r="BEC43" s="4"/>
      <c r="BED43" s="4"/>
      <c r="BEE43" s="4"/>
      <c r="BEF43" s="4"/>
      <c r="BEG43" s="4"/>
      <c r="BEH43" s="4"/>
      <c r="BEI43" s="4"/>
      <c r="BEJ43" s="4"/>
      <c r="BEK43" s="4"/>
      <c r="BEL43" s="4"/>
      <c r="BEM43" s="4"/>
      <c r="BEN43" s="4"/>
      <c r="BEO43" s="4"/>
      <c r="BEP43" s="4"/>
      <c r="BEQ43" s="4"/>
      <c r="BER43" s="4"/>
      <c r="BES43" s="4"/>
      <c r="BET43" s="4"/>
      <c r="BEU43" s="4"/>
      <c r="BEV43" s="4"/>
      <c r="BEW43" s="4"/>
      <c r="BEX43" s="4"/>
      <c r="BEY43" s="4"/>
      <c r="BEZ43" s="4"/>
      <c r="BFA43" s="4"/>
      <c r="BFB43" s="4"/>
      <c r="BFC43" s="4"/>
      <c r="BFD43" s="4"/>
      <c r="BFE43" s="4"/>
      <c r="BFF43" s="4"/>
      <c r="BFG43" s="4"/>
      <c r="BFH43" s="4"/>
      <c r="BFI43" s="4"/>
      <c r="BFJ43" s="4"/>
      <c r="BFK43" s="4"/>
      <c r="BFL43" s="4"/>
      <c r="BFM43" s="4"/>
      <c r="BFN43" s="4"/>
      <c r="BFO43" s="4"/>
      <c r="BFP43" s="4"/>
      <c r="BFQ43" s="4"/>
      <c r="BFR43" s="4"/>
      <c r="BFS43" s="4"/>
      <c r="BFT43" s="4"/>
      <c r="BFU43" s="4"/>
      <c r="BFV43" s="4"/>
      <c r="BFW43" s="4"/>
      <c r="BFX43" s="4"/>
      <c r="BFY43" s="4"/>
      <c r="BFZ43" s="4"/>
      <c r="BGA43" s="4"/>
      <c r="BGB43" s="4"/>
      <c r="BGC43" s="4"/>
      <c r="BGD43" s="4"/>
      <c r="BGE43" s="4"/>
      <c r="BGF43" s="4"/>
      <c r="BGG43" s="4"/>
      <c r="BGH43" s="4"/>
      <c r="BGI43" s="4"/>
      <c r="BGJ43" s="4"/>
      <c r="BGK43" s="4"/>
      <c r="BGL43" s="4"/>
      <c r="BGM43" s="4"/>
      <c r="BGN43" s="4"/>
      <c r="BGO43" s="4"/>
      <c r="BGP43" s="4"/>
      <c r="BGQ43" s="4"/>
      <c r="BGR43" s="4"/>
      <c r="BGS43" s="4"/>
      <c r="BGT43" s="4"/>
      <c r="BGU43" s="4"/>
      <c r="BGV43" s="4"/>
      <c r="BGW43" s="4"/>
      <c r="BGX43" s="4"/>
      <c r="BGY43" s="4"/>
      <c r="BGZ43" s="4"/>
      <c r="BHA43" s="4"/>
      <c r="BHB43" s="4"/>
      <c r="BHC43" s="4"/>
      <c r="BHD43" s="4"/>
      <c r="BHE43" s="4"/>
      <c r="BHF43" s="4"/>
      <c r="BHG43" s="4"/>
      <c r="BHH43" s="4"/>
      <c r="BHI43" s="4"/>
      <c r="BHJ43" s="4"/>
      <c r="BHK43" s="4"/>
      <c r="BHL43" s="4"/>
      <c r="BHM43" s="4"/>
      <c r="BHN43" s="4"/>
      <c r="BHO43" s="4"/>
      <c r="BHP43" s="4"/>
      <c r="BHQ43" s="4"/>
      <c r="BHR43" s="4"/>
      <c r="BHS43" s="4"/>
      <c r="BHT43" s="4"/>
      <c r="BHU43" s="4"/>
      <c r="BHV43" s="4"/>
      <c r="BHW43" s="4"/>
      <c r="BHX43" s="4"/>
      <c r="BHY43" s="4"/>
      <c r="BHZ43" s="4"/>
      <c r="BIA43" s="4"/>
      <c r="BIB43" s="4"/>
      <c r="BIC43" s="4"/>
      <c r="BID43" s="4"/>
      <c r="BIE43" s="4"/>
      <c r="BIF43" s="4"/>
      <c r="BIG43" s="4"/>
      <c r="BIH43" s="4"/>
      <c r="BII43" s="4"/>
      <c r="BIJ43" s="4"/>
      <c r="BIK43" s="4"/>
      <c r="BIL43" s="4"/>
      <c r="BIM43" s="4"/>
      <c r="BIN43" s="4"/>
      <c r="BIO43" s="4"/>
      <c r="BIP43" s="4"/>
      <c r="BIQ43" s="4"/>
      <c r="BIR43" s="4"/>
      <c r="BIS43" s="4"/>
      <c r="BIT43" s="4"/>
      <c r="BIU43" s="4"/>
      <c r="BIV43" s="4"/>
      <c r="BIW43" s="4"/>
      <c r="BIX43" s="4"/>
      <c r="BIY43" s="4"/>
      <c r="BIZ43" s="4"/>
    </row>
    <row r="44" spans="2:1612" x14ac:dyDescent="0.2">
      <c r="B44" s="16">
        <f t="shared" si="9"/>
        <v>42826</v>
      </c>
      <c r="C44" s="81">
        <f t="shared" ca="1" si="134"/>
        <v>0</v>
      </c>
      <c r="D44" s="81">
        <f t="shared" ca="1" si="54"/>
        <v>0</v>
      </c>
      <c r="E44" s="81">
        <f t="shared" ca="1" si="10"/>
        <v>0</v>
      </c>
      <c r="F44" s="81">
        <f t="shared" ca="1" si="135"/>
        <v>0</v>
      </c>
      <c r="G44" s="81">
        <f t="shared" ca="1" si="11"/>
        <v>0</v>
      </c>
      <c r="H44" s="81">
        <f t="shared" ca="1" si="136"/>
        <v>0</v>
      </c>
      <c r="I44" s="81">
        <f t="shared" ca="1" si="12"/>
        <v>0</v>
      </c>
      <c r="J44" s="81">
        <f t="shared" ca="1" si="13"/>
        <v>0</v>
      </c>
      <c r="K44" s="81">
        <f t="shared" ca="1" si="137"/>
        <v>0</v>
      </c>
      <c r="L44" s="83">
        <f t="shared" ca="1" si="138"/>
        <v>0</v>
      </c>
      <c r="M44" s="84">
        <f t="shared" si="120"/>
        <v>0.93684872827259091</v>
      </c>
      <c r="N44" s="84">
        <f t="shared" si="120"/>
        <v>0.93735888532933287</v>
      </c>
      <c r="O44" s="92">
        <f t="shared" si="120"/>
        <v>0.93633889924000957</v>
      </c>
      <c r="P44" s="4"/>
      <c r="Q44" s="16">
        <f t="shared" si="14"/>
        <v>42826</v>
      </c>
      <c r="R44" s="81">
        <f t="shared" ca="1" si="68"/>
        <v>0</v>
      </c>
      <c r="S44" s="81">
        <f t="shared" ca="1" si="55"/>
        <v>0</v>
      </c>
      <c r="T44" s="81">
        <f t="shared" ca="1" si="15"/>
        <v>0</v>
      </c>
      <c r="U44" s="81">
        <f t="shared" ca="1" si="69"/>
        <v>0</v>
      </c>
      <c r="V44" s="81">
        <f t="shared" ca="1" si="16"/>
        <v>0</v>
      </c>
      <c r="W44" s="81">
        <f t="shared" ca="1" si="70"/>
        <v>0</v>
      </c>
      <c r="X44" s="81">
        <f t="shared" ca="1" si="17"/>
        <v>0</v>
      </c>
      <c r="Y44" s="81">
        <f t="shared" ca="1" si="18"/>
        <v>0</v>
      </c>
      <c r="Z44" s="81">
        <f t="shared" ca="1" si="71"/>
        <v>0</v>
      </c>
      <c r="AA44" s="83">
        <f t="shared" ca="1" si="72"/>
        <v>0</v>
      </c>
      <c r="AB44" s="84">
        <f t="shared" si="121"/>
        <v>0.93684872827259091</v>
      </c>
      <c r="AC44" s="84">
        <f t="shared" si="121"/>
        <v>0.93735888532933287</v>
      </c>
      <c r="AD44" s="92">
        <f t="shared" si="121"/>
        <v>0.93633889924000957</v>
      </c>
      <c r="AE44" s="4"/>
      <c r="AF44" s="16">
        <f t="shared" si="19"/>
        <v>42826</v>
      </c>
      <c r="AG44" s="81">
        <f t="shared" ca="1" si="73"/>
        <v>0</v>
      </c>
      <c r="AH44" s="81">
        <f t="shared" ca="1" si="56"/>
        <v>0</v>
      </c>
      <c r="AI44" s="81">
        <f t="shared" ca="1" si="20"/>
        <v>0</v>
      </c>
      <c r="AJ44" s="81">
        <f t="shared" ca="1" si="74"/>
        <v>0</v>
      </c>
      <c r="AK44" s="81">
        <f t="shared" ca="1" si="21"/>
        <v>0</v>
      </c>
      <c r="AL44" s="81">
        <f t="shared" ca="1" si="75"/>
        <v>0</v>
      </c>
      <c r="AM44" s="81">
        <f t="shared" ca="1" si="22"/>
        <v>0</v>
      </c>
      <c r="AN44" s="81">
        <f t="shared" ca="1" si="23"/>
        <v>0</v>
      </c>
      <c r="AO44" s="81">
        <f t="shared" ca="1" si="108"/>
        <v>0</v>
      </c>
      <c r="AP44" s="83">
        <f t="shared" ca="1" si="77"/>
        <v>0</v>
      </c>
      <c r="AQ44" s="84">
        <f t="shared" si="122"/>
        <v>0.93684872827259091</v>
      </c>
      <c r="AR44" s="84">
        <f t="shared" si="122"/>
        <v>0.93735888532933287</v>
      </c>
      <c r="AS44" s="92">
        <f t="shared" si="122"/>
        <v>0.93633889924000957</v>
      </c>
      <c r="AT44" s="4"/>
      <c r="AU44" s="16">
        <f t="shared" si="24"/>
        <v>42826</v>
      </c>
      <c r="AV44" s="81">
        <f t="shared" ca="1" si="78"/>
        <v>940313.08040032862</v>
      </c>
      <c r="AW44" s="81">
        <f t="shared" ca="1" si="57"/>
        <v>5816.0498503701574</v>
      </c>
      <c r="AX44" s="81">
        <f t="shared" ca="1" si="25"/>
        <v>3877.771654340329</v>
      </c>
      <c r="AY44" s="81">
        <f t="shared" ca="1" si="79"/>
        <v>1938.2781960298285</v>
      </c>
      <c r="AZ44" s="81">
        <f t="shared" ca="1" si="26"/>
        <v>0</v>
      </c>
      <c r="BA44" s="81">
        <f t="shared" ca="1" si="80"/>
        <v>938374.80220429879</v>
      </c>
      <c r="BB44" s="81">
        <f t="shared" ca="1" si="27"/>
        <v>0</v>
      </c>
      <c r="BC44" s="81">
        <f t="shared" ca="1" si="28"/>
        <v>0</v>
      </c>
      <c r="BD44" s="81">
        <f t="shared" ca="1" si="109"/>
        <v>938374.80220429879</v>
      </c>
      <c r="BE44" s="83">
        <f t="shared" ca="1" si="82"/>
        <v>5816.0498503701574</v>
      </c>
      <c r="BF44" s="84">
        <f t="shared" si="123"/>
        <v>0.93684872827259091</v>
      </c>
      <c r="BG44" s="84">
        <f t="shared" si="123"/>
        <v>0.93735888532933287</v>
      </c>
      <c r="BH44" s="92">
        <f t="shared" si="123"/>
        <v>0.93633889924000957</v>
      </c>
      <c r="BI44" s="4"/>
      <c r="BJ44" s="16">
        <f t="shared" si="29"/>
        <v>42826</v>
      </c>
      <c r="BK44" s="81">
        <f t="shared" ca="1" si="83"/>
        <v>815196.00102016551</v>
      </c>
      <c r="BL44" s="81">
        <f t="shared" ca="1" si="58"/>
        <v>5198.45167535582</v>
      </c>
      <c r="BM44" s="81">
        <f t="shared" ca="1" si="30"/>
        <v>3361.7993957307958</v>
      </c>
      <c r="BN44" s="81">
        <f t="shared" ca="1" si="84"/>
        <v>1836.6522796250242</v>
      </c>
      <c r="BO44" s="81">
        <f t="shared" ca="1" si="31"/>
        <v>0</v>
      </c>
      <c r="BP44" s="81">
        <f t="shared" ca="1" si="85"/>
        <v>813359.34874054044</v>
      </c>
      <c r="BQ44" s="81">
        <f t="shared" ca="1" si="32"/>
        <v>2762.2116181598149</v>
      </c>
      <c r="BR44" s="81">
        <f t="shared" ca="1" si="33"/>
        <v>678.61357056682448</v>
      </c>
      <c r="BS44" s="81">
        <f t="shared" ca="1" si="110"/>
        <v>809918.52355181379</v>
      </c>
      <c r="BT44" s="83">
        <f t="shared" ca="1" si="87"/>
        <v>8639.2768640824597</v>
      </c>
      <c r="BU44" s="84">
        <f t="shared" si="124"/>
        <v>0.93684872827259091</v>
      </c>
      <c r="BV44" s="84">
        <f t="shared" si="124"/>
        <v>0.93735888532933287</v>
      </c>
      <c r="BW44" s="92">
        <f t="shared" si="124"/>
        <v>0.93633889924000957</v>
      </c>
      <c r="BX44" s="4"/>
      <c r="BY44" s="16">
        <f t="shared" si="34"/>
        <v>42826</v>
      </c>
      <c r="BZ44" s="81">
        <f t="shared" ca="1" si="88"/>
        <v>512373.26253023336</v>
      </c>
      <c r="CA44" s="81">
        <f t="shared" ca="1" si="59"/>
        <v>3369.8937980991054</v>
      </c>
      <c r="CB44" s="81">
        <f t="shared" ca="1" si="35"/>
        <v>2112.9840212748363</v>
      </c>
      <c r="CC44" s="81">
        <f t="shared" ca="1" si="89"/>
        <v>1256.9097768242691</v>
      </c>
      <c r="CD44" s="81">
        <f t="shared" ca="1" si="36"/>
        <v>0</v>
      </c>
      <c r="CE44" s="81">
        <f t="shared" ca="1" si="90"/>
        <v>511116.35275340907</v>
      </c>
      <c r="CF44" s="81">
        <f t="shared" ca="1" si="37"/>
        <v>8383.1173786304607</v>
      </c>
      <c r="CG44" s="81">
        <f t="shared" ca="1" si="38"/>
        <v>845.66896790035514</v>
      </c>
      <c r="CH44" s="81">
        <f t="shared" ca="1" si="111"/>
        <v>501887.56640687829</v>
      </c>
      <c r="CI44" s="83">
        <f t="shared" ca="1" si="92"/>
        <v>12598.680144629921</v>
      </c>
      <c r="CJ44" s="84">
        <f t="shared" si="125"/>
        <v>0.93684872827259091</v>
      </c>
      <c r="CK44" s="84">
        <f t="shared" si="125"/>
        <v>0.93735888532933287</v>
      </c>
      <c r="CL44" s="92">
        <f t="shared" si="125"/>
        <v>0.93633889924000957</v>
      </c>
      <c r="CM44" s="4"/>
      <c r="CN44" s="16">
        <f t="shared" si="39"/>
        <v>42826</v>
      </c>
      <c r="CO44" s="81">
        <f t="shared" ca="1" si="93"/>
        <v>940313.08040032862</v>
      </c>
      <c r="CP44" s="81">
        <f t="shared" ca="1" si="60"/>
        <v>5816.0498503701574</v>
      </c>
      <c r="CQ44" s="81">
        <f t="shared" ca="1" si="40"/>
        <v>3877.771654340329</v>
      </c>
      <c r="CR44" s="81">
        <f t="shared" ca="1" si="94"/>
        <v>1938.2781960298285</v>
      </c>
      <c r="CS44" s="81">
        <f t="shared" ca="1" si="41"/>
        <v>0</v>
      </c>
      <c r="CT44" s="81">
        <f t="shared" ca="1" si="95"/>
        <v>938374.80220429879</v>
      </c>
      <c r="CU44" s="81">
        <f t="shared" ca="1" si="42"/>
        <v>0</v>
      </c>
      <c r="CV44" s="81">
        <f t="shared" ca="1" si="43"/>
        <v>0</v>
      </c>
      <c r="CW44" s="81">
        <f t="shared" ca="1" si="112"/>
        <v>938374.80220429879</v>
      </c>
      <c r="CX44" s="83">
        <f t="shared" ca="1" si="97"/>
        <v>5816.0498503701574</v>
      </c>
      <c r="CY44" s="84">
        <f t="shared" si="126"/>
        <v>0.93684872827259091</v>
      </c>
      <c r="CZ44" s="84">
        <f t="shared" si="126"/>
        <v>0.93735888532933287</v>
      </c>
      <c r="DA44" s="92">
        <f t="shared" si="126"/>
        <v>0.93633889924000957</v>
      </c>
      <c r="DB44" s="4"/>
      <c r="DC44" s="16">
        <f t="shared" si="44"/>
        <v>42826</v>
      </c>
      <c r="DD44" s="81">
        <f t="shared" ca="1" si="98"/>
        <v>815196.00102016551</v>
      </c>
      <c r="DE44" s="81">
        <f t="shared" ca="1" si="61"/>
        <v>5198.45167535582</v>
      </c>
      <c r="DF44" s="81">
        <f t="shared" ca="1" si="45"/>
        <v>3361.7993957307958</v>
      </c>
      <c r="DG44" s="81">
        <f t="shared" ca="1" si="99"/>
        <v>1836.6522796250242</v>
      </c>
      <c r="DH44" s="81">
        <f t="shared" ca="1" si="46"/>
        <v>0</v>
      </c>
      <c r="DI44" s="81">
        <f t="shared" ca="1" si="100"/>
        <v>813359.34874054044</v>
      </c>
      <c r="DJ44" s="81">
        <f t="shared" ca="1" si="47"/>
        <v>2762.2116181598149</v>
      </c>
      <c r="DK44" s="81">
        <f t="shared" ca="1" si="48"/>
        <v>678.61357056682448</v>
      </c>
      <c r="DL44" s="81">
        <f t="shared" ca="1" si="113"/>
        <v>809918.52355181379</v>
      </c>
      <c r="DM44" s="83">
        <f t="shared" ca="1" si="102"/>
        <v>8639.2768640824597</v>
      </c>
      <c r="DN44" s="84">
        <f t="shared" si="127"/>
        <v>0.93684872827259091</v>
      </c>
      <c r="DO44" s="84">
        <f t="shared" si="127"/>
        <v>0.93735888532933287</v>
      </c>
      <c r="DP44" s="92">
        <f t="shared" si="127"/>
        <v>0.93633889924000957</v>
      </c>
      <c r="DQ44" s="4"/>
      <c r="DR44" s="16">
        <f t="shared" si="49"/>
        <v>42826</v>
      </c>
      <c r="DS44" s="81">
        <f t="shared" ca="1" si="103"/>
        <v>512373.26253023336</v>
      </c>
      <c r="DT44" s="81">
        <f t="shared" ca="1" si="62"/>
        <v>3369.8937980991054</v>
      </c>
      <c r="DU44" s="81">
        <f t="shared" ca="1" si="50"/>
        <v>2112.9840212748363</v>
      </c>
      <c r="DV44" s="81">
        <f t="shared" ca="1" si="104"/>
        <v>1256.9097768242691</v>
      </c>
      <c r="DW44" s="81">
        <f t="shared" ca="1" si="51"/>
        <v>0</v>
      </c>
      <c r="DX44" s="81">
        <f t="shared" ca="1" si="105"/>
        <v>511116.35275340907</v>
      </c>
      <c r="DY44" s="81">
        <f t="shared" ca="1" si="52"/>
        <v>8383.1173786304607</v>
      </c>
      <c r="DZ44" s="81">
        <f t="shared" ca="1" si="53"/>
        <v>845.66896790035514</v>
      </c>
      <c r="EA44" s="81">
        <f t="shared" ca="1" si="114"/>
        <v>501887.56640687829</v>
      </c>
      <c r="EB44" s="83">
        <f t="shared" ca="1" si="107"/>
        <v>12598.680144629921</v>
      </c>
      <c r="EC44" s="84">
        <f t="shared" si="128"/>
        <v>0.93684872827259091</v>
      </c>
      <c r="ED44" s="84">
        <f t="shared" si="128"/>
        <v>0.93735888532933287</v>
      </c>
      <c r="EE44" s="92">
        <f t="shared" si="128"/>
        <v>0.93633889924000957</v>
      </c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  <c r="AAA44" s="4"/>
      <c r="AAB44" s="4"/>
      <c r="AAC44" s="4"/>
      <c r="AAD44" s="4"/>
      <c r="AAE44" s="4"/>
      <c r="AAF44" s="4"/>
      <c r="AAG44" s="4"/>
      <c r="AAH44" s="4"/>
      <c r="AAI44" s="4"/>
      <c r="AAJ44" s="4"/>
      <c r="AAK44" s="4"/>
      <c r="AAL44" s="4"/>
      <c r="AAM44" s="4"/>
      <c r="AAN44" s="4"/>
      <c r="AAO44" s="4"/>
      <c r="AAP44" s="4"/>
      <c r="AAQ44" s="4"/>
      <c r="AAR44" s="4"/>
      <c r="AAS44" s="4"/>
      <c r="AAT44" s="4"/>
      <c r="AAU44" s="4"/>
      <c r="AAV44" s="4"/>
      <c r="AAW44" s="4"/>
      <c r="AAX44" s="4"/>
      <c r="AAY44" s="4"/>
      <c r="AAZ44" s="4"/>
      <c r="ABA44" s="4"/>
      <c r="ABB44" s="4"/>
      <c r="ABC44" s="4"/>
      <c r="ABD44" s="4"/>
      <c r="ABE44" s="4"/>
      <c r="ABF44" s="4"/>
      <c r="ABG44" s="4"/>
      <c r="ABH44" s="4"/>
      <c r="ABI44" s="4"/>
      <c r="ABJ44" s="4"/>
      <c r="ABK44" s="4"/>
      <c r="ABL44" s="4"/>
      <c r="ABM44" s="4"/>
      <c r="ABN44" s="4"/>
      <c r="ABO44" s="4"/>
      <c r="ABP44" s="4"/>
      <c r="ABQ44" s="4"/>
      <c r="ABR44" s="4"/>
      <c r="ABS44" s="4"/>
      <c r="ABT44" s="4"/>
      <c r="ABU44" s="4"/>
      <c r="ABV44" s="4"/>
      <c r="ABW44" s="4"/>
      <c r="ABX44" s="4"/>
      <c r="ABY44" s="4"/>
      <c r="ABZ44" s="4"/>
      <c r="ACA44" s="4"/>
      <c r="ACB44" s="4"/>
      <c r="ACC44" s="4"/>
      <c r="ACD44" s="4"/>
      <c r="ACE44" s="4"/>
      <c r="ACF44" s="4"/>
      <c r="ACG44" s="4"/>
      <c r="ACH44" s="4"/>
      <c r="ACI44" s="4"/>
      <c r="ACJ44" s="4"/>
      <c r="ACK44" s="4"/>
      <c r="ACL44" s="4"/>
      <c r="ACM44" s="4"/>
      <c r="ACN44" s="4"/>
      <c r="ACO44" s="4"/>
      <c r="ACP44" s="4"/>
      <c r="ACQ44" s="4"/>
      <c r="ACR44" s="4"/>
      <c r="ACS44" s="4"/>
      <c r="ACT44" s="4"/>
      <c r="ACU44" s="4"/>
      <c r="ACV44" s="4"/>
      <c r="ACW44" s="4"/>
      <c r="ACX44" s="4"/>
      <c r="ACY44" s="4"/>
      <c r="ACZ44" s="4"/>
      <c r="ADA44" s="4"/>
      <c r="ADB44" s="4"/>
      <c r="ADC44" s="4"/>
      <c r="ADD44" s="4"/>
      <c r="ADE44" s="4"/>
      <c r="ADF44" s="4"/>
      <c r="ADG44" s="4"/>
      <c r="ADH44" s="4"/>
      <c r="ADI44" s="4"/>
      <c r="ADJ44" s="4"/>
      <c r="ADK44" s="4"/>
      <c r="ADL44" s="4"/>
      <c r="ADM44" s="4"/>
      <c r="ADN44" s="4"/>
      <c r="ADO44" s="4"/>
      <c r="ADP44" s="4"/>
      <c r="ADQ44" s="4"/>
      <c r="ADR44" s="4"/>
      <c r="ADS44" s="4"/>
      <c r="ADT44" s="4"/>
      <c r="ADU44" s="4"/>
      <c r="ADV44" s="4"/>
      <c r="ADW44" s="4"/>
      <c r="ADX44" s="4"/>
      <c r="ADY44" s="4"/>
      <c r="ADZ44" s="4"/>
      <c r="AEA44" s="4"/>
      <c r="AEB44" s="4"/>
      <c r="AEC44" s="4"/>
      <c r="AED44" s="4"/>
      <c r="AEE44" s="4"/>
      <c r="AEF44" s="4"/>
      <c r="AEG44" s="4"/>
      <c r="AEH44" s="4"/>
      <c r="AEI44" s="4"/>
      <c r="AEJ44" s="4"/>
      <c r="AEK44" s="4"/>
      <c r="AEL44" s="4"/>
      <c r="AEM44" s="4"/>
      <c r="AEN44" s="4"/>
      <c r="AEO44" s="4"/>
      <c r="AEP44" s="4"/>
      <c r="AEQ44" s="4"/>
      <c r="AER44" s="4"/>
      <c r="AES44" s="4"/>
      <c r="AET44" s="4"/>
      <c r="AEU44" s="4"/>
      <c r="AEV44" s="4"/>
      <c r="AEW44" s="4"/>
      <c r="AEX44" s="4"/>
      <c r="AEY44" s="4"/>
      <c r="AEZ44" s="4"/>
      <c r="AFA44" s="4"/>
      <c r="AFB44" s="4"/>
      <c r="AFC44" s="4"/>
      <c r="AFD44" s="4"/>
      <c r="AFE44" s="4"/>
      <c r="AFF44" s="4"/>
      <c r="AFG44" s="4"/>
      <c r="AFH44" s="4"/>
      <c r="AFI44" s="4"/>
      <c r="AFJ44" s="4"/>
      <c r="AFK44" s="4"/>
      <c r="AFL44" s="4"/>
      <c r="AFM44" s="4"/>
      <c r="AFN44" s="4"/>
      <c r="AFO44" s="4"/>
      <c r="AFP44" s="4"/>
      <c r="AFQ44" s="4"/>
      <c r="AFR44" s="4"/>
      <c r="AFS44" s="4"/>
      <c r="AFT44" s="4"/>
      <c r="AFU44" s="4"/>
      <c r="AFV44" s="4"/>
      <c r="AFW44" s="4"/>
      <c r="AFX44" s="4"/>
      <c r="AFY44" s="4"/>
      <c r="AFZ44" s="4"/>
      <c r="AGA44" s="4"/>
      <c r="AGB44" s="4"/>
      <c r="AGC44" s="4"/>
      <c r="AGD44" s="4"/>
      <c r="AGE44" s="4"/>
      <c r="AGF44" s="4"/>
      <c r="AGG44" s="4"/>
      <c r="AGH44" s="4"/>
      <c r="AGI44" s="4"/>
      <c r="AGJ44" s="4"/>
      <c r="AGK44" s="4"/>
      <c r="AGL44" s="4"/>
      <c r="AGM44" s="4"/>
      <c r="AGN44" s="4"/>
      <c r="AGO44" s="4"/>
      <c r="AGP44" s="4"/>
      <c r="AGQ44" s="4"/>
      <c r="AGR44" s="4"/>
      <c r="AGS44" s="4"/>
      <c r="AGT44" s="4"/>
      <c r="AGU44" s="4"/>
      <c r="AGV44" s="4"/>
      <c r="AGW44" s="4"/>
      <c r="AGX44" s="4"/>
      <c r="AGY44" s="4"/>
      <c r="AGZ44" s="4"/>
      <c r="AHA44" s="4"/>
      <c r="AHB44" s="4"/>
      <c r="AHC44" s="4"/>
      <c r="AHD44" s="4"/>
      <c r="AHE44" s="4"/>
      <c r="AHF44" s="4"/>
      <c r="AHG44" s="4"/>
      <c r="AHH44" s="4"/>
      <c r="AHI44" s="4"/>
      <c r="AHJ44" s="4"/>
      <c r="AHK44" s="4"/>
      <c r="AHL44" s="4"/>
      <c r="AHM44" s="4"/>
      <c r="AHN44" s="4"/>
      <c r="AHO44" s="4"/>
      <c r="AHP44" s="4"/>
      <c r="AHQ44" s="4"/>
      <c r="AHR44" s="4"/>
      <c r="AHS44" s="4"/>
      <c r="AHT44" s="4"/>
      <c r="AHU44" s="4"/>
      <c r="AHV44" s="4"/>
      <c r="AHW44" s="4"/>
      <c r="AHX44" s="4"/>
      <c r="AHY44" s="4"/>
      <c r="AHZ44" s="4"/>
      <c r="AIA44" s="4"/>
      <c r="AIB44" s="4"/>
      <c r="AIC44" s="4"/>
      <c r="AID44" s="4"/>
      <c r="AIE44" s="4"/>
      <c r="AIF44" s="4"/>
      <c r="AIG44" s="4"/>
      <c r="AIH44" s="4"/>
      <c r="AII44" s="4"/>
      <c r="AIJ44" s="4"/>
      <c r="AIK44" s="4"/>
      <c r="AIL44" s="4"/>
      <c r="AIM44" s="4"/>
      <c r="AIN44" s="4"/>
      <c r="AIO44" s="4"/>
      <c r="AIP44" s="4"/>
      <c r="AIQ44" s="4"/>
      <c r="AIR44" s="4"/>
      <c r="AIS44" s="4"/>
      <c r="AIT44" s="4"/>
      <c r="AIU44" s="4"/>
      <c r="AIV44" s="4"/>
      <c r="AIW44" s="4"/>
      <c r="AIX44" s="4"/>
      <c r="AIY44" s="4"/>
      <c r="AIZ44" s="4"/>
      <c r="AJA44" s="4"/>
      <c r="AJB44" s="4"/>
      <c r="AJC44" s="4"/>
      <c r="AJD44" s="4"/>
      <c r="AJE44" s="4"/>
      <c r="AJF44" s="4"/>
      <c r="AJG44" s="4"/>
      <c r="AJH44" s="4"/>
      <c r="AJI44" s="4"/>
      <c r="AJJ44" s="4"/>
      <c r="AJK44" s="4"/>
      <c r="AJL44" s="4"/>
      <c r="AJM44" s="4"/>
      <c r="AJN44" s="4"/>
      <c r="AJO44" s="4"/>
      <c r="AJP44" s="4"/>
      <c r="AJQ44" s="4"/>
      <c r="AJR44" s="4"/>
      <c r="AJS44" s="4"/>
      <c r="AJT44" s="4"/>
      <c r="AJU44" s="4"/>
      <c r="AJV44" s="4"/>
      <c r="AJW44" s="4"/>
      <c r="AJX44" s="4"/>
      <c r="AJY44" s="4"/>
      <c r="AJZ44" s="4"/>
      <c r="AKA44" s="4"/>
      <c r="AKB44" s="4"/>
      <c r="AKC44" s="4"/>
      <c r="AKD44" s="4"/>
      <c r="AKE44" s="4"/>
      <c r="AKF44" s="4"/>
      <c r="AKG44" s="4"/>
      <c r="AKH44" s="4"/>
      <c r="AKI44" s="4"/>
      <c r="AKJ44" s="4"/>
      <c r="AKK44" s="4"/>
      <c r="AKL44" s="4"/>
      <c r="AKM44" s="4"/>
      <c r="AKN44" s="4"/>
      <c r="AKO44" s="4"/>
      <c r="AKP44" s="4"/>
      <c r="AKQ44" s="4"/>
      <c r="AKR44" s="4"/>
      <c r="AKS44" s="4"/>
      <c r="AKT44" s="4"/>
      <c r="AKU44" s="4"/>
      <c r="AKV44" s="4"/>
      <c r="AKW44" s="4"/>
      <c r="AKX44" s="4"/>
      <c r="AKY44" s="4"/>
      <c r="AKZ44" s="4"/>
      <c r="ALA44" s="4"/>
      <c r="ALB44" s="4"/>
      <c r="ALC44" s="4"/>
      <c r="ALD44" s="4"/>
      <c r="ALE44" s="4"/>
      <c r="ALF44" s="4"/>
      <c r="ALG44" s="4"/>
      <c r="ALH44" s="4"/>
      <c r="ALI44" s="4"/>
      <c r="ALJ44" s="4"/>
      <c r="ALK44" s="4"/>
      <c r="ALL44" s="4"/>
      <c r="ALM44" s="4"/>
      <c r="ALN44" s="4"/>
      <c r="ALO44" s="4"/>
      <c r="ALP44" s="4"/>
      <c r="ALQ44" s="4"/>
      <c r="ALR44" s="4"/>
      <c r="ALS44" s="4"/>
      <c r="ALT44" s="4"/>
      <c r="ALU44" s="4"/>
      <c r="ALV44" s="4"/>
      <c r="ALW44" s="4"/>
      <c r="ALX44" s="4"/>
      <c r="ALY44" s="4"/>
      <c r="ALZ44" s="4"/>
      <c r="AMA44" s="4"/>
      <c r="AMB44" s="4"/>
      <c r="AMC44" s="4"/>
      <c r="AMD44" s="4"/>
      <c r="AME44" s="4"/>
      <c r="AMF44" s="4"/>
      <c r="AMG44" s="4"/>
      <c r="AMH44" s="4"/>
      <c r="AMI44" s="4"/>
      <c r="AMJ44" s="4"/>
      <c r="AMK44" s="4"/>
      <c r="AML44" s="4"/>
      <c r="AMM44" s="4"/>
      <c r="AMN44" s="4"/>
      <c r="AMO44" s="4"/>
      <c r="AMP44" s="4"/>
      <c r="AMQ44" s="4"/>
      <c r="AMR44" s="4"/>
      <c r="AMS44" s="4"/>
      <c r="AMT44" s="4"/>
      <c r="AMU44" s="4"/>
      <c r="AMV44" s="4"/>
      <c r="AMW44" s="4"/>
      <c r="AMX44" s="4"/>
      <c r="AMY44" s="4"/>
      <c r="AMZ44" s="4"/>
      <c r="ANA44" s="4"/>
      <c r="ANB44" s="4"/>
      <c r="ANC44" s="4"/>
      <c r="AND44" s="4"/>
      <c r="ANE44" s="4"/>
      <c r="ANF44" s="4"/>
      <c r="ANG44" s="4"/>
      <c r="ANH44" s="4"/>
      <c r="ANI44" s="4"/>
      <c r="ANJ44" s="4"/>
      <c r="ANK44" s="4"/>
      <c r="ANL44" s="4"/>
      <c r="ANM44" s="4"/>
      <c r="ANN44" s="4"/>
      <c r="ANO44" s="4"/>
      <c r="ANP44" s="4"/>
      <c r="ANQ44" s="4"/>
      <c r="ANR44" s="4"/>
      <c r="ANS44" s="4"/>
      <c r="ANT44" s="4"/>
      <c r="ANU44" s="4"/>
      <c r="ANV44" s="4"/>
      <c r="ANW44" s="4"/>
      <c r="ANX44" s="4"/>
      <c r="ANY44" s="4"/>
      <c r="ANZ44" s="4"/>
      <c r="AOA44" s="4"/>
      <c r="AOB44" s="4"/>
      <c r="AOC44" s="4"/>
      <c r="AOD44" s="4"/>
      <c r="AOE44" s="4"/>
      <c r="AOF44" s="4"/>
      <c r="AOG44" s="4"/>
      <c r="AOH44" s="4"/>
      <c r="AOI44" s="4"/>
      <c r="AOJ44" s="4"/>
      <c r="AOK44" s="4"/>
      <c r="AOL44" s="4"/>
      <c r="AOM44" s="4"/>
      <c r="AON44" s="4"/>
      <c r="AOO44" s="4"/>
      <c r="AOP44" s="4"/>
      <c r="AOQ44" s="4"/>
      <c r="AOR44" s="4"/>
      <c r="AOS44" s="4"/>
      <c r="AOT44" s="4"/>
      <c r="AOU44" s="4"/>
      <c r="AOV44" s="4"/>
      <c r="AOW44" s="4"/>
      <c r="AOX44" s="4"/>
      <c r="AOY44" s="4"/>
      <c r="AOZ44" s="4"/>
      <c r="APA44" s="4"/>
      <c r="APB44" s="4"/>
      <c r="APC44" s="4"/>
      <c r="APD44" s="4"/>
      <c r="APE44" s="4"/>
      <c r="APF44" s="4"/>
      <c r="APG44" s="4"/>
      <c r="APH44" s="4"/>
      <c r="API44" s="4"/>
      <c r="APJ44" s="4"/>
      <c r="APK44" s="4"/>
      <c r="APL44" s="4"/>
      <c r="APM44" s="4"/>
      <c r="APN44" s="4"/>
      <c r="APO44" s="4"/>
      <c r="APP44" s="4"/>
      <c r="APQ44" s="4"/>
      <c r="APR44" s="4"/>
      <c r="APS44" s="4"/>
      <c r="APT44" s="4"/>
      <c r="APU44" s="4"/>
      <c r="APV44" s="4"/>
      <c r="APW44" s="4"/>
      <c r="APX44" s="4"/>
      <c r="APY44" s="4"/>
      <c r="APZ44" s="4"/>
      <c r="AQA44" s="4"/>
      <c r="AQB44" s="4"/>
      <c r="AQC44" s="4"/>
      <c r="AQD44" s="4"/>
      <c r="AQE44" s="4"/>
      <c r="AQF44" s="4"/>
      <c r="AQG44" s="4"/>
      <c r="AQH44" s="4"/>
      <c r="AQI44" s="4"/>
      <c r="AQJ44" s="4"/>
      <c r="AQK44" s="4"/>
      <c r="AQL44" s="4"/>
      <c r="AQM44" s="4"/>
      <c r="AQN44" s="4"/>
      <c r="AQO44" s="4"/>
      <c r="AQP44" s="4"/>
      <c r="AQQ44" s="4"/>
      <c r="AQR44" s="4"/>
      <c r="AQS44" s="4"/>
      <c r="AQT44" s="4"/>
      <c r="AQU44" s="4"/>
      <c r="AQV44" s="4"/>
      <c r="AQW44" s="4"/>
      <c r="AQX44" s="4"/>
      <c r="AQY44" s="4"/>
      <c r="AQZ44" s="4"/>
      <c r="ARA44" s="4"/>
      <c r="ARB44" s="4"/>
      <c r="ARC44" s="4"/>
      <c r="ARD44" s="4"/>
      <c r="ARE44" s="4"/>
      <c r="ARF44" s="4"/>
      <c r="ARG44" s="4"/>
      <c r="ARH44" s="4"/>
      <c r="ARI44" s="4"/>
      <c r="ARJ44" s="4"/>
      <c r="ARK44" s="4"/>
      <c r="ARL44" s="4"/>
      <c r="ARM44" s="4"/>
      <c r="ARN44" s="4"/>
      <c r="ARO44" s="4"/>
      <c r="ARP44" s="4"/>
      <c r="ARQ44" s="4"/>
      <c r="ARR44" s="4"/>
      <c r="ARS44" s="4"/>
      <c r="ART44" s="4"/>
      <c r="ARU44" s="4"/>
      <c r="ARV44" s="4"/>
      <c r="ARW44" s="4"/>
      <c r="ARX44" s="4"/>
      <c r="ARY44" s="4"/>
      <c r="ARZ44" s="4"/>
      <c r="ASA44" s="4"/>
      <c r="ASB44" s="4"/>
      <c r="ASC44" s="4"/>
      <c r="ASD44" s="4"/>
      <c r="ASE44" s="4"/>
      <c r="ASF44" s="4"/>
      <c r="ASG44" s="4"/>
      <c r="ASH44" s="4"/>
      <c r="ASI44" s="4"/>
      <c r="ASJ44" s="4"/>
      <c r="ASK44" s="4"/>
      <c r="ASL44" s="4"/>
      <c r="ASM44" s="4"/>
      <c r="ASN44" s="4"/>
      <c r="ASO44" s="4"/>
      <c r="ASP44" s="4"/>
      <c r="ASQ44" s="4"/>
      <c r="ASR44" s="4"/>
      <c r="ASS44" s="4"/>
      <c r="AST44" s="4"/>
      <c r="ASU44" s="4"/>
      <c r="ASV44" s="4"/>
      <c r="ASW44" s="4"/>
      <c r="ASX44" s="4"/>
      <c r="ASY44" s="4"/>
      <c r="ASZ44" s="4"/>
      <c r="ATA44" s="4"/>
      <c r="ATB44" s="4"/>
      <c r="ATC44" s="4"/>
      <c r="ATD44" s="4"/>
      <c r="ATE44" s="4"/>
      <c r="ATF44" s="4"/>
      <c r="ATG44" s="4"/>
      <c r="ATH44" s="4"/>
      <c r="ATI44" s="4"/>
      <c r="ATJ44" s="4"/>
      <c r="ATK44" s="4"/>
      <c r="ATL44" s="4"/>
      <c r="ATM44" s="4"/>
      <c r="ATN44" s="4"/>
      <c r="ATO44" s="4"/>
      <c r="ATP44" s="4"/>
      <c r="ATQ44" s="4"/>
      <c r="ATR44" s="4"/>
      <c r="ATS44" s="4"/>
      <c r="ATT44" s="4"/>
      <c r="ATU44" s="4"/>
      <c r="ATV44" s="4"/>
      <c r="ATW44" s="4"/>
      <c r="ATX44" s="4"/>
      <c r="ATY44" s="4"/>
      <c r="ATZ44" s="4"/>
      <c r="AUA44" s="4"/>
      <c r="AUB44" s="4"/>
      <c r="AUC44" s="4"/>
      <c r="AUD44" s="4"/>
      <c r="AUE44" s="4"/>
      <c r="AUF44" s="4"/>
      <c r="AUG44" s="4"/>
      <c r="AUH44" s="4"/>
      <c r="AUI44" s="4"/>
      <c r="AUJ44" s="4"/>
      <c r="AUK44" s="4"/>
      <c r="AUL44" s="4"/>
      <c r="AUM44" s="4"/>
      <c r="AUN44" s="4"/>
      <c r="AUO44" s="4"/>
      <c r="AUP44" s="4"/>
      <c r="AUQ44" s="4"/>
      <c r="AUR44" s="4"/>
      <c r="AUS44" s="4"/>
      <c r="AUT44" s="4"/>
      <c r="AUU44" s="4"/>
      <c r="AUV44" s="4"/>
      <c r="AUW44" s="4"/>
      <c r="AUX44" s="4"/>
      <c r="AUY44" s="4"/>
      <c r="AUZ44" s="4"/>
      <c r="AVA44" s="4"/>
      <c r="AVB44" s="4"/>
      <c r="AVC44" s="4"/>
      <c r="AVD44" s="4"/>
      <c r="AVE44" s="4"/>
      <c r="AVF44" s="4"/>
      <c r="AVG44" s="4"/>
      <c r="AVH44" s="4"/>
      <c r="AVI44" s="4"/>
      <c r="AVJ44" s="4"/>
      <c r="AVK44" s="4"/>
      <c r="AVL44" s="4"/>
      <c r="AVM44" s="4"/>
      <c r="AVN44" s="4"/>
      <c r="AVO44" s="4"/>
      <c r="AVP44" s="4"/>
      <c r="AVQ44" s="4"/>
      <c r="AVR44" s="4"/>
      <c r="AVS44" s="4"/>
      <c r="AVT44" s="4"/>
      <c r="AVU44" s="4"/>
      <c r="AVV44" s="4"/>
      <c r="AVW44" s="4"/>
      <c r="AVX44" s="4"/>
      <c r="AVY44" s="4"/>
      <c r="AVZ44" s="4"/>
      <c r="AWA44" s="4"/>
      <c r="AWB44" s="4"/>
      <c r="AWC44" s="4"/>
      <c r="AWD44" s="4"/>
      <c r="AWE44" s="4"/>
      <c r="AWF44" s="4"/>
      <c r="AWG44" s="4"/>
      <c r="AWH44" s="4"/>
      <c r="AWI44" s="4"/>
      <c r="AWJ44" s="4"/>
      <c r="AWK44" s="4"/>
      <c r="AWL44" s="4"/>
      <c r="AWM44" s="4"/>
      <c r="AWN44" s="4"/>
      <c r="AWO44" s="4"/>
      <c r="AWP44" s="4"/>
      <c r="AWQ44" s="4"/>
      <c r="AWR44" s="4"/>
      <c r="AWS44" s="4"/>
      <c r="AWT44" s="4"/>
      <c r="AWU44" s="4"/>
      <c r="AWV44" s="4"/>
      <c r="AWW44" s="4"/>
      <c r="AWX44" s="4"/>
      <c r="AWY44" s="4"/>
      <c r="AWZ44" s="4"/>
      <c r="AXA44" s="4"/>
      <c r="AXB44" s="4"/>
      <c r="AXC44" s="4"/>
      <c r="AXD44" s="4"/>
      <c r="AXE44" s="4"/>
      <c r="AXF44" s="4"/>
      <c r="AXG44" s="4"/>
      <c r="AXH44" s="4"/>
      <c r="AXI44" s="4"/>
      <c r="AXJ44" s="4"/>
      <c r="AXK44" s="4"/>
      <c r="AXL44" s="4"/>
      <c r="AXM44" s="4"/>
      <c r="AXN44" s="4"/>
      <c r="AXO44" s="4"/>
      <c r="AXP44" s="4"/>
      <c r="AXQ44" s="4"/>
      <c r="AXR44" s="4"/>
      <c r="AXS44" s="4"/>
      <c r="AXT44" s="4"/>
      <c r="AXU44" s="4"/>
      <c r="AXV44" s="4"/>
      <c r="AXW44" s="4"/>
      <c r="AXX44" s="4"/>
      <c r="AXY44" s="4"/>
      <c r="AXZ44" s="4"/>
      <c r="AYA44" s="4"/>
      <c r="AYB44" s="4"/>
      <c r="AYC44" s="4"/>
      <c r="AYD44" s="4"/>
      <c r="AYE44" s="4"/>
      <c r="AYF44" s="4"/>
      <c r="AYG44" s="4"/>
      <c r="AYH44" s="4"/>
      <c r="AYI44" s="4"/>
      <c r="AYJ44" s="4"/>
      <c r="AYK44" s="4"/>
      <c r="AYL44" s="4"/>
      <c r="AYM44" s="4"/>
      <c r="AYN44" s="4"/>
      <c r="AYO44" s="4"/>
      <c r="AYP44" s="4"/>
      <c r="AYQ44" s="4"/>
      <c r="AYR44" s="4"/>
      <c r="AYS44" s="4"/>
      <c r="AYT44" s="4"/>
      <c r="AYU44" s="4"/>
      <c r="AYV44" s="4"/>
      <c r="AYW44" s="4"/>
      <c r="AYX44" s="4"/>
      <c r="AYY44" s="4"/>
      <c r="AYZ44" s="4"/>
      <c r="AZA44" s="4"/>
      <c r="AZB44" s="4"/>
      <c r="AZC44" s="4"/>
      <c r="AZD44" s="4"/>
      <c r="AZE44" s="4"/>
      <c r="AZF44" s="4"/>
      <c r="AZG44" s="4"/>
      <c r="AZH44" s="4"/>
      <c r="AZI44" s="4"/>
      <c r="AZJ44" s="4"/>
      <c r="AZK44" s="4"/>
      <c r="AZL44" s="4"/>
      <c r="AZM44" s="4"/>
      <c r="AZN44" s="4"/>
      <c r="AZO44" s="4"/>
      <c r="AZP44" s="4"/>
      <c r="AZQ44" s="4"/>
      <c r="AZR44" s="4"/>
      <c r="AZS44" s="4"/>
      <c r="AZT44" s="4"/>
      <c r="AZU44" s="4"/>
      <c r="AZV44" s="4"/>
      <c r="AZW44" s="4"/>
      <c r="AZX44" s="4"/>
      <c r="AZY44" s="4"/>
      <c r="AZZ44" s="4"/>
      <c r="BAA44" s="4"/>
      <c r="BAB44" s="4"/>
      <c r="BAC44" s="4"/>
      <c r="BAD44" s="4"/>
      <c r="BAE44" s="4"/>
      <c r="BAF44" s="4"/>
      <c r="BAG44" s="4"/>
      <c r="BAH44" s="4"/>
      <c r="BAI44" s="4"/>
      <c r="BAJ44" s="4"/>
      <c r="BAK44" s="4"/>
      <c r="BAL44" s="4"/>
      <c r="BAM44" s="4"/>
      <c r="BAN44" s="4"/>
      <c r="BAO44" s="4"/>
      <c r="BAP44" s="4"/>
      <c r="BAQ44" s="4"/>
      <c r="BAR44" s="4"/>
      <c r="BAS44" s="4"/>
      <c r="BAT44" s="4"/>
      <c r="BAU44" s="4"/>
      <c r="BAV44" s="4"/>
      <c r="BAW44" s="4"/>
      <c r="BAX44" s="4"/>
      <c r="BAY44" s="4"/>
      <c r="BAZ44" s="4"/>
      <c r="BBA44" s="4"/>
      <c r="BBB44" s="4"/>
      <c r="BBC44" s="4"/>
      <c r="BBD44" s="4"/>
      <c r="BBE44" s="4"/>
      <c r="BBF44" s="4"/>
      <c r="BBG44" s="4"/>
      <c r="BBH44" s="4"/>
      <c r="BBI44" s="4"/>
      <c r="BBJ44" s="4"/>
      <c r="BBK44" s="4"/>
      <c r="BBL44" s="4"/>
      <c r="BBM44" s="4"/>
      <c r="BBN44" s="4"/>
      <c r="BBO44" s="4"/>
      <c r="BBP44" s="4"/>
      <c r="BBQ44" s="4"/>
      <c r="BBR44" s="4"/>
      <c r="BBS44" s="4"/>
      <c r="BBT44" s="4"/>
      <c r="BBU44" s="4"/>
      <c r="BBV44" s="4"/>
      <c r="BBW44" s="4"/>
      <c r="BBX44" s="4"/>
      <c r="BBY44" s="4"/>
      <c r="BBZ44" s="4"/>
      <c r="BCA44" s="4"/>
      <c r="BCB44" s="4"/>
      <c r="BCC44" s="4"/>
      <c r="BCD44" s="4"/>
      <c r="BCE44" s="4"/>
      <c r="BCF44" s="4"/>
      <c r="BCG44" s="4"/>
      <c r="BCH44" s="4"/>
      <c r="BCI44" s="4"/>
      <c r="BCJ44" s="4"/>
      <c r="BCK44" s="4"/>
      <c r="BCL44" s="4"/>
      <c r="BCM44" s="4"/>
      <c r="BCN44" s="4"/>
      <c r="BCO44" s="4"/>
      <c r="BCP44" s="4"/>
      <c r="BCQ44" s="4"/>
      <c r="BCR44" s="4"/>
      <c r="BCS44" s="4"/>
      <c r="BCT44" s="4"/>
      <c r="BCU44" s="4"/>
      <c r="BCV44" s="4"/>
      <c r="BCW44" s="4"/>
      <c r="BCX44" s="4"/>
      <c r="BCY44" s="4"/>
      <c r="BCZ44" s="4"/>
      <c r="BDA44" s="4"/>
      <c r="BDB44" s="4"/>
      <c r="BDC44" s="4"/>
      <c r="BDD44" s="4"/>
      <c r="BDE44" s="4"/>
      <c r="BDF44" s="4"/>
      <c r="BDG44" s="4"/>
      <c r="BDH44" s="4"/>
      <c r="BDI44" s="4"/>
      <c r="BDJ44" s="4"/>
      <c r="BDK44" s="4"/>
      <c r="BDL44" s="4"/>
      <c r="BDM44" s="4"/>
      <c r="BDN44" s="4"/>
      <c r="BDO44" s="4"/>
      <c r="BDP44" s="4"/>
      <c r="BDQ44" s="4"/>
      <c r="BDR44" s="4"/>
      <c r="BDS44" s="4"/>
      <c r="BDT44" s="4"/>
      <c r="BDU44" s="4"/>
      <c r="BDV44" s="4"/>
      <c r="BDW44" s="4"/>
      <c r="BDX44" s="4"/>
      <c r="BDY44" s="4"/>
      <c r="BDZ44" s="4"/>
      <c r="BEA44" s="4"/>
      <c r="BEB44" s="4"/>
      <c r="BEC44" s="4"/>
      <c r="BED44" s="4"/>
      <c r="BEE44" s="4"/>
      <c r="BEF44" s="4"/>
      <c r="BEG44" s="4"/>
      <c r="BEH44" s="4"/>
      <c r="BEI44" s="4"/>
      <c r="BEJ44" s="4"/>
      <c r="BEK44" s="4"/>
      <c r="BEL44" s="4"/>
      <c r="BEM44" s="4"/>
      <c r="BEN44" s="4"/>
      <c r="BEO44" s="4"/>
      <c r="BEP44" s="4"/>
      <c r="BEQ44" s="4"/>
      <c r="BER44" s="4"/>
      <c r="BES44" s="4"/>
      <c r="BET44" s="4"/>
      <c r="BEU44" s="4"/>
      <c r="BEV44" s="4"/>
      <c r="BEW44" s="4"/>
      <c r="BEX44" s="4"/>
      <c r="BEY44" s="4"/>
      <c r="BEZ44" s="4"/>
      <c r="BFA44" s="4"/>
      <c r="BFB44" s="4"/>
      <c r="BFC44" s="4"/>
      <c r="BFD44" s="4"/>
      <c r="BFE44" s="4"/>
      <c r="BFF44" s="4"/>
      <c r="BFG44" s="4"/>
      <c r="BFH44" s="4"/>
      <c r="BFI44" s="4"/>
      <c r="BFJ44" s="4"/>
      <c r="BFK44" s="4"/>
      <c r="BFL44" s="4"/>
      <c r="BFM44" s="4"/>
      <c r="BFN44" s="4"/>
      <c r="BFO44" s="4"/>
      <c r="BFP44" s="4"/>
      <c r="BFQ44" s="4"/>
      <c r="BFR44" s="4"/>
      <c r="BFS44" s="4"/>
      <c r="BFT44" s="4"/>
      <c r="BFU44" s="4"/>
      <c r="BFV44" s="4"/>
      <c r="BFW44" s="4"/>
      <c r="BFX44" s="4"/>
      <c r="BFY44" s="4"/>
      <c r="BFZ44" s="4"/>
      <c r="BGA44" s="4"/>
      <c r="BGB44" s="4"/>
      <c r="BGC44" s="4"/>
      <c r="BGD44" s="4"/>
      <c r="BGE44" s="4"/>
      <c r="BGF44" s="4"/>
      <c r="BGG44" s="4"/>
      <c r="BGH44" s="4"/>
      <c r="BGI44" s="4"/>
      <c r="BGJ44" s="4"/>
      <c r="BGK44" s="4"/>
      <c r="BGL44" s="4"/>
      <c r="BGM44" s="4"/>
      <c r="BGN44" s="4"/>
      <c r="BGO44" s="4"/>
      <c r="BGP44" s="4"/>
      <c r="BGQ44" s="4"/>
      <c r="BGR44" s="4"/>
      <c r="BGS44" s="4"/>
      <c r="BGT44" s="4"/>
      <c r="BGU44" s="4"/>
      <c r="BGV44" s="4"/>
      <c r="BGW44" s="4"/>
      <c r="BGX44" s="4"/>
      <c r="BGY44" s="4"/>
      <c r="BGZ44" s="4"/>
      <c r="BHA44" s="4"/>
      <c r="BHB44" s="4"/>
      <c r="BHC44" s="4"/>
      <c r="BHD44" s="4"/>
      <c r="BHE44" s="4"/>
      <c r="BHF44" s="4"/>
      <c r="BHG44" s="4"/>
      <c r="BHH44" s="4"/>
      <c r="BHI44" s="4"/>
      <c r="BHJ44" s="4"/>
      <c r="BHK44" s="4"/>
      <c r="BHL44" s="4"/>
      <c r="BHM44" s="4"/>
      <c r="BHN44" s="4"/>
      <c r="BHO44" s="4"/>
      <c r="BHP44" s="4"/>
      <c r="BHQ44" s="4"/>
      <c r="BHR44" s="4"/>
      <c r="BHS44" s="4"/>
      <c r="BHT44" s="4"/>
      <c r="BHU44" s="4"/>
      <c r="BHV44" s="4"/>
      <c r="BHW44" s="4"/>
      <c r="BHX44" s="4"/>
      <c r="BHY44" s="4"/>
      <c r="BHZ44" s="4"/>
      <c r="BIA44" s="4"/>
      <c r="BIB44" s="4"/>
      <c r="BIC44" s="4"/>
      <c r="BID44" s="4"/>
      <c r="BIE44" s="4"/>
      <c r="BIF44" s="4"/>
      <c r="BIG44" s="4"/>
      <c r="BIH44" s="4"/>
      <c r="BII44" s="4"/>
      <c r="BIJ44" s="4"/>
      <c r="BIK44" s="4"/>
      <c r="BIL44" s="4"/>
      <c r="BIM44" s="4"/>
      <c r="BIN44" s="4"/>
      <c r="BIO44" s="4"/>
      <c r="BIP44" s="4"/>
      <c r="BIQ44" s="4"/>
      <c r="BIR44" s="4"/>
      <c r="BIS44" s="4"/>
      <c r="BIT44" s="4"/>
      <c r="BIU44" s="4"/>
      <c r="BIV44" s="4"/>
      <c r="BIW44" s="4"/>
      <c r="BIX44" s="4"/>
      <c r="BIY44" s="4"/>
      <c r="BIZ44" s="4"/>
    </row>
    <row r="45" spans="2:1612" x14ac:dyDescent="0.2">
      <c r="B45" s="16">
        <f t="shared" si="9"/>
        <v>42856</v>
      </c>
      <c r="C45" s="81">
        <f t="shared" ca="1" si="134"/>
        <v>0</v>
      </c>
      <c r="D45" s="81">
        <f t="shared" ca="1" si="54"/>
        <v>0</v>
      </c>
      <c r="E45" s="81">
        <f t="shared" ca="1" si="10"/>
        <v>0</v>
      </c>
      <c r="F45" s="81">
        <f t="shared" ca="1" si="135"/>
        <v>0</v>
      </c>
      <c r="G45" s="81">
        <f t="shared" ca="1" si="11"/>
        <v>0</v>
      </c>
      <c r="H45" s="81">
        <f t="shared" ca="1" si="136"/>
        <v>0</v>
      </c>
      <c r="I45" s="81">
        <f t="shared" ca="1" si="12"/>
        <v>0</v>
      </c>
      <c r="J45" s="81">
        <f t="shared" ca="1" si="13"/>
        <v>0</v>
      </c>
      <c r="K45" s="81">
        <f t="shared" ca="1" si="137"/>
        <v>0</v>
      </c>
      <c r="L45" s="83">
        <f t="shared" ca="1" si="138"/>
        <v>0</v>
      </c>
      <c r="M45" s="84">
        <f t="shared" si="120"/>
        <v>0.93474441915928352</v>
      </c>
      <c r="N45" s="84">
        <f t="shared" si="120"/>
        <v>0.93526858579842409</v>
      </c>
      <c r="O45" s="92">
        <f t="shared" si="120"/>
        <v>0.93422059803720081</v>
      </c>
      <c r="P45" s="4"/>
      <c r="Q45" s="16">
        <f t="shared" si="14"/>
        <v>42856</v>
      </c>
      <c r="R45" s="81">
        <f t="shared" ca="1" si="68"/>
        <v>0</v>
      </c>
      <c r="S45" s="81">
        <f t="shared" ca="1" si="55"/>
        <v>0</v>
      </c>
      <c r="T45" s="81">
        <f t="shared" ca="1" si="15"/>
        <v>0</v>
      </c>
      <c r="U45" s="81">
        <f t="shared" ca="1" si="69"/>
        <v>0</v>
      </c>
      <c r="V45" s="81">
        <f t="shared" ca="1" si="16"/>
        <v>0</v>
      </c>
      <c r="W45" s="81">
        <f t="shared" ca="1" si="70"/>
        <v>0</v>
      </c>
      <c r="X45" s="81">
        <f t="shared" ca="1" si="17"/>
        <v>0</v>
      </c>
      <c r="Y45" s="81">
        <f t="shared" ca="1" si="18"/>
        <v>0</v>
      </c>
      <c r="Z45" s="81">
        <f t="shared" ca="1" si="71"/>
        <v>0</v>
      </c>
      <c r="AA45" s="83">
        <f t="shared" ca="1" si="72"/>
        <v>0</v>
      </c>
      <c r="AB45" s="84">
        <f t="shared" si="121"/>
        <v>0.93474441915928352</v>
      </c>
      <c r="AC45" s="84">
        <f t="shared" si="121"/>
        <v>0.93526858579842409</v>
      </c>
      <c r="AD45" s="92">
        <f t="shared" si="121"/>
        <v>0.93422059803720081</v>
      </c>
      <c r="AE45" s="4"/>
      <c r="AF45" s="16">
        <f t="shared" si="19"/>
        <v>42856</v>
      </c>
      <c r="AG45" s="81">
        <f t="shared" ca="1" si="73"/>
        <v>0</v>
      </c>
      <c r="AH45" s="81">
        <f t="shared" ca="1" si="56"/>
        <v>0</v>
      </c>
      <c r="AI45" s="81">
        <f t="shared" ca="1" si="20"/>
        <v>0</v>
      </c>
      <c r="AJ45" s="81">
        <f t="shared" ca="1" si="74"/>
        <v>0</v>
      </c>
      <c r="AK45" s="81">
        <f t="shared" ca="1" si="21"/>
        <v>0</v>
      </c>
      <c r="AL45" s="81">
        <f t="shared" ca="1" si="75"/>
        <v>0</v>
      </c>
      <c r="AM45" s="81">
        <f t="shared" ca="1" si="22"/>
        <v>0</v>
      </c>
      <c r="AN45" s="81">
        <f t="shared" ca="1" si="23"/>
        <v>0</v>
      </c>
      <c r="AO45" s="81">
        <f t="shared" ca="1" si="108"/>
        <v>0</v>
      </c>
      <c r="AP45" s="83">
        <f t="shared" ca="1" si="77"/>
        <v>0</v>
      </c>
      <c r="AQ45" s="84">
        <f t="shared" si="122"/>
        <v>0.93474441915928352</v>
      </c>
      <c r="AR45" s="84">
        <f t="shared" si="122"/>
        <v>0.93526858579842409</v>
      </c>
      <c r="AS45" s="92">
        <f t="shared" si="122"/>
        <v>0.93422059803720081</v>
      </c>
      <c r="AT45" s="4"/>
      <c r="AU45" s="16">
        <f t="shared" si="24"/>
        <v>42856</v>
      </c>
      <c r="AV45" s="81">
        <f t="shared" ca="1" si="78"/>
        <v>938374.80220429879</v>
      </c>
      <c r="AW45" s="81">
        <f t="shared" ca="1" si="57"/>
        <v>5816.0498503701574</v>
      </c>
      <c r="AX45" s="81">
        <f t="shared" ca="1" si="25"/>
        <v>3869.7783589119699</v>
      </c>
      <c r="AY45" s="81">
        <f t="shared" ca="1" si="79"/>
        <v>1946.2714914581875</v>
      </c>
      <c r="AZ45" s="81">
        <f t="shared" ca="1" si="26"/>
        <v>0</v>
      </c>
      <c r="BA45" s="81">
        <f t="shared" ca="1" si="80"/>
        <v>936428.53071284061</v>
      </c>
      <c r="BB45" s="81">
        <f t="shared" ca="1" si="27"/>
        <v>0</v>
      </c>
      <c r="BC45" s="81">
        <f t="shared" ca="1" si="28"/>
        <v>0</v>
      </c>
      <c r="BD45" s="81">
        <f t="shared" ca="1" si="109"/>
        <v>936428.53071284061</v>
      </c>
      <c r="BE45" s="83">
        <f t="shared" ca="1" si="82"/>
        <v>5816.0498503701574</v>
      </c>
      <c r="BF45" s="84">
        <f t="shared" si="123"/>
        <v>0.93474441915928352</v>
      </c>
      <c r="BG45" s="84">
        <f t="shared" si="123"/>
        <v>0.93526858579842409</v>
      </c>
      <c r="BH45" s="92">
        <f t="shared" si="123"/>
        <v>0.93422059803720081</v>
      </c>
      <c r="BI45" s="4"/>
      <c r="BJ45" s="16">
        <f t="shared" si="29"/>
        <v>42856</v>
      </c>
      <c r="BK45" s="81">
        <f t="shared" ca="1" si="83"/>
        <v>809918.52355181379</v>
      </c>
      <c r="BL45" s="81">
        <f t="shared" ca="1" si="58"/>
        <v>5180.7974569143098</v>
      </c>
      <c r="BM45" s="81">
        <f t="shared" ca="1" si="30"/>
        <v>3340.0355247821099</v>
      </c>
      <c r="BN45" s="81">
        <f t="shared" ca="1" si="84"/>
        <v>1840.7619321321999</v>
      </c>
      <c r="BO45" s="81">
        <f t="shared" ca="1" si="31"/>
        <v>0</v>
      </c>
      <c r="BP45" s="81">
        <f t="shared" ca="1" si="85"/>
        <v>808077.76161968161</v>
      </c>
      <c r="BQ45" s="81">
        <f t="shared" ca="1" si="32"/>
        <v>2744.2750673226606</v>
      </c>
      <c r="BR45" s="81">
        <f t="shared" ca="1" si="33"/>
        <v>674.20696148328011</v>
      </c>
      <c r="BS45" s="81">
        <f t="shared" ca="1" si="110"/>
        <v>804659.27959087573</v>
      </c>
      <c r="BT45" s="83">
        <f t="shared" ca="1" si="87"/>
        <v>8599.2794857202498</v>
      </c>
      <c r="BU45" s="84">
        <f t="shared" si="124"/>
        <v>0.93474441915928352</v>
      </c>
      <c r="BV45" s="84">
        <f t="shared" si="124"/>
        <v>0.93526858579842409</v>
      </c>
      <c r="BW45" s="92">
        <f t="shared" si="124"/>
        <v>0.93422059803720081</v>
      </c>
      <c r="BX45" s="4"/>
      <c r="BY45" s="16">
        <f t="shared" si="34"/>
        <v>42856</v>
      </c>
      <c r="BZ45" s="81">
        <f t="shared" ca="1" si="88"/>
        <v>501887.56640687829</v>
      </c>
      <c r="CA45" s="81">
        <f t="shared" ca="1" si="59"/>
        <v>3314.6222046335506</v>
      </c>
      <c r="CB45" s="81">
        <f t="shared" ca="1" si="35"/>
        <v>2069.7418968689294</v>
      </c>
      <c r="CC45" s="81">
        <f t="shared" ca="1" si="89"/>
        <v>1244.8803077646212</v>
      </c>
      <c r="CD45" s="81">
        <f t="shared" ca="1" si="36"/>
        <v>0</v>
      </c>
      <c r="CE45" s="81">
        <f t="shared" ca="1" si="90"/>
        <v>500642.68609911366</v>
      </c>
      <c r="CF45" s="81">
        <f t="shared" ca="1" si="37"/>
        <v>8211.3326637125901</v>
      </c>
      <c r="CG45" s="81">
        <f t="shared" ca="1" si="38"/>
        <v>828.33973391682889</v>
      </c>
      <c r="CH45" s="81">
        <f t="shared" ca="1" si="111"/>
        <v>491603.01370148425</v>
      </c>
      <c r="CI45" s="83">
        <f t="shared" ca="1" si="92"/>
        <v>12354.294602262969</v>
      </c>
      <c r="CJ45" s="84">
        <f t="shared" si="125"/>
        <v>0.93474441915928352</v>
      </c>
      <c r="CK45" s="84">
        <f t="shared" si="125"/>
        <v>0.93526858579842409</v>
      </c>
      <c r="CL45" s="92">
        <f t="shared" si="125"/>
        <v>0.93422059803720081</v>
      </c>
      <c r="CM45" s="4"/>
      <c r="CN45" s="16">
        <f t="shared" si="39"/>
        <v>42856</v>
      </c>
      <c r="CO45" s="81">
        <f t="shared" ca="1" si="93"/>
        <v>938374.80220429879</v>
      </c>
      <c r="CP45" s="81">
        <f t="shared" ca="1" si="60"/>
        <v>5816.0498503701574</v>
      </c>
      <c r="CQ45" s="81">
        <f t="shared" ca="1" si="40"/>
        <v>3869.7783589119699</v>
      </c>
      <c r="CR45" s="81">
        <f t="shared" ca="1" si="94"/>
        <v>1946.2714914581875</v>
      </c>
      <c r="CS45" s="81">
        <f t="shared" ca="1" si="41"/>
        <v>0</v>
      </c>
      <c r="CT45" s="81">
        <f t="shared" ca="1" si="95"/>
        <v>936428.53071284061</v>
      </c>
      <c r="CU45" s="81">
        <f t="shared" ca="1" si="42"/>
        <v>0</v>
      </c>
      <c r="CV45" s="81">
        <f t="shared" ca="1" si="43"/>
        <v>0</v>
      </c>
      <c r="CW45" s="81">
        <f t="shared" ca="1" si="112"/>
        <v>936428.53071284061</v>
      </c>
      <c r="CX45" s="83">
        <f t="shared" ca="1" si="97"/>
        <v>5816.0498503701574</v>
      </c>
      <c r="CY45" s="84">
        <f t="shared" si="126"/>
        <v>0.93474441915928352</v>
      </c>
      <c r="CZ45" s="84">
        <f t="shared" si="126"/>
        <v>0.93526858579842409</v>
      </c>
      <c r="DA45" s="92">
        <f t="shared" si="126"/>
        <v>0.93422059803720081</v>
      </c>
      <c r="DB45" s="4"/>
      <c r="DC45" s="16">
        <f t="shared" si="44"/>
        <v>42856</v>
      </c>
      <c r="DD45" s="81">
        <f t="shared" ca="1" si="98"/>
        <v>809918.52355181379</v>
      </c>
      <c r="DE45" s="81">
        <f t="shared" ca="1" si="61"/>
        <v>5180.7974569143098</v>
      </c>
      <c r="DF45" s="81">
        <f t="shared" ca="1" si="45"/>
        <v>3340.0355247821099</v>
      </c>
      <c r="DG45" s="81">
        <f t="shared" ca="1" si="99"/>
        <v>1840.7619321321999</v>
      </c>
      <c r="DH45" s="81">
        <f t="shared" ca="1" si="46"/>
        <v>0</v>
      </c>
      <c r="DI45" s="81">
        <f t="shared" ca="1" si="100"/>
        <v>808077.76161968161</v>
      </c>
      <c r="DJ45" s="81">
        <f t="shared" ca="1" si="47"/>
        <v>2744.2750673226606</v>
      </c>
      <c r="DK45" s="81">
        <f t="shared" ca="1" si="48"/>
        <v>674.20696148328011</v>
      </c>
      <c r="DL45" s="81">
        <f t="shared" ca="1" si="113"/>
        <v>804659.27959087573</v>
      </c>
      <c r="DM45" s="83">
        <f t="shared" ca="1" si="102"/>
        <v>8599.2794857202498</v>
      </c>
      <c r="DN45" s="84">
        <f t="shared" si="127"/>
        <v>0.93474441915928352</v>
      </c>
      <c r="DO45" s="84">
        <f t="shared" si="127"/>
        <v>0.93526858579842409</v>
      </c>
      <c r="DP45" s="92">
        <f t="shared" si="127"/>
        <v>0.93422059803720081</v>
      </c>
      <c r="DQ45" s="4"/>
      <c r="DR45" s="16">
        <f t="shared" si="49"/>
        <v>42856</v>
      </c>
      <c r="DS45" s="81">
        <f t="shared" ca="1" si="103"/>
        <v>501887.56640687829</v>
      </c>
      <c r="DT45" s="81">
        <f t="shared" ca="1" si="62"/>
        <v>3314.6222046335506</v>
      </c>
      <c r="DU45" s="81">
        <f t="shared" ca="1" si="50"/>
        <v>2069.7418968689294</v>
      </c>
      <c r="DV45" s="81">
        <f t="shared" ca="1" si="104"/>
        <v>1244.8803077646212</v>
      </c>
      <c r="DW45" s="81">
        <f t="shared" ca="1" si="51"/>
        <v>0</v>
      </c>
      <c r="DX45" s="81">
        <f t="shared" ca="1" si="105"/>
        <v>500642.68609911366</v>
      </c>
      <c r="DY45" s="81">
        <f t="shared" ca="1" si="52"/>
        <v>8211.3326637125901</v>
      </c>
      <c r="DZ45" s="81">
        <f t="shared" ca="1" si="53"/>
        <v>828.33973391682889</v>
      </c>
      <c r="EA45" s="81">
        <f t="shared" ca="1" si="114"/>
        <v>491603.01370148425</v>
      </c>
      <c r="EB45" s="83">
        <f t="shared" ca="1" si="107"/>
        <v>12354.294602262969</v>
      </c>
      <c r="EC45" s="84">
        <f t="shared" si="128"/>
        <v>0.93474441915928352</v>
      </c>
      <c r="ED45" s="84">
        <f t="shared" si="128"/>
        <v>0.93526858579842409</v>
      </c>
      <c r="EE45" s="92">
        <f t="shared" si="128"/>
        <v>0.93422059803720081</v>
      </c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  <c r="AAA45" s="4"/>
      <c r="AAB45" s="4"/>
      <c r="AAC45" s="4"/>
      <c r="AAD45" s="4"/>
      <c r="AAE45" s="4"/>
      <c r="AAF45" s="4"/>
      <c r="AAG45" s="4"/>
      <c r="AAH45" s="4"/>
      <c r="AAI45" s="4"/>
      <c r="AAJ45" s="4"/>
      <c r="AAK45" s="4"/>
      <c r="AAL45" s="4"/>
      <c r="AAM45" s="4"/>
      <c r="AAN45" s="4"/>
      <c r="AAO45" s="4"/>
      <c r="AAP45" s="4"/>
      <c r="AAQ45" s="4"/>
      <c r="AAR45" s="4"/>
      <c r="AAS45" s="4"/>
      <c r="AAT45" s="4"/>
      <c r="AAU45" s="4"/>
      <c r="AAV45" s="4"/>
      <c r="AAW45" s="4"/>
      <c r="AAX45" s="4"/>
      <c r="AAY45" s="4"/>
      <c r="AAZ45" s="4"/>
      <c r="ABA45" s="4"/>
      <c r="ABB45" s="4"/>
      <c r="ABC45" s="4"/>
      <c r="ABD45" s="4"/>
      <c r="ABE45" s="4"/>
      <c r="ABF45" s="4"/>
      <c r="ABG45" s="4"/>
      <c r="ABH45" s="4"/>
      <c r="ABI45" s="4"/>
      <c r="ABJ45" s="4"/>
      <c r="ABK45" s="4"/>
      <c r="ABL45" s="4"/>
      <c r="ABM45" s="4"/>
      <c r="ABN45" s="4"/>
      <c r="ABO45" s="4"/>
      <c r="ABP45" s="4"/>
      <c r="ABQ45" s="4"/>
      <c r="ABR45" s="4"/>
      <c r="ABS45" s="4"/>
      <c r="ABT45" s="4"/>
      <c r="ABU45" s="4"/>
      <c r="ABV45" s="4"/>
      <c r="ABW45" s="4"/>
      <c r="ABX45" s="4"/>
      <c r="ABY45" s="4"/>
      <c r="ABZ45" s="4"/>
      <c r="ACA45" s="4"/>
      <c r="ACB45" s="4"/>
      <c r="ACC45" s="4"/>
      <c r="ACD45" s="4"/>
      <c r="ACE45" s="4"/>
      <c r="ACF45" s="4"/>
      <c r="ACG45" s="4"/>
      <c r="ACH45" s="4"/>
      <c r="ACI45" s="4"/>
      <c r="ACJ45" s="4"/>
      <c r="ACK45" s="4"/>
      <c r="ACL45" s="4"/>
      <c r="ACM45" s="4"/>
      <c r="ACN45" s="4"/>
      <c r="ACO45" s="4"/>
      <c r="ACP45" s="4"/>
      <c r="ACQ45" s="4"/>
      <c r="ACR45" s="4"/>
      <c r="ACS45" s="4"/>
      <c r="ACT45" s="4"/>
      <c r="ACU45" s="4"/>
      <c r="ACV45" s="4"/>
      <c r="ACW45" s="4"/>
      <c r="ACX45" s="4"/>
      <c r="ACY45" s="4"/>
      <c r="ACZ45" s="4"/>
      <c r="ADA45" s="4"/>
      <c r="ADB45" s="4"/>
      <c r="ADC45" s="4"/>
      <c r="ADD45" s="4"/>
      <c r="ADE45" s="4"/>
      <c r="ADF45" s="4"/>
      <c r="ADG45" s="4"/>
      <c r="ADH45" s="4"/>
      <c r="ADI45" s="4"/>
      <c r="ADJ45" s="4"/>
      <c r="ADK45" s="4"/>
      <c r="ADL45" s="4"/>
      <c r="ADM45" s="4"/>
      <c r="ADN45" s="4"/>
      <c r="ADO45" s="4"/>
      <c r="ADP45" s="4"/>
      <c r="ADQ45" s="4"/>
      <c r="ADR45" s="4"/>
      <c r="ADS45" s="4"/>
      <c r="ADT45" s="4"/>
      <c r="ADU45" s="4"/>
      <c r="ADV45" s="4"/>
      <c r="ADW45" s="4"/>
      <c r="ADX45" s="4"/>
      <c r="ADY45" s="4"/>
      <c r="ADZ45" s="4"/>
      <c r="AEA45" s="4"/>
      <c r="AEB45" s="4"/>
      <c r="AEC45" s="4"/>
      <c r="AED45" s="4"/>
      <c r="AEE45" s="4"/>
      <c r="AEF45" s="4"/>
      <c r="AEG45" s="4"/>
      <c r="AEH45" s="4"/>
      <c r="AEI45" s="4"/>
      <c r="AEJ45" s="4"/>
      <c r="AEK45" s="4"/>
      <c r="AEL45" s="4"/>
      <c r="AEM45" s="4"/>
      <c r="AEN45" s="4"/>
      <c r="AEO45" s="4"/>
      <c r="AEP45" s="4"/>
      <c r="AEQ45" s="4"/>
      <c r="AER45" s="4"/>
      <c r="AES45" s="4"/>
      <c r="AET45" s="4"/>
      <c r="AEU45" s="4"/>
      <c r="AEV45" s="4"/>
      <c r="AEW45" s="4"/>
      <c r="AEX45" s="4"/>
      <c r="AEY45" s="4"/>
      <c r="AEZ45" s="4"/>
      <c r="AFA45" s="4"/>
      <c r="AFB45" s="4"/>
      <c r="AFC45" s="4"/>
      <c r="AFD45" s="4"/>
      <c r="AFE45" s="4"/>
      <c r="AFF45" s="4"/>
      <c r="AFG45" s="4"/>
      <c r="AFH45" s="4"/>
      <c r="AFI45" s="4"/>
      <c r="AFJ45" s="4"/>
      <c r="AFK45" s="4"/>
      <c r="AFL45" s="4"/>
      <c r="AFM45" s="4"/>
      <c r="AFN45" s="4"/>
      <c r="AFO45" s="4"/>
      <c r="AFP45" s="4"/>
      <c r="AFQ45" s="4"/>
      <c r="AFR45" s="4"/>
      <c r="AFS45" s="4"/>
      <c r="AFT45" s="4"/>
      <c r="AFU45" s="4"/>
      <c r="AFV45" s="4"/>
      <c r="AFW45" s="4"/>
      <c r="AFX45" s="4"/>
      <c r="AFY45" s="4"/>
      <c r="AFZ45" s="4"/>
      <c r="AGA45" s="4"/>
      <c r="AGB45" s="4"/>
      <c r="AGC45" s="4"/>
      <c r="AGD45" s="4"/>
      <c r="AGE45" s="4"/>
      <c r="AGF45" s="4"/>
      <c r="AGG45" s="4"/>
      <c r="AGH45" s="4"/>
      <c r="AGI45" s="4"/>
      <c r="AGJ45" s="4"/>
      <c r="AGK45" s="4"/>
      <c r="AGL45" s="4"/>
      <c r="AGM45" s="4"/>
      <c r="AGN45" s="4"/>
      <c r="AGO45" s="4"/>
      <c r="AGP45" s="4"/>
      <c r="AGQ45" s="4"/>
      <c r="AGR45" s="4"/>
      <c r="AGS45" s="4"/>
      <c r="AGT45" s="4"/>
      <c r="AGU45" s="4"/>
      <c r="AGV45" s="4"/>
      <c r="AGW45" s="4"/>
      <c r="AGX45" s="4"/>
      <c r="AGY45" s="4"/>
      <c r="AGZ45" s="4"/>
      <c r="AHA45" s="4"/>
      <c r="AHB45" s="4"/>
      <c r="AHC45" s="4"/>
      <c r="AHD45" s="4"/>
      <c r="AHE45" s="4"/>
      <c r="AHF45" s="4"/>
      <c r="AHG45" s="4"/>
      <c r="AHH45" s="4"/>
      <c r="AHI45" s="4"/>
      <c r="AHJ45" s="4"/>
      <c r="AHK45" s="4"/>
      <c r="AHL45" s="4"/>
      <c r="AHM45" s="4"/>
      <c r="AHN45" s="4"/>
      <c r="AHO45" s="4"/>
      <c r="AHP45" s="4"/>
      <c r="AHQ45" s="4"/>
      <c r="AHR45" s="4"/>
      <c r="AHS45" s="4"/>
      <c r="AHT45" s="4"/>
      <c r="AHU45" s="4"/>
      <c r="AHV45" s="4"/>
      <c r="AHW45" s="4"/>
      <c r="AHX45" s="4"/>
      <c r="AHY45" s="4"/>
      <c r="AHZ45" s="4"/>
      <c r="AIA45" s="4"/>
      <c r="AIB45" s="4"/>
      <c r="AIC45" s="4"/>
      <c r="AID45" s="4"/>
      <c r="AIE45" s="4"/>
      <c r="AIF45" s="4"/>
      <c r="AIG45" s="4"/>
      <c r="AIH45" s="4"/>
      <c r="AII45" s="4"/>
      <c r="AIJ45" s="4"/>
      <c r="AIK45" s="4"/>
      <c r="AIL45" s="4"/>
      <c r="AIM45" s="4"/>
      <c r="AIN45" s="4"/>
      <c r="AIO45" s="4"/>
      <c r="AIP45" s="4"/>
      <c r="AIQ45" s="4"/>
      <c r="AIR45" s="4"/>
      <c r="AIS45" s="4"/>
      <c r="AIT45" s="4"/>
      <c r="AIU45" s="4"/>
      <c r="AIV45" s="4"/>
      <c r="AIW45" s="4"/>
      <c r="AIX45" s="4"/>
      <c r="AIY45" s="4"/>
      <c r="AIZ45" s="4"/>
      <c r="AJA45" s="4"/>
      <c r="AJB45" s="4"/>
      <c r="AJC45" s="4"/>
      <c r="AJD45" s="4"/>
      <c r="AJE45" s="4"/>
      <c r="AJF45" s="4"/>
      <c r="AJG45" s="4"/>
      <c r="AJH45" s="4"/>
      <c r="AJI45" s="4"/>
      <c r="AJJ45" s="4"/>
      <c r="AJK45" s="4"/>
      <c r="AJL45" s="4"/>
      <c r="AJM45" s="4"/>
      <c r="AJN45" s="4"/>
      <c r="AJO45" s="4"/>
      <c r="AJP45" s="4"/>
      <c r="AJQ45" s="4"/>
      <c r="AJR45" s="4"/>
      <c r="AJS45" s="4"/>
      <c r="AJT45" s="4"/>
      <c r="AJU45" s="4"/>
      <c r="AJV45" s="4"/>
      <c r="AJW45" s="4"/>
      <c r="AJX45" s="4"/>
      <c r="AJY45" s="4"/>
      <c r="AJZ45" s="4"/>
      <c r="AKA45" s="4"/>
      <c r="AKB45" s="4"/>
      <c r="AKC45" s="4"/>
      <c r="AKD45" s="4"/>
      <c r="AKE45" s="4"/>
      <c r="AKF45" s="4"/>
      <c r="AKG45" s="4"/>
      <c r="AKH45" s="4"/>
      <c r="AKI45" s="4"/>
      <c r="AKJ45" s="4"/>
      <c r="AKK45" s="4"/>
      <c r="AKL45" s="4"/>
      <c r="AKM45" s="4"/>
      <c r="AKN45" s="4"/>
      <c r="AKO45" s="4"/>
      <c r="AKP45" s="4"/>
      <c r="AKQ45" s="4"/>
      <c r="AKR45" s="4"/>
      <c r="AKS45" s="4"/>
      <c r="AKT45" s="4"/>
      <c r="AKU45" s="4"/>
      <c r="AKV45" s="4"/>
      <c r="AKW45" s="4"/>
      <c r="AKX45" s="4"/>
      <c r="AKY45" s="4"/>
      <c r="AKZ45" s="4"/>
      <c r="ALA45" s="4"/>
      <c r="ALB45" s="4"/>
      <c r="ALC45" s="4"/>
      <c r="ALD45" s="4"/>
      <c r="ALE45" s="4"/>
      <c r="ALF45" s="4"/>
      <c r="ALG45" s="4"/>
      <c r="ALH45" s="4"/>
      <c r="ALI45" s="4"/>
      <c r="ALJ45" s="4"/>
      <c r="ALK45" s="4"/>
      <c r="ALL45" s="4"/>
      <c r="ALM45" s="4"/>
      <c r="ALN45" s="4"/>
      <c r="ALO45" s="4"/>
      <c r="ALP45" s="4"/>
      <c r="ALQ45" s="4"/>
      <c r="ALR45" s="4"/>
      <c r="ALS45" s="4"/>
      <c r="ALT45" s="4"/>
      <c r="ALU45" s="4"/>
      <c r="ALV45" s="4"/>
      <c r="ALW45" s="4"/>
      <c r="ALX45" s="4"/>
      <c r="ALY45" s="4"/>
      <c r="ALZ45" s="4"/>
      <c r="AMA45" s="4"/>
      <c r="AMB45" s="4"/>
      <c r="AMC45" s="4"/>
      <c r="AMD45" s="4"/>
      <c r="AME45" s="4"/>
      <c r="AMF45" s="4"/>
      <c r="AMG45" s="4"/>
      <c r="AMH45" s="4"/>
      <c r="AMI45" s="4"/>
      <c r="AMJ45" s="4"/>
      <c r="AMK45" s="4"/>
      <c r="AML45" s="4"/>
      <c r="AMM45" s="4"/>
      <c r="AMN45" s="4"/>
      <c r="AMO45" s="4"/>
      <c r="AMP45" s="4"/>
      <c r="AMQ45" s="4"/>
      <c r="AMR45" s="4"/>
      <c r="AMS45" s="4"/>
      <c r="AMT45" s="4"/>
      <c r="AMU45" s="4"/>
      <c r="AMV45" s="4"/>
      <c r="AMW45" s="4"/>
      <c r="AMX45" s="4"/>
      <c r="AMY45" s="4"/>
      <c r="AMZ45" s="4"/>
      <c r="ANA45" s="4"/>
      <c r="ANB45" s="4"/>
      <c r="ANC45" s="4"/>
      <c r="AND45" s="4"/>
      <c r="ANE45" s="4"/>
      <c r="ANF45" s="4"/>
      <c r="ANG45" s="4"/>
      <c r="ANH45" s="4"/>
      <c r="ANI45" s="4"/>
      <c r="ANJ45" s="4"/>
      <c r="ANK45" s="4"/>
      <c r="ANL45" s="4"/>
      <c r="ANM45" s="4"/>
      <c r="ANN45" s="4"/>
      <c r="ANO45" s="4"/>
      <c r="ANP45" s="4"/>
      <c r="ANQ45" s="4"/>
      <c r="ANR45" s="4"/>
      <c r="ANS45" s="4"/>
      <c r="ANT45" s="4"/>
      <c r="ANU45" s="4"/>
      <c r="ANV45" s="4"/>
      <c r="ANW45" s="4"/>
      <c r="ANX45" s="4"/>
      <c r="ANY45" s="4"/>
      <c r="ANZ45" s="4"/>
      <c r="AOA45" s="4"/>
      <c r="AOB45" s="4"/>
      <c r="AOC45" s="4"/>
      <c r="AOD45" s="4"/>
      <c r="AOE45" s="4"/>
      <c r="AOF45" s="4"/>
      <c r="AOG45" s="4"/>
      <c r="AOH45" s="4"/>
      <c r="AOI45" s="4"/>
      <c r="AOJ45" s="4"/>
      <c r="AOK45" s="4"/>
      <c r="AOL45" s="4"/>
      <c r="AOM45" s="4"/>
      <c r="AON45" s="4"/>
      <c r="AOO45" s="4"/>
      <c r="AOP45" s="4"/>
      <c r="AOQ45" s="4"/>
      <c r="AOR45" s="4"/>
      <c r="AOS45" s="4"/>
      <c r="AOT45" s="4"/>
      <c r="AOU45" s="4"/>
      <c r="AOV45" s="4"/>
      <c r="AOW45" s="4"/>
      <c r="AOX45" s="4"/>
      <c r="AOY45" s="4"/>
      <c r="AOZ45" s="4"/>
      <c r="APA45" s="4"/>
      <c r="APB45" s="4"/>
      <c r="APC45" s="4"/>
      <c r="APD45" s="4"/>
      <c r="APE45" s="4"/>
      <c r="APF45" s="4"/>
      <c r="APG45" s="4"/>
      <c r="APH45" s="4"/>
      <c r="API45" s="4"/>
      <c r="APJ45" s="4"/>
      <c r="APK45" s="4"/>
      <c r="APL45" s="4"/>
      <c r="APM45" s="4"/>
      <c r="APN45" s="4"/>
      <c r="APO45" s="4"/>
      <c r="APP45" s="4"/>
      <c r="APQ45" s="4"/>
      <c r="APR45" s="4"/>
      <c r="APS45" s="4"/>
      <c r="APT45" s="4"/>
      <c r="APU45" s="4"/>
      <c r="APV45" s="4"/>
      <c r="APW45" s="4"/>
      <c r="APX45" s="4"/>
      <c r="APY45" s="4"/>
      <c r="APZ45" s="4"/>
      <c r="AQA45" s="4"/>
      <c r="AQB45" s="4"/>
      <c r="AQC45" s="4"/>
      <c r="AQD45" s="4"/>
      <c r="AQE45" s="4"/>
      <c r="AQF45" s="4"/>
      <c r="AQG45" s="4"/>
      <c r="AQH45" s="4"/>
      <c r="AQI45" s="4"/>
      <c r="AQJ45" s="4"/>
      <c r="AQK45" s="4"/>
      <c r="AQL45" s="4"/>
      <c r="AQM45" s="4"/>
      <c r="AQN45" s="4"/>
      <c r="AQO45" s="4"/>
      <c r="AQP45" s="4"/>
      <c r="AQQ45" s="4"/>
      <c r="AQR45" s="4"/>
      <c r="AQS45" s="4"/>
      <c r="AQT45" s="4"/>
      <c r="AQU45" s="4"/>
      <c r="AQV45" s="4"/>
      <c r="AQW45" s="4"/>
      <c r="AQX45" s="4"/>
      <c r="AQY45" s="4"/>
      <c r="AQZ45" s="4"/>
      <c r="ARA45" s="4"/>
      <c r="ARB45" s="4"/>
      <c r="ARC45" s="4"/>
      <c r="ARD45" s="4"/>
      <c r="ARE45" s="4"/>
      <c r="ARF45" s="4"/>
      <c r="ARG45" s="4"/>
      <c r="ARH45" s="4"/>
      <c r="ARI45" s="4"/>
      <c r="ARJ45" s="4"/>
      <c r="ARK45" s="4"/>
      <c r="ARL45" s="4"/>
      <c r="ARM45" s="4"/>
      <c r="ARN45" s="4"/>
      <c r="ARO45" s="4"/>
      <c r="ARP45" s="4"/>
      <c r="ARQ45" s="4"/>
      <c r="ARR45" s="4"/>
      <c r="ARS45" s="4"/>
      <c r="ART45" s="4"/>
      <c r="ARU45" s="4"/>
      <c r="ARV45" s="4"/>
      <c r="ARW45" s="4"/>
      <c r="ARX45" s="4"/>
      <c r="ARY45" s="4"/>
      <c r="ARZ45" s="4"/>
      <c r="ASA45" s="4"/>
      <c r="ASB45" s="4"/>
      <c r="ASC45" s="4"/>
      <c r="ASD45" s="4"/>
      <c r="ASE45" s="4"/>
      <c r="ASF45" s="4"/>
      <c r="ASG45" s="4"/>
      <c r="ASH45" s="4"/>
      <c r="ASI45" s="4"/>
      <c r="ASJ45" s="4"/>
      <c r="ASK45" s="4"/>
      <c r="ASL45" s="4"/>
      <c r="ASM45" s="4"/>
      <c r="ASN45" s="4"/>
      <c r="ASO45" s="4"/>
      <c r="ASP45" s="4"/>
      <c r="ASQ45" s="4"/>
      <c r="ASR45" s="4"/>
      <c r="ASS45" s="4"/>
      <c r="AST45" s="4"/>
      <c r="ASU45" s="4"/>
      <c r="ASV45" s="4"/>
      <c r="ASW45" s="4"/>
      <c r="ASX45" s="4"/>
      <c r="ASY45" s="4"/>
      <c r="ASZ45" s="4"/>
      <c r="ATA45" s="4"/>
      <c r="ATB45" s="4"/>
      <c r="ATC45" s="4"/>
      <c r="ATD45" s="4"/>
      <c r="ATE45" s="4"/>
      <c r="ATF45" s="4"/>
      <c r="ATG45" s="4"/>
      <c r="ATH45" s="4"/>
      <c r="ATI45" s="4"/>
      <c r="ATJ45" s="4"/>
      <c r="ATK45" s="4"/>
      <c r="ATL45" s="4"/>
      <c r="ATM45" s="4"/>
      <c r="ATN45" s="4"/>
      <c r="ATO45" s="4"/>
      <c r="ATP45" s="4"/>
      <c r="ATQ45" s="4"/>
      <c r="ATR45" s="4"/>
      <c r="ATS45" s="4"/>
      <c r="ATT45" s="4"/>
      <c r="ATU45" s="4"/>
      <c r="ATV45" s="4"/>
      <c r="ATW45" s="4"/>
      <c r="ATX45" s="4"/>
      <c r="ATY45" s="4"/>
      <c r="ATZ45" s="4"/>
      <c r="AUA45" s="4"/>
      <c r="AUB45" s="4"/>
      <c r="AUC45" s="4"/>
      <c r="AUD45" s="4"/>
      <c r="AUE45" s="4"/>
      <c r="AUF45" s="4"/>
      <c r="AUG45" s="4"/>
      <c r="AUH45" s="4"/>
      <c r="AUI45" s="4"/>
      <c r="AUJ45" s="4"/>
      <c r="AUK45" s="4"/>
      <c r="AUL45" s="4"/>
      <c r="AUM45" s="4"/>
      <c r="AUN45" s="4"/>
      <c r="AUO45" s="4"/>
      <c r="AUP45" s="4"/>
      <c r="AUQ45" s="4"/>
      <c r="AUR45" s="4"/>
      <c r="AUS45" s="4"/>
      <c r="AUT45" s="4"/>
      <c r="AUU45" s="4"/>
      <c r="AUV45" s="4"/>
      <c r="AUW45" s="4"/>
      <c r="AUX45" s="4"/>
      <c r="AUY45" s="4"/>
      <c r="AUZ45" s="4"/>
      <c r="AVA45" s="4"/>
      <c r="AVB45" s="4"/>
      <c r="AVC45" s="4"/>
      <c r="AVD45" s="4"/>
      <c r="AVE45" s="4"/>
      <c r="AVF45" s="4"/>
      <c r="AVG45" s="4"/>
      <c r="AVH45" s="4"/>
      <c r="AVI45" s="4"/>
      <c r="AVJ45" s="4"/>
      <c r="AVK45" s="4"/>
      <c r="AVL45" s="4"/>
      <c r="AVM45" s="4"/>
      <c r="AVN45" s="4"/>
      <c r="AVO45" s="4"/>
      <c r="AVP45" s="4"/>
      <c r="AVQ45" s="4"/>
      <c r="AVR45" s="4"/>
      <c r="AVS45" s="4"/>
      <c r="AVT45" s="4"/>
      <c r="AVU45" s="4"/>
      <c r="AVV45" s="4"/>
      <c r="AVW45" s="4"/>
      <c r="AVX45" s="4"/>
      <c r="AVY45" s="4"/>
      <c r="AVZ45" s="4"/>
      <c r="AWA45" s="4"/>
      <c r="AWB45" s="4"/>
      <c r="AWC45" s="4"/>
      <c r="AWD45" s="4"/>
      <c r="AWE45" s="4"/>
      <c r="AWF45" s="4"/>
      <c r="AWG45" s="4"/>
      <c r="AWH45" s="4"/>
      <c r="AWI45" s="4"/>
      <c r="AWJ45" s="4"/>
      <c r="AWK45" s="4"/>
      <c r="AWL45" s="4"/>
      <c r="AWM45" s="4"/>
      <c r="AWN45" s="4"/>
      <c r="AWO45" s="4"/>
      <c r="AWP45" s="4"/>
      <c r="AWQ45" s="4"/>
      <c r="AWR45" s="4"/>
      <c r="AWS45" s="4"/>
      <c r="AWT45" s="4"/>
      <c r="AWU45" s="4"/>
      <c r="AWV45" s="4"/>
      <c r="AWW45" s="4"/>
      <c r="AWX45" s="4"/>
      <c r="AWY45" s="4"/>
      <c r="AWZ45" s="4"/>
      <c r="AXA45" s="4"/>
      <c r="AXB45" s="4"/>
      <c r="AXC45" s="4"/>
      <c r="AXD45" s="4"/>
      <c r="AXE45" s="4"/>
      <c r="AXF45" s="4"/>
      <c r="AXG45" s="4"/>
      <c r="AXH45" s="4"/>
      <c r="AXI45" s="4"/>
      <c r="AXJ45" s="4"/>
      <c r="AXK45" s="4"/>
      <c r="AXL45" s="4"/>
      <c r="AXM45" s="4"/>
      <c r="AXN45" s="4"/>
      <c r="AXO45" s="4"/>
      <c r="AXP45" s="4"/>
      <c r="AXQ45" s="4"/>
      <c r="AXR45" s="4"/>
      <c r="AXS45" s="4"/>
      <c r="AXT45" s="4"/>
      <c r="AXU45" s="4"/>
      <c r="AXV45" s="4"/>
      <c r="AXW45" s="4"/>
      <c r="AXX45" s="4"/>
      <c r="AXY45" s="4"/>
      <c r="AXZ45" s="4"/>
      <c r="AYA45" s="4"/>
      <c r="AYB45" s="4"/>
      <c r="AYC45" s="4"/>
      <c r="AYD45" s="4"/>
      <c r="AYE45" s="4"/>
      <c r="AYF45" s="4"/>
      <c r="AYG45" s="4"/>
      <c r="AYH45" s="4"/>
      <c r="AYI45" s="4"/>
      <c r="AYJ45" s="4"/>
      <c r="AYK45" s="4"/>
      <c r="AYL45" s="4"/>
      <c r="AYM45" s="4"/>
      <c r="AYN45" s="4"/>
      <c r="AYO45" s="4"/>
      <c r="AYP45" s="4"/>
      <c r="AYQ45" s="4"/>
      <c r="AYR45" s="4"/>
      <c r="AYS45" s="4"/>
      <c r="AYT45" s="4"/>
      <c r="AYU45" s="4"/>
      <c r="AYV45" s="4"/>
      <c r="AYW45" s="4"/>
      <c r="AYX45" s="4"/>
      <c r="AYY45" s="4"/>
      <c r="AYZ45" s="4"/>
      <c r="AZA45" s="4"/>
      <c r="AZB45" s="4"/>
      <c r="AZC45" s="4"/>
      <c r="AZD45" s="4"/>
      <c r="AZE45" s="4"/>
      <c r="AZF45" s="4"/>
      <c r="AZG45" s="4"/>
      <c r="AZH45" s="4"/>
      <c r="AZI45" s="4"/>
      <c r="AZJ45" s="4"/>
      <c r="AZK45" s="4"/>
      <c r="AZL45" s="4"/>
      <c r="AZM45" s="4"/>
      <c r="AZN45" s="4"/>
      <c r="AZO45" s="4"/>
      <c r="AZP45" s="4"/>
      <c r="AZQ45" s="4"/>
      <c r="AZR45" s="4"/>
      <c r="AZS45" s="4"/>
      <c r="AZT45" s="4"/>
      <c r="AZU45" s="4"/>
      <c r="AZV45" s="4"/>
      <c r="AZW45" s="4"/>
      <c r="AZX45" s="4"/>
      <c r="AZY45" s="4"/>
      <c r="AZZ45" s="4"/>
      <c r="BAA45" s="4"/>
      <c r="BAB45" s="4"/>
      <c r="BAC45" s="4"/>
      <c r="BAD45" s="4"/>
      <c r="BAE45" s="4"/>
      <c r="BAF45" s="4"/>
      <c r="BAG45" s="4"/>
      <c r="BAH45" s="4"/>
      <c r="BAI45" s="4"/>
      <c r="BAJ45" s="4"/>
      <c r="BAK45" s="4"/>
      <c r="BAL45" s="4"/>
      <c r="BAM45" s="4"/>
      <c r="BAN45" s="4"/>
      <c r="BAO45" s="4"/>
      <c r="BAP45" s="4"/>
      <c r="BAQ45" s="4"/>
      <c r="BAR45" s="4"/>
      <c r="BAS45" s="4"/>
      <c r="BAT45" s="4"/>
      <c r="BAU45" s="4"/>
      <c r="BAV45" s="4"/>
      <c r="BAW45" s="4"/>
      <c r="BAX45" s="4"/>
      <c r="BAY45" s="4"/>
      <c r="BAZ45" s="4"/>
      <c r="BBA45" s="4"/>
      <c r="BBB45" s="4"/>
      <c r="BBC45" s="4"/>
      <c r="BBD45" s="4"/>
      <c r="BBE45" s="4"/>
      <c r="BBF45" s="4"/>
      <c r="BBG45" s="4"/>
      <c r="BBH45" s="4"/>
      <c r="BBI45" s="4"/>
      <c r="BBJ45" s="4"/>
      <c r="BBK45" s="4"/>
      <c r="BBL45" s="4"/>
      <c r="BBM45" s="4"/>
      <c r="BBN45" s="4"/>
      <c r="BBO45" s="4"/>
      <c r="BBP45" s="4"/>
      <c r="BBQ45" s="4"/>
      <c r="BBR45" s="4"/>
      <c r="BBS45" s="4"/>
      <c r="BBT45" s="4"/>
      <c r="BBU45" s="4"/>
      <c r="BBV45" s="4"/>
      <c r="BBW45" s="4"/>
      <c r="BBX45" s="4"/>
      <c r="BBY45" s="4"/>
      <c r="BBZ45" s="4"/>
      <c r="BCA45" s="4"/>
      <c r="BCB45" s="4"/>
      <c r="BCC45" s="4"/>
      <c r="BCD45" s="4"/>
      <c r="BCE45" s="4"/>
      <c r="BCF45" s="4"/>
      <c r="BCG45" s="4"/>
      <c r="BCH45" s="4"/>
      <c r="BCI45" s="4"/>
      <c r="BCJ45" s="4"/>
      <c r="BCK45" s="4"/>
      <c r="BCL45" s="4"/>
      <c r="BCM45" s="4"/>
      <c r="BCN45" s="4"/>
      <c r="BCO45" s="4"/>
      <c r="BCP45" s="4"/>
      <c r="BCQ45" s="4"/>
      <c r="BCR45" s="4"/>
      <c r="BCS45" s="4"/>
      <c r="BCT45" s="4"/>
      <c r="BCU45" s="4"/>
      <c r="BCV45" s="4"/>
      <c r="BCW45" s="4"/>
      <c r="BCX45" s="4"/>
      <c r="BCY45" s="4"/>
      <c r="BCZ45" s="4"/>
      <c r="BDA45" s="4"/>
      <c r="BDB45" s="4"/>
      <c r="BDC45" s="4"/>
      <c r="BDD45" s="4"/>
      <c r="BDE45" s="4"/>
      <c r="BDF45" s="4"/>
      <c r="BDG45" s="4"/>
      <c r="BDH45" s="4"/>
      <c r="BDI45" s="4"/>
      <c r="BDJ45" s="4"/>
      <c r="BDK45" s="4"/>
      <c r="BDL45" s="4"/>
      <c r="BDM45" s="4"/>
      <c r="BDN45" s="4"/>
      <c r="BDO45" s="4"/>
      <c r="BDP45" s="4"/>
      <c r="BDQ45" s="4"/>
      <c r="BDR45" s="4"/>
      <c r="BDS45" s="4"/>
      <c r="BDT45" s="4"/>
      <c r="BDU45" s="4"/>
      <c r="BDV45" s="4"/>
      <c r="BDW45" s="4"/>
      <c r="BDX45" s="4"/>
      <c r="BDY45" s="4"/>
      <c r="BDZ45" s="4"/>
      <c r="BEA45" s="4"/>
      <c r="BEB45" s="4"/>
      <c r="BEC45" s="4"/>
      <c r="BED45" s="4"/>
      <c r="BEE45" s="4"/>
      <c r="BEF45" s="4"/>
      <c r="BEG45" s="4"/>
      <c r="BEH45" s="4"/>
      <c r="BEI45" s="4"/>
      <c r="BEJ45" s="4"/>
      <c r="BEK45" s="4"/>
      <c r="BEL45" s="4"/>
      <c r="BEM45" s="4"/>
      <c r="BEN45" s="4"/>
      <c r="BEO45" s="4"/>
      <c r="BEP45" s="4"/>
      <c r="BEQ45" s="4"/>
      <c r="BER45" s="4"/>
      <c r="BES45" s="4"/>
      <c r="BET45" s="4"/>
      <c r="BEU45" s="4"/>
      <c r="BEV45" s="4"/>
      <c r="BEW45" s="4"/>
      <c r="BEX45" s="4"/>
      <c r="BEY45" s="4"/>
      <c r="BEZ45" s="4"/>
      <c r="BFA45" s="4"/>
      <c r="BFB45" s="4"/>
      <c r="BFC45" s="4"/>
      <c r="BFD45" s="4"/>
      <c r="BFE45" s="4"/>
      <c r="BFF45" s="4"/>
      <c r="BFG45" s="4"/>
      <c r="BFH45" s="4"/>
      <c r="BFI45" s="4"/>
      <c r="BFJ45" s="4"/>
      <c r="BFK45" s="4"/>
      <c r="BFL45" s="4"/>
      <c r="BFM45" s="4"/>
      <c r="BFN45" s="4"/>
      <c r="BFO45" s="4"/>
      <c r="BFP45" s="4"/>
      <c r="BFQ45" s="4"/>
      <c r="BFR45" s="4"/>
      <c r="BFS45" s="4"/>
      <c r="BFT45" s="4"/>
      <c r="BFU45" s="4"/>
      <c r="BFV45" s="4"/>
      <c r="BFW45" s="4"/>
      <c r="BFX45" s="4"/>
      <c r="BFY45" s="4"/>
      <c r="BFZ45" s="4"/>
      <c r="BGA45" s="4"/>
      <c r="BGB45" s="4"/>
      <c r="BGC45" s="4"/>
      <c r="BGD45" s="4"/>
      <c r="BGE45" s="4"/>
      <c r="BGF45" s="4"/>
      <c r="BGG45" s="4"/>
      <c r="BGH45" s="4"/>
      <c r="BGI45" s="4"/>
      <c r="BGJ45" s="4"/>
      <c r="BGK45" s="4"/>
      <c r="BGL45" s="4"/>
      <c r="BGM45" s="4"/>
      <c r="BGN45" s="4"/>
      <c r="BGO45" s="4"/>
      <c r="BGP45" s="4"/>
      <c r="BGQ45" s="4"/>
      <c r="BGR45" s="4"/>
      <c r="BGS45" s="4"/>
      <c r="BGT45" s="4"/>
      <c r="BGU45" s="4"/>
      <c r="BGV45" s="4"/>
      <c r="BGW45" s="4"/>
      <c r="BGX45" s="4"/>
      <c r="BGY45" s="4"/>
      <c r="BGZ45" s="4"/>
      <c r="BHA45" s="4"/>
      <c r="BHB45" s="4"/>
      <c r="BHC45" s="4"/>
      <c r="BHD45" s="4"/>
      <c r="BHE45" s="4"/>
      <c r="BHF45" s="4"/>
      <c r="BHG45" s="4"/>
      <c r="BHH45" s="4"/>
      <c r="BHI45" s="4"/>
      <c r="BHJ45" s="4"/>
      <c r="BHK45" s="4"/>
      <c r="BHL45" s="4"/>
      <c r="BHM45" s="4"/>
      <c r="BHN45" s="4"/>
      <c r="BHO45" s="4"/>
      <c r="BHP45" s="4"/>
      <c r="BHQ45" s="4"/>
      <c r="BHR45" s="4"/>
      <c r="BHS45" s="4"/>
      <c r="BHT45" s="4"/>
      <c r="BHU45" s="4"/>
      <c r="BHV45" s="4"/>
      <c r="BHW45" s="4"/>
      <c r="BHX45" s="4"/>
      <c r="BHY45" s="4"/>
      <c r="BHZ45" s="4"/>
      <c r="BIA45" s="4"/>
      <c r="BIB45" s="4"/>
      <c r="BIC45" s="4"/>
      <c r="BID45" s="4"/>
      <c r="BIE45" s="4"/>
      <c r="BIF45" s="4"/>
      <c r="BIG45" s="4"/>
      <c r="BIH45" s="4"/>
      <c r="BII45" s="4"/>
      <c r="BIJ45" s="4"/>
      <c r="BIK45" s="4"/>
      <c r="BIL45" s="4"/>
      <c r="BIM45" s="4"/>
      <c r="BIN45" s="4"/>
      <c r="BIO45" s="4"/>
      <c r="BIP45" s="4"/>
      <c r="BIQ45" s="4"/>
      <c r="BIR45" s="4"/>
      <c r="BIS45" s="4"/>
      <c r="BIT45" s="4"/>
      <c r="BIU45" s="4"/>
      <c r="BIV45" s="4"/>
      <c r="BIW45" s="4"/>
      <c r="BIX45" s="4"/>
      <c r="BIY45" s="4"/>
      <c r="BIZ45" s="4"/>
    </row>
    <row r="46" spans="2:1612" x14ac:dyDescent="0.2">
      <c r="B46" s="16">
        <f t="shared" si="9"/>
        <v>42887</v>
      </c>
      <c r="C46" s="81">
        <f t="shared" ca="1" si="134"/>
        <v>0</v>
      </c>
      <c r="D46" s="81">
        <f t="shared" ca="1" si="54"/>
        <v>0</v>
      </c>
      <c r="E46" s="81">
        <f t="shared" ca="1" si="10"/>
        <v>0</v>
      </c>
      <c r="F46" s="81">
        <f t="shared" ca="1" si="135"/>
        <v>0</v>
      </c>
      <c r="G46" s="81">
        <f t="shared" ca="1" si="11"/>
        <v>0</v>
      </c>
      <c r="H46" s="81">
        <f t="shared" ca="1" si="136"/>
        <v>0</v>
      </c>
      <c r="I46" s="81">
        <f t="shared" ca="1" si="12"/>
        <v>0</v>
      </c>
      <c r="J46" s="81">
        <f t="shared" ca="1" si="13"/>
        <v>0</v>
      </c>
      <c r="K46" s="81">
        <f t="shared" ca="1" si="137"/>
        <v>0</v>
      </c>
      <c r="L46" s="83">
        <f t="shared" ca="1" si="138"/>
        <v>0</v>
      </c>
      <c r="M46" s="84">
        <f t="shared" si="120"/>
        <v>0.9325550695986039</v>
      </c>
      <c r="N46" s="84">
        <f t="shared" si="120"/>
        <v>0.93309363081198937</v>
      </c>
      <c r="O46" s="92">
        <f t="shared" si="120"/>
        <v>0.93201687239836062</v>
      </c>
      <c r="P46" s="4"/>
      <c r="Q46" s="16">
        <f t="shared" si="14"/>
        <v>42887</v>
      </c>
      <c r="R46" s="81">
        <f t="shared" ca="1" si="68"/>
        <v>0</v>
      </c>
      <c r="S46" s="81">
        <f t="shared" ca="1" si="55"/>
        <v>0</v>
      </c>
      <c r="T46" s="81">
        <f t="shared" ca="1" si="15"/>
        <v>0</v>
      </c>
      <c r="U46" s="81">
        <f t="shared" ca="1" si="69"/>
        <v>0</v>
      </c>
      <c r="V46" s="81">
        <f t="shared" ca="1" si="16"/>
        <v>0</v>
      </c>
      <c r="W46" s="81">
        <f t="shared" ca="1" si="70"/>
        <v>0</v>
      </c>
      <c r="X46" s="81">
        <f t="shared" ca="1" si="17"/>
        <v>0</v>
      </c>
      <c r="Y46" s="81">
        <f t="shared" ca="1" si="18"/>
        <v>0</v>
      </c>
      <c r="Z46" s="81">
        <f t="shared" ca="1" si="71"/>
        <v>0</v>
      </c>
      <c r="AA46" s="83">
        <f t="shared" ca="1" si="72"/>
        <v>0</v>
      </c>
      <c r="AB46" s="84">
        <f t="shared" si="121"/>
        <v>0.9325550695986039</v>
      </c>
      <c r="AC46" s="84">
        <f t="shared" si="121"/>
        <v>0.93309363081198937</v>
      </c>
      <c r="AD46" s="92">
        <f t="shared" si="121"/>
        <v>0.93201687239836062</v>
      </c>
      <c r="AE46" s="4"/>
      <c r="AF46" s="16">
        <f t="shared" si="19"/>
        <v>42887</v>
      </c>
      <c r="AG46" s="81">
        <f t="shared" ca="1" si="73"/>
        <v>0</v>
      </c>
      <c r="AH46" s="81">
        <f t="shared" ca="1" si="56"/>
        <v>0</v>
      </c>
      <c r="AI46" s="81">
        <f t="shared" ca="1" si="20"/>
        <v>0</v>
      </c>
      <c r="AJ46" s="81">
        <f t="shared" ca="1" si="74"/>
        <v>0</v>
      </c>
      <c r="AK46" s="81">
        <f t="shared" ca="1" si="21"/>
        <v>0</v>
      </c>
      <c r="AL46" s="81">
        <f t="shared" ca="1" si="75"/>
        <v>0</v>
      </c>
      <c r="AM46" s="81">
        <f t="shared" ca="1" si="22"/>
        <v>0</v>
      </c>
      <c r="AN46" s="81">
        <f t="shared" ca="1" si="23"/>
        <v>0</v>
      </c>
      <c r="AO46" s="81">
        <f t="shared" ca="1" si="108"/>
        <v>0</v>
      </c>
      <c r="AP46" s="83">
        <f t="shared" ca="1" si="77"/>
        <v>0</v>
      </c>
      <c r="AQ46" s="84">
        <f t="shared" si="122"/>
        <v>0.9325550695986039</v>
      </c>
      <c r="AR46" s="84">
        <f t="shared" si="122"/>
        <v>0.93309363081198937</v>
      </c>
      <c r="AS46" s="92">
        <f t="shared" si="122"/>
        <v>0.93201687239836062</v>
      </c>
      <c r="AT46" s="4"/>
      <c r="AU46" s="16">
        <f t="shared" si="24"/>
        <v>42887</v>
      </c>
      <c r="AV46" s="81">
        <f t="shared" ca="1" si="78"/>
        <v>936428.53071284061</v>
      </c>
      <c r="AW46" s="81">
        <f t="shared" ca="1" si="57"/>
        <v>5816.0498503701574</v>
      </c>
      <c r="AX46" s="81">
        <f t="shared" ca="1" si="25"/>
        <v>3861.7520998089763</v>
      </c>
      <c r="AY46" s="81">
        <f t="shared" ca="1" si="79"/>
        <v>1954.2977505611811</v>
      </c>
      <c r="AZ46" s="81">
        <f t="shared" ca="1" si="26"/>
        <v>934474.23296227946</v>
      </c>
      <c r="BA46" s="81">
        <f t="shared" ca="1" si="80"/>
        <v>934474.23296227946</v>
      </c>
      <c r="BB46" s="81">
        <f t="shared" ca="1" si="27"/>
        <v>0</v>
      </c>
      <c r="BC46" s="81">
        <f t="shared" ca="1" si="28"/>
        <v>0</v>
      </c>
      <c r="BD46" s="81">
        <f t="shared" ca="1" si="109"/>
        <v>0</v>
      </c>
      <c r="BE46" s="83">
        <f t="shared" ca="1" si="82"/>
        <v>940290.28281264962</v>
      </c>
      <c r="BF46" s="84">
        <f t="shared" si="123"/>
        <v>0.9325550695986039</v>
      </c>
      <c r="BG46" s="84">
        <f t="shared" si="123"/>
        <v>0.93309363081198937</v>
      </c>
      <c r="BH46" s="92">
        <f t="shared" si="123"/>
        <v>0.93201687239836062</v>
      </c>
      <c r="BI46" s="4"/>
      <c r="BJ46" s="16">
        <f t="shared" si="29"/>
        <v>42887</v>
      </c>
      <c r="BK46" s="81">
        <f t="shared" ca="1" si="83"/>
        <v>804659.27959087573</v>
      </c>
      <c r="BL46" s="81">
        <f t="shared" ca="1" si="58"/>
        <v>5163.2031931378124</v>
      </c>
      <c r="BM46" s="81">
        <f t="shared" ca="1" si="30"/>
        <v>3318.3468472766308</v>
      </c>
      <c r="BN46" s="81">
        <f t="shared" ca="1" si="84"/>
        <v>1844.8563458611816</v>
      </c>
      <c r="BO46" s="81">
        <f t="shared" ca="1" si="31"/>
        <v>802814.42324501451</v>
      </c>
      <c r="BP46" s="81">
        <f t="shared" ca="1" si="85"/>
        <v>802814.42324501451</v>
      </c>
      <c r="BQ46" s="81">
        <f t="shared" ca="1" si="32"/>
        <v>0</v>
      </c>
      <c r="BR46" s="81">
        <f t="shared" ca="1" si="33"/>
        <v>0</v>
      </c>
      <c r="BS46" s="81">
        <f t="shared" ca="1" si="110"/>
        <v>0</v>
      </c>
      <c r="BT46" s="83">
        <f t="shared" ca="1" si="87"/>
        <v>807977.62643815228</v>
      </c>
      <c r="BU46" s="84">
        <f t="shared" si="124"/>
        <v>0.9325550695986039</v>
      </c>
      <c r="BV46" s="84">
        <f t="shared" si="124"/>
        <v>0.93309363081198937</v>
      </c>
      <c r="BW46" s="92">
        <f t="shared" si="124"/>
        <v>0.93201687239836062</v>
      </c>
      <c r="BX46" s="4"/>
      <c r="BY46" s="16">
        <f t="shared" si="34"/>
        <v>42887</v>
      </c>
      <c r="BZ46" s="81">
        <f t="shared" ca="1" si="88"/>
        <v>491603.01370148425</v>
      </c>
      <c r="CA46" s="81">
        <f t="shared" ca="1" si="59"/>
        <v>3260.2571528061758</v>
      </c>
      <c r="CB46" s="81">
        <f t="shared" ca="1" si="35"/>
        <v>2027.3292709150639</v>
      </c>
      <c r="CC46" s="81">
        <f t="shared" ca="1" si="89"/>
        <v>1232.9278818911118</v>
      </c>
      <c r="CD46" s="81">
        <f t="shared" ca="1" si="36"/>
        <v>490370.08581959311</v>
      </c>
      <c r="CE46" s="81">
        <f t="shared" ca="1" si="90"/>
        <v>490370.08581959311</v>
      </c>
      <c r="CF46" s="81">
        <f t="shared" ca="1" si="37"/>
        <v>0</v>
      </c>
      <c r="CG46" s="81">
        <f t="shared" ca="1" si="38"/>
        <v>0</v>
      </c>
      <c r="CH46" s="81">
        <f t="shared" ca="1" si="111"/>
        <v>0</v>
      </c>
      <c r="CI46" s="83">
        <f t="shared" ca="1" si="92"/>
        <v>493630.34297239926</v>
      </c>
      <c r="CJ46" s="84">
        <f t="shared" si="125"/>
        <v>0.9325550695986039</v>
      </c>
      <c r="CK46" s="84">
        <f t="shared" si="125"/>
        <v>0.93309363081198937</v>
      </c>
      <c r="CL46" s="92">
        <f t="shared" si="125"/>
        <v>0.93201687239836062</v>
      </c>
      <c r="CM46" s="4"/>
      <c r="CN46" s="16">
        <f t="shared" si="39"/>
        <v>42887</v>
      </c>
      <c r="CO46" s="81">
        <f t="shared" ca="1" si="93"/>
        <v>936428.53071284061</v>
      </c>
      <c r="CP46" s="81">
        <f t="shared" ca="1" si="60"/>
        <v>5816.0498503701574</v>
      </c>
      <c r="CQ46" s="81">
        <f t="shared" ca="1" si="40"/>
        <v>3861.7520998089763</v>
      </c>
      <c r="CR46" s="81">
        <f t="shared" ca="1" si="94"/>
        <v>1954.2977505611811</v>
      </c>
      <c r="CS46" s="81">
        <f t="shared" ca="1" si="41"/>
        <v>0</v>
      </c>
      <c r="CT46" s="81">
        <f t="shared" ca="1" si="95"/>
        <v>934474.23296227946</v>
      </c>
      <c r="CU46" s="81">
        <f t="shared" ca="1" si="42"/>
        <v>0</v>
      </c>
      <c r="CV46" s="81">
        <f t="shared" ca="1" si="43"/>
        <v>0</v>
      </c>
      <c r="CW46" s="81">
        <f t="shared" ca="1" si="112"/>
        <v>934474.23296227946</v>
      </c>
      <c r="CX46" s="83">
        <f t="shared" ca="1" si="97"/>
        <v>5816.0498503701574</v>
      </c>
      <c r="CY46" s="84">
        <f t="shared" si="126"/>
        <v>0.9325550695986039</v>
      </c>
      <c r="CZ46" s="84">
        <f t="shared" si="126"/>
        <v>0.93309363081198937</v>
      </c>
      <c r="DA46" s="92">
        <f t="shared" si="126"/>
        <v>0.93201687239836062</v>
      </c>
      <c r="DB46" s="4"/>
      <c r="DC46" s="16">
        <f t="shared" si="44"/>
        <v>42887</v>
      </c>
      <c r="DD46" s="81">
        <f t="shared" ca="1" si="98"/>
        <v>804659.27959087573</v>
      </c>
      <c r="DE46" s="81">
        <f t="shared" ca="1" si="61"/>
        <v>5163.2031931378124</v>
      </c>
      <c r="DF46" s="81">
        <f t="shared" ca="1" si="45"/>
        <v>3318.3468472766308</v>
      </c>
      <c r="DG46" s="81">
        <f t="shared" ca="1" si="99"/>
        <v>1844.8563458611816</v>
      </c>
      <c r="DH46" s="81">
        <f t="shared" ca="1" si="46"/>
        <v>0</v>
      </c>
      <c r="DI46" s="81">
        <f t="shared" ca="1" si="100"/>
        <v>802814.42324501451</v>
      </c>
      <c r="DJ46" s="81">
        <f t="shared" ca="1" si="47"/>
        <v>2726.4004901983867</v>
      </c>
      <c r="DK46" s="81">
        <f t="shared" ca="1" si="48"/>
        <v>669.81557795389062</v>
      </c>
      <c r="DL46" s="81">
        <f t="shared" ca="1" si="113"/>
        <v>799418.20717686217</v>
      </c>
      <c r="DM46" s="83">
        <f t="shared" ca="1" si="102"/>
        <v>8559.4192612900897</v>
      </c>
      <c r="DN46" s="84">
        <f t="shared" si="127"/>
        <v>0.9325550695986039</v>
      </c>
      <c r="DO46" s="84">
        <f t="shared" si="127"/>
        <v>0.93309363081198937</v>
      </c>
      <c r="DP46" s="92">
        <f t="shared" si="127"/>
        <v>0.93201687239836062</v>
      </c>
      <c r="DQ46" s="4"/>
      <c r="DR46" s="16">
        <f t="shared" si="49"/>
        <v>42887</v>
      </c>
      <c r="DS46" s="81">
        <f t="shared" ca="1" si="103"/>
        <v>491603.01370148425</v>
      </c>
      <c r="DT46" s="81">
        <f t="shared" ca="1" si="62"/>
        <v>3260.2571528061758</v>
      </c>
      <c r="DU46" s="81">
        <f t="shared" ca="1" si="50"/>
        <v>2027.3292709150639</v>
      </c>
      <c r="DV46" s="81">
        <f t="shared" ca="1" si="104"/>
        <v>1232.9278818911118</v>
      </c>
      <c r="DW46" s="81">
        <f t="shared" ca="1" si="51"/>
        <v>0</v>
      </c>
      <c r="DX46" s="81">
        <f t="shared" ca="1" si="105"/>
        <v>490370.08581959311</v>
      </c>
      <c r="DY46" s="81">
        <f t="shared" ca="1" si="52"/>
        <v>8042.8457556669764</v>
      </c>
      <c r="DZ46" s="81">
        <f t="shared" ca="1" si="53"/>
        <v>811.34317485696602</v>
      </c>
      <c r="EA46" s="81">
        <f t="shared" ca="1" si="114"/>
        <v>481515.89688906918</v>
      </c>
      <c r="EB46" s="83">
        <f t="shared" ca="1" si="107"/>
        <v>12114.446083330118</v>
      </c>
      <c r="EC46" s="84">
        <f t="shared" si="128"/>
        <v>0.9325550695986039</v>
      </c>
      <c r="ED46" s="84">
        <f t="shared" si="128"/>
        <v>0.93309363081198937</v>
      </c>
      <c r="EE46" s="92">
        <f t="shared" si="128"/>
        <v>0.93201687239836062</v>
      </c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  <c r="AAA46" s="4"/>
      <c r="AAB46" s="4"/>
      <c r="AAC46" s="4"/>
      <c r="AAD46" s="4"/>
      <c r="AAE46" s="4"/>
      <c r="AAF46" s="4"/>
      <c r="AAG46" s="4"/>
      <c r="AAH46" s="4"/>
      <c r="AAI46" s="4"/>
      <c r="AAJ46" s="4"/>
      <c r="AAK46" s="4"/>
      <c r="AAL46" s="4"/>
      <c r="AAM46" s="4"/>
      <c r="AAN46" s="4"/>
      <c r="AAO46" s="4"/>
      <c r="AAP46" s="4"/>
      <c r="AAQ46" s="4"/>
      <c r="AAR46" s="4"/>
      <c r="AAS46" s="4"/>
      <c r="AAT46" s="4"/>
      <c r="AAU46" s="4"/>
      <c r="AAV46" s="4"/>
      <c r="AAW46" s="4"/>
      <c r="AAX46" s="4"/>
      <c r="AAY46" s="4"/>
      <c r="AAZ46" s="4"/>
      <c r="ABA46" s="4"/>
      <c r="ABB46" s="4"/>
      <c r="ABC46" s="4"/>
      <c r="ABD46" s="4"/>
      <c r="ABE46" s="4"/>
      <c r="ABF46" s="4"/>
      <c r="ABG46" s="4"/>
      <c r="ABH46" s="4"/>
      <c r="ABI46" s="4"/>
      <c r="ABJ46" s="4"/>
      <c r="ABK46" s="4"/>
      <c r="ABL46" s="4"/>
      <c r="ABM46" s="4"/>
      <c r="ABN46" s="4"/>
      <c r="ABO46" s="4"/>
      <c r="ABP46" s="4"/>
      <c r="ABQ46" s="4"/>
      <c r="ABR46" s="4"/>
      <c r="ABS46" s="4"/>
      <c r="ABT46" s="4"/>
      <c r="ABU46" s="4"/>
      <c r="ABV46" s="4"/>
      <c r="ABW46" s="4"/>
      <c r="ABX46" s="4"/>
      <c r="ABY46" s="4"/>
      <c r="ABZ46" s="4"/>
      <c r="ACA46" s="4"/>
      <c r="ACB46" s="4"/>
      <c r="ACC46" s="4"/>
      <c r="ACD46" s="4"/>
      <c r="ACE46" s="4"/>
      <c r="ACF46" s="4"/>
      <c r="ACG46" s="4"/>
      <c r="ACH46" s="4"/>
      <c r="ACI46" s="4"/>
      <c r="ACJ46" s="4"/>
      <c r="ACK46" s="4"/>
      <c r="ACL46" s="4"/>
      <c r="ACM46" s="4"/>
      <c r="ACN46" s="4"/>
      <c r="ACO46" s="4"/>
      <c r="ACP46" s="4"/>
      <c r="ACQ46" s="4"/>
      <c r="ACR46" s="4"/>
      <c r="ACS46" s="4"/>
      <c r="ACT46" s="4"/>
      <c r="ACU46" s="4"/>
      <c r="ACV46" s="4"/>
      <c r="ACW46" s="4"/>
      <c r="ACX46" s="4"/>
      <c r="ACY46" s="4"/>
      <c r="ACZ46" s="4"/>
      <c r="ADA46" s="4"/>
      <c r="ADB46" s="4"/>
      <c r="ADC46" s="4"/>
      <c r="ADD46" s="4"/>
      <c r="ADE46" s="4"/>
      <c r="ADF46" s="4"/>
      <c r="ADG46" s="4"/>
      <c r="ADH46" s="4"/>
      <c r="ADI46" s="4"/>
      <c r="ADJ46" s="4"/>
      <c r="ADK46" s="4"/>
      <c r="ADL46" s="4"/>
      <c r="ADM46" s="4"/>
      <c r="ADN46" s="4"/>
      <c r="ADO46" s="4"/>
      <c r="ADP46" s="4"/>
      <c r="ADQ46" s="4"/>
      <c r="ADR46" s="4"/>
      <c r="ADS46" s="4"/>
      <c r="ADT46" s="4"/>
      <c r="ADU46" s="4"/>
      <c r="ADV46" s="4"/>
      <c r="ADW46" s="4"/>
      <c r="ADX46" s="4"/>
      <c r="ADY46" s="4"/>
      <c r="ADZ46" s="4"/>
      <c r="AEA46" s="4"/>
      <c r="AEB46" s="4"/>
      <c r="AEC46" s="4"/>
      <c r="AED46" s="4"/>
      <c r="AEE46" s="4"/>
      <c r="AEF46" s="4"/>
      <c r="AEG46" s="4"/>
      <c r="AEH46" s="4"/>
      <c r="AEI46" s="4"/>
      <c r="AEJ46" s="4"/>
      <c r="AEK46" s="4"/>
      <c r="AEL46" s="4"/>
      <c r="AEM46" s="4"/>
      <c r="AEN46" s="4"/>
      <c r="AEO46" s="4"/>
      <c r="AEP46" s="4"/>
      <c r="AEQ46" s="4"/>
      <c r="AER46" s="4"/>
      <c r="AES46" s="4"/>
      <c r="AET46" s="4"/>
      <c r="AEU46" s="4"/>
      <c r="AEV46" s="4"/>
      <c r="AEW46" s="4"/>
      <c r="AEX46" s="4"/>
      <c r="AEY46" s="4"/>
      <c r="AEZ46" s="4"/>
      <c r="AFA46" s="4"/>
      <c r="AFB46" s="4"/>
      <c r="AFC46" s="4"/>
      <c r="AFD46" s="4"/>
      <c r="AFE46" s="4"/>
      <c r="AFF46" s="4"/>
      <c r="AFG46" s="4"/>
      <c r="AFH46" s="4"/>
      <c r="AFI46" s="4"/>
      <c r="AFJ46" s="4"/>
      <c r="AFK46" s="4"/>
      <c r="AFL46" s="4"/>
      <c r="AFM46" s="4"/>
      <c r="AFN46" s="4"/>
      <c r="AFO46" s="4"/>
      <c r="AFP46" s="4"/>
      <c r="AFQ46" s="4"/>
      <c r="AFR46" s="4"/>
      <c r="AFS46" s="4"/>
      <c r="AFT46" s="4"/>
      <c r="AFU46" s="4"/>
      <c r="AFV46" s="4"/>
      <c r="AFW46" s="4"/>
      <c r="AFX46" s="4"/>
      <c r="AFY46" s="4"/>
      <c r="AFZ46" s="4"/>
      <c r="AGA46" s="4"/>
      <c r="AGB46" s="4"/>
      <c r="AGC46" s="4"/>
      <c r="AGD46" s="4"/>
      <c r="AGE46" s="4"/>
      <c r="AGF46" s="4"/>
      <c r="AGG46" s="4"/>
      <c r="AGH46" s="4"/>
      <c r="AGI46" s="4"/>
      <c r="AGJ46" s="4"/>
      <c r="AGK46" s="4"/>
      <c r="AGL46" s="4"/>
      <c r="AGM46" s="4"/>
      <c r="AGN46" s="4"/>
      <c r="AGO46" s="4"/>
      <c r="AGP46" s="4"/>
      <c r="AGQ46" s="4"/>
      <c r="AGR46" s="4"/>
      <c r="AGS46" s="4"/>
      <c r="AGT46" s="4"/>
      <c r="AGU46" s="4"/>
      <c r="AGV46" s="4"/>
      <c r="AGW46" s="4"/>
      <c r="AGX46" s="4"/>
      <c r="AGY46" s="4"/>
      <c r="AGZ46" s="4"/>
      <c r="AHA46" s="4"/>
      <c r="AHB46" s="4"/>
      <c r="AHC46" s="4"/>
      <c r="AHD46" s="4"/>
      <c r="AHE46" s="4"/>
      <c r="AHF46" s="4"/>
      <c r="AHG46" s="4"/>
      <c r="AHH46" s="4"/>
      <c r="AHI46" s="4"/>
      <c r="AHJ46" s="4"/>
      <c r="AHK46" s="4"/>
      <c r="AHL46" s="4"/>
      <c r="AHM46" s="4"/>
      <c r="AHN46" s="4"/>
      <c r="AHO46" s="4"/>
      <c r="AHP46" s="4"/>
      <c r="AHQ46" s="4"/>
      <c r="AHR46" s="4"/>
      <c r="AHS46" s="4"/>
      <c r="AHT46" s="4"/>
      <c r="AHU46" s="4"/>
      <c r="AHV46" s="4"/>
      <c r="AHW46" s="4"/>
      <c r="AHX46" s="4"/>
      <c r="AHY46" s="4"/>
      <c r="AHZ46" s="4"/>
      <c r="AIA46" s="4"/>
      <c r="AIB46" s="4"/>
      <c r="AIC46" s="4"/>
      <c r="AID46" s="4"/>
      <c r="AIE46" s="4"/>
      <c r="AIF46" s="4"/>
      <c r="AIG46" s="4"/>
      <c r="AIH46" s="4"/>
      <c r="AII46" s="4"/>
      <c r="AIJ46" s="4"/>
      <c r="AIK46" s="4"/>
      <c r="AIL46" s="4"/>
      <c r="AIM46" s="4"/>
      <c r="AIN46" s="4"/>
      <c r="AIO46" s="4"/>
      <c r="AIP46" s="4"/>
      <c r="AIQ46" s="4"/>
      <c r="AIR46" s="4"/>
      <c r="AIS46" s="4"/>
      <c r="AIT46" s="4"/>
      <c r="AIU46" s="4"/>
      <c r="AIV46" s="4"/>
      <c r="AIW46" s="4"/>
      <c r="AIX46" s="4"/>
      <c r="AIY46" s="4"/>
      <c r="AIZ46" s="4"/>
      <c r="AJA46" s="4"/>
      <c r="AJB46" s="4"/>
      <c r="AJC46" s="4"/>
      <c r="AJD46" s="4"/>
      <c r="AJE46" s="4"/>
      <c r="AJF46" s="4"/>
      <c r="AJG46" s="4"/>
      <c r="AJH46" s="4"/>
      <c r="AJI46" s="4"/>
      <c r="AJJ46" s="4"/>
      <c r="AJK46" s="4"/>
      <c r="AJL46" s="4"/>
      <c r="AJM46" s="4"/>
      <c r="AJN46" s="4"/>
      <c r="AJO46" s="4"/>
      <c r="AJP46" s="4"/>
      <c r="AJQ46" s="4"/>
      <c r="AJR46" s="4"/>
      <c r="AJS46" s="4"/>
      <c r="AJT46" s="4"/>
      <c r="AJU46" s="4"/>
      <c r="AJV46" s="4"/>
      <c r="AJW46" s="4"/>
      <c r="AJX46" s="4"/>
      <c r="AJY46" s="4"/>
      <c r="AJZ46" s="4"/>
      <c r="AKA46" s="4"/>
      <c r="AKB46" s="4"/>
      <c r="AKC46" s="4"/>
      <c r="AKD46" s="4"/>
      <c r="AKE46" s="4"/>
      <c r="AKF46" s="4"/>
      <c r="AKG46" s="4"/>
      <c r="AKH46" s="4"/>
      <c r="AKI46" s="4"/>
      <c r="AKJ46" s="4"/>
      <c r="AKK46" s="4"/>
      <c r="AKL46" s="4"/>
      <c r="AKM46" s="4"/>
      <c r="AKN46" s="4"/>
      <c r="AKO46" s="4"/>
      <c r="AKP46" s="4"/>
      <c r="AKQ46" s="4"/>
      <c r="AKR46" s="4"/>
      <c r="AKS46" s="4"/>
      <c r="AKT46" s="4"/>
      <c r="AKU46" s="4"/>
      <c r="AKV46" s="4"/>
      <c r="AKW46" s="4"/>
      <c r="AKX46" s="4"/>
      <c r="AKY46" s="4"/>
      <c r="AKZ46" s="4"/>
      <c r="ALA46" s="4"/>
      <c r="ALB46" s="4"/>
      <c r="ALC46" s="4"/>
      <c r="ALD46" s="4"/>
      <c r="ALE46" s="4"/>
      <c r="ALF46" s="4"/>
      <c r="ALG46" s="4"/>
      <c r="ALH46" s="4"/>
      <c r="ALI46" s="4"/>
      <c r="ALJ46" s="4"/>
      <c r="ALK46" s="4"/>
      <c r="ALL46" s="4"/>
      <c r="ALM46" s="4"/>
      <c r="ALN46" s="4"/>
      <c r="ALO46" s="4"/>
      <c r="ALP46" s="4"/>
      <c r="ALQ46" s="4"/>
      <c r="ALR46" s="4"/>
      <c r="ALS46" s="4"/>
      <c r="ALT46" s="4"/>
      <c r="ALU46" s="4"/>
      <c r="ALV46" s="4"/>
      <c r="ALW46" s="4"/>
      <c r="ALX46" s="4"/>
      <c r="ALY46" s="4"/>
      <c r="ALZ46" s="4"/>
      <c r="AMA46" s="4"/>
      <c r="AMB46" s="4"/>
      <c r="AMC46" s="4"/>
      <c r="AMD46" s="4"/>
      <c r="AME46" s="4"/>
      <c r="AMF46" s="4"/>
      <c r="AMG46" s="4"/>
      <c r="AMH46" s="4"/>
      <c r="AMI46" s="4"/>
      <c r="AMJ46" s="4"/>
      <c r="AMK46" s="4"/>
      <c r="AML46" s="4"/>
      <c r="AMM46" s="4"/>
      <c r="AMN46" s="4"/>
      <c r="AMO46" s="4"/>
      <c r="AMP46" s="4"/>
      <c r="AMQ46" s="4"/>
      <c r="AMR46" s="4"/>
      <c r="AMS46" s="4"/>
      <c r="AMT46" s="4"/>
      <c r="AMU46" s="4"/>
      <c r="AMV46" s="4"/>
      <c r="AMW46" s="4"/>
      <c r="AMX46" s="4"/>
      <c r="AMY46" s="4"/>
      <c r="AMZ46" s="4"/>
      <c r="ANA46" s="4"/>
      <c r="ANB46" s="4"/>
      <c r="ANC46" s="4"/>
      <c r="AND46" s="4"/>
      <c r="ANE46" s="4"/>
      <c r="ANF46" s="4"/>
      <c r="ANG46" s="4"/>
      <c r="ANH46" s="4"/>
      <c r="ANI46" s="4"/>
      <c r="ANJ46" s="4"/>
      <c r="ANK46" s="4"/>
      <c r="ANL46" s="4"/>
      <c r="ANM46" s="4"/>
      <c r="ANN46" s="4"/>
      <c r="ANO46" s="4"/>
      <c r="ANP46" s="4"/>
      <c r="ANQ46" s="4"/>
      <c r="ANR46" s="4"/>
      <c r="ANS46" s="4"/>
      <c r="ANT46" s="4"/>
      <c r="ANU46" s="4"/>
      <c r="ANV46" s="4"/>
      <c r="ANW46" s="4"/>
      <c r="ANX46" s="4"/>
      <c r="ANY46" s="4"/>
      <c r="ANZ46" s="4"/>
      <c r="AOA46" s="4"/>
      <c r="AOB46" s="4"/>
      <c r="AOC46" s="4"/>
      <c r="AOD46" s="4"/>
      <c r="AOE46" s="4"/>
      <c r="AOF46" s="4"/>
      <c r="AOG46" s="4"/>
      <c r="AOH46" s="4"/>
      <c r="AOI46" s="4"/>
      <c r="AOJ46" s="4"/>
      <c r="AOK46" s="4"/>
      <c r="AOL46" s="4"/>
      <c r="AOM46" s="4"/>
      <c r="AON46" s="4"/>
      <c r="AOO46" s="4"/>
      <c r="AOP46" s="4"/>
      <c r="AOQ46" s="4"/>
      <c r="AOR46" s="4"/>
      <c r="AOS46" s="4"/>
      <c r="AOT46" s="4"/>
      <c r="AOU46" s="4"/>
      <c r="AOV46" s="4"/>
      <c r="AOW46" s="4"/>
      <c r="AOX46" s="4"/>
      <c r="AOY46" s="4"/>
      <c r="AOZ46" s="4"/>
      <c r="APA46" s="4"/>
      <c r="APB46" s="4"/>
      <c r="APC46" s="4"/>
      <c r="APD46" s="4"/>
      <c r="APE46" s="4"/>
      <c r="APF46" s="4"/>
      <c r="APG46" s="4"/>
      <c r="APH46" s="4"/>
      <c r="API46" s="4"/>
      <c r="APJ46" s="4"/>
      <c r="APK46" s="4"/>
      <c r="APL46" s="4"/>
      <c r="APM46" s="4"/>
      <c r="APN46" s="4"/>
      <c r="APO46" s="4"/>
      <c r="APP46" s="4"/>
      <c r="APQ46" s="4"/>
      <c r="APR46" s="4"/>
      <c r="APS46" s="4"/>
      <c r="APT46" s="4"/>
      <c r="APU46" s="4"/>
      <c r="APV46" s="4"/>
      <c r="APW46" s="4"/>
      <c r="APX46" s="4"/>
      <c r="APY46" s="4"/>
      <c r="APZ46" s="4"/>
      <c r="AQA46" s="4"/>
      <c r="AQB46" s="4"/>
      <c r="AQC46" s="4"/>
      <c r="AQD46" s="4"/>
      <c r="AQE46" s="4"/>
      <c r="AQF46" s="4"/>
      <c r="AQG46" s="4"/>
      <c r="AQH46" s="4"/>
      <c r="AQI46" s="4"/>
      <c r="AQJ46" s="4"/>
      <c r="AQK46" s="4"/>
      <c r="AQL46" s="4"/>
      <c r="AQM46" s="4"/>
      <c r="AQN46" s="4"/>
      <c r="AQO46" s="4"/>
      <c r="AQP46" s="4"/>
      <c r="AQQ46" s="4"/>
      <c r="AQR46" s="4"/>
      <c r="AQS46" s="4"/>
      <c r="AQT46" s="4"/>
      <c r="AQU46" s="4"/>
      <c r="AQV46" s="4"/>
      <c r="AQW46" s="4"/>
      <c r="AQX46" s="4"/>
      <c r="AQY46" s="4"/>
      <c r="AQZ46" s="4"/>
      <c r="ARA46" s="4"/>
      <c r="ARB46" s="4"/>
      <c r="ARC46" s="4"/>
      <c r="ARD46" s="4"/>
      <c r="ARE46" s="4"/>
      <c r="ARF46" s="4"/>
      <c r="ARG46" s="4"/>
      <c r="ARH46" s="4"/>
      <c r="ARI46" s="4"/>
      <c r="ARJ46" s="4"/>
      <c r="ARK46" s="4"/>
      <c r="ARL46" s="4"/>
      <c r="ARM46" s="4"/>
      <c r="ARN46" s="4"/>
      <c r="ARO46" s="4"/>
      <c r="ARP46" s="4"/>
      <c r="ARQ46" s="4"/>
      <c r="ARR46" s="4"/>
      <c r="ARS46" s="4"/>
      <c r="ART46" s="4"/>
      <c r="ARU46" s="4"/>
      <c r="ARV46" s="4"/>
      <c r="ARW46" s="4"/>
      <c r="ARX46" s="4"/>
      <c r="ARY46" s="4"/>
      <c r="ARZ46" s="4"/>
      <c r="ASA46" s="4"/>
      <c r="ASB46" s="4"/>
      <c r="ASC46" s="4"/>
      <c r="ASD46" s="4"/>
      <c r="ASE46" s="4"/>
      <c r="ASF46" s="4"/>
      <c r="ASG46" s="4"/>
      <c r="ASH46" s="4"/>
      <c r="ASI46" s="4"/>
      <c r="ASJ46" s="4"/>
      <c r="ASK46" s="4"/>
      <c r="ASL46" s="4"/>
      <c r="ASM46" s="4"/>
      <c r="ASN46" s="4"/>
      <c r="ASO46" s="4"/>
      <c r="ASP46" s="4"/>
      <c r="ASQ46" s="4"/>
      <c r="ASR46" s="4"/>
      <c r="ASS46" s="4"/>
      <c r="AST46" s="4"/>
      <c r="ASU46" s="4"/>
      <c r="ASV46" s="4"/>
      <c r="ASW46" s="4"/>
      <c r="ASX46" s="4"/>
      <c r="ASY46" s="4"/>
      <c r="ASZ46" s="4"/>
      <c r="ATA46" s="4"/>
      <c r="ATB46" s="4"/>
      <c r="ATC46" s="4"/>
      <c r="ATD46" s="4"/>
      <c r="ATE46" s="4"/>
      <c r="ATF46" s="4"/>
      <c r="ATG46" s="4"/>
      <c r="ATH46" s="4"/>
      <c r="ATI46" s="4"/>
      <c r="ATJ46" s="4"/>
      <c r="ATK46" s="4"/>
      <c r="ATL46" s="4"/>
      <c r="ATM46" s="4"/>
      <c r="ATN46" s="4"/>
      <c r="ATO46" s="4"/>
      <c r="ATP46" s="4"/>
      <c r="ATQ46" s="4"/>
      <c r="ATR46" s="4"/>
      <c r="ATS46" s="4"/>
      <c r="ATT46" s="4"/>
      <c r="ATU46" s="4"/>
      <c r="ATV46" s="4"/>
      <c r="ATW46" s="4"/>
      <c r="ATX46" s="4"/>
      <c r="ATY46" s="4"/>
      <c r="ATZ46" s="4"/>
      <c r="AUA46" s="4"/>
      <c r="AUB46" s="4"/>
      <c r="AUC46" s="4"/>
      <c r="AUD46" s="4"/>
      <c r="AUE46" s="4"/>
      <c r="AUF46" s="4"/>
      <c r="AUG46" s="4"/>
      <c r="AUH46" s="4"/>
      <c r="AUI46" s="4"/>
      <c r="AUJ46" s="4"/>
      <c r="AUK46" s="4"/>
      <c r="AUL46" s="4"/>
      <c r="AUM46" s="4"/>
      <c r="AUN46" s="4"/>
      <c r="AUO46" s="4"/>
      <c r="AUP46" s="4"/>
      <c r="AUQ46" s="4"/>
      <c r="AUR46" s="4"/>
      <c r="AUS46" s="4"/>
      <c r="AUT46" s="4"/>
      <c r="AUU46" s="4"/>
      <c r="AUV46" s="4"/>
      <c r="AUW46" s="4"/>
      <c r="AUX46" s="4"/>
      <c r="AUY46" s="4"/>
      <c r="AUZ46" s="4"/>
      <c r="AVA46" s="4"/>
      <c r="AVB46" s="4"/>
      <c r="AVC46" s="4"/>
      <c r="AVD46" s="4"/>
      <c r="AVE46" s="4"/>
      <c r="AVF46" s="4"/>
      <c r="AVG46" s="4"/>
      <c r="AVH46" s="4"/>
      <c r="AVI46" s="4"/>
      <c r="AVJ46" s="4"/>
      <c r="AVK46" s="4"/>
      <c r="AVL46" s="4"/>
      <c r="AVM46" s="4"/>
      <c r="AVN46" s="4"/>
      <c r="AVO46" s="4"/>
      <c r="AVP46" s="4"/>
      <c r="AVQ46" s="4"/>
      <c r="AVR46" s="4"/>
      <c r="AVS46" s="4"/>
      <c r="AVT46" s="4"/>
      <c r="AVU46" s="4"/>
      <c r="AVV46" s="4"/>
      <c r="AVW46" s="4"/>
      <c r="AVX46" s="4"/>
      <c r="AVY46" s="4"/>
      <c r="AVZ46" s="4"/>
      <c r="AWA46" s="4"/>
      <c r="AWB46" s="4"/>
      <c r="AWC46" s="4"/>
      <c r="AWD46" s="4"/>
      <c r="AWE46" s="4"/>
      <c r="AWF46" s="4"/>
      <c r="AWG46" s="4"/>
      <c r="AWH46" s="4"/>
      <c r="AWI46" s="4"/>
      <c r="AWJ46" s="4"/>
      <c r="AWK46" s="4"/>
      <c r="AWL46" s="4"/>
      <c r="AWM46" s="4"/>
      <c r="AWN46" s="4"/>
      <c r="AWO46" s="4"/>
      <c r="AWP46" s="4"/>
      <c r="AWQ46" s="4"/>
      <c r="AWR46" s="4"/>
      <c r="AWS46" s="4"/>
      <c r="AWT46" s="4"/>
      <c r="AWU46" s="4"/>
      <c r="AWV46" s="4"/>
      <c r="AWW46" s="4"/>
      <c r="AWX46" s="4"/>
      <c r="AWY46" s="4"/>
      <c r="AWZ46" s="4"/>
      <c r="AXA46" s="4"/>
      <c r="AXB46" s="4"/>
      <c r="AXC46" s="4"/>
      <c r="AXD46" s="4"/>
      <c r="AXE46" s="4"/>
      <c r="AXF46" s="4"/>
      <c r="AXG46" s="4"/>
      <c r="AXH46" s="4"/>
      <c r="AXI46" s="4"/>
      <c r="AXJ46" s="4"/>
      <c r="AXK46" s="4"/>
      <c r="AXL46" s="4"/>
      <c r="AXM46" s="4"/>
      <c r="AXN46" s="4"/>
      <c r="AXO46" s="4"/>
      <c r="AXP46" s="4"/>
      <c r="AXQ46" s="4"/>
      <c r="AXR46" s="4"/>
      <c r="AXS46" s="4"/>
      <c r="AXT46" s="4"/>
      <c r="AXU46" s="4"/>
      <c r="AXV46" s="4"/>
      <c r="AXW46" s="4"/>
      <c r="AXX46" s="4"/>
      <c r="AXY46" s="4"/>
      <c r="AXZ46" s="4"/>
      <c r="AYA46" s="4"/>
      <c r="AYB46" s="4"/>
      <c r="AYC46" s="4"/>
      <c r="AYD46" s="4"/>
      <c r="AYE46" s="4"/>
      <c r="AYF46" s="4"/>
      <c r="AYG46" s="4"/>
      <c r="AYH46" s="4"/>
      <c r="AYI46" s="4"/>
      <c r="AYJ46" s="4"/>
      <c r="AYK46" s="4"/>
      <c r="AYL46" s="4"/>
      <c r="AYM46" s="4"/>
      <c r="AYN46" s="4"/>
      <c r="AYO46" s="4"/>
      <c r="AYP46" s="4"/>
      <c r="AYQ46" s="4"/>
      <c r="AYR46" s="4"/>
      <c r="AYS46" s="4"/>
      <c r="AYT46" s="4"/>
      <c r="AYU46" s="4"/>
      <c r="AYV46" s="4"/>
      <c r="AYW46" s="4"/>
      <c r="AYX46" s="4"/>
      <c r="AYY46" s="4"/>
      <c r="AYZ46" s="4"/>
      <c r="AZA46" s="4"/>
      <c r="AZB46" s="4"/>
      <c r="AZC46" s="4"/>
      <c r="AZD46" s="4"/>
      <c r="AZE46" s="4"/>
      <c r="AZF46" s="4"/>
      <c r="AZG46" s="4"/>
      <c r="AZH46" s="4"/>
      <c r="AZI46" s="4"/>
      <c r="AZJ46" s="4"/>
      <c r="AZK46" s="4"/>
      <c r="AZL46" s="4"/>
      <c r="AZM46" s="4"/>
      <c r="AZN46" s="4"/>
      <c r="AZO46" s="4"/>
      <c r="AZP46" s="4"/>
      <c r="AZQ46" s="4"/>
      <c r="AZR46" s="4"/>
      <c r="AZS46" s="4"/>
      <c r="AZT46" s="4"/>
      <c r="AZU46" s="4"/>
      <c r="AZV46" s="4"/>
      <c r="AZW46" s="4"/>
      <c r="AZX46" s="4"/>
      <c r="AZY46" s="4"/>
      <c r="AZZ46" s="4"/>
      <c r="BAA46" s="4"/>
      <c r="BAB46" s="4"/>
      <c r="BAC46" s="4"/>
      <c r="BAD46" s="4"/>
      <c r="BAE46" s="4"/>
      <c r="BAF46" s="4"/>
      <c r="BAG46" s="4"/>
      <c r="BAH46" s="4"/>
      <c r="BAI46" s="4"/>
      <c r="BAJ46" s="4"/>
      <c r="BAK46" s="4"/>
      <c r="BAL46" s="4"/>
      <c r="BAM46" s="4"/>
      <c r="BAN46" s="4"/>
      <c r="BAO46" s="4"/>
      <c r="BAP46" s="4"/>
      <c r="BAQ46" s="4"/>
      <c r="BAR46" s="4"/>
      <c r="BAS46" s="4"/>
      <c r="BAT46" s="4"/>
      <c r="BAU46" s="4"/>
      <c r="BAV46" s="4"/>
      <c r="BAW46" s="4"/>
      <c r="BAX46" s="4"/>
      <c r="BAY46" s="4"/>
      <c r="BAZ46" s="4"/>
      <c r="BBA46" s="4"/>
      <c r="BBB46" s="4"/>
      <c r="BBC46" s="4"/>
      <c r="BBD46" s="4"/>
      <c r="BBE46" s="4"/>
      <c r="BBF46" s="4"/>
      <c r="BBG46" s="4"/>
      <c r="BBH46" s="4"/>
      <c r="BBI46" s="4"/>
      <c r="BBJ46" s="4"/>
      <c r="BBK46" s="4"/>
      <c r="BBL46" s="4"/>
      <c r="BBM46" s="4"/>
      <c r="BBN46" s="4"/>
      <c r="BBO46" s="4"/>
      <c r="BBP46" s="4"/>
      <c r="BBQ46" s="4"/>
      <c r="BBR46" s="4"/>
      <c r="BBS46" s="4"/>
      <c r="BBT46" s="4"/>
      <c r="BBU46" s="4"/>
      <c r="BBV46" s="4"/>
      <c r="BBW46" s="4"/>
      <c r="BBX46" s="4"/>
      <c r="BBY46" s="4"/>
      <c r="BBZ46" s="4"/>
      <c r="BCA46" s="4"/>
      <c r="BCB46" s="4"/>
      <c r="BCC46" s="4"/>
      <c r="BCD46" s="4"/>
      <c r="BCE46" s="4"/>
      <c r="BCF46" s="4"/>
      <c r="BCG46" s="4"/>
      <c r="BCH46" s="4"/>
      <c r="BCI46" s="4"/>
      <c r="BCJ46" s="4"/>
      <c r="BCK46" s="4"/>
      <c r="BCL46" s="4"/>
      <c r="BCM46" s="4"/>
      <c r="BCN46" s="4"/>
      <c r="BCO46" s="4"/>
      <c r="BCP46" s="4"/>
      <c r="BCQ46" s="4"/>
      <c r="BCR46" s="4"/>
      <c r="BCS46" s="4"/>
      <c r="BCT46" s="4"/>
      <c r="BCU46" s="4"/>
      <c r="BCV46" s="4"/>
      <c r="BCW46" s="4"/>
      <c r="BCX46" s="4"/>
      <c r="BCY46" s="4"/>
      <c r="BCZ46" s="4"/>
      <c r="BDA46" s="4"/>
      <c r="BDB46" s="4"/>
      <c r="BDC46" s="4"/>
      <c r="BDD46" s="4"/>
      <c r="BDE46" s="4"/>
      <c r="BDF46" s="4"/>
      <c r="BDG46" s="4"/>
      <c r="BDH46" s="4"/>
      <c r="BDI46" s="4"/>
      <c r="BDJ46" s="4"/>
      <c r="BDK46" s="4"/>
      <c r="BDL46" s="4"/>
      <c r="BDM46" s="4"/>
      <c r="BDN46" s="4"/>
      <c r="BDO46" s="4"/>
      <c r="BDP46" s="4"/>
      <c r="BDQ46" s="4"/>
      <c r="BDR46" s="4"/>
      <c r="BDS46" s="4"/>
      <c r="BDT46" s="4"/>
      <c r="BDU46" s="4"/>
      <c r="BDV46" s="4"/>
      <c r="BDW46" s="4"/>
      <c r="BDX46" s="4"/>
      <c r="BDY46" s="4"/>
      <c r="BDZ46" s="4"/>
      <c r="BEA46" s="4"/>
      <c r="BEB46" s="4"/>
      <c r="BEC46" s="4"/>
      <c r="BED46" s="4"/>
      <c r="BEE46" s="4"/>
      <c r="BEF46" s="4"/>
      <c r="BEG46" s="4"/>
      <c r="BEH46" s="4"/>
      <c r="BEI46" s="4"/>
      <c r="BEJ46" s="4"/>
      <c r="BEK46" s="4"/>
      <c r="BEL46" s="4"/>
      <c r="BEM46" s="4"/>
      <c r="BEN46" s="4"/>
      <c r="BEO46" s="4"/>
      <c r="BEP46" s="4"/>
      <c r="BEQ46" s="4"/>
      <c r="BER46" s="4"/>
      <c r="BES46" s="4"/>
      <c r="BET46" s="4"/>
      <c r="BEU46" s="4"/>
      <c r="BEV46" s="4"/>
      <c r="BEW46" s="4"/>
      <c r="BEX46" s="4"/>
      <c r="BEY46" s="4"/>
      <c r="BEZ46" s="4"/>
      <c r="BFA46" s="4"/>
      <c r="BFB46" s="4"/>
      <c r="BFC46" s="4"/>
      <c r="BFD46" s="4"/>
      <c r="BFE46" s="4"/>
      <c r="BFF46" s="4"/>
      <c r="BFG46" s="4"/>
      <c r="BFH46" s="4"/>
      <c r="BFI46" s="4"/>
      <c r="BFJ46" s="4"/>
      <c r="BFK46" s="4"/>
      <c r="BFL46" s="4"/>
      <c r="BFM46" s="4"/>
      <c r="BFN46" s="4"/>
      <c r="BFO46" s="4"/>
      <c r="BFP46" s="4"/>
      <c r="BFQ46" s="4"/>
      <c r="BFR46" s="4"/>
      <c r="BFS46" s="4"/>
      <c r="BFT46" s="4"/>
      <c r="BFU46" s="4"/>
      <c r="BFV46" s="4"/>
      <c r="BFW46" s="4"/>
      <c r="BFX46" s="4"/>
      <c r="BFY46" s="4"/>
      <c r="BFZ46" s="4"/>
      <c r="BGA46" s="4"/>
      <c r="BGB46" s="4"/>
      <c r="BGC46" s="4"/>
      <c r="BGD46" s="4"/>
      <c r="BGE46" s="4"/>
      <c r="BGF46" s="4"/>
      <c r="BGG46" s="4"/>
      <c r="BGH46" s="4"/>
      <c r="BGI46" s="4"/>
      <c r="BGJ46" s="4"/>
      <c r="BGK46" s="4"/>
      <c r="BGL46" s="4"/>
      <c r="BGM46" s="4"/>
      <c r="BGN46" s="4"/>
      <c r="BGO46" s="4"/>
      <c r="BGP46" s="4"/>
      <c r="BGQ46" s="4"/>
      <c r="BGR46" s="4"/>
      <c r="BGS46" s="4"/>
      <c r="BGT46" s="4"/>
      <c r="BGU46" s="4"/>
      <c r="BGV46" s="4"/>
      <c r="BGW46" s="4"/>
      <c r="BGX46" s="4"/>
      <c r="BGY46" s="4"/>
      <c r="BGZ46" s="4"/>
      <c r="BHA46" s="4"/>
      <c r="BHB46" s="4"/>
      <c r="BHC46" s="4"/>
      <c r="BHD46" s="4"/>
      <c r="BHE46" s="4"/>
      <c r="BHF46" s="4"/>
      <c r="BHG46" s="4"/>
      <c r="BHH46" s="4"/>
      <c r="BHI46" s="4"/>
      <c r="BHJ46" s="4"/>
      <c r="BHK46" s="4"/>
      <c r="BHL46" s="4"/>
      <c r="BHM46" s="4"/>
      <c r="BHN46" s="4"/>
      <c r="BHO46" s="4"/>
      <c r="BHP46" s="4"/>
      <c r="BHQ46" s="4"/>
      <c r="BHR46" s="4"/>
      <c r="BHS46" s="4"/>
      <c r="BHT46" s="4"/>
      <c r="BHU46" s="4"/>
      <c r="BHV46" s="4"/>
      <c r="BHW46" s="4"/>
      <c r="BHX46" s="4"/>
      <c r="BHY46" s="4"/>
      <c r="BHZ46" s="4"/>
      <c r="BIA46" s="4"/>
      <c r="BIB46" s="4"/>
      <c r="BIC46" s="4"/>
      <c r="BID46" s="4"/>
      <c r="BIE46" s="4"/>
      <c r="BIF46" s="4"/>
      <c r="BIG46" s="4"/>
      <c r="BIH46" s="4"/>
      <c r="BII46" s="4"/>
      <c r="BIJ46" s="4"/>
      <c r="BIK46" s="4"/>
      <c r="BIL46" s="4"/>
      <c r="BIM46" s="4"/>
      <c r="BIN46" s="4"/>
      <c r="BIO46" s="4"/>
      <c r="BIP46" s="4"/>
      <c r="BIQ46" s="4"/>
      <c r="BIR46" s="4"/>
      <c r="BIS46" s="4"/>
      <c r="BIT46" s="4"/>
      <c r="BIU46" s="4"/>
      <c r="BIV46" s="4"/>
      <c r="BIW46" s="4"/>
      <c r="BIX46" s="4"/>
      <c r="BIY46" s="4"/>
      <c r="BIZ46" s="4"/>
    </row>
    <row r="47" spans="2:1612" x14ac:dyDescent="0.2">
      <c r="B47" s="16">
        <f t="shared" si="9"/>
        <v>42917</v>
      </c>
      <c r="C47" s="81">
        <f t="shared" ca="1" si="134"/>
        <v>0</v>
      </c>
      <c r="D47" s="81">
        <f t="shared" ca="1" si="54"/>
        <v>0</v>
      </c>
      <c r="E47" s="81">
        <f t="shared" ca="1" si="10"/>
        <v>0</v>
      </c>
      <c r="F47" s="81">
        <f t="shared" ca="1" si="135"/>
        <v>0</v>
      </c>
      <c r="G47" s="81">
        <f t="shared" ca="1" si="11"/>
        <v>0</v>
      </c>
      <c r="H47" s="81">
        <f t="shared" ca="1" si="136"/>
        <v>0</v>
      </c>
      <c r="I47" s="81">
        <f t="shared" ca="1" si="12"/>
        <v>0</v>
      </c>
      <c r="J47" s="81">
        <f t="shared" ca="1" si="13"/>
        <v>0</v>
      </c>
      <c r="K47" s="81">
        <f t="shared" ca="1" si="137"/>
        <v>0</v>
      </c>
      <c r="L47" s="83">
        <f t="shared" ca="1" si="138"/>
        <v>0</v>
      </c>
      <c r="M47" s="84">
        <f t="shared" si="120"/>
        <v>0.93041891996919623</v>
      </c>
      <c r="N47" s="84">
        <f t="shared" si="120"/>
        <v>0.93097132927367532</v>
      </c>
      <c r="O47" s="92">
        <f t="shared" si="120"/>
        <v>0.92986689297724845</v>
      </c>
      <c r="P47" s="4"/>
      <c r="Q47" s="16">
        <f t="shared" si="14"/>
        <v>42917</v>
      </c>
      <c r="R47" s="81">
        <f t="shared" ca="1" si="68"/>
        <v>0</v>
      </c>
      <c r="S47" s="81">
        <f t="shared" ca="1" si="55"/>
        <v>0</v>
      </c>
      <c r="T47" s="81">
        <f t="shared" ca="1" si="15"/>
        <v>0</v>
      </c>
      <c r="U47" s="81">
        <f t="shared" ca="1" si="69"/>
        <v>0</v>
      </c>
      <c r="V47" s="81">
        <f t="shared" ca="1" si="16"/>
        <v>0</v>
      </c>
      <c r="W47" s="81">
        <f t="shared" ca="1" si="70"/>
        <v>0</v>
      </c>
      <c r="X47" s="81">
        <f t="shared" ca="1" si="17"/>
        <v>0</v>
      </c>
      <c r="Y47" s="81">
        <f t="shared" ca="1" si="18"/>
        <v>0</v>
      </c>
      <c r="Z47" s="81">
        <f t="shared" ca="1" si="71"/>
        <v>0</v>
      </c>
      <c r="AA47" s="83">
        <f t="shared" ca="1" si="72"/>
        <v>0</v>
      </c>
      <c r="AB47" s="84">
        <f t="shared" si="121"/>
        <v>0.93041891996919623</v>
      </c>
      <c r="AC47" s="84">
        <f t="shared" si="121"/>
        <v>0.93097132927367532</v>
      </c>
      <c r="AD47" s="92">
        <f t="shared" si="121"/>
        <v>0.92986689297724845</v>
      </c>
      <c r="AE47" s="4"/>
      <c r="AF47" s="16">
        <f t="shared" si="19"/>
        <v>42917</v>
      </c>
      <c r="AG47" s="81">
        <f t="shared" ca="1" si="73"/>
        <v>0</v>
      </c>
      <c r="AH47" s="81">
        <f t="shared" ca="1" si="56"/>
        <v>0</v>
      </c>
      <c r="AI47" s="81">
        <f t="shared" ca="1" si="20"/>
        <v>0</v>
      </c>
      <c r="AJ47" s="81">
        <f t="shared" ca="1" si="74"/>
        <v>0</v>
      </c>
      <c r="AK47" s="81">
        <f t="shared" ca="1" si="21"/>
        <v>0</v>
      </c>
      <c r="AL47" s="81">
        <f t="shared" ca="1" si="75"/>
        <v>0</v>
      </c>
      <c r="AM47" s="81">
        <f t="shared" ca="1" si="22"/>
        <v>0</v>
      </c>
      <c r="AN47" s="81">
        <f t="shared" ca="1" si="23"/>
        <v>0</v>
      </c>
      <c r="AO47" s="81">
        <f t="shared" ca="1" si="108"/>
        <v>0</v>
      </c>
      <c r="AP47" s="83">
        <f t="shared" ca="1" si="77"/>
        <v>0</v>
      </c>
      <c r="AQ47" s="84">
        <f t="shared" si="122"/>
        <v>0.93041891996919623</v>
      </c>
      <c r="AR47" s="84">
        <f t="shared" si="122"/>
        <v>0.93097132927367532</v>
      </c>
      <c r="AS47" s="92">
        <f t="shared" si="122"/>
        <v>0.92986689297724845</v>
      </c>
      <c r="AT47" s="4"/>
      <c r="AU47" s="16">
        <f t="shared" si="24"/>
        <v>42917</v>
      </c>
      <c r="AV47" s="81">
        <f t="shared" ca="1" si="78"/>
        <v>0</v>
      </c>
      <c r="AW47" s="81">
        <f t="shared" ca="1" si="57"/>
        <v>0</v>
      </c>
      <c r="AX47" s="81">
        <f t="shared" ca="1" si="25"/>
        <v>0</v>
      </c>
      <c r="AY47" s="81">
        <f t="shared" ca="1" si="79"/>
        <v>0</v>
      </c>
      <c r="AZ47" s="81">
        <f t="shared" ca="1" si="26"/>
        <v>0</v>
      </c>
      <c r="BA47" s="81">
        <f t="shared" ca="1" si="80"/>
        <v>0</v>
      </c>
      <c r="BB47" s="81">
        <f t="shared" ca="1" si="27"/>
        <v>0</v>
      </c>
      <c r="BC47" s="81">
        <f t="shared" ca="1" si="28"/>
        <v>0</v>
      </c>
      <c r="BD47" s="81">
        <f t="shared" ca="1" si="109"/>
        <v>0</v>
      </c>
      <c r="BE47" s="83">
        <f t="shared" ca="1" si="82"/>
        <v>0</v>
      </c>
      <c r="BF47" s="84">
        <f t="shared" si="123"/>
        <v>0.93041891996919623</v>
      </c>
      <c r="BG47" s="84">
        <f t="shared" si="123"/>
        <v>0.93097132927367532</v>
      </c>
      <c r="BH47" s="92">
        <f t="shared" si="123"/>
        <v>0.92986689297724845</v>
      </c>
      <c r="BI47" s="4"/>
      <c r="BJ47" s="16">
        <f t="shared" si="29"/>
        <v>42917</v>
      </c>
      <c r="BK47" s="81">
        <f t="shared" ca="1" si="83"/>
        <v>0</v>
      </c>
      <c r="BL47" s="81">
        <f t="shared" ca="1" si="58"/>
        <v>0</v>
      </c>
      <c r="BM47" s="81">
        <f t="shared" ca="1" si="30"/>
        <v>0</v>
      </c>
      <c r="BN47" s="81">
        <f t="shared" ca="1" si="84"/>
        <v>0</v>
      </c>
      <c r="BO47" s="81">
        <f t="shared" ca="1" si="31"/>
        <v>0</v>
      </c>
      <c r="BP47" s="81">
        <f t="shared" ca="1" si="85"/>
        <v>0</v>
      </c>
      <c r="BQ47" s="81">
        <f t="shared" ca="1" si="32"/>
        <v>0</v>
      </c>
      <c r="BR47" s="81">
        <f t="shared" ca="1" si="33"/>
        <v>0</v>
      </c>
      <c r="BS47" s="81">
        <f t="shared" ca="1" si="110"/>
        <v>0</v>
      </c>
      <c r="BT47" s="83">
        <f t="shared" ca="1" si="87"/>
        <v>0</v>
      </c>
      <c r="BU47" s="84">
        <f t="shared" si="124"/>
        <v>0.93041891996919623</v>
      </c>
      <c r="BV47" s="84">
        <f t="shared" si="124"/>
        <v>0.93097132927367532</v>
      </c>
      <c r="BW47" s="92">
        <f t="shared" si="124"/>
        <v>0.92986689297724845</v>
      </c>
      <c r="BX47" s="4"/>
      <c r="BY47" s="16">
        <f t="shared" si="34"/>
        <v>42917</v>
      </c>
      <c r="BZ47" s="81">
        <f t="shared" ca="1" si="88"/>
        <v>0</v>
      </c>
      <c r="CA47" s="81">
        <f t="shared" ca="1" si="59"/>
        <v>0</v>
      </c>
      <c r="CB47" s="81">
        <f t="shared" ca="1" si="35"/>
        <v>0</v>
      </c>
      <c r="CC47" s="81">
        <f t="shared" ca="1" si="89"/>
        <v>0</v>
      </c>
      <c r="CD47" s="81">
        <f t="shared" ca="1" si="36"/>
        <v>0</v>
      </c>
      <c r="CE47" s="81">
        <f t="shared" ca="1" si="90"/>
        <v>0</v>
      </c>
      <c r="CF47" s="81">
        <f t="shared" ca="1" si="37"/>
        <v>0</v>
      </c>
      <c r="CG47" s="81">
        <f t="shared" ca="1" si="38"/>
        <v>0</v>
      </c>
      <c r="CH47" s="81">
        <f t="shared" ca="1" si="111"/>
        <v>0</v>
      </c>
      <c r="CI47" s="83">
        <f t="shared" ca="1" si="92"/>
        <v>0</v>
      </c>
      <c r="CJ47" s="84">
        <f t="shared" si="125"/>
        <v>0.93041891996919623</v>
      </c>
      <c r="CK47" s="84">
        <f t="shared" si="125"/>
        <v>0.93097132927367532</v>
      </c>
      <c r="CL47" s="92">
        <f t="shared" si="125"/>
        <v>0.92986689297724845</v>
      </c>
      <c r="CM47" s="4"/>
      <c r="CN47" s="16">
        <f t="shared" si="39"/>
        <v>42917</v>
      </c>
      <c r="CO47" s="81">
        <f t="shared" ca="1" si="93"/>
        <v>934474.23296227946</v>
      </c>
      <c r="CP47" s="81">
        <f t="shared" ca="1" si="60"/>
        <v>5816.0498503701574</v>
      </c>
      <c r="CQ47" s="81">
        <f t="shared" ca="1" si="40"/>
        <v>3853.6927410919402</v>
      </c>
      <c r="CR47" s="81">
        <f t="shared" ca="1" si="94"/>
        <v>1962.3571092782172</v>
      </c>
      <c r="CS47" s="81">
        <f t="shared" ca="1" si="41"/>
        <v>0</v>
      </c>
      <c r="CT47" s="81">
        <f t="shared" ca="1" si="95"/>
        <v>932511.87585300126</v>
      </c>
      <c r="CU47" s="81">
        <f t="shared" ca="1" si="42"/>
        <v>0</v>
      </c>
      <c r="CV47" s="81">
        <f t="shared" ca="1" si="43"/>
        <v>0</v>
      </c>
      <c r="CW47" s="81">
        <f t="shared" ca="1" si="112"/>
        <v>932511.87585300126</v>
      </c>
      <c r="CX47" s="83">
        <f t="shared" ca="1" si="97"/>
        <v>5816.0498503701574</v>
      </c>
      <c r="CY47" s="84">
        <f t="shared" si="126"/>
        <v>0.93041891996919623</v>
      </c>
      <c r="CZ47" s="84">
        <f t="shared" si="126"/>
        <v>0.93097132927367532</v>
      </c>
      <c r="DA47" s="92">
        <f t="shared" si="126"/>
        <v>0.92986689297724845</v>
      </c>
      <c r="DB47" s="4"/>
      <c r="DC47" s="16">
        <f t="shared" si="44"/>
        <v>42917</v>
      </c>
      <c r="DD47" s="81">
        <f t="shared" ca="1" si="98"/>
        <v>799418.20717686217</v>
      </c>
      <c r="DE47" s="81">
        <f t="shared" ca="1" si="61"/>
        <v>5145.6686804170949</v>
      </c>
      <c r="DF47" s="81">
        <f t="shared" ca="1" si="45"/>
        <v>3296.7331076945397</v>
      </c>
      <c r="DG47" s="81">
        <f t="shared" ca="1" si="99"/>
        <v>1848.9355727225552</v>
      </c>
      <c r="DH47" s="81">
        <f t="shared" ca="1" si="46"/>
        <v>0</v>
      </c>
      <c r="DI47" s="81">
        <f t="shared" ca="1" si="100"/>
        <v>797569.27160413959</v>
      </c>
      <c r="DJ47" s="81">
        <f t="shared" ca="1" si="47"/>
        <v>2708.5876761895856</v>
      </c>
      <c r="DK47" s="81">
        <f t="shared" ca="1" si="48"/>
        <v>665.43936823958632</v>
      </c>
      <c r="DL47" s="81">
        <f t="shared" ca="1" si="113"/>
        <v>794195.24455971038</v>
      </c>
      <c r="DM47" s="83">
        <f t="shared" ca="1" si="102"/>
        <v>8519.6957248462659</v>
      </c>
      <c r="DN47" s="84">
        <f t="shared" si="127"/>
        <v>0.93041891996919623</v>
      </c>
      <c r="DO47" s="84">
        <f t="shared" si="127"/>
        <v>0.93097132927367532</v>
      </c>
      <c r="DP47" s="92">
        <f t="shared" si="127"/>
        <v>0.92986689297724845</v>
      </c>
      <c r="DQ47" s="4"/>
      <c r="DR47" s="16">
        <f t="shared" si="49"/>
        <v>42917</v>
      </c>
      <c r="DS47" s="81">
        <f t="shared" ca="1" si="103"/>
        <v>481515.89688906918</v>
      </c>
      <c r="DT47" s="81">
        <f t="shared" ca="1" si="62"/>
        <v>3206.7837738988887</v>
      </c>
      <c r="DU47" s="81">
        <f t="shared" ca="1" si="50"/>
        <v>1985.730853893629</v>
      </c>
      <c r="DV47" s="81">
        <f t="shared" ca="1" si="104"/>
        <v>1221.0529200052597</v>
      </c>
      <c r="DW47" s="81">
        <f t="shared" ca="1" si="51"/>
        <v>0</v>
      </c>
      <c r="DX47" s="81">
        <f t="shared" ca="1" si="105"/>
        <v>480294.84396906389</v>
      </c>
      <c r="DY47" s="81">
        <f t="shared" ca="1" si="52"/>
        <v>7877.5958383123943</v>
      </c>
      <c r="DZ47" s="81">
        <f t="shared" ca="1" si="53"/>
        <v>794.67315572886696</v>
      </c>
      <c r="EA47" s="81">
        <f t="shared" ca="1" si="114"/>
        <v>471622.57497502264</v>
      </c>
      <c r="EB47" s="83">
        <f t="shared" ca="1" si="107"/>
        <v>11879.052767940151</v>
      </c>
      <c r="EC47" s="84">
        <f t="shared" si="128"/>
        <v>0.93041891996919623</v>
      </c>
      <c r="ED47" s="84">
        <f t="shared" si="128"/>
        <v>0.93097132927367532</v>
      </c>
      <c r="EE47" s="92">
        <f t="shared" si="128"/>
        <v>0.92986689297724845</v>
      </c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  <c r="AAA47" s="4"/>
      <c r="AAB47" s="4"/>
      <c r="AAC47" s="4"/>
      <c r="AAD47" s="4"/>
      <c r="AAE47" s="4"/>
      <c r="AAF47" s="4"/>
      <c r="AAG47" s="4"/>
      <c r="AAH47" s="4"/>
      <c r="AAI47" s="4"/>
      <c r="AAJ47" s="4"/>
      <c r="AAK47" s="4"/>
      <c r="AAL47" s="4"/>
      <c r="AAM47" s="4"/>
      <c r="AAN47" s="4"/>
      <c r="AAO47" s="4"/>
      <c r="AAP47" s="4"/>
      <c r="AAQ47" s="4"/>
      <c r="AAR47" s="4"/>
      <c r="AAS47" s="4"/>
      <c r="AAT47" s="4"/>
      <c r="AAU47" s="4"/>
      <c r="AAV47" s="4"/>
      <c r="AAW47" s="4"/>
      <c r="AAX47" s="4"/>
      <c r="AAY47" s="4"/>
      <c r="AAZ47" s="4"/>
      <c r="ABA47" s="4"/>
      <c r="ABB47" s="4"/>
      <c r="ABC47" s="4"/>
      <c r="ABD47" s="4"/>
      <c r="ABE47" s="4"/>
      <c r="ABF47" s="4"/>
      <c r="ABG47" s="4"/>
      <c r="ABH47" s="4"/>
      <c r="ABI47" s="4"/>
      <c r="ABJ47" s="4"/>
      <c r="ABK47" s="4"/>
      <c r="ABL47" s="4"/>
      <c r="ABM47" s="4"/>
      <c r="ABN47" s="4"/>
      <c r="ABO47" s="4"/>
      <c r="ABP47" s="4"/>
      <c r="ABQ47" s="4"/>
      <c r="ABR47" s="4"/>
      <c r="ABS47" s="4"/>
      <c r="ABT47" s="4"/>
      <c r="ABU47" s="4"/>
      <c r="ABV47" s="4"/>
      <c r="ABW47" s="4"/>
      <c r="ABX47" s="4"/>
      <c r="ABY47" s="4"/>
      <c r="ABZ47" s="4"/>
      <c r="ACA47" s="4"/>
      <c r="ACB47" s="4"/>
      <c r="ACC47" s="4"/>
      <c r="ACD47" s="4"/>
      <c r="ACE47" s="4"/>
      <c r="ACF47" s="4"/>
      <c r="ACG47" s="4"/>
      <c r="ACH47" s="4"/>
      <c r="ACI47" s="4"/>
      <c r="ACJ47" s="4"/>
      <c r="ACK47" s="4"/>
      <c r="ACL47" s="4"/>
      <c r="ACM47" s="4"/>
      <c r="ACN47" s="4"/>
      <c r="ACO47" s="4"/>
      <c r="ACP47" s="4"/>
      <c r="ACQ47" s="4"/>
      <c r="ACR47" s="4"/>
      <c r="ACS47" s="4"/>
      <c r="ACT47" s="4"/>
      <c r="ACU47" s="4"/>
      <c r="ACV47" s="4"/>
      <c r="ACW47" s="4"/>
      <c r="ACX47" s="4"/>
      <c r="ACY47" s="4"/>
      <c r="ACZ47" s="4"/>
      <c r="ADA47" s="4"/>
      <c r="ADB47" s="4"/>
      <c r="ADC47" s="4"/>
      <c r="ADD47" s="4"/>
      <c r="ADE47" s="4"/>
      <c r="ADF47" s="4"/>
      <c r="ADG47" s="4"/>
      <c r="ADH47" s="4"/>
      <c r="ADI47" s="4"/>
      <c r="ADJ47" s="4"/>
      <c r="ADK47" s="4"/>
      <c r="ADL47" s="4"/>
      <c r="ADM47" s="4"/>
      <c r="ADN47" s="4"/>
      <c r="ADO47" s="4"/>
      <c r="ADP47" s="4"/>
      <c r="ADQ47" s="4"/>
      <c r="ADR47" s="4"/>
      <c r="ADS47" s="4"/>
      <c r="ADT47" s="4"/>
      <c r="ADU47" s="4"/>
      <c r="ADV47" s="4"/>
      <c r="ADW47" s="4"/>
      <c r="ADX47" s="4"/>
      <c r="ADY47" s="4"/>
      <c r="ADZ47" s="4"/>
      <c r="AEA47" s="4"/>
      <c r="AEB47" s="4"/>
      <c r="AEC47" s="4"/>
      <c r="AED47" s="4"/>
      <c r="AEE47" s="4"/>
      <c r="AEF47" s="4"/>
      <c r="AEG47" s="4"/>
      <c r="AEH47" s="4"/>
      <c r="AEI47" s="4"/>
      <c r="AEJ47" s="4"/>
      <c r="AEK47" s="4"/>
      <c r="AEL47" s="4"/>
      <c r="AEM47" s="4"/>
      <c r="AEN47" s="4"/>
      <c r="AEO47" s="4"/>
      <c r="AEP47" s="4"/>
      <c r="AEQ47" s="4"/>
      <c r="AER47" s="4"/>
      <c r="AES47" s="4"/>
      <c r="AET47" s="4"/>
      <c r="AEU47" s="4"/>
      <c r="AEV47" s="4"/>
      <c r="AEW47" s="4"/>
      <c r="AEX47" s="4"/>
      <c r="AEY47" s="4"/>
      <c r="AEZ47" s="4"/>
      <c r="AFA47" s="4"/>
      <c r="AFB47" s="4"/>
      <c r="AFC47" s="4"/>
      <c r="AFD47" s="4"/>
      <c r="AFE47" s="4"/>
      <c r="AFF47" s="4"/>
      <c r="AFG47" s="4"/>
      <c r="AFH47" s="4"/>
      <c r="AFI47" s="4"/>
      <c r="AFJ47" s="4"/>
      <c r="AFK47" s="4"/>
      <c r="AFL47" s="4"/>
      <c r="AFM47" s="4"/>
      <c r="AFN47" s="4"/>
      <c r="AFO47" s="4"/>
      <c r="AFP47" s="4"/>
      <c r="AFQ47" s="4"/>
      <c r="AFR47" s="4"/>
      <c r="AFS47" s="4"/>
      <c r="AFT47" s="4"/>
      <c r="AFU47" s="4"/>
      <c r="AFV47" s="4"/>
      <c r="AFW47" s="4"/>
      <c r="AFX47" s="4"/>
      <c r="AFY47" s="4"/>
      <c r="AFZ47" s="4"/>
      <c r="AGA47" s="4"/>
      <c r="AGB47" s="4"/>
      <c r="AGC47" s="4"/>
      <c r="AGD47" s="4"/>
      <c r="AGE47" s="4"/>
      <c r="AGF47" s="4"/>
      <c r="AGG47" s="4"/>
      <c r="AGH47" s="4"/>
      <c r="AGI47" s="4"/>
      <c r="AGJ47" s="4"/>
      <c r="AGK47" s="4"/>
      <c r="AGL47" s="4"/>
      <c r="AGM47" s="4"/>
      <c r="AGN47" s="4"/>
      <c r="AGO47" s="4"/>
      <c r="AGP47" s="4"/>
      <c r="AGQ47" s="4"/>
      <c r="AGR47" s="4"/>
      <c r="AGS47" s="4"/>
      <c r="AGT47" s="4"/>
      <c r="AGU47" s="4"/>
      <c r="AGV47" s="4"/>
      <c r="AGW47" s="4"/>
      <c r="AGX47" s="4"/>
      <c r="AGY47" s="4"/>
      <c r="AGZ47" s="4"/>
      <c r="AHA47" s="4"/>
      <c r="AHB47" s="4"/>
      <c r="AHC47" s="4"/>
      <c r="AHD47" s="4"/>
      <c r="AHE47" s="4"/>
      <c r="AHF47" s="4"/>
      <c r="AHG47" s="4"/>
      <c r="AHH47" s="4"/>
      <c r="AHI47" s="4"/>
      <c r="AHJ47" s="4"/>
      <c r="AHK47" s="4"/>
      <c r="AHL47" s="4"/>
      <c r="AHM47" s="4"/>
      <c r="AHN47" s="4"/>
      <c r="AHO47" s="4"/>
      <c r="AHP47" s="4"/>
      <c r="AHQ47" s="4"/>
      <c r="AHR47" s="4"/>
      <c r="AHS47" s="4"/>
      <c r="AHT47" s="4"/>
      <c r="AHU47" s="4"/>
      <c r="AHV47" s="4"/>
      <c r="AHW47" s="4"/>
      <c r="AHX47" s="4"/>
      <c r="AHY47" s="4"/>
      <c r="AHZ47" s="4"/>
      <c r="AIA47" s="4"/>
      <c r="AIB47" s="4"/>
      <c r="AIC47" s="4"/>
      <c r="AID47" s="4"/>
      <c r="AIE47" s="4"/>
      <c r="AIF47" s="4"/>
      <c r="AIG47" s="4"/>
      <c r="AIH47" s="4"/>
      <c r="AII47" s="4"/>
      <c r="AIJ47" s="4"/>
      <c r="AIK47" s="4"/>
      <c r="AIL47" s="4"/>
      <c r="AIM47" s="4"/>
      <c r="AIN47" s="4"/>
      <c r="AIO47" s="4"/>
      <c r="AIP47" s="4"/>
      <c r="AIQ47" s="4"/>
      <c r="AIR47" s="4"/>
      <c r="AIS47" s="4"/>
      <c r="AIT47" s="4"/>
      <c r="AIU47" s="4"/>
      <c r="AIV47" s="4"/>
      <c r="AIW47" s="4"/>
      <c r="AIX47" s="4"/>
      <c r="AIY47" s="4"/>
      <c r="AIZ47" s="4"/>
      <c r="AJA47" s="4"/>
      <c r="AJB47" s="4"/>
      <c r="AJC47" s="4"/>
      <c r="AJD47" s="4"/>
      <c r="AJE47" s="4"/>
      <c r="AJF47" s="4"/>
      <c r="AJG47" s="4"/>
      <c r="AJH47" s="4"/>
      <c r="AJI47" s="4"/>
      <c r="AJJ47" s="4"/>
      <c r="AJK47" s="4"/>
      <c r="AJL47" s="4"/>
      <c r="AJM47" s="4"/>
      <c r="AJN47" s="4"/>
      <c r="AJO47" s="4"/>
      <c r="AJP47" s="4"/>
      <c r="AJQ47" s="4"/>
      <c r="AJR47" s="4"/>
      <c r="AJS47" s="4"/>
      <c r="AJT47" s="4"/>
      <c r="AJU47" s="4"/>
      <c r="AJV47" s="4"/>
      <c r="AJW47" s="4"/>
      <c r="AJX47" s="4"/>
      <c r="AJY47" s="4"/>
      <c r="AJZ47" s="4"/>
      <c r="AKA47" s="4"/>
      <c r="AKB47" s="4"/>
      <c r="AKC47" s="4"/>
      <c r="AKD47" s="4"/>
      <c r="AKE47" s="4"/>
      <c r="AKF47" s="4"/>
      <c r="AKG47" s="4"/>
      <c r="AKH47" s="4"/>
      <c r="AKI47" s="4"/>
      <c r="AKJ47" s="4"/>
      <c r="AKK47" s="4"/>
      <c r="AKL47" s="4"/>
      <c r="AKM47" s="4"/>
      <c r="AKN47" s="4"/>
      <c r="AKO47" s="4"/>
      <c r="AKP47" s="4"/>
      <c r="AKQ47" s="4"/>
      <c r="AKR47" s="4"/>
      <c r="AKS47" s="4"/>
      <c r="AKT47" s="4"/>
      <c r="AKU47" s="4"/>
      <c r="AKV47" s="4"/>
      <c r="AKW47" s="4"/>
      <c r="AKX47" s="4"/>
      <c r="AKY47" s="4"/>
      <c r="AKZ47" s="4"/>
      <c r="ALA47" s="4"/>
      <c r="ALB47" s="4"/>
      <c r="ALC47" s="4"/>
      <c r="ALD47" s="4"/>
      <c r="ALE47" s="4"/>
      <c r="ALF47" s="4"/>
      <c r="ALG47" s="4"/>
      <c r="ALH47" s="4"/>
      <c r="ALI47" s="4"/>
      <c r="ALJ47" s="4"/>
      <c r="ALK47" s="4"/>
      <c r="ALL47" s="4"/>
      <c r="ALM47" s="4"/>
      <c r="ALN47" s="4"/>
      <c r="ALO47" s="4"/>
      <c r="ALP47" s="4"/>
      <c r="ALQ47" s="4"/>
      <c r="ALR47" s="4"/>
      <c r="ALS47" s="4"/>
      <c r="ALT47" s="4"/>
      <c r="ALU47" s="4"/>
      <c r="ALV47" s="4"/>
      <c r="ALW47" s="4"/>
      <c r="ALX47" s="4"/>
      <c r="ALY47" s="4"/>
      <c r="ALZ47" s="4"/>
      <c r="AMA47" s="4"/>
      <c r="AMB47" s="4"/>
      <c r="AMC47" s="4"/>
      <c r="AMD47" s="4"/>
      <c r="AME47" s="4"/>
      <c r="AMF47" s="4"/>
      <c r="AMG47" s="4"/>
      <c r="AMH47" s="4"/>
      <c r="AMI47" s="4"/>
      <c r="AMJ47" s="4"/>
      <c r="AMK47" s="4"/>
      <c r="AML47" s="4"/>
      <c r="AMM47" s="4"/>
      <c r="AMN47" s="4"/>
      <c r="AMO47" s="4"/>
      <c r="AMP47" s="4"/>
      <c r="AMQ47" s="4"/>
      <c r="AMR47" s="4"/>
      <c r="AMS47" s="4"/>
      <c r="AMT47" s="4"/>
      <c r="AMU47" s="4"/>
      <c r="AMV47" s="4"/>
      <c r="AMW47" s="4"/>
      <c r="AMX47" s="4"/>
      <c r="AMY47" s="4"/>
      <c r="AMZ47" s="4"/>
      <c r="ANA47" s="4"/>
      <c r="ANB47" s="4"/>
      <c r="ANC47" s="4"/>
      <c r="AND47" s="4"/>
      <c r="ANE47" s="4"/>
      <c r="ANF47" s="4"/>
      <c r="ANG47" s="4"/>
      <c r="ANH47" s="4"/>
      <c r="ANI47" s="4"/>
      <c r="ANJ47" s="4"/>
      <c r="ANK47" s="4"/>
      <c r="ANL47" s="4"/>
      <c r="ANM47" s="4"/>
      <c r="ANN47" s="4"/>
      <c r="ANO47" s="4"/>
      <c r="ANP47" s="4"/>
      <c r="ANQ47" s="4"/>
      <c r="ANR47" s="4"/>
      <c r="ANS47" s="4"/>
      <c r="ANT47" s="4"/>
      <c r="ANU47" s="4"/>
      <c r="ANV47" s="4"/>
      <c r="ANW47" s="4"/>
      <c r="ANX47" s="4"/>
      <c r="ANY47" s="4"/>
      <c r="ANZ47" s="4"/>
      <c r="AOA47" s="4"/>
      <c r="AOB47" s="4"/>
      <c r="AOC47" s="4"/>
      <c r="AOD47" s="4"/>
      <c r="AOE47" s="4"/>
      <c r="AOF47" s="4"/>
      <c r="AOG47" s="4"/>
      <c r="AOH47" s="4"/>
      <c r="AOI47" s="4"/>
      <c r="AOJ47" s="4"/>
      <c r="AOK47" s="4"/>
      <c r="AOL47" s="4"/>
      <c r="AOM47" s="4"/>
      <c r="AON47" s="4"/>
      <c r="AOO47" s="4"/>
      <c r="AOP47" s="4"/>
      <c r="AOQ47" s="4"/>
      <c r="AOR47" s="4"/>
      <c r="AOS47" s="4"/>
      <c r="AOT47" s="4"/>
      <c r="AOU47" s="4"/>
      <c r="AOV47" s="4"/>
      <c r="AOW47" s="4"/>
      <c r="AOX47" s="4"/>
      <c r="AOY47" s="4"/>
      <c r="AOZ47" s="4"/>
      <c r="APA47" s="4"/>
      <c r="APB47" s="4"/>
      <c r="APC47" s="4"/>
      <c r="APD47" s="4"/>
      <c r="APE47" s="4"/>
      <c r="APF47" s="4"/>
      <c r="APG47" s="4"/>
      <c r="APH47" s="4"/>
      <c r="API47" s="4"/>
      <c r="APJ47" s="4"/>
      <c r="APK47" s="4"/>
      <c r="APL47" s="4"/>
      <c r="APM47" s="4"/>
      <c r="APN47" s="4"/>
      <c r="APO47" s="4"/>
      <c r="APP47" s="4"/>
      <c r="APQ47" s="4"/>
      <c r="APR47" s="4"/>
      <c r="APS47" s="4"/>
      <c r="APT47" s="4"/>
      <c r="APU47" s="4"/>
      <c r="APV47" s="4"/>
      <c r="APW47" s="4"/>
      <c r="APX47" s="4"/>
      <c r="APY47" s="4"/>
      <c r="APZ47" s="4"/>
      <c r="AQA47" s="4"/>
      <c r="AQB47" s="4"/>
      <c r="AQC47" s="4"/>
      <c r="AQD47" s="4"/>
      <c r="AQE47" s="4"/>
      <c r="AQF47" s="4"/>
      <c r="AQG47" s="4"/>
      <c r="AQH47" s="4"/>
      <c r="AQI47" s="4"/>
      <c r="AQJ47" s="4"/>
      <c r="AQK47" s="4"/>
      <c r="AQL47" s="4"/>
      <c r="AQM47" s="4"/>
      <c r="AQN47" s="4"/>
      <c r="AQO47" s="4"/>
      <c r="AQP47" s="4"/>
      <c r="AQQ47" s="4"/>
      <c r="AQR47" s="4"/>
      <c r="AQS47" s="4"/>
      <c r="AQT47" s="4"/>
      <c r="AQU47" s="4"/>
      <c r="AQV47" s="4"/>
      <c r="AQW47" s="4"/>
      <c r="AQX47" s="4"/>
      <c r="AQY47" s="4"/>
      <c r="AQZ47" s="4"/>
      <c r="ARA47" s="4"/>
      <c r="ARB47" s="4"/>
      <c r="ARC47" s="4"/>
      <c r="ARD47" s="4"/>
      <c r="ARE47" s="4"/>
      <c r="ARF47" s="4"/>
      <c r="ARG47" s="4"/>
      <c r="ARH47" s="4"/>
      <c r="ARI47" s="4"/>
      <c r="ARJ47" s="4"/>
      <c r="ARK47" s="4"/>
      <c r="ARL47" s="4"/>
      <c r="ARM47" s="4"/>
      <c r="ARN47" s="4"/>
      <c r="ARO47" s="4"/>
      <c r="ARP47" s="4"/>
      <c r="ARQ47" s="4"/>
      <c r="ARR47" s="4"/>
      <c r="ARS47" s="4"/>
      <c r="ART47" s="4"/>
      <c r="ARU47" s="4"/>
      <c r="ARV47" s="4"/>
      <c r="ARW47" s="4"/>
      <c r="ARX47" s="4"/>
      <c r="ARY47" s="4"/>
      <c r="ARZ47" s="4"/>
      <c r="ASA47" s="4"/>
      <c r="ASB47" s="4"/>
      <c r="ASC47" s="4"/>
      <c r="ASD47" s="4"/>
      <c r="ASE47" s="4"/>
      <c r="ASF47" s="4"/>
      <c r="ASG47" s="4"/>
      <c r="ASH47" s="4"/>
      <c r="ASI47" s="4"/>
      <c r="ASJ47" s="4"/>
      <c r="ASK47" s="4"/>
      <c r="ASL47" s="4"/>
      <c r="ASM47" s="4"/>
      <c r="ASN47" s="4"/>
      <c r="ASO47" s="4"/>
      <c r="ASP47" s="4"/>
      <c r="ASQ47" s="4"/>
      <c r="ASR47" s="4"/>
      <c r="ASS47" s="4"/>
      <c r="AST47" s="4"/>
      <c r="ASU47" s="4"/>
      <c r="ASV47" s="4"/>
      <c r="ASW47" s="4"/>
      <c r="ASX47" s="4"/>
      <c r="ASY47" s="4"/>
      <c r="ASZ47" s="4"/>
      <c r="ATA47" s="4"/>
      <c r="ATB47" s="4"/>
      <c r="ATC47" s="4"/>
      <c r="ATD47" s="4"/>
      <c r="ATE47" s="4"/>
      <c r="ATF47" s="4"/>
      <c r="ATG47" s="4"/>
      <c r="ATH47" s="4"/>
      <c r="ATI47" s="4"/>
      <c r="ATJ47" s="4"/>
      <c r="ATK47" s="4"/>
      <c r="ATL47" s="4"/>
      <c r="ATM47" s="4"/>
      <c r="ATN47" s="4"/>
      <c r="ATO47" s="4"/>
      <c r="ATP47" s="4"/>
      <c r="ATQ47" s="4"/>
      <c r="ATR47" s="4"/>
      <c r="ATS47" s="4"/>
      <c r="ATT47" s="4"/>
      <c r="ATU47" s="4"/>
      <c r="ATV47" s="4"/>
      <c r="ATW47" s="4"/>
      <c r="ATX47" s="4"/>
      <c r="ATY47" s="4"/>
      <c r="ATZ47" s="4"/>
      <c r="AUA47" s="4"/>
      <c r="AUB47" s="4"/>
      <c r="AUC47" s="4"/>
      <c r="AUD47" s="4"/>
      <c r="AUE47" s="4"/>
      <c r="AUF47" s="4"/>
      <c r="AUG47" s="4"/>
      <c r="AUH47" s="4"/>
      <c r="AUI47" s="4"/>
      <c r="AUJ47" s="4"/>
      <c r="AUK47" s="4"/>
      <c r="AUL47" s="4"/>
      <c r="AUM47" s="4"/>
      <c r="AUN47" s="4"/>
      <c r="AUO47" s="4"/>
      <c r="AUP47" s="4"/>
      <c r="AUQ47" s="4"/>
      <c r="AUR47" s="4"/>
      <c r="AUS47" s="4"/>
      <c r="AUT47" s="4"/>
      <c r="AUU47" s="4"/>
      <c r="AUV47" s="4"/>
      <c r="AUW47" s="4"/>
      <c r="AUX47" s="4"/>
      <c r="AUY47" s="4"/>
      <c r="AUZ47" s="4"/>
      <c r="AVA47" s="4"/>
      <c r="AVB47" s="4"/>
      <c r="AVC47" s="4"/>
      <c r="AVD47" s="4"/>
      <c r="AVE47" s="4"/>
      <c r="AVF47" s="4"/>
      <c r="AVG47" s="4"/>
      <c r="AVH47" s="4"/>
      <c r="AVI47" s="4"/>
      <c r="AVJ47" s="4"/>
      <c r="AVK47" s="4"/>
      <c r="AVL47" s="4"/>
      <c r="AVM47" s="4"/>
      <c r="AVN47" s="4"/>
      <c r="AVO47" s="4"/>
      <c r="AVP47" s="4"/>
      <c r="AVQ47" s="4"/>
      <c r="AVR47" s="4"/>
      <c r="AVS47" s="4"/>
      <c r="AVT47" s="4"/>
      <c r="AVU47" s="4"/>
      <c r="AVV47" s="4"/>
      <c r="AVW47" s="4"/>
      <c r="AVX47" s="4"/>
      <c r="AVY47" s="4"/>
      <c r="AVZ47" s="4"/>
      <c r="AWA47" s="4"/>
      <c r="AWB47" s="4"/>
      <c r="AWC47" s="4"/>
      <c r="AWD47" s="4"/>
      <c r="AWE47" s="4"/>
      <c r="AWF47" s="4"/>
      <c r="AWG47" s="4"/>
      <c r="AWH47" s="4"/>
      <c r="AWI47" s="4"/>
      <c r="AWJ47" s="4"/>
      <c r="AWK47" s="4"/>
      <c r="AWL47" s="4"/>
      <c r="AWM47" s="4"/>
      <c r="AWN47" s="4"/>
      <c r="AWO47" s="4"/>
      <c r="AWP47" s="4"/>
      <c r="AWQ47" s="4"/>
      <c r="AWR47" s="4"/>
      <c r="AWS47" s="4"/>
      <c r="AWT47" s="4"/>
      <c r="AWU47" s="4"/>
      <c r="AWV47" s="4"/>
      <c r="AWW47" s="4"/>
      <c r="AWX47" s="4"/>
      <c r="AWY47" s="4"/>
      <c r="AWZ47" s="4"/>
      <c r="AXA47" s="4"/>
      <c r="AXB47" s="4"/>
      <c r="AXC47" s="4"/>
      <c r="AXD47" s="4"/>
      <c r="AXE47" s="4"/>
      <c r="AXF47" s="4"/>
      <c r="AXG47" s="4"/>
      <c r="AXH47" s="4"/>
      <c r="AXI47" s="4"/>
      <c r="AXJ47" s="4"/>
      <c r="AXK47" s="4"/>
      <c r="AXL47" s="4"/>
      <c r="AXM47" s="4"/>
      <c r="AXN47" s="4"/>
      <c r="AXO47" s="4"/>
      <c r="AXP47" s="4"/>
      <c r="AXQ47" s="4"/>
      <c r="AXR47" s="4"/>
      <c r="AXS47" s="4"/>
      <c r="AXT47" s="4"/>
      <c r="AXU47" s="4"/>
      <c r="AXV47" s="4"/>
      <c r="AXW47" s="4"/>
      <c r="AXX47" s="4"/>
      <c r="AXY47" s="4"/>
      <c r="AXZ47" s="4"/>
      <c r="AYA47" s="4"/>
      <c r="AYB47" s="4"/>
      <c r="AYC47" s="4"/>
      <c r="AYD47" s="4"/>
      <c r="AYE47" s="4"/>
      <c r="AYF47" s="4"/>
      <c r="AYG47" s="4"/>
      <c r="AYH47" s="4"/>
      <c r="AYI47" s="4"/>
      <c r="AYJ47" s="4"/>
      <c r="AYK47" s="4"/>
      <c r="AYL47" s="4"/>
      <c r="AYM47" s="4"/>
      <c r="AYN47" s="4"/>
      <c r="AYO47" s="4"/>
      <c r="AYP47" s="4"/>
      <c r="AYQ47" s="4"/>
      <c r="AYR47" s="4"/>
      <c r="AYS47" s="4"/>
      <c r="AYT47" s="4"/>
      <c r="AYU47" s="4"/>
      <c r="AYV47" s="4"/>
      <c r="AYW47" s="4"/>
      <c r="AYX47" s="4"/>
      <c r="AYY47" s="4"/>
      <c r="AYZ47" s="4"/>
      <c r="AZA47" s="4"/>
      <c r="AZB47" s="4"/>
      <c r="AZC47" s="4"/>
      <c r="AZD47" s="4"/>
      <c r="AZE47" s="4"/>
      <c r="AZF47" s="4"/>
      <c r="AZG47" s="4"/>
      <c r="AZH47" s="4"/>
      <c r="AZI47" s="4"/>
      <c r="AZJ47" s="4"/>
      <c r="AZK47" s="4"/>
      <c r="AZL47" s="4"/>
      <c r="AZM47" s="4"/>
      <c r="AZN47" s="4"/>
      <c r="AZO47" s="4"/>
      <c r="AZP47" s="4"/>
      <c r="AZQ47" s="4"/>
      <c r="AZR47" s="4"/>
      <c r="AZS47" s="4"/>
      <c r="AZT47" s="4"/>
      <c r="AZU47" s="4"/>
      <c r="AZV47" s="4"/>
      <c r="AZW47" s="4"/>
      <c r="AZX47" s="4"/>
      <c r="AZY47" s="4"/>
      <c r="AZZ47" s="4"/>
      <c r="BAA47" s="4"/>
      <c r="BAB47" s="4"/>
      <c r="BAC47" s="4"/>
      <c r="BAD47" s="4"/>
      <c r="BAE47" s="4"/>
      <c r="BAF47" s="4"/>
      <c r="BAG47" s="4"/>
      <c r="BAH47" s="4"/>
      <c r="BAI47" s="4"/>
      <c r="BAJ47" s="4"/>
      <c r="BAK47" s="4"/>
      <c r="BAL47" s="4"/>
      <c r="BAM47" s="4"/>
      <c r="BAN47" s="4"/>
      <c r="BAO47" s="4"/>
      <c r="BAP47" s="4"/>
      <c r="BAQ47" s="4"/>
      <c r="BAR47" s="4"/>
      <c r="BAS47" s="4"/>
      <c r="BAT47" s="4"/>
      <c r="BAU47" s="4"/>
      <c r="BAV47" s="4"/>
      <c r="BAW47" s="4"/>
      <c r="BAX47" s="4"/>
      <c r="BAY47" s="4"/>
      <c r="BAZ47" s="4"/>
      <c r="BBA47" s="4"/>
      <c r="BBB47" s="4"/>
      <c r="BBC47" s="4"/>
      <c r="BBD47" s="4"/>
      <c r="BBE47" s="4"/>
      <c r="BBF47" s="4"/>
      <c r="BBG47" s="4"/>
      <c r="BBH47" s="4"/>
      <c r="BBI47" s="4"/>
      <c r="BBJ47" s="4"/>
      <c r="BBK47" s="4"/>
      <c r="BBL47" s="4"/>
      <c r="BBM47" s="4"/>
      <c r="BBN47" s="4"/>
      <c r="BBO47" s="4"/>
      <c r="BBP47" s="4"/>
      <c r="BBQ47" s="4"/>
      <c r="BBR47" s="4"/>
      <c r="BBS47" s="4"/>
      <c r="BBT47" s="4"/>
      <c r="BBU47" s="4"/>
      <c r="BBV47" s="4"/>
      <c r="BBW47" s="4"/>
      <c r="BBX47" s="4"/>
      <c r="BBY47" s="4"/>
      <c r="BBZ47" s="4"/>
      <c r="BCA47" s="4"/>
      <c r="BCB47" s="4"/>
      <c r="BCC47" s="4"/>
      <c r="BCD47" s="4"/>
      <c r="BCE47" s="4"/>
      <c r="BCF47" s="4"/>
      <c r="BCG47" s="4"/>
      <c r="BCH47" s="4"/>
      <c r="BCI47" s="4"/>
      <c r="BCJ47" s="4"/>
      <c r="BCK47" s="4"/>
      <c r="BCL47" s="4"/>
      <c r="BCM47" s="4"/>
      <c r="BCN47" s="4"/>
      <c r="BCO47" s="4"/>
      <c r="BCP47" s="4"/>
      <c r="BCQ47" s="4"/>
      <c r="BCR47" s="4"/>
      <c r="BCS47" s="4"/>
      <c r="BCT47" s="4"/>
      <c r="BCU47" s="4"/>
      <c r="BCV47" s="4"/>
      <c r="BCW47" s="4"/>
      <c r="BCX47" s="4"/>
      <c r="BCY47" s="4"/>
      <c r="BCZ47" s="4"/>
      <c r="BDA47" s="4"/>
      <c r="BDB47" s="4"/>
      <c r="BDC47" s="4"/>
      <c r="BDD47" s="4"/>
      <c r="BDE47" s="4"/>
      <c r="BDF47" s="4"/>
      <c r="BDG47" s="4"/>
      <c r="BDH47" s="4"/>
      <c r="BDI47" s="4"/>
      <c r="BDJ47" s="4"/>
      <c r="BDK47" s="4"/>
      <c r="BDL47" s="4"/>
      <c r="BDM47" s="4"/>
      <c r="BDN47" s="4"/>
      <c r="BDO47" s="4"/>
      <c r="BDP47" s="4"/>
      <c r="BDQ47" s="4"/>
      <c r="BDR47" s="4"/>
      <c r="BDS47" s="4"/>
      <c r="BDT47" s="4"/>
      <c r="BDU47" s="4"/>
      <c r="BDV47" s="4"/>
      <c r="BDW47" s="4"/>
      <c r="BDX47" s="4"/>
      <c r="BDY47" s="4"/>
      <c r="BDZ47" s="4"/>
      <c r="BEA47" s="4"/>
      <c r="BEB47" s="4"/>
      <c r="BEC47" s="4"/>
      <c r="BED47" s="4"/>
      <c r="BEE47" s="4"/>
      <c r="BEF47" s="4"/>
      <c r="BEG47" s="4"/>
      <c r="BEH47" s="4"/>
      <c r="BEI47" s="4"/>
      <c r="BEJ47" s="4"/>
      <c r="BEK47" s="4"/>
      <c r="BEL47" s="4"/>
      <c r="BEM47" s="4"/>
      <c r="BEN47" s="4"/>
      <c r="BEO47" s="4"/>
      <c r="BEP47" s="4"/>
      <c r="BEQ47" s="4"/>
      <c r="BER47" s="4"/>
      <c r="BES47" s="4"/>
      <c r="BET47" s="4"/>
      <c r="BEU47" s="4"/>
      <c r="BEV47" s="4"/>
      <c r="BEW47" s="4"/>
      <c r="BEX47" s="4"/>
      <c r="BEY47" s="4"/>
      <c r="BEZ47" s="4"/>
      <c r="BFA47" s="4"/>
      <c r="BFB47" s="4"/>
      <c r="BFC47" s="4"/>
      <c r="BFD47" s="4"/>
      <c r="BFE47" s="4"/>
      <c r="BFF47" s="4"/>
      <c r="BFG47" s="4"/>
      <c r="BFH47" s="4"/>
      <c r="BFI47" s="4"/>
      <c r="BFJ47" s="4"/>
      <c r="BFK47" s="4"/>
      <c r="BFL47" s="4"/>
      <c r="BFM47" s="4"/>
      <c r="BFN47" s="4"/>
      <c r="BFO47" s="4"/>
      <c r="BFP47" s="4"/>
      <c r="BFQ47" s="4"/>
      <c r="BFR47" s="4"/>
      <c r="BFS47" s="4"/>
      <c r="BFT47" s="4"/>
      <c r="BFU47" s="4"/>
      <c r="BFV47" s="4"/>
      <c r="BFW47" s="4"/>
      <c r="BFX47" s="4"/>
      <c r="BFY47" s="4"/>
      <c r="BFZ47" s="4"/>
      <c r="BGA47" s="4"/>
      <c r="BGB47" s="4"/>
      <c r="BGC47" s="4"/>
      <c r="BGD47" s="4"/>
      <c r="BGE47" s="4"/>
      <c r="BGF47" s="4"/>
      <c r="BGG47" s="4"/>
      <c r="BGH47" s="4"/>
      <c r="BGI47" s="4"/>
      <c r="BGJ47" s="4"/>
      <c r="BGK47" s="4"/>
      <c r="BGL47" s="4"/>
      <c r="BGM47" s="4"/>
      <c r="BGN47" s="4"/>
      <c r="BGO47" s="4"/>
      <c r="BGP47" s="4"/>
      <c r="BGQ47" s="4"/>
      <c r="BGR47" s="4"/>
      <c r="BGS47" s="4"/>
      <c r="BGT47" s="4"/>
      <c r="BGU47" s="4"/>
      <c r="BGV47" s="4"/>
      <c r="BGW47" s="4"/>
      <c r="BGX47" s="4"/>
      <c r="BGY47" s="4"/>
      <c r="BGZ47" s="4"/>
      <c r="BHA47" s="4"/>
      <c r="BHB47" s="4"/>
      <c r="BHC47" s="4"/>
      <c r="BHD47" s="4"/>
      <c r="BHE47" s="4"/>
      <c r="BHF47" s="4"/>
      <c r="BHG47" s="4"/>
      <c r="BHH47" s="4"/>
      <c r="BHI47" s="4"/>
      <c r="BHJ47" s="4"/>
      <c r="BHK47" s="4"/>
      <c r="BHL47" s="4"/>
      <c r="BHM47" s="4"/>
      <c r="BHN47" s="4"/>
      <c r="BHO47" s="4"/>
      <c r="BHP47" s="4"/>
      <c r="BHQ47" s="4"/>
      <c r="BHR47" s="4"/>
      <c r="BHS47" s="4"/>
      <c r="BHT47" s="4"/>
      <c r="BHU47" s="4"/>
      <c r="BHV47" s="4"/>
      <c r="BHW47" s="4"/>
      <c r="BHX47" s="4"/>
      <c r="BHY47" s="4"/>
      <c r="BHZ47" s="4"/>
      <c r="BIA47" s="4"/>
      <c r="BIB47" s="4"/>
      <c r="BIC47" s="4"/>
      <c r="BID47" s="4"/>
      <c r="BIE47" s="4"/>
      <c r="BIF47" s="4"/>
      <c r="BIG47" s="4"/>
      <c r="BIH47" s="4"/>
      <c r="BII47" s="4"/>
      <c r="BIJ47" s="4"/>
      <c r="BIK47" s="4"/>
      <c r="BIL47" s="4"/>
      <c r="BIM47" s="4"/>
      <c r="BIN47" s="4"/>
      <c r="BIO47" s="4"/>
      <c r="BIP47" s="4"/>
      <c r="BIQ47" s="4"/>
      <c r="BIR47" s="4"/>
      <c r="BIS47" s="4"/>
      <c r="BIT47" s="4"/>
      <c r="BIU47" s="4"/>
      <c r="BIV47" s="4"/>
      <c r="BIW47" s="4"/>
      <c r="BIX47" s="4"/>
      <c r="BIY47" s="4"/>
      <c r="BIZ47" s="4"/>
    </row>
    <row r="48" spans="2:1612" x14ac:dyDescent="0.2">
      <c r="B48" s="16">
        <f t="shared" si="9"/>
        <v>42948</v>
      </c>
      <c r="C48" s="81">
        <f t="shared" ca="1" si="134"/>
        <v>0</v>
      </c>
      <c r="D48" s="81">
        <f t="shared" ca="1" si="54"/>
        <v>0</v>
      </c>
      <c r="E48" s="81">
        <f t="shared" ca="1" si="10"/>
        <v>0</v>
      </c>
      <c r="F48" s="81">
        <f t="shared" ca="1" si="135"/>
        <v>0</v>
      </c>
      <c r="G48" s="81">
        <f t="shared" ca="1" si="11"/>
        <v>0</v>
      </c>
      <c r="H48" s="81">
        <f t="shared" ca="1" si="136"/>
        <v>0</v>
      </c>
      <c r="I48" s="81">
        <f t="shared" ca="1" si="12"/>
        <v>0</v>
      </c>
      <c r="J48" s="81">
        <f t="shared" ca="1" si="13"/>
        <v>0</v>
      </c>
      <c r="K48" s="81">
        <f t="shared" ca="1" si="137"/>
        <v>0</v>
      </c>
      <c r="L48" s="83">
        <f t="shared" ca="1" si="138"/>
        <v>0</v>
      </c>
      <c r="M48" s="84">
        <f t="shared" si="120"/>
        <v>0.92819050071474973</v>
      </c>
      <c r="N48" s="84">
        <f t="shared" si="120"/>
        <v>0.92875713176753472</v>
      </c>
      <c r="O48" s="92">
        <f t="shared" si="120"/>
        <v>0.92762427129110347</v>
      </c>
      <c r="P48" s="4"/>
      <c r="Q48" s="16">
        <f t="shared" si="14"/>
        <v>42948</v>
      </c>
      <c r="R48" s="81">
        <f t="shared" ca="1" si="68"/>
        <v>0</v>
      </c>
      <c r="S48" s="81">
        <f t="shared" ca="1" si="55"/>
        <v>0</v>
      </c>
      <c r="T48" s="81">
        <f t="shared" ca="1" si="15"/>
        <v>0</v>
      </c>
      <c r="U48" s="81">
        <f t="shared" ca="1" si="69"/>
        <v>0</v>
      </c>
      <c r="V48" s="81">
        <f t="shared" ca="1" si="16"/>
        <v>0</v>
      </c>
      <c r="W48" s="81">
        <f t="shared" ca="1" si="70"/>
        <v>0</v>
      </c>
      <c r="X48" s="81">
        <f t="shared" ca="1" si="17"/>
        <v>0</v>
      </c>
      <c r="Y48" s="81">
        <f t="shared" ca="1" si="18"/>
        <v>0</v>
      </c>
      <c r="Z48" s="81">
        <f t="shared" ca="1" si="71"/>
        <v>0</v>
      </c>
      <c r="AA48" s="83">
        <f t="shared" ca="1" si="72"/>
        <v>0</v>
      </c>
      <c r="AB48" s="84">
        <f t="shared" si="121"/>
        <v>0.92819050071474973</v>
      </c>
      <c r="AC48" s="84">
        <f t="shared" si="121"/>
        <v>0.92875713176753472</v>
      </c>
      <c r="AD48" s="92">
        <f t="shared" si="121"/>
        <v>0.92762427129110347</v>
      </c>
      <c r="AE48" s="4"/>
      <c r="AF48" s="16">
        <f t="shared" si="19"/>
        <v>42948</v>
      </c>
      <c r="AG48" s="81">
        <f t="shared" ca="1" si="73"/>
        <v>0</v>
      </c>
      <c r="AH48" s="81">
        <f t="shared" ca="1" si="56"/>
        <v>0</v>
      </c>
      <c r="AI48" s="81">
        <f t="shared" ca="1" si="20"/>
        <v>0</v>
      </c>
      <c r="AJ48" s="81">
        <f t="shared" ca="1" si="74"/>
        <v>0</v>
      </c>
      <c r="AK48" s="81">
        <f t="shared" ca="1" si="21"/>
        <v>0</v>
      </c>
      <c r="AL48" s="81">
        <f t="shared" ca="1" si="75"/>
        <v>0</v>
      </c>
      <c r="AM48" s="81">
        <f t="shared" ca="1" si="22"/>
        <v>0</v>
      </c>
      <c r="AN48" s="81">
        <f t="shared" ca="1" si="23"/>
        <v>0</v>
      </c>
      <c r="AO48" s="81">
        <f t="shared" ca="1" si="108"/>
        <v>0</v>
      </c>
      <c r="AP48" s="83">
        <f t="shared" ca="1" si="77"/>
        <v>0</v>
      </c>
      <c r="AQ48" s="84">
        <f t="shared" si="122"/>
        <v>0.92819050071474973</v>
      </c>
      <c r="AR48" s="84">
        <f t="shared" si="122"/>
        <v>0.92875713176753472</v>
      </c>
      <c r="AS48" s="92">
        <f t="shared" si="122"/>
        <v>0.92762427129110347</v>
      </c>
      <c r="AT48" s="4"/>
      <c r="AU48" s="16">
        <f t="shared" si="24"/>
        <v>42948</v>
      </c>
      <c r="AV48" s="81">
        <f t="shared" ca="1" si="78"/>
        <v>0</v>
      </c>
      <c r="AW48" s="81">
        <f t="shared" ca="1" si="57"/>
        <v>0</v>
      </c>
      <c r="AX48" s="81">
        <f t="shared" ca="1" si="25"/>
        <v>0</v>
      </c>
      <c r="AY48" s="81">
        <f t="shared" ca="1" si="79"/>
        <v>0</v>
      </c>
      <c r="AZ48" s="81">
        <f t="shared" ca="1" si="26"/>
        <v>0</v>
      </c>
      <c r="BA48" s="81">
        <f t="shared" ca="1" si="80"/>
        <v>0</v>
      </c>
      <c r="BB48" s="81">
        <f t="shared" ca="1" si="27"/>
        <v>0</v>
      </c>
      <c r="BC48" s="81">
        <f t="shared" ca="1" si="28"/>
        <v>0</v>
      </c>
      <c r="BD48" s="81">
        <f t="shared" ca="1" si="109"/>
        <v>0</v>
      </c>
      <c r="BE48" s="83">
        <f t="shared" ca="1" si="82"/>
        <v>0</v>
      </c>
      <c r="BF48" s="84">
        <f t="shared" si="123"/>
        <v>0.92819050071474973</v>
      </c>
      <c r="BG48" s="84">
        <f t="shared" si="123"/>
        <v>0.92875713176753472</v>
      </c>
      <c r="BH48" s="92">
        <f t="shared" si="123"/>
        <v>0.92762427129110347</v>
      </c>
      <c r="BI48" s="4"/>
      <c r="BJ48" s="16">
        <f t="shared" si="29"/>
        <v>42948</v>
      </c>
      <c r="BK48" s="81">
        <f t="shared" ca="1" si="83"/>
        <v>0</v>
      </c>
      <c r="BL48" s="81">
        <f t="shared" ca="1" si="58"/>
        <v>0</v>
      </c>
      <c r="BM48" s="81">
        <f t="shared" ca="1" si="30"/>
        <v>0</v>
      </c>
      <c r="BN48" s="81">
        <f t="shared" ca="1" si="84"/>
        <v>0</v>
      </c>
      <c r="BO48" s="81">
        <f t="shared" ca="1" si="31"/>
        <v>0</v>
      </c>
      <c r="BP48" s="81">
        <f t="shared" ca="1" si="85"/>
        <v>0</v>
      </c>
      <c r="BQ48" s="81">
        <f t="shared" ca="1" si="32"/>
        <v>0</v>
      </c>
      <c r="BR48" s="81">
        <f t="shared" ca="1" si="33"/>
        <v>0</v>
      </c>
      <c r="BS48" s="81">
        <f t="shared" ca="1" si="110"/>
        <v>0</v>
      </c>
      <c r="BT48" s="83">
        <f t="shared" ca="1" si="87"/>
        <v>0</v>
      </c>
      <c r="BU48" s="84">
        <f t="shared" si="124"/>
        <v>0.92819050071474973</v>
      </c>
      <c r="BV48" s="84">
        <f t="shared" si="124"/>
        <v>0.92875713176753472</v>
      </c>
      <c r="BW48" s="92">
        <f t="shared" si="124"/>
        <v>0.92762427129110347</v>
      </c>
      <c r="BX48" s="4"/>
      <c r="BY48" s="16">
        <f t="shared" si="34"/>
        <v>42948</v>
      </c>
      <c r="BZ48" s="81">
        <f t="shared" ca="1" si="88"/>
        <v>0</v>
      </c>
      <c r="CA48" s="81">
        <f t="shared" ca="1" si="59"/>
        <v>0</v>
      </c>
      <c r="CB48" s="81">
        <f t="shared" ca="1" si="35"/>
        <v>0</v>
      </c>
      <c r="CC48" s="81">
        <f t="shared" ca="1" si="89"/>
        <v>0</v>
      </c>
      <c r="CD48" s="81">
        <f t="shared" ca="1" si="36"/>
        <v>0</v>
      </c>
      <c r="CE48" s="81">
        <f t="shared" ca="1" si="90"/>
        <v>0</v>
      </c>
      <c r="CF48" s="81">
        <f t="shared" ca="1" si="37"/>
        <v>0</v>
      </c>
      <c r="CG48" s="81">
        <f t="shared" ca="1" si="38"/>
        <v>0</v>
      </c>
      <c r="CH48" s="81">
        <f t="shared" ca="1" si="111"/>
        <v>0</v>
      </c>
      <c r="CI48" s="83">
        <f t="shared" ca="1" si="92"/>
        <v>0</v>
      </c>
      <c r="CJ48" s="84">
        <f t="shared" si="125"/>
        <v>0.92819050071474973</v>
      </c>
      <c r="CK48" s="84">
        <f t="shared" si="125"/>
        <v>0.92875713176753472</v>
      </c>
      <c r="CL48" s="92">
        <f t="shared" si="125"/>
        <v>0.92762427129110347</v>
      </c>
      <c r="CM48" s="4"/>
      <c r="CN48" s="16">
        <f t="shared" si="39"/>
        <v>42948</v>
      </c>
      <c r="CO48" s="81">
        <f t="shared" ca="1" si="93"/>
        <v>932511.87585300126</v>
      </c>
      <c r="CP48" s="81">
        <f t="shared" ca="1" si="60"/>
        <v>5816.0498503701574</v>
      </c>
      <c r="CQ48" s="81">
        <f t="shared" ca="1" si="40"/>
        <v>3845.6001462608524</v>
      </c>
      <c r="CR48" s="81">
        <f t="shared" ca="1" si="94"/>
        <v>1970.449704109305</v>
      </c>
      <c r="CS48" s="81">
        <f t="shared" ca="1" si="41"/>
        <v>0</v>
      </c>
      <c r="CT48" s="81">
        <f t="shared" ca="1" si="95"/>
        <v>930541.42614889191</v>
      </c>
      <c r="CU48" s="81">
        <f t="shared" ca="1" si="42"/>
        <v>0</v>
      </c>
      <c r="CV48" s="81">
        <f t="shared" ca="1" si="43"/>
        <v>0</v>
      </c>
      <c r="CW48" s="81">
        <f t="shared" ca="1" si="112"/>
        <v>930541.42614889191</v>
      </c>
      <c r="CX48" s="83">
        <f t="shared" ca="1" si="97"/>
        <v>5816.0498503701574</v>
      </c>
      <c r="CY48" s="84">
        <f t="shared" si="126"/>
        <v>0.92819050071474973</v>
      </c>
      <c r="CZ48" s="84">
        <f t="shared" si="126"/>
        <v>0.92875713176753472</v>
      </c>
      <c r="DA48" s="92">
        <f t="shared" si="126"/>
        <v>0.92762427129110347</v>
      </c>
      <c r="DB48" s="4"/>
      <c r="DC48" s="16">
        <f t="shared" si="44"/>
        <v>42948</v>
      </c>
      <c r="DD48" s="81">
        <f t="shared" ca="1" si="98"/>
        <v>794195.24455971038</v>
      </c>
      <c r="DE48" s="81">
        <f t="shared" ca="1" si="61"/>
        <v>5128.1937158343944</v>
      </c>
      <c r="DF48" s="81">
        <f t="shared" ca="1" si="45"/>
        <v>3275.1940513837972</v>
      </c>
      <c r="DG48" s="81">
        <f t="shared" ca="1" si="99"/>
        <v>1852.9996644505973</v>
      </c>
      <c r="DH48" s="81">
        <f t="shared" ca="1" si="46"/>
        <v>0</v>
      </c>
      <c r="DI48" s="81">
        <f t="shared" ca="1" si="100"/>
        <v>792342.24489525973</v>
      </c>
      <c r="DJ48" s="81">
        <f t="shared" ca="1" si="47"/>
        <v>2690.8364154140668</v>
      </c>
      <c r="DK48" s="81">
        <f t="shared" ca="1" si="48"/>
        <v>661.07828077701049</v>
      </c>
      <c r="DL48" s="81">
        <f t="shared" ca="1" si="113"/>
        <v>788990.33019906865</v>
      </c>
      <c r="DM48" s="83">
        <f t="shared" ca="1" si="102"/>
        <v>8480.1084120254709</v>
      </c>
      <c r="DN48" s="84">
        <f t="shared" si="127"/>
        <v>0.92819050071474973</v>
      </c>
      <c r="DO48" s="84">
        <f t="shared" si="127"/>
        <v>0.92875713176753472</v>
      </c>
      <c r="DP48" s="92">
        <f t="shared" si="127"/>
        <v>0.92762427129110347</v>
      </c>
      <c r="DQ48" s="4"/>
      <c r="DR48" s="16">
        <f t="shared" si="49"/>
        <v>42948</v>
      </c>
      <c r="DS48" s="81">
        <f t="shared" ca="1" si="103"/>
        <v>471622.57497502264</v>
      </c>
      <c r="DT48" s="81">
        <f t="shared" ca="1" si="62"/>
        <v>3154.1874430641137</v>
      </c>
      <c r="DU48" s="81">
        <f t="shared" ca="1" si="50"/>
        <v>1944.9316306506421</v>
      </c>
      <c r="DV48" s="81">
        <f t="shared" ca="1" si="104"/>
        <v>1209.2558124134716</v>
      </c>
      <c r="DW48" s="81">
        <f t="shared" ca="1" si="51"/>
        <v>0</v>
      </c>
      <c r="DX48" s="81">
        <f t="shared" ca="1" si="105"/>
        <v>470413.31916260917</v>
      </c>
      <c r="DY48" s="81">
        <f t="shared" ca="1" si="52"/>
        <v>7715.5231871712085</v>
      </c>
      <c r="DZ48" s="81">
        <f t="shared" ca="1" si="53"/>
        <v>778.32365166909779</v>
      </c>
      <c r="EA48" s="81">
        <f t="shared" ca="1" si="114"/>
        <v>461919.47232376889</v>
      </c>
      <c r="EB48" s="83">
        <f t="shared" ca="1" si="107"/>
        <v>11648.03428190442</v>
      </c>
      <c r="EC48" s="84">
        <f t="shared" si="128"/>
        <v>0.92819050071474973</v>
      </c>
      <c r="ED48" s="84">
        <f t="shared" si="128"/>
        <v>0.92875713176753472</v>
      </c>
      <c r="EE48" s="92">
        <f t="shared" si="128"/>
        <v>0.92762427129110347</v>
      </c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  <c r="AAA48" s="4"/>
      <c r="AAB48" s="4"/>
      <c r="AAC48" s="4"/>
      <c r="AAD48" s="4"/>
      <c r="AAE48" s="4"/>
      <c r="AAF48" s="4"/>
      <c r="AAG48" s="4"/>
      <c r="AAH48" s="4"/>
      <c r="AAI48" s="4"/>
      <c r="AAJ48" s="4"/>
      <c r="AAK48" s="4"/>
      <c r="AAL48" s="4"/>
      <c r="AAM48" s="4"/>
      <c r="AAN48" s="4"/>
      <c r="AAO48" s="4"/>
      <c r="AAP48" s="4"/>
      <c r="AAQ48" s="4"/>
      <c r="AAR48" s="4"/>
      <c r="AAS48" s="4"/>
      <c r="AAT48" s="4"/>
      <c r="AAU48" s="4"/>
      <c r="AAV48" s="4"/>
      <c r="AAW48" s="4"/>
      <c r="AAX48" s="4"/>
      <c r="AAY48" s="4"/>
      <c r="AAZ48" s="4"/>
      <c r="ABA48" s="4"/>
      <c r="ABB48" s="4"/>
      <c r="ABC48" s="4"/>
      <c r="ABD48" s="4"/>
      <c r="ABE48" s="4"/>
      <c r="ABF48" s="4"/>
      <c r="ABG48" s="4"/>
      <c r="ABH48" s="4"/>
      <c r="ABI48" s="4"/>
      <c r="ABJ48" s="4"/>
      <c r="ABK48" s="4"/>
      <c r="ABL48" s="4"/>
      <c r="ABM48" s="4"/>
      <c r="ABN48" s="4"/>
      <c r="ABO48" s="4"/>
      <c r="ABP48" s="4"/>
      <c r="ABQ48" s="4"/>
      <c r="ABR48" s="4"/>
      <c r="ABS48" s="4"/>
      <c r="ABT48" s="4"/>
      <c r="ABU48" s="4"/>
      <c r="ABV48" s="4"/>
      <c r="ABW48" s="4"/>
      <c r="ABX48" s="4"/>
      <c r="ABY48" s="4"/>
      <c r="ABZ48" s="4"/>
      <c r="ACA48" s="4"/>
      <c r="ACB48" s="4"/>
      <c r="ACC48" s="4"/>
      <c r="ACD48" s="4"/>
      <c r="ACE48" s="4"/>
      <c r="ACF48" s="4"/>
      <c r="ACG48" s="4"/>
      <c r="ACH48" s="4"/>
      <c r="ACI48" s="4"/>
      <c r="ACJ48" s="4"/>
      <c r="ACK48" s="4"/>
      <c r="ACL48" s="4"/>
      <c r="ACM48" s="4"/>
      <c r="ACN48" s="4"/>
      <c r="ACO48" s="4"/>
      <c r="ACP48" s="4"/>
      <c r="ACQ48" s="4"/>
      <c r="ACR48" s="4"/>
      <c r="ACS48" s="4"/>
      <c r="ACT48" s="4"/>
      <c r="ACU48" s="4"/>
      <c r="ACV48" s="4"/>
      <c r="ACW48" s="4"/>
      <c r="ACX48" s="4"/>
      <c r="ACY48" s="4"/>
      <c r="ACZ48" s="4"/>
      <c r="ADA48" s="4"/>
      <c r="ADB48" s="4"/>
      <c r="ADC48" s="4"/>
      <c r="ADD48" s="4"/>
      <c r="ADE48" s="4"/>
      <c r="ADF48" s="4"/>
      <c r="ADG48" s="4"/>
      <c r="ADH48" s="4"/>
      <c r="ADI48" s="4"/>
      <c r="ADJ48" s="4"/>
      <c r="ADK48" s="4"/>
      <c r="ADL48" s="4"/>
      <c r="ADM48" s="4"/>
      <c r="ADN48" s="4"/>
      <c r="ADO48" s="4"/>
      <c r="ADP48" s="4"/>
      <c r="ADQ48" s="4"/>
      <c r="ADR48" s="4"/>
      <c r="ADS48" s="4"/>
      <c r="ADT48" s="4"/>
      <c r="ADU48" s="4"/>
      <c r="ADV48" s="4"/>
      <c r="ADW48" s="4"/>
      <c r="ADX48" s="4"/>
      <c r="ADY48" s="4"/>
      <c r="ADZ48" s="4"/>
      <c r="AEA48" s="4"/>
      <c r="AEB48" s="4"/>
      <c r="AEC48" s="4"/>
      <c r="AED48" s="4"/>
      <c r="AEE48" s="4"/>
      <c r="AEF48" s="4"/>
      <c r="AEG48" s="4"/>
      <c r="AEH48" s="4"/>
      <c r="AEI48" s="4"/>
      <c r="AEJ48" s="4"/>
      <c r="AEK48" s="4"/>
      <c r="AEL48" s="4"/>
      <c r="AEM48" s="4"/>
      <c r="AEN48" s="4"/>
      <c r="AEO48" s="4"/>
      <c r="AEP48" s="4"/>
      <c r="AEQ48" s="4"/>
      <c r="AER48" s="4"/>
      <c r="AES48" s="4"/>
      <c r="AET48" s="4"/>
      <c r="AEU48" s="4"/>
      <c r="AEV48" s="4"/>
      <c r="AEW48" s="4"/>
      <c r="AEX48" s="4"/>
      <c r="AEY48" s="4"/>
      <c r="AEZ48" s="4"/>
      <c r="AFA48" s="4"/>
      <c r="AFB48" s="4"/>
      <c r="AFC48" s="4"/>
      <c r="AFD48" s="4"/>
      <c r="AFE48" s="4"/>
      <c r="AFF48" s="4"/>
      <c r="AFG48" s="4"/>
      <c r="AFH48" s="4"/>
      <c r="AFI48" s="4"/>
      <c r="AFJ48" s="4"/>
      <c r="AFK48" s="4"/>
      <c r="AFL48" s="4"/>
      <c r="AFM48" s="4"/>
      <c r="AFN48" s="4"/>
      <c r="AFO48" s="4"/>
      <c r="AFP48" s="4"/>
      <c r="AFQ48" s="4"/>
      <c r="AFR48" s="4"/>
      <c r="AFS48" s="4"/>
      <c r="AFT48" s="4"/>
      <c r="AFU48" s="4"/>
      <c r="AFV48" s="4"/>
      <c r="AFW48" s="4"/>
      <c r="AFX48" s="4"/>
      <c r="AFY48" s="4"/>
      <c r="AFZ48" s="4"/>
      <c r="AGA48" s="4"/>
      <c r="AGB48" s="4"/>
      <c r="AGC48" s="4"/>
      <c r="AGD48" s="4"/>
      <c r="AGE48" s="4"/>
      <c r="AGF48" s="4"/>
      <c r="AGG48" s="4"/>
      <c r="AGH48" s="4"/>
      <c r="AGI48" s="4"/>
      <c r="AGJ48" s="4"/>
      <c r="AGK48" s="4"/>
      <c r="AGL48" s="4"/>
      <c r="AGM48" s="4"/>
      <c r="AGN48" s="4"/>
      <c r="AGO48" s="4"/>
      <c r="AGP48" s="4"/>
      <c r="AGQ48" s="4"/>
      <c r="AGR48" s="4"/>
      <c r="AGS48" s="4"/>
      <c r="AGT48" s="4"/>
      <c r="AGU48" s="4"/>
      <c r="AGV48" s="4"/>
      <c r="AGW48" s="4"/>
      <c r="AGX48" s="4"/>
      <c r="AGY48" s="4"/>
      <c r="AGZ48" s="4"/>
      <c r="AHA48" s="4"/>
      <c r="AHB48" s="4"/>
      <c r="AHC48" s="4"/>
      <c r="AHD48" s="4"/>
      <c r="AHE48" s="4"/>
      <c r="AHF48" s="4"/>
      <c r="AHG48" s="4"/>
      <c r="AHH48" s="4"/>
      <c r="AHI48" s="4"/>
      <c r="AHJ48" s="4"/>
      <c r="AHK48" s="4"/>
      <c r="AHL48" s="4"/>
      <c r="AHM48" s="4"/>
      <c r="AHN48" s="4"/>
      <c r="AHO48" s="4"/>
      <c r="AHP48" s="4"/>
      <c r="AHQ48" s="4"/>
      <c r="AHR48" s="4"/>
      <c r="AHS48" s="4"/>
      <c r="AHT48" s="4"/>
      <c r="AHU48" s="4"/>
      <c r="AHV48" s="4"/>
      <c r="AHW48" s="4"/>
      <c r="AHX48" s="4"/>
      <c r="AHY48" s="4"/>
      <c r="AHZ48" s="4"/>
      <c r="AIA48" s="4"/>
      <c r="AIB48" s="4"/>
      <c r="AIC48" s="4"/>
      <c r="AID48" s="4"/>
      <c r="AIE48" s="4"/>
      <c r="AIF48" s="4"/>
      <c r="AIG48" s="4"/>
      <c r="AIH48" s="4"/>
      <c r="AII48" s="4"/>
      <c r="AIJ48" s="4"/>
      <c r="AIK48" s="4"/>
      <c r="AIL48" s="4"/>
      <c r="AIM48" s="4"/>
      <c r="AIN48" s="4"/>
      <c r="AIO48" s="4"/>
      <c r="AIP48" s="4"/>
      <c r="AIQ48" s="4"/>
      <c r="AIR48" s="4"/>
      <c r="AIS48" s="4"/>
      <c r="AIT48" s="4"/>
      <c r="AIU48" s="4"/>
      <c r="AIV48" s="4"/>
      <c r="AIW48" s="4"/>
      <c r="AIX48" s="4"/>
      <c r="AIY48" s="4"/>
      <c r="AIZ48" s="4"/>
      <c r="AJA48" s="4"/>
      <c r="AJB48" s="4"/>
      <c r="AJC48" s="4"/>
      <c r="AJD48" s="4"/>
      <c r="AJE48" s="4"/>
      <c r="AJF48" s="4"/>
      <c r="AJG48" s="4"/>
      <c r="AJH48" s="4"/>
      <c r="AJI48" s="4"/>
      <c r="AJJ48" s="4"/>
      <c r="AJK48" s="4"/>
      <c r="AJL48" s="4"/>
      <c r="AJM48" s="4"/>
      <c r="AJN48" s="4"/>
      <c r="AJO48" s="4"/>
      <c r="AJP48" s="4"/>
      <c r="AJQ48" s="4"/>
      <c r="AJR48" s="4"/>
      <c r="AJS48" s="4"/>
      <c r="AJT48" s="4"/>
      <c r="AJU48" s="4"/>
      <c r="AJV48" s="4"/>
      <c r="AJW48" s="4"/>
      <c r="AJX48" s="4"/>
      <c r="AJY48" s="4"/>
      <c r="AJZ48" s="4"/>
      <c r="AKA48" s="4"/>
      <c r="AKB48" s="4"/>
      <c r="AKC48" s="4"/>
      <c r="AKD48" s="4"/>
      <c r="AKE48" s="4"/>
      <c r="AKF48" s="4"/>
      <c r="AKG48" s="4"/>
      <c r="AKH48" s="4"/>
      <c r="AKI48" s="4"/>
      <c r="AKJ48" s="4"/>
      <c r="AKK48" s="4"/>
      <c r="AKL48" s="4"/>
      <c r="AKM48" s="4"/>
      <c r="AKN48" s="4"/>
      <c r="AKO48" s="4"/>
      <c r="AKP48" s="4"/>
      <c r="AKQ48" s="4"/>
      <c r="AKR48" s="4"/>
      <c r="AKS48" s="4"/>
      <c r="AKT48" s="4"/>
      <c r="AKU48" s="4"/>
      <c r="AKV48" s="4"/>
      <c r="AKW48" s="4"/>
      <c r="AKX48" s="4"/>
      <c r="AKY48" s="4"/>
      <c r="AKZ48" s="4"/>
      <c r="ALA48" s="4"/>
      <c r="ALB48" s="4"/>
      <c r="ALC48" s="4"/>
      <c r="ALD48" s="4"/>
      <c r="ALE48" s="4"/>
      <c r="ALF48" s="4"/>
      <c r="ALG48" s="4"/>
      <c r="ALH48" s="4"/>
      <c r="ALI48" s="4"/>
      <c r="ALJ48" s="4"/>
      <c r="ALK48" s="4"/>
      <c r="ALL48" s="4"/>
      <c r="ALM48" s="4"/>
      <c r="ALN48" s="4"/>
      <c r="ALO48" s="4"/>
      <c r="ALP48" s="4"/>
      <c r="ALQ48" s="4"/>
      <c r="ALR48" s="4"/>
      <c r="ALS48" s="4"/>
      <c r="ALT48" s="4"/>
      <c r="ALU48" s="4"/>
      <c r="ALV48" s="4"/>
      <c r="ALW48" s="4"/>
      <c r="ALX48" s="4"/>
      <c r="ALY48" s="4"/>
      <c r="ALZ48" s="4"/>
      <c r="AMA48" s="4"/>
      <c r="AMB48" s="4"/>
      <c r="AMC48" s="4"/>
      <c r="AMD48" s="4"/>
      <c r="AME48" s="4"/>
      <c r="AMF48" s="4"/>
      <c r="AMG48" s="4"/>
      <c r="AMH48" s="4"/>
      <c r="AMI48" s="4"/>
      <c r="AMJ48" s="4"/>
      <c r="AMK48" s="4"/>
      <c r="AML48" s="4"/>
      <c r="AMM48" s="4"/>
      <c r="AMN48" s="4"/>
      <c r="AMO48" s="4"/>
      <c r="AMP48" s="4"/>
      <c r="AMQ48" s="4"/>
      <c r="AMR48" s="4"/>
      <c r="AMS48" s="4"/>
      <c r="AMT48" s="4"/>
      <c r="AMU48" s="4"/>
      <c r="AMV48" s="4"/>
      <c r="AMW48" s="4"/>
      <c r="AMX48" s="4"/>
      <c r="AMY48" s="4"/>
      <c r="AMZ48" s="4"/>
      <c r="ANA48" s="4"/>
      <c r="ANB48" s="4"/>
      <c r="ANC48" s="4"/>
      <c r="AND48" s="4"/>
      <c r="ANE48" s="4"/>
      <c r="ANF48" s="4"/>
      <c r="ANG48" s="4"/>
      <c r="ANH48" s="4"/>
      <c r="ANI48" s="4"/>
      <c r="ANJ48" s="4"/>
      <c r="ANK48" s="4"/>
      <c r="ANL48" s="4"/>
      <c r="ANM48" s="4"/>
      <c r="ANN48" s="4"/>
      <c r="ANO48" s="4"/>
      <c r="ANP48" s="4"/>
      <c r="ANQ48" s="4"/>
      <c r="ANR48" s="4"/>
      <c r="ANS48" s="4"/>
      <c r="ANT48" s="4"/>
      <c r="ANU48" s="4"/>
      <c r="ANV48" s="4"/>
      <c r="ANW48" s="4"/>
      <c r="ANX48" s="4"/>
      <c r="ANY48" s="4"/>
      <c r="ANZ48" s="4"/>
      <c r="AOA48" s="4"/>
      <c r="AOB48" s="4"/>
      <c r="AOC48" s="4"/>
      <c r="AOD48" s="4"/>
      <c r="AOE48" s="4"/>
      <c r="AOF48" s="4"/>
      <c r="AOG48" s="4"/>
      <c r="AOH48" s="4"/>
      <c r="AOI48" s="4"/>
      <c r="AOJ48" s="4"/>
      <c r="AOK48" s="4"/>
      <c r="AOL48" s="4"/>
      <c r="AOM48" s="4"/>
      <c r="AON48" s="4"/>
      <c r="AOO48" s="4"/>
      <c r="AOP48" s="4"/>
      <c r="AOQ48" s="4"/>
      <c r="AOR48" s="4"/>
      <c r="AOS48" s="4"/>
      <c r="AOT48" s="4"/>
      <c r="AOU48" s="4"/>
      <c r="AOV48" s="4"/>
      <c r="AOW48" s="4"/>
      <c r="AOX48" s="4"/>
      <c r="AOY48" s="4"/>
      <c r="AOZ48" s="4"/>
      <c r="APA48" s="4"/>
      <c r="APB48" s="4"/>
      <c r="APC48" s="4"/>
      <c r="APD48" s="4"/>
      <c r="APE48" s="4"/>
      <c r="APF48" s="4"/>
      <c r="APG48" s="4"/>
      <c r="APH48" s="4"/>
      <c r="API48" s="4"/>
      <c r="APJ48" s="4"/>
      <c r="APK48" s="4"/>
      <c r="APL48" s="4"/>
      <c r="APM48" s="4"/>
      <c r="APN48" s="4"/>
      <c r="APO48" s="4"/>
      <c r="APP48" s="4"/>
      <c r="APQ48" s="4"/>
      <c r="APR48" s="4"/>
      <c r="APS48" s="4"/>
      <c r="APT48" s="4"/>
      <c r="APU48" s="4"/>
      <c r="APV48" s="4"/>
      <c r="APW48" s="4"/>
      <c r="APX48" s="4"/>
      <c r="APY48" s="4"/>
      <c r="APZ48" s="4"/>
      <c r="AQA48" s="4"/>
      <c r="AQB48" s="4"/>
      <c r="AQC48" s="4"/>
      <c r="AQD48" s="4"/>
      <c r="AQE48" s="4"/>
      <c r="AQF48" s="4"/>
      <c r="AQG48" s="4"/>
      <c r="AQH48" s="4"/>
      <c r="AQI48" s="4"/>
      <c r="AQJ48" s="4"/>
      <c r="AQK48" s="4"/>
      <c r="AQL48" s="4"/>
      <c r="AQM48" s="4"/>
      <c r="AQN48" s="4"/>
      <c r="AQO48" s="4"/>
      <c r="AQP48" s="4"/>
      <c r="AQQ48" s="4"/>
      <c r="AQR48" s="4"/>
      <c r="AQS48" s="4"/>
      <c r="AQT48" s="4"/>
      <c r="AQU48" s="4"/>
      <c r="AQV48" s="4"/>
      <c r="AQW48" s="4"/>
      <c r="AQX48" s="4"/>
      <c r="AQY48" s="4"/>
      <c r="AQZ48" s="4"/>
      <c r="ARA48" s="4"/>
      <c r="ARB48" s="4"/>
      <c r="ARC48" s="4"/>
      <c r="ARD48" s="4"/>
      <c r="ARE48" s="4"/>
      <c r="ARF48" s="4"/>
      <c r="ARG48" s="4"/>
      <c r="ARH48" s="4"/>
      <c r="ARI48" s="4"/>
      <c r="ARJ48" s="4"/>
      <c r="ARK48" s="4"/>
      <c r="ARL48" s="4"/>
      <c r="ARM48" s="4"/>
      <c r="ARN48" s="4"/>
      <c r="ARO48" s="4"/>
      <c r="ARP48" s="4"/>
      <c r="ARQ48" s="4"/>
      <c r="ARR48" s="4"/>
      <c r="ARS48" s="4"/>
      <c r="ART48" s="4"/>
      <c r="ARU48" s="4"/>
      <c r="ARV48" s="4"/>
      <c r="ARW48" s="4"/>
      <c r="ARX48" s="4"/>
      <c r="ARY48" s="4"/>
      <c r="ARZ48" s="4"/>
      <c r="ASA48" s="4"/>
      <c r="ASB48" s="4"/>
      <c r="ASC48" s="4"/>
      <c r="ASD48" s="4"/>
      <c r="ASE48" s="4"/>
      <c r="ASF48" s="4"/>
      <c r="ASG48" s="4"/>
      <c r="ASH48" s="4"/>
      <c r="ASI48" s="4"/>
      <c r="ASJ48" s="4"/>
      <c r="ASK48" s="4"/>
      <c r="ASL48" s="4"/>
      <c r="ASM48" s="4"/>
      <c r="ASN48" s="4"/>
      <c r="ASO48" s="4"/>
      <c r="ASP48" s="4"/>
      <c r="ASQ48" s="4"/>
      <c r="ASR48" s="4"/>
      <c r="ASS48" s="4"/>
      <c r="AST48" s="4"/>
      <c r="ASU48" s="4"/>
      <c r="ASV48" s="4"/>
      <c r="ASW48" s="4"/>
      <c r="ASX48" s="4"/>
      <c r="ASY48" s="4"/>
      <c r="ASZ48" s="4"/>
      <c r="ATA48" s="4"/>
      <c r="ATB48" s="4"/>
      <c r="ATC48" s="4"/>
      <c r="ATD48" s="4"/>
      <c r="ATE48" s="4"/>
      <c r="ATF48" s="4"/>
      <c r="ATG48" s="4"/>
      <c r="ATH48" s="4"/>
      <c r="ATI48" s="4"/>
      <c r="ATJ48" s="4"/>
      <c r="ATK48" s="4"/>
      <c r="ATL48" s="4"/>
      <c r="ATM48" s="4"/>
      <c r="ATN48" s="4"/>
      <c r="ATO48" s="4"/>
      <c r="ATP48" s="4"/>
      <c r="ATQ48" s="4"/>
      <c r="ATR48" s="4"/>
      <c r="ATS48" s="4"/>
      <c r="ATT48" s="4"/>
      <c r="ATU48" s="4"/>
      <c r="ATV48" s="4"/>
      <c r="ATW48" s="4"/>
      <c r="ATX48" s="4"/>
      <c r="ATY48" s="4"/>
      <c r="ATZ48" s="4"/>
      <c r="AUA48" s="4"/>
      <c r="AUB48" s="4"/>
      <c r="AUC48" s="4"/>
      <c r="AUD48" s="4"/>
      <c r="AUE48" s="4"/>
      <c r="AUF48" s="4"/>
      <c r="AUG48" s="4"/>
      <c r="AUH48" s="4"/>
      <c r="AUI48" s="4"/>
      <c r="AUJ48" s="4"/>
      <c r="AUK48" s="4"/>
      <c r="AUL48" s="4"/>
      <c r="AUM48" s="4"/>
      <c r="AUN48" s="4"/>
      <c r="AUO48" s="4"/>
      <c r="AUP48" s="4"/>
      <c r="AUQ48" s="4"/>
      <c r="AUR48" s="4"/>
      <c r="AUS48" s="4"/>
      <c r="AUT48" s="4"/>
      <c r="AUU48" s="4"/>
      <c r="AUV48" s="4"/>
      <c r="AUW48" s="4"/>
      <c r="AUX48" s="4"/>
      <c r="AUY48" s="4"/>
      <c r="AUZ48" s="4"/>
      <c r="AVA48" s="4"/>
      <c r="AVB48" s="4"/>
      <c r="AVC48" s="4"/>
      <c r="AVD48" s="4"/>
      <c r="AVE48" s="4"/>
      <c r="AVF48" s="4"/>
      <c r="AVG48" s="4"/>
      <c r="AVH48" s="4"/>
      <c r="AVI48" s="4"/>
      <c r="AVJ48" s="4"/>
      <c r="AVK48" s="4"/>
      <c r="AVL48" s="4"/>
      <c r="AVM48" s="4"/>
      <c r="AVN48" s="4"/>
      <c r="AVO48" s="4"/>
      <c r="AVP48" s="4"/>
      <c r="AVQ48" s="4"/>
      <c r="AVR48" s="4"/>
      <c r="AVS48" s="4"/>
      <c r="AVT48" s="4"/>
      <c r="AVU48" s="4"/>
      <c r="AVV48" s="4"/>
      <c r="AVW48" s="4"/>
      <c r="AVX48" s="4"/>
      <c r="AVY48" s="4"/>
      <c r="AVZ48" s="4"/>
      <c r="AWA48" s="4"/>
      <c r="AWB48" s="4"/>
      <c r="AWC48" s="4"/>
      <c r="AWD48" s="4"/>
      <c r="AWE48" s="4"/>
      <c r="AWF48" s="4"/>
      <c r="AWG48" s="4"/>
      <c r="AWH48" s="4"/>
      <c r="AWI48" s="4"/>
      <c r="AWJ48" s="4"/>
      <c r="AWK48" s="4"/>
      <c r="AWL48" s="4"/>
      <c r="AWM48" s="4"/>
      <c r="AWN48" s="4"/>
      <c r="AWO48" s="4"/>
      <c r="AWP48" s="4"/>
      <c r="AWQ48" s="4"/>
      <c r="AWR48" s="4"/>
      <c r="AWS48" s="4"/>
      <c r="AWT48" s="4"/>
      <c r="AWU48" s="4"/>
      <c r="AWV48" s="4"/>
      <c r="AWW48" s="4"/>
      <c r="AWX48" s="4"/>
      <c r="AWY48" s="4"/>
      <c r="AWZ48" s="4"/>
      <c r="AXA48" s="4"/>
      <c r="AXB48" s="4"/>
      <c r="AXC48" s="4"/>
      <c r="AXD48" s="4"/>
      <c r="AXE48" s="4"/>
      <c r="AXF48" s="4"/>
      <c r="AXG48" s="4"/>
      <c r="AXH48" s="4"/>
      <c r="AXI48" s="4"/>
      <c r="AXJ48" s="4"/>
      <c r="AXK48" s="4"/>
      <c r="AXL48" s="4"/>
      <c r="AXM48" s="4"/>
      <c r="AXN48" s="4"/>
      <c r="AXO48" s="4"/>
      <c r="AXP48" s="4"/>
      <c r="AXQ48" s="4"/>
      <c r="AXR48" s="4"/>
      <c r="AXS48" s="4"/>
      <c r="AXT48" s="4"/>
      <c r="AXU48" s="4"/>
      <c r="AXV48" s="4"/>
      <c r="AXW48" s="4"/>
      <c r="AXX48" s="4"/>
      <c r="AXY48" s="4"/>
      <c r="AXZ48" s="4"/>
      <c r="AYA48" s="4"/>
      <c r="AYB48" s="4"/>
      <c r="AYC48" s="4"/>
      <c r="AYD48" s="4"/>
      <c r="AYE48" s="4"/>
      <c r="AYF48" s="4"/>
      <c r="AYG48" s="4"/>
      <c r="AYH48" s="4"/>
      <c r="AYI48" s="4"/>
      <c r="AYJ48" s="4"/>
      <c r="AYK48" s="4"/>
      <c r="AYL48" s="4"/>
      <c r="AYM48" s="4"/>
      <c r="AYN48" s="4"/>
      <c r="AYO48" s="4"/>
      <c r="AYP48" s="4"/>
      <c r="AYQ48" s="4"/>
      <c r="AYR48" s="4"/>
      <c r="AYS48" s="4"/>
      <c r="AYT48" s="4"/>
      <c r="AYU48" s="4"/>
      <c r="AYV48" s="4"/>
      <c r="AYW48" s="4"/>
      <c r="AYX48" s="4"/>
      <c r="AYY48" s="4"/>
      <c r="AYZ48" s="4"/>
      <c r="AZA48" s="4"/>
      <c r="AZB48" s="4"/>
      <c r="AZC48" s="4"/>
      <c r="AZD48" s="4"/>
      <c r="AZE48" s="4"/>
      <c r="AZF48" s="4"/>
      <c r="AZG48" s="4"/>
      <c r="AZH48" s="4"/>
      <c r="AZI48" s="4"/>
      <c r="AZJ48" s="4"/>
      <c r="AZK48" s="4"/>
      <c r="AZL48" s="4"/>
      <c r="AZM48" s="4"/>
      <c r="AZN48" s="4"/>
      <c r="AZO48" s="4"/>
      <c r="AZP48" s="4"/>
      <c r="AZQ48" s="4"/>
      <c r="AZR48" s="4"/>
      <c r="AZS48" s="4"/>
      <c r="AZT48" s="4"/>
      <c r="AZU48" s="4"/>
      <c r="AZV48" s="4"/>
      <c r="AZW48" s="4"/>
      <c r="AZX48" s="4"/>
      <c r="AZY48" s="4"/>
      <c r="AZZ48" s="4"/>
      <c r="BAA48" s="4"/>
      <c r="BAB48" s="4"/>
      <c r="BAC48" s="4"/>
      <c r="BAD48" s="4"/>
      <c r="BAE48" s="4"/>
      <c r="BAF48" s="4"/>
      <c r="BAG48" s="4"/>
      <c r="BAH48" s="4"/>
      <c r="BAI48" s="4"/>
      <c r="BAJ48" s="4"/>
      <c r="BAK48" s="4"/>
      <c r="BAL48" s="4"/>
      <c r="BAM48" s="4"/>
      <c r="BAN48" s="4"/>
      <c r="BAO48" s="4"/>
      <c r="BAP48" s="4"/>
      <c r="BAQ48" s="4"/>
      <c r="BAR48" s="4"/>
      <c r="BAS48" s="4"/>
      <c r="BAT48" s="4"/>
      <c r="BAU48" s="4"/>
      <c r="BAV48" s="4"/>
      <c r="BAW48" s="4"/>
      <c r="BAX48" s="4"/>
      <c r="BAY48" s="4"/>
      <c r="BAZ48" s="4"/>
      <c r="BBA48" s="4"/>
      <c r="BBB48" s="4"/>
      <c r="BBC48" s="4"/>
      <c r="BBD48" s="4"/>
      <c r="BBE48" s="4"/>
      <c r="BBF48" s="4"/>
      <c r="BBG48" s="4"/>
      <c r="BBH48" s="4"/>
      <c r="BBI48" s="4"/>
      <c r="BBJ48" s="4"/>
      <c r="BBK48" s="4"/>
      <c r="BBL48" s="4"/>
      <c r="BBM48" s="4"/>
      <c r="BBN48" s="4"/>
      <c r="BBO48" s="4"/>
      <c r="BBP48" s="4"/>
      <c r="BBQ48" s="4"/>
      <c r="BBR48" s="4"/>
      <c r="BBS48" s="4"/>
      <c r="BBT48" s="4"/>
      <c r="BBU48" s="4"/>
      <c r="BBV48" s="4"/>
      <c r="BBW48" s="4"/>
      <c r="BBX48" s="4"/>
      <c r="BBY48" s="4"/>
      <c r="BBZ48" s="4"/>
      <c r="BCA48" s="4"/>
      <c r="BCB48" s="4"/>
      <c r="BCC48" s="4"/>
      <c r="BCD48" s="4"/>
      <c r="BCE48" s="4"/>
      <c r="BCF48" s="4"/>
      <c r="BCG48" s="4"/>
      <c r="BCH48" s="4"/>
      <c r="BCI48" s="4"/>
      <c r="BCJ48" s="4"/>
      <c r="BCK48" s="4"/>
      <c r="BCL48" s="4"/>
      <c r="BCM48" s="4"/>
      <c r="BCN48" s="4"/>
      <c r="BCO48" s="4"/>
      <c r="BCP48" s="4"/>
      <c r="BCQ48" s="4"/>
      <c r="BCR48" s="4"/>
      <c r="BCS48" s="4"/>
      <c r="BCT48" s="4"/>
      <c r="BCU48" s="4"/>
      <c r="BCV48" s="4"/>
      <c r="BCW48" s="4"/>
      <c r="BCX48" s="4"/>
      <c r="BCY48" s="4"/>
      <c r="BCZ48" s="4"/>
      <c r="BDA48" s="4"/>
      <c r="BDB48" s="4"/>
      <c r="BDC48" s="4"/>
      <c r="BDD48" s="4"/>
      <c r="BDE48" s="4"/>
      <c r="BDF48" s="4"/>
      <c r="BDG48" s="4"/>
      <c r="BDH48" s="4"/>
      <c r="BDI48" s="4"/>
      <c r="BDJ48" s="4"/>
      <c r="BDK48" s="4"/>
      <c r="BDL48" s="4"/>
      <c r="BDM48" s="4"/>
      <c r="BDN48" s="4"/>
      <c r="BDO48" s="4"/>
      <c r="BDP48" s="4"/>
      <c r="BDQ48" s="4"/>
      <c r="BDR48" s="4"/>
      <c r="BDS48" s="4"/>
      <c r="BDT48" s="4"/>
      <c r="BDU48" s="4"/>
      <c r="BDV48" s="4"/>
      <c r="BDW48" s="4"/>
      <c r="BDX48" s="4"/>
      <c r="BDY48" s="4"/>
      <c r="BDZ48" s="4"/>
      <c r="BEA48" s="4"/>
      <c r="BEB48" s="4"/>
      <c r="BEC48" s="4"/>
      <c r="BED48" s="4"/>
      <c r="BEE48" s="4"/>
      <c r="BEF48" s="4"/>
      <c r="BEG48" s="4"/>
      <c r="BEH48" s="4"/>
      <c r="BEI48" s="4"/>
      <c r="BEJ48" s="4"/>
      <c r="BEK48" s="4"/>
      <c r="BEL48" s="4"/>
      <c r="BEM48" s="4"/>
      <c r="BEN48" s="4"/>
      <c r="BEO48" s="4"/>
      <c r="BEP48" s="4"/>
      <c r="BEQ48" s="4"/>
      <c r="BER48" s="4"/>
      <c r="BES48" s="4"/>
      <c r="BET48" s="4"/>
      <c r="BEU48" s="4"/>
      <c r="BEV48" s="4"/>
      <c r="BEW48" s="4"/>
      <c r="BEX48" s="4"/>
      <c r="BEY48" s="4"/>
      <c r="BEZ48" s="4"/>
      <c r="BFA48" s="4"/>
      <c r="BFB48" s="4"/>
      <c r="BFC48" s="4"/>
      <c r="BFD48" s="4"/>
      <c r="BFE48" s="4"/>
      <c r="BFF48" s="4"/>
      <c r="BFG48" s="4"/>
      <c r="BFH48" s="4"/>
      <c r="BFI48" s="4"/>
      <c r="BFJ48" s="4"/>
      <c r="BFK48" s="4"/>
      <c r="BFL48" s="4"/>
      <c r="BFM48" s="4"/>
      <c r="BFN48" s="4"/>
      <c r="BFO48" s="4"/>
      <c r="BFP48" s="4"/>
      <c r="BFQ48" s="4"/>
      <c r="BFR48" s="4"/>
      <c r="BFS48" s="4"/>
      <c r="BFT48" s="4"/>
      <c r="BFU48" s="4"/>
      <c r="BFV48" s="4"/>
      <c r="BFW48" s="4"/>
      <c r="BFX48" s="4"/>
      <c r="BFY48" s="4"/>
      <c r="BFZ48" s="4"/>
      <c r="BGA48" s="4"/>
      <c r="BGB48" s="4"/>
      <c r="BGC48" s="4"/>
      <c r="BGD48" s="4"/>
      <c r="BGE48" s="4"/>
      <c r="BGF48" s="4"/>
      <c r="BGG48" s="4"/>
      <c r="BGH48" s="4"/>
      <c r="BGI48" s="4"/>
      <c r="BGJ48" s="4"/>
      <c r="BGK48" s="4"/>
      <c r="BGL48" s="4"/>
      <c r="BGM48" s="4"/>
      <c r="BGN48" s="4"/>
      <c r="BGO48" s="4"/>
      <c r="BGP48" s="4"/>
      <c r="BGQ48" s="4"/>
      <c r="BGR48" s="4"/>
      <c r="BGS48" s="4"/>
      <c r="BGT48" s="4"/>
      <c r="BGU48" s="4"/>
      <c r="BGV48" s="4"/>
      <c r="BGW48" s="4"/>
      <c r="BGX48" s="4"/>
      <c r="BGY48" s="4"/>
      <c r="BGZ48" s="4"/>
      <c r="BHA48" s="4"/>
      <c r="BHB48" s="4"/>
      <c r="BHC48" s="4"/>
      <c r="BHD48" s="4"/>
      <c r="BHE48" s="4"/>
      <c r="BHF48" s="4"/>
      <c r="BHG48" s="4"/>
      <c r="BHH48" s="4"/>
      <c r="BHI48" s="4"/>
      <c r="BHJ48" s="4"/>
      <c r="BHK48" s="4"/>
      <c r="BHL48" s="4"/>
      <c r="BHM48" s="4"/>
      <c r="BHN48" s="4"/>
      <c r="BHO48" s="4"/>
      <c r="BHP48" s="4"/>
      <c r="BHQ48" s="4"/>
      <c r="BHR48" s="4"/>
      <c r="BHS48" s="4"/>
      <c r="BHT48" s="4"/>
      <c r="BHU48" s="4"/>
      <c r="BHV48" s="4"/>
      <c r="BHW48" s="4"/>
      <c r="BHX48" s="4"/>
      <c r="BHY48" s="4"/>
      <c r="BHZ48" s="4"/>
      <c r="BIA48" s="4"/>
      <c r="BIB48" s="4"/>
      <c r="BIC48" s="4"/>
      <c r="BID48" s="4"/>
      <c r="BIE48" s="4"/>
      <c r="BIF48" s="4"/>
      <c r="BIG48" s="4"/>
      <c r="BIH48" s="4"/>
      <c r="BII48" s="4"/>
      <c r="BIJ48" s="4"/>
      <c r="BIK48" s="4"/>
      <c r="BIL48" s="4"/>
      <c r="BIM48" s="4"/>
      <c r="BIN48" s="4"/>
      <c r="BIO48" s="4"/>
      <c r="BIP48" s="4"/>
      <c r="BIQ48" s="4"/>
      <c r="BIR48" s="4"/>
      <c r="BIS48" s="4"/>
      <c r="BIT48" s="4"/>
      <c r="BIU48" s="4"/>
      <c r="BIV48" s="4"/>
      <c r="BIW48" s="4"/>
      <c r="BIX48" s="4"/>
      <c r="BIY48" s="4"/>
      <c r="BIZ48" s="4"/>
    </row>
    <row r="49" spans="2:1612" x14ac:dyDescent="0.2">
      <c r="B49" s="16">
        <f t="shared" si="9"/>
        <v>42979</v>
      </c>
      <c r="C49" s="81">
        <f t="shared" ca="1" si="134"/>
        <v>0</v>
      </c>
      <c r="D49" s="81">
        <f t="shared" ca="1" si="54"/>
        <v>0</v>
      </c>
      <c r="E49" s="81">
        <f t="shared" ca="1" si="10"/>
        <v>0</v>
      </c>
      <c r="F49" s="81">
        <f t="shared" ca="1" si="135"/>
        <v>0</v>
      </c>
      <c r="G49" s="81">
        <f t="shared" ca="1" si="11"/>
        <v>0</v>
      </c>
      <c r="H49" s="81">
        <f t="shared" ca="1" si="136"/>
        <v>0</v>
      </c>
      <c r="I49" s="81">
        <f t="shared" ca="1" si="12"/>
        <v>0</v>
      </c>
      <c r="J49" s="81">
        <f t="shared" ca="1" si="13"/>
        <v>0</v>
      </c>
      <c r="K49" s="81">
        <f t="shared" ca="1" si="137"/>
        <v>0</v>
      </c>
      <c r="L49" s="83">
        <f t="shared" ca="1" si="138"/>
        <v>0</v>
      </c>
      <c r="M49" s="84">
        <f t="shared" si="120"/>
        <v>0.9259386333734918</v>
      </c>
      <c r="N49" s="84">
        <f t="shared" si="120"/>
        <v>0.92651939424203666</v>
      </c>
      <c r="O49" s="92">
        <f t="shared" si="120"/>
        <v>0.92535829385659196</v>
      </c>
      <c r="P49" s="4"/>
      <c r="Q49" s="16">
        <f t="shared" si="14"/>
        <v>42979</v>
      </c>
      <c r="R49" s="81">
        <f t="shared" ca="1" si="68"/>
        <v>0</v>
      </c>
      <c r="S49" s="81">
        <f t="shared" ca="1" si="55"/>
        <v>0</v>
      </c>
      <c r="T49" s="81">
        <f t="shared" ca="1" si="15"/>
        <v>0</v>
      </c>
      <c r="U49" s="81">
        <f t="shared" ca="1" si="69"/>
        <v>0</v>
      </c>
      <c r="V49" s="81">
        <f t="shared" ca="1" si="16"/>
        <v>0</v>
      </c>
      <c r="W49" s="81">
        <f t="shared" ca="1" si="70"/>
        <v>0</v>
      </c>
      <c r="X49" s="81">
        <f t="shared" ca="1" si="17"/>
        <v>0</v>
      </c>
      <c r="Y49" s="81">
        <f t="shared" ca="1" si="18"/>
        <v>0</v>
      </c>
      <c r="Z49" s="81">
        <f t="shared" ca="1" si="71"/>
        <v>0</v>
      </c>
      <c r="AA49" s="83">
        <f t="shared" ca="1" si="72"/>
        <v>0</v>
      </c>
      <c r="AB49" s="84">
        <f t="shared" si="121"/>
        <v>0.9259386333734918</v>
      </c>
      <c r="AC49" s="84">
        <f t="shared" si="121"/>
        <v>0.92651939424203666</v>
      </c>
      <c r="AD49" s="92">
        <f t="shared" si="121"/>
        <v>0.92535829385659196</v>
      </c>
      <c r="AE49" s="4"/>
      <c r="AF49" s="16">
        <f t="shared" si="19"/>
        <v>42979</v>
      </c>
      <c r="AG49" s="81">
        <f t="shared" ca="1" si="73"/>
        <v>0</v>
      </c>
      <c r="AH49" s="81">
        <f t="shared" ca="1" si="56"/>
        <v>0</v>
      </c>
      <c r="AI49" s="81">
        <f t="shared" ca="1" si="20"/>
        <v>0</v>
      </c>
      <c r="AJ49" s="81">
        <f t="shared" ca="1" si="74"/>
        <v>0</v>
      </c>
      <c r="AK49" s="81">
        <f t="shared" ca="1" si="21"/>
        <v>0</v>
      </c>
      <c r="AL49" s="81">
        <f t="shared" ca="1" si="75"/>
        <v>0</v>
      </c>
      <c r="AM49" s="81">
        <f t="shared" ca="1" si="22"/>
        <v>0</v>
      </c>
      <c r="AN49" s="81">
        <f t="shared" ca="1" si="23"/>
        <v>0</v>
      </c>
      <c r="AO49" s="81">
        <f t="shared" ca="1" si="108"/>
        <v>0</v>
      </c>
      <c r="AP49" s="83">
        <f t="shared" ca="1" si="77"/>
        <v>0</v>
      </c>
      <c r="AQ49" s="84">
        <f t="shared" si="122"/>
        <v>0.9259386333734918</v>
      </c>
      <c r="AR49" s="84">
        <f t="shared" si="122"/>
        <v>0.92651939424203666</v>
      </c>
      <c r="AS49" s="92">
        <f t="shared" si="122"/>
        <v>0.92535829385659196</v>
      </c>
      <c r="AT49" s="4"/>
      <c r="AU49" s="16">
        <f t="shared" si="24"/>
        <v>42979</v>
      </c>
      <c r="AV49" s="81">
        <f t="shared" ca="1" si="78"/>
        <v>0</v>
      </c>
      <c r="AW49" s="81">
        <f t="shared" ca="1" si="57"/>
        <v>0</v>
      </c>
      <c r="AX49" s="81">
        <f t="shared" ca="1" si="25"/>
        <v>0</v>
      </c>
      <c r="AY49" s="81">
        <f t="shared" ca="1" si="79"/>
        <v>0</v>
      </c>
      <c r="AZ49" s="81">
        <f t="shared" ca="1" si="26"/>
        <v>0</v>
      </c>
      <c r="BA49" s="81">
        <f t="shared" ca="1" si="80"/>
        <v>0</v>
      </c>
      <c r="BB49" s="81">
        <f t="shared" ca="1" si="27"/>
        <v>0</v>
      </c>
      <c r="BC49" s="81">
        <f t="shared" ca="1" si="28"/>
        <v>0</v>
      </c>
      <c r="BD49" s="81">
        <f t="shared" ca="1" si="109"/>
        <v>0</v>
      </c>
      <c r="BE49" s="83">
        <f t="shared" ca="1" si="82"/>
        <v>0</v>
      </c>
      <c r="BF49" s="84">
        <f t="shared" si="123"/>
        <v>0.9259386333734918</v>
      </c>
      <c r="BG49" s="84">
        <f t="shared" si="123"/>
        <v>0.92651939424203666</v>
      </c>
      <c r="BH49" s="92">
        <f t="shared" si="123"/>
        <v>0.92535829385659196</v>
      </c>
      <c r="BI49" s="4"/>
      <c r="BJ49" s="16">
        <f t="shared" si="29"/>
        <v>42979</v>
      </c>
      <c r="BK49" s="81">
        <f t="shared" ca="1" si="83"/>
        <v>0</v>
      </c>
      <c r="BL49" s="81">
        <f t="shared" ca="1" si="58"/>
        <v>0</v>
      </c>
      <c r="BM49" s="81">
        <f t="shared" ca="1" si="30"/>
        <v>0</v>
      </c>
      <c r="BN49" s="81">
        <f t="shared" ca="1" si="84"/>
        <v>0</v>
      </c>
      <c r="BO49" s="81">
        <f t="shared" ca="1" si="31"/>
        <v>0</v>
      </c>
      <c r="BP49" s="81">
        <f t="shared" ca="1" si="85"/>
        <v>0</v>
      </c>
      <c r="BQ49" s="81">
        <f t="shared" ca="1" si="32"/>
        <v>0</v>
      </c>
      <c r="BR49" s="81">
        <f t="shared" ca="1" si="33"/>
        <v>0</v>
      </c>
      <c r="BS49" s="81">
        <f t="shared" ca="1" si="110"/>
        <v>0</v>
      </c>
      <c r="BT49" s="83">
        <f t="shared" ca="1" si="87"/>
        <v>0</v>
      </c>
      <c r="BU49" s="84">
        <f t="shared" si="124"/>
        <v>0.9259386333734918</v>
      </c>
      <c r="BV49" s="84">
        <f t="shared" si="124"/>
        <v>0.92651939424203666</v>
      </c>
      <c r="BW49" s="92">
        <f t="shared" si="124"/>
        <v>0.92535829385659196</v>
      </c>
      <c r="BX49" s="4"/>
      <c r="BY49" s="16">
        <f t="shared" si="34"/>
        <v>42979</v>
      </c>
      <c r="BZ49" s="81">
        <f t="shared" ca="1" si="88"/>
        <v>0</v>
      </c>
      <c r="CA49" s="81">
        <f t="shared" ca="1" si="59"/>
        <v>0</v>
      </c>
      <c r="CB49" s="81">
        <f t="shared" ca="1" si="35"/>
        <v>0</v>
      </c>
      <c r="CC49" s="81">
        <f t="shared" ca="1" si="89"/>
        <v>0</v>
      </c>
      <c r="CD49" s="81">
        <f t="shared" ca="1" si="36"/>
        <v>0</v>
      </c>
      <c r="CE49" s="81">
        <f t="shared" ca="1" si="90"/>
        <v>0</v>
      </c>
      <c r="CF49" s="81">
        <f t="shared" ca="1" si="37"/>
        <v>0</v>
      </c>
      <c r="CG49" s="81">
        <f t="shared" ca="1" si="38"/>
        <v>0</v>
      </c>
      <c r="CH49" s="81">
        <f t="shared" ca="1" si="111"/>
        <v>0</v>
      </c>
      <c r="CI49" s="83">
        <f t="shared" ca="1" si="92"/>
        <v>0</v>
      </c>
      <c r="CJ49" s="84">
        <f t="shared" si="125"/>
        <v>0.9259386333734918</v>
      </c>
      <c r="CK49" s="84">
        <f t="shared" si="125"/>
        <v>0.92651939424203666</v>
      </c>
      <c r="CL49" s="92">
        <f t="shared" si="125"/>
        <v>0.92535829385659196</v>
      </c>
      <c r="CM49" s="4"/>
      <c r="CN49" s="16">
        <f t="shared" si="39"/>
        <v>42979</v>
      </c>
      <c r="CO49" s="81">
        <f t="shared" ca="1" si="93"/>
        <v>930541.42614889191</v>
      </c>
      <c r="CP49" s="81">
        <f t="shared" ca="1" si="60"/>
        <v>5816.0498503701574</v>
      </c>
      <c r="CQ49" s="81">
        <f t="shared" ca="1" si="40"/>
        <v>3837.4741782527867</v>
      </c>
      <c r="CR49" s="81">
        <f t="shared" ca="1" si="94"/>
        <v>1978.5756721173707</v>
      </c>
      <c r="CS49" s="81">
        <f t="shared" ca="1" si="41"/>
        <v>0</v>
      </c>
      <c r="CT49" s="81">
        <f t="shared" ca="1" si="95"/>
        <v>928562.8504767745</v>
      </c>
      <c r="CU49" s="81">
        <f t="shared" ca="1" si="42"/>
        <v>0</v>
      </c>
      <c r="CV49" s="81">
        <f t="shared" ca="1" si="43"/>
        <v>0</v>
      </c>
      <c r="CW49" s="81">
        <f t="shared" ca="1" si="112"/>
        <v>928562.8504767745</v>
      </c>
      <c r="CX49" s="83">
        <f t="shared" ca="1" si="97"/>
        <v>5816.0498503701574</v>
      </c>
      <c r="CY49" s="84">
        <f t="shared" si="126"/>
        <v>0.9259386333734918</v>
      </c>
      <c r="CZ49" s="84">
        <f t="shared" si="126"/>
        <v>0.92651939424203666</v>
      </c>
      <c r="DA49" s="92">
        <f t="shared" si="126"/>
        <v>0.92535829385659196</v>
      </c>
      <c r="DB49" s="4"/>
      <c r="DC49" s="16">
        <f t="shared" si="44"/>
        <v>42979</v>
      </c>
      <c r="DD49" s="81">
        <f t="shared" ca="1" si="98"/>
        <v>788990.33019906865</v>
      </c>
      <c r="DE49" s="81">
        <f t="shared" ca="1" si="61"/>
        <v>5110.7780971610664</v>
      </c>
      <c r="DF49" s="81">
        <f t="shared" ca="1" si="45"/>
        <v>3253.7294245571952</v>
      </c>
      <c r="DG49" s="81">
        <f t="shared" ca="1" si="99"/>
        <v>1857.0486726038712</v>
      </c>
      <c r="DH49" s="81">
        <f t="shared" ca="1" si="46"/>
        <v>0</v>
      </c>
      <c r="DI49" s="81">
        <f t="shared" ca="1" si="100"/>
        <v>787133.28152646474</v>
      </c>
      <c r="DJ49" s="81">
        <f t="shared" ca="1" si="47"/>
        <v>2673.146498702426</v>
      </c>
      <c r="DK49" s="81">
        <f t="shared" ca="1" si="48"/>
        <v>656.73226417792262</v>
      </c>
      <c r="DL49" s="81">
        <f t="shared" ca="1" si="113"/>
        <v>783803.4027635844</v>
      </c>
      <c r="DM49" s="83">
        <f t="shared" ca="1" si="102"/>
        <v>8440.6568600414157</v>
      </c>
      <c r="DN49" s="84">
        <f t="shared" si="127"/>
        <v>0.9259386333734918</v>
      </c>
      <c r="DO49" s="84">
        <f t="shared" si="127"/>
        <v>0.92651939424203666</v>
      </c>
      <c r="DP49" s="92">
        <f t="shared" si="127"/>
        <v>0.92535829385659196</v>
      </c>
      <c r="DQ49" s="4"/>
      <c r="DR49" s="16">
        <f t="shared" si="49"/>
        <v>42979</v>
      </c>
      <c r="DS49" s="81">
        <f t="shared" ca="1" si="103"/>
        <v>461919.47232376889</v>
      </c>
      <c r="DT49" s="81">
        <f t="shared" ca="1" si="62"/>
        <v>3102.4537753249292</v>
      </c>
      <c r="DU49" s="81">
        <f t="shared" ca="1" si="50"/>
        <v>1904.9168555672547</v>
      </c>
      <c r="DV49" s="81">
        <f t="shared" ca="1" si="104"/>
        <v>1197.5369197576745</v>
      </c>
      <c r="DW49" s="81">
        <f t="shared" ca="1" si="51"/>
        <v>0</v>
      </c>
      <c r="DX49" s="81">
        <f t="shared" ca="1" si="105"/>
        <v>460721.93540401122</v>
      </c>
      <c r="DY49" s="81">
        <f t="shared" ca="1" si="52"/>
        <v>7556.5691502439731</v>
      </c>
      <c r="DZ49" s="81">
        <f t="shared" ca="1" si="53"/>
        <v>762.28874600327606</v>
      </c>
      <c r="EA49" s="81">
        <f t="shared" ca="1" si="114"/>
        <v>452403.07750776398</v>
      </c>
      <c r="EB49" s="83">
        <f t="shared" ca="1" si="107"/>
        <v>11421.311671572179</v>
      </c>
      <c r="EC49" s="84">
        <f t="shared" si="128"/>
        <v>0.9259386333734918</v>
      </c>
      <c r="ED49" s="84">
        <f t="shared" si="128"/>
        <v>0.92651939424203666</v>
      </c>
      <c r="EE49" s="92">
        <f t="shared" si="128"/>
        <v>0.92535829385659196</v>
      </c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  <c r="AAA49" s="4"/>
      <c r="AAB49" s="4"/>
      <c r="AAC49" s="4"/>
      <c r="AAD49" s="4"/>
      <c r="AAE49" s="4"/>
      <c r="AAF49" s="4"/>
      <c r="AAG49" s="4"/>
      <c r="AAH49" s="4"/>
      <c r="AAI49" s="4"/>
      <c r="AAJ49" s="4"/>
      <c r="AAK49" s="4"/>
      <c r="AAL49" s="4"/>
      <c r="AAM49" s="4"/>
      <c r="AAN49" s="4"/>
      <c r="AAO49" s="4"/>
      <c r="AAP49" s="4"/>
      <c r="AAQ49" s="4"/>
      <c r="AAR49" s="4"/>
      <c r="AAS49" s="4"/>
      <c r="AAT49" s="4"/>
      <c r="AAU49" s="4"/>
      <c r="AAV49" s="4"/>
      <c r="AAW49" s="4"/>
      <c r="AAX49" s="4"/>
      <c r="AAY49" s="4"/>
      <c r="AAZ49" s="4"/>
      <c r="ABA49" s="4"/>
      <c r="ABB49" s="4"/>
      <c r="ABC49" s="4"/>
      <c r="ABD49" s="4"/>
      <c r="ABE49" s="4"/>
      <c r="ABF49" s="4"/>
      <c r="ABG49" s="4"/>
      <c r="ABH49" s="4"/>
      <c r="ABI49" s="4"/>
      <c r="ABJ49" s="4"/>
      <c r="ABK49" s="4"/>
      <c r="ABL49" s="4"/>
      <c r="ABM49" s="4"/>
      <c r="ABN49" s="4"/>
      <c r="ABO49" s="4"/>
      <c r="ABP49" s="4"/>
      <c r="ABQ49" s="4"/>
      <c r="ABR49" s="4"/>
      <c r="ABS49" s="4"/>
      <c r="ABT49" s="4"/>
      <c r="ABU49" s="4"/>
      <c r="ABV49" s="4"/>
      <c r="ABW49" s="4"/>
      <c r="ABX49" s="4"/>
      <c r="ABY49" s="4"/>
      <c r="ABZ49" s="4"/>
      <c r="ACA49" s="4"/>
      <c r="ACB49" s="4"/>
      <c r="ACC49" s="4"/>
      <c r="ACD49" s="4"/>
      <c r="ACE49" s="4"/>
      <c r="ACF49" s="4"/>
      <c r="ACG49" s="4"/>
      <c r="ACH49" s="4"/>
      <c r="ACI49" s="4"/>
      <c r="ACJ49" s="4"/>
      <c r="ACK49" s="4"/>
      <c r="ACL49" s="4"/>
      <c r="ACM49" s="4"/>
      <c r="ACN49" s="4"/>
      <c r="ACO49" s="4"/>
      <c r="ACP49" s="4"/>
      <c r="ACQ49" s="4"/>
      <c r="ACR49" s="4"/>
      <c r="ACS49" s="4"/>
      <c r="ACT49" s="4"/>
      <c r="ACU49" s="4"/>
      <c r="ACV49" s="4"/>
      <c r="ACW49" s="4"/>
      <c r="ACX49" s="4"/>
      <c r="ACY49" s="4"/>
      <c r="ACZ49" s="4"/>
      <c r="ADA49" s="4"/>
      <c r="ADB49" s="4"/>
      <c r="ADC49" s="4"/>
      <c r="ADD49" s="4"/>
      <c r="ADE49" s="4"/>
      <c r="ADF49" s="4"/>
      <c r="ADG49" s="4"/>
      <c r="ADH49" s="4"/>
      <c r="ADI49" s="4"/>
      <c r="ADJ49" s="4"/>
      <c r="ADK49" s="4"/>
      <c r="ADL49" s="4"/>
      <c r="ADM49" s="4"/>
      <c r="ADN49" s="4"/>
      <c r="ADO49" s="4"/>
      <c r="ADP49" s="4"/>
      <c r="ADQ49" s="4"/>
      <c r="ADR49" s="4"/>
      <c r="ADS49" s="4"/>
      <c r="ADT49" s="4"/>
      <c r="ADU49" s="4"/>
      <c r="ADV49" s="4"/>
      <c r="ADW49" s="4"/>
      <c r="ADX49" s="4"/>
      <c r="ADY49" s="4"/>
      <c r="ADZ49" s="4"/>
      <c r="AEA49" s="4"/>
      <c r="AEB49" s="4"/>
      <c r="AEC49" s="4"/>
      <c r="AED49" s="4"/>
      <c r="AEE49" s="4"/>
      <c r="AEF49" s="4"/>
      <c r="AEG49" s="4"/>
      <c r="AEH49" s="4"/>
      <c r="AEI49" s="4"/>
      <c r="AEJ49" s="4"/>
      <c r="AEK49" s="4"/>
      <c r="AEL49" s="4"/>
      <c r="AEM49" s="4"/>
      <c r="AEN49" s="4"/>
      <c r="AEO49" s="4"/>
      <c r="AEP49" s="4"/>
      <c r="AEQ49" s="4"/>
      <c r="AER49" s="4"/>
      <c r="AES49" s="4"/>
      <c r="AET49" s="4"/>
      <c r="AEU49" s="4"/>
      <c r="AEV49" s="4"/>
      <c r="AEW49" s="4"/>
      <c r="AEX49" s="4"/>
      <c r="AEY49" s="4"/>
      <c r="AEZ49" s="4"/>
      <c r="AFA49" s="4"/>
      <c r="AFB49" s="4"/>
      <c r="AFC49" s="4"/>
      <c r="AFD49" s="4"/>
      <c r="AFE49" s="4"/>
      <c r="AFF49" s="4"/>
      <c r="AFG49" s="4"/>
      <c r="AFH49" s="4"/>
      <c r="AFI49" s="4"/>
      <c r="AFJ49" s="4"/>
      <c r="AFK49" s="4"/>
      <c r="AFL49" s="4"/>
      <c r="AFM49" s="4"/>
      <c r="AFN49" s="4"/>
      <c r="AFO49" s="4"/>
      <c r="AFP49" s="4"/>
      <c r="AFQ49" s="4"/>
      <c r="AFR49" s="4"/>
      <c r="AFS49" s="4"/>
      <c r="AFT49" s="4"/>
      <c r="AFU49" s="4"/>
      <c r="AFV49" s="4"/>
      <c r="AFW49" s="4"/>
      <c r="AFX49" s="4"/>
      <c r="AFY49" s="4"/>
      <c r="AFZ49" s="4"/>
      <c r="AGA49" s="4"/>
      <c r="AGB49" s="4"/>
      <c r="AGC49" s="4"/>
      <c r="AGD49" s="4"/>
      <c r="AGE49" s="4"/>
      <c r="AGF49" s="4"/>
      <c r="AGG49" s="4"/>
      <c r="AGH49" s="4"/>
      <c r="AGI49" s="4"/>
      <c r="AGJ49" s="4"/>
      <c r="AGK49" s="4"/>
      <c r="AGL49" s="4"/>
      <c r="AGM49" s="4"/>
      <c r="AGN49" s="4"/>
      <c r="AGO49" s="4"/>
      <c r="AGP49" s="4"/>
      <c r="AGQ49" s="4"/>
      <c r="AGR49" s="4"/>
      <c r="AGS49" s="4"/>
      <c r="AGT49" s="4"/>
      <c r="AGU49" s="4"/>
      <c r="AGV49" s="4"/>
      <c r="AGW49" s="4"/>
      <c r="AGX49" s="4"/>
      <c r="AGY49" s="4"/>
      <c r="AGZ49" s="4"/>
      <c r="AHA49" s="4"/>
      <c r="AHB49" s="4"/>
      <c r="AHC49" s="4"/>
      <c r="AHD49" s="4"/>
      <c r="AHE49" s="4"/>
      <c r="AHF49" s="4"/>
      <c r="AHG49" s="4"/>
      <c r="AHH49" s="4"/>
      <c r="AHI49" s="4"/>
      <c r="AHJ49" s="4"/>
      <c r="AHK49" s="4"/>
      <c r="AHL49" s="4"/>
      <c r="AHM49" s="4"/>
      <c r="AHN49" s="4"/>
      <c r="AHO49" s="4"/>
      <c r="AHP49" s="4"/>
      <c r="AHQ49" s="4"/>
      <c r="AHR49" s="4"/>
      <c r="AHS49" s="4"/>
      <c r="AHT49" s="4"/>
      <c r="AHU49" s="4"/>
      <c r="AHV49" s="4"/>
      <c r="AHW49" s="4"/>
      <c r="AHX49" s="4"/>
      <c r="AHY49" s="4"/>
      <c r="AHZ49" s="4"/>
      <c r="AIA49" s="4"/>
      <c r="AIB49" s="4"/>
      <c r="AIC49" s="4"/>
      <c r="AID49" s="4"/>
      <c r="AIE49" s="4"/>
      <c r="AIF49" s="4"/>
      <c r="AIG49" s="4"/>
      <c r="AIH49" s="4"/>
      <c r="AII49" s="4"/>
      <c r="AIJ49" s="4"/>
      <c r="AIK49" s="4"/>
      <c r="AIL49" s="4"/>
      <c r="AIM49" s="4"/>
      <c r="AIN49" s="4"/>
      <c r="AIO49" s="4"/>
      <c r="AIP49" s="4"/>
      <c r="AIQ49" s="4"/>
      <c r="AIR49" s="4"/>
      <c r="AIS49" s="4"/>
      <c r="AIT49" s="4"/>
      <c r="AIU49" s="4"/>
      <c r="AIV49" s="4"/>
      <c r="AIW49" s="4"/>
      <c r="AIX49" s="4"/>
      <c r="AIY49" s="4"/>
      <c r="AIZ49" s="4"/>
      <c r="AJA49" s="4"/>
      <c r="AJB49" s="4"/>
      <c r="AJC49" s="4"/>
      <c r="AJD49" s="4"/>
      <c r="AJE49" s="4"/>
      <c r="AJF49" s="4"/>
      <c r="AJG49" s="4"/>
      <c r="AJH49" s="4"/>
      <c r="AJI49" s="4"/>
      <c r="AJJ49" s="4"/>
      <c r="AJK49" s="4"/>
      <c r="AJL49" s="4"/>
      <c r="AJM49" s="4"/>
      <c r="AJN49" s="4"/>
      <c r="AJO49" s="4"/>
      <c r="AJP49" s="4"/>
      <c r="AJQ49" s="4"/>
      <c r="AJR49" s="4"/>
      <c r="AJS49" s="4"/>
      <c r="AJT49" s="4"/>
      <c r="AJU49" s="4"/>
      <c r="AJV49" s="4"/>
      <c r="AJW49" s="4"/>
      <c r="AJX49" s="4"/>
      <c r="AJY49" s="4"/>
      <c r="AJZ49" s="4"/>
      <c r="AKA49" s="4"/>
      <c r="AKB49" s="4"/>
      <c r="AKC49" s="4"/>
      <c r="AKD49" s="4"/>
      <c r="AKE49" s="4"/>
      <c r="AKF49" s="4"/>
      <c r="AKG49" s="4"/>
      <c r="AKH49" s="4"/>
      <c r="AKI49" s="4"/>
      <c r="AKJ49" s="4"/>
      <c r="AKK49" s="4"/>
      <c r="AKL49" s="4"/>
      <c r="AKM49" s="4"/>
      <c r="AKN49" s="4"/>
      <c r="AKO49" s="4"/>
      <c r="AKP49" s="4"/>
      <c r="AKQ49" s="4"/>
      <c r="AKR49" s="4"/>
      <c r="AKS49" s="4"/>
      <c r="AKT49" s="4"/>
      <c r="AKU49" s="4"/>
      <c r="AKV49" s="4"/>
      <c r="AKW49" s="4"/>
      <c r="AKX49" s="4"/>
      <c r="AKY49" s="4"/>
      <c r="AKZ49" s="4"/>
      <c r="ALA49" s="4"/>
      <c r="ALB49" s="4"/>
      <c r="ALC49" s="4"/>
      <c r="ALD49" s="4"/>
      <c r="ALE49" s="4"/>
      <c r="ALF49" s="4"/>
      <c r="ALG49" s="4"/>
      <c r="ALH49" s="4"/>
      <c r="ALI49" s="4"/>
      <c r="ALJ49" s="4"/>
      <c r="ALK49" s="4"/>
      <c r="ALL49" s="4"/>
      <c r="ALM49" s="4"/>
      <c r="ALN49" s="4"/>
      <c r="ALO49" s="4"/>
      <c r="ALP49" s="4"/>
      <c r="ALQ49" s="4"/>
      <c r="ALR49" s="4"/>
      <c r="ALS49" s="4"/>
      <c r="ALT49" s="4"/>
      <c r="ALU49" s="4"/>
      <c r="ALV49" s="4"/>
      <c r="ALW49" s="4"/>
      <c r="ALX49" s="4"/>
      <c r="ALY49" s="4"/>
      <c r="ALZ49" s="4"/>
      <c r="AMA49" s="4"/>
      <c r="AMB49" s="4"/>
      <c r="AMC49" s="4"/>
      <c r="AMD49" s="4"/>
      <c r="AME49" s="4"/>
      <c r="AMF49" s="4"/>
      <c r="AMG49" s="4"/>
      <c r="AMH49" s="4"/>
      <c r="AMI49" s="4"/>
      <c r="AMJ49" s="4"/>
      <c r="AMK49" s="4"/>
      <c r="AML49" s="4"/>
      <c r="AMM49" s="4"/>
      <c r="AMN49" s="4"/>
      <c r="AMO49" s="4"/>
      <c r="AMP49" s="4"/>
      <c r="AMQ49" s="4"/>
      <c r="AMR49" s="4"/>
      <c r="AMS49" s="4"/>
      <c r="AMT49" s="4"/>
      <c r="AMU49" s="4"/>
      <c r="AMV49" s="4"/>
      <c r="AMW49" s="4"/>
      <c r="AMX49" s="4"/>
      <c r="AMY49" s="4"/>
      <c r="AMZ49" s="4"/>
      <c r="ANA49" s="4"/>
      <c r="ANB49" s="4"/>
      <c r="ANC49" s="4"/>
      <c r="AND49" s="4"/>
      <c r="ANE49" s="4"/>
      <c r="ANF49" s="4"/>
      <c r="ANG49" s="4"/>
      <c r="ANH49" s="4"/>
      <c r="ANI49" s="4"/>
      <c r="ANJ49" s="4"/>
      <c r="ANK49" s="4"/>
      <c r="ANL49" s="4"/>
      <c r="ANM49" s="4"/>
      <c r="ANN49" s="4"/>
      <c r="ANO49" s="4"/>
      <c r="ANP49" s="4"/>
      <c r="ANQ49" s="4"/>
      <c r="ANR49" s="4"/>
      <c r="ANS49" s="4"/>
      <c r="ANT49" s="4"/>
      <c r="ANU49" s="4"/>
      <c r="ANV49" s="4"/>
      <c r="ANW49" s="4"/>
      <c r="ANX49" s="4"/>
      <c r="ANY49" s="4"/>
      <c r="ANZ49" s="4"/>
      <c r="AOA49" s="4"/>
      <c r="AOB49" s="4"/>
      <c r="AOC49" s="4"/>
      <c r="AOD49" s="4"/>
      <c r="AOE49" s="4"/>
      <c r="AOF49" s="4"/>
      <c r="AOG49" s="4"/>
      <c r="AOH49" s="4"/>
      <c r="AOI49" s="4"/>
      <c r="AOJ49" s="4"/>
      <c r="AOK49" s="4"/>
      <c r="AOL49" s="4"/>
      <c r="AOM49" s="4"/>
      <c r="AON49" s="4"/>
      <c r="AOO49" s="4"/>
      <c r="AOP49" s="4"/>
      <c r="AOQ49" s="4"/>
      <c r="AOR49" s="4"/>
      <c r="AOS49" s="4"/>
      <c r="AOT49" s="4"/>
      <c r="AOU49" s="4"/>
      <c r="AOV49" s="4"/>
      <c r="AOW49" s="4"/>
      <c r="AOX49" s="4"/>
      <c r="AOY49" s="4"/>
      <c r="AOZ49" s="4"/>
      <c r="APA49" s="4"/>
      <c r="APB49" s="4"/>
      <c r="APC49" s="4"/>
      <c r="APD49" s="4"/>
      <c r="APE49" s="4"/>
      <c r="APF49" s="4"/>
      <c r="APG49" s="4"/>
      <c r="APH49" s="4"/>
      <c r="API49" s="4"/>
      <c r="APJ49" s="4"/>
      <c r="APK49" s="4"/>
      <c r="APL49" s="4"/>
      <c r="APM49" s="4"/>
      <c r="APN49" s="4"/>
      <c r="APO49" s="4"/>
      <c r="APP49" s="4"/>
      <c r="APQ49" s="4"/>
      <c r="APR49" s="4"/>
      <c r="APS49" s="4"/>
      <c r="APT49" s="4"/>
      <c r="APU49" s="4"/>
      <c r="APV49" s="4"/>
      <c r="APW49" s="4"/>
      <c r="APX49" s="4"/>
      <c r="APY49" s="4"/>
      <c r="APZ49" s="4"/>
      <c r="AQA49" s="4"/>
      <c r="AQB49" s="4"/>
      <c r="AQC49" s="4"/>
      <c r="AQD49" s="4"/>
      <c r="AQE49" s="4"/>
      <c r="AQF49" s="4"/>
      <c r="AQG49" s="4"/>
      <c r="AQH49" s="4"/>
      <c r="AQI49" s="4"/>
      <c r="AQJ49" s="4"/>
      <c r="AQK49" s="4"/>
      <c r="AQL49" s="4"/>
      <c r="AQM49" s="4"/>
      <c r="AQN49" s="4"/>
      <c r="AQO49" s="4"/>
      <c r="AQP49" s="4"/>
      <c r="AQQ49" s="4"/>
      <c r="AQR49" s="4"/>
      <c r="AQS49" s="4"/>
      <c r="AQT49" s="4"/>
      <c r="AQU49" s="4"/>
      <c r="AQV49" s="4"/>
      <c r="AQW49" s="4"/>
      <c r="AQX49" s="4"/>
      <c r="AQY49" s="4"/>
      <c r="AQZ49" s="4"/>
      <c r="ARA49" s="4"/>
      <c r="ARB49" s="4"/>
      <c r="ARC49" s="4"/>
      <c r="ARD49" s="4"/>
      <c r="ARE49" s="4"/>
      <c r="ARF49" s="4"/>
      <c r="ARG49" s="4"/>
      <c r="ARH49" s="4"/>
      <c r="ARI49" s="4"/>
      <c r="ARJ49" s="4"/>
      <c r="ARK49" s="4"/>
      <c r="ARL49" s="4"/>
      <c r="ARM49" s="4"/>
      <c r="ARN49" s="4"/>
      <c r="ARO49" s="4"/>
      <c r="ARP49" s="4"/>
      <c r="ARQ49" s="4"/>
      <c r="ARR49" s="4"/>
      <c r="ARS49" s="4"/>
      <c r="ART49" s="4"/>
      <c r="ARU49" s="4"/>
      <c r="ARV49" s="4"/>
      <c r="ARW49" s="4"/>
      <c r="ARX49" s="4"/>
      <c r="ARY49" s="4"/>
      <c r="ARZ49" s="4"/>
      <c r="ASA49" s="4"/>
      <c r="ASB49" s="4"/>
      <c r="ASC49" s="4"/>
      <c r="ASD49" s="4"/>
      <c r="ASE49" s="4"/>
      <c r="ASF49" s="4"/>
      <c r="ASG49" s="4"/>
      <c r="ASH49" s="4"/>
      <c r="ASI49" s="4"/>
      <c r="ASJ49" s="4"/>
      <c r="ASK49" s="4"/>
      <c r="ASL49" s="4"/>
      <c r="ASM49" s="4"/>
      <c r="ASN49" s="4"/>
      <c r="ASO49" s="4"/>
      <c r="ASP49" s="4"/>
      <c r="ASQ49" s="4"/>
      <c r="ASR49" s="4"/>
      <c r="ASS49" s="4"/>
      <c r="AST49" s="4"/>
      <c r="ASU49" s="4"/>
      <c r="ASV49" s="4"/>
      <c r="ASW49" s="4"/>
      <c r="ASX49" s="4"/>
      <c r="ASY49" s="4"/>
      <c r="ASZ49" s="4"/>
      <c r="ATA49" s="4"/>
      <c r="ATB49" s="4"/>
      <c r="ATC49" s="4"/>
      <c r="ATD49" s="4"/>
      <c r="ATE49" s="4"/>
      <c r="ATF49" s="4"/>
      <c r="ATG49" s="4"/>
      <c r="ATH49" s="4"/>
      <c r="ATI49" s="4"/>
      <c r="ATJ49" s="4"/>
      <c r="ATK49" s="4"/>
      <c r="ATL49" s="4"/>
      <c r="ATM49" s="4"/>
      <c r="ATN49" s="4"/>
      <c r="ATO49" s="4"/>
      <c r="ATP49" s="4"/>
      <c r="ATQ49" s="4"/>
      <c r="ATR49" s="4"/>
      <c r="ATS49" s="4"/>
      <c r="ATT49" s="4"/>
      <c r="ATU49" s="4"/>
      <c r="ATV49" s="4"/>
      <c r="ATW49" s="4"/>
      <c r="ATX49" s="4"/>
      <c r="ATY49" s="4"/>
      <c r="ATZ49" s="4"/>
      <c r="AUA49" s="4"/>
      <c r="AUB49" s="4"/>
      <c r="AUC49" s="4"/>
      <c r="AUD49" s="4"/>
      <c r="AUE49" s="4"/>
      <c r="AUF49" s="4"/>
      <c r="AUG49" s="4"/>
      <c r="AUH49" s="4"/>
      <c r="AUI49" s="4"/>
      <c r="AUJ49" s="4"/>
      <c r="AUK49" s="4"/>
      <c r="AUL49" s="4"/>
      <c r="AUM49" s="4"/>
      <c r="AUN49" s="4"/>
      <c r="AUO49" s="4"/>
      <c r="AUP49" s="4"/>
      <c r="AUQ49" s="4"/>
      <c r="AUR49" s="4"/>
      <c r="AUS49" s="4"/>
      <c r="AUT49" s="4"/>
      <c r="AUU49" s="4"/>
      <c r="AUV49" s="4"/>
      <c r="AUW49" s="4"/>
      <c r="AUX49" s="4"/>
      <c r="AUY49" s="4"/>
      <c r="AUZ49" s="4"/>
      <c r="AVA49" s="4"/>
      <c r="AVB49" s="4"/>
      <c r="AVC49" s="4"/>
      <c r="AVD49" s="4"/>
      <c r="AVE49" s="4"/>
      <c r="AVF49" s="4"/>
      <c r="AVG49" s="4"/>
      <c r="AVH49" s="4"/>
      <c r="AVI49" s="4"/>
      <c r="AVJ49" s="4"/>
      <c r="AVK49" s="4"/>
      <c r="AVL49" s="4"/>
      <c r="AVM49" s="4"/>
      <c r="AVN49" s="4"/>
      <c r="AVO49" s="4"/>
      <c r="AVP49" s="4"/>
      <c r="AVQ49" s="4"/>
      <c r="AVR49" s="4"/>
      <c r="AVS49" s="4"/>
      <c r="AVT49" s="4"/>
      <c r="AVU49" s="4"/>
      <c r="AVV49" s="4"/>
      <c r="AVW49" s="4"/>
      <c r="AVX49" s="4"/>
      <c r="AVY49" s="4"/>
      <c r="AVZ49" s="4"/>
      <c r="AWA49" s="4"/>
      <c r="AWB49" s="4"/>
      <c r="AWC49" s="4"/>
      <c r="AWD49" s="4"/>
      <c r="AWE49" s="4"/>
      <c r="AWF49" s="4"/>
      <c r="AWG49" s="4"/>
      <c r="AWH49" s="4"/>
      <c r="AWI49" s="4"/>
      <c r="AWJ49" s="4"/>
      <c r="AWK49" s="4"/>
      <c r="AWL49" s="4"/>
      <c r="AWM49" s="4"/>
      <c r="AWN49" s="4"/>
      <c r="AWO49" s="4"/>
      <c r="AWP49" s="4"/>
      <c r="AWQ49" s="4"/>
      <c r="AWR49" s="4"/>
      <c r="AWS49" s="4"/>
      <c r="AWT49" s="4"/>
      <c r="AWU49" s="4"/>
      <c r="AWV49" s="4"/>
      <c r="AWW49" s="4"/>
      <c r="AWX49" s="4"/>
      <c r="AWY49" s="4"/>
      <c r="AWZ49" s="4"/>
      <c r="AXA49" s="4"/>
      <c r="AXB49" s="4"/>
      <c r="AXC49" s="4"/>
      <c r="AXD49" s="4"/>
      <c r="AXE49" s="4"/>
      <c r="AXF49" s="4"/>
      <c r="AXG49" s="4"/>
      <c r="AXH49" s="4"/>
      <c r="AXI49" s="4"/>
      <c r="AXJ49" s="4"/>
      <c r="AXK49" s="4"/>
      <c r="AXL49" s="4"/>
      <c r="AXM49" s="4"/>
      <c r="AXN49" s="4"/>
      <c r="AXO49" s="4"/>
      <c r="AXP49" s="4"/>
      <c r="AXQ49" s="4"/>
      <c r="AXR49" s="4"/>
      <c r="AXS49" s="4"/>
      <c r="AXT49" s="4"/>
      <c r="AXU49" s="4"/>
      <c r="AXV49" s="4"/>
      <c r="AXW49" s="4"/>
      <c r="AXX49" s="4"/>
      <c r="AXY49" s="4"/>
      <c r="AXZ49" s="4"/>
      <c r="AYA49" s="4"/>
      <c r="AYB49" s="4"/>
      <c r="AYC49" s="4"/>
      <c r="AYD49" s="4"/>
      <c r="AYE49" s="4"/>
      <c r="AYF49" s="4"/>
      <c r="AYG49" s="4"/>
      <c r="AYH49" s="4"/>
      <c r="AYI49" s="4"/>
      <c r="AYJ49" s="4"/>
      <c r="AYK49" s="4"/>
      <c r="AYL49" s="4"/>
      <c r="AYM49" s="4"/>
      <c r="AYN49" s="4"/>
      <c r="AYO49" s="4"/>
      <c r="AYP49" s="4"/>
      <c r="AYQ49" s="4"/>
      <c r="AYR49" s="4"/>
      <c r="AYS49" s="4"/>
      <c r="AYT49" s="4"/>
      <c r="AYU49" s="4"/>
      <c r="AYV49" s="4"/>
      <c r="AYW49" s="4"/>
      <c r="AYX49" s="4"/>
      <c r="AYY49" s="4"/>
      <c r="AYZ49" s="4"/>
      <c r="AZA49" s="4"/>
      <c r="AZB49" s="4"/>
      <c r="AZC49" s="4"/>
      <c r="AZD49" s="4"/>
      <c r="AZE49" s="4"/>
      <c r="AZF49" s="4"/>
      <c r="AZG49" s="4"/>
      <c r="AZH49" s="4"/>
      <c r="AZI49" s="4"/>
      <c r="AZJ49" s="4"/>
      <c r="AZK49" s="4"/>
      <c r="AZL49" s="4"/>
      <c r="AZM49" s="4"/>
      <c r="AZN49" s="4"/>
      <c r="AZO49" s="4"/>
      <c r="AZP49" s="4"/>
      <c r="AZQ49" s="4"/>
      <c r="AZR49" s="4"/>
      <c r="AZS49" s="4"/>
      <c r="AZT49" s="4"/>
      <c r="AZU49" s="4"/>
      <c r="AZV49" s="4"/>
      <c r="AZW49" s="4"/>
      <c r="AZX49" s="4"/>
      <c r="AZY49" s="4"/>
      <c r="AZZ49" s="4"/>
      <c r="BAA49" s="4"/>
      <c r="BAB49" s="4"/>
      <c r="BAC49" s="4"/>
      <c r="BAD49" s="4"/>
      <c r="BAE49" s="4"/>
      <c r="BAF49" s="4"/>
      <c r="BAG49" s="4"/>
      <c r="BAH49" s="4"/>
      <c r="BAI49" s="4"/>
      <c r="BAJ49" s="4"/>
      <c r="BAK49" s="4"/>
      <c r="BAL49" s="4"/>
      <c r="BAM49" s="4"/>
      <c r="BAN49" s="4"/>
      <c r="BAO49" s="4"/>
      <c r="BAP49" s="4"/>
      <c r="BAQ49" s="4"/>
      <c r="BAR49" s="4"/>
      <c r="BAS49" s="4"/>
      <c r="BAT49" s="4"/>
      <c r="BAU49" s="4"/>
      <c r="BAV49" s="4"/>
      <c r="BAW49" s="4"/>
      <c r="BAX49" s="4"/>
      <c r="BAY49" s="4"/>
      <c r="BAZ49" s="4"/>
      <c r="BBA49" s="4"/>
      <c r="BBB49" s="4"/>
      <c r="BBC49" s="4"/>
      <c r="BBD49" s="4"/>
      <c r="BBE49" s="4"/>
      <c r="BBF49" s="4"/>
      <c r="BBG49" s="4"/>
      <c r="BBH49" s="4"/>
      <c r="BBI49" s="4"/>
      <c r="BBJ49" s="4"/>
      <c r="BBK49" s="4"/>
      <c r="BBL49" s="4"/>
      <c r="BBM49" s="4"/>
      <c r="BBN49" s="4"/>
      <c r="BBO49" s="4"/>
      <c r="BBP49" s="4"/>
      <c r="BBQ49" s="4"/>
      <c r="BBR49" s="4"/>
      <c r="BBS49" s="4"/>
      <c r="BBT49" s="4"/>
      <c r="BBU49" s="4"/>
      <c r="BBV49" s="4"/>
      <c r="BBW49" s="4"/>
      <c r="BBX49" s="4"/>
      <c r="BBY49" s="4"/>
      <c r="BBZ49" s="4"/>
      <c r="BCA49" s="4"/>
      <c r="BCB49" s="4"/>
      <c r="BCC49" s="4"/>
      <c r="BCD49" s="4"/>
      <c r="BCE49" s="4"/>
      <c r="BCF49" s="4"/>
      <c r="BCG49" s="4"/>
      <c r="BCH49" s="4"/>
      <c r="BCI49" s="4"/>
      <c r="BCJ49" s="4"/>
      <c r="BCK49" s="4"/>
      <c r="BCL49" s="4"/>
      <c r="BCM49" s="4"/>
      <c r="BCN49" s="4"/>
      <c r="BCO49" s="4"/>
      <c r="BCP49" s="4"/>
      <c r="BCQ49" s="4"/>
      <c r="BCR49" s="4"/>
      <c r="BCS49" s="4"/>
      <c r="BCT49" s="4"/>
      <c r="BCU49" s="4"/>
      <c r="BCV49" s="4"/>
      <c r="BCW49" s="4"/>
      <c r="BCX49" s="4"/>
      <c r="BCY49" s="4"/>
      <c r="BCZ49" s="4"/>
      <c r="BDA49" s="4"/>
      <c r="BDB49" s="4"/>
      <c r="BDC49" s="4"/>
      <c r="BDD49" s="4"/>
      <c r="BDE49" s="4"/>
      <c r="BDF49" s="4"/>
      <c r="BDG49" s="4"/>
      <c r="BDH49" s="4"/>
      <c r="BDI49" s="4"/>
      <c r="BDJ49" s="4"/>
      <c r="BDK49" s="4"/>
      <c r="BDL49" s="4"/>
      <c r="BDM49" s="4"/>
      <c r="BDN49" s="4"/>
      <c r="BDO49" s="4"/>
      <c r="BDP49" s="4"/>
      <c r="BDQ49" s="4"/>
      <c r="BDR49" s="4"/>
      <c r="BDS49" s="4"/>
      <c r="BDT49" s="4"/>
      <c r="BDU49" s="4"/>
      <c r="BDV49" s="4"/>
      <c r="BDW49" s="4"/>
      <c r="BDX49" s="4"/>
      <c r="BDY49" s="4"/>
      <c r="BDZ49" s="4"/>
      <c r="BEA49" s="4"/>
      <c r="BEB49" s="4"/>
      <c r="BEC49" s="4"/>
      <c r="BED49" s="4"/>
      <c r="BEE49" s="4"/>
      <c r="BEF49" s="4"/>
      <c r="BEG49" s="4"/>
      <c r="BEH49" s="4"/>
      <c r="BEI49" s="4"/>
      <c r="BEJ49" s="4"/>
      <c r="BEK49" s="4"/>
      <c r="BEL49" s="4"/>
      <c r="BEM49" s="4"/>
      <c r="BEN49" s="4"/>
      <c r="BEO49" s="4"/>
      <c r="BEP49" s="4"/>
      <c r="BEQ49" s="4"/>
      <c r="BER49" s="4"/>
      <c r="BES49" s="4"/>
      <c r="BET49" s="4"/>
      <c r="BEU49" s="4"/>
      <c r="BEV49" s="4"/>
      <c r="BEW49" s="4"/>
      <c r="BEX49" s="4"/>
      <c r="BEY49" s="4"/>
      <c r="BEZ49" s="4"/>
      <c r="BFA49" s="4"/>
      <c r="BFB49" s="4"/>
      <c r="BFC49" s="4"/>
      <c r="BFD49" s="4"/>
      <c r="BFE49" s="4"/>
      <c r="BFF49" s="4"/>
      <c r="BFG49" s="4"/>
      <c r="BFH49" s="4"/>
      <c r="BFI49" s="4"/>
      <c r="BFJ49" s="4"/>
      <c r="BFK49" s="4"/>
      <c r="BFL49" s="4"/>
      <c r="BFM49" s="4"/>
      <c r="BFN49" s="4"/>
      <c r="BFO49" s="4"/>
      <c r="BFP49" s="4"/>
      <c r="BFQ49" s="4"/>
      <c r="BFR49" s="4"/>
      <c r="BFS49" s="4"/>
      <c r="BFT49" s="4"/>
      <c r="BFU49" s="4"/>
      <c r="BFV49" s="4"/>
      <c r="BFW49" s="4"/>
      <c r="BFX49" s="4"/>
      <c r="BFY49" s="4"/>
      <c r="BFZ49" s="4"/>
      <c r="BGA49" s="4"/>
      <c r="BGB49" s="4"/>
      <c r="BGC49" s="4"/>
      <c r="BGD49" s="4"/>
      <c r="BGE49" s="4"/>
      <c r="BGF49" s="4"/>
      <c r="BGG49" s="4"/>
      <c r="BGH49" s="4"/>
      <c r="BGI49" s="4"/>
      <c r="BGJ49" s="4"/>
      <c r="BGK49" s="4"/>
      <c r="BGL49" s="4"/>
      <c r="BGM49" s="4"/>
      <c r="BGN49" s="4"/>
      <c r="BGO49" s="4"/>
      <c r="BGP49" s="4"/>
      <c r="BGQ49" s="4"/>
      <c r="BGR49" s="4"/>
      <c r="BGS49" s="4"/>
      <c r="BGT49" s="4"/>
      <c r="BGU49" s="4"/>
      <c r="BGV49" s="4"/>
      <c r="BGW49" s="4"/>
      <c r="BGX49" s="4"/>
      <c r="BGY49" s="4"/>
      <c r="BGZ49" s="4"/>
      <c r="BHA49" s="4"/>
      <c r="BHB49" s="4"/>
      <c r="BHC49" s="4"/>
      <c r="BHD49" s="4"/>
      <c r="BHE49" s="4"/>
      <c r="BHF49" s="4"/>
      <c r="BHG49" s="4"/>
      <c r="BHH49" s="4"/>
      <c r="BHI49" s="4"/>
      <c r="BHJ49" s="4"/>
      <c r="BHK49" s="4"/>
      <c r="BHL49" s="4"/>
      <c r="BHM49" s="4"/>
      <c r="BHN49" s="4"/>
      <c r="BHO49" s="4"/>
      <c r="BHP49" s="4"/>
      <c r="BHQ49" s="4"/>
      <c r="BHR49" s="4"/>
      <c r="BHS49" s="4"/>
      <c r="BHT49" s="4"/>
      <c r="BHU49" s="4"/>
      <c r="BHV49" s="4"/>
      <c r="BHW49" s="4"/>
      <c r="BHX49" s="4"/>
      <c r="BHY49" s="4"/>
      <c r="BHZ49" s="4"/>
      <c r="BIA49" s="4"/>
      <c r="BIB49" s="4"/>
      <c r="BIC49" s="4"/>
      <c r="BID49" s="4"/>
      <c r="BIE49" s="4"/>
      <c r="BIF49" s="4"/>
      <c r="BIG49" s="4"/>
      <c r="BIH49" s="4"/>
      <c r="BII49" s="4"/>
      <c r="BIJ49" s="4"/>
      <c r="BIK49" s="4"/>
      <c r="BIL49" s="4"/>
      <c r="BIM49" s="4"/>
      <c r="BIN49" s="4"/>
      <c r="BIO49" s="4"/>
      <c r="BIP49" s="4"/>
      <c r="BIQ49" s="4"/>
      <c r="BIR49" s="4"/>
      <c r="BIS49" s="4"/>
      <c r="BIT49" s="4"/>
      <c r="BIU49" s="4"/>
      <c r="BIV49" s="4"/>
      <c r="BIW49" s="4"/>
      <c r="BIX49" s="4"/>
      <c r="BIY49" s="4"/>
      <c r="BIZ49" s="4"/>
    </row>
    <row r="50" spans="2:1612" x14ac:dyDescent="0.2">
      <c r="B50" s="16">
        <f t="shared" si="9"/>
        <v>43009</v>
      </c>
      <c r="C50" s="81">
        <f t="shared" ca="1" si="134"/>
        <v>0</v>
      </c>
      <c r="D50" s="81">
        <f t="shared" ca="1" si="54"/>
        <v>0</v>
      </c>
      <c r="E50" s="81">
        <f t="shared" ca="1" si="10"/>
        <v>0</v>
      </c>
      <c r="F50" s="81">
        <f t="shared" ca="1" si="135"/>
        <v>0</v>
      </c>
      <c r="G50" s="81">
        <f t="shared" ca="1" si="11"/>
        <v>0</v>
      </c>
      <c r="H50" s="81">
        <f t="shared" ca="1" si="136"/>
        <v>0</v>
      </c>
      <c r="I50" s="81">
        <f t="shared" ca="1" si="12"/>
        <v>0</v>
      </c>
      <c r="J50" s="81">
        <f t="shared" ca="1" si="13"/>
        <v>0</v>
      </c>
      <c r="K50" s="81">
        <f t="shared" ca="1" si="137"/>
        <v>0</v>
      </c>
      <c r="L50" s="83">
        <f t="shared" ca="1" si="138"/>
        <v>0</v>
      </c>
      <c r="M50" s="84">
        <f t="shared" si="120"/>
        <v>0.9237353058048976</v>
      </c>
      <c r="N50" s="84">
        <f t="shared" si="120"/>
        <v>0.92432965072977791</v>
      </c>
      <c r="O50" s="92">
        <f t="shared" si="120"/>
        <v>0.9231414016995052</v>
      </c>
      <c r="P50" s="4"/>
      <c r="Q50" s="16">
        <f t="shared" si="14"/>
        <v>43009</v>
      </c>
      <c r="R50" s="81">
        <f t="shared" ca="1" si="68"/>
        <v>0</v>
      </c>
      <c r="S50" s="81">
        <f t="shared" ca="1" si="55"/>
        <v>0</v>
      </c>
      <c r="T50" s="81">
        <f t="shared" ca="1" si="15"/>
        <v>0</v>
      </c>
      <c r="U50" s="81">
        <f t="shared" ca="1" si="69"/>
        <v>0</v>
      </c>
      <c r="V50" s="81">
        <f t="shared" ca="1" si="16"/>
        <v>0</v>
      </c>
      <c r="W50" s="81">
        <f t="shared" ca="1" si="70"/>
        <v>0</v>
      </c>
      <c r="X50" s="81">
        <f t="shared" ca="1" si="17"/>
        <v>0</v>
      </c>
      <c r="Y50" s="81">
        <f t="shared" ca="1" si="18"/>
        <v>0</v>
      </c>
      <c r="Z50" s="81">
        <f t="shared" ca="1" si="71"/>
        <v>0</v>
      </c>
      <c r="AA50" s="83">
        <f t="shared" ca="1" si="72"/>
        <v>0</v>
      </c>
      <c r="AB50" s="84">
        <f t="shared" si="121"/>
        <v>0.9237353058048976</v>
      </c>
      <c r="AC50" s="84">
        <f t="shared" si="121"/>
        <v>0.92432965072977791</v>
      </c>
      <c r="AD50" s="92">
        <f t="shared" si="121"/>
        <v>0.9231414016995052</v>
      </c>
      <c r="AE50" s="4"/>
      <c r="AF50" s="16">
        <f t="shared" si="19"/>
        <v>43009</v>
      </c>
      <c r="AG50" s="81">
        <f t="shared" ca="1" si="73"/>
        <v>0</v>
      </c>
      <c r="AH50" s="81">
        <f t="shared" ca="1" si="56"/>
        <v>0</v>
      </c>
      <c r="AI50" s="81">
        <f t="shared" ca="1" si="20"/>
        <v>0</v>
      </c>
      <c r="AJ50" s="81">
        <f t="shared" ca="1" si="74"/>
        <v>0</v>
      </c>
      <c r="AK50" s="81">
        <f t="shared" ca="1" si="21"/>
        <v>0</v>
      </c>
      <c r="AL50" s="81">
        <f t="shared" ca="1" si="75"/>
        <v>0</v>
      </c>
      <c r="AM50" s="81">
        <f t="shared" ca="1" si="22"/>
        <v>0</v>
      </c>
      <c r="AN50" s="81">
        <f t="shared" ca="1" si="23"/>
        <v>0</v>
      </c>
      <c r="AO50" s="81">
        <f t="shared" ca="1" si="108"/>
        <v>0</v>
      </c>
      <c r="AP50" s="83">
        <f t="shared" ca="1" si="77"/>
        <v>0</v>
      </c>
      <c r="AQ50" s="84">
        <f t="shared" si="122"/>
        <v>0.9237353058048976</v>
      </c>
      <c r="AR50" s="84">
        <f t="shared" si="122"/>
        <v>0.92432965072977791</v>
      </c>
      <c r="AS50" s="92">
        <f t="shared" si="122"/>
        <v>0.9231414016995052</v>
      </c>
      <c r="AT50" s="4"/>
      <c r="AU50" s="16">
        <f t="shared" si="24"/>
        <v>43009</v>
      </c>
      <c r="AV50" s="81">
        <f t="shared" ca="1" si="78"/>
        <v>0</v>
      </c>
      <c r="AW50" s="81">
        <f t="shared" ca="1" si="57"/>
        <v>0</v>
      </c>
      <c r="AX50" s="81">
        <f t="shared" ca="1" si="25"/>
        <v>0</v>
      </c>
      <c r="AY50" s="81">
        <f t="shared" ca="1" si="79"/>
        <v>0</v>
      </c>
      <c r="AZ50" s="81">
        <f t="shared" ca="1" si="26"/>
        <v>0</v>
      </c>
      <c r="BA50" s="81">
        <f t="shared" ca="1" si="80"/>
        <v>0</v>
      </c>
      <c r="BB50" s="81">
        <f t="shared" ca="1" si="27"/>
        <v>0</v>
      </c>
      <c r="BC50" s="81">
        <f t="shared" ca="1" si="28"/>
        <v>0</v>
      </c>
      <c r="BD50" s="81">
        <f t="shared" ca="1" si="109"/>
        <v>0</v>
      </c>
      <c r="BE50" s="83">
        <f t="shared" ca="1" si="82"/>
        <v>0</v>
      </c>
      <c r="BF50" s="84">
        <f t="shared" si="123"/>
        <v>0.9237353058048976</v>
      </c>
      <c r="BG50" s="84">
        <f t="shared" si="123"/>
        <v>0.92432965072977791</v>
      </c>
      <c r="BH50" s="92">
        <f t="shared" si="123"/>
        <v>0.9231414016995052</v>
      </c>
      <c r="BI50" s="4"/>
      <c r="BJ50" s="16">
        <f t="shared" si="29"/>
        <v>43009</v>
      </c>
      <c r="BK50" s="81">
        <f t="shared" ca="1" si="83"/>
        <v>0</v>
      </c>
      <c r="BL50" s="81">
        <f t="shared" ca="1" si="58"/>
        <v>0</v>
      </c>
      <c r="BM50" s="81">
        <f t="shared" ca="1" si="30"/>
        <v>0</v>
      </c>
      <c r="BN50" s="81">
        <f t="shared" ca="1" si="84"/>
        <v>0</v>
      </c>
      <c r="BO50" s="81">
        <f t="shared" ca="1" si="31"/>
        <v>0</v>
      </c>
      <c r="BP50" s="81">
        <f t="shared" ca="1" si="85"/>
        <v>0</v>
      </c>
      <c r="BQ50" s="81">
        <f t="shared" ca="1" si="32"/>
        <v>0</v>
      </c>
      <c r="BR50" s="81">
        <f t="shared" ca="1" si="33"/>
        <v>0</v>
      </c>
      <c r="BS50" s="81">
        <f t="shared" ca="1" si="110"/>
        <v>0</v>
      </c>
      <c r="BT50" s="83">
        <f t="shared" ca="1" si="87"/>
        <v>0</v>
      </c>
      <c r="BU50" s="84">
        <f t="shared" si="124"/>
        <v>0.9237353058048976</v>
      </c>
      <c r="BV50" s="84">
        <f t="shared" si="124"/>
        <v>0.92432965072977791</v>
      </c>
      <c r="BW50" s="92">
        <f t="shared" si="124"/>
        <v>0.9231414016995052</v>
      </c>
      <c r="BX50" s="4"/>
      <c r="BY50" s="16">
        <f t="shared" si="34"/>
        <v>43009</v>
      </c>
      <c r="BZ50" s="81">
        <f t="shared" ca="1" si="88"/>
        <v>0</v>
      </c>
      <c r="CA50" s="81">
        <f t="shared" ca="1" si="59"/>
        <v>0</v>
      </c>
      <c r="CB50" s="81">
        <f t="shared" ca="1" si="35"/>
        <v>0</v>
      </c>
      <c r="CC50" s="81">
        <f t="shared" ca="1" si="89"/>
        <v>0</v>
      </c>
      <c r="CD50" s="81">
        <f t="shared" ca="1" si="36"/>
        <v>0</v>
      </c>
      <c r="CE50" s="81">
        <f t="shared" ca="1" si="90"/>
        <v>0</v>
      </c>
      <c r="CF50" s="81">
        <f t="shared" ca="1" si="37"/>
        <v>0</v>
      </c>
      <c r="CG50" s="81">
        <f t="shared" ca="1" si="38"/>
        <v>0</v>
      </c>
      <c r="CH50" s="81">
        <f t="shared" ca="1" si="111"/>
        <v>0</v>
      </c>
      <c r="CI50" s="83">
        <f t="shared" ca="1" si="92"/>
        <v>0</v>
      </c>
      <c r="CJ50" s="84">
        <f t="shared" si="125"/>
        <v>0.9237353058048976</v>
      </c>
      <c r="CK50" s="84">
        <f t="shared" si="125"/>
        <v>0.92432965072977791</v>
      </c>
      <c r="CL50" s="92">
        <f t="shared" si="125"/>
        <v>0.9231414016995052</v>
      </c>
      <c r="CM50" s="4"/>
      <c r="CN50" s="16">
        <f t="shared" si="39"/>
        <v>43009</v>
      </c>
      <c r="CO50" s="81">
        <f t="shared" ca="1" si="93"/>
        <v>928562.8504767745</v>
      </c>
      <c r="CP50" s="81">
        <f t="shared" ca="1" si="60"/>
        <v>5816.0498503701574</v>
      </c>
      <c r="CQ50" s="81">
        <f t="shared" ca="1" si="40"/>
        <v>3829.3146994395838</v>
      </c>
      <c r="CR50" s="81">
        <f t="shared" ca="1" si="94"/>
        <v>1986.7351509305736</v>
      </c>
      <c r="CS50" s="81">
        <f t="shared" ca="1" si="41"/>
        <v>0</v>
      </c>
      <c r="CT50" s="81">
        <f t="shared" ca="1" si="95"/>
        <v>926576.11532584392</v>
      </c>
      <c r="CU50" s="81">
        <f t="shared" ca="1" si="42"/>
        <v>0</v>
      </c>
      <c r="CV50" s="81">
        <f t="shared" ca="1" si="43"/>
        <v>0</v>
      </c>
      <c r="CW50" s="81">
        <f t="shared" ca="1" si="112"/>
        <v>926576.11532584392</v>
      </c>
      <c r="CX50" s="83">
        <f t="shared" ca="1" si="97"/>
        <v>5816.0498503701574</v>
      </c>
      <c r="CY50" s="84">
        <f t="shared" si="126"/>
        <v>0.9237353058048976</v>
      </c>
      <c r="CZ50" s="84">
        <f t="shared" si="126"/>
        <v>0.92432965072977791</v>
      </c>
      <c r="DA50" s="92">
        <f t="shared" si="126"/>
        <v>0.9231414016995052</v>
      </c>
      <c r="DB50" s="4"/>
      <c r="DC50" s="16">
        <f t="shared" si="44"/>
        <v>43009</v>
      </c>
      <c r="DD50" s="81">
        <f t="shared" ca="1" si="98"/>
        <v>783803.4027635844</v>
      </c>
      <c r="DE50" s="81">
        <f t="shared" ca="1" si="61"/>
        <v>5093.421622855245</v>
      </c>
      <c r="DF50" s="81">
        <f t="shared" ca="1" si="45"/>
        <v>3232.338974289421</v>
      </c>
      <c r="DG50" s="81">
        <f t="shared" ca="1" si="99"/>
        <v>1861.082648565824</v>
      </c>
      <c r="DH50" s="81">
        <f t="shared" ca="1" si="46"/>
        <v>0</v>
      </c>
      <c r="DI50" s="81">
        <f t="shared" ca="1" si="100"/>
        <v>781942.32011501852</v>
      </c>
      <c r="DJ50" s="81">
        <f t="shared" ca="1" si="47"/>
        <v>2655.5177175956264</v>
      </c>
      <c r="DK50" s="81">
        <f t="shared" ca="1" si="48"/>
        <v>652.40126722860259</v>
      </c>
      <c r="DL50" s="81">
        <f t="shared" ca="1" si="113"/>
        <v>778634.40113019419</v>
      </c>
      <c r="DM50" s="83">
        <f t="shared" ca="1" si="102"/>
        <v>8401.3406076794745</v>
      </c>
      <c r="DN50" s="84">
        <f t="shared" si="127"/>
        <v>0.9237353058048976</v>
      </c>
      <c r="DO50" s="84">
        <f t="shared" si="127"/>
        <v>0.92432965072977791</v>
      </c>
      <c r="DP50" s="92">
        <f t="shared" si="127"/>
        <v>0.9231414016995052</v>
      </c>
      <c r="DQ50" s="4"/>
      <c r="DR50" s="16">
        <f t="shared" si="49"/>
        <v>43009</v>
      </c>
      <c r="DS50" s="81">
        <f t="shared" ca="1" si="103"/>
        <v>452403.07750776398</v>
      </c>
      <c r="DT50" s="81">
        <f t="shared" ca="1" si="62"/>
        <v>3051.5686216408094</v>
      </c>
      <c r="DU50" s="81">
        <f t="shared" ca="1" si="50"/>
        <v>1865.6720478131137</v>
      </c>
      <c r="DV50" s="81">
        <f t="shared" ca="1" si="104"/>
        <v>1185.8965738276956</v>
      </c>
      <c r="DW50" s="81">
        <f t="shared" ca="1" si="51"/>
        <v>0</v>
      </c>
      <c r="DX50" s="81">
        <f t="shared" ca="1" si="105"/>
        <v>451217.18093393627</v>
      </c>
      <c r="DY50" s="81">
        <f t="shared" ca="1" si="52"/>
        <v>7400.6761291178364</v>
      </c>
      <c r="DZ50" s="81">
        <f t="shared" ca="1" si="53"/>
        <v>746.56262834033259</v>
      </c>
      <c r="EA50" s="81">
        <f t="shared" ca="1" si="114"/>
        <v>443069.9421764781</v>
      </c>
      <c r="EB50" s="83">
        <f t="shared" ca="1" si="107"/>
        <v>11198.807379098978</v>
      </c>
      <c r="EC50" s="84">
        <f t="shared" si="128"/>
        <v>0.9237353058048976</v>
      </c>
      <c r="ED50" s="84">
        <f t="shared" si="128"/>
        <v>0.92432965072977791</v>
      </c>
      <c r="EE50" s="92">
        <f t="shared" si="128"/>
        <v>0.9231414016995052</v>
      </c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  <c r="AAA50" s="4"/>
      <c r="AAB50" s="4"/>
      <c r="AAC50" s="4"/>
      <c r="AAD50" s="4"/>
      <c r="AAE50" s="4"/>
      <c r="AAF50" s="4"/>
      <c r="AAG50" s="4"/>
      <c r="AAH50" s="4"/>
      <c r="AAI50" s="4"/>
      <c r="AAJ50" s="4"/>
      <c r="AAK50" s="4"/>
      <c r="AAL50" s="4"/>
      <c r="AAM50" s="4"/>
      <c r="AAN50" s="4"/>
      <c r="AAO50" s="4"/>
      <c r="AAP50" s="4"/>
      <c r="AAQ50" s="4"/>
      <c r="AAR50" s="4"/>
      <c r="AAS50" s="4"/>
      <c r="AAT50" s="4"/>
      <c r="AAU50" s="4"/>
      <c r="AAV50" s="4"/>
      <c r="AAW50" s="4"/>
      <c r="AAX50" s="4"/>
      <c r="AAY50" s="4"/>
      <c r="AAZ50" s="4"/>
      <c r="ABA50" s="4"/>
      <c r="ABB50" s="4"/>
      <c r="ABC50" s="4"/>
      <c r="ABD50" s="4"/>
      <c r="ABE50" s="4"/>
      <c r="ABF50" s="4"/>
      <c r="ABG50" s="4"/>
      <c r="ABH50" s="4"/>
      <c r="ABI50" s="4"/>
      <c r="ABJ50" s="4"/>
      <c r="ABK50" s="4"/>
      <c r="ABL50" s="4"/>
      <c r="ABM50" s="4"/>
      <c r="ABN50" s="4"/>
      <c r="ABO50" s="4"/>
      <c r="ABP50" s="4"/>
      <c r="ABQ50" s="4"/>
      <c r="ABR50" s="4"/>
      <c r="ABS50" s="4"/>
      <c r="ABT50" s="4"/>
      <c r="ABU50" s="4"/>
      <c r="ABV50" s="4"/>
      <c r="ABW50" s="4"/>
      <c r="ABX50" s="4"/>
      <c r="ABY50" s="4"/>
      <c r="ABZ50" s="4"/>
      <c r="ACA50" s="4"/>
      <c r="ACB50" s="4"/>
      <c r="ACC50" s="4"/>
      <c r="ACD50" s="4"/>
      <c r="ACE50" s="4"/>
      <c r="ACF50" s="4"/>
      <c r="ACG50" s="4"/>
      <c r="ACH50" s="4"/>
      <c r="ACI50" s="4"/>
      <c r="ACJ50" s="4"/>
      <c r="ACK50" s="4"/>
      <c r="ACL50" s="4"/>
      <c r="ACM50" s="4"/>
      <c r="ACN50" s="4"/>
      <c r="ACO50" s="4"/>
      <c r="ACP50" s="4"/>
      <c r="ACQ50" s="4"/>
      <c r="ACR50" s="4"/>
      <c r="ACS50" s="4"/>
      <c r="ACT50" s="4"/>
      <c r="ACU50" s="4"/>
      <c r="ACV50" s="4"/>
      <c r="ACW50" s="4"/>
      <c r="ACX50" s="4"/>
      <c r="ACY50" s="4"/>
      <c r="ACZ50" s="4"/>
      <c r="ADA50" s="4"/>
      <c r="ADB50" s="4"/>
      <c r="ADC50" s="4"/>
      <c r="ADD50" s="4"/>
      <c r="ADE50" s="4"/>
      <c r="ADF50" s="4"/>
      <c r="ADG50" s="4"/>
      <c r="ADH50" s="4"/>
      <c r="ADI50" s="4"/>
      <c r="ADJ50" s="4"/>
      <c r="ADK50" s="4"/>
      <c r="ADL50" s="4"/>
      <c r="ADM50" s="4"/>
      <c r="ADN50" s="4"/>
      <c r="ADO50" s="4"/>
      <c r="ADP50" s="4"/>
      <c r="ADQ50" s="4"/>
      <c r="ADR50" s="4"/>
      <c r="ADS50" s="4"/>
      <c r="ADT50" s="4"/>
      <c r="ADU50" s="4"/>
      <c r="ADV50" s="4"/>
      <c r="ADW50" s="4"/>
      <c r="ADX50" s="4"/>
      <c r="ADY50" s="4"/>
      <c r="ADZ50" s="4"/>
      <c r="AEA50" s="4"/>
      <c r="AEB50" s="4"/>
      <c r="AEC50" s="4"/>
      <c r="AED50" s="4"/>
      <c r="AEE50" s="4"/>
      <c r="AEF50" s="4"/>
      <c r="AEG50" s="4"/>
      <c r="AEH50" s="4"/>
      <c r="AEI50" s="4"/>
      <c r="AEJ50" s="4"/>
      <c r="AEK50" s="4"/>
      <c r="AEL50" s="4"/>
      <c r="AEM50" s="4"/>
      <c r="AEN50" s="4"/>
      <c r="AEO50" s="4"/>
      <c r="AEP50" s="4"/>
      <c r="AEQ50" s="4"/>
      <c r="AER50" s="4"/>
      <c r="AES50" s="4"/>
      <c r="AET50" s="4"/>
      <c r="AEU50" s="4"/>
      <c r="AEV50" s="4"/>
      <c r="AEW50" s="4"/>
      <c r="AEX50" s="4"/>
      <c r="AEY50" s="4"/>
      <c r="AEZ50" s="4"/>
      <c r="AFA50" s="4"/>
      <c r="AFB50" s="4"/>
      <c r="AFC50" s="4"/>
      <c r="AFD50" s="4"/>
      <c r="AFE50" s="4"/>
      <c r="AFF50" s="4"/>
      <c r="AFG50" s="4"/>
      <c r="AFH50" s="4"/>
      <c r="AFI50" s="4"/>
      <c r="AFJ50" s="4"/>
      <c r="AFK50" s="4"/>
      <c r="AFL50" s="4"/>
      <c r="AFM50" s="4"/>
      <c r="AFN50" s="4"/>
      <c r="AFO50" s="4"/>
      <c r="AFP50" s="4"/>
      <c r="AFQ50" s="4"/>
      <c r="AFR50" s="4"/>
      <c r="AFS50" s="4"/>
      <c r="AFT50" s="4"/>
      <c r="AFU50" s="4"/>
      <c r="AFV50" s="4"/>
      <c r="AFW50" s="4"/>
      <c r="AFX50" s="4"/>
      <c r="AFY50" s="4"/>
      <c r="AFZ50" s="4"/>
      <c r="AGA50" s="4"/>
      <c r="AGB50" s="4"/>
      <c r="AGC50" s="4"/>
      <c r="AGD50" s="4"/>
      <c r="AGE50" s="4"/>
      <c r="AGF50" s="4"/>
      <c r="AGG50" s="4"/>
      <c r="AGH50" s="4"/>
      <c r="AGI50" s="4"/>
      <c r="AGJ50" s="4"/>
      <c r="AGK50" s="4"/>
      <c r="AGL50" s="4"/>
      <c r="AGM50" s="4"/>
      <c r="AGN50" s="4"/>
      <c r="AGO50" s="4"/>
      <c r="AGP50" s="4"/>
      <c r="AGQ50" s="4"/>
      <c r="AGR50" s="4"/>
      <c r="AGS50" s="4"/>
      <c r="AGT50" s="4"/>
      <c r="AGU50" s="4"/>
      <c r="AGV50" s="4"/>
      <c r="AGW50" s="4"/>
      <c r="AGX50" s="4"/>
      <c r="AGY50" s="4"/>
      <c r="AGZ50" s="4"/>
      <c r="AHA50" s="4"/>
      <c r="AHB50" s="4"/>
      <c r="AHC50" s="4"/>
      <c r="AHD50" s="4"/>
      <c r="AHE50" s="4"/>
      <c r="AHF50" s="4"/>
      <c r="AHG50" s="4"/>
      <c r="AHH50" s="4"/>
      <c r="AHI50" s="4"/>
      <c r="AHJ50" s="4"/>
      <c r="AHK50" s="4"/>
      <c r="AHL50" s="4"/>
      <c r="AHM50" s="4"/>
      <c r="AHN50" s="4"/>
      <c r="AHO50" s="4"/>
      <c r="AHP50" s="4"/>
      <c r="AHQ50" s="4"/>
      <c r="AHR50" s="4"/>
      <c r="AHS50" s="4"/>
      <c r="AHT50" s="4"/>
      <c r="AHU50" s="4"/>
      <c r="AHV50" s="4"/>
      <c r="AHW50" s="4"/>
      <c r="AHX50" s="4"/>
      <c r="AHY50" s="4"/>
      <c r="AHZ50" s="4"/>
      <c r="AIA50" s="4"/>
      <c r="AIB50" s="4"/>
      <c r="AIC50" s="4"/>
      <c r="AID50" s="4"/>
      <c r="AIE50" s="4"/>
      <c r="AIF50" s="4"/>
      <c r="AIG50" s="4"/>
      <c r="AIH50" s="4"/>
      <c r="AII50" s="4"/>
      <c r="AIJ50" s="4"/>
      <c r="AIK50" s="4"/>
      <c r="AIL50" s="4"/>
      <c r="AIM50" s="4"/>
      <c r="AIN50" s="4"/>
      <c r="AIO50" s="4"/>
      <c r="AIP50" s="4"/>
      <c r="AIQ50" s="4"/>
      <c r="AIR50" s="4"/>
      <c r="AIS50" s="4"/>
      <c r="AIT50" s="4"/>
      <c r="AIU50" s="4"/>
      <c r="AIV50" s="4"/>
      <c r="AIW50" s="4"/>
      <c r="AIX50" s="4"/>
      <c r="AIY50" s="4"/>
      <c r="AIZ50" s="4"/>
      <c r="AJA50" s="4"/>
      <c r="AJB50" s="4"/>
      <c r="AJC50" s="4"/>
      <c r="AJD50" s="4"/>
      <c r="AJE50" s="4"/>
      <c r="AJF50" s="4"/>
      <c r="AJG50" s="4"/>
      <c r="AJH50" s="4"/>
      <c r="AJI50" s="4"/>
      <c r="AJJ50" s="4"/>
      <c r="AJK50" s="4"/>
      <c r="AJL50" s="4"/>
      <c r="AJM50" s="4"/>
      <c r="AJN50" s="4"/>
      <c r="AJO50" s="4"/>
      <c r="AJP50" s="4"/>
      <c r="AJQ50" s="4"/>
      <c r="AJR50" s="4"/>
      <c r="AJS50" s="4"/>
      <c r="AJT50" s="4"/>
      <c r="AJU50" s="4"/>
      <c r="AJV50" s="4"/>
      <c r="AJW50" s="4"/>
      <c r="AJX50" s="4"/>
      <c r="AJY50" s="4"/>
      <c r="AJZ50" s="4"/>
      <c r="AKA50" s="4"/>
      <c r="AKB50" s="4"/>
      <c r="AKC50" s="4"/>
      <c r="AKD50" s="4"/>
      <c r="AKE50" s="4"/>
      <c r="AKF50" s="4"/>
      <c r="AKG50" s="4"/>
      <c r="AKH50" s="4"/>
      <c r="AKI50" s="4"/>
      <c r="AKJ50" s="4"/>
      <c r="AKK50" s="4"/>
      <c r="AKL50" s="4"/>
      <c r="AKM50" s="4"/>
      <c r="AKN50" s="4"/>
      <c r="AKO50" s="4"/>
      <c r="AKP50" s="4"/>
      <c r="AKQ50" s="4"/>
      <c r="AKR50" s="4"/>
      <c r="AKS50" s="4"/>
      <c r="AKT50" s="4"/>
      <c r="AKU50" s="4"/>
      <c r="AKV50" s="4"/>
      <c r="AKW50" s="4"/>
      <c r="AKX50" s="4"/>
      <c r="AKY50" s="4"/>
      <c r="AKZ50" s="4"/>
      <c r="ALA50" s="4"/>
      <c r="ALB50" s="4"/>
      <c r="ALC50" s="4"/>
      <c r="ALD50" s="4"/>
      <c r="ALE50" s="4"/>
      <c r="ALF50" s="4"/>
      <c r="ALG50" s="4"/>
      <c r="ALH50" s="4"/>
      <c r="ALI50" s="4"/>
      <c r="ALJ50" s="4"/>
      <c r="ALK50" s="4"/>
      <c r="ALL50" s="4"/>
      <c r="ALM50" s="4"/>
      <c r="ALN50" s="4"/>
      <c r="ALO50" s="4"/>
      <c r="ALP50" s="4"/>
      <c r="ALQ50" s="4"/>
      <c r="ALR50" s="4"/>
      <c r="ALS50" s="4"/>
      <c r="ALT50" s="4"/>
      <c r="ALU50" s="4"/>
      <c r="ALV50" s="4"/>
      <c r="ALW50" s="4"/>
      <c r="ALX50" s="4"/>
      <c r="ALY50" s="4"/>
      <c r="ALZ50" s="4"/>
      <c r="AMA50" s="4"/>
      <c r="AMB50" s="4"/>
      <c r="AMC50" s="4"/>
      <c r="AMD50" s="4"/>
      <c r="AME50" s="4"/>
      <c r="AMF50" s="4"/>
      <c r="AMG50" s="4"/>
      <c r="AMH50" s="4"/>
      <c r="AMI50" s="4"/>
      <c r="AMJ50" s="4"/>
      <c r="AMK50" s="4"/>
      <c r="AML50" s="4"/>
      <c r="AMM50" s="4"/>
      <c r="AMN50" s="4"/>
      <c r="AMO50" s="4"/>
      <c r="AMP50" s="4"/>
      <c r="AMQ50" s="4"/>
      <c r="AMR50" s="4"/>
      <c r="AMS50" s="4"/>
      <c r="AMT50" s="4"/>
      <c r="AMU50" s="4"/>
      <c r="AMV50" s="4"/>
      <c r="AMW50" s="4"/>
      <c r="AMX50" s="4"/>
      <c r="AMY50" s="4"/>
      <c r="AMZ50" s="4"/>
      <c r="ANA50" s="4"/>
      <c r="ANB50" s="4"/>
      <c r="ANC50" s="4"/>
      <c r="AND50" s="4"/>
      <c r="ANE50" s="4"/>
      <c r="ANF50" s="4"/>
      <c r="ANG50" s="4"/>
      <c r="ANH50" s="4"/>
      <c r="ANI50" s="4"/>
      <c r="ANJ50" s="4"/>
      <c r="ANK50" s="4"/>
      <c r="ANL50" s="4"/>
      <c r="ANM50" s="4"/>
      <c r="ANN50" s="4"/>
      <c r="ANO50" s="4"/>
      <c r="ANP50" s="4"/>
      <c r="ANQ50" s="4"/>
      <c r="ANR50" s="4"/>
      <c r="ANS50" s="4"/>
      <c r="ANT50" s="4"/>
      <c r="ANU50" s="4"/>
      <c r="ANV50" s="4"/>
      <c r="ANW50" s="4"/>
      <c r="ANX50" s="4"/>
      <c r="ANY50" s="4"/>
      <c r="ANZ50" s="4"/>
      <c r="AOA50" s="4"/>
      <c r="AOB50" s="4"/>
      <c r="AOC50" s="4"/>
      <c r="AOD50" s="4"/>
      <c r="AOE50" s="4"/>
      <c r="AOF50" s="4"/>
      <c r="AOG50" s="4"/>
      <c r="AOH50" s="4"/>
      <c r="AOI50" s="4"/>
      <c r="AOJ50" s="4"/>
      <c r="AOK50" s="4"/>
      <c r="AOL50" s="4"/>
      <c r="AOM50" s="4"/>
      <c r="AON50" s="4"/>
      <c r="AOO50" s="4"/>
      <c r="AOP50" s="4"/>
      <c r="AOQ50" s="4"/>
      <c r="AOR50" s="4"/>
      <c r="AOS50" s="4"/>
      <c r="AOT50" s="4"/>
      <c r="AOU50" s="4"/>
      <c r="AOV50" s="4"/>
      <c r="AOW50" s="4"/>
      <c r="AOX50" s="4"/>
      <c r="AOY50" s="4"/>
      <c r="AOZ50" s="4"/>
      <c r="APA50" s="4"/>
      <c r="APB50" s="4"/>
      <c r="APC50" s="4"/>
      <c r="APD50" s="4"/>
      <c r="APE50" s="4"/>
      <c r="APF50" s="4"/>
      <c r="APG50" s="4"/>
      <c r="APH50" s="4"/>
      <c r="API50" s="4"/>
      <c r="APJ50" s="4"/>
      <c r="APK50" s="4"/>
      <c r="APL50" s="4"/>
      <c r="APM50" s="4"/>
      <c r="APN50" s="4"/>
      <c r="APO50" s="4"/>
      <c r="APP50" s="4"/>
      <c r="APQ50" s="4"/>
      <c r="APR50" s="4"/>
      <c r="APS50" s="4"/>
      <c r="APT50" s="4"/>
      <c r="APU50" s="4"/>
      <c r="APV50" s="4"/>
      <c r="APW50" s="4"/>
      <c r="APX50" s="4"/>
      <c r="APY50" s="4"/>
      <c r="APZ50" s="4"/>
      <c r="AQA50" s="4"/>
      <c r="AQB50" s="4"/>
      <c r="AQC50" s="4"/>
      <c r="AQD50" s="4"/>
      <c r="AQE50" s="4"/>
      <c r="AQF50" s="4"/>
      <c r="AQG50" s="4"/>
      <c r="AQH50" s="4"/>
      <c r="AQI50" s="4"/>
      <c r="AQJ50" s="4"/>
      <c r="AQK50" s="4"/>
      <c r="AQL50" s="4"/>
      <c r="AQM50" s="4"/>
      <c r="AQN50" s="4"/>
      <c r="AQO50" s="4"/>
      <c r="AQP50" s="4"/>
      <c r="AQQ50" s="4"/>
      <c r="AQR50" s="4"/>
      <c r="AQS50" s="4"/>
      <c r="AQT50" s="4"/>
      <c r="AQU50" s="4"/>
      <c r="AQV50" s="4"/>
      <c r="AQW50" s="4"/>
      <c r="AQX50" s="4"/>
      <c r="AQY50" s="4"/>
      <c r="AQZ50" s="4"/>
      <c r="ARA50" s="4"/>
      <c r="ARB50" s="4"/>
      <c r="ARC50" s="4"/>
      <c r="ARD50" s="4"/>
      <c r="ARE50" s="4"/>
      <c r="ARF50" s="4"/>
      <c r="ARG50" s="4"/>
      <c r="ARH50" s="4"/>
      <c r="ARI50" s="4"/>
      <c r="ARJ50" s="4"/>
      <c r="ARK50" s="4"/>
      <c r="ARL50" s="4"/>
      <c r="ARM50" s="4"/>
      <c r="ARN50" s="4"/>
      <c r="ARO50" s="4"/>
      <c r="ARP50" s="4"/>
      <c r="ARQ50" s="4"/>
      <c r="ARR50" s="4"/>
      <c r="ARS50" s="4"/>
      <c r="ART50" s="4"/>
      <c r="ARU50" s="4"/>
      <c r="ARV50" s="4"/>
      <c r="ARW50" s="4"/>
      <c r="ARX50" s="4"/>
      <c r="ARY50" s="4"/>
      <c r="ARZ50" s="4"/>
      <c r="ASA50" s="4"/>
      <c r="ASB50" s="4"/>
      <c r="ASC50" s="4"/>
      <c r="ASD50" s="4"/>
      <c r="ASE50" s="4"/>
      <c r="ASF50" s="4"/>
      <c r="ASG50" s="4"/>
      <c r="ASH50" s="4"/>
      <c r="ASI50" s="4"/>
      <c r="ASJ50" s="4"/>
      <c r="ASK50" s="4"/>
      <c r="ASL50" s="4"/>
      <c r="ASM50" s="4"/>
      <c r="ASN50" s="4"/>
      <c r="ASO50" s="4"/>
      <c r="ASP50" s="4"/>
      <c r="ASQ50" s="4"/>
      <c r="ASR50" s="4"/>
      <c r="ASS50" s="4"/>
      <c r="AST50" s="4"/>
      <c r="ASU50" s="4"/>
      <c r="ASV50" s="4"/>
      <c r="ASW50" s="4"/>
      <c r="ASX50" s="4"/>
      <c r="ASY50" s="4"/>
      <c r="ASZ50" s="4"/>
      <c r="ATA50" s="4"/>
      <c r="ATB50" s="4"/>
      <c r="ATC50" s="4"/>
      <c r="ATD50" s="4"/>
      <c r="ATE50" s="4"/>
      <c r="ATF50" s="4"/>
      <c r="ATG50" s="4"/>
      <c r="ATH50" s="4"/>
      <c r="ATI50" s="4"/>
      <c r="ATJ50" s="4"/>
      <c r="ATK50" s="4"/>
      <c r="ATL50" s="4"/>
      <c r="ATM50" s="4"/>
      <c r="ATN50" s="4"/>
      <c r="ATO50" s="4"/>
      <c r="ATP50" s="4"/>
      <c r="ATQ50" s="4"/>
      <c r="ATR50" s="4"/>
      <c r="ATS50" s="4"/>
      <c r="ATT50" s="4"/>
      <c r="ATU50" s="4"/>
      <c r="ATV50" s="4"/>
      <c r="ATW50" s="4"/>
      <c r="ATX50" s="4"/>
      <c r="ATY50" s="4"/>
      <c r="ATZ50" s="4"/>
      <c r="AUA50" s="4"/>
      <c r="AUB50" s="4"/>
      <c r="AUC50" s="4"/>
      <c r="AUD50" s="4"/>
      <c r="AUE50" s="4"/>
      <c r="AUF50" s="4"/>
      <c r="AUG50" s="4"/>
      <c r="AUH50" s="4"/>
      <c r="AUI50" s="4"/>
      <c r="AUJ50" s="4"/>
      <c r="AUK50" s="4"/>
      <c r="AUL50" s="4"/>
      <c r="AUM50" s="4"/>
      <c r="AUN50" s="4"/>
      <c r="AUO50" s="4"/>
      <c r="AUP50" s="4"/>
      <c r="AUQ50" s="4"/>
      <c r="AUR50" s="4"/>
      <c r="AUS50" s="4"/>
      <c r="AUT50" s="4"/>
      <c r="AUU50" s="4"/>
      <c r="AUV50" s="4"/>
      <c r="AUW50" s="4"/>
      <c r="AUX50" s="4"/>
      <c r="AUY50" s="4"/>
      <c r="AUZ50" s="4"/>
      <c r="AVA50" s="4"/>
      <c r="AVB50" s="4"/>
      <c r="AVC50" s="4"/>
      <c r="AVD50" s="4"/>
      <c r="AVE50" s="4"/>
      <c r="AVF50" s="4"/>
      <c r="AVG50" s="4"/>
      <c r="AVH50" s="4"/>
      <c r="AVI50" s="4"/>
      <c r="AVJ50" s="4"/>
      <c r="AVK50" s="4"/>
      <c r="AVL50" s="4"/>
      <c r="AVM50" s="4"/>
      <c r="AVN50" s="4"/>
      <c r="AVO50" s="4"/>
      <c r="AVP50" s="4"/>
      <c r="AVQ50" s="4"/>
      <c r="AVR50" s="4"/>
      <c r="AVS50" s="4"/>
      <c r="AVT50" s="4"/>
      <c r="AVU50" s="4"/>
      <c r="AVV50" s="4"/>
      <c r="AVW50" s="4"/>
      <c r="AVX50" s="4"/>
      <c r="AVY50" s="4"/>
      <c r="AVZ50" s="4"/>
      <c r="AWA50" s="4"/>
      <c r="AWB50" s="4"/>
      <c r="AWC50" s="4"/>
      <c r="AWD50" s="4"/>
      <c r="AWE50" s="4"/>
      <c r="AWF50" s="4"/>
      <c r="AWG50" s="4"/>
      <c r="AWH50" s="4"/>
      <c r="AWI50" s="4"/>
      <c r="AWJ50" s="4"/>
      <c r="AWK50" s="4"/>
      <c r="AWL50" s="4"/>
      <c r="AWM50" s="4"/>
      <c r="AWN50" s="4"/>
      <c r="AWO50" s="4"/>
      <c r="AWP50" s="4"/>
      <c r="AWQ50" s="4"/>
      <c r="AWR50" s="4"/>
      <c r="AWS50" s="4"/>
      <c r="AWT50" s="4"/>
      <c r="AWU50" s="4"/>
      <c r="AWV50" s="4"/>
      <c r="AWW50" s="4"/>
      <c r="AWX50" s="4"/>
      <c r="AWY50" s="4"/>
      <c r="AWZ50" s="4"/>
      <c r="AXA50" s="4"/>
      <c r="AXB50" s="4"/>
      <c r="AXC50" s="4"/>
      <c r="AXD50" s="4"/>
      <c r="AXE50" s="4"/>
      <c r="AXF50" s="4"/>
      <c r="AXG50" s="4"/>
      <c r="AXH50" s="4"/>
      <c r="AXI50" s="4"/>
      <c r="AXJ50" s="4"/>
      <c r="AXK50" s="4"/>
      <c r="AXL50" s="4"/>
      <c r="AXM50" s="4"/>
      <c r="AXN50" s="4"/>
      <c r="AXO50" s="4"/>
      <c r="AXP50" s="4"/>
      <c r="AXQ50" s="4"/>
      <c r="AXR50" s="4"/>
      <c r="AXS50" s="4"/>
      <c r="AXT50" s="4"/>
      <c r="AXU50" s="4"/>
      <c r="AXV50" s="4"/>
      <c r="AXW50" s="4"/>
      <c r="AXX50" s="4"/>
      <c r="AXY50" s="4"/>
      <c r="AXZ50" s="4"/>
      <c r="AYA50" s="4"/>
      <c r="AYB50" s="4"/>
      <c r="AYC50" s="4"/>
      <c r="AYD50" s="4"/>
      <c r="AYE50" s="4"/>
      <c r="AYF50" s="4"/>
      <c r="AYG50" s="4"/>
      <c r="AYH50" s="4"/>
      <c r="AYI50" s="4"/>
      <c r="AYJ50" s="4"/>
      <c r="AYK50" s="4"/>
      <c r="AYL50" s="4"/>
      <c r="AYM50" s="4"/>
      <c r="AYN50" s="4"/>
      <c r="AYO50" s="4"/>
      <c r="AYP50" s="4"/>
      <c r="AYQ50" s="4"/>
      <c r="AYR50" s="4"/>
      <c r="AYS50" s="4"/>
      <c r="AYT50" s="4"/>
      <c r="AYU50" s="4"/>
      <c r="AYV50" s="4"/>
      <c r="AYW50" s="4"/>
      <c r="AYX50" s="4"/>
      <c r="AYY50" s="4"/>
      <c r="AYZ50" s="4"/>
      <c r="AZA50" s="4"/>
      <c r="AZB50" s="4"/>
      <c r="AZC50" s="4"/>
      <c r="AZD50" s="4"/>
      <c r="AZE50" s="4"/>
      <c r="AZF50" s="4"/>
      <c r="AZG50" s="4"/>
      <c r="AZH50" s="4"/>
      <c r="AZI50" s="4"/>
      <c r="AZJ50" s="4"/>
      <c r="AZK50" s="4"/>
      <c r="AZL50" s="4"/>
      <c r="AZM50" s="4"/>
      <c r="AZN50" s="4"/>
      <c r="AZO50" s="4"/>
      <c r="AZP50" s="4"/>
      <c r="AZQ50" s="4"/>
      <c r="AZR50" s="4"/>
      <c r="AZS50" s="4"/>
      <c r="AZT50" s="4"/>
      <c r="AZU50" s="4"/>
      <c r="AZV50" s="4"/>
      <c r="AZW50" s="4"/>
      <c r="AZX50" s="4"/>
      <c r="AZY50" s="4"/>
      <c r="AZZ50" s="4"/>
      <c r="BAA50" s="4"/>
      <c r="BAB50" s="4"/>
      <c r="BAC50" s="4"/>
      <c r="BAD50" s="4"/>
      <c r="BAE50" s="4"/>
      <c r="BAF50" s="4"/>
      <c r="BAG50" s="4"/>
      <c r="BAH50" s="4"/>
      <c r="BAI50" s="4"/>
      <c r="BAJ50" s="4"/>
      <c r="BAK50" s="4"/>
      <c r="BAL50" s="4"/>
      <c r="BAM50" s="4"/>
      <c r="BAN50" s="4"/>
      <c r="BAO50" s="4"/>
      <c r="BAP50" s="4"/>
      <c r="BAQ50" s="4"/>
      <c r="BAR50" s="4"/>
      <c r="BAS50" s="4"/>
      <c r="BAT50" s="4"/>
      <c r="BAU50" s="4"/>
      <c r="BAV50" s="4"/>
      <c r="BAW50" s="4"/>
      <c r="BAX50" s="4"/>
      <c r="BAY50" s="4"/>
      <c r="BAZ50" s="4"/>
      <c r="BBA50" s="4"/>
      <c r="BBB50" s="4"/>
      <c r="BBC50" s="4"/>
      <c r="BBD50" s="4"/>
      <c r="BBE50" s="4"/>
      <c r="BBF50" s="4"/>
      <c r="BBG50" s="4"/>
      <c r="BBH50" s="4"/>
      <c r="BBI50" s="4"/>
      <c r="BBJ50" s="4"/>
      <c r="BBK50" s="4"/>
      <c r="BBL50" s="4"/>
      <c r="BBM50" s="4"/>
      <c r="BBN50" s="4"/>
      <c r="BBO50" s="4"/>
      <c r="BBP50" s="4"/>
      <c r="BBQ50" s="4"/>
      <c r="BBR50" s="4"/>
      <c r="BBS50" s="4"/>
      <c r="BBT50" s="4"/>
      <c r="BBU50" s="4"/>
      <c r="BBV50" s="4"/>
      <c r="BBW50" s="4"/>
      <c r="BBX50" s="4"/>
      <c r="BBY50" s="4"/>
      <c r="BBZ50" s="4"/>
      <c r="BCA50" s="4"/>
      <c r="BCB50" s="4"/>
      <c r="BCC50" s="4"/>
      <c r="BCD50" s="4"/>
      <c r="BCE50" s="4"/>
      <c r="BCF50" s="4"/>
      <c r="BCG50" s="4"/>
      <c r="BCH50" s="4"/>
      <c r="BCI50" s="4"/>
      <c r="BCJ50" s="4"/>
      <c r="BCK50" s="4"/>
      <c r="BCL50" s="4"/>
      <c r="BCM50" s="4"/>
      <c r="BCN50" s="4"/>
      <c r="BCO50" s="4"/>
      <c r="BCP50" s="4"/>
      <c r="BCQ50" s="4"/>
      <c r="BCR50" s="4"/>
      <c r="BCS50" s="4"/>
      <c r="BCT50" s="4"/>
      <c r="BCU50" s="4"/>
      <c r="BCV50" s="4"/>
      <c r="BCW50" s="4"/>
      <c r="BCX50" s="4"/>
      <c r="BCY50" s="4"/>
      <c r="BCZ50" s="4"/>
      <c r="BDA50" s="4"/>
      <c r="BDB50" s="4"/>
      <c r="BDC50" s="4"/>
      <c r="BDD50" s="4"/>
      <c r="BDE50" s="4"/>
      <c r="BDF50" s="4"/>
      <c r="BDG50" s="4"/>
      <c r="BDH50" s="4"/>
      <c r="BDI50" s="4"/>
      <c r="BDJ50" s="4"/>
      <c r="BDK50" s="4"/>
      <c r="BDL50" s="4"/>
      <c r="BDM50" s="4"/>
      <c r="BDN50" s="4"/>
      <c r="BDO50" s="4"/>
      <c r="BDP50" s="4"/>
      <c r="BDQ50" s="4"/>
      <c r="BDR50" s="4"/>
      <c r="BDS50" s="4"/>
      <c r="BDT50" s="4"/>
      <c r="BDU50" s="4"/>
      <c r="BDV50" s="4"/>
      <c r="BDW50" s="4"/>
      <c r="BDX50" s="4"/>
      <c r="BDY50" s="4"/>
      <c r="BDZ50" s="4"/>
      <c r="BEA50" s="4"/>
      <c r="BEB50" s="4"/>
      <c r="BEC50" s="4"/>
      <c r="BED50" s="4"/>
      <c r="BEE50" s="4"/>
      <c r="BEF50" s="4"/>
      <c r="BEG50" s="4"/>
      <c r="BEH50" s="4"/>
      <c r="BEI50" s="4"/>
      <c r="BEJ50" s="4"/>
      <c r="BEK50" s="4"/>
      <c r="BEL50" s="4"/>
      <c r="BEM50" s="4"/>
      <c r="BEN50" s="4"/>
      <c r="BEO50" s="4"/>
      <c r="BEP50" s="4"/>
      <c r="BEQ50" s="4"/>
      <c r="BER50" s="4"/>
      <c r="BES50" s="4"/>
      <c r="BET50" s="4"/>
      <c r="BEU50" s="4"/>
      <c r="BEV50" s="4"/>
      <c r="BEW50" s="4"/>
      <c r="BEX50" s="4"/>
      <c r="BEY50" s="4"/>
      <c r="BEZ50" s="4"/>
      <c r="BFA50" s="4"/>
      <c r="BFB50" s="4"/>
      <c r="BFC50" s="4"/>
      <c r="BFD50" s="4"/>
      <c r="BFE50" s="4"/>
      <c r="BFF50" s="4"/>
      <c r="BFG50" s="4"/>
      <c r="BFH50" s="4"/>
      <c r="BFI50" s="4"/>
      <c r="BFJ50" s="4"/>
      <c r="BFK50" s="4"/>
      <c r="BFL50" s="4"/>
      <c r="BFM50" s="4"/>
      <c r="BFN50" s="4"/>
      <c r="BFO50" s="4"/>
      <c r="BFP50" s="4"/>
      <c r="BFQ50" s="4"/>
      <c r="BFR50" s="4"/>
      <c r="BFS50" s="4"/>
      <c r="BFT50" s="4"/>
      <c r="BFU50" s="4"/>
      <c r="BFV50" s="4"/>
      <c r="BFW50" s="4"/>
      <c r="BFX50" s="4"/>
      <c r="BFY50" s="4"/>
      <c r="BFZ50" s="4"/>
      <c r="BGA50" s="4"/>
      <c r="BGB50" s="4"/>
      <c r="BGC50" s="4"/>
      <c r="BGD50" s="4"/>
      <c r="BGE50" s="4"/>
      <c r="BGF50" s="4"/>
      <c r="BGG50" s="4"/>
      <c r="BGH50" s="4"/>
      <c r="BGI50" s="4"/>
      <c r="BGJ50" s="4"/>
      <c r="BGK50" s="4"/>
      <c r="BGL50" s="4"/>
      <c r="BGM50" s="4"/>
      <c r="BGN50" s="4"/>
      <c r="BGO50" s="4"/>
      <c r="BGP50" s="4"/>
      <c r="BGQ50" s="4"/>
      <c r="BGR50" s="4"/>
      <c r="BGS50" s="4"/>
      <c r="BGT50" s="4"/>
      <c r="BGU50" s="4"/>
      <c r="BGV50" s="4"/>
      <c r="BGW50" s="4"/>
      <c r="BGX50" s="4"/>
      <c r="BGY50" s="4"/>
      <c r="BGZ50" s="4"/>
      <c r="BHA50" s="4"/>
      <c r="BHB50" s="4"/>
      <c r="BHC50" s="4"/>
      <c r="BHD50" s="4"/>
      <c r="BHE50" s="4"/>
      <c r="BHF50" s="4"/>
      <c r="BHG50" s="4"/>
      <c r="BHH50" s="4"/>
      <c r="BHI50" s="4"/>
      <c r="BHJ50" s="4"/>
      <c r="BHK50" s="4"/>
      <c r="BHL50" s="4"/>
      <c r="BHM50" s="4"/>
      <c r="BHN50" s="4"/>
      <c r="BHO50" s="4"/>
      <c r="BHP50" s="4"/>
      <c r="BHQ50" s="4"/>
      <c r="BHR50" s="4"/>
      <c r="BHS50" s="4"/>
      <c r="BHT50" s="4"/>
      <c r="BHU50" s="4"/>
      <c r="BHV50" s="4"/>
      <c r="BHW50" s="4"/>
      <c r="BHX50" s="4"/>
      <c r="BHY50" s="4"/>
      <c r="BHZ50" s="4"/>
      <c r="BIA50" s="4"/>
      <c r="BIB50" s="4"/>
      <c r="BIC50" s="4"/>
      <c r="BID50" s="4"/>
      <c r="BIE50" s="4"/>
      <c r="BIF50" s="4"/>
      <c r="BIG50" s="4"/>
      <c r="BIH50" s="4"/>
      <c r="BII50" s="4"/>
      <c r="BIJ50" s="4"/>
      <c r="BIK50" s="4"/>
      <c r="BIL50" s="4"/>
      <c r="BIM50" s="4"/>
      <c r="BIN50" s="4"/>
      <c r="BIO50" s="4"/>
      <c r="BIP50" s="4"/>
      <c r="BIQ50" s="4"/>
      <c r="BIR50" s="4"/>
      <c r="BIS50" s="4"/>
      <c r="BIT50" s="4"/>
      <c r="BIU50" s="4"/>
      <c r="BIV50" s="4"/>
      <c r="BIW50" s="4"/>
      <c r="BIX50" s="4"/>
      <c r="BIY50" s="4"/>
      <c r="BIZ50" s="4"/>
    </row>
    <row r="51" spans="2:1612" x14ac:dyDescent="0.2">
      <c r="B51" s="16">
        <f t="shared" si="9"/>
        <v>43040</v>
      </c>
      <c r="C51" s="81">
        <f t="shared" ref="C51:C83" ca="1" si="139">K50</f>
        <v>0</v>
      </c>
      <c r="D51" s="81">
        <f t="shared" ca="1" si="54"/>
        <v>0</v>
      </c>
      <c r="E51" s="81">
        <f t="shared" ca="1" si="10"/>
        <v>0</v>
      </c>
      <c r="F51" s="81">
        <f t="shared" ref="F51:F83" ca="1" si="140">D51-E51</f>
        <v>0</v>
      </c>
      <c r="G51" s="81">
        <f t="shared" ca="1" si="11"/>
        <v>0</v>
      </c>
      <c r="H51" s="81">
        <f t="shared" ref="H51:H83" ca="1" si="141">C51-F51</f>
        <v>0</v>
      </c>
      <c r="I51" s="81">
        <f t="shared" ca="1" si="12"/>
        <v>0</v>
      </c>
      <c r="J51" s="81">
        <f t="shared" ca="1" si="13"/>
        <v>0</v>
      </c>
      <c r="K51" s="81">
        <f t="shared" ref="K51:K83" ca="1" si="142">C51-F51-G51-I51-J51</f>
        <v>0</v>
      </c>
      <c r="L51" s="83">
        <f t="shared" ref="L51:L83" ca="1" si="143">D51+G51+I51+J51</f>
        <v>0</v>
      </c>
      <c r="M51" s="84">
        <f t="shared" ref="M51:O70" si="144">VLOOKUP($B51,rng_Curve,M$4,FALSE)</f>
        <v>0.92143168775388085</v>
      </c>
      <c r="N51" s="84">
        <f t="shared" si="144"/>
        <v>0.92203997386739711</v>
      </c>
      <c r="O51" s="92">
        <f t="shared" si="144"/>
        <v>0.92082386296310648</v>
      </c>
      <c r="P51" s="4"/>
      <c r="Q51" s="16">
        <f t="shared" si="14"/>
        <v>43040</v>
      </c>
      <c r="R51" s="81">
        <f t="shared" ca="1" si="68"/>
        <v>0</v>
      </c>
      <c r="S51" s="81">
        <f t="shared" ca="1" si="55"/>
        <v>0</v>
      </c>
      <c r="T51" s="81">
        <f t="shared" ca="1" si="15"/>
        <v>0</v>
      </c>
      <c r="U51" s="81">
        <f t="shared" ca="1" si="69"/>
        <v>0</v>
      </c>
      <c r="V51" s="81">
        <f t="shared" ca="1" si="16"/>
        <v>0</v>
      </c>
      <c r="W51" s="81">
        <f t="shared" ca="1" si="70"/>
        <v>0</v>
      </c>
      <c r="X51" s="81">
        <f t="shared" ca="1" si="17"/>
        <v>0</v>
      </c>
      <c r="Y51" s="81">
        <f t="shared" ca="1" si="18"/>
        <v>0</v>
      </c>
      <c r="Z51" s="81">
        <f t="shared" ca="1" si="71"/>
        <v>0</v>
      </c>
      <c r="AA51" s="83">
        <f t="shared" ca="1" si="72"/>
        <v>0</v>
      </c>
      <c r="AB51" s="84">
        <f t="shared" ref="AB51:AD70" si="145">VLOOKUP($B51,rng_Curve,AB$4,FALSE)</f>
        <v>0.92143168775388085</v>
      </c>
      <c r="AC51" s="84">
        <f t="shared" si="145"/>
        <v>0.92203997386739711</v>
      </c>
      <c r="AD51" s="92">
        <f t="shared" si="145"/>
        <v>0.92082386296310648</v>
      </c>
      <c r="AE51" s="4"/>
      <c r="AF51" s="16">
        <f t="shared" si="19"/>
        <v>43040</v>
      </c>
      <c r="AG51" s="81">
        <f t="shared" ca="1" si="73"/>
        <v>0</v>
      </c>
      <c r="AH51" s="81">
        <f t="shared" ca="1" si="56"/>
        <v>0</v>
      </c>
      <c r="AI51" s="81">
        <f t="shared" ca="1" si="20"/>
        <v>0</v>
      </c>
      <c r="AJ51" s="81">
        <f t="shared" ca="1" si="74"/>
        <v>0</v>
      </c>
      <c r="AK51" s="81">
        <f t="shared" ca="1" si="21"/>
        <v>0</v>
      </c>
      <c r="AL51" s="81">
        <f t="shared" ca="1" si="75"/>
        <v>0</v>
      </c>
      <c r="AM51" s="81">
        <f t="shared" ca="1" si="22"/>
        <v>0</v>
      </c>
      <c r="AN51" s="81">
        <f t="shared" ca="1" si="23"/>
        <v>0</v>
      </c>
      <c r="AO51" s="81">
        <f t="shared" ca="1" si="108"/>
        <v>0</v>
      </c>
      <c r="AP51" s="83">
        <f t="shared" ca="1" si="77"/>
        <v>0</v>
      </c>
      <c r="AQ51" s="84">
        <f t="shared" ref="AQ51:AS70" si="146">VLOOKUP($B51,rng_Curve,AQ$4,FALSE)</f>
        <v>0.92143168775388085</v>
      </c>
      <c r="AR51" s="84">
        <f t="shared" si="146"/>
        <v>0.92203997386739711</v>
      </c>
      <c r="AS51" s="92">
        <f t="shared" si="146"/>
        <v>0.92082386296310648</v>
      </c>
      <c r="AT51" s="4"/>
      <c r="AU51" s="16">
        <f t="shared" si="24"/>
        <v>43040</v>
      </c>
      <c r="AV51" s="81">
        <f t="shared" ca="1" si="78"/>
        <v>0</v>
      </c>
      <c r="AW51" s="81">
        <f t="shared" ca="1" si="57"/>
        <v>0</v>
      </c>
      <c r="AX51" s="81">
        <f t="shared" ca="1" si="25"/>
        <v>0</v>
      </c>
      <c r="AY51" s="81">
        <f t="shared" ca="1" si="79"/>
        <v>0</v>
      </c>
      <c r="AZ51" s="81">
        <f t="shared" ca="1" si="26"/>
        <v>0</v>
      </c>
      <c r="BA51" s="81">
        <f t="shared" ca="1" si="80"/>
        <v>0</v>
      </c>
      <c r="BB51" s="81">
        <f t="shared" ca="1" si="27"/>
        <v>0</v>
      </c>
      <c r="BC51" s="81">
        <f t="shared" ca="1" si="28"/>
        <v>0</v>
      </c>
      <c r="BD51" s="81">
        <f t="shared" ca="1" si="109"/>
        <v>0</v>
      </c>
      <c r="BE51" s="83">
        <f t="shared" ca="1" si="82"/>
        <v>0</v>
      </c>
      <c r="BF51" s="84">
        <f t="shared" ref="BF51:BH70" si="147">VLOOKUP($B51,rng_Curve,BF$4,FALSE)</f>
        <v>0.92143168775388085</v>
      </c>
      <c r="BG51" s="84">
        <f t="shared" si="147"/>
        <v>0.92203997386739711</v>
      </c>
      <c r="BH51" s="92">
        <f t="shared" si="147"/>
        <v>0.92082386296310648</v>
      </c>
      <c r="BI51" s="4"/>
      <c r="BJ51" s="16">
        <f t="shared" si="29"/>
        <v>43040</v>
      </c>
      <c r="BK51" s="81">
        <f t="shared" ca="1" si="83"/>
        <v>0</v>
      </c>
      <c r="BL51" s="81">
        <f t="shared" ca="1" si="58"/>
        <v>0</v>
      </c>
      <c r="BM51" s="81">
        <f t="shared" ca="1" si="30"/>
        <v>0</v>
      </c>
      <c r="BN51" s="81">
        <f t="shared" ca="1" si="84"/>
        <v>0</v>
      </c>
      <c r="BO51" s="81">
        <f t="shared" ca="1" si="31"/>
        <v>0</v>
      </c>
      <c r="BP51" s="81">
        <f t="shared" ca="1" si="85"/>
        <v>0</v>
      </c>
      <c r="BQ51" s="81">
        <f t="shared" ca="1" si="32"/>
        <v>0</v>
      </c>
      <c r="BR51" s="81">
        <f t="shared" ca="1" si="33"/>
        <v>0</v>
      </c>
      <c r="BS51" s="81">
        <f t="shared" ca="1" si="110"/>
        <v>0</v>
      </c>
      <c r="BT51" s="83">
        <f t="shared" ca="1" si="87"/>
        <v>0</v>
      </c>
      <c r="BU51" s="84">
        <f t="shared" ref="BU51:BW70" si="148">VLOOKUP($B51,rng_Curve,BU$4,FALSE)</f>
        <v>0.92143168775388085</v>
      </c>
      <c r="BV51" s="84">
        <f t="shared" si="148"/>
        <v>0.92203997386739711</v>
      </c>
      <c r="BW51" s="92">
        <f t="shared" si="148"/>
        <v>0.92082386296310648</v>
      </c>
      <c r="BX51" s="4"/>
      <c r="BY51" s="16">
        <f t="shared" si="34"/>
        <v>43040</v>
      </c>
      <c r="BZ51" s="81">
        <f t="shared" ca="1" si="88"/>
        <v>0</v>
      </c>
      <c r="CA51" s="81">
        <f t="shared" ca="1" si="59"/>
        <v>0</v>
      </c>
      <c r="CB51" s="81">
        <f t="shared" ca="1" si="35"/>
        <v>0</v>
      </c>
      <c r="CC51" s="81">
        <f t="shared" ca="1" si="89"/>
        <v>0</v>
      </c>
      <c r="CD51" s="81">
        <f t="shared" ca="1" si="36"/>
        <v>0</v>
      </c>
      <c r="CE51" s="81">
        <f t="shared" ca="1" si="90"/>
        <v>0</v>
      </c>
      <c r="CF51" s="81">
        <f t="shared" ca="1" si="37"/>
        <v>0</v>
      </c>
      <c r="CG51" s="81">
        <f t="shared" ca="1" si="38"/>
        <v>0</v>
      </c>
      <c r="CH51" s="81">
        <f t="shared" ca="1" si="111"/>
        <v>0</v>
      </c>
      <c r="CI51" s="83">
        <f t="shared" ca="1" si="92"/>
        <v>0</v>
      </c>
      <c r="CJ51" s="84">
        <f t="shared" ref="CJ51:CL70" si="149">VLOOKUP($B51,rng_Curve,CJ$4,FALSE)</f>
        <v>0.92143168775388085</v>
      </c>
      <c r="CK51" s="84">
        <f t="shared" si="149"/>
        <v>0.92203997386739711</v>
      </c>
      <c r="CL51" s="92">
        <f t="shared" si="149"/>
        <v>0.92082386296310648</v>
      </c>
      <c r="CM51" s="4"/>
      <c r="CN51" s="16">
        <f t="shared" si="39"/>
        <v>43040</v>
      </c>
      <c r="CO51" s="81">
        <f t="shared" ca="1" si="93"/>
        <v>926576.11532584392</v>
      </c>
      <c r="CP51" s="81">
        <f t="shared" ca="1" si="60"/>
        <v>5816.0498503701574</v>
      </c>
      <c r="CQ51" s="81">
        <f t="shared" ca="1" si="40"/>
        <v>3821.1215716255156</v>
      </c>
      <c r="CR51" s="81">
        <f t="shared" ca="1" si="94"/>
        <v>1994.9282787446418</v>
      </c>
      <c r="CS51" s="81">
        <f t="shared" ca="1" si="41"/>
        <v>0</v>
      </c>
      <c r="CT51" s="81">
        <f t="shared" ca="1" si="95"/>
        <v>924581.18704709923</v>
      </c>
      <c r="CU51" s="81">
        <f t="shared" ca="1" si="42"/>
        <v>0</v>
      </c>
      <c r="CV51" s="81">
        <f t="shared" ca="1" si="43"/>
        <v>0</v>
      </c>
      <c r="CW51" s="81">
        <f t="shared" ca="1" si="112"/>
        <v>924581.18704709923</v>
      </c>
      <c r="CX51" s="83">
        <f t="shared" ca="1" si="97"/>
        <v>5816.0498503701574</v>
      </c>
      <c r="CY51" s="84">
        <f t="shared" ref="CY51:DA70" si="150">VLOOKUP($B51,rng_Curve,CY$4,FALSE)</f>
        <v>0.92143168775388085</v>
      </c>
      <c r="CZ51" s="84">
        <f t="shared" si="150"/>
        <v>0.92203997386739711</v>
      </c>
      <c r="DA51" s="92">
        <f t="shared" si="150"/>
        <v>0.92082386296310648</v>
      </c>
      <c r="DB51" s="4"/>
      <c r="DC51" s="16">
        <f t="shared" si="44"/>
        <v>43040</v>
      </c>
      <c r="DD51" s="81">
        <f t="shared" ca="1" si="98"/>
        <v>778634.40113019419</v>
      </c>
      <c r="DE51" s="81">
        <f t="shared" ca="1" si="61"/>
        <v>5076.1240920595119</v>
      </c>
      <c r="DF51" s="81">
        <f t="shared" ca="1" si="45"/>
        <v>3211.0224485141271</v>
      </c>
      <c r="DG51" s="81">
        <f t="shared" ca="1" si="99"/>
        <v>1865.1016435453848</v>
      </c>
      <c r="DH51" s="81">
        <f t="shared" ca="1" si="46"/>
        <v>0</v>
      </c>
      <c r="DI51" s="81">
        <f t="shared" ca="1" si="100"/>
        <v>776769.29948664876</v>
      </c>
      <c r="DJ51" s="81">
        <f t="shared" ca="1" si="47"/>
        <v>2637.949864342585</v>
      </c>
      <c r="DK51" s="81">
        <f t="shared" ca="1" si="48"/>
        <v>648.08523888925959</v>
      </c>
      <c r="DL51" s="81">
        <f t="shared" ca="1" si="113"/>
        <v>773483.26438341697</v>
      </c>
      <c r="DM51" s="83">
        <f t="shared" ca="1" si="102"/>
        <v>8362.1591952913568</v>
      </c>
      <c r="DN51" s="84">
        <f t="shared" ref="DN51:DP70" si="151">VLOOKUP($B51,rng_Curve,DN$4,FALSE)</f>
        <v>0.92143168775388085</v>
      </c>
      <c r="DO51" s="84">
        <f t="shared" si="151"/>
        <v>0.92203997386739711</v>
      </c>
      <c r="DP51" s="92">
        <f t="shared" si="151"/>
        <v>0.92082386296310648</v>
      </c>
      <c r="DQ51" s="4"/>
      <c r="DR51" s="16">
        <f t="shared" si="49"/>
        <v>43040</v>
      </c>
      <c r="DS51" s="81">
        <f t="shared" ca="1" si="103"/>
        <v>443069.9421764781</v>
      </c>
      <c r="DT51" s="81">
        <f t="shared" ca="1" si="62"/>
        <v>3001.5180650378934</v>
      </c>
      <c r="DU51" s="81">
        <f t="shared" ca="1" si="50"/>
        <v>1827.1829866821397</v>
      </c>
      <c r="DV51" s="81">
        <f t="shared" ca="1" si="104"/>
        <v>1174.3350783557537</v>
      </c>
      <c r="DW51" s="81">
        <f t="shared" ca="1" si="51"/>
        <v>0</v>
      </c>
      <c r="DX51" s="81">
        <f t="shared" ca="1" si="105"/>
        <v>441895.60709812236</v>
      </c>
      <c r="DY51" s="81">
        <f t="shared" ca="1" si="52"/>
        <v>7247.7875604030341</v>
      </c>
      <c r="DZ51" s="81">
        <f t="shared" ca="1" si="53"/>
        <v>731.13959269986879</v>
      </c>
      <c r="EA51" s="81">
        <f t="shared" ca="1" si="114"/>
        <v>433916.67994501942</v>
      </c>
      <c r="EB51" s="83">
        <f t="shared" ca="1" si="107"/>
        <v>10980.445218140796</v>
      </c>
      <c r="EC51" s="84">
        <f t="shared" ref="EC51:EE70" si="152">VLOOKUP($B51,rng_Curve,EC$4,FALSE)</f>
        <v>0.92143168775388085</v>
      </c>
      <c r="ED51" s="84">
        <f t="shared" si="152"/>
        <v>0.92203997386739711</v>
      </c>
      <c r="EE51" s="92">
        <f t="shared" si="152"/>
        <v>0.92082386296310648</v>
      </c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  <c r="AAA51" s="4"/>
      <c r="AAB51" s="4"/>
      <c r="AAC51" s="4"/>
      <c r="AAD51" s="4"/>
      <c r="AAE51" s="4"/>
      <c r="AAF51" s="4"/>
      <c r="AAG51" s="4"/>
      <c r="AAH51" s="4"/>
      <c r="AAI51" s="4"/>
      <c r="AAJ51" s="4"/>
      <c r="AAK51" s="4"/>
      <c r="AAL51" s="4"/>
      <c r="AAM51" s="4"/>
      <c r="AAN51" s="4"/>
      <c r="AAO51" s="4"/>
      <c r="AAP51" s="4"/>
      <c r="AAQ51" s="4"/>
      <c r="AAR51" s="4"/>
      <c r="AAS51" s="4"/>
      <c r="AAT51" s="4"/>
      <c r="AAU51" s="4"/>
      <c r="AAV51" s="4"/>
      <c r="AAW51" s="4"/>
      <c r="AAX51" s="4"/>
      <c r="AAY51" s="4"/>
      <c r="AAZ51" s="4"/>
      <c r="ABA51" s="4"/>
      <c r="ABB51" s="4"/>
      <c r="ABC51" s="4"/>
      <c r="ABD51" s="4"/>
      <c r="ABE51" s="4"/>
      <c r="ABF51" s="4"/>
      <c r="ABG51" s="4"/>
      <c r="ABH51" s="4"/>
      <c r="ABI51" s="4"/>
      <c r="ABJ51" s="4"/>
      <c r="ABK51" s="4"/>
      <c r="ABL51" s="4"/>
      <c r="ABM51" s="4"/>
      <c r="ABN51" s="4"/>
      <c r="ABO51" s="4"/>
      <c r="ABP51" s="4"/>
      <c r="ABQ51" s="4"/>
      <c r="ABR51" s="4"/>
      <c r="ABS51" s="4"/>
      <c r="ABT51" s="4"/>
      <c r="ABU51" s="4"/>
      <c r="ABV51" s="4"/>
      <c r="ABW51" s="4"/>
      <c r="ABX51" s="4"/>
      <c r="ABY51" s="4"/>
      <c r="ABZ51" s="4"/>
      <c r="ACA51" s="4"/>
      <c r="ACB51" s="4"/>
      <c r="ACC51" s="4"/>
      <c r="ACD51" s="4"/>
      <c r="ACE51" s="4"/>
      <c r="ACF51" s="4"/>
      <c r="ACG51" s="4"/>
      <c r="ACH51" s="4"/>
      <c r="ACI51" s="4"/>
      <c r="ACJ51" s="4"/>
      <c r="ACK51" s="4"/>
      <c r="ACL51" s="4"/>
      <c r="ACM51" s="4"/>
      <c r="ACN51" s="4"/>
      <c r="ACO51" s="4"/>
      <c r="ACP51" s="4"/>
      <c r="ACQ51" s="4"/>
      <c r="ACR51" s="4"/>
      <c r="ACS51" s="4"/>
      <c r="ACT51" s="4"/>
      <c r="ACU51" s="4"/>
      <c r="ACV51" s="4"/>
      <c r="ACW51" s="4"/>
      <c r="ACX51" s="4"/>
      <c r="ACY51" s="4"/>
      <c r="ACZ51" s="4"/>
      <c r="ADA51" s="4"/>
      <c r="ADB51" s="4"/>
      <c r="ADC51" s="4"/>
      <c r="ADD51" s="4"/>
      <c r="ADE51" s="4"/>
      <c r="ADF51" s="4"/>
      <c r="ADG51" s="4"/>
      <c r="ADH51" s="4"/>
      <c r="ADI51" s="4"/>
      <c r="ADJ51" s="4"/>
      <c r="ADK51" s="4"/>
      <c r="ADL51" s="4"/>
      <c r="ADM51" s="4"/>
      <c r="ADN51" s="4"/>
      <c r="ADO51" s="4"/>
      <c r="ADP51" s="4"/>
      <c r="ADQ51" s="4"/>
      <c r="ADR51" s="4"/>
      <c r="ADS51" s="4"/>
      <c r="ADT51" s="4"/>
      <c r="ADU51" s="4"/>
      <c r="ADV51" s="4"/>
      <c r="ADW51" s="4"/>
      <c r="ADX51" s="4"/>
      <c r="ADY51" s="4"/>
      <c r="ADZ51" s="4"/>
      <c r="AEA51" s="4"/>
      <c r="AEB51" s="4"/>
      <c r="AEC51" s="4"/>
      <c r="AED51" s="4"/>
      <c r="AEE51" s="4"/>
      <c r="AEF51" s="4"/>
      <c r="AEG51" s="4"/>
      <c r="AEH51" s="4"/>
      <c r="AEI51" s="4"/>
      <c r="AEJ51" s="4"/>
      <c r="AEK51" s="4"/>
      <c r="AEL51" s="4"/>
      <c r="AEM51" s="4"/>
      <c r="AEN51" s="4"/>
      <c r="AEO51" s="4"/>
      <c r="AEP51" s="4"/>
      <c r="AEQ51" s="4"/>
      <c r="AER51" s="4"/>
      <c r="AES51" s="4"/>
      <c r="AET51" s="4"/>
      <c r="AEU51" s="4"/>
      <c r="AEV51" s="4"/>
      <c r="AEW51" s="4"/>
      <c r="AEX51" s="4"/>
      <c r="AEY51" s="4"/>
      <c r="AEZ51" s="4"/>
      <c r="AFA51" s="4"/>
      <c r="AFB51" s="4"/>
      <c r="AFC51" s="4"/>
      <c r="AFD51" s="4"/>
      <c r="AFE51" s="4"/>
      <c r="AFF51" s="4"/>
      <c r="AFG51" s="4"/>
      <c r="AFH51" s="4"/>
      <c r="AFI51" s="4"/>
      <c r="AFJ51" s="4"/>
      <c r="AFK51" s="4"/>
      <c r="AFL51" s="4"/>
      <c r="AFM51" s="4"/>
      <c r="AFN51" s="4"/>
      <c r="AFO51" s="4"/>
      <c r="AFP51" s="4"/>
      <c r="AFQ51" s="4"/>
      <c r="AFR51" s="4"/>
      <c r="AFS51" s="4"/>
      <c r="AFT51" s="4"/>
      <c r="AFU51" s="4"/>
      <c r="AFV51" s="4"/>
      <c r="AFW51" s="4"/>
      <c r="AFX51" s="4"/>
      <c r="AFY51" s="4"/>
      <c r="AFZ51" s="4"/>
      <c r="AGA51" s="4"/>
      <c r="AGB51" s="4"/>
      <c r="AGC51" s="4"/>
      <c r="AGD51" s="4"/>
      <c r="AGE51" s="4"/>
      <c r="AGF51" s="4"/>
      <c r="AGG51" s="4"/>
      <c r="AGH51" s="4"/>
      <c r="AGI51" s="4"/>
      <c r="AGJ51" s="4"/>
      <c r="AGK51" s="4"/>
      <c r="AGL51" s="4"/>
      <c r="AGM51" s="4"/>
      <c r="AGN51" s="4"/>
      <c r="AGO51" s="4"/>
      <c r="AGP51" s="4"/>
      <c r="AGQ51" s="4"/>
      <c r="AGR51" s="4"/>
      <c r="AGS51" s="4"/>
      <c r="AGT51" s="4"/>
      <c r="AGU51" s="4"/>
      <c r="AGV51" s="4"/>
      <c r="AGW51" s="4"/>
      <c r="AGX51" s="4"/>
      <c r="AGY51" s="4"/>
      <c r="AGZ51" s="4"/>
      <c r="AHA51" s="4"/>
      <c r="AHB51" s="4"/>
      <c r="AHC51" s="4"/>
      <c r="AHD51" s="4"/>
      <c r="AHE51" s="4"/>
      <c r="AHF51" s="4"/>
      <c r="AHG51" s="4"/>
      <c r="AHH51" s="4"/>
      <c r="AHI51" s="4"/>
      <c r="AHJ51" s="4"/>
      <c r="AHK51" s="4"/>
      <c r="AHL51" s="4"/>
      <c r="AHM51" s="4"/>
      <c r="AHN51" s="4"/>
      <c r="AHO51" s="4"/>
      <c r="AHP51" s="4"/>
      <c r="AHQ51" s="4"/>
      <c r="AHR51" s="4"/>
      <c r="AHS51" s="4"/>
      <c r="AHT51" s="4"/>
      <c r="AHU51" s="4"/>
      <c r="AHV51" s="4"/>
      <c r="AHW51" s="4"/>
      <c r="AHX51" s="4"/>
      <c r="AHY51" s="4"/>
      <c r="AHZ51" s="4"/>
      <c r="AIA51" s="4"/>
      <c r="AIB51" s="4"/>
      <c r="AIC51" s="4"/>
      <c r="AID51" s="4"/>
      <c r="AIE51" s="4"/>
      <c r="AIF51" s="4"/>
      <c r="AIG51" s="4"/>
      <c r="AIH51" s="4"/>
      <c r="AII51" s="4"/>
      <c r="AIJ51" s="4"/>
      <c r="AIK51" s="4"/>
      <c r="AIL51" s="4"/>
      <c r="AIM51" s="4"/>
      <c r="AIN51" s="4"/>
      <c r="AIO51" s="4"/>
      <c r="AIP51" s="4"/>
      <c r="AIQ51" s="4"/>
      <c r="AIR51" s="4"/>
      <c r="AIS51" s="4"/>
      <c r="AIT51" s="4"/>
      <c r="AIU51" s="4"/>
      <c r="AIV51" s="4"/>
      <c r="AIW51" s="4"/>
      <c r="AIX51" s="4"/>
      <c r="AIY51" s="4"/>
      <c r="AIZ51" s="4"/>
      <c r="AJA51" s="4"/>
      <c r="AJB51" s="4"/>
      <c r="AJC51" s="4"/>
      <c r="AJD51" s="4"/>
      <c r="AJE51" s="4"/>
      <c r="AJF51" s="4"/>
      <c r="AJG51" s="4"/>
      <c r="AJH51" s="4"/>
      <c r="AJI51" s="4"/>
      <c r="AJJ51" s="4"/>
      <c r="AJK51" s="4"/>
      <c r="AJL51" s="4"/>
      <c r="AJM51" s="4"/>
      <c r="AJN51" s="4"/>
      <c r="AJO51" s="4"/>
      <c r="AJP51" s="4"/>
      <c r="AJQ51" s="4"/>
      <c r="AJR51" s="4"/>
      <c r="AJS51" s="4"/>
      <c r="AJT51" s="4"/>
      <c r="AJU51" s="4"/>
      <c r="AJV51" s="4"/>
      <c r="AJW51" s="4"/>
      <c r="AJX51" s="4"/>
      <c r="AJY51" s="4"/>
      <c r="AJZ51" s="4"/>
      <c r="AKA51" s="4"/>
      <c r="AKB51" s="4"/>
      <c r="AKC51" s="4"/>
      <c r="AKD51" s="4"/>
      <c r="AKE51" s="4"/>
      <c r="AKF51" s="4"/>
      <c r="AKG51" s="4"/>
      <c r="AKH51" s="4"/>
      <c r="AKI51" s="4"/>
      <c r="AKJ51" s="4"/>
      <c r="AKK51" s="4"/>
      <c r="AKL51" s="4"/>
      <c r="AKM51" s="4"/>
      <c r="AKN51" s="4"/>
      <c r="AKO51" s="4"/>
      <c r="AKP51" s="4"/>
      <c r="AKQ51" s="4"/>
      <c r="AKR51" s="4"/>
      <c r="AKS51" s="4"/>
      <c r="AKT51" s="4"/>
      <c r="AKU51" s="4"/>
      <c r="AKV51" s="4"/>
      <c r="AKW51" s="4"/>
      <c r="AKX51" s="4"/>
      <c r="AKY51" s="4"/>
      <c r="AKZ51" s="4"/>
      <c r="ALA51" s="4"/>
      <c r="ALB51" s="4"/>
      <c r="ALC51" s="4"/>
      <c r="ALD51" s="4"/>
      <c r="ALE51" s="4"/>
      <c r="ALF51" s="4"/>
      <c r="ALG51" s="4"/>
      <c r="ALH51" s="4"/>
      <c r="ALI51" s="4"/>
      <c r="ALJ51" s="4"/>
      <c r="ALK51" s="4"/>
      <c r="ALL51" s="4"/>
      <c r="ALM51" s="4"/>
      <c r="ALN51" s="4"/>
      <c r="ALO51" s="4"/>
      <c r="ALP51" s="4"/>
      <c r="ALQ51" s="4"/>
      <c r="ALR51" s="4"/>
      <c r="ALS51" s="4"/>
      <c r="ALT51" s="4"/>
      <c r="ALU51" s="4"/>
      <c r="ALV51" s="4"/>
      <c r="ALW51" s="4"/>
      <c r="ALX51" s="4"/>
      <c r="ALY51" s="4"/>
      <c r="ALZ51" s="4"/>
      <c r="AMA51" s="4"/>
      <c r="AMB51" s="4"/>
      <c r="AMC51" s="4"/>
      <c r="AMD51" s="4"/>
      <c r="AME51" s="4"/>
      <c r="AMF51" s="4"/>
      <c r="AMG51" s="4"/>
      <c r="AMH51" s="4"/>
      <c r="AMI51" s="4"/>
      <c r="AMJ51" s="4"/>
      <c r="AMK51" s="4"/>
      <c r="AML51" s="4"/>
      <c r="AMM51" s="4"/>
      <c r="AMN51" s="4"/>
      <c r="AMO51" s="4"/>
      <c r="AMP51" s="4"/>
      <c r="AMQ51" s="4"/>
      <c r="AMR51" s="4"/>
      <c r="AMS51" s="4"/>
      <c r="AMT51" s="4"/>
      <c r="AMU51" s="4"/>
      <c r="AMV51" s="4"/>
      <c r="AMW51" s="4"/>
      <c r="AMX51" s="4"/>
      <c r="AMY51" s="4"/>
      <c r="AMZ51" s="4"/>
      <c r="ANA51" s="4"/>
      <c r="ANB51" s="4"/>
      <c r="ANC51" s="4"/>
      <c r="AND51" s="4"/>
      <c r="ANE51" s="4"/>
      <c r="ANF51" s="4"/>
      <c r="ANG51" s="4"/>
      <c r="ANH51" s="4"/>
      <c r="ANI51" s="4"/>
      <c r="ANJ51" s="4"/>
      <c r="ANK51" s="4"/>
      <c r="ANL51" s="4"/>
      <c r="ANM51" s="4"/>
      <c r="ANN51" s="4"/>
      <c r="ANO51" s="4"/>
      <c r="ANP51" s="4"/>
      <c r="ANQ51" s="4"/>
      <c r="ANR51" s="4"/>
      <c r="ANS51" s="4"/>
      <c r="ANT51" s="4"/>
      <c r="ANU51" s="4"/>
      <c r="ANV51" s="4"/>
      <c r="ANW51" s="4"/>
      <c r="ANX51" s="4"/>
      <c r="ANY51" s="4"/>
      <c r="ANZ51" s="4"/>
      <c r="AOA51" s="4"/>
      <c r="AOB51" s="4"/>
      <c r="AOC51" s="4"/>
      <c r="AOD51" s="4"/>
      <c r="AOE51" s="4"/>
      <c r="AOF51" s="4"/>
      <c r="AOG51" s="4"/>
      <c r="AOH51" s="4"/>
      <c r="AOI51" s="4"/>
      <c r="AOJ51" s="4"/>
      <c r="AOK51" s="4"/>
      <c r="AOL51" s="4"/>
      <c r="AOM51" s="4"/>
      <c r="AON51" s="4"/>
      <c r="AOO51" s="4"/>
      <c r="AOP51" s="4"/>
      <c r="AOQ51" s="4"/>
      <c r="AOR51" s="4"/>
      <c r="AOS51" s="4"/>
      <c r="AOT51" s="4"/>
      <c r="AOU51" s="4"/>
      <c r="AOV51" s="4"/>
      <c r="AOW51" s="4"/>
      <c r="AOX51" s="4"/>
      <c r="AOY51" s="4"/>
      <c r="AOZ51" s="4"/>
      <c r="APA51" s="4"/>
      <c r="APB51" s="4"/>
      <c r="APC51" s="4"/>
      <c r="APD51" s="4"/>
      <c r="APE51" s="4"/>
      <c r="APF51" s="4"/>
      <c r="APG51" s="4"/>
      <c r="APH51" s="4"/>
      <c r="API51" s="4"/>
      <c r="APJ51" s="4"/>
      <c r="APK51" s="4"/>
      <c r="APL51" s="4"/>
      <c r="APM51" s="4"/>
      <c r="APN51" s="4"/>
      <c r="APO51" s="4"/>
      <c r="APP51" s="4"/>
      <c r="APQ51" s="4"/>
      <c r="APR51" s="4"/>
      <c r="APS51" s="4"/>
      <c r="APT51" s="4"/>
      <c r="APU51" s="4"/>
      <c r="APV51" s="4"/>
      <c r="APW51" s="4"/>
      <c r="APX51" s="4"/>
      <c r="APY51" s="4"/>
      <c r="APZ51" s="4"/>
      <c r="AQA51" s="4"/>
      <c r="AQB51" s="4"/>
      <c r="AQC51" s="4"/>
      <c r="AQD51" s="4"/>
      <c r="AQE51" s="4"/>
      <c r="AQF51" s="4"/>
      <c r="AQG51" s="4"/>
      <c r="AQH51" s="4"/>
      <c r="AQI51" s="4"/>
      <c r="AQJ51" s="4"/>
      <c r="AQK51" s="4"/>
      <c r="AQL51" s="4"/>
      <c r="AQM51" s="4"/>
      <c r="AQN51" s="4"/>
      <c r="AQO51" s="4"/>
      <c r="AQP51" s="4"/>
      <c r="AQQ51" s="4"/>
      <c r="AQR51" s="4"/>
      <c r="AQS51" s="4"/>
      <c r="AQT51" s="4"/>
      <c r="AQU51" s="4"/>
      <c r="AQV51" s="4"/>
      <c r="AQW51" s="4"/>
      <c r="AQX51" s="4"/>
      <c r="AQY51" s="4"/>
      <c r="AQZ51" s="4"/>
      <c r="ARA51" s="4"/>
      <c r="ARB51" s="4"/>
      <c r="ARC51" s="4"/>
      <c r="ARD51" s="4"/>
      <c r="ARE51" s="4"/>
      <c r="ARF51" s="4"/>
      <c r="ARG51" s="4"/>
      <c r="ARH51" s="4"/>
      <c r="ARI51" s="4"/>
      <c r="ARJ51" s="4"/>
      <c r="ARK51" s="4"/>
      <c r="ARL51" s="4"/>
      <c r="ARM51" s="4"/>
      <c r="ARN51" s="4"/>
      <c r="ARO51" s="4"/>
      <c r="ARP51" s="4"/>
      <c r="ARQ51" s="4"/>
      <c r="ARR51" s="4"/>
      <c r="ARS51" s="4"/>
      <c r="ART51" s="4"/>
      <c r="ARU51" s="4"/>
      <c r="ARV51" s="4"/>
      <c r="ARW51" s="4"/>
      <c r="ARX51" s="4"/>
      <c r="ARY51" s="4"/>
      <c r="ARZ51" s="4"/>
      <c r="ASA51" s="4"/>
      <c r="ASB51" s="4"/>
      <c r="ASC51" s="4"/>
      <c r="ASD51" s="4"/>
      <c r="ASE51" s="4"/>
      <c r="ASF51" s="4"/>
      <c r="ASG51" s="4"/>
      <c r="ASH51" s="4"/>
      <c r="ASI51" s="4"/>
      <c r="ASJ51" s="4"/>
      <c r="ASK51" s="4"/>
      <c r="ASL51" s="4"/>
      <c r="ASM51" s="4"/>
      <c r="ASN51" s="4"/>
      <c r="ASO51" s="4"/>
      <c r="ASP51" s="4"/>
      <c r="ASQ51" s="4"/>
      <c r="ASR51" s="4"/>
      <c r="ASS51" s="4"/>
      <c r="AST51" s="4"/>
      <c r="ASU51" s="4"/>
      <c r="ASV51" s="4"/>
      <c r="ASW51" s="4"/>
      <c r="ASX51" s="4"/>
      <c r="ASY51" s="4"/>
      <c r="ASZ51" s="4"/>
      <c r="ATA51" s="4"/>
      <c r="ATB51" s="4"/>
      <c r="ATC51" s="4"/>
      <c r="ATD51" s="4"/>
      <c r="ATE51" s="4"/>
      <c r="ATF51" s="4"/>
      <c r="ATG51" s="4"/>
      <c r="ATH51" s="4"/>
      <c r="ATI51" s="4"/>
      <c r="ATJ51" s="4"/>
      <c r="ATK51" s="4"/>
      <c r="ATL51" s="4"/>
      <c r="ATM51" s="4"/>
      <c r="ATN51" s="4"/>
      <c r="ATO51" s="4"/>
      <c r="ATP51" s="4"/>
      <c r="ATQ51" s="4"/>
      <c r="ATR51" s="4"/>
      <c r="ATS51" s="4"/>
      <c r="ATT51" s="4"/>
      <c r="ATU51" s="4"/>
      <c r="ATV51" s="4"/>
      <c r="ATW51" s="4"/>
      <c r="ATX51" s="4"/>
      <c r="ATY51" s="4"/>
      <c r="ATZ51" s="4"/>
      <c r="AUA51" s="4"/>
      <c r="AUB51" s="4"/>
      <c r="AUC51" s="4"/>
      <c r="AUD51" s="4"/>
      <c r="AUE51" s="4"/>
      <c r="AUF51" s="4"/>
      <c r="AUG51" s="4"/>
      <c r="AUH51" s="4"/>
      <c r="AUI51" s="4"/>
      <c r="AUJ51" s="4"/>
      <c r="AUK51" s="4"/>
      <c r="AUL51" s="4"/>
      <c r="AUM51" s="4"/>
      <c r="AUN51" s="4"/>
      <c r="AUO51" s="4"/>
      <c r="AUP51" s="4"/>
      <c r="AUQ51" s="4"/>
      <c r="AUR51" s="4"/>
      <c r="AUS51" s="4"/>
      <c r="AUT51" s="4"/>
      <c r="AUU51" s="4"/>
      <c r="AUV51" s="4"/>
      <c r="AUW51" s="4"/>
      <c r="AUX51" s="4"/>
      <c r="AUY51" s="4"/>
      <c r="AUZ51" s="4"/>
      <c r="AVA51" s="4"/>
      <c r="AVB51" s="4"/>
      <c r="AVC51" s="4"/>
      <c r="AVD51" s="4"/>
      <c r="AVE51" s="4"/>
      <c r="AVF51" s="4"/>
      <c r="AVG51" s="4"/>
      <c r="AVH51" s="4"/>
      <c r="AVI51" s="4"/>
      <c r="AVJ51" s="4"/>
      <c r="AVK51" s="4"/>
      <c r="AVL51" s="4"/>
      <c r="AVM51" s="4"/>
      <c r="AVN51" s="4"/>
      <c r="AVO51" s="4"/>
      <c r="AVP51" s="4"/>
      <c r="AVQ51" s="4"/>
      <c r="AVR51" s="4"/>
      <c r="AVS51" s="4"/>
      <c r="AVT51" s="4"/>
      <c r="AVU51" s="4"/>
      <c r="AVV51" s="4"/>
      <c r="AVW51" s="4"/>
      <c r="AVX51" s="4"/>
      <c r="AVY51" s="4"/>
      <c r="AVZ51" s="4"/>
      <c r="AWA51" s="4"/>
      <c r="AWB51" s="4"/>
      <c r="AWC51" s="4"/>
      <c r="AWD51" s="4"/>
      <c r="AWE51" s="4"/>
      <c r="AWF51" s="4"/>
      <c r="AWG51" s="4"/>
      <c r="AWH51" s="4"/>
      <c r="AWI51" s="4"/>
      <c r="AWJ51" s="4"/>
      <c r="AWK51" s="4"/>
      <c r="AWL51" s="4"/>
      <c r="AWM51" s="4"/>
      <c r="AWN51" s="4"/>
      <c r="AWO51" s="4"/>
      <c r="AWP51" s="4"/>
      <c r="AWQ51" s="4"/>
      <c r="AWR51" s="4"/>
      <c r="AWS51" s="4"/>
      <c r="AWT51" s="4"/>
      <c r="AWU51" s="4"/>
      <c r="AWV51" s="4"/>
      <c r="AWW51" s="4"/>
      <c r="AWX51" s="4"/>
      <c r="AWY51" s="4"/>
      <c r="AWZ51" s="4"/>
      <c r="AXA51" s="4"/>
      <c r="AXB51" s="4"/>
      <c r="AXC51" s="4"/>
      <c r="AXD51" s="4"/>
      <c r="AXE51" s="4"/>
      <c r="AXF51" s="4"/>
      <c r="AXG51" s="4"/>
      <c r="AXH51" s="4"/>
      <c r="AXI51" s="4"/>
      <c r="AXJ51" s="4"/>
      <c r="AXK51" s="4"/>
      <c r="AXL51" s="4"/>
      <c r="AXM51" s="4"/>
      <c r="AXN51" s="4"/>
      <c r="AXO51" s="4"/>
      <c r="AXP51" s="4"/>
      <c r="AXQ51" s="4"/>
      <c r="AXR51" s="4"/>
      <c r="AXS51" s="4"/>
      <c r="AXT51" s="4"/>
      <c r="AXU51" s="4"/>
      <c r="AXV51" s="4"/>
      <c r="AXW51" s="4"/>
      <c r="AXX51" s="4"/>
      <c r="AXY51" s="4"/>
      <c r="AXZ51" s="4"/>
      <c r="AYA51" s="4"/>
      <c r="AYB51" s="4"/>
      <c r="AYC51" s="4"/>
      <c r="AYD51" s="4"/>
      <c r="AYE51" s="4"/>
      <c r="AYF51" s="4"/>
      <c r="AYG51" s="4"/>
      <c r="AYH51" s="4"/>
      <c r="AYI51" s="4"/>
      <c r="AYJ51" s="4"/>
      <c r="AYK51" s="4"/>
      <c r="AYL51" s="4"/>
      <c r="AYM51" s="4"/>
      <c r="AYN51" s="4"/>
      <c r="AYO51" s="4"/>
      <c r="AYP51" s="4"/>
      <c r="AYQ51" s="4"/>
      <c r="AYR51" s="4"/>
      <c r="AYS51" s="4"/>
      <c r="AYT51" s="4"/>
      <c r="AYU51" s="4"/>
      <c r="AYV51" s="4"/>
      <c r="AYW51" s="4"/>
      <c r="AYX51" s="4"/>
      <c r="AYY51" s="4"/>
      <c r="AYZ51" s="4"/>
      <c r="AZA51" s="4"/>
      <c r="AZB51" s="4"/>
      <c r="AZC51" s="4"/>
      <c r="AZD51" s="4"/>
      <c r="AZE51" s="4"/>
      <c r="AZF51" s="4"/>
      <c r="AZG51" s="4"/>
      <c r="AZH51" s="4"/>
      <c r="AZI51" s="4"/>
      <c r="AZJ51" s="4"/>
      <c r="AZK51" s="4"/>
      <c r="AZL51" s="4"/>
      <c r="AZM51" s="4"/>
      <c r="AZN51" s="4"/>
      <c r="AZO51" s="4"/>
      <c r="AZP51" s="4"/>
      <c r="AZQ51" s="4"/>
      <c r="AZR51" s="4"/>
      <c r="AZS51" s="4"/>
      <c r="AZT51" s="4"/>
      <c r="AZU51" s="4"/>
      <c r="AZV51" s="4"/>
      <c r="AZW51" s="4"/>
      <c r="AZX51" s="4"/>
      <c r="AZY51" s="4"/>
      <c r="AZZ51" s="4"/>
      <c r="BAA51" s="4"/>
      <c r="BAB51" s="4"/>
      <c r="BAC51" s="4"/>
      <c r="BAD51" s="4"/>
      <c r="BAE51" s="4"/>
      <c r="BAF51" s="4"/>
      <c r="BAG51" s="4"/>
      <c r="BAH51" s="4"/>
      <c r="BAI51" s="4"/>
      <c r="BAJ51" s="4"/>
      <c r="BAK51" s="4"/>
      <c r="BAL51" s="4"/>
      <c r="BAM51" s="4"/>
      <c r="BAN51" s="4"/>
      <c r="BAO51" s="4"/>
      <c r="BAP51" s="4"/>
      <c r="BAQ51" s="4"/>
      <c r="BAR51" s="4"/>
      <c r="BAS51" s="4"/>
      <c r="BAT51" s="4"/>
      <c r="BAU51" s="4"/>
      <c r="BAV51" s="4"/>
      <c r="BAW51" s="4"/>
      <c r="BAX51" s="4"/>
      <c r="BAY51" s="4"/>
      <c r="BAZ51" s="4"/>
      <c r="BBA51" s="4"/>
      <c r="BBB51" s="4"/>
      <c r="BBC51" s="4"/>
      <c r="BBD51" s="4"/>
      <c r="BBE51" s="4"/>
      <c r="BBF51" s="4"/>
      <c r="BBG51" s="4"/>
      <c r="BBH51" s="4"/>
      <c r="BBI51" s="4"/>
      <c r="BBJ51" s="4"/>
      <c r="BBK51" s="4"/>
      <c r="BBL51" s="4"/>
      <c r="BBM51" s="4"/>
      <c r="BBN51" s="4"/>
      <c r="BBO51" s="4"/>
      <c r="BBP51" s="4"/>
      <c r="BBQ51" s="4"/>
      <c r="BBR51" s="4"/>
      <c r="BBS51" s="4"/>
      <c r="BBT51" s="4"/>
      <c r="BBU51" s="4"/>
      <c r="BBV51" s="4"/>
      <c r="BBW51" s="4"/>
      <c r="BBX51" s="4"/>
      <c r="BBY51" s="4"/>
      <c r="BBZ51" s="4"/>
      <c r="BCA51" s="4"/>
      <c r="BCB51" s="4"/>
      <c r="BCC51" s="4"/>
      <c r="BCD51" s="4"/>
      <c r="BCE51" s="4"/>
      <c r="BCF51" s="4"/>
      <c r="BCG51" s="4"/>
      <c r="BCH51" s="4"/>
      <c r="BCI51" s="4"/>
      <c r="BCJ51" s="4"/>
      <c r="BCK51" s="4"/>
      <c r="BCL51" s="4"/>
      <c r="BCM51" s="4"/>
      <c r="BCN51" s="4"/>
      <c r="BCO51" s="4"/>
      <c r="BCP51" s="4"/>
      <c r="BCQ51" s="4"/>
      <c r="BCR51" s="4"/>
      <c r="BCS51" s="4"/>
      <c r="BCT51" s="4"/>
      <c r="BCU51" s="4"/>
      <c r="BCV51" s="4"/>
      <c r="BCW51" s="4"/>
      <c r="BCX51" s="4"/>
      <c r="BCY51" s="4"/>
      <c r="BCZ51" s="4"/>
      <c r="BDA51" s="4"/>
      <c r="BDB51" s="4"/>
      <c r="BDC51" s="4"/>
      <c r="BDD51" s="4"/>
      <c r="BDE51" s="4"/>
      <c r="BDF51" s="4"/>
      <c r="BDG51" s="4"/>
      <c r="BDH51" s="4"/>
      <c r="BDI51" s="4"/>
      <c r="BDJ51" s="4"/>
      <c r="BDK51" s="4"/>
      <c r="BDL51" s="4"/>
      <c r="BDM51" s="4"/>
      <c r="BDN51" s="4"/>
      <c r="BDO51" s="4"/>
      <c r="BDP51" s="4"/>
      <c r="BDQ51" s="4"/>
      <c r="BDR51" s="4"/>
      <c r="BDS51" s="4"/>
      <c r="BDT51" s="4"/>
      <c r="BDU51" s="4"/>
      <c r="BDV51" s="4"/>
      <c r="BDW51" s="4"/>
      <c r="BDX51" s="4"/>
      <c r="BDY51" s="4"/>
      <c r="BDZ51" s="4"/>
      <c r="BEA51" s="4"/>
      <c r="BEB51" s="4"/>
      <c r="BEC51" s="4"/>
      <c r="BED51" s="4"/>
      <c r="BEE51" s="4"/>
      <c r="BEF51" s="4"/>
      <c r="BEG51" s="4"/>
      <c r="BEH51" s="4"/>
      <c r="BEI51" s="4"/>
      <c r="BEJ51" s="4"/>
      <c r="BEK51" s="4"/>
      <c r="BEL51" s="4"/>
      <c r="BEM51" s="4"/>
      <c r="BEN51" s="4"/>
      <c r="BEO51" s="4"/>
      <c r="BEP51" s="4"/>
      <c r="BEQ51" s="4"/>
      <c r="BER51" s="4"/>
      <c r="BES51" s="4"/>
      <c r="BET51" s="4"/>
      <c r="BEU51" s="4"/>
      <c r="BEV51" s="4"/>
      <c r="BEW51" s="4"/>
      <c r="BEX51" s="4"/>
      <c r="BEY51" s="4"/>
      <c r="BEZ51" s="4"/>
      <c r="BFA51" s="4"/>
      <c r="BFB51" s="4"/>
      <c r="BFC51" s="4"/>
      <c r="BFD51" s="4"/>
      <c r="BFE51" s="4"/>
      <c r="BFF51" s="4"/>
      <c r="BFG51" s="4"/>
      <c r="BFH51" s="4"/>
      <c r="BFI51" s="4"/>
      <c r="BFJ51" s="4"/>
      <c r="BFK51" s="4"/>
      <c r="BFL51" s="4"/>
      <c r="BFM51" s="4"/>
      <c r="BFN51" s="4"/>
      <c r="BFO51" s="4"/>
      <c r="BFP51" s="4"/>
      <c r="BFQ51" s="4"/>
      <c r="BFR51" s="4"/>
      <c r="BFS51" s="4"/>
      <c r="BFT51" s="4"/>
      <c r="BFU51" s="4"/>
      <c r="BFV51" s="4"/>
      <c r="BFW51" s="4"/>
      <c r="BFX51" s="4"/>
      <c r="BFY51" s="4"/>
      <c r="BFZ51" s="4"/>
      <c r="BGA51" s="4"/>
      <c r="BGB51" s="4"/>
      <c r="BGC51" s="4"/>
      <c r="BGD51" s="4"/>
      <c r="BGE51" s="4"/>
      <c r="BGF51" s="4"/>
      <c r="BGG51" s="4"/>
      <c r="BGH51" s="4"/>
      <c r="BGI51" s="4"/>
      <c r="BGJ51" s="4"/>
      <c r="BGK51" s="4"/>
      <c r="BGL51" s="4"/>
      <c r="BGM51" s="4"/>
      <c r="BGN51" s="4"/>
      <c r="BGO51" s="4"/>
      <c r="BGP51" s="4"/>
      <c r="BGQ51" s="4"/>
      <c r="BGR51" s="4"/>
      <c r="BGS51" s="4"/>
      <c r="BGT51" s="4"/>
      <c r="BGU51" s="4"/>
      <c r="BGV51" s="4"/>
      <c r="BGW51" s="4"/>
      <c r="BGX51" s="4"/>
      <c r="BGY51" s="4"/>
      <c r="BGZ51" s="4"/>
      <c r="BHA51" s="4"/>
      <c r="BHB51" s="4"/>
      <c r="BHC51" s="4"/>
      <c r="BHD51" s="4"/>
      <c r="BHE51" s="4"/>
      <c r="BHF51" s="4"/>
      <c r="BHG51" s="4"/>
      <c r="BHH51" s="4"/>
      <c r="BHI51" s="4"/>
      <c r="BHJ51" s="4"/>
      <c r="BHK51" s="4"/>
      <c r="BHL51" s="4"/>
      <c r="BHM51" s="4"/>
      <c r="BHN51" s="4"/>
      <c r="BHO51" s="4"/>
      <c r="BHP51" s="4"/>
      <c r="BHQ51" s="4"/>
      <c r="BHR51" s="4"/>
      <c r="BHS51" s="4"/>
      <c r="BHT51" s="4"/>
      <c r="BHU51" s="4"/>
      <c r="BHV51" s="4"/>
      <c r="BHW51" s="4"/>
      <c r="BHX51" s="4"/>
      <c r="BHY51" s="4"/>
      <c r="BHZ51" s="4"/>
      <c r="BIA51" s="4"/>
      <c r="BIB51" s="4"/>
      <c r="BIC51" s="4"/>
      <c r="BID51" s="4"/>
      <c r="BIE51" s="4"/>
      <c r="BIF51" s="4"/>
      <c r="BIG51" s="4"/>
      <c r="BIH51" s="4"/>
      <c r="BII51" s="4"/>
      <c r="BIJ51" s="4"/>
      <c r="BIK51" s="4"/>
      <c r="BIL51" s="4"/>
      <c r="BIM51" s="4"/>
      <c r="BIN51" s="4"/>
      <c r="BIO51" s="4"/>
      <c r="BIP51" s="4"/>
      <c r="BIQ51" s="4"/>
      <c r="BIR51" s="4"/>
      <c r="BIS51" s="4"/>
      <c r="BIT51" s="4"/>
      <c r="BIU51" s="4"/>
      <c r="BIV51" s="4"/>
      <c r="BIW51" s="4"/>
      <c r="BIX51" s="4"/>
      <c r="BIY51" s="4"/>
      <c r="BIZ51" s="4"/>
    </row>
    <row r="52" spans="2:1612" x14ac:dyDescent="0.2">
      <c r="B52" s="16">
        <f t="shared" si="9"/>
        <v>43070</v>
      </c>
      <c r="C52" s="81">
        <f t="shared" ca="1" si="139"/>
        <v>0</v>
      </c>
      <c r="D52" s="81">
        <f t="shared" ca="1" si="54"/>
        <v>0</v>
      </c>
      <c r="E52" s="81">
        <f t="shared" ca="1" si="10"/>
        <v>0</v>
      </c>
      <c r="F52" s="81">
        <f t="shared" ca="1" si="140"/>
        <v>0</v>
      </c>
      <c r="G52" s="81">
        <f t="shared" ca="1" si="11"/>
        <v>0</v>
      </c>
      <c r="H52" s="81">
        <f t="shared" ca="1" si="141"/>
        <v>0</v>
      </c>
      <c r="I52" s="81">
        <f t="shared" ca="1" si="12"/>
        <v>0</v>
      </c>
      <c r="J52" s="81">
        <f t="shared" ca="1" si="13"/>
        <v>0</v>
      </c>
      <c r="K52" s="81">
        <f t="shared" ca="1" si="142"/>
        <v>0</v>
      </c>
      <c r="L52" s="83">
        <f t="shared" ca="1" si="143"/>
        <v>0</v>
      </c>
      <c r="M52" s="84">
        <f t="shared" si="144"/>
        <v>0.91917444968293027</v>
      </c>
      <c r="N52" s="84">
        <f t="shared" si="144"/>
        <v>0.91979613189765974</v>
      </c>
      <c r="O52" s="92">
        <f t="shared" si="144"/>
        <v>0.91855324899975566</v>
      </c>
      <c r="P52" s="4"/>
      <c r="Q52" s="16">
        <f t="shared" si="14"/>
        <v>43070</v>
      </c>
      <c r="R52" s="81">
        <f t="shared" ca="1" si="68"/>
        <v>0</v>
      </c>
      <c r="S52" s="81">
        <f t="shared" ca="1" si="55"/>
        <v>0</v>
      </c>
      <c r="T52" s="81">
        <f t="shared" ca="1" si="15"/>
        <v>0</v>
      </c>
      <c r="U52" s="81">
        <f t="shared" ca="1" si="69"/>
        <v>0</v>
      </c>
      <c r="V52" s="81">
        <f t="shared" ca="1" si="16"/>
        <v>0</v>
      </c>
      <c r="W52" s="81">
        <f t="shared" ca="1" si="70"/>
        <v>0</v>
      </c>
      <c r="X52" s="81">
        <f t="shared" ca="1" si="17"/>
        <v>0</v>
      </c>
      <c r="Y52" s="81">
        <f t="shared" ca="1" si="18"/>
        <v>0</v>
      </c>
      <c r="Z52" s="81">
        <f t="shared" ca="1" si="71"/>
        <v>0</v>
      </c>
      <c r="AA52" s="83">
        <f t="shared" ca="1" si="72"/>
        <v>0</v>
      </c>
      <c r="AB52" s="84">
        <f t="shared" si="145"/>
        <v>0.91917444968293027</v>
      </c>
      <c r="AC52" s="84">
        <f t="shared" si="145"/>
        <v>0.91979613189765974</v>
      </c>
      <c r="AD52" s="92">
        <f t="shared" si="145"/>
        <v>0.91855324899975566</v>
      </c>
      <c r="AE52" s="4"/>
      <c r="AF52" s="16">
        <f t="shared" si="19"/>
        <v>43070</v>
      </c>
      <c r="AG52" s="81">
        <f t="shared" ca="1" si="73"/>
        <v>0</v>
      </c>
      <c r="AH52" s="81">
        <f t="shared" ca="1" si="56"/>
        <v>0</v>
      </c>
      <c r="AI52" s="81">
        <f t="shared" ca="1" si="20"/>
        <v>0</v>
      </c>
      <c r="AJ52" s="81">
        <f t="shared" ca="1" si="74"/>
        <v>0</v>
      </c>
      <c r="AK52" s="81">
        <f t="shared" ca="1" si="21"/>
        <v>0</v>
      </c>
      <c r="AL52" s="81">
        <f t="shared" ca="1" si="75"/>
        <v>0</v>
      </c>
      <c r="AM52" s="81">
        <f t="shared" ca="1" si="22"/>
        <v>0</v>
      </c>
      <c r="AN52" s="81">
        <f t="shared" ca="1" si="23"/>
        <v>0</v>
      </c>
      <c r="AO52" s="81">
        <f t="shared" ca="1" si="108"/>
        <v>0</v>
      </c>
      <c r="AP52" s="83">
        <f t="shared" ca="1" si="77"/>
        <v>0</v>
      </c>
      <c r="AQ52" s="84">
        <f t="shared" si="146"/>
        <v>0.91917444968293027</v>
      </c>
      <c r="AR52" s="84">
        <f t="shared" si="146"/>
        <v>0.91979613189765974</v>
      </c>
      <c r="AS52" s="92">
        <f t="shared" si="146"/>
        <v>0.91855324899975566</v>
      </c>
      <c r="AT52" s="4"/>
      <c r="AU52" s="16">
        <f t="shared" si="24"/>
        <v>43070</v>
      </c>
      <c r="AV52" s="81">
        <f t="shared" ca="1" si="78"/>
        <v>0</v>
      </c>
      <c r="AW52" s="81">
        <f t="shared" ca="1" si="57"/>
        <v>0</v>
      </c>
      <c r="AX52" s="81">
        <f t="shared" ca="1" si="25"/>
        <v>0</v>
      </c>
      <c r="AY52" s="81">
        <f t="shared" ca="1" si="79"/>
        <v>0</v>
      </c>
      <c r="AZ52" s="81">
        <f t="shared" ca="1" si="26"/>
        <v>0</v>
      </c>
      <c r="BA52" s="81">
        <f t="shared" ca="1" si="80"/>
        <v>0</v>
      </c>
      <c r="BB52" s="81">
        <f t="shared" ca="1" si="27"/>
        <v>0</v>
      </c>
      <c r="BC52" s="81">
        <f t="shared" ca="1" si="28"/>
        <v>0</v>
      </c>
      <c r="BD52" s="81">
        <f t="shared" ca="1" si="109"/>
        <v>0</v>
      </c>
      <c r="BE52" s="83">
        <f t="shared" ca="1" si="82"/>
        <v>0</v>
      </c>
      <c r="BF52" s="84">
        <f t="shared" si="147"/>
        <v>0.91917444968293027</v>
      </c>
      <c r="BG52" s="84">
        <f t="shared" si="147"/>
        <v>0.91979613189765974</v>
      </c>
      <c r="BH52" s="92">
        <f t="shared" si="147"/>
        <v>0.91855324899975566</v>
      </c>
      <c r="BI52" s="4"/>
      <c r="BJ52" s="16">
        <f t="shared" si="29"/>
        <v>43070</v>
      </c>
      <c r="BK52" s="81">
        <f t="shared" ca="1" si="83"/>
        <v>0</v>
      </c>
      <c r="BL52" s="81">
        <f t="shared" ca="1" si="58"/>
        <v>0</v>
      </c>
      <c r="BM52" s="81">
        <f t="shared" ca="1" si="30"/>
        <v>0</v>
      </c>
      <c r="BN52" s="81">
        <f t="shared" ca="1" si="84"/>
        <v>0</v>
      </c>
      <c r="BO52" s="81">
        <f t="shared" ca="1" si="31"/>
        <v>0</v>
      </c>
      <c r="BP52" s="81">
        <f t="shared" ca="1" si="85"/>
        <v>0</v>
      </c>
      <c r="BQ52" s="81">
        <f t="shared" ca="1" si="32"/>
        <v>0</v>
      </c>
      <c r="BR52" s="81">
        <f t="shared" ca="1" si="33"/>
        <v>0</v>
      </c>
      <c r="BS52" s="81">
        <f t="shared" ca="1" si="110"/>
        <v>0</v>
      </c>
      <c r="BT52" s="83">
        <f t="shared" ca="1" si="87"/>
        <v>0</v>
      </c>
      <c r="BU52" s="84">
        <f t="shared" si="148"/>
        <v>0.91917444968293027</v>
      </c>
      <c r="BV52" s="84">
        <f t="shared" si="148"/>
        <v>0.91979613189765974</v>
      </c>
      <c r="BW52" s="92">
        <f t="shared" si="148"/>
        <v>0.91855324899975566</v>
      </c>
      <c r="BX52" s="4"/>
      <c r="BY52" s="16">
        <f t="shared" si="34"/>
        <v>43070</v>
      </c>
      <c r="BZ52" s="81">
        <f t="shared" ca="1" si="88"/>
        <v>0</v>
      </c>
      <c r="CA52" s="81">
        <f t="shared" ca="1" si="59"/>
        <v>0</v>
      </c>
      <c r="CB52" s="81">
        <f t="shared" ca="1" si="35"/>
        <v>0</v>
      </c>
      <c r="CC52" s="81">
        <f t="shared" ca="1" si="89"/>
        <v>0</v>
      </c>
      <c r="CD52" s="81">
        <f t="shared" ca="1" si="36"/>
        <v>0</v>
      </c>
      <c r="CE52" s="81">
        <f t="shared" ca="1" si="90"/>
        <v>0</v>
      </c>
      <c r="CF52" s="81">
        <f t="shared" ca="1" si="37"/>
        <v>0</v>
      </c>
      <c r="CG52" s="81">
        <f t="shared" ca="1" si="38"/>
        <v>0</v>
      </c>
      <c r="CH52" s="81">
        <f t="shared" ca="1" si="111"/>
        <v>0</v>
      </c>
      <c r="CI52" s="83">
        <f t="shared" ca="1" si="92"/>
        <v>0</v>
      </c>
      <c r="CJ52" s="84">
        <f t="shared" si="149"/>
        <v>0.91917444968293027</v>
      </c>
      <c r="CK52" s="84">
        <f t="shared" si="149"/>
        <v>0.91979613189765974</v>
      </c>
      <c r="CL52" s="92">
        <f t="shared" si="149"/>
        <v>0.91855324899975566</v>
      </c>
      <c r="CM52" s="4"/>
      <c r="CN52" s="16">
        <f t="shared" si="39"/>
        <v>43070</v>
      </c>
      <c r="CO52" s="81">
        <f t="shared" ca="1" si="93"/>
        <v>924581.18704709923</v>
      </c>
      <c r="CP52" s="81">
        <f t="shared" ca="1" si="60"/>
        <v>5816.0498503701574</v>
      </c>
      <c r="CQ52" s="81">
        <f t="shared" ca="1" si="40"/>
        <v>3812.8946560449467</v>
      </c>
      <c r="CR52" s="81">
        <f t="shared" ca="1" si="94"/>
        <v>2003.1551943252107</v>
      </c>
      <c r="CS52" s="81">
        <f t="shared" ca="1" si="41"/>
        <v>0</v>
      </c>
      <c r="CT52" s="81">
        <f t="shared" ca="1" si="95"/>
        <v>922578.03185277397</v>
      </c>
      <c r="CU52" s="81">
        <f t="shared" ca="1" si="42"/>
        <v>0</v>
      </c>
      <c r="CV52" s="81">
        <f t="shared" ca="1" si="43"/>
        <v>0</v>
      </c>
      <c r="CW52" s="81">
        <f t="shared" ca="1" si="112"/>
        <v>922578.03185277397</v>
      </c>
      <c r="CX52" s="83">
        <f t="shared" ca="1" si="97"/>
        <v>5816.0498503701574</v>
      </c>
      <c r="CY52" s="84">
        <f t="shared" si="150"/>
        <v>0.91917444968293027</v>
      </c>
      <c r="CZ52" s="84">
        <f t="shared" si="150"/>
        <v>0.91979613189765974</v>
      </c>
      <c r="DA52" s="92">
        <f t="shared" si="150"/>
        <v>0.91855324899975566</v>
      </c>
      <c r="DB52" s="4"/>
      <c r="DC52" s="16">
        <f t="shared" si="44"/>
        <v>43070</v>
      </c>
      <c r="DD52" s="81">
        <f t="shared" ca="1" si="98"/>
        <v>773483.26438341697</v>
      </c>
      <c r="DE52" s="81">
        <f t="shared" ca="1" si="61"/>
        <v>5058.8853045985707</v>
      </c>
      <c r="DF52" s="81">
        <f t="shared" ca="1" si="45"/>
        <v>3189.7795960210201</v>
      </c>
      <c r="DG52" s="81">
        <f t="shared" ca="1" si="99"/>
        <v>1869.1057085775506</v>
      </c>
      <c r="DH52" s="81">
        <f t="shared" ca="1" si="46"/>
        <v>0</v>
      </c>
      <c r="DI52" s="81">
        <f t="shared" ca="1" si="100"/>
        <v>771614.15867483942</v>
      </c>
      <c r="DJ52" s="81">
        <f t="shared" ca="1" si="47"/>
        <v>2620.4427318977696</v>
      </c>
      <c r="DK52" s="81">
        <f t="shared" ca="1" si="48"/>
        <v>643.78412829344018</v>
      </c>
      <c r="DL52" s="81">
        <f t="shared" ca="1" si="113"/>
        <v>768349.93181464821</v>
      </c>
      <c r="DM52" s="83">
        <f t="shared" ca="1" si="102"/>
        <v>8323.1121647897799</v>
      </c>
      <c r="DN52" s="84">
        <f t="shared" si="151"/>
        <v>0.91917444968293027</v>
      </c>
      <c r="DO52" s="84">
        <f t="shared" si="151"/>
        <v>0.91979613189765974</v>
      </c>
      <c r="DP52" s="92">
        <f t="shared" si="151"/>
        <v>0.91855324899975566</v>
      </c>
      <c r="DQ52" s="4"/>
      <c r="DR52" s="16">
        <f t="shared" si="49"/>
        <v>43070</v>
      </c>
      <c r="DS52" s="81">
        <f t="shared" ca="1" si="103"/>
        <v>433916.67994501942</v>
      </c>
      <c r="DT52" s="81">
        <f t="shared" ca="1" si="62"/>
        <v>2952.2884168027254</v>
      </c>
      <c r="DU52" s="81">
        <f t="shared" ca="1" si="50"/>
        <v>1789.4357070093067</v>
      </c>
      <c r="DV52" s="81">
        <f t="shared" ca="1" si="104"/>
        <v>1162.8527097934186</v>
      </c>
      <c r="DW52" s="81">
        <f t="shared" ca="1" si="51"/>
        <v>0</v>
      </c>
      <c r="DX52" s="81">
        <f t="shared" ca="1" si="105"/>
        <v>432753.827235226</v>
      </c>
      <c r="DY52" s="81">
        <f t="shared" ca="1" si="52"/>
        <v>7097.8478974918107</v>
      </c>
      <c r="DZ52" s="81">
        <f t="shared" ca="1" si="53"/>
        <v>716.01403567203954</v>
      </c>
      <c r="EA52" s="81">
        <f t="shared" ca="1" si="114"/>
        <v>424939.9653020621</v>
      </c>
      <c r="EB52" s="83">
        <f t="shared" ca="1" si="107"/>
        <v>10766.150349966576</v>
      </c>
      <c r="EC52" s="84">
        <f t="shared" si="152"/>
        <v>0.91917444968293027</v>
      </c>
      <c r="ED52" s="84">
        <f t="shared" si="152"/>
        <v>0.91979613189765974</v>
      </c>
      <c r="EE52" s="92">
        <f t="shared" si="152"/>
        <v>0.91855324899975566</v>
      </c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  <c r="AAA52" s="4"/>
      <c r="AAB52" s="4"/>
      <c r="AAC52" s="4"/>
      <c r="AAD52" s="4"/>
      <c r="AAE52" s="4"/>
      <c r="AAF52" s="4"/>
      <c r="AAG52" s="4"/>
      <c r="AAH52" s="4"/>
      <c r="AAI52" s="4"/>
      <c r="AAJ52" s="4"/>
      <c r="AAK52" s="4"/>
      <c r="AAL52" s="4"/>
      <c r="AAM52" s="4"/>
      <c r="AAN52" s="4"/>
      <c r="AAO52" s="4"/>
      <c r="AAP52" s="4"/>
      <c r="AAQ52" s="4"/>
      <c r="AAR52" s="4"/>
      <c r="AAS52" s="4"/>
      <c r="AAT52" s="4"/>
      <c r="AAU52" s="4"/>
      <c r="AAV52" s="4"/>
      <c r="AAW52" s="4"/>
      <c r="AAX52" s="4"/>
      <c r="AAY52" s="4"/>
      <c r="AAZ52" s="4"/>
      <c r="ABA52" s="4"/>
      <c r="ABB52" s="4"/>
      <c r="ABC52" s="4"/>
      <c r="ABD52" s="4"/>
      <c r="ABE52" s="4"/>
      <c r="ABF52" s="4"/>
      <c r="ABG52" s="4"/>
      <c r="ABH52" s="4"/>
      <c r="ABI52" s="4"/>
      <c r="ABJ52" s="4"/>
      <c r="ABK52" s="4"/>
      <c r="ABL52" s="4"/>
      <c r="ABM52" s="4"/>
      <c r="ABN52" s="4"/>
      <c r="ABO52" s="4"/>
      <c r="ABP52" s="4"/>
      <c r="ABQ52" s="4"/>
      <c r="ABR52" s="4"/>
      <c r="ABS52" s="4"/>
      <c r="ABT52" s="4"/>
      <c r="ABU52" s="4"/>
      <c r="ABV52" s="4"/>
      <c r="ABW52" s="4"/>
      <c r="ABX52" s="4"/>
      <c r="ABY52" s="4"/>
      <c r="ABZ52" s="4"/>
      <c r="ACA52" s="4"/>
      <c r="ACB52" s="4"/>
      <c r="ACC52" s="4"/>
      <c r="ACD52" s="4"/>
      <c r="ACE52" s="4"/>
      <c r="ACF52" s="4"/>
      <c r="ACG52" s="4"/>
      <c r="ACH52" s="4"/>
      <c r="ACI52" s="4"/>
      <c r="ACJ52" s="4"/>
      <c r="ACK52" s="4"/>
      <c r="ACL52" s="4"/>
      <c r="ACM52" s="4"/>
      <c r="ACN52" s="4"/>
      <c r="ACO52" s="4"/>
      <c r="ACP52" s="4"/>
      <c r="ACQ52" s="4"/>
      <c r="ACR52" s="4"/>
      <c r="ACS52" s="4"/>
      <c r="ACT52" s="4"/>
      <c r="ACU52" s="4"/>
      <c r="ACV52" s="4"/>
      <c r="ACW52" s="4"/>
      <c r="ACX52" s="4"/>
      <c r="ACY52" s="4"/>
      <c r="ACZ52" s="4"/>
      <c r="ADA52" s="4"/>
      <c r="ADB52" s="4"/>
      <c r="ADC52" s="4"/>
      <c r="ADD52" s="4"/>
      <c r="ADE52" s="4"/>
      <c r="ADF52" s="4"/>
      <c r="ADG52" s="4"/>
      <c r="ADH52" s="4"/>
      <c r="ADI52" s="4"/>
      <c r="ADJ52" s="4"/>
      <c r="ADK52" s="4"/>
      <c r="ADL52" s="4"/>
      <c r="ADM52" s="4"/>
      <c r="ADN52" s="4"/>
      <c r="ADO52" s="4"/>
      <c r="ADP52" s="4"/>
      <c r="ADQ52" s="4"/>
      <c r="ADR52" s="4"/>
      <c r="ADS52" s="4"/>
      <c r="ADT52" s="4"/>
      <c r="ADU52" s="4"/>
      <c r="ADV52" s="4"/>
      <c r="ADW52" s="4"/>
      <c r="ADX52" s="4"/>
      <c r="ADY52" s="4"/>
      <c r="ADZ52" s="4"/>
      <c r="AEA52" s="4"/>
      <c r="AEB52" s="4"/>
      <c r="AEC52" s="4"/>
      <c r="AED52" s="4"/>
      <c r="AEE52" s="4"/>
      <c r="AEF52" s="4"/>
      <c r="AEG52" s="4"/>
      <c r="AEH52" s="4"/>
      <c r="AEI52" s="4"/>
      <c r="AEJ52" s="4"/>
      <c r="AEK52" s="4"/>
      <c r="AEL52" s="4"/>
      <c r="AEM52" s="4"/>
      <c r="AEN52" s="4"/>
      <c r="AEO52" s="4"/>
      <c r="AEP52" s="4"/>
      <c r="AEQ52" s="4"/>
      <c r="AER52" s="4"/>
      <c r="AES52" s="4"/>
      <c r="AET52" s="4"/>
      <c r="AEU52" s="4"/>
      <c r="AEV52" s="4"/>
      <c r="AEW52" s="4"/>
      <c r="AEX52" s="4"/>
      <c r="AEY52" s="4"/>
      <c r="AEZ52" s="4"/>
      <c r="AFA52" s="4"/>
      <c r="AFB52" s="4"/>
      <c r="AFC52" s="4"/>
      <c r="AFD52" s="4"/>
      <c r="AFE52" s="4"/>
      <c r="AFF52" s="4"/>
      <c r="AFG52" s="4"/>
      <c r="AFH52" s="4"/>
      <c r="AFI52" s="4"/>
      <c r="AFJ52" s="4"/>
      <c r="AFK52" s="4"/>
      <c r="AFL52" s="4"/>
      <c r="AFM52" s="4"/>
      <c r="AFN52" s="4"/>
      <c r="AFO52" s="4"/>
      <c r="AFP52" s="4"/>
      <c r="AFQ52" s="4"/>
      <c r="AFR52" s="4"/>
      <c r="AFS52" s="4"/>
      <c r="AFT52" s="4"/>
      <c r="AFU52" s="4"/>
      <c r="AFV52" s="4"/>
      <c r="AFW52" s="4"/>
      <c r="AFX52" s="4"/>
      <c r="AFY52" s="4"/>
      <c r="AFZ52" s="4"/>
      <c r="AGA52" s="4"/>
      <c r="AGB52" s="4"/>
      <c r="AGC52" s="4"/>
      <c r="AGD52" s="4"/>
      <c r="AGE52" s="4"/>
      <c r="AGF52" s="4"/>
      <c r="AGG52" s="4"/>
      <c r="AGH52" s="4"/>
      <c r="AGI52" s="4"/>
      <c r="AGJ52" s="4"/>
      <c r="AGK52" s="4"/>
      <c r="AGL52" s="4"/>
      <c r="AGM52" s="4"/>
      <c r="AGN52" s="4"/>
      <c r="AGO52" s="4"/>
      <c r="AGP52" s="4"/>
      <c r="AGQ52" s="4"/>
      <c r="AGR52" s="4"/>
      <c r="AGS52" s="4"/>
      <c r="AGT52" s="4"/>
      <c r="AGU52" s="4"/>
      <c r="AGV52" s="4"/>
      <c r="AGW52" s="4"/>
      <c r="AGX52" s="4"/>
      <c r="AGY52" s="4"/>
      <c r="AGZ52" s="4"/>
      <c r="AHA52" s="4"/>
      <c r="AHB52" s="4"/>
      <c r="AHC52" s="4"/>
      <c r="AHD52" s="4"/>
      <c r="AHE52" s="4"/>
      <c r="AHF52" s="4"/>
      <c r="AHG52" s="4"/>
      <c r="AHH52" s="4"/>
      <c r="AHI52" s="4"/>
      <c r="AHJ52" s="4"/>
      <c r="AHK52" s="4"/>
      <c r="AHL52" s="4"/>
      <c r="AHM52" s="4"/>
      <c r="AHN52" s="4"/>
      <c r="AHO52" s="4"/>
      <c r="AHP52" s="4"/>
      <c r="AHQ52" s="4"/>
      <c r="AHR52" s="4"/>
      <c r="AHS52" s="4"/>
      <c r="AHT52" s="4"/>
      <c r="AHU52" s="4"/>
      <c r="AHV52" s="4"/>
      <c r="AHW52" s="4"/>
      <c r="AHX52" s="4"/>
      <c r="AHY52" s="4"/>
      <c r="AHZ52" s="4"/>
      <c r="AIA52" s="4"/>
      <c r="AIB52" s="4"/>
      <c r="AIC52" s="4"/>
      <c r="AID52" s="4"/>
      <c r="AIE52" s="4"/>
      <c r="AIF52" s="4"/>
      <c r="AIG52" s="4"/>
      <c r="AIH52" s="4"/>
      <c r="AII52" s="4"/>
      <c r="AIJ52" s="4"/>
      <c r="AIK52" s="4"/>
      <c r="AIL52" s="4"/>
      <c r="AIM52" s="4"/>
      <c r="AIN52" s="4"/>
      <c r="AIO52" s="4"/>
      <c r="AIP52" s="4"/>
      <c r="AIQ52" s="4"/>
      <c r="AIR52" s="4"/>
      <c r="AIS52" s="4"/>
      <c r="AIT52" s="4"/>
      <c r="AIU52" s="4"/>
      <c r="AIV52" s="4"/>
      <c r="AIW52" s="4"/>
      <c r="AIX52" s="4"/>
      <c r="AIY52" s="4"/>
      <c r="AIZ52" s="4"/>
      <c r="AJA52" s="4"/>
      <c r="AJB52" s="4"/>
      <c r="AJC52" s="4"/>
      <c r="AJD52" s="4"/>
      <c r="AJE52" s="4"/>
      <c r="AJF52" s="4"/>
      <c r="AJG52" s="4"/>
      <c r="AJH52" s="4"/>
      <c r="AJI52" s="4"/>
      <c r="AJJ52" s="4"/>
      <c r="AJK52" s="4"/>
      <c r="AJL52" s="4"/>
      <c r="AJM52" s="4"/>
      <c r="AJN52" s="4"/>
      <c r="AJO52" s="4"/>
      <c r="AJP52" s="4"/>
      <c r="AJQ52" s="4"/>
      <c r="AJR52" s="4"/>
      <c r="AJS52" s="4"/>
      <c r="AJT52" s="4"/>
      <c r="AJU52" s="4"/>
      <c r="AJV52" s="4"/>
      <c r="AJW52" s="4"/>
      <c r="AJX52" s="4"/>
      <c r="AJY52" s="4"/>
      <c r="AJZ52" s="4"/>
      <c r="AKA52" s="4"/>
      <c r="AKB52" s="4"/>
      <c r="AKC52" s="4"/>
      <c r="AKD52" s="4"/>
      <c r="AKE52" s="4"/>
      <c r="AKF52" s="4"/>
      <c r="AKG52" s="4"/>
      <c r="AKH52" s="4"/>
      <c r="AKI52" s="4"/>
      <c r="AKJ52" s="4"/>
      <c r="AKK52" s="4"/>
      <c r="AKL52" s="4"/>
      <c r="AKM52" s="4"/>
      <c r="AKN52" s="4"/>
      <c r="AKO52" s="4"/>
      <c r="AKP52" s="4"/>
      <c r="AKQ52" s="4"/>
      <c r="AKR52" s="4"/>
      <c r="AKS52" s="4"/>
      <c r="AKT52" s="4"/>
      <c r="AKU52" s="4"/>
      <c r="AKV52" s="4"/>
      <c r="AKW52" s="4"/>
      <c r="AKX52" s="4"/>
      <c r="AKY52" s="4"/>
      <c r="AKZ52" s="4"/>
      <c r="ALA52" s="4"/>
      <c r="ALB52" s="4"/>
      <c r="ALC52" s="4"/>
      <c r="ALD52" s="4"/>
      <c r="ALE52" s="4"/>
      <c r="ALF52" s="4"/>
      <c r="ALG52" s="4"/>
      <c r="ALH52" s="4"/>
      <c r="ALI52" s="4"/>
      <c r="ALJ52" s="4"/>
      <c r="ALK52" s="4"/>
      <c r="ALL52" s="4"/>
      <c r="ALM52" s="4"/>
      <c r="ALN52" s="4"/>
      <c r="ALO52" s="4"/>
      <c r="ALP52" s="4"/>
      <c r="ALQ52" s="4"/>
      <c r="ALR52" s="4"/>
      <c r="ALS52" s="4"/>
      <c r="ALT52" s="4"/>
      <c r="ALU52" s="4"/>
      <c r="ALV52" s="4"/>
      <c r="ALW52" s="4"/>
      <c r="ALX52" s="4"/>
      <c r="ALY52" s="4"/>
      <c r="ALZ52" s="4"/>
      <c r="AMA52" s="4"/>
      <c r="AMB52" s="4"/>
      <c r="AMC52" s="4"/>
      <c r="AMD52" s="4"/>
      <c r="AME52" s="4"/>
      <c r="AMF52" s="4"/>
      <c r="AMG52" s="4"/>
      <c r="AMH52" s="4"/>
      <c r="AMI52" s="4"/>
      <c r="AMJ52" s="4"/>
      <c r="AMK52" s="4"/>
      <c r="AML52" s="4"/>
      <c r="AMM52" s="4"/>
      <c r="AMN52" s="4"/>
      <c r="AMO52" s="4"/>
      <c r="AMP52" s="4"/>
      <c r="AMQ52" s="4"/>
      <c r="AMR52" s="4"/>
      <c r="AMS52" s="4"/>
      <c r="AMT52" s="4"/>
      <c r="AMU52" s="4"/>
      <c r="AMV52" s="4"/>
      <c r="AMW52" s="4"/>
      <c r="AMX52" s="4"/>
      <c r="AMY52" s="4"/>
      <c r="AMZ52" s="4"/>
      <c r="ANA52" s="4"/>
      <c r="ANB52" s="4"/>
      <c r="ANC52" s="4"/>
      <c r="AND52" s="4"/>
      <c r="ANE52" s="4"/>
      <c r="ANF52" s="4"/>
      <c r="ANG52" s="4"/>
      <c r="ANH52" s="4"/>
      <c r="ANI52" s="4"/>
      <c r="ANJ52" s="4"/>
      <c r="ANK52" s="4"/>
      <c r="ANL52" s="4"/>
      <c r="ANM52" s="4"/>
      <c r="ANN52" s="4"/>
      <c r="ANO52" s="4"/>
      <c r="ANP52" s="4"/>
      <c r="ANQ52" s="4"/>
      <c r="ANR52" s="4"/>
      <c r="ANS52" s="4"/>
      <c r="ANT52" s="4"/>
      <c r="ANU52" s="4"/>
      <c r="ANV52" s="4"/>
      <c r="ANW52" s="4"/>
      <c r="ANX52" s="4"/>
      <c r="ANY52" s="4"/>
      <c r="ANZ52" s="4"/>
      <c r="AOA52" s="4"/>
      <c r="AOB52" s="4"/>
      <c r="AOC52" s="4"/>
      <c r="AOD52" s="4"/>
      <c r="AOE52" s="4"/>
      <c r="AOF52" s="4"/>
      <c r="AOG52" s="4"/>
      <c r="AOH52" s="4"/>
      <c r="AOI52" s="4"/>
      <c r="AOJ52" s="4"/>
      <c r="AOK52" s="4"/>
      <c r="AOL52" s="4"/>
      <c r="AOM52" s="4"/>
      <c r="AON52" s="4"/>
      <c r="AOO52" s="4"/>
      <c r="AOP52" s="4"/>
      <c r="AOQ52" s="4"/>
      <c r="AOR52" s="4"/>
      <c r="AOS52" s="4"/>
      <c r="AOT52" s="4"/>
      <c r="AOU52" s="4"/>
      <c r="AOV52" s="4"/>
      <c r="AOW52" s="4"/>
      <c r="AOX52" s="4"/>
      <c r="AOY52" s="4"/>
      <c r="AOZ52" s="4"/>
      <c r="APA52" s="4"/>
      <c r="APB52" s="4"/>
      <c r="APC52" s="4"/>
      <c r="APD52" s="4"/>
      <c r="APE52" s="4"/>
      <c r="APF52" s="4"/>
      <c r="APG52" s="4"/>
      <c r="APH52" s="4"/>
      <c r="API52" s="4"/>
      <c r="APJ52" s="4"/>
      <c r="APK52" s="4"/>
      <c r="APL52" s="4"/>
      <c r="APM52" s="4"/>
      <c r="APN52" s="4"/>
      <c r="APO52" s="4"/>
      <c r="APP52" s="4"/>
      <c r="APQ52" s="4"/>
      <c r="APR52" s="4"/>
      <c r="APS52" s="4"/>
      <c r="APT52" s="4"/>
      <c r="APU52" s="4"/>
      <c r="APV52" s="4"/>
      <c r="APW52" s="4"/>
      <c r="APX52" s="4"/>
      <c r="APY52" s="4"/>
      <c r="APZ52" s="4"/>
      <c r="AQA52" s="4"/>
      <c r="AQB52" s="4"/>
      <c r="AQC52" s="4"/>
      <c r="AQD52" s="4"/>
      <c r="AQE52" s="4"/>
      <c r="AQF52" s="4"/>
      <c r="AQG52" s="4"/>
      <c r="AQH52" s="4"/>
      <c r="AQI52" s="4"/>
      <c r="AQJ52" s="4"/>
      <c r="AQK52" s="4"/>
      <c r="AQL52" s="4"/>
      <c r="AQM52" s="4"/>
      <c r="AQN52" s="4"/>
      <c r="AQO52" s="4"/>
      <c r="AQP52" s="4"/>
      <c r="AQQ52" s="4"/>
      <c r="AQR52" s="4"/>
      <c r="AQS52" s="4"/>
      <c r="AQT52" s="4"/>
      <c r="AQU52" s="4"/>
      <c r="AQV52" s="4"/>
      <c r="AQW52" s="4"/>
      <c r="AQX52" s="4"/>
      <c r="AQY52" s="4"/>
      <c r="AQZ52" s="4"/>
      <c r="ARA52" s="4"/>
      <c r="ARB52" s="4"/>
      <c r="ARC52" s="4"/>
      <c r="ARD52" s="4"/>
      <c r="ARE52" s="4"/>
      <c r="ARF52" s="4"/>
      <c r="ARG52" s="4"/>
      <c r="ARH52" s="4"/>
      <c r="ARI52" s="4"/>
      <c r="ARJ52" s="4"/>
      <c r="ARK52" s="4"/>
      <c r="ARL52" s="4"/>
      <c r="ARM52" s="4"/>
      <c r="ARN52" s="4"/>
      <c r="ARO52" s="4"/>
      <c r="ARP52" s="4"/>
      <c r="ARQ52" s="4"/>
      <c r="ARR52" s="4"/>
      <c r="ARS52" s="4"/>
      <c r="ART52" s="4"/>
      <c r="ARU52" s="4"/>
      <c r="ARV52" s="4"/>
      <c r="ARW52" s="4"/>
      <c r="ARX52" s="4"/>
      <c r="ARY52" s="4"/>
      <c r="ARZ52" s="4"/>
      <c r="ASA52" s="4"/>
      <c r="ASB52" s="4"/>
      <c r="ASC52" s="4"/>
      <c r="ASD52" s="4"/>
      <c r="ASE52" s="4"/>
      <c r="ASF52" s="4"/>
      <c r="ASG52" s="4"/>
      <c r="ASH52" s="4"/>
      <c r="ASI52" s="4"/>
      <c r="ASJ52" s="4"/>
      <c r="ASK52" s="4"/>
      <c r="ASL52" s="4"/>
      <c r="ASM52" s="4"/>
      <c r="ASN52" s="4"/>
      <c r="ASO52" s="4"/>
      <c r="ASP52" s="4"/>
      <c r="ASQ52" s="4"/>
      <c r="ASR52" s="4"/>
      <c r="ASS52" s="4"/>
      <c r="AST52" s="4"/>
      <c r="ASU52" s="4"/>
      <c r="ASV52" s="4"/>
      <c r="ASW52" s="4"/>
      <c r="ASX52" s="4"/>
      <c r="ASY52" s="4"/>
      <c r="ASZ52" s="4"/>
      <c r="ATA52" s="4"/>
      <c r="ATB52" s="4"/>
      <c r="ATC52" s="4"/>
      <c r="ATD52" s="4"/>
      <c r="ATE52" s="4"/>
      <c r="ATF52" s="4"/>
      <c r="ATG52" s="4"/>
      <c r="ATH52" s="4"/>
      <c r="ATI52" s="4"/>
      <c r="ATJ52" s="4"/>
      <c r="ATK52" s="4"/>
      <c r="ATL52" s="4"/>
      <c r="ATM52" s="4"/>
      <c r="ATN52" s="4"/>
      <c r="ATO52" s="4"/>
      <c r="ATP52" s="4"/>
      <c r="ATQ52" s="4"/>
      <c r="ATR52" s="4"/>
      <c r="ATS52" s="4"/>
      <c r="ATT52" s="4"/>
      <c r="ATU52" s="4"/>
      <c r="ATV52" s="4"/>
      <c r="ATW52" s="4"/>
      <c r="ATX52" s="4"/>
      <c r="ATY52" s="4"/>
      <c r="ATZ52" s="4"/>
      <c r="AUA52" s="4"/>
      <c r="AUB52" s="4"/>
      <c r="AUC52" s="4"/>
      <c r="AUD52" s="4"/>
      <c r="AUE52" s="4"/>
      <c r="AUF52" s="4"/>
      <c r="AUG52" s="4"/>
      <c r="AUH52" s="4"/>
      <c r="AUI52" s="4"/>
      <c r="AUJ52" s="4"/>
      <c r="AUK52" s="4"/>
      <c r="AUL52" s="4"/>
      <c r="AUM52" s="4"/>
      <c r="AUN52" s="4"/>
      <c r="AUO52" s="4"/>
      <c r="AUP52" s="4"/>
      <c r="AUQ52" s="4"/>
      <c r="AUR52" s="4"/>
      <c r="AUS52" s="4"/>
      <c r="AUT52" s="4"/>
      <c r="AUU52" s="4"/>
      <c r="AUV52" s="4"/>
      <c r="AUW52" s="4"/>
      <c r="AUX52" s="4"/>
      <c r="AUY52" s="4"/>
      <c r="AUZ52" s="4"/>
      <c r="AVA52" s="4"/>
      <c r="AVB52" s="4"/>
      <c r="AVC52" s="4"/>
      <c r="AVD52" s="4"/>
      <c r="AVE52" s="4"/>
      <c r="AVF52" s="4"/>
      <c r="AVG52" s="4"/>
      <c r="AVH52" s="4"/>
      <c r="AVI52" s="4"/>
      <c r="AVJ52" s="4"/>
      <c r="AVK52" s="4"/>
      <c r="AVL52" s="4"/>
      <c r="AVM52" s="4"/>
      <c r="AVN52" s="4"/>
      <c r="AVO52" s="4"/>
      <c r="AVP52" s="4"/>
      <c r="AVQ52" s="4"/>
      <c r="AVR52" s="4"/>
      <c r="AVS52" s="4"/>
      <c r="AVT52" s="4"/>
      <c r="AVU52" s="4"/>
      <c r="AVV52" s="4"/>
      <c r="AVW52" s="4"/>
      <c r="AVX52" s="4"/>
      <c r="AVY52" s="4"/>
      <c r="AVZ52" s="4"/>
      <c r="AWA52" s="4"/>
      <c r="AWB52" s="4"/>
      <c r="AWC52" s="4"/>
      <c r="AWD52" s="4"/>
      <c r="AWE52" s="4"/>
      <c r="AWF52" s="4"/>
      <c r="AWG52" s="4"/>
      <c r="AWH52" s="4"/>
      <c r="AWI52" s="4"/>
      <c r="AWJ52" s="4"/>
      <c r="AWK52" s="4"/>
      <c r="AWL52" s="4"/>
      <c r="AWM52" s="4"/>
      <c r="AWN52" s="4"/>
      <c r="AWO52" s="4"/>
      <c r="AWP52" s="4"/>
      <c r="AWQ52" s="4"/>
      <c r="AWR52" s="4"/>
      <c r="AWS52" s="4"/>
      <c r="AWT52" s="4"/>
      <c r="AWU52" s="4"/>
      <c r="AWV52" s="4"/>
      <c r="AWW52" s="4"/>
      <c r="AWX52" s="4"/>
      <c r="AWY52" s="4"/>
      <c r="AWZ52" s="4"/>
      <c r="AXA52" s="4"/>
      <c r="AXB52" s="4"/>
      <c r="AXC52" s="4"/>
      <c r="AXD52" s="4"/>
      <c r="AXE52" s="4"/>
      <c r="AXF52" s="4"/>
      <c r="AXG52" s="4"/>
      <c r="AXH52" s="4"/>
      <c r="AXI52" s="4"/>
      <c r="AXJ52" s="4"/>
      <c r="AXK52" s="4"/>
      <c r="AXL52" s="4"/>
      <c r="AXM52" s="4"/>
      <c r="AXN52" s="4"/>
      <c r="AXO52" s="4"/>
      <c r="AXP52" s="4"/>
      <c r="AXQ52" s="4"/>
      <c r="AXR52" s="4"/>
      <c r="AXS52" s="4"/>
      <c r="AXT52" s="4"/>
      <c r="AXU52" s="4"/>
      <c r="AXV52" s="4"/>
      <c r="AXW52" s="4"/>
      <c r="AXX52" s="4"/>
      <c r="AXY52" s="4"/>
      <c r="AXZ52" s="4"/>
      <c r="AYA52" s="4"/>
      <c r="AYB52" s="4"/>
      <c r="AYC52" s="4"/>
      <c r="AYD52" s="4"/>
      <c r="AYE52" s="4"/>
      <c r="AYF52" s="4"/>
      <c r="AYG52" s="4"/>
      <c r="AYH52" s="4"/>
      <c r="AYI52" s="4"/>
      <c r="AYJ52" s="4"/>
      <c r="AYK52" s="4"/>
      <c r="AYL52" s="4"/>
      <c r="AYM52" s="4"/>
      <c r="AYN52" s="4"/>
      <c r="AYO52" s="4"/>
      <c r="AYP52" s="4"/>
      <c r="AYQ52" s="4"/>
      <c r="AYR52" s="4"/>
      <c r="AYS52" s="4"/>
      <c r="AYT52" s="4"/>
      <c r="AYU52" s="4"/>
      <c r="AYV52" s="4"/>
      <c r="AYW52" s="4"/>
      <c r="AYX52" s="4"/>
      <c r="AYY52" s="4"/>
      <c r="AYZ52" s="4"/>
      <c r="AZA52" s="4"/>
      <c r="AZB52" s="4"/>
      <c r="AZC52" s="4"/>
      <c r="AZD52" s="4"/>
      <c r="AZE52" s="4"/>
      <c r="AZF52" s="4"/>
      <c r="AZG52" s="4"/>
      <c r="AZH52" s="4"/>
      <c r="AZI52" s="4"/>
      <c r="AZJ52" s="4"/>
      <c r="AZK52" s="4"/>
      <c r="AZL52" s="4"/>
      <c r="AZM52" s="4"/>
      <c r="AZN52" s="4"/>
      <c r="AZO52" s="4"/>
      <c r="AZP52" s="4"/>
      <c r="AZQ52" s="4"/>
      <c r="AZR52" s="4"/>
      <c r="AZS52" s="4"/>
      <c r="AZT52" s="4"/>
      <c r="AZU52" s="4"/>
      <c r="AZV52" s="4"/>
      <c r="AZW52" s="4"/>
      <c r="AZX52" s="4"/>
      <c r="AZY52" s="4"/>
      <c r="AZZ52" s="4"/>
      <c r="BAA52" s="4"/>
      <c r="BAB52" s="4"/>
      <c r="BAC52" s="4"/>
      <c r="BAD52" s="4"/>
      <c r="BAE52" s="4"/>
      <c r="BAF52" s="4"/>
      <c r="BAG52" s="4"/>
      <c r="BAH52" s="4"/>
      <c r="BAI52" s="4"/>
      <c r="BAJ52" s="4"/>
      <c r="BAK52" s="4"/>
      <c r="BAL52" s="4"/>
      <c r="BAM52" s="4"/>
      <c r="BAN52" s="4"/>
      <c r="BAO52" s="4"/>
      <c r="BAP52" s="4"/>
      <c r="BAQ52" s="4"/>
      <c r="BAR52" s="4"/>
      <c r="BAS52" s="4"/>
      <c r="BAT52" s="4"/>
      <c r="BAU52" s="4"/>
      <c r="BAV52" s="4"/>
      <c r="BAW52" s="4"/>
      <c r="BAX52" s="4"/>
      <c r="BAY52" s="4"/>
      <c r="BAZ52" s="4"/>
      <c r="BBA52" s="4"/>
      <c r="BBB52" s="4"/>
      <c r="BBC52" s="4"/>
      <c r="BBD52" s="4"/>
      <c r="BBE52" s="4"/>
      <c r="BBF52" s="4"/>
      <c r="BBG52" s="4"/>
      <c r="BBH52" s="4"/>
      <c r="BBI52" s="4"/>
      <c r="BBJ52" s="4"/>
      <c r="BBK52" s="4"/>
      <c r="BBL52" s="4"/>
      <c r="BBM52" s="4"/>
      <c r="BBN52" s="4"/>
      <c r="BBO52" s="4"/>
      <c r="BBP52" s="4"/>
      <c r="BBQ52" s="4"/>
      <c r="BBR52" s="4"/>
      <c r="BBS52" s="4"/>
      <c r="BBT52" s="4"/>
      <c r="BBU52" s="4"/>
      <c r="BBV52" s="4"/>
      <c r="BBW52" s="4"/>
      <c r="BBX52" s="4"/>
      <c r="BBY52" s="4"/>
      <c r="BBZ52" s="4"/>
      <c r="BCA52" s="4"/>
      <c r="BCB52" s="4"/>
      <c r="BCC52" s="4"/>
      <c r="BCD52" s="4"/>
      <c r="BCE52" s="4"/>
      <c r="BCF52" s="4"/>
      <c r="BCG52" s="4"/>
      <c r="BCH52" s="4"/>
      <c r="BCI52" s="4"/>
      <c r="BCJ52" s="4"/>
      <c r="BCK52" s="4"/>
      <c r="BCL52" s="4"/>
      <c r="BCM52" s="4"/>
      <c r="BCN52" s="4"/>
      <c r="BCO52" s="4"/>
      <c r="BCP52" s="4"/>
      <c r="BCQ52" s="4"/>
      <c r="BCR52" s="4"/>
      <c r="BCS52" s="4"/>
      <c r="BCT52" s="4"/>
      <c r="BCU52" s="4"/>
      <c r="BCV52" s="4"/>
      <c r="BCW52" s="4"/>
      <c r="BCX52" s="4"/>
      <c r="BCY52" s="4"/>
      <c r="BCZ52" s="4"/>
      <c r="BDA52" s="4"/>
      <c r="BDB52" s="4"/>
      <c r="BDC52" s="4"/>
      <c r="BDD52" s="4"/>
      <c r="BDE52" s="4"/>
      <c r="BDF52" s="4"/>
      <c r="BDG52" s="4"/>
      <c r="BDH52" s="4"/>
      <c r="BDI52" s="4"/>
      <c r="BDJ52" s="4"/>
      <c r="BDK52" s="4"/>
      <c r="BDL52" s="4"/>
      <c r="BDM52" s="4"/>
      <c r="BDN52" s="4"/>
      <c r="BDO52" s="4"/>
      <c r="BDP52" s="4"/>
      <c r="BDQ52" s="4"/>
      <c r="BDR52" s="4"/>
      <c r="BDS52" s="4"/>
      <c r="BDT52" s="4"/>
      <c r="BDU52" s="4"/>
      <c r="BDV52" s="4"/>
      <c r="BDW52" s="4"/>
      <c r="BDX52" s="4"/>
      <c r="BDY52" s="4"/>
      <c r="BDZ52" s="4"/>
      <c r="BEA52" s="4"/>
      <c r="BEB52" s="4"/>
      <c r="BEC52" s="4"/>
      <c r="BED52" s="4"/>
      <c r="BEE52" s="4"/>
      <c r="BEF52" s="4"/>
      <c r="BEG52" s="4"/>
      <c r="BEH52" s="4"/>
      <c r="BEI52" s="4"/>
      <c r="BEJ52" s="4"/>
      <c r="BEK52" s="4"/>
      <c r="BEL52" s="4"/>
      <c r="BEM52" s="4"/>
      <c r="BEN52" s="4"/>
      <c r="BEO52" s="4"/>
      <c r="BEP52" s="4"/>
      <c r="BEQ52" s="4"/>
      <c r="BER52" s="4"/>
      <c r="BES52" s="4"/>
      <c r="BET52" s="4"/>
      <c r="BEU52" s="4"/>
      <c r="BEV52" s="4"/>
      <c r="BEW52" s="4"/>
      <c r="BEX52" s="4"/>
      <c r="BEY52" s="4"/>
      <c r="BEZ52" s="4"/>
      <c r="BFA52" s="4"/>
      <c r="BFB52" s="4"/>
      <c r="BFC52" s="4"/>
      <c r="BFD52" s="4"/>
      <c r="BFE52" s="4"/>
      <c r="BFF52" s="4"/>
      <c r="BFG52" s="4"/>
      <c r="BFH52" s="4"/>
      <c r="BFI52" s="4"/>
      <c r="BFJ52" s="4"/>
      <c r="BFK52" s="4"/>
      <c r="BFL52" s="4"/>
      <c r="BFM52" s="4"/>
      <c r="BFN52" s="4"/>
      <c r="BFO52" s="4"/>
      <c r="BFP52" s="4"/>
      <c r="BFQ52" s="4"/>
      <c r="BFR52" s="4"/>
      <c r="BFS52" s="4"/>
      <c r="BFT52" s="4"/>
      <c r="BFU52" s="4"/>
      <c r="BFV52" s="4"/>
      <c r="BFW52" s="4"/>
      <c r="BFX52" s="4"/>
      <c r="BFY52" s="4"/>
      <c r="BFZ52" s="4"/>
      <c r="BGA52" s="4"/>
      <c r="BGB52" s="4"/>
      <c r="BGC52" s="4"/>
      <c r="BGD52" s="4"/>
      <c r="BGE52" s="4"/>
      <c r="BGF52" s="4"/>
      <c r="BGG52" s="4"/>
      <c r="BGH52" s="4"/>
      <c r="BGI52" s="4"/>
      <c r="BGJ52" s="4"/>
      <c r="BGK52" s="4"/>
      <c r="BGL52" s="4"/>
      <c r="BGM52" s="4"/>
      <c r="BGN52" s="4"/>
      <c r="BGO52" s="4"/>
      <c r="BGP52" s="4"/>
      <c r="BGQ52" s="4"/>
      <c r="BGR52" s="4"/>
      <c r="BGS52" s="4"/>
      <c r="BGT52" s="4"/>
      <c r="BGU52" s="4"/>
      <c r="BGV52" s="4"/>
      <c r="BGW52" s="4"/>
      <c r="BGX52" s="4"/>
      <c r="BGY52" s="4"/>
      <c r="BGZ52" s="4"/>
      <c r="BHA52" s="4"/>
      <c r="BHB52" s="4"/>
      <c r="BHC52" s="4"/>
      <c r="BHD52" s="4"/>
      <c r="BHE52" s="4"/>
      <c r="BHF52" s="4"/>
      <c r="BHG52" s="4"/>
      <c r="BHH52" s="4"/>
      <c r="BHI52" s="4"/>
      <c r="BHJ52" s="4"/>
      <c r="BHK52" s="4"/>
      <c r="BHL52" s="4"/>
      <c r="BHM52" s="4"/>
      <c r="BHN52" s="4"/>
      <c r="BHO52" s="4"/>
      <c r="BHP52" s="4"/>
      <c r="BHQ52" s="4"/>
      <c r="BHR52" s="4"/>
      <c r="BHS52" s="4"/>
      <c r="BHT52" s="4"/>
      <c r="BHU52" s="4"/>
      <c r="BHV52" s="4"/>
      <c r="BHW52" s="4"/>
      <c r="BHX52" s="4"/>
      <c r="BHY52" s="4"/>
      <c r="BHZ52" s="4"/>
      <c r="BIA52" s="4"/>
      <c r="BIB52" s="4"/>
      <c r="BIC52" s="4"/>
      <c r="BID52" s="4"/>
      <c r="BIE52" s="4"/>
      <c r="BIF52" s="4"/>
      <c r="BIG52" s="4"/>
      <c r="BIH52" s="4"/>
      <c r="BII52" s="4"/>
      <c r="BIJ52" s="4"/>
      <c r="BIK52" s="4"/>
      <c r="BIL52" s="4"/>
      <c r="BIM52" s="4"/>
      <c r="BIN52" s="4"/>
      <c r="BIO52" s="4"/>
      <c r="BIP52" s="4"/>
      <c r="BIQ52" s="4"/>
      <c r="BIR52" s="4"/>
      <c r="BIS52" s="4"/>
      <c r="BIT52" s="4"/>
      <c r="BIU52" s="4"/>
      <c r="BIV52" s="4"/>
      <c r="BIW52" s="4"/>
      <c r="BIX52" s="4"/>
      <c r="BIY52" s="4"/>
      <c r="BIZ52" s="4"/>
    </row>
    <row r="53" spans="2:1612" x14ac:dyDescent="0.2">
      <c r="B53" s="16">
        <f t="shared" si="9"/>
        <v>43101</v>
      </c>
      <c r="C53" s="81">
        <f t="shared" ca="1" si="139"/>
        <v>0</v>
      </c>
      <c r="D53" s="81">
        <f t="shared" ca="1" si="54"/>
        <v>0</v>
      </c>
      <c r="E53" s="81">
        <f t="shared" ca="1" si="10"/>
        <v>0</v>
      </c>
      <c r="F53" s="81">
        <f t="shared" ca="1" si="140"/>
        <v>0</v>
      </c>
      <c r="G53" s="81">
        <f t="shared" ca="1" si="11"/>
        <v>0</v>
      </c>
      <c r="H53" s="81">
        <f t="shared" ca="1" si="141"/>
        <v>0</v>
      </c>
      <c r="I53" s="81">
        <f t="shared" ca="1" si="12"/>
        <v>0</v>
      </c>
      <c r="J53" s="81">
        <f t="shared" ca="1" si="13"/>
        <v>0</v>
      </c>
      <c r="K53" s="81">
        <f t="shared" ca="1" si="142"/>
        <v>0</v>
      </c>
      <c r="L53" s="83">
        <f t="shared" ca="1" si="143"/>
        <v>0</v>
      </c>
      <c r="M53" s="84">
        <f t="shared" si="144"/>
        <v>0.9168083957011337</v>
      </c>
      <c r="N53" s="84">
        <f t="shared" si="144"/>
        <v>0.91744381683663201</v>
      </c>
      <c r="O53" s="92">
        <f t="shared" si="144"/>
        <v>0.91617347735005161</v>
      </c>
      <c r="P53" s="4"/>
      <c r="Q53" s="16">
        <f t="shared" si="14"/>
        <v>43101</v>
      </c>
      <c r="R53" s="81">
        <f t="shared" ca="1" si="68"/>
        <v>0</v>
      </c>
      <c r="S53" s="81">
        <f t="shared" ca="1" si="55"/>
        <v>0</v>
      </c>
      <c r="T53" s="81">
        <f t="shared" ca="1" si="15"/>
        <v>0</v>
      </c>
      <c r="U53" s="81">
        <f t="shared" ca="1" si="69"/>
        <v>0</v>
      </c>
      <c r="V53" s="81">
        <f t="shared" ca="1" si="16"/>
        <v>0</v>
      </c>
      <c r="W53" s="81">
        <f t="shared" ca="1" si="70"/>
        <v>0</v>
      </c>
      <c r="X53" s="81">
        <f t="shared" ca="1" si="17"/>
        <v>0</v>
      </c>
      <c r="Y53" s="81">
        <f t="shared" ca="1" si="18"/>
        <v>0</v>
      </c>
      <c r="Z53" s="81">
        <f t="shared" ca="1" si="71"/>
        <v>0</v>
      </c>
      <c r="AA53" s="83">
        <f t="shared" ca="1" si="72"/>
        <v>0</v>
      </c>
      <c r="AB53" s="84">
        <f t="shared" si="145"/>
        <v>0.9168083957011337</v>
      </c>
      <c r="AC53" s="84">
        <f t="shared" si="145"/>
        <v>0.91744381683663201</v>
      </c>
      <c r="AD53" s="92">
        <f t="shared" si="145"/>
        <v>0.91617347735005161</v>
      </c>
      <c r="AE53" s="4"/>
      <c r="AF53" s="16">
        <f t="shared" si="19"/>
        <v>43101</v>
      </c>
      <c r="AG53" s="81">
        <f t="shared" ca="1" si="73"/>
        <v>0</v>
      </c>
      <c r="AH53" s="81">
        <f t="shared" ca="1" si="56"/>
        <v>0</v>
      </c>
      <c r="AI53" s="81">
        <f t="shared" ca="1" si="20"/>
        <v>0</v>
      </c>
      <c r="AJ53" s="81">
        <f t="shared" ca="1" si="74"/>
        <v>0</v>
      </c>
      <c r="AK53" s="81">
        <f t="shared" ca="1" si="21"/>
        <v>0</v>
      </c>
      <c r="AL53" s="81">
        <f t="shared" ca="1" si="75"/>
        <v>0</v>
      </c>
      <c r="AM53" s="81">
        <f t="shared" ca="1" si="22"/>
        <v>0</v>
      </c>
      <c r="AN53" s="81">
        <f t="shared" ca="1" si="23"/>
        <v>0</v>
      </c>
      <c r="AO53" s="81">
        <f t="shared" ca="1" si="108"/>
        <v>0</v>
      </c>
      <c r="AP53" s="83">
        <f t="shared" ca="1" si="77"/>
        <v>0</v>
      </c>
      <c r="AQ53" s="84">
        <f t="shared" si="146"/>
        <v>0.9168083957011337</v>
      </c>
      <c r="AR53" s="84">
        <f t="shared" si="146"/>
        <v>0.91744381683663201</v>
      </c>
      <c r="AS53" s="92">
        <f t="shared" si="146"/>
        <v>0.91617347735005161</v>
      </c>
      <c r="AT53" s="4"/>
      <c r="AU53" s="16">
        <f t="shared" si="24"/>
        <v>43101</v>
      </c>
      <c r="AV53" s="81">
        <f t="shared" ca="1" si="78"/>
        <v>0</v>
      </c>
      <c r="AW53" s="81">
        <f t="shared" ca="1" si="57"/>
        <v>0</v>
      </c>
      <c r="AX53" s="81">
        <f t="shared" ca="1" si="25"/>
        <v>0</v>
      </c>
      <c r="AY53" s="81">
        <f t="shared" ca="1" si="79"/>
        <v>0</v>
      </c>
      <c r="AZ53" s="81">
        <f t="shared" ca="1" si="26"/>
        <v>0</v>
      </c>
      <c r="BA53" s="81">
        <f t="shared" ca="1" si="80"/>
        <v>0</v>
      </c>
      <c r="BB53" s="81">
        <f t="shared" ca="1" si="27"/>
        <v>0</v>
      </c>
      <c r="BC53" s="81">
        <f t="shared" ca="1" si="28"/>
        <v>0</v>
      </c>
      <c r="BD53" s="81">
        <f t="shared" ca="1" si="109"/>
        <v>0</v>
      </c>
      <c r="BE53" s="83">
        <f t="shared" ca="1" si="82"/>
        <v>0</v>
      </c>
      <c r="BF53" s="84">
        <f t="shared" si="147"/>
        <v>0.9168083957011337</v>
      </c>
      <c r="BG53" s="84">
        <f t="shared" si="147"/>
        <v>0.91744381683663201</v>
      </c>
      <c r="BH53" s="92">
        <f t="shared" si="147"/>
        <v>0.91617347735005161</v>
      </c>
      <c r="BI53" s="4"/>
      <c r="BJ53" s="16">
        <f t="shared" si="29"/>
        <v>43101</v>
      </c>
      <c r="BK53" s="81">
        <f t="shared" ca="1" si="83"/>
        <v>0</v>
      </c>
      <c r="BL53" s="81">
        <f t="shared" ca="1" si="58"/>
        <v>0</v>
      </c>
      <c r="BM53" s="81">
        <f t="shared" ca="1" si="30"/>
        <v>0</v>
      </c>
      <c r="BN53" s="81">
        <f t="shared" ca="1" si="84"/>
        <v>0</v>
      </c>
      <c r="BO53" s="81">
        <f t="shared" ca="1" si="31"/>
        <v>0</v>
      </c>
      <c r="BP53" s="81">
        <f t="shared" ca="1" si="85"/>
        <v>0</v>
      </c>
      <c r="BQ53" s="81">
        <f t="shared" ca="1" si="32"/>
        <v>0</v>
      </c>
      <c r="BR53" s="81">
        <f t="shared" ca="1" si="33"/>
        <v>0</v>
      </c>
      <c r="BS53" s="81">
        <f t="shared" ca="1" si="110"/>
        <v>0</v>
      </c>
      <c r="BT53" s="83">
        <f t="shared" ca="1" si="87"/>
        <v>0</v>
      </c>
      <c r="BU53" s="84">
        <f t="shared" si="148"/>
        <v>0.9168083957011337</v>
      </c>
      <c r="BV53" s="84">
        <f t="shared" si="148"/>
        <v>0.91744381683663201</v>
      </c>
      <c r="BW53" s="92">
        <f t="shared" si="148"/>
        <v>0.91617347735005161</v>
      </c>
      <c r="BX53" s="4"/>
      <c r="BY53" s="16">
        <f t="shared" si="34"/>
        <v>43101</v>
      </c>
      <c r="BZ53" s="81">
        <f t="shared" ca="1" si="88"/>
        <v>0</v>
      </c>
      <c r="CA53" s="81">
        <f t="shared" ca="1" si="59"/>
        <v>0</v>
      </c>
      <c r="CB53" s="81">
        <f t="shared" ca="1" si="35"/>
        <v>0</v>
      </c>
      <c r="CC53" s="81">
        <f t="shared" ca="1" si="89"/>
        <v>0</v>
      </c>
      <c r="CD53" s="81">
        <f t="shared" ca="1" si="36"/>
        <v>0</v>
      </c>
      <c r="CE53" s="81">
        <f t="shared" ca="1" si="90"/>
        <v>0</v>
      </c>
      <c r="CF53" s="81">
        <f t="shared" ca="1" si="37"/>
        <v>0</v>
      </c>
      <c r="CG53" s="81">
        <f t="shared" ca="1" si="38"/>
        <v>0</v>
      </c>
      <c r="CH53" s="81">
        <f t="shared" ca="1" si="111"/>
        <v>0</v>
      </c>
      <c r="CI53" s="83">
        <f t="shared" ca="1" si="92"/>
        <v>0</v>
      </c>
      <c r="CJ53" s="84">
        <f t="shared" si="149"/>
        <v>0.9168083957011337</v>
      </c>
      <c r="CK53" s="84">
        <f t="shared" si="149"/>
        <v>0.91744381683663201</v>
      </c>
      <c r="CL53" s="92">
        <f t="shared" si="149"/>
        <v>0.91617347735005161</v>
      </c>
      <c r="CM53" s="4"/>
      <c r="CN53" s="16">
        <f t="shared" si="39"/>
        <v>43101</v>
      </c>
      <c r="CO53" s="81">
        <f t="shared" ca="1" si="93"/>
        <v>922578.03185277397</v>
      </c>
      <c r="CP53" s="81">
        <f t="shared" ca="1" si="60"/>
        <v>5816.0498503701574</v>
      </c>
      <c r="CQ53" s="81">
        <f t="shared" ca="1" si="40"/>
        <v>3804.6338133599847</v>
      </c>
      <c r="CR53" s="81">
        <f t="shared" ca="1" si="94"/>
        <v>2011.4160370101727</v>
      </c>
      <c r="CS53" s="81">
        <f t="shared" ca="1" si="41"/>
        <v>0</v>
      </c>
      <c r="CT53" s="81">
        <f t="shared" ca="1" si="95"/>
        <v>920566.61581576383</v>
      </c>
      <c r="CU53" s="81">
        <f t="shared" ca="1" si="42"/>
        <v>0</v>
      </c>
      <c r="CV53" s="81">
        <f t="shared" ca="1" si="43"/>
        <v>0</v>
      </c>
      <c r="CW53" s="81">
        <f t="shared" ca="1" si="112"/>
        <v>920566.61581576383</v>
      </c>
      <c r="CX53" s="83">
        <f t="shared" ca="1" si="97"/>
        <v>5816.0498503701574</v>
      </c>
      <c r="CY53" s="84">
        <f t="shared" si="150"/>
        <v>0.9168083957011337</v>
      </c>
      <c r="CZ53" s="84">
        <f t="shared" si="150"/>
        <v>0.91744381683663201</v>
      </c>
      <c r="DA53" s="92">
        <f t="shared" si="150"/>
        <v>0.91617347735005161</v>
      </c>
      <c r="DB53" s="4"/>
      <c r="DC53" s="16">
        <f t="shared" si="44"/>
        <v>43101</v>
      </c>
      <c r="DD53" s="81">
        <f t="shared" ca="1" si="98"/>
        <v>768349.93181464821</v>
      </c>
      <c r="DE53" s="81">
        <f t="shared" ca="1" si="61"/>
        <v>5041.7050609769312</v>
      </c>
      <c r="DF53" s="81">
        <f t="shared" ca="1" si="45"/>
        <v>3168.610166452946</v>
      </c>
      <c r="DG53" s="81">
        <f t="shared" ca="1" si="99"/>
        <v>1873.0948945239852</v>
      </c>
      <c r="DH53" s="81">
        <f t="shared" ca="1" si="46"/>
        <v>0</v>
      </c>
      <c r="DI53" s="81">
        <f t="shared" ca="1" si="100"/>
        <v>766476.83692012425</v>
      </c>
      <c r="DJ53" s="81">
        <f t="shared" ca="1" si="47"/>
        <v>2602.9961139188003</v>
      </c>
      <c r="DK53" s="81">
        <f t="shared" ca="1" si="48"/>
        <v>639.49788474744014</v>
      </c>
      <c r="DL53" s="81">
        <f t="shared" ca="1" si="113"/>
        <v>763234.34292145795</v>
      </c>
      <c r="DM53" s="83">
        <f t="shared" ca="1" si="102"/>
        <v>8284.1990596431715</v>
      </c>
      <c r="DN53" s="84">
        <f t="shared" si="151"/>
        <v>0.9168083957011337</v>
      </c>
      <c r="DO53" s="84">
        <f t="shared" si="151"/>
        <v>0.91744381683663201</v>
      </c>
      <c r="DP53" s="92">
        <f t="shared" si="151"/>
        <v>0.91617347735005161</v>
      </c>
      <c r="DQ53" s="4"/>
      <c r="DR53" s="16">
        <f t="shared" si="49"/>
        <v>43101</v>
      </c>
      <c r="DS53" s="81">
        <f t="shared" ca="1" si="103"/>
        <v>424939.9653020621</v>
      </c>
      <c r="DT53" s="81">
        <f t="shared" ca="1" si="62"/>
        <v>2903.8662127384214</v>
      </c>
      <c r="DU53" s="81">
        <f t="shared" ca="1" si="50"/>
        <v>1752.4164946670282</v>
      </c>
      <c r="DV53" s="81">
        <f t="shared" ca="1" si="104"/>
        <v>1151.4497180713931</v>
      </c>
      <c r="DW53" s="81">
        <f t="shared" ca="1" si="51"/>
        <v>0</v>
      </c>
      <c r="DX53" s="81">
        <f t="shared" ca="1" si="105"/>
        <v>423788.51558399072</v>
      </c>
      <c r="DY53" s="81">
        <f t="shared" ca="1" si="52"/>
        <v>6950.8025926342516</v>
      </c>
      <c r="DZ53" s="81">
        <f t="shared" ca="1" si="53"/>
        <v>701.1804546094063</v>
      </c>
      <c r="EA53" s="81">
        <f t="shared" ca="1" si="114"/>
        <v>416136.53253674711</v>
      </c>
      <c r="EB53" s="83">
        <f t="shared" ca="1" si="107"/>
        <v>10555.849259982078</v>
      </c>
      <c r="EC53" s="84">
        <f t="shared" si="152"/>
        <v>0.9168083957011337</v>
      </c>
      <c r="ED53" s="84">
        <f t="shared" si="152"/>
        <v>0.91744381683663201</v>
      </c>
      <c r="EE53" s="92">
        <f t="shared" si="152"/>
        <v>0.91617347735005161</v>
      </c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  <c r="AAA53" s="4"/>
      <c r="AAB53" s="4"/>
      <c r="AAC53" s="4"/>
      <c r="AAD53" s="4"/>
      <c r="AAE53" s="4"/>
      <c r="AAF53" s="4"/>
      <c r="AAG53" s="4"/>
      <c r="AAH53" s="4"/>
      <c r="AAI53" s="4"/>
      <c r="AAJ53" s="4"/>
      <c r="AAK53" s="4"/>
      <c r="AAL53" s="4"/>
      <c r="AAM53" s="4"/>
      <c r="AAN53" s="4"/>
      <c r="AAO53" s="4"/>
      <c r="AAP53" s="4"/>
      <c r="AAQ53" s="4"/>
      <c r="AAR53" s="4"/>
      <c r="AAS53" s="4"/>
      <c r="AAT53" s="4"/>
      <c r="AAU53" s="4"/>
      <c r="AAV53" s="4"/>
      <c r="AAW53" s="4"/>
      <c r="AAX53" s="4"/>
      <c r="AAY53" s="4"/>
      <c r="AAZ53" s="4"/>
      <c r="ABA53" s="4"/>
      <c r="ABB53" s="4"/>
      <c r="ABC53" s="4"/>
      <c r="ABD53" s="4"/>
      <c r="ABE53" s="4"/>
      <c r="ABF53" s="4"/>
      <c r="ABG53" s="4"/>
      <c r="ABH53" s="4"/>
      <c r="ABI53" s="4"/>
      <c r="ABJ53" s="4"/>
      <c r="ABK53" s="4"/>
      <c r="ABL53" s="4"/>
      <c r="ABM53" s="4"/>
      <c r="ABN53" s="4"/>
      <c r="ABO53" s="4"/>
      <c r="ABP53" s="4"/>
      <c r="ABQ53" s="4"/>
      <c r="ABR53" s="4"/>
      <c r="ABS53" s="4"/>
      <c r="ABT53" s="4"/>
      <c r="ABU53" s="4"/>
      <c r="ABV53" s="4"/>
      <c r="ABW53" s="4"/>
      <c r="ABX53" s="4"/>
      <c r="ABY53" s="4"/>
      <c r="ABZ53" s="4"/>
      <c r="ACA53" s="4"/>
      <c r="ACB53" s="4"/>
      <c r="ACC53" s="4"/>
      <c r="ACD53" s="4"/>
      <c r="ACE53" s="4"/>
      <c r="ACF53" s="4"/>
      <c r="ACG53" s="4"/>
      <c r="ACH53" s="4"/>
      <c r="ACI53" s="4"/>
      <c r="ACJ53" s="4"/>
      <c r="ACK53" s="4"/>
      <c r="ACL53" s="4"/>
      <c r="ACM53" s="4"/>
      <c r="ACN53" s="4"/>
      <c r="ACO53" s="4"/>
      <c r="ACP53" s="4"/>
      <c r="ACQ53" s="4"/>
      <c r="ACR53" s="4"/>
      <c r="ACS53" s="4"/>
      <c r="ACT53" s="4"/>
      <c r="ACU53" s="4"/>
      <c r="ACV53" s="4"/>
      <c r="ACW53" s="4"/>
      <c r="ACX53" s="4"/>
      <c r="ACY53" s="4"/>
      <c r="ACZ53" s="4"/>
      <c r="ADA53" s="4"/>
      <c r="ADB53" s="4"/>
      <c r="ADC53" s="4"/>
      <c r="ADD53" s="4"/>
      <c r="ADE53" s="4"/>
      <c r="ADF53" s="4"/>
      <c r="ADG53" s="4"/>
      <c r="ADH53" s="4"/>
      <c r="ADI53" s="4"/>
      <c r="ADJ53" s="4"/>
      <c r="ADK53" s="4"/>
      <c r="ADL53" s="4"/>
      <c r="ADM53" s="4"/>
      <c r="ADN53" s="4"/>
      <c r="ADO53" s="4"/>
      <c r="ADP53" s="4"/>
      <c r="ADQ53" s="4"/>
      <c r="ADR53" s="4"/>
      <c r="ADS53" s="4"/>
      <c r="ADT53" s="4"/>
      <c r="ADU53" s="4"/>
      <c r="ADV53" s="4"/>
      <c r="ADW53" s="4"/>
      <c r="ADX53" s="4"/>
      <c r="ADY53" s="4"/>
      <c r="ADZ53" s="4"/>
      <c r="AEA53" s="4"/>
      <c r="AEB53" s="4"/>
      <c r="AEC53" s="4"/>
      <c r="AED53" s="4"/>
      <c r="AEE53" s="4"/>
      <c r="AEF53" s="4"/>
      <c r="AEG53" s="4"/>
      <c r="AEH53" s="4"/>
      <c r="AEI53" s="4"/>
      <c r="AEJ53" s="4"/>
      <c r="AEK53" s="4"/>
      <c r="AEL53" s="4"/>
      <c r="AEM53" s="4"/>
      <c r="AEN53" s="4"/>
      <c r="AEO53" s="4"/>
      <c r="AEP53" s="4"/>
      <c r="AEQ53" s="4"/>
      <c r="AER53" s="4"/>
      <c r="AES53" s="4"/>
      <c r="AET53" s="4"/>
      <c r="AEU53" s="4"/>
      <c r="AEV53" s="4"/>
      <c r="AEW53" s="4"/>
      <c r="AEX53" s="4"/>
      <c r="AEY53" s="4"/>
      <c r="AEZ53" s="4"/>
      <c r="AFA53" s="4"/>
      <c r="AFB53" s="4"/>
      <c r="AFC53" s="4"/>
      <c r="AFD53" s="4"/>
      <c r="AFE53" s="4"/>
      <c r="AFF53" s="4"/>
      <c r="AFG53" s="4"/>
      <c r="AFH53" s="4"/>
      <c r="AFI53" s="4"/>
      <c r="AFJ53" s="4"/>
      <c r="AFK53" s="4"/>
      <c r="AFL53" s="4"/>
      <c r="AFM53" s="4"/>
      <c r="AFN53" s="4"/>
      <c r="AFO53" s="4"/>
      <c r="AFP53" s="4"/>
      <c r="AFQ53" s="4"/>
      <c r="AFR53" s="4"/>
      <c r="AFS53" s="4"/>
      <c r="AFT53" s="4"/>
      <c r="AFU53" s="4"/>
      <c r="AFV53" s="4"/>
      <c r="AFW53" s="4"/>
      <c r="AFX53" s="4"/>
      <c r="AFY53" s="4"/>
      <c r="AFZ53" s="4"/>
      <c r="AGA53" s="4"/>
      <c r="AGB53" s="4"/>
      <c r="AGC53" s="4"/>
      <c r="AGD53" s="4"/>
      <c r="AGE53" s="4"/>
      <c r="AGF53" s="4"/>
      <c r="AGG53" s="4"/>
      <c r="AGH53" s="4"/>
      <c r="AGI53" s="4"/>
      <c r="AGJ53" s="4"/>
      <c r="AGK53" s="4"/>
      <c r="AGL53" s="4"/>
      <c r="AGM53" s="4"/>
      <c r="AGN53" s="4"/>
      <c r="AGO53" s="4"/>
      <c r="AGP53" s="4"/>
      <c r="AGQ53" s="4"/>
      <c r="AGR53" s="4"/>
      <c r="AGS53" s="4"/>
      <c r="AGT53" s="4"/>
      <c r="AGU53" s="4"/>
      <c r="AGV53" s="4"/>
      <c r="AGW53" s="4"/>
      <c r="AGX53" s="4"/>
      <c r="AGY53" s="4"/>
      <c r="AGZ53" s="4"/>
      <c r="AHA53" s="4"/>
      <c r="AHB53" s="4"/>
      <c r="AHC53" s="4"/>
      <c r="AHD53" s="4"/>
      <c r="AHE53" s="4"/>
      <c r="AHF53" s="4"/>
      <c r="AHG53" s="4"/>
      <c r="AHH53" s="4"/>
      <c r="AHI53" s="4"/>
      <c r="AHJ53" s="4"/>
      <c r="AHK53" s="4"/>
      <c r="AHL53" s="4"/>
      <c r="AHM53" s="4"/>
      <c r="AHN53" s="4"/>
      <c r="AHO53" s="4"/>
      <c r="AHP53" s="4"/>
      <c r="AHQ53" s="4"/>
      <c r="AHR53" s="4"/>
      <c r="AHS53" s="4"/>
      <c r="AHT53" s="4"/>
      <c r="AHU53" s="4"/>
      <c r="AHV53" s="4"/>
      <c r="AHW53" s="4"/>
      <c r="AHX53" s="4"/>
      <c r="AHY53" s="4"/>
      <c r="AHZ53" s="4"/>
      <c r="AIA53" s="4"/>
      <c r="AIB53" s="4"/>
      <c r="AIC53" s="4"/>
      <c r="AID53" s="4"/>
      <c r="AIE53" s="4"/>
      <c r="AIF53" s="4"/>
      <c r="AIG53" s="4"/>
      <c r="AIH53" s="4"/>
      <c r="AII53" s="4"/>
      <c r="AIJ53" s="4"/>
      <c r="AIK53" s="4"/>
      <c r="AIL53" s="4"/>
      <c r="AIM53" s="4"/>
      <c r="AIN53" s="4"/>
      <c r="AIO53" s="4"/>
      <c r="AIP53" s="4"/>
      <c r="AIQ53" s="4"/>
      <c r="AIR53" s="4"/>
      <c r="AIS53" s="4"/>
      <c r="AIT53" s="4"/>
      <c r="AIU53" s="4"/>
      <c r="AIV53" s="4"/>
      <c r="AIW53" s="4"/>
      <c r="AIX53" s="4"/>
      <c r="AIY53" s="4"/>
      <c r="AIZ53" s="4"/>
      <c r="AJA53" s="4"/>
      <c r="AJB53" s="4"/>
      <c r="AJC53" s="4"/>
      <c r="AJD53" s="4"/>
      <c r="AJE53" s="4"/>
      <c r="AJF53" s="4"/>
      <c r="AJG53" s="4"/>
      <c r="AJH53" s="4"/>
      <c r="AJI53" s="4"/>
      <c r="AJJ53" s="4"/>
      <c r="AJK53" s="4"/>
      <c r="AJL53" s="4"/>
      <c r="AJM53" s="4"/>
      <c r="AJN53" s="4"/>
      <c r="AJO53" s="4"/>
      <c r="AJP53" s="4"/>
      <c r="AJQ53" s="4"/>
      <c r="AJR53" s="4"/>
      <c r="AJS53" s="4"/>
      <c r="AJT53" s="4"/>
      <c r="AJU53" s="4"/>
      <c r="AJV53" s="4"/>
      <c r="AJW53" s="4"/>
      <c r="AJX53" s="4"/>
      <c r="AJY53" s="4"/>
      <c r="AJZ53" s="4"/>
      <c r="AKA53" s="4"/>
      <c r="AKB53" s="4"/>
      <c r="AKC53" s="4"/>
      <c r="AKD53" s="4"/>
      <c r="AKE53" s="4"/>
      <c r="AKF53" s="4"/>
      <c r="AKG53" s="4"/>
      <c r="AKH53" s="4"/>
      <c r="AKI53" s="4"/>
      <c r="AKJ53" s="4"/>
      <c r="AKK53" s="4"/>
      <c r="AKL53" s="4"/>
      <c r="AKM53" s="4"/>
      <c r="AKN53" s="4"/>
      <c r="AKO53" s="4"/>
      <c r="AKP53" s="4"/>
      <c r="AKQ53" s="4"/>
      <c r="AKR53" s="4"/>
      <c r="AKS53" s="4"/>
      <c r="AKT53" s="4"/>
      <c r="AKU53" s="4"/>
      <c r="AKV53" s="4"/>
      <c r="AKW53" s="4"/>
      <c r="AKX53" s="4"/>
      <c r="AKY53" s="4"/>
      <c r="AKZ53" s="4"/>
      <c r="ALA53" s="4"/>
      <c r="ALB53" s="4"/>
      <c r="ALC53" s="4"/>
      <c r="ALD53" s="4"/>
      <c r="ALE53" s="4"/>
      <c r="ALF53" s="4"/>
      <c r="ALG53" s="4"/>
      <c r="ALH53" s="4"/>
      <c r="ALI53" s="4"/>
      <c r="ALJ53" s="4"/>
      <c r="ALK53" s="4"/>
      <c r="ALL53" s="4"/>
      <c r="ALM53" s="4"/>
      <c r="ALN53" s="4"/>
      <c r="ALO53" s="4"/>
      <c r="ALP53" s="4"/>
      <c r="ALQ53" s="4"/>
      <c r="ALR53" s="4"/>
      <c r="ALS53" s="4"/>
      <c r="ALT53" s="4"/>
      <c r="ALU53" s="4"/>
      <c r="ALV53" s="4"/>
      <c r="ALW53" s="4"/>
      <c r="ALX53" s="4"/>
      <c r="ALY53" s="4"/>
      <c r="ALZ53" s="4"/>
      <c r="AMA53" s="4"/>
      <c r="AMB53" s="4"/>
      <c r="AMC53" s="4"/>
      <c r="AMD53" s="4"/>
      <c r="AME53" s="4"/>
      <c r="AMF53" s="4"/>
      <c r="AMG53" s="4"/>
      <c r="AMH53" s="4"/>
      <c r="AMI53" s="4"/>
      <c r="AMJ53" s="4"/>
      <c r="AMK53" s="4"/>
      <c r="AML53" s="4"/>
      <c r="AMM53" s="4"/>
      <c r="AMN53" s="4"/>
      <c r="AMO53" s="4"/>
      <c r="AMP53" s="4"/>
      <c r="AMQ53" s="4"/>
      <c r="AMR53" s="4"/>
      <c r="AMS53" s="4"/>
      <c r="AMT53" s="4"/>
      <c r="AMU53" s="4"/>
      <c r="AMV53" s="4"/>
      <c r="AMW53" s="4"/>
      <c r="AMX53" s="4"/>
      <c r="AMY53" s="4"/>
      <c r="AMZ53" s="4"/>
      <c r="ANA53" s="4"/>
      <c r="ANB53" s="4"/>
      <c r="ANC53" s="4"/>
      <c r="AND53" s="4"/>
      <c r="ANE53" s="4"/>
      <c r="ANF53" s="4"/>
      <c r="ANG53" s="4"/>
      <c r="ANH53" s="4"/>
      <c r="ANI53" s="4"/>
      <c r="ANJ53" s="4"/>
      <c r="ANK53" s="4"/>
      <c r="ANL53" s="4"/>
      <c r="ANM53" s="4"/>
      <c r="ANN53" s="4"/>
      <c r="ANO53" s="4"/>
      <c r="ANP53" s="4"/>
      <c r="ANQ53" s="4"/>
      <c r="ANR53" s="4"/>
      <c r="ANS53" s="4"/>
      <c r="ANT53" s="4"/>
      <c r="ANU53" s="4"/>
      <c r="ANV53" s="4"/>
      <c r="ANW53" s="4"/>
      <c r="ANX53" s="4"/>
      <c r="ANY53" s="4"/>
      <c r="ANZ53" s="4"/>
      <c r="AOA53" s="4"/>
      <c r="AOB53" s="4"/>
      <c r="AOC53" s="4"/>
      <c r="AOD53" s="4"/>
      <c r="AOE53" s="4"/>
      <c r="AOF53" s="4"/>
      <c r="AOG53" s="4"/>
      <c r="AOH53" s="4"/>
      <c r="AOI53" s="4"/>
      <c r="AOJ53" s="4"/>
      <c r="AOK53" s="4"/>
      <c r="AOL53" s="4"/>
      <c r="AOM53" s="4"/>
      <c r="AON53" s="4"/>
      <c r="AOO53" s="4"/>
      <c r="AOP53" s="4"/>
      <c r="AOQ53" s="4"/>
      <c r="AOR53" s="4"/>
      <c r="AOS53" s="4"/>
      <c r="AOT53" s="4"/>
      <c r="AOU53" s="4"/>
      <c r="AOV53" s="4"/>
      <c r="AOW53" s="4"/>
      <c r="AOX53" s="4"/>
      <c r="AOY53" s="4"/>
      <c r="AOZ53" s="4"/>
      <c r="APA53" s="4"/>
      <c r="APB53" s="4"/>
      <c r="APC53" s="4"/>
      <c r="APD53" s="4"/>
      <c r="APE53" s="4"/>
      <c r="APF53" s="4"/>
      <c r="APG53" s="4"/>
      <c r="APH53" s="4"/>
      <c r="API53" s="4"/>
      <c r="APJ53" s="4"/>
      <c r="APK53" s="4"/>
      <c r="APL53" s="4"/>
      <c r="APM53" s="4"/>
      <c r="APN53" s="4"/>
      <c r="APO53" s="4"/>
      <c r="APP53" s="4"/>
      <c r="APQ53" s="4"/>
      <c r="APR53" s="4"/>
      <c r="APS53" s="4"/>
      <c r="APT53" s="4"/>
      <c r="APU53" s="4"/>
      <c r="APV53" s="4"/>
      <c r="APW53" s="4"/>
      <c r="APX53" s="4"/>
      <c r="APY53" s="4"/>
      <c r="APZ53" s="4"/>
      <c r="AQA53" s="4"/>
      <c r="AQB53" s="4"/>
      <c r="AQC53" s="4"/>
      <c r="AQD53" s="4"/>
      <c r="AQE53" s="4"/>
      <c r="AQF53" s="4"/>
      <c r="AQG53" s="4"/>
      <c r="AQH53" s="4"/>
      <c r="AQI53" s="4"/>
      <c r="AQJ53" s="4"/>
      <c r="AQK53" s="4"/>
      <c r="AQL53" s="4"/>
      <c r="AQM53" s="4"/>
      <c r="AQN53" s="4"/>
      <c r="AQO53" s="4"/>
      <c r="AQP53" s="4"/>
      <c r="AQQ53" s="4"/>
      <c r="AQR53" s="4"/>
      <c r="AQS53" s="4"/>
      <c r="AQT53" s="4"/>
      <c r="AQU53" s="4"/>
      <c r="AQV53" s="4"/>
      <c r="AQW53" s="4"/>
      <c r="AQX53" s="4"/>
      <c r="AQY53" s="4"/>
      <c r="AQZ53" s="4"/>
      <c r="ARA53" s="4"/>
      <c r="ARB53" s="4"/>
      <c r="ARC53" s="4"/>
      <c r="ARD53" s="4"/>
      <c r="ARE53" s="4"/>
      <c r="ARF53" s="4"/>
      <c r="ARG53" s="4"/>
      <c r="ARH53" s="4"/>
      <c r="ARI53" s="4"/>
      <c r="ARJ53" s="4"/>
      <c r="ARK53" s="4"/>
      <c r="ARL53" s="4"/>
      <c r="ARM53" s="4"/>
      <c r="ARN53" s="4"/>
      <c r="ARO53" s="4"/>
      <c r="ARP53" s="4"/>
      <c r="ARQ53" s="4"/>
      <c r="ARR53" s="4"/>
      <c r="ARS53" s="4"/>
      <c r="ART53" s="4"/>
      <c r="ARU53" s="4"/>
      <c r="ARV53" s="4"/>
      <c r="ARW53" s="4"/>
      <c r="ARX53" s="4"/>
      <c r="ARY53" s="4"/>
      <c r="ARZ53" s="4"/>
      <c r="ASA53" s="4"/>
      <c r="ASB53" s="4"/>
      <c r="ASC53" s="4"/>
      <c r="ASD53" s="4"/>
      <c r="ASE53" s="4"/>
      <c r="ASF53" s="4"/>
      <c r="ASG53" s="4"/>
      <c r="ASH53" s="4"/>
      <c r="ASI53" s="4"/>
      <c r="ASJ53" s="4"/>
      <c r="ASK53" s="4"/>
      <c r="ASL53" s="4"/>
      <c r="ASM53" s="4"/>
      <c r="ASN53" s="4"/>
      <c r="ASO53" s="4"/>
      <c r="ASP53" s="4"/>
      <c r="ASQ53" s="4"/>
      <c r="ASR53" s="4"/>
      <c r="ASS53" s="4"/>
      <c r="AST53" s="4"/>
      <c r="ASU53" s="4"/>
      <c r="ASV53" s="4"/>
      <c r="ASW53" s="4"/>
      <c r="ASX53" s="4"/>
      <c r="ASY53" s="4"/>
      <c r="ASZ53" s="4"/>
      <c r="ATA53" s="4"/>
      <c r="ATB53" s="4"/>
      <c r="ATC53" s="4"/>
      <c r="ATD53" s="4"/>
      <c r="ATE53" s="4"/>
      <c r="ATF53" s="4"/>
      <c r="ATG53" s="4"/>
      <c r="ATH53" s="4"/>
      <c r="ATI53" s="4"/>
      <c r="ATJ53" s="4"/>
      <c r="ATK53" s="4"/>
      <c r="ATL53" s="4"/>
      <c r="ATM53" s="4"/>
      <c r="ATN53" s="4"/>
      <c r="ATO53" s="4"/>
      <c r="ATP53" s="4"/>
      <c r="ATQ53" s="4"/>
      <c r="ATR53" s="4"/>
      <c r="ATS53" s="4"/>
      <c r="ATT53" s="4"/>
      <c r="ATU53" s="4"/>
      <c r="ATV53" s="4"/>
      <c r="ATW53" s="4"/>
      <c r="ATX53" s="4"/>
      <c r="ATY53" s="4"/>
      <c r="ATZ53" s="4"/>
      <c r="AUA53" s="4"/>
      <c r="AUB53" s="4"/>
      <c r="AUC53" s="4"/>
      <c r="AUD53" s="4"/>
      <c r="AUE53" s="4"/>
      <c r="AUF53" s="4"/>
      <c r="AUG53" s="4"/>
      <c r="AUH53" s="4"/>
      <c r="AUI53" s="4"/>
      <c r="AUJ53" s="4"/>
      <c r="AUK53" s="4"/>
      <c r="AUL53" s="4"/>
      <c r="AUM53" s="4"/>
      <c r="AUN53" s="4"/>
      <c r="AUO53" s="4"/>
      <c r="AUP53" s="4"/>
      <c r="AUQ53" s="4"/>
      <c r="AUR53" s="4"/>
      <c r="AUS53" s="4"/>
      <c r="AUT53" s="4"/>
      <c r="AUU53" s="4"/>
      <c r="AUV53" s="4"/>
      <c r="AUW53" s="4"/>
      <c r="AUX53" s="4"/>
      <c r="AUY53" s="4"/>
      <c r="AUZ53" s="4"/>
      <c r="AVA53" s="4"/>
      <c r="AVB53" s="4"/>
      <c r="AVC53" s="4"/>
      <c r="AVD53" s="4"/>
      <c r="AVE53" s="4"/>
      <c r="AVF53" s="4"/>
      <c r="AVG53" s="4"/>
      <c r="AVH53" s="4"/>
      <c r="AVI53" s="4"/>
      <c r="AVJ53" s="4"/>
      <c r="AVK53" s="4"/>
      <c r="AVL53" s="4"/>
      <c r="AVM53" s="4"/>
      <c r="AVN53" s="4"/>
      <c r="AVO53" s="4"/>
      <c r="AVP53" s="4"/>
      <c r="AVQ53" s="4"/>
      <c r="AVR53" s="4"/>
      <c r="AVS53" s="4"/>
      <c r="AVT53" s="4"/>
      <c r="AVU53" s="4"/>
      <c r="AVV53" s="4"/>
      <c r="AVW53" s="4"/>
      <c r="AVX53" s="4"/>
      <c r="AVY53" s="4"/>
      <c r="AVZ53" s="4"/>
      <c r="AWA53" s="4"/>
      <c r="AWB53" s="4"/>
      <c r="AWC53" s="4"/>
      <c r="AWD53" s="4"/>
      <c r="AWE53" s="4"/>
      <c r="AWF53" s="4"/>
      <c r="AWG53" s="4"/>
      <c r="AWH53" s="4"/>
      <c r="AWI53" s="4"/>
      <c r="AWJ53" s="4"/>
      <c r="AWK53" s="4"/>
      <c r="AWL53" s="4"/>
      <c r="AWM53" s="4"/>
      <c r="AWN53" s="4"/>
      <c r="AWO53" s="4"/>
      <c r="AWP53" s="4"/>
      <c r="AWQ53" s="4"/>
      <c r="AWR53" s="4"/>
      <c r="AWS53" s="4"/>
      <c r="AWT53" s="4"/>
      <c r="AWU53" s="4"/>
      <c r="AWV53" s="4"/>
      <c r="AWW53" s="4"/>
      <c r="AWX53" s="4"/>
      <c r="AWY53" s="4"/>
      <c r="AWZ53" s="4"/>
      <c r="AXA53" s="4"/>
      <c r="AXB53" s="4"/>
      <c r="AXC53" s="4"/>
      <c r="AXD53" s="4"/>
      <c r="AXE53" s="4"/>
      <c r="AXF53" s="4"/>
      <c r="AXG53" s="4"/>
      <c r="AXH53" s="4"/>
      <c r="AXI53" s="4"/>
      <c r="AXJ53" s="4"/>
      <c r="AXK53" s="4"/>
      <c r="AXL53" s="4"/>
      <c r="AXM53" s="4"/>
      <c r="AXN53" s="4"/>
      <c r="AXO53" s="4"/>
      <c r="AXP53" s="4"/>
      <c r="AXQ53" s="4"/>
      <c r="AXR53" s="4"/>
      <c r="AXS53" s="4"/>
      <c r="AXT53" s="4"/>
      <c r="AXU53" s="4"/>
      <c r="AXV53" s="4"/>
      <c r="AXW53" s="4"/>
      <c r="AXX53" s="4"/>
      <c r="AXY53" s="4"/>
      <c r="AXZ53" s="4"/>
      <c r="AYA53" s="4"/>
      <c r="AYB53" s="4"/>
      <c r="AYC53" s="4"/>
      <c r="AYD53" s="4"/>
      <c r="AYE53" s="4"/>
      <c r="AYF53" s="4"/>
      <c r="AYG53" s="4"/>
      <c r="AYH53" s="4"/>
      <c r="AYI53" s="4"/>
      <c r="AYJ53" s="4"/>
      <c r="AYK53" s="4"/>
      <c r="AYL53" s="4"/>
      <c r="AYM53" s="4"/>
      <c r="AYN53" s="4"/>
      <c r="AYO53" s="4"/>
      <c r="AYP53" s="4"/>
      <c r="AYQ53" s="4"/>
      <c r="AYR53" s="4"/>
      <c r="AYS53" s="4"/>
      <c r="AYT53" s="4"/>
      <c r="AYU53" s="4"/>
      <c r="AYV53" s="4"/>
      <c r="AYW53" s="4"/>
      <c r="AYX53" s="4"/>
      <c r="AYY53" s="4"/>
      <c r="AYZ53" s="4"/>
      <c r="AZA53" s="4"/>
      <c r="AZB53" s="4"/>
      <c r="AZC53" s="4"/>
      <c r="AZD53" s="4"/>
      <c r="AZE53" s="4"/>
      <c r="AZF53" s="4"/>
      <c r="AZG53" s="4"/>
      <c r="AZH53" s="4"/>
      <c r="AZI53" s="4"/>
      <c r="AZJ53" s="4"/>
      <c r="AZK53" s="4"/>
      <c r="AZL53" s="4"/>
      <c r="AZM53" s="4"/>
      <c r="AZN53" s="4"/>
      <c r="AZO53" s="4"/>
      <c r="AZP53" s="4"/>
      <c r="AZQ53" s="4"/>
      <c r="AZR53" s="4"/>
      <c r="AZS53" s="4"/>
      <c r="AZT53" s="4"/>
      <c r="AZU53" s="4"/>
      <c r="AZV53" s="4"/>
      <c r="AZW53" s="4"/>
      <c r="AZX53" s="4"/>
      <c r="AZY53" s="4"/>
      <c r="AZZ53" s="4"/>
      <c r="BAA53" s="4"/>
      <c r="BAB53" s="4"/>
      <c r="BAC53" s="4"/>
      <c r="BAD53" s="4"/>
      <c r="BAE53" s="4"/>
      <c r="BAF53" s="4"/>
      <c r="BAG53" s="4"/>
      <c r="BAH53" s="4"/>
      <c r="BAI53" s="4"/>
      <c r="BAJ53" s="4"/>
      <c r="BAK53" s="4"/>
      <c r="BAL53" s="4"/>
      <c r="BAM53" s="4"/>
      <c r="BAN53" s="4"/>
      <c r="BAO53" s="4"/>
      <c r="BAP53" s="4"/>
      <c r="BAQ53" s="4"/>
      <c r="BAR53" s="4"/>
      <c r="BAS53" s="4"/>
      <c r="BAT53" s="4"/>
      <c r="BAU53" s="4"/>
      <c r="BAV53" s="4"/>
      <c r="BAW53" s="4"/>
      <c r="BAX53" s="4"/>
      <c r="BAY53" s="4"/>
      <c r="BAZ53" s="4"/>
      <c r="BBA53" s="4"/>
      <c r="BBB53" s="4"/>
      <c r="BBC53" s="4"/>
      <c r="BBD53" s="4"/>
      <c r="BBE53" s="4"/>
      <c r="BBF53" s="4"/>
      <c r="BBG53" s="4"/>
      <c r="BBH53" s="4"/>
      <c r="BBI53" s="4"/>
      <c r="BBJ53" s="4"/>
      <c r="BBK53" s="4"/>
      <c r="BBL53" s="4"/>
      <c r="BBM53" s="4"/>
      <c r="BBN53" s="4"/>
      <c r="BBO53" s="4"/>
      <c r="BBP53" s="4"/>
      <c r="BBQ53" s="4"/>
      <c r="BBR53" s="4"/>
      <c r="BBS53" s="4"/>
      <c r="BBT53" s="4"/>
      <c r="BBU53" s="4"/>
      <c r="BBV53" s="4"/>
      <c r="BBW53" s="4"/>
      <c r="BBX53" s="4"/>
      <c r="BBY53" s="4"/>
      <c r="BBZ53" s="4"/>
      <c r="BCA53" s="4"/>
      <c r="BCB53" s="4"/>
      <c r="BCC53" s="4"/>
      <c r="BCD53" s="4"/>
      <c r="BCE53" s="4"/>
      <c r="BCF53" s="4"/>
      <c r="BCG53" s="4"/>
      <c r="BCH53" s="4"/>
      <c r="BCI53" s="4"/>
      <c r="BCJ53" s="4"/>
      <c r="BCK53" s="4"/>
      <c r="BCL53" s="4"/>
      <c r="BCM53" s="4"/>
      <c r="BCN53" s="4"/>
      <c r="BCO53" s="4"/>
      <c r="BCP53" s="4"/>
      <c r="BCQ53" s="4"/>
      <c r="BCR53" s="4"/>
      <c r="BCS53" s="4"/>
      <c r="BCT53" s="4"/>
      <c r="BCU53" s="4"/>
      <c r="BCV53" s="4"/>
      <c r="BCW53" s="4"/>
      <c r="BCX53" s="4"/>
      <c r="BCY53" s="4"/>
      <c r="BCZ53" s="4"/>
      <c r="BDA53" s="4"/>
      <c r="BDB53" s="4"/>
      <c r="BDC53" s="4"/>
      <c r="BDD53" s="4"/>
      <c r="BDE53" s="4"/>
      <c r="BDF53" s="4"/>
      <c r="BDG53" s="4"/>
      <c r="BDH53" s="4"/>
      <c r="BDI53" s="4"/>
      <c r="BDJ53" s="4"/>
      <c r="BDK53" s="4"/>
      <c r="BDL53" s="4"/>
      <c r="BDM53" s="4"/>
      <c r="BDN53" s="4"/>
      <c r="BDO53" s="4"/>
      <c r="BDP53" s="4"/>
      <c r="BDQ53" s="4"/>
      <c r="BDR53" s="4"/>
      <c r="BDS53" s="4"/>
      <c r="BDT53" s="4"/>
      <c r="BDU53" s="4"/>
      <c r="BDV53" s="4"/>
      <c r="BDW53" s="4"/>
      <c r="BDX53" s="4"/>
      <c r="BDY53" s="4"/>
      <c r="BDZ53" s="4"/>
      <c r="BEA53" s="4"/>
      <c r="BEB53" s="4"/>
      <c r="BEC53" s="4"/>
      <c r="BED53" s="4"/>
      <c r="BEE53" s="4"/>
      <c r="BEF53" s="4"/>
      <c r="BEG53" s="4"/>
      <c r="BEH53" s="4"/>
      <c r="BEI53" s="4"/>
      <c r="BEJ53" s="4"/>
      <c r="BEK53" s="4"/>
      <c r="BEL53" s="4"/>
      <c r="BEM53" s="4"/>
      <c r="BEN53" s="4"/>
      <c r="BEO53" s="4"/>
      <c r="BEP53" s="4"/>
      <c r="BEQ53" s="4"/>
      <c r="BER53" s="4"/>
      <c r="BES53" s="4"/>
      <c r="BET53" s="4"/>
      <c r="BEU53" s="4"/>
      <c r="BEV53" s="4"/>
      <c r="BEW53" s="4"/>
      <c r="BEX53" s="4"/>
      <c r="BEY53" s="4"/>
      <c r="BEZ53" s="4"/>
      <c r="BFA53" s="4"/>
      <c r="BFB53" s="4"/>
      <c r="BFC53" s="4"/>
      <c r="BFD53" s="4"/>
      <c r="BFE53" s="4"/>
      <c r="BFF53" s="4"/>
      <c r="BFG53" s="4"/>
      <c r="BFH53" s="4"/>
      <c r="BFI53" s="4"/>
      <c r="BFJ53" s="4"/>
      <c r="BFK53" s="4"/>
      <c r="BFL53" s="4"/>
      <c r="BFM53" s="4"/>
      <c r="BFN53" s="4"/>
      <c r="BFO53" s="4"/>
      <c r="BFP53" s="4"/>
      <c r="BFQ53" s="4"/>
      <c r="BFR53" s="4"/>
      <c r="BFS53" s="4"/>
      <c r="BFT53" s="4"/>
      <c r="BFU53" s="4"/>
      <c r="BFV53" s="4"/>
      <c r="BFW53" s="4"/>
      <c r="BFX53" s="4"/>
      <c r="BFY53" s="4"/>
      <c r="BFZ53" s="4"/>
      <c r="BGA53" s="4"/>
      <c r="BGB53" s="4"/>
      <c r="BGC53" s="4"/>
      <c r="BGD53" s="4"/>
      <c r="BGE53" s="4"/>
      <c r="BGF53" s="4"/>
      <c r="BGG53" s="4"/>
      <c r="BGH53" s="4"/>
      <c r="BGI53" s="4"/>
      <c r="BGJ53" s="4"/>
      <c r="BGK53" s="4"/>
      <c r="BGL53" s="4"/>
      <c r="BGM53" s="4"/>
      <c r="BGN53" s="4"/>
      <c r="BGO53" s="4"/>
      <c r="BGP53" s="4"/>
      <c r="BGQ53" s="4"/>
      <c r="BGR53" s="4"/>
      <c r="BGS53" s="4"/>
      <c r="BGT53" s="4"/>
      <c r="BGU53" s="4"/>
      <c r="BGV53" s="4"/>
      <c r="BGW53" s="4"/>
      <c r="BGX53" s="4"/>
      <c r="BGY53" s="4"/>
      <c r="BGZ53" s="4"/>
      <c r="BHA53" s="4"/>
      <c r="BHB53" s="4"/>
      <c r="BHC53" s="4"/>
      <c r="BHD53" s="4"/>
      <c r="BHE53" s="4"/>
      <c r="BHF53" s="4"/>
      <c r="BHG53" s="4"/>
      <c r="BHH53" s="4"/>
      <c r="BHI53" s="4"/>
      <c r="BHJ53" s="4"/>
      <c r="BHK53" s="4"/>
      <c r="BHL53" s="4"/>
      <c r="BHM53" s="4"/>
      <c r="BHN53" s="4"/>
      <c r="BHO53" s="4"/>
      <c r="BHP53" s="4"/>
      <c r="BHQ53" s="4"/>
      <c r="BHR53" s="4"/>
      <c r="BHS53" s="4"/>
      <c r="BHT53" s="4"/>
      <c r="BHU53" s="4"/>
      <c r="BHV53" s="4"/>
      <c r="BHW53" s="4"/>
      <c r="BHX53" s="4"/>
      <c r="BHY53" s="4"/>
      <c r="BHZ53" s="4"/>
      <c r="BIA53" s="4"/>
      <c r="BIB53" s="4"/>
      <c r="BIC53" s="4"/>
      <c r="BID53" s="4"/>
      <c r="BIE53" s="4"/>
      <c r="BIF53" s="4"/>
      <c r="BIG53" s="4"/>
      <c r="BIH53" s="4"/>
      <c r="BII53" s="4"/>
      <c r="BIJ53" s="4"/>
      <c r="BIK53" s="4"/>
      <c r="BIL53" s="4"/>
      <c r="BIM53" s="4"/>
      <c r="BIN53" s="4"/>
      <c r="BIO53" s="4"/>
      <c r="BIP53" s="4"/>
      <c r="BIQ53" s="4"/>
      <c r="BIR53" s="4"/>
      <c r="BIS53" s="4"/>
      <c r="BIT53" s="4"/>
      <c r="BIU53" s="4"/>
      <c r="BIV53" s="4"/>
      <c r="BIW53" s="4"/>
      <c r="BIX53" s="4"/>
      <c r="BIY53" s="4"/>
      <c r="BIZ53" s="4"/>
    </row>
    <row r="54" spans="2:1612" x14ac:dyDescent="0.2">
      <c r="B54" s="16">
        <f t="shared" si="9"/>
        <v>43132</v>
      </c>
      <c r="C54" s="81">
        <f t="shared" ca="1" si="139"/>
        <v>0</v>
      </c>
      <c r="D54" s="81">
        <f t="shared" ca="1" si="54"/>
        <v>0</v>
      </c>
      <c r="E54" s="81">
        <f t="shared" ca="1" si="10"/>
        <v>0</v>
      </c>
      <c r="F54" s="81">
        <f t="shared" ca="1" si="140"/>
        <v>0</v>
      </c>
      <c r="G54" s="81">
        <f t="shared" ca="1" si="11"/>
        <v>0</v>
      </c>
      <c r="H54" s="81">
        <f t="shared" ca="1" si="141"/>
        <v>0</v>
      </c>
      <c r="I54" s="81">
        <f t="shared" ca="1" si="12"/>
        <v>0</v>
      </c>
      <c r="J54" s="81">
        <f t="shared" ca="1" si="13"/>
        <v>0</v>
      </c>
      <c r="K54" s="81">
        <f t="shared" ca="1" si="142"/>
        <v>0</v>
      </c>
      <c r="L54" s="83">
        <f t="shared" ca="1" si="143"/>
        <v>0</v>
      </c>
      <c r="M54" s="84">
        <f t="shared" si="144"/>
        <v>0.914410894521689</v>
      </c>
      <c r="N54" s="84">
        <f t="shared" si="144"/>
        <v>0.91505994963147574</v>
      </c>
      <c r="O54" s="92">
        <f t="shared" si="144"/>
        <v>0.91376236381950904</v>
      </c>
      <c r="P54" s="4"/>
      <c r="Q54" s="16">
        <f t="shared" si="14"/>
        <v>43132</v>
      </c>
      <c r="R54" s="81">
        <f t="shared" ca="1" si="68"/>
        <v>0</v>
      </c>
      <c r="S54" s="81">
        <f t="shared" ca="1" si="55"/>
        <v>0</v>
      </c>
      <c r="T54" s="81">
        <f t="shared" ca="1" si="15"/>
        <v>0</v>
      </c>
      <c r="U54" s="81">
        <f t="shared" ca="1" si="69"/>
        <v>0</v>
      </c>
      <c r="V54" s="81">
        <f t="shared" ca="1" si="16"/>
        <v>0</v>
      </c>
      <c r="W54" s="81">
        <f t="shared" ca="1" si="70"/>
        <v>0</v>
      </c>
      <c r="X54" s="81">
        <f t="shared" ca="1" si="17"/>
        <v>0</v>
      </c>
      <c r="Y54" s="81">
        <f t="shared" ca="1" si="18"/>
        <v>0</v>
      </c>
      <c r="Z54" s="81">
        <f t="shared" ca="1" si="71"/>
        <v>0</v>
      </c>
      <c r="AA54" s="83">
        <f t="shared" ca="1" si="72"/>
        <v>0</v>
      </c>
      <c r="AB54" s="84">
        <f t="shared" si="145"/>
        <v>0.914410894521689</v>
      </c>
      <c r="AC54" s="84">
        <f t="shared" si="145"/>
        <v>0.91505994963147574</v>
      </c>
      <c r="AD54" s="92">
        <f t="shared" si="145"/>
        <v>0.91376236381950904</v>
      </c>
      <c r="AE54" s="4"/>
      <c r="AF54" s="16">
        <f t="shared" si="19"/>
        <v>43132</v>
      </c>
      <c r="AG54" s="81">
        <f t="shared" ca="1" si="73"/>
        <v>0</v>
      </c>
      <c r="AH54" s="81">
        <f t="shared" ca="1" si="56"/>
        <v>0</v>
      </c>
      <c r="AI54" s="81">
        <f t="shared" ca="1" si="20"/>
        <v>0</v>
      </c>
      <c r="AJ54" s="81">
        <f t="shared" ca="1" si="74"/>
        <v>0</v>
      </c>
      <c r="AK54" s="81">
        <f t="shared" ca="1" si="21"/>
        <v>0</v>
      </c>
      <c r="AL54" s="81">
        <f t="shared" ca="1" si="75"/>
        <v>0</v>
      </c>
      <c r="AM54" s="81">
        <f t="shared" ca="1" si="22"/>
        <v>0</v>
      </c>
      <c r="AN54" s="81">
        <f t="shared" ca="1" si="23"/>
        <v>0</v>
      </c>
      <c r="AO54" s="81">
        <f t="shared" ca="1" si="108"/>
        <v>0</v>
      </c>
      <c r="AP54" s="83">
        <f t="shared" ca="1" si="77"/>
        <v>0</v>
      </c>
      <c r="AQ54" s="84">
        <f t="shared" si="146"/>
        <v>0.914410894521689</v>
      </c>
      <c r="AR54" s="84">
        <f t="shared" si="146"/>
        <v>0.91505994963147574</v>
      </c>
      <c r="AS54" s="92">
        <f t="shared" si="146"/>
        <v>0.91376236381950904</v>
      </c>
      <c r="AT54" s="4"/>
      <c r="AU54" s="16">
        <f t="shared" si="24"/>
        <v>43132</v>
      </c>
      <c r="AV54" s="81">
        <f t="shared" ca="1" si="78"/>
        <v>0</v>
      </c>
      <c r="AW54" s="81">
        <f t="shared" ca="1" si="57"/>
        <v>0</v>
      </c>
      <c r="AX54" s="81">
        <f t="shared" ca="1" si="25"/>
        <v>0</v>
      </c>
      <c r="AY54" s="81">
        <f t="shared" ca="1" si="79"/>
        <v>0</v>
      </c>
      <c r="AZ54" s="81">
        <f t="shared" ca="1" si="26"/>
        <v>0</v>
      </c>
      <c r="BA54" s="81">
        <f t="shared" ca="1" si="80"/>
        <v>0</v>
      </c>
      <c r="BB54" s="81">
        <f t="shared" ca="1" si="27"/>
        <v>0</v>
      </c>
      <c r="BC54" s="81">
        <f t="shared" ca="1" si="28"/>
        <v>0</v>
      </c>
      <c r="BD54" s="81">
        <f t="shared" ca="1" si="109"/>
        <v>0</v>
      </c>
      <c r="BE54" s="83">
        <f t="shared" ca="1" si="82"/>
        <v>0</v>
      </c>
      <c r="BF54" s="84">
        <f t="shared" si="147"/>
        <v>0.914410894521689</v>
      </c>
      <c r="BG54" s="84">
        <f t="shared" si="147"/>
        <v>0.91505994963147574</v>
      </c>
      <c r="BH54" s="92">
        <f t="shared" si="147"/>
        <v>0.91376236381950904</v>
      </c>
      <c r="BI54" s="4"/>
      <c r="BJ54" s="16">
        <f t="shared" si="29"/>
        <v>43132</v>
      </c>
      <c r="BK54" s="81">
        <f t="shared" ca="1" si="83"/>
        <v>0</v>
      </c>
      <c r="BL54" s="81">
        <f t="shared" ca="1" si="58"/>
        <v>0</v>
      </c>
      <c r="BM54" s="81">
        <f t="shared" ca="1" si="30"/>
        <v>0</v>
      </c>
      <c r="BN54" s="81">
        <f t="shared" ca="1" si="84"/>
        <v>0</v>
      </c>
      <c r="BO54" s="81">
        <f t="shared" ca="1" si="31"/>
        <v>0</v>
      </c>
      <c r="BP54" s="81">
        <f t="shared" ca="1" si="85"/>
        <v>0</v>
      </c>
      <c r="BQ54" s="81">
        <f t="shared" ca="1" si="32"/>
        <v>0</v>
      </c>
      <c r="BR54" s="81">
        <f t="shared" ca="1" si="33"/>
        <v>0</v>
      </c>
      <c r="BS54" s="81">
        <f t="shared" ca="1" si="110"/>
        <v>0</v>
      </c>
      <c r="BT54" s="83">
        <f t="shared" ca="1" si="87"/>
        <v>0</v>
      </c>
      <c r="BU54" s="84">
        <f t="shared" si="148"/>
        <v>0.914410894521689</v>
      </c>
      <c r="BV54" s="84">
        <f t="shared" si="148"/>
        <v>0.91505994963147574</v>
      </c>
      <c r="BW54" s="92">
        <f t="shared" si="148"/>
        <v>0.91376236381950904</v>
      </c>
      <c r="BX54" s="4"/>
      <c r="BY54" s="16">
        <f t="shared" si="34"/>
        <v>43132</v>
      </c>
      <c r="BZ54" s="81">
        <f t="shared" ca="1" si="88"/>
        <v>0</v>
      </c>
      <c r="CA54" s="81">
        <f t="shared" ca="1" si="59"/>
        <v>0</v>
      </c>
      <c r="CB54" s="81">
        <f t="shared" ca="1" si="35"/>
        <v>0</v>
      </c>
      <c r="CC54" s="81">
        <f t="shared" ca="1" si="89"/>
        <v>0</v>
      </c>
      <c r="CD54" s="81">
        <f t="shared" ca="1" si="36"/>
        <v>0</v>
      </c>
      <c r="CE54" s="81">
        <f t="shared" ca="1" si="90"/>
        <v>0</v>
      </c>
      <c r="CF54" s="81">
        <f t="shared" ca="1" si="37"/>
        <v>0</v>
      </c>
      <c r="CG54" s="81">
        <f t="shared" ca="1" si="38"/>
        <v>0</v>
      </c>
      <c r="CH54" s="81">
        <f t="shared" ca="1" si="111"/>
        <v>0</v>
      </c>
      <c r="CI54" s="83">
        <f t="shared" ca="1" si="92"/>
        <v>0</v>
      </c>
      <c r="CJ54" s="84">
        <f t="shared" si="149"/>
        <v>0.914410894521689</v>
      </c>
      <c r="CK54" s="84">
        <f t="shared" si="149"/>
        <v>0.91505994963147574</v>
      </c>
      <c r="CL54" s="92">
        <f t="shared" si="149"/>
        <v>0.91376236381950904</v>
      </c>
      <c r="CM54" s="4"/>
      <c r="CN54" s="16">
        <f t="shared" si="39"/>
        <v>43132</v>
      </c>
      <c r="CO54" s="81">
        <f t="shared" ca="1" si="93"/>
        <v>920566.61581576383</v>
      </c>
      <c r="CP54" s="81">
        <f t="shared" ca="1" si="60"/>
        <v>5816.0498503701574</v>
      </c>
      <c r="CQ54" s="81">
        <f t="shared" ca="1" si="40"/>
        <v>3796.3389036581193</v>
      </c>
      <c r="CR54" s="81">
        <f t="shared" ca="1" si="94"/>
        <v>2019.7109467120381</v>
      </c>
      <c r="CS54" s="81">
        <f t="shared" ca="1" si="41"/>
        <v>0</v>
      </c>
      <c r="CT54" s="81">
        <f t="shared" ca="1" si="95"/>
        <v>918546.90486905177</v>
      </c>
      <c r="CU54" s="81">
        <f t="shared" ca="1" si="42"/>
        <v>0</v>
      </c>
      <c r="CV54" s="81">
        <f t="shared" ca="1" si="43"/>
        <v>0</v>
      </c>
      <c r="CW54" s="81">
        <f t="shared" ca="1" si="112"/>
        <v>918546.90486905177</v>
      </c>
      <c r="CX54" s="83">
        <f t="shared" ca="1" si="97"/>
        <v>5816.0498503701574</v>
      </c>
      <c r="CY54" s="84">
        <f t="shared" si="150"/>
        <v>0.914410894521689</v>
      </c>
      <c r="CZ54" s="84">
        <f t="shared" si="150"/>
        <v>0.91505994963147574</v>
      </c>
      <c r="DA54" s="92">
        <f t="shared" si="150"/>
        <v>0.91376236381950904</v>
      </c>
      <c r="DB54" s="4"/>
      <c r="DC54" s="16">
        <f t="shared" si="44"/>
        <v>43132</v>
      </c>
      <c r="DD54" s="81">
        <f t="shared" ca="1" si="98"/>
        <v>763234.34292145795</v>
      </c>
      <c r="DE54" s="81">
        <f t="shared" ca="1" si="61"/>
        <v>5024.5831623766016</v>
      </c>
      <c r="DF54" s="81">
        <f t="shared" ca="1" si="45"/>
        <v>3147.5139103029983</v>
      </c>
      <c r="DG54" s="81">
        <f t="shared" ca="1" si="99"/>
        <v>1877.0692520736034</v>
      </c>
      <c r="DH54" s="81">
        <f t="shared" ca="1" si="46"/>
        <v>0</v>
      </c>
      <c r="DI54" s="81">
        <f t="shared" ca="1" si="100"/>
        <v>761357.2736693843</v>
      </c>
      <c r="DJ54" s="81">
        <f t="shared" ca="1" si="47"/>
        <v>2585.6098047640639</v>
      </c>
      <c r="DK54" s="81">
        <f t="shared" ca="1" si="48"/>
        <v>635.22645772971794</v>
      </c>
      <c r="DL54" s="81">
        <f t="shared" ca="1" si="113"/>
        <v>758136.43740689056</v>
      </c>
      <c r="DM54" s="83">
        <f t="shared" ca="1" si="102"/>
        <v>8245.4194248703825</v>
      </c>
      <c r="DN54" s="84">
        <f t="shared" si="151"/>
        <v>0.914410894521689</v>
      </c>
      <c r="DO54" s="84">
        <f t="shared" si="151"/>
        <v>0.91505994963147574</v>
      </c>
      <c r="DP54" s="92">
        <f t="shared" si="151"/>
        <v>0.91376236381950904</v>
      </c>
      <c r="DQ54" s="4"/>
      <c r="DR54" s="16">
        <f t="shared" si="49"/>
        <v>43132</v>
      </c>
      <c r="DS54" s="81">
        <f t="shared" ca="1" si="103"/>
        <v>416136.53253674711</v>
      </c>
      <c r="DT54" s="81">
        <f t="shared" ca="1" si="62"/>
        <v>2856.2382094822433</v>
      </c>
      <c r="DU54" s="81">
        <f t="shared" ca="1" si="50"/>
        <v>1716.1118821397883</v>
      </c>
      <c r="DV54" s="81">
        <f t="shared" ca="1" si="104"/>
        <v>1140.1263273424549</v>
      </c>
      <c r="DW54" s="81">
        <f t="shared" ca="1" si="51"/>
        <v>0</v>
      </c>
      <c r="DX54" s="81">
        <f t="shared" ca="1" si="105"/>
        <v>414996.40620940464</v>
      </c>
      <c r="DY54" s="81">
        <f t="shared" ca="1" si="52"/>
        <v>6806.5980793255731</v>
      </c>
      <c r="DZ54" s="81">
        <f t="shared" ca="1" si="53"/>
        <v>686.63344585020809</v>
      </c>
      <c r="EA54" s="81">
        <f t="shared" ca="1" si="114"/>
        <v>407503.17468422884</v>
      </c>
      <c r="EB54" s="83">
        <f t="shared" ca="1" si="107"/>
        <v>10349.469734658023</v>
      </c>
      <c r="EC54" s="84">
        <f t="shared" si="152"/>
        <v>0.914410894521689</v>
      </c>
      <c r="ED54" s="84">
        <f t="shared" si="152"/>
        <v>0.91505994963147574</v>
      </c>
      <c r="EE54" s="92">
        <f t="shared" si="152"/>
        <v>0.91376236381950904</v>
      </c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  <c r="AAA54" s="4"/>
      <c r="AAB54" s="4"/>
      <c r="AAC54" s="4"/>
      <c r="AAD54" s="4"/>
      <c r="AAE54" s="4"/>
      <c r="AAF54" s="4"/>
      <c r="AAG54" s="4"/>
      <c r="AAH54" s="4"/>
      <c r="AAI54" s="4"/>
      <c r="AAJ54" s="4"/>
      <c r="AAK54" s="4"/>
      <c r="AAL54" s="4"/>
      <c r="AAM54" s="4"/>
      <c r="AAN54" s="4"/>
      <c r="AAO54" s="4"/>
      <c r="AAP54" s="4"/>
      <c r="AAQ54" s="4"/>
      <c r="AAR54" s="4"/>
      <c r="AAS54" s="4"/>
      <c r="AAT54" s="4"/>
      <c r="AAU54" s="4"/>
      <c r="AAV54" s="4"/>
      <c r="AAW54" s="4"/>
      <c r="AAX54" s="4"/>
      <c r="AAY54" s="4"/>
      <c r="AAZ54" s="4"/>
      <c r="ABA54" s="4"/>
      <c r="ABB54" s="4"/>
      <c r="ABC54" s="4"/>
      <c r="ABD54" s="4"/>
      <c r="ABE54" s="4"/>
      <c r="ABF54" s="4"/>
      <c r="ABG54" s="4"/>
      <c r="ABH54" s="4"/>
      <c r="ABI54" s="4"/>
      <c r="ABJ54" s="4"/>
      <c r="ABK54" s="4"/>
      <c r="ABL54" s="4"/>
      <c r="ABM54" s="4"/>
      <c r="ABN54" s="4"/>
      <c r="ABO54" s="4"/>
      <c r="ABP54" s="4"/>
      <c r="ABQ54" s="4"/>
      <c r="ABR54" s="4"/>
      <c r="ABS54" s="4"/>
      <c r="ABT54" s="4"/>
      <c r="ABU54" s="4"/>
      <c r="ABV54" s="4"/>
      <c r="ABW54" s="4"/>
      <c r="ABX54" s="4"/>
      <c r="ABY54" s="4"/>
      <c r="ABZ54" s="4"/>
      <c r="ACA54" s="4"/>
      <c r="ACB54" s="4"/>
      <c r="ACC54" s="4"/>
      <c r="ACD54" s="4"/>
      <c r="ACE54" s="4"/>
      <c r="ACF54" s="4"/>
      <c r="ACG54" s="4"/>
      <c r="ACH54" s="4"/>
      <c r="ACI54" s="4"/>
      <c r="ACJ54" s="4"/>
      <c r="ACK54" s="4"/>
      <c r="ACL54" s="4"/>
      <c r="ACM54" s="4"/>
      <c r="ACN54" s="4"/>
      <c r="ACO54" s="4"/>
      <c r="ACP54" s="4"/>
      <c r="ACQ54" s="4"/>
      <c r="ACR54" s="4"/>
      <c r="ACS54" s="4"/>
      <c r="ACT54" s="4"/>
      <c r="ACU54" s="4"/>
      <c r="ACV54" s="4"/>
      <c r="ACW54" s="4"/>
      <c r="ACX54" s="4"/>
      <c r="ACY54" s="4"/>
      <c r="ACZ54" s="4"/>
      <c r="ADA54" s="4"/>
      <c r="ADB54" s="4"/>
      <c r="ADC54" s="4"/>
      <c r="ADD54" s="4"/>
      <c r="ADE54" s="4"/>
      <c r="ADF54" s="4"/>
      <c r="ADG54" s="4"/>
      <c r="ADH54" s="4"/>
      <c r="ADI54" s="4"/>
      <c r="ADJ54" s="4"/>
      <c r="ADK54" s="4"/>
      <c r="ADL54" s="4"/>
      <c r="ADM54" s="4"/>
      <c r="ADN54" s="4"/>
      <c r="ADO54" s="4"/>
      <c r="ADP54" s="4"/>
      <c r="ADQ54" s="4"/>
      <c r="ADR54" s="4"/>
      <c r="ADS54" s="4"/>
      <c r="ADT54" s="4"/>
      <c r="ADU54" s="4"/>
      <c r="ADV54" s="4"/>
      <c r="ADW54" s="4"/>
      <c r="ADX54" s="4"/>
      <c r="ADY54" s="4"/>
      <c r="ADZ54" s="4"/>
      <c r="AEA54" s="4"/>
      <c r="AEB54" s="4"/>
      <c r="AEC54" s="4"/>
      <c r="AED54" s="4"/>
      <c r="AEE54" s="4"/>
      <c r="AEF54" s="4"/>
      <c r="AEG54" s="4"/>
      <c r="AEH54" s="4"/>
      <c r="AEI54" s="4"/>
      <c r="AEJ54" s="4"/>
      <c r="AEK54" s="4"/>
      <c r="AEL54" s="4"/>
      <c r="AEM54" s="4"/>
      <c r="AEN54" s="4"/>
      <c r="AEO54" s="4"/>
      <c r="AEP54" s="4"/>
      <c r="AEQ54" s="4"/>
      <c r="AER54" s="4"/>
      <c r="AES54" s="4"/>
      <c r="AET54" s="4"/>
      <c r="AEU54" s="4"/>
      <c r="AEV54" s="4"/>
      <c r="AEW54" s="4"/>
      <c r="AEX54" s="4"/>
      <c r="AEY54" s="4"/>
      <c r="AEZ54" s="4"/>
      <c r="AFA54" s="4"/>
      <c r="AFB54" s="4"/>
      <c r="AFC54" s="4"/>
      <c r="AFD54" s="4"/>
      <c r="AFE54" s="4"/>
      <c r="AFF54" s="4"/>
      <c r="AFG54" s="4"/>
      <c r="AFH54" s="4"/>
      <c r="AFI54" s="4"/>
      <c r="AFJ54" s="4"/>
      <c r="AFK54" s="4"/>
      <c r="AFL54" s="4"/>
      <c r="AFM54" s="4"/>
      <c r="AFN54" s="4"/>
      <c r="AFO54" s="4"/>
      <c r="AFP54" s="4"/>
      <c r="AFQ54" s="4"/>
      <c r="AFR54" s="4"/>
      <c r="AFS54" s="4"/>
      <c r="AFT54" s="4"/>
      <c r="AFU54" s="4"/>
      <c r="AFV54" s="4"/>
      <c r="AFW54" s="4"/>
      <c r="AFX54" s="4"/>
      <c r="AFY54" s="4"/>
      <c r="AFZ54" s="4"/>
      <c r="AGA54" s="4"/>
      <c r="AGB54" s="4"/>
      <c r="AGC54" s="4"/>
      <c r="AGD54" s="4"/>
      <c r="AGE54" s="4"/>
      <c r="AGF54" s="4"/>
      <c r="AGG54" s="4"/>
      <c r="AGH54" s="4"/>
      <c r="AGI54" s="4"/>
      <c r="AGJ54" s="4"/>
      <c r="AGK54" s="4"/>
      <c r="AGL54" s="4"/>
      <c r="AGM54" s="4"/>
      <c r="AGN54" s="4"/>
      <c r="AGO54" s="4"/>
      <c r="AGP54" s="4"/>
      <c r="AGQ54" s="4"/>
      <c r="AGR54" s="4"/>
      <c r="AGS54" s="4"/>
      <c r="AGT54" s="4"/>
      <c r="AGU54" s="4"/>
      <c r="AGV54" s="4"/>
      <c r="AGW54" s="4"/>
      <c r="AGX54" s="4"/>
      <c r="AGY54" s="4"/>
      <c r="AGZ54" s="4"/>
      <c r="AHA54" s="4"/>
      <c r="AHB54" s="4"/>
      <c r="AHC54" s="4"/>
      <c r="AHD54" s="4"/>
      <c r="AHE54" s="4"/>
      <c r="AHF54" s="4"/>
      <c r="AHG54" s="4"/>
      <c r="AHH54" s="4"/>
      <c r="AHI54" s="4"/>
      <c r="AHJ54" s="4"/>
      <c r="AHK54" s="4"/>
      <c r="AHL54" s="4"/>
      <c r="AHM54" s="4"/>
      <c r="AHN54" s="4"/>
      <c r="AHO54" s="4"/>
      <c r="AHP54" s="4"/>
      <c r="AHQ54" s="4"/>
      <c r="AHR54" s="4"/>
      <c r="AHS54" s="4"/>
      <c r="AHT54" s="4"/>
      <c r="AHU54" s="4"/>
      <c r="AHV54" s="4"/>
      <c r="AHW54" s="4"/>
      <c r="AHX54" s="4"/>
      <c r="AHY54" s="4"/>
      <c r="AHZ54" s="4"/>
      <c r="AIA54" s="4"/>
      <c r="AIB54" s="4"/>
      <c r="AIC54" s="4"/>
      <c r="AID54" s="4"/>
      <c r="AIE54" s="4"/>
      <c r="AIF54" s="4"/>
      <c r="AIG54" s="4"/>
      <c r="AIH54" s="4"/>
      <c r="AII54" s="4"/>
      <c r="AIJ54" s="4"/>
      <c r="AIK54" s="4"/>
      <c r="AIL54" s="4"/>
      <c r="AIM54" s="4"/>
      <c r="AIN54" s="4"/>
      <c r="AIO54" s="4"/>
      <c r="AIP54" s="4"/>
      <c r="AIQ54" s="4"/>
      <c r="AIR54" s="4"/>
      <c r="AIS54" s="4"/>
      <c r="AIT54" s="4"/>
      <c r="AIU54" s="4"/>
      <c r="AIV54" s="4"/>
      <c r="AIW54" s="4"/>
      <c r="AIX54" s="4"/>
      <c r="AIY54" s="4"/>
      <c r="AIZ54" s="4"/>
      <c r="AJA54" s="4"/>
      <c r="AJB54" s="4"/>
      <c r="AJC54" s="4"/>
      <c r="AJD54" s="4"/>
      <c r="AJE54" s="4"/>
      <c r="AJF54" s="4"/>
      <c r="AJG54" s="4"/>
      <c r="AJH54" s="4"/>
      <c r="AJI54" s="4"/>
      <c r="AJJ54" s="4"/>
      <c r="AJK54" s="4"/>
      <c r="AJL54" s="4"/>
      <c r="AJM54" s="4"/>
      <c r="AJN54" s="4"/>
      <c r="AJO54" s="4"/>
      <c r="AJP54" s="4"/>
      <c r="AJQ54" s="4"/>
      <c r="AJR54" s="4"/>
      <c r="AJS54" s="4"/>
      <c r="AJT54" s="4"/>
      <c r="AJU54" s="4"/>
      <c r="AJV54" s="4"/>
      <c r="AJW54" s="4"/>
      <c r="AJX54" s="4"/>
      <c r="AJY54" s="4"/>
      <c r="AJZ54" s="4"/>
      <c r="AKA54" s="4"/>
      <c r="AKB54" s="4"/>
      <c r="AKC54" s="4"/>
      <c r="AKD54" s="4"/>
      <c r="AKE54" s="4"/>
      <c r="AKF54" s="4"/>
      <c r="AKG54" s="4"/>
      <c r="AKH54" s="4"/>
      <c r="AKI54" s="4"/>
      <c r="AKJ54" s="4"/>
      <c r="AKK54" s="4"/>
      <c r="AKL54" s="4"/>
      <c r="AKM54" s="4"/>
      <c r="AKN54" s="4"/>
      <c r="AKO54" s="4"/>
      <c r="AKP54" s="4"/>
      <c r="AKQ54" s="4"/>
      <c r="AKR54" s="4"/>
      <c r="AKS54" s="4"/>
      <c r="AKT54" s="4"/>
      <c r="AKU54" s="4"/>
      <c r="AKV54" s="4"/>
      <c r="AKW54" s="4"/>
      <c r="AKX54" s="4"/>
      <c r="AKY54" s="4"/>
      <c r="AKZ54" s="4"/>
      <c r="ALA54" s="4"/>
      <c r="ALB54" s="4"/>
      <c r="ALC54" s="4"/>
      <c r="ALD54" s="4"/>
      <c r="ALE54" s="4"/>
      <c r="ALF54" s="4"/>
      <c r="ALG54" s="4"/>
      <c r="ALH54" s="4"/>
      <c r="ALI54" s="4"/>
      <c r="ALJ54" s="4"/>
      <c r="ALK54" s="4"/>
      <c r="ALL54" s="4"/>
      <c r="ALM54" s="4"/>
      <c r="ALN54" s="4"/>
      <c r="ALO54" s="4"/>
      <c r="ALP54" s="4"/>
      <c r="ALQ54" s="4"/>
      <c r="ALR54" s="4"/>
      <c r="ALS54" s="4"/>
      <c r="ALT54" s="4"/>
      <c r="ALU54" s="4"/>
      <c r="ALV54" s="4"/>
      <c r="ALW54" s="4"/>
      <c r="ALX54" s="4"/>
      <c r="ALY54" s="4"/>
      <c r="ALZ54" s="4"/>
      <c r="AMA54" s="4"/>
      <c r="AMB54" s="4"/>
      <c r="AMC54" s="4"/>
      <c r="AMD54" s="4"/>
      <c r="AME54" s="4"/>
      <c r="AMF54" s="4"/>
      <c r="AMG54" s="4"/>
      <c r="AMH54" s="4"/>
      <c r="AMI54" s="4"/>
      <c r="AMJ54" s="4"/>
      <c r="AMK54" s="4"/>
      <c r="AML54" s="4"/>
      <c r="AMM54" s="4"/>
      <c r="AMN54" s="4"/>
      <c r="AMO54" s="4"/>
      <c r="AMP54" s="4"/>
      <c r="AMQ54" s="4"/>
      <c r="AMR54" s="4"/>
      <c r="AMS54" s="4"/>
      <c r="AMT54" s="4"/>
      <c r="AMU54" s="4"/>
      <c r="AMV54" s="4"/>
      <c r="AMW54" s="4"/>
      <c r="AMX54" s="4"/>
      <c r="AMY54" s="4"/>
      <c r="AMZ54" s="4"/>
      <c r="ANA54" s="4"/>
      <c r="ANB54" s="4"/>
      <c r="ANC54" s="4"/>
      <c r="AND54" s="4"/>
      <c r="ANE54" s="4"/>
      <c r="ANF54" s="4"/>
      <c r="ANG54" s="4"/>
      <c r="ANH54" s="4"/>
      <c r="ANI54" s="4"/>
      <c r="ANJ54" s="4"/>
      <c r="ANK54" s="4"/>
      <c r="ANL54" s="4"/>
      <c r="ANM54" s="4"/>
      <c r="ANN54" s="4"/>
      <c r="ANO54" s="4"/>
      <c r="ANP54" s="4"/>
      <c r="ANQ54" s="4"/>
      <c r="ANR54" s="4"/>
      <c r="ANS54" s="4"/>
      <c r="ANT54" s="4"/>
      <c r="ANU54" s="4"/>
      <c r="ANV54" s="4"/>
      <c r="ANW54" s="4"/>
      <c r="ANX54" s="4"/>
      <c r="ANY54" s="4"/>
      <c r="ANZ54" s="4"/>
      <c r="AOA54" s="4"/>
      <c r="AOB54" s="4"/>
      <c r="AOC54" s="4"/>
      <c r="AOD54" s="4"/>
      <c r="AOE54" s="4"/>
      <c r="AOF54" s="4"/>
      <c r="AOG54" s="4"/>
      <c r="AOH54" s="4"/>
      <c r="AOI54" s="4"/>
      <c r="AOJ54" s="4"/>
      <c r="AOK54" s="4"/>
      <c r="AOL54" s="4"/>
      <c r="AOM54" s="4"/>
      <c r="AON54" s="4"/>
      <c r="AOO54" s="4"/>
      <c r="AOP54" s="4"/>
      <c r="AOQ54" s="4"/>
      <c r="AOR54" s="4"/>
      <c r="AOS54" s="4"/>
      <c r="AOT54" s="4"/>
      <c r="AOU54" s="4"/>
      <c r="AOV54" s="4"/>
      <c r="AOW54" s="4"/>
      <c r="AOX54" s="4"/>
      <c r="AOY54" s="4"/>
      <c r="AOZ54" s="4"/>
      <c r="APA54" s="4"/>
      <c r="APB54" s="4"/>
      <c r="APC54" s="4"/>
      <c r="APD54" s="4"/>
      <c r="APE54" s="4"/>
      <c r="APF54" s="4"/>
      <c r="APG54" s="4"/>
      <c r="APH54" s="4"/>
      <c r="API54" s="4"/>
      <c r="APJ54" s="4"/>
      <c r="APK54" s="4"/>
      <c r="APL54" s="4"/>
      <c r="APM54" s="4"/>
      <c r="APN54" s="4"/>
      <c r="APO54" s="4"/>
      <c r="APP54" s="4"/>
      <c r="APQ54" s="4"/>
      <c r="APR54" s="4"/>
      <c r="APS54" s="4"/>
      <c r="APT54" s="4"/>
      <c r="APU54" s="4"/>
      <c r="APV54" s="4"/>
      <c r="APW54" s="4"/>
      <c r="APX54" s="4"/>
      <c r="APY54" s="4"/>
      <c r="APZ54" s="4"/>
      <c r="AQA54" s="4"/>
      <c r="AQB54" s="4"/>
      <c r="AQC54" s="4"/>
      <c r="AQD54" s="4"/>
      <c r="AQE54" s="4"/>
      <c r="AQF54" s="4"/>
      <c r="AQG54" s="4"/>
      <c r="AQH54" s="4"/>
      <c r="AQI54" s="4"/>
      <c r="AQJ54" s="4"/>
      <c r="AQK54" s="4"/>
      <c r="AQL54" s="4"/>
      <c r="AQM54" s="4"/>
      <c r="AQN54" s="4"/>
      <c r="AQO54" s="4"/>
      <c r="AQP54" s="4"/>
      <c r="AQQ54" s="4"/>
      <c r="AQR54" s="4"/>
      <c r="AQS54" s="4"/>
      <c r="AQT54" s="4"/>
      <c r="AQU54" s="4"/>
      <c r="AQV54" s="4"/>
      <c r="AQW54" s="4"/>
      <c r="AQX54" s="4"/>
      <c r="AQY54" s="4"/>
      <c r="AQZ54" s="4"/>
      <c r="ARA54" s="4"/>
      <c r="ARB54" s="4"/>
      <c r="ARC54" s="4"/>
      <c r="ARD54" s="4"/>
      <c r="ARE54" s="4"/>
      <c r="ARF54" s="4"/>
      <c r="ARG54" s="4"/>
      <c r="ARH54" s="4"/>
      <c r="ARI54" s="4"/>
      <c r="ARJ54" s="4"/>
      <c r="ARK54" s="4"/>
      <c r="ARL54" s="4"/>
      <c r="ARM54" s="4"/>
      <c r="ARN54" s="4"/>
      <c r="ARO54" s="4"/>
      <c r="ARP54" s="4"/>
      <c r="ARQ54" s="4"/>
      <c r="ARR54" s="4"/>
      <c r="ARS54" s="4"/>
      <c r="ART54" s="4"/>
      <c r="ARU54" s="4"/>
      <c r="ARV54" s="4"/>
      <c r="ARW54" s="4"/>
      <c r="ARX54" s="4"/>
      <c r="ARY54" s="4"/>
      <c r="ARZ54" s="4"/>
      <c r="ASA54" s="4"/>
      <c r="ASB54" s="4"/>
      <c r="ASC54" s="4"/>
      <c r="ASD54" s="4"/>
      <c r="ASE54" s="4"/>
      <c r="ASF54" s="4"/>
      <c r="ASG54" s="4"/>
      <c r="ASH54" s="4"/>
      <c r="ASI54" s="4"/>
      <c r="ASJ54" s="4"/>
      <c r="ASK54" s="4"/>
      <c r="ASL54" s="4"/>
      <c r="ASM54" s="4"/>
      <c r="ASN54" s="4"/>
      <c r="ASO54" s="4"/>
      <c r="ASP54" s="4"/>
      <c r="ASQ54" s="4"/>
      <c r="ASR54" s="4"/>
      <c r="ASS54" s="4"/>
      <c r="AST54" s="4"/>
      <c r="ASU54" s="4"/>
      <c r="ASV54" s="4"/>
      <c r="ASW54" s="4"/>
      <c r="ASX54" s="4"/>
      <c r="ASY54" s="4"/>
      <c r="ASZ54" s="4"/>
      <c r="ATA54" s="4"/>
      <c r="ATB54" s="4"/>
      <c r="ATC54" s="4"/>
      <c r="ATD54" s="4"/>
      <c r="ATE54" s="4"/>
      <c r="ATF54" s="4"/>
      <c r="ATG54" s="4"/>
      <c r="ATH54" s="4"/>
      <c r="ATI54" s="4"/>
      <c r="ATJ54" s="4"/>
      <c r="ATK54" s="4"/>
      <c r="ATL54" s="4"/>
      <c r="ATM54" s="4"/>
      <c r="ATN54" s="4"/>
      <c r="ATO54" s="4"/>
      <c r="ATP54" s="4"/>
      <c r="ATQ54" s="4"/>
      <c r="ATR54" s="4"/>
      <c r="ATS54" s="4"/>
      <c r="ATT54" s="4"/>
      <c r="ATU54" s="4"/>
      <c r="ATV54" s="4"/>
      <c r="ATW54" s="4"/>
      <c r="ATX54" s="4"/>
      <c r="ATY54" s="4"/>
      <c r="ATZ54" s="4"/>
      <c r="AUA54" s="4"/>
      <c r="AUB54" s="4"/>
      <c r="AUC54" s="4"/>
      <c r="AUD54" s="4"/>
      <c r="AUE54" s="4"/>
      <c r="AUF54" s="4"/>
      <c r="AUG54" s="4"/>
      <c r="AUH54" s="4"/>
      <c r="AUI54" s="4"/>
      <c r="AUJ54" s="4"/>
      <c r="AUK54" s="4"/>
      <c r="AUL54" s="4"/>
      <c r="AUM54" s="4"/>
      <c r="AUN54" s="4"/>
      <c r="AUO54" s="4"/>
      <c r="AUP54" s="4"/>
      <c r="AUQ54" s="4"/>
      <c r="AUR54" s="4"/>
      <c r="AUS54" s="4"/>
      <c r="AUT54" s="4"/>
      <c r="AUU54" s="4"/>
      <c r="AUV54" s="4"/>
      <c r="AUW54" s="4"/>
      <c r="AUX54" s="4"/>
      <c r="AUY54" s="4"/>
      <c r="AUZ54" s="4"/>
      <c r="AVA54" s="4"/>
      <c r="AVB54" s="4"/>
      <c r="AVC54" s="4"/>
      <c r="AVD54" s="4"/>
      <c r="AVE54" s="4"/>
      <c r="AVF54" s="4"/>
      <c r="AVG54" s="4"/>
      <c r="AVH54" s="4"/>
      <c r="AVI54" s="4"/>
      <c r="AVJ54" s="4"/>
      <c r="AVK54" s="4"/>
      <c r="AVL54" s="4"/>
      <c r="AVM54" s="4"/>
      <c r="AVN54" s="4"/>
      <c r="AVO54" s="4"/>
      <c r="AVP54" s="4"/>
      <c r="AVQ54" s="4"/>
      <c r="AVR54" s="4"/>
      <c r="AVS54" s="4"/>
      <c r="AVT54" s="4"/>
      <c r="AVU54" s="4"/>
      <c r="AVV54" s="4"/>
      <c r="AVW54" s="4"/>
      <c r="AVX54" s="4"/>
      <c r="AVY54" s="4"/>
      <c r="AVZ54" s="4"/>
      <c r="AWA54" s="4"/>
      <c r="AWB54" s="4"/>
      <c r="AWC54" s="4"/>
      <c r="AWD54" s="4"/>
      <c r="AWE54" s="4"/>
      <c r="AWF54" s="4"/>
      <c r="AWG54" s="4"/>
      <c r="AWH54" s="4"/>
      <c r="AWI54" s="4"/>
      <c r="AWJ54" s="4"/>
      <c r="AWK54" s="4"/>
      <c r="AWL54" s="4"/>
      <c r="AWM54" s="4"/>
      <c r="AWN54" s="4"/>
      <c r="AWO54" s="4"/>
      <c r="AWP54" s="4"/>
      <c r="AWQ54" s="4"/>
      <c r="AWR54" s="4"/>
      <c r="AWS54" s="4"/>
      <c r="AWT54" s="4"/>
      <c r="AWU54" s="4"/>
      <c r="AWV54" s="4"/>
      <c r="AWW54" s="4"/>
      <c r="AWX54" s="4"/>
      <c r="AWY54" s="4"/>
      <c r="AWZ54" s="4"/>
      <c r="AXA54" s="4"/>
      <c r="AXB54" s="4"/>
      <c r="AXC54" s="4"/>
      <c r="AXD54" s="4"/>
      <c r="AXE54" s="4"/>
      <c r="AXF54" s="4"/>
      <c r="AXG54" s="4"/>
      <c r="AXH54" s="4"/>
      <c r="AXI54" s="4"/>
      <c r="AXJ54" s="4"/>
      <c r="AXK54" s="4"/>
      <c r="AXL54" s="4"/>
      <c r="AXM54" s="4"/>
      <c r="AXN54" s="4"/>
      <c r="AXO54" s="4"/>
      <c r="AXP54" s="4"/>
      <c r="AXQ54" s="4"/>
      <c r="AXR54" s="4"/>
      <c r="AXS54" s="4"/>
      <c r="AXT54" s="4"/>
      <c r="AXU54" s="4"/>
      <c r="AXV54" s="4"/>
      <c r="AXW54" s="4"/>
      <c r="AXX54" s="4"/>
      <c r="AXY54" s="4"/>
      <c r="AXZ54" s="4"/>
      <c r="AYA54" s="4"/>
      <c r="AYB54" s="4"/>
      <c r="AYC54" s="4"/>
      <c r="AYD54" s="4"/>
      <c r="AYE54" s="4"/>
      <c r="AYF54" s="4"/>
      <c r="AYG54" s="4"/>
      <c r="AYH54" s="4"/>
      <c r="AYI54" s="4"/>
      <c r="AYJ54" s="4"/>
      <c r="AYK54" s="4"/>
      <c r="AYL54" s="4"/>
      <c r="AYM54" s="4"/>
      <c r="AYN54" s="4"/>
      <c r="AYO54" s="4"/>
      <c r="AYP54" s="4"/>
      <c r="AYQ54" s="4"/>
      <c r="AYR54" s="4"/>
      <c r="AYS54" s="4"/>
      <c r="AYT54" s="4"/>
      <c r="AYU54" s="4"/>
      <c r="AYV54" s="4"/>
      <c r="AYW54" s="4"/>
      <c r="AYX54" s="4"/>
      <c r="AYY54" s="4"/>
      <c r="AYZ54" s="4"/>
      <c r="AZA54" s="4"/>
      <c r="AZB54" s="4"/>
      <c r="AZC54" s="4"/>
      <c r="AZD54" s="4"/>
      <c r="AZE54" s="4"/>
      <c r="AZF54" s="4"/>
      <c r="AZG54" s="4"/>
      <c r="AZH54" s="4"/>
      <c r="AZI54" s="4"/>
      <c r="AZJ54" s="4"/>
      <c r="AZK54" s="4"/>
      <c r="AZL54" s="4"/>
      <c r="AZM54" s="4"/>
      <c r="AZN54" s="4"/>
      <c r="AZO54" s="4"/>
      <c r="AZP54" s="4"/>
      <c r="AZQ54" s="4"/>
      <c r="AZR54" s="4"/>
      <c r="AZS54" s="4"/>
      <c r="AZT54" s="4"/>
      <c r="AZU54" s="4"/>
      <c r="AZV54" s="4"/>
      <c r="AZW54" s="4"/>
      <c r="AZX54" s="4"/>
      <c r="AZY54" s="4"/>
      <c r="AZZ54" s="4"/>
      <c r="BAA54" s="4"/>
      <c r="BAB54" s="4"/>
      <c r="BAC54" s="4"/>
      <c r="BAD54" s="4"/>
      <c r="BAE54" s="4"/>
      <c r="BAF54" s="4"/>
      <c r="BAG54" s="4"/>
      <c r="BAH54" s="4"/>
      <c r="BAI54" s="4"/>
      <c r="BAJ54" s="4"/>
      <c r="BAK54" s="4"/>
      <c r="BAL54" s="4"/>
      <c r="BAM54" s="4"/>
      <c r="BAN54" s="4"/>
      <c r="BAO54" s="4"/>
      <c r="BAP54" s="4"/>
      <c r="BAQ54" s="4"/>
      <c r="BAR54" s="4"/>
      <c r="BAS54" s="4"/>
      <c r="BAT54" s="4"/>
      <c r="BAU54" s="4"/>
      <c r="BAV54" s="4"/>
      <c r="BAW54" s="4"/>
      <c r="BAX54" s="4"/>
      <c r="BAY54" s="4"/>
      <c r="BAZ54" s="4"/>
      <c r="BBA54" s="4"/>
      <c r="BBB54" s="4"/>
      <c r="BBC54" s="4"/>
      <c r="BBD54" s="4"/>
      <c r="BBE54" s="4"/>
      <c r="BBF54" s="4"/>
      <c r="BBG54" s="4"/>
      <c r="BBH54" s="4"/>
      <c r="BBI54" s="4"/>
      <c r="BBJ54" s="4"/>
      <c r="BBK54" s="4"/>
      <c r="BBL54" s="4"/>
      <c r="BBM54" s="4"/>
      <c r="BBN54" s="4"/>
      <c r="BBO54" s="4"/>
      <c r="BBP54" s="4"/>
      <c r="BBQ54" s="4"/>
      <c r="BBR54" s="4"/>
      <c r="BBS54" s="4"/>
      <c r="BBT54" s="4"/>
      <c r="BBU54" s="4"/>
      <c r="BBV54" s="4"/>
      <c r="BBW54" s="4"/>
      <c r="BBX54" s="4"/>
      <c r="BBY54" s="4"/>
      <c r="BBZ54" s="4"/>
      <c r="BCA54" s="4"/>
      <c r="BCB54" s="4"/>
      <c r="BCC54" s="4"/>
      <c r="BCD54" s="4"/>
      <c r="BCE54" s="4"/>
      <c r="BCF54" s="4"/>
      <c r="BCG54" s="4"/>
      <c r="BCH54" s="4"/>
      <c r="BCI54" s="4"/>
      <c r="BCJ54" s="4"/>
      <c r="BCK54" s="4"/>
      <c r="BCL54" s="4"/>
      <c r="BCM54" s="4"/>
      <c r="BCN54" s="4"/>
      <c r="BCO54" s="4"/>
      <c r="BCP54" s="4"/>
      <c r="BCQ54" s="4"/>
      <c r="BCR54" s="4"/>
      <c r="BCS54" s="4"/>
      <c r="BCT54" s="4"/>
      <c r="BCU54" s="4"/>
      <c r="BCV54" s="4"/>
      <c r="BCW54" s="4"/>
      <c r="BCX54" s="4"/>
      <c r="BCY54" s="4"/>
      <c r="BCZ54" s="4"/>
      <c r="BDA54" s="4"/>
      <c r="BDB54" s="4"/>
      <c r="BDC54" s="4"/>
      <c r="BDD54" s="4"/>
      <c r="BDE54" s="4"/>
      <c r="BDF54" s="4"/>
      <c r="BDG54" s="4"/>
      <c r="BDH54" s="4"/>
      <c r="BDI54" s="4"/>
      <c r="BDJ54" s="4"/>
      <c r="BDK54" s="4"/>
      <c r="BDL54" s="4"/>
      <c r="BDM54" s="4"/>
      <c r="BDN54" s="4"/>
      <c r="BDO54" s="4"/>
      <c r="BDP54" s="4"/>
      <c r="BDQ54" s="4"/>
      <c r="BDR54" s="4"/>
      <c r="BDS54" s="4"/>
      <c r="BDT54" s="4"/>
      <c r="BDU54" s="4"/>
      <c r="BDV54" s="4"/>
      <c r="BDW54" s="4"/>
      <c r="BDX54" s="4"/>
      <c r="BDY54" s="4"/>
      <c r="BDZ54" s="4"/>
      <c r="BEA54" s="4"/>
      <c r="BEB54" s="4"/>
      <c r="BEC54" s="4"/>
      <c r="BED54" s="4"/>
      <c r="BEE54" s="4"/>
      <c r="BEF54" s="4"/>
      <c r="BEG54" s="4"/>
      <c r="BEH54" s="4"/>
      <c r="BEI54" s="4"/>
      <c r="BEJ54" s="4"/>
      <c r="BEK54" s="4"/>
      <c r="BEL54" s="4"/>
      <c r="BEM54" s="4"/>
      <c r="BEN54" s="4"/>
      <c r="BEO54" s="4"/>
      <c r="BEP54" s="4"/>
      <c r="BEQ54" s="4"/>
      <c r="BER54" s="4"/>
      <c r="BES54" s="4"/>
      <c r="BET54" s="4"/>
      <c r="BEU54" s="4"/>
      <c r="BEV54" s="4"/>
      <c r="BEW54" s="4"/>
      <c r="BEX54" s="4"/>
      <c r="BEY54" s="4"/>
      <c r="BEZ54" s="4"/>
      <c r="BFA54" s="4"/>
      <c r="BFB54" s="4"/>
      <c r="BFC54" s="4"/>
      <c r="BFD54" s="4"/>
      <c r="BFE54" s="4"/>
      <c r="BFF54" s="4"/>
      <c r="BFG54" s="4"/>
      <c r="BFH54" s="4"/>
      <c r="BFI54" s="4"/>
      <c r="BFJ54" s="4"/>
      <c r="BFK54" s="4"/>
      <c r="BFL54" s="4"/>
      <c r="BFM54" s="4"/>
      <c r="BFN54" s="4"/>
      <c r="BFO54" s="4"/>
      <c r="BFP54" s="4"/>
      <c r="BFQ54" s="4"/>
      <c r="BFR54" s="4"/>
      <c r="BFS54" s="4"/>
      <c r="BFT54" s="4"/>
      <c r="BFU54" s="4"/>
      <c r="BFV54" s="4"/>
      <c r="BFW54" s="4"/>
      <c r="BFX54" s="4"/>
      <c r="BFY54" s="4"/>
      <c r="BFZ54" s="4"/>
      <c r="BGA54" s="4"/>
      <c r="BGB54" s="4"/>
      <c r="BGC54" s="4"/>
      <c r="BGD54" s="4"/>
      <c r="BGE54" s="4"/>
      <c r="BGF54" s="4"/>
      <c r="BGG54" s="4"/>
      <c r="BGH54" s="4"/>
      <c r="BGI54" s="4"/>
      <c r="BGJ54" s="4"/>
      <c r="BGK54" s="4"/>
      <c r="BGL54" s="4"/>
      <c r="BGM54" s="4"/>
      <c r="BGN54" s="4"/>
      <c r="BGO54" s="4"/>
      <c r="BGP54" s="4"/>
      <c r="BGQ54" s="4"/>
      <c r="BGR54" s="4"/>
      <c r="BGS54" s="4"/>
      <c r="BGT54" s="4"/>
      <c r="BGU54" s="4"/>
      <c r="BGV54" s="4"/>
      <c r="BGW54" s="4"/>
      <c r="BGX54" s="4"/>
      <c r="BGY54" s="4"/>
      <c r="BGZ54" s="4"/>
      <c r="BHA54" s="4"/>
      <c r="BHB54" s="4"/>
      <c r="BHC54" s="4"/>
      <c r="BHD54" s="4"/>
      <c r="BHE54" s="4"/>
      <c r="BHF54" s="4"/>
      <c r="BHG54" s="4"/>
      <c r="BHH54" s="4"/>
      <c r="BHI54" s="4"/>
      <c r="BHJ54" s="4"/>
      <c r="BHK54" s="4"/>
      <c r="BHL54" s="4"/>
      <c r="BHM54" s="4"/>
      <c r="BHN54" s="4"/>
      <c r="BHO54" s="4"/>
      <c r="BHP54" s="4"/>
      <c r="BHQ54" s="4"/>
      <c r="BHR54" s="4"/>
      <c r="BHS54" s="4"/>
      <c r="BHT54" s="4"/>
      <c r="BHU54" s="4"/>
      <c r="BHV54" s="4"/>
      <c r="BHW54" s="4"/>
      <c r="BHX54" s="4"/>
      <c r="BHY54" s="4"/>
      <c r="BHZ54" s="4"/>
      <c r="BIA54" s="4"/>
      <c r="BIB54" s="4"/>
      <c r="BIC54" s="4"/>
      <c r="BID54" s="4"/>
      <c r="BIE54" s="4"/>
      <c r="BIF54" s="4"/>
      <c r="BIG54" s="4"/>
      <c r="BIH54" s="4"/>
      <c r="BII54" s="4"/>
      <c r="BIJ54" s="4"/>
      <c r="BIK54" s="4"/>
      <c r="BIL54" s="4"/>
      <c r="BIM54" s="4"/>
      <c r="BIN54" s="4"/>
      <c r="BIO54" s="4"/>
      <c r="BIP54" s="4"/>
      <c r="BIQ54" s="4"/>
      <c r="BIR54" s="4"/>
      <c r="BIS54" s="4"/>
      <c r="BIT54" s="4"/>
      <c r="BIU54" s="4"/>
      <c r="BIV54" s="4"/>
      <c r="BIW54" s="4"/>
      <c r="BIX54" s="4"/>
      <c r="BIY54" s="4"/>
      <c r="BIZ54" s="4"/>
    </row>
    <row r="55" spans="2:1612" x14ac:dyDescent="0.2">
      <c r="B55" s="16">
        <f t="shared" si="9"/>
        <v>43160</v>
      </c>
      <c r="C55" s="81">
        <f t="shared" ca="1" si="139"/>
        <v>0</v>
      </c>
      <c r="D55" s="81">
        <f t="shared" ca="1" si="54"/>
        <v>0</v>
      </c>
      <c r="E55" s="81">
        <f t="shared" ca="1" si="10"/>
        <v>0</v>
      </c>
      <c r="F55" s="81">
        <f t="shared" ca="1" si="140"/>
        <v>0</v>
      </c>
      <c r="G55" s="81">
        <f t="shared" ca="1" si="11"/>
        <v>0</v>
      </c>
      <c r="H55" s="81">
        <f t="shared" ca="1" si="141"/>
        <v>0</v>
      </c>
      <c r="I55" s="81">
        <f t="shared" ca="1" si="12"/>
        <v>0</v>
      </c>
      <c r="J55" s="81">
        <f t="shared" ca="1" si="13"/>
        <v>0</v>
      </c>
      <c r="K55" s="81">
        <f t="shared" ca="1" si="142"/>
        <v>0</v>
      </c>
      <c r="L55" s="83">
        <f t="shared" ca="1" si="143"/>
        <v>0</v>
      </c>
      <c r="M55" s="84">
        <f t="shared" si="144"/>
        <v>0.91221436137049239</v>
      </c>
      <c r="N55" s="84">
        <f t="shared" si="144"/>
        <v>0.91287563621123213</v>
      </c>
      <c r="O55" s="92">
        <f t="shared" si="144"/>
        <v>0.9115536307789277</v>
      </c>
      <c r="P55" s="4"/>
      <c r="Q55" s="16">
        <f t="shared" si="14"/>
        <v>43160</v>
      </c>
      <c r="R55" s="81">
        <f t="shared" ca="1" si="68"/>
        <v>0</v>
      </c>
      <c r="S55" s="81">
        <f t="shared" ca="1" si="55"/>
        <v>0</v>
      </c>
      <c r="T55" s="81">
        <f t="shared" ca="1" si="15"/>
        <v>0</v>
      </c>
      <c r="U55" s="81">
        <f t="shared" ca="1" si="69"/>
        <v>0</v>
      </c>
      <c r="V55" s="81">
        <f t="shared" ca="1" si="16"/>
        <v>0</v>
      </c>
      <c r="W55" s="81">
        <f t="shared" ca="1" si="70"/>
        <v>0</v>
      </c>
      <c r="X55" s="81">
        <f t="shared" ca="1" si="17"/>
        <v>0</v>
      </c>
      <c r="Y55" s="81">
        <f t="shared" ca="1" si="18"/>
        <v>0</v>
      </c>
      <c r="Z55" s="81">
        <f t="shared" ca="1" si="71"/>
        <v>0</v>
      </c>
      <c r="AA55" s="83">
        <f t="shared" ca="1" si="72"/>
        <v>0</v>
      </c>
      <c r="AB55" s="84">
        <f t="shared" si="145"/>
        <v>0.91221436137049239</v>
      </c>
      <c r="AC55" s="84">
        <f t="shared" si="145"/>
        <v>0.91287563621123213</v>
      </c>
      <c r="AD55" s="92">
        <f t="shared" si="145"/>
        <v>0.9115536307789277</v>
      </c>
      <c r="AE55" s="4"/>
      <c r="AF55" s="16">
        <f t="shared" si="19"/>
        <v>43160</v>
      </c>
      <c r="AG55" s="81">
        <f t="shared" ca="1" si="73"/>
        <v>0</v>
      </c>
      <c r="AH55" s="81">
        <f t="shared" ca="1" si="56"/>
        <v>0</v>
      </c>
      <c r="AI55" s="81">
        <f t="shared" ca="1" si="20"/>
        <v>0</v>
      </c>
      <c r="AJ55" s="81">
        <f t="shared" ca="1" si="74"/>
        <v>0</v>
      </c>
      <c r="AK55" s="81">
        <f t="shared" ca="1" si="21"/>
        <v>0</v>
      </c>
      <c r="AL55" s="81">
        <f t="shared" ca="1" si="75"/>
        <v>0</v>
      </c>
      <c r="AM55" s="81">
        <f t="shared" ca="1" si="22"/>
        <v>0</v>
      </c>
      <c r="AN55" s="81">
        <f t="shared" ca="1" si="23"/>
        <v>0</v>
      </c>
      <c r="AO55" s="81">
        <f t="shared" ca="1" si="108"/>
        <v>0</v>
      </c>
      <c r="AP55" s="83">
        <f t="shared" ca="1" si="77"/>
        <v>0</v>
      </c>
      <c r="AQ55" s="84">
        <f t="shared" si="146"/>
        <v>0.91221436137049239</v>
      </c>
      <c r="AR55" s="84">
        <f t="shared" si="146"/>
        <v>0.91287563621123213</v>
      </c>
      <c r="AS55" s="92">
        <f t="shared" si="146"/>
        <v>0.9115536307789277</v>
      </c>
      <c r="AT55" s="4"/>
      <c r="AU55" s="16">
        <f t="shared" si="24"/>
        <v>43160</v>
      </c>
      <c r="AV55" s="81">
        <f t="shared" ca="1" si="78"/>
        <v>0</v>
      </c>
      <c r="AW55" s="81">
        <f t="shared" ca="1" si="57"/>
        <v>0</v>
      </c>
      <c r="AX55" s="81">
        <f t="shared" ca="1" si="25"/>
        <v>0</v>
      </c>
      <c r="AY55" s="81">
        <f t="shared" ca="1" si="79"/>
        <v>0</v>
      </c>
      <c r="AZ55" s="81">
        <f t="shared" ca="1" si="26"/>
        <v>0</v>
      </c>
      <c r="BA55" s="81">
        <f t="shared" ca="1" si="80"/>
        <v>0</v>
      </c>
      <c r="BB55" s="81">
        <f t="shared" ca="1" si="27"/>
        <v>0</v>
      </c>
      <c r="BC55" s="81">
        <f t="shared" ca="1" si="28"/>
        <v>0</v>
      </c>
      <c r="BD55" s="81">
        <f t="shared" ca="1" si="109"/>
        <v>0</v>
      </c>
      <c r="BE55" s="83">
        <f t="shared" ca="1" si="82"/>
        <v>0</v>
      </c>
      <c r="BF55" s="84">
        <f t="shared" si="147"/>
        <v>0.91221436137049239</v>
      </c>
      <c r="BG55" s="84">
        <f t="shared" si="147"/>
        <v>0.91287563621123213</v>
      </c>
      <c r="BH55" s="92">
        <f t="shared" si="147"/>
        <v>0.9115536307789277</v>
      </c>
      <c r="BI55" s="4"/>
      <c r="BJ55" s="16">
        <f t="shared" si="29"/>
        <v>43160</v>
      </c>
      <c r="BK55" s="81">
        <f t="shared" ca="1" si="83"/>
        <v>0</v>
      </c>
      <c r="BL55" s="81">
        <f t="shared" ca="1" si="58"/>
        <v>0</v>
      </c>
      <c r="BM55" s="81">
        <f t="shared" ca="1" si="30"/>
        <v>0</v>
      </c>
      <c r="BN55" s="81">
        <f t="shared" ca="1" si="84"/>
        <v>0</v>
      </c>
      <c r="BO55" s="81">
        <f t="shared" ca="1" si="31"/>
        <v>0</v>
      </c>
      <c r="BP55" s="81">
        <f t="shared" ca="1" si="85"/>
        <v>0</v>
      </c>
      <c r="BQ55" s="81">
        <f t="shared" ca="1" si="32"/>
        <v>0</v>
      </c>
      <c r="BR55" s="81">
        <f t="shared" ca="1" si="33"/>
        <v>0</v>
      </c>
      <c r="BS55" s="81">
        <f t="shared" ca="1" si="110"/>
        <v>0</v>
      </c>
      <c r="BT55" s="83">
        <f t="shared" ca="1" si="87"/>
        <v>0</v>
      </c>
      <c r="BU55" s="84">
        <f t="shared" si="148"/>
        <v>0.91221436137049239</v>
      </c>
      <c r="BV55" s="84">
        <f t="shared" si="148"/>
        <v>0.91287563621123213</v>
      </c>
      <c r="BW55" s="92">
        <f t="shared" si="148"/>
        <v>0.9115536307789277</v>
      </c>
      <c r="BX55" s="4"/>
      <c r="BY55" s="16">
        <f t="shared" si="34"/>
        <v>43160</v>
      </c>
      <c r="BZ55" s="81">
        <f t="shared" ca="1" si="88"/>
        <v>0</v>
      </c>
      <c r="CA55" s="81">
        <f t="shared" ca="1" si="59"/>
        <v>0</v>
      </c>
      <c r="CB55" s="81">
        <f t="shared" ca="1" si="35"/>
        <v>0</v>
      </c>
      <c r="CC55" s="81">
        <f t="shared" ca="1" si="89"/>
        <v>0</v>
      </c>
      <c r="CD55" s="81">
        <f t="shared" ca="1" si="36"/>
        <v>0</v>
      </c>
      <c r="CE55" s="81">
        <f t="shared" ca="1" si="90"/>
        <v>0</v>
      </c>
      <c r="CF55" s="81">
        <f t="shared" ca="1" si="37"/>
        <v>0</v>
      </c>
      <c r="CG55" s="81">
        <f t="shared" ca="1" si="38"/>
        <v>0</v>
      </c>
      <c r="CH55" s="81">
        <f t="shared" ca="1" si="111"/>
        <v>0</v>
      </c>
      <c r="CI55" s="83">
        <f t="shared" ca="1" si="92"/>
        <v>0</v>
      </c>
      <c r="CJ55" s="84">
        <f t="shared" si="149"/>
        <v>0.91221436137049239</v>
      </c>
      <c r="CK55" s="84">
        <f t="shared" si="149"/>
        <v>0.91287563621123213</v>
      </c>
      <c r="CL55" s="92">
        <f t="shared" si="149"/>
        <v>0.9115536307789277</v>
      </c>
      <c r="CM55" s="4"/>
      <c r="CN55" s="16">
        <f t="shared" si="39"/>
        <v>43160</v>
      </c>
      <c r="CO55" s="81">
        <f t="shared" ca="1" si="93"/>
        <v>918546.90486905177</v>
      </c>
      <c r="CP55" s="81">
        <f t="shared" ca="1" si="60"/>
        <v>5816.0498503701574</v>
      </c>
      <c r="CQ55" s="81">
        <f t="shared" ca="1" si="40"/>
        <v>3788.0097864498525</v>
      </c>
      <c r="CR55" s="81">
        <f t="shared" ca="1" si="94"/>
        <v>2028.0400639203049</v>
      </c>
      <c r="CS55" s="81">
        <f t="shared" ca="1" si="41"/>
        <v>0</v>
      </c>
      <c r="CT55" s="81">
        <f t="shared" ca="1" si="95"/>
        <v>916518.86480513145</v>
      </c>
      <c r="CU55" s="81">
        <f t="shared" ca="1" si="42"/>
        <v>0</v>
      </c>
      <c r="CV55" s="81">
        <f t="shared" ca="1" si="43"/>
        <v>0</v>
      </c>
      <c r="CW55" s="81">
        <f t="shared" ca="1" si="112"/>
        <v>916518.86480513145</v>
      </c>
      <c r="CX55" s="83">
        <f t="shared" ca="1" si="97"/>
        <v>5816.0498503701574</v>
      </c>
      <c r="CY55" s="84">
        <f t="shared" si="150"/>
        <v>0.91221436137049239</v>
      </c>
      <c r="CZ55" s="84">
        <f t="shared" si="150"/>
        <v>0.91287563621123213</v>
      </c>
      <c r="DA55" s="92">
        <f t="shared" si="150"/>
        <v>0.9115536307789277</v>
      </c>
      <c r="DB55" s="4"/>
      <c r="DC55" s="16">
        <f t="shared" si="44"/>
        <v>43160</v>
      </c>
      <c r="DD55" s="81">
        <f t="shared" ca="1" si="98"/>
        <v>758136.43740689056</v>
      </c>
      <c r="DE55" s="81">
        <f t="shared" ca="1" si="61"/>
        <v>5007.5194106547851</v>
      </c>
      <c r="DF55" s="81">
        <f t="shared" ca="1" si="45"/>
        <v>3126.4905789116297</v>
      </c>
      <c r="DG55" s="81">
        <f t="shared" ca="1" si="99"/>
        <v>1881.0288317431555</v>
      </c>
      <c r="DH55" s="81">
        <f t="shared" ca="1" si="46"/>
        <v>0</v>
      </c>
      <c r="DI55" s="81">
        <f t="shared" ca="1" si="100"/>
        <v>756255.40857514739</v>
      </c>
      <c r="DJ55" s="81">
        <f t="shared" ca="1" si="47"/>
        <v>2568.2835994903348</v>
      </c>
      <c r="DK55" s="81">
        <f t="shared" ca="1" si="48"/>
        <v>630.96979689030979</v>
      </c>
      <c r="DL55" s="81">
        <f t="shared" ca="1" si="113"/>
        <v>753056.15517876681</v>
      </c>
      <c r="DM55" s="83">
        <f t="shared" ca="1" si="102"/>
        <v>8206.7728070354297</v>
      </c>
      <c r="DN55" s="84">
        <f t="shared" si="151"/>
        <v>0.91221436137049239</v>
      </c>
      <c r="DO55" s="84">
        <f t="shared" si="151"/>
        <v>0.91287563621123213</v>
      </c>
      <c r="DP55" s="92">
        <f t="shared" si="151"/>
        <v>0.9115536307789277</v>
      </c>
      <c r="DQ55" s="4"/>
      <c r="DR55" s="16">
        <f t="shared" si="49"/>
        <v>43160</v>
      </c>
      <c r="DS55" s="81">
        <f t="shared" ca="1" si="103"/>
        <v>407503.17468422884</v>
      </c>
      <c r="DT55" s="81">
        <f t="shared" ca="1" si="62"/>
        <v>2809.3913808835682</v>
      </c>
      <c r="DU55" s="81">
        <f t="shared" ca="1" si="50"/>
        <v>1680.5086441756639</v>
      </c>
      <c r="DV55" s="81">
        <f t="shared" ca="1" si="104"/>
        <v>1128.8827367079043</v>
      </c>
      <c r="DW55" s="81">
        <f t="shared" ca="1" si="51"/>
        <v>0</v>
      </c>
      <c r="DX55" s="81">
        <f t="shared" ca="1" si="105"/>
        <v>406374.29194752092</v>
      </c>
      <c r="DY55" s="81">
        <f t="shared" ca="1" si="52"/>
        <v>6665.1817549995012</v>
      </c>
      <c r="DZ55" s="81">
        <f t="shared" ca="1" si="53"/>
        <v>672.36770297251167</v>
      </c>
      <c r="EA55" s="81">
        <f t="shared" ca="1" si="114"/>
        <v>399036.74248954892</v>
      </c>
      <c r="EB55" s="83">
        <f t="shared" ca="1" si="107"/>
        <v>10146.94083885558</v>
      </c>
      <c r="EC55" s="84">
        <f t="shared" si="152"/>
        <v>0.91221436137049239</v>
      </c>
      <c r="ED55" s="84">
        <f t="shared" si="152"/>
        <v>0.91287563621123213</v>
      </c>
      <c r="EE55" s="92">
        <f t="shared" si="152"/>
        <v>0.9115536307789277</v>
      </c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  <c r="AAA55" s="4"/>
      <c r="AAB55" s="4"/>
      <c r="AAC55" s="4"/>
      <c r="AAD55" s="4"/>
      <c r="AAE55" s="4"/>
      <c r="AAF55" s="4"/>
      <c r="AAG55" s="4"/>
      <c r="AAH55" s="4"/>
      <c r="AAI55" s="4"/>
      <c r="AAJ55" s="4"/>
      <c r="AAK55" s="4"/>
      <c r="AAL55" s="4"/>
      <c r="AAM55" s="4"/>
      <c r="AAN55" s="4"/>
      <c r="AAO55" s="4"/>
      <c r="AAP55" s="4"/>
      <c r="AAQ55" s="4"/>
      <c r="AAR55" s="4"/>
      <c r="AAS55" s="4"/>
      <c r="AAT55" s="4"/>
      <c r="AAU55" s="4"/>
      <c r="AAV55" s="4"/>
      <c r="AAW55" s="4"/>
      <c r="AAX55" s="4"/>
      <c r="AAY55" s="4"/>
      <c r="AAZ55" s="4"/>
      <c r="ABA55" s="4"/>
      <c r="ABB55" s="4"/>
      <c r="ABC55" s="4"/>
      <c r="ABD55" s="4"/>
      <c r="ABE55" s="4"/>
      <c r="ABF55" s="4"/>
      <c r="ABG55" s="4"/>
      <c r="ABH55" s="4"/>
      <c r="ABI55" s="4"/>
      <c r="ABJ55" s="4"/>
      <c r="ABK55" s="4"/>
      <c r="ABL55" s="4"/>
      <c r="ABM55" s="4"/>
      <c r="ABN55" s="4"/>
      <c r="ABO55" s="4"/>
      <c r="ABP55" s="4"/>
      <c r="ABQ55" s="4"/>
      <c r="ABR55" s="4"/>
      <c r="ABS55" s="4"/>
      <c r="ABT55" s="4"/>
      <c r="ABU55" s="4"/>
      <c r="ABV55" s="4"/>
      <c r="ABW55" s="4"/>
      <c r="ABX55" s="4"/>
      <c r="ABY55" s="4"/>
      <c r="ABZ55" s="4"/>
      <c r="ACA55" s="4"/>
      <c r="ACB55" s="4"/>
      <c r="ACC55" s="4"/>
      <c r="ACD55" s="4"/>
      <c r="ACE55" s="4"/>
      <c r="ACF55" s="4"/>
      <c r="ACG55" s="4"/>
      <c r="ACH55" s="4"/>
      <c r="ACI55" s="4"/>
      <c r="ACJ55" s="4"/>
      <c r="ACK55" s="4"/>
      <c r="ACL55" s="4"/>
      <c r="ACM55" s="4"/>
      <c r="ACN55" s="4"/>
      <c r="ACO55" s="4"/>
      <c r="ACP55" s="4"/>
      <c r="ACQ55" s="4"/>
      <c r="ACR55" s="4"/>
      <c r="ACS55" s="4"/>
      <c r="ACT55" s="4"/>
      <c r="ACU55" s="4"/>
      <c r="ACV55" s="4"/>
      <c r="ACW55" s="4"/>
      <c r="ACX55" s="4"/>
      <c r="ACY55" s="4"/>
      <c r="ACZ55" s="4"/>
      <c r="ADA55" s="4"/>
      <c r="ADB55" s="4"/>
      <c r="ADC55" s="4"/>
      <c r="ADD55" s="4"/>
      <c r="ADE55" s="4"/>
      <c r="ADF55" s="4"/>
      <c r="ADG55" s="4"/>
      <c r="ADH55" s="4"/>
      <c r="ADI55" s="4"/>
      <c r="ADJ55" s="4"/>
      <c r="ADK55" s="4"/>
      <c r="ADL55" s="4"/>
      <c r="ADM55" s="4"/>
      <c r="ADN55" s="4"/>
      <c r="ADO55" s="4"/>
      <c r="ADP55" s="4"/>
      <c r="ADQ55" s="4"/>
      <c r="ADR55" s="4"/>
      <c r="ADS55" s="4"/>
      <c r="ADT55" s="4"/>
      <c r="ADU55" s="4"/>
      <c r="ADV55" s="4"/>
      <c r="ADW55" s="4"/>
      <c r="ADX55" s="4"/>
      <c r="ADY55" s="4"/>
      <c r="ADZ55" s="4"/>
      <c r="AEA55" s="4"/>
      <c r="AEB55" s="4"/>
      <c r="AEC55" s="4"/>
      <c r="AED55" s="4"/>
      <c r="AEE55" s="4"/>
      <c r="AEF55" s="4"/>
      <c r="AEG55" s="4"/>
      <c r="AEH55" s="4"/>
      <c r="AEI55" s="4"/>
      <c r="AEJ55" s="4"/>
      <c r="AEK55" s="4"/>
      <c r="AEL55" s="4"/>
      <c r="AEM55" s="4"/>
      <c r="AEN55" s="4"/>
      <c r="AEO55" s="4"/>
      <c r="AEP55" s="4"/>
      <c r="AEQ55" s="4"/>
      <c r="AER55" s="4"/>
      <c r="AES55" s="4"/>
      <c r="AET55" s="4"/>
      <c r="AEU55" s="4"/>
      <c r="AEV55" s="4"/>
      <c r="AEW55" s="4"/>
      <c r="AEX55" s="4"/>
      <c r="AEY55" s="4"/>
      <c r="AEZ55" s="4"/>
      <c r="AFA55" s="4"/>
      <c r="AFB55" s="4"/>
      <c r="AFC55" s="4"/>
      <c r="AFD55" s="4"/>
      <c r="AFE55" s="4"/>
      <c r="AFF55" s="4"/>
      <c r="AFG55" s="4"/>
      <c r="AFH55" s="4"/>
      <c r="AFI55" s="4"/>
      <c r="AFJ55" s="4"/>
      <c r="AFK55" s="4"/>
      <c r="AFL55" s="4"/>
      <c r="AFM55" s="4"/>
      <c r="AFN55" s="4"/>
      <c r="AFO55" s="4"/>
      <c r="AFP55" s="4"/>
      <c r="AFQ55" s="4"/>
      <c r="AFR55" s="4"/>
      <c r="AFS55" s="4"/>
      <c r="AFT55" s="4"/>
      <c r="AFU55" s="4"/>
      <c r="AFV55" s="4"/>
      <c r="AFW55" s="4"/>
      <c r="AFX55" s="4"/>
      <c r="AFY55" s="4"/>
      <c r="AFZ55" s="4"/>
      <c r="AGA55" s="4"/>
      <c r="AGB55" s="4"/>
      <c r="AGC55" s="4"/>
      <c r="AGD55" s="4"/>
      <c r="AGE55" s="4"/>
      <c r="AGF55" s="4"/>
      <c r="AGG55" s="4"/>
      <c r="AGH55" s="4"/>
      <c r="AGI55" s="4"/>
      <c r="AGJ55" s="4"/>
      <c r="AGK55" s="4"/>
      <c r="AGL55" s="4"/>
      <c r="AGM55" s="4"/>
      <c r="AGN55" s="4"/>
      <c r="AGO55" s="4"/>
      <c r="AGP55" s="4"/>
      <c r="AGQ55" s="4"/>
      <c r="AGR55" s="4"/>
      <c r="AGS55" s="4"/>
      <c r="AGT55" s="4"/>
      <c r="AGU55" s="4"/>
      <c r="AGV55" s="4"/>
      <c r="AGW55" s="4"/>
      <c r="AGX55" s="4"/>
      <c r="AGY55" s="4"/>
      <c r="AGZ55" s="4"/>
      <c r="AHA55" s="4"/>
      <c r="AHB55" s="4"/>
      <c r="AHC55" s="4"/>
      <c r="AHD55" s="4"/>
      <c r="AHE55" s="4"/>
      <c r="AHF55" s="4"/>
      <c r="AHG55" s="4"/>
      <c r="AHH55" s="4"/>
      <c r="AHI55" s="4"/>
      <c r="AHJ55" s="4"/>
      <c r="AHK55" s="4"/>
      <c r="AHL55" s="4"/>
      <c r="AHM55" s="4"/>
      <c r="AHN55" s="4"/>
      <c r="AHO55" s="4"/>
      <c r="AHP55" s="4"/>
      <c r="AHQ55" s="4"/>
      <c r="AHR55" s="4"/>
      <c r="AHS55" s="4"/>
      <c r="AHT55" s="4"/>
      <c r="AHU55" s="4"/>
      <c r="AHV55" s="4"/>
      <c r="AHW55" s="4"/>
      <c r="AHX55" s="4"/>
      <c r="AHY55" s="4"/>
      <c r="AHZ55" s="4"/>
      <c r="AIA55" s="4"/>
      <c r="AIB55" s="4"/>
      <c r="AIC55" s="4"/>
      <c r="AID55" s="4"/>
      <c r="AIE55" s="4"/>
      <c r="AIF55" s="4"/>
      <c r="AIG55" s="4"/>
      <c r="AIH55" s="4"/>
      <c r="AII55" s="4"/>
      <c r="AIJ55" s="4"/>
      <c r="AIK55" s="4"/>
      <c r="AIL55" s="4"/>
      <c r="AIM55" s="4"/>
      <c r="AIN55" s="4"/>
      <c r="AIO55" s="4"/>
      <c r="AIP55" s="4"/>
      <c r="AIQ55" s="4"/>
      <c r="AIR55" s="4"/>
      <c r="AIS55" s="4"/>
      <c r="AIT55" s="4"/>
      <c r="AIU55" s="4"/>
      <c r="AIV55" s="4"/>
      <c r="AIW55" s="4"/>
      <c r="AIX55" s="4"/>
      <c r="AIY55" s="4"/>
      <c r="AIZ55" s="4"/>
      <c r="AJA55" s="4"/>
      <c r="AJB55" s="4"/>
      <c r="AJC55" s="4"/>
      <c r="AJD55" s="4"/>
      <c r="AJE55" s="4"/>
      <c r="AJF55" s="4"/>
      <c r="AJG55" s="4"/>
      <c r="AJH55" s="4"/>
      <c r="AJI55" s="4"/>
      <c r="AJJ55" s="4"/>
      <c r="AJK55" s="4"/>
      <c r="AJL55" s="4"/>
      <c r="AJM55" s="4"/>
      <c r="AJN55" s="4"/>
      <c r="AJO55" s="4"/>
      <c r="AJP55" s="4"/>
      <c r="AJQ55" s="4"/>
      <c r="AJR55" s="4"/>
      <c r="AJS55" s="4"/>
      <c r="AJT55" s="4"/>
      <c r="AJU55" s="4"/>
      <c r="AJV55" s="4"/>
      <c r="AJW55" s="4"/>
      <c r="AJX55" s="4"/>
      <c r="AJY55" s="4"/>
      <c r="AJZ55" s="4"/>
      <c r="AKA55" s="4"/>
      <c r="AKB55" s="4"/>
      <c r="AKC55" s="4"/>
      <c r="AKD55" s="4"/>
      <c r="AKE55" s="4"/>
      <c r="AKF55" s="4"/>
      <c r="AKG55" s="4"/>
      <c r="AKH55" s="4"/>
      <c r="AKI55" s="4"/>
      <c r="AKJ55" s="4"/>
      <c r="AKK55" s="4"/>
      <c r="AKL55" s="4"/>
      <c r="AKM55" s="4"/>
      <c r="AKN55" s="4"/>
      <c r="AKO55" s="4"/>
      <c r="AKP55" s="4"/>
      <c r="AKQ55" s="4"/>
      <c r="AKR55" s="4"/>
      <c r="AKS55" s="4"/>
      <c r="AKT55" s="4"/>
      <c r="AKU55" s="4"/>
      <c r="AKV55" s="4"/>
      <c r="AKW55" s="4"/>
      <c r="AKX55" s="4"/>
      <c r="AKY55" s="4"/>
      <c r="AKZ55" s="4"/>
      <c r="ALA55" s="4"/>
      <c r="ALB55" s="4"/>
      <c r="ALC55" s="4"/>
      <c r="ALD55" s="4"/>
      <c r="ALE55" s="4"/>
      <c r="ALF55" s="4"/>
      <c r="ALG55" s="4"/>
      <c r="ALH55" s="4"/>
      <c r="ALI55" s="4"/>
      <c r="ALJ55" s="4"/>
      <c r="ALK55" s="4"/>
      <c r="ALL55" s="4"/>
      <c r="ALM55" s="4"/>
      <c r="ALN55" s="4"/>
      <c r="ALO55" s="4"/>
      <c r="ALP55" s="4"/>
      <c r="ALQ55" s="4"/>
      <c r="ALR55" s="4"/>
      <c r="ALS55" s="4"/>
      <c r="ALT55" s="4"/>
      <c r="ALU55" s="4"/>
      <c r="ALV55" s="4"/>
      <c r="ALW55" s="4"/>
      <c r="ALX55" s="4"/>
      <c r="ALY55" s="4"/>
      <c r="ALZ55" s="4"/>
      <c r="AMA55" s="4"/>
      <c r="AMB55" s="4"/>
      <c r="AMC55" s="4"/>
      <c r="AMD55" s="4"/>
      <c r="AME55" s="4"/>
      <c r="AMF55" s="4"/>
      <c r="AMG55" s="4"/>
      <c r="AMH55" s="4"/>
      <c r="AMI55" s="4"/>
      <c r="AMJ55" s="4"/>
      <c r="AMK55" s="4"/>
      <c r="AML55" s="4"/>
      <c r="AMM55" s="4"/>
      <c r="AMN55" s="4"/>
      <c r="AMO55" s="4"/>
      <c r="AMP55" s="4"/>
      <c r="AMQ55" s="4"/>
      <c r="AMR55" s="4"/>
      <c r="AMS55" s="4"/>
      <c r="AMT55" s="4"/>
      <c r="AMU55" s="4"/>
      <c r="AMV55" s="4"/>
      <c r="AMW55" s="4"/>
      <c r="AMX55" s="4"/>
      <c r="AMY55" s="4"/>
      <c r="AMZ55" s="4"/>
      <c r="ANA55" s="4"/>
      <c r="ANB55" s="4"/>
      <c r="ANC55" s="4"/>
      <c r="AND55" s="4"/>
      <c r="ANE55" s="4"/>
      <c r="ANF55" s="4"/>
      <c r="ANG55" s="4"/>
      <c r="ANH55" s="4"/>
      <c r="ANI55" s="4"/>
      <c r="ANJ55" s="4"/>
      <c r="ANK55" s="4"/>
      <c r="ANL55" s="4"/>
      <c r="ANM55" s="4"/>
      <c r="ANN55" s="4"/>
      <c r="ANO55" s="4"/>
      <c r="ANP55" s="4"/>
      <c r="ANQ55" s="4"/>
      <c r="ANR55" s="4"/>
      <c r="ANS55" s="4"/>
      <c r="ANT55" s="4"/>
      <c r="ANU55" s="4"/>
      <c r="ANV55" s="4"/>
      <c r="ANW55" s="4"/>
      <c r="ANX55" s="4"/>
      <c r="ANY55" s="4"/>
      <c r="ANZ55" s="4"/>
      <c r="AOA55" s="4"/>
      <c r="AOB55" s="4"/>
      <c r="AOC55" s="4"/>
      <c r="AOD55" s="4"/>
      <c r="AOE55" s="4"/>
      <c r="AOF55" s="4"/>
      <c r="AOG55" s="4"/>
      <c r="AOH55" s="4"/>
      <c r="AOI55" s="4"/>
      <c r="AOJ55" s="4"/>
      <c r="AOK55" s="4"/>
      <c r="AOL55" s="4"/>
      <c r="AOM55" s="4"/>
      <c r="AON55" s="4"/>
      <c r="AOO55" s="4"/>
      <c r="AOP55" s="4"/>
      <c r="AOQ55" s="4"/>
      <c r="AOR55" s="4"/>
      <c r="AOS55" s="4"/>
      <c r="AOT55" s="4"/>
      <c r="AOU55" s="4"/>
      <c r="AOV55" s="4"/>
      <c r="AOW55" s="4"/>
      <c r="AOX55" s="4"/>
      <c r="AOY55" s="4"/>
      <c r="AOZ55" s="4"/>
      <c r="APA55" s="4"/>
      <c r="APB55" s="4"/>
      <c r="APC55" s="4"/>
      <c r="APD55" s="4"/>
      <c r="APE55" s="4"/>
      <c r="APF55" s="4"/>
      <c r="APG55" s="4"/>
      <c r="APH55" s="4"/>
      <c r="API55" s="4"/>
      <c r="APJ55" s="4"/>
      <c r="APK55" s="4"/>
      <c r="APL55" s="4"/>
      <c r="APM55" s="4"/>
      <c r="APN55" s="4"/>
      <c r="APO55" s="4"/>
      <c r="APP55" s="4"/>
      <c r="APQ55" s="4"/>
      <c r="APR55" s="4"/>
      <c r="APS55" s="4"/>
      <c r="APT55" s="4"/>
      <c r="APU55" s="4"/>
      <c r="APV55" s="4"/>
      <c r="APW55" s="4"/>
      <c r="APX55" s="4"/>
      <c r="APY55" s="4"/>
      <c r="APZ55" s="4"/>
      <c r="AQA55" s="4"/>
      <c r="AQB55" s="4"/>
      <c r="AQC55" s="4"/>
      <c r="AQD55" s="4"/>
      <c r="AQE55" s="4"/>
      <c r="AQF55" s="4"/>
      <c r="AQG55" s="4"/>
      <c r="AQH55" s="4"/>
      <c r="AQI55" s="4"/>
      <c r="AQJ55" s="4"/>
      <c r="AQK55" s="4"/>
      <c r="AQL55" s="4"/>
      <c r="AQM55" s="4"/>
      <c r="AQN55" s="4"/>
      <c r="AQO55" s="4"/>
      <c r="AQP55" s="4"/>
      <c r="AQQ55" s="4"/>
      <c r="AQR55" s="4"/>
      <c r="AQS55" s="4"/>
      <c r="AQT55" s="4"/>
      <c r="AQU55" s="4"/>
      <c r="AQV55" s="4"/>
      <c r="AQW55" s="4"/>
      <c r="AQX55" s="4"/>
      <c r="AQY55" s="4"/>
      <c r="AQZ55" s="4"/>
      <c r="ARA55" s="4"/>
      <c r="ARB55" s="4"/>
      <c r="ARC55" s="4"/>
      <c r="ARD55" s="4"/>
      <c r="ARE55" s="4"/>
      <c r="ARF55" s="4"/>
      <c r="ARG55" s="4"/>
      <c r="ARH55" s="4"/>
      <c r="ARI55" s="4"/>
      <c r="ARJ55" s="4"/>
      <c r="ARK55" s="4"/>
      <c r="ARL55" s="4"/>
      <c r="ARM55" s="4"/>
      <c r="ARN55" s="4"/>
      <c r="ARO55" s="4"/>
      <c r="ARP55" s="4"/>
      <c r="ARQ55" s="4"/>
      <c r="ARR55" s="4"/>
      <c r="ARS55" s="4"/>
      <c r="ART55" s="4"/>
      <c r="ARU55" s="4"/>
      <c r="ARV55" s="4"/>
      <c r="ARW55" s="4"/>
      <c r="ARX55" s="4"/>
      <c r="ARY55" s="4"/>
      <c r="ARZ55" s="4"/>
      <c r="ASA55" s="4"/>
      <c r="ASB55" s="4"/>
      <c r="ASC55" s="4"/>
      <c r="ASD55" s="4"/>
      <c r="ASE55" s="4"/>
      <c r="ASF55" s="4"/>
      <c r="ASG55" s="4"/>
      <c r="ASH55" s="4"/>
      <c r="ASI55" s="4"/>
      <c r="ASJ55" s="4"/>
      <c r="ASK55" s="4"/>
      <c r="ASL55" s="4"/>
      <c r="ASM55" s="4"/>
      <c r="ASN55" s="4"/>
      <c r="ASO55" s="4"/>
      <c r="ASP55" s="4"/>
      <c r="ASQ55" s="4"/>
      <c r="ASR55" s="4"/>
      <c r="ASS55" s="4"/>
      <c r="AST55" s="4"/>
      <c r="ASU55" s="4"/>
      <c r="ASV55" s="4"/>
      <c r="ASW55" s="4"/>
      <c r="ASX55" s="4"/>
      <c r="ASY55" s="4"/>
      <c r="ASZ55" s="4"/>
      <c r="ATA55" s="4"/>
      <c r="ATB55" s="4"/>
      <c r="ATC55" s="4"/>
      <c r="ATD55" s="4"/>
      <c r="ATE55" s="4"/>
      <c r="ATF55" s="4"/>
      <c r="ATG55" s="4"/>
      <c r="ATH55" s="4"/>
      <c r="ATI55" s="4"/>
      <c r="ATJ55" s="4"/>
      <c r="ATK55" s="4"/>
      <c r="ATL55" s="4"/>
      <c r="ATM55" s="4"/>
      <c r="ATN55" s="4"/>
      <c r="ATO55" s="4"/>
      <c r="ATP55" s="4"/>
      <c r="ATQ55" s="4"/>
      <c r="ATR55" s="4"/>
      <c r="ATS55" s="4"/>
      <c r="ATT55" s="4"/>
      <c r="ATU55" s="4"/>
      <c r="ATV55" s="4"/>
      <c r="ATW55" s="4"/>
      <c r="ATX55" s="4"/>
      <c r="ATY55" s="4"/>
      <c r="ATZ55" s="4"/>
      <c r="AUA55" s="4"/>
      <c r="AUB55" s="4"/>
      <c r="AUC55" s="4"/>
      <c r="AUD55" s="4"/>
      <c r="AUE55" s="4"/>
      <c r="AUF55" s="4"/>
      <c r="AUG55" s="4"/>
      <c r="AUH55" s="4"/>
      <c r="AUI55" s="4"/>
      <c r="AUJ55" s="4"/>
      <c r="AUK55" s="4"/>
      <c r="AUL55" s="4"/>
      <c r="AUM55" s="4"/>
      <c r="AUN55" s="4"/>
      <c r="AUO55" s="4"/>
      <c r="AUP55" s="4"/>
      <c r="AUQ55" s="4"/>
      <c r="AUR55" s="4"/>
      <c r="AUS55" s="4"/>
      <c r="AUT55" s="4"/>
      <c r="AUU55" s="4"/>
      <c r="AUV55" s="4"/>
      <c r="AUW55" s="4"/>
      <c r="AUX55" s="4"/>
      <c r="AUY55" s="4"/>
      <c r="AUZ55" s="4"/>
      <c r="AVA55" s="4"/>
      <c r="AVB55" s="4"/>
      <c r="AVC55" s="4"/>
      <c r="AVD55" s="4"/>
      <c r="AVE55" s="4"/>
      <c r="AVF55" s="4"/>
      <c r="AVG55" s="4"/>
      <c r="AVH55" s="4"/>
      <c r="AVI55" s="4"/>
      <c r="AVJ55" s="4"/>
      <c r="AVK55" s="4"/>
      <c r="AVL55" s="4"/>
      <c r="AVM55" s="4"/>
      <c r="AVN55" s="4"/>
      <c r="AVO55" s="4"/>
      <c r="AVP55" s="4"/>
      <c r="AVQ55" s="4"/>
      <c r="AVR55" s="4"/>
      <c r="AVS55" s="4"/>
      <c r="AVT55" s="4"/>
      <c r="AVU55" s="4"/>
      <c r="AVV55" s="4"/>
      <c r="AVW55" s="4"/>
      <c r="AVX55" s="4"/>
      <c r="AVY55" s="4"/>
      <c r="AVZ55" s="4"/>
      <c r="AWA55" s="4"/>
      <c r="AWB55" s="4"/>
      <c r="AWC55" s="4"/>
      <c r="AWD55" s="4"/>
      <c r="AWE55" s="4"/>
      <c r="AWF55" s="4"/>
      <c r="AWG55" s="4"/>
      <c r="AWH55" s="4"/>
      <c r="AWI55" s="4"/>
      <c r="AWJ55" s="4"/>
      <c r="AWK55" s="4"/>
      <c r="AWL55" s="4"/>
      <c r="AWM55" s="4"/>
      <c r="AWN55" s="4"/>
      <c r="AWO55" s="4"/>
      <c r="AWP55" s="4"/>
      <c r="AWQ55" s="4"/>
      <c r="AWR55" s="4"/>
      <c r="AWS55" s="4"/>
      <c r="AWT55" s="4"/>
      <c r="AWU55" s="4"/>
      <c r="AWV55" s="4"/>
      <c r="AWW55" s="4"/>
      <c r="AWX55" s="4"/>
      <c r="AWY55" s="4"/>
      <c r="AWZ55" s="4"/>
      <c r="AXA55" s="4"/>
      <c r="AXB55" s="4"/>
      <c r="AXC55" s="4"/>
      <c r="AXD55" s="4"/>
      <c r="AXE55" s="4"/>
      <c r="AXF55" s="4"/>
      <c r="AXG55" s="4"/>
      <c r="AXH55" s="4"/>
      <c r="AXI55" s="4"/>
      <c r="AXJ55" s="4"/>
      <c r="AXK55" s="4"/>
      <c r="AXL55" s="4"/>
      <c r="AXM55" s="4"/>
      <c r="AXN55" s="4"/>
      <c r="AXO55" s="4"/>
      <c r="AXP55" s="4"/>
      <c r="AXQ55" s="4"/>
      <c r="AXR55" s="4"/>
      <c r="AXS55" s="4"/>
      <c r="AXT55" s="4"/>
      <c r="AXU55" s="4"/>
      <c r="AXV55" s="4"/>
      <c r="AXW55" s="4"/>
      <c r="AXX55" s="4"/>
      <c r="AXY55" s="4"/>
      <c r="AXZ55" s="4"/>
      <c r="AYA55" s="4"/>
      <c r="AYB55" s="4"/>
      <c r="AYC55" s="4"/>
      <c r="AYD55" s="4"/>
      <c r="AYE55" s="4"/>
      <c r="AYF55" s="4"/>
      <c r="AYG55" s="4"/>
      <c r="AYH55" s="4"/>
      <c r="AYI55" s="4"/>
      <c r="AYJ55" s="4"/>
      <c r="AYK55" s="4"/>
      <c r="AYL55" s="4"/>
      <c r="AYM55" s="4"/>
      <c r="AYN55" s="4"/>
      <c r="AYO55" s="4"/>
      <c r="AYP55" s="4"/>
      <c r="AYQ55" s="4"/>
      <c r="AYR55" s="4"/>
      <c r="AYS55" s="4"/>
      <c r="AYT55" s="4"/>
      <c r="AYU55" s="4"/>
      <c r="AYV55" s="4"/>
      <c r="AYW55" s="4"/>
      <c r="AYX55" s="4"/>
      <c r="AYY55" s="4"/>
      <c r="AYZ55" s="4"/>
      <c r="AZA55" s="4"/>
      <c r="AZB55" s="4"/>
      <c r="AZC55" s="4"/>
      <c r="AZD55" s="4"/>
      <c r="AZE55" s="4"/>
      <c r="AZF55" s="4"/>
      <c r="AZG55" s="4"/>
      <c r="AZH55" s="4"/>
      <c r="AZI55" s="4"/>
      <c r="AZJ55" s="4"/>
      <c r="AZK55" s="4"/>
      <c r="AZL55" s="4"/>
      <c r="AZM55" s="4"/>
      <c r="AZN55" s="4"/>
      <c r="AZO55" s="4"/>
      <c r="AZP55" s="4"/>
      <c r="AZQ55" s="4"/>
      <c r="AZR55" s="4"/>
      <c r="AZS55" s="4"/>
      <c r="AZT55" s="4"/>
      <c r="AZU55" s="4"/>
      <c r="AZV55" s="4"/>
      <c r="AZW55" s="4"/>
      <c r="AZX55" s="4"/>
      <c r="AZY55" s="4"/>
      <c r="AZZ55" s="4"/>
      <c r="BAA55" s="4"/>
      <c r="BAB55" s="4"/>
      <c r="BAC55" s="4"/>
      <c r="BAD55" s="4"/>
      <c r="BAE55" s="4"/>
      <c r="BAF55" s="4"/>
      <c r="BAG55" s="4"/>
      <c r="BAH55" s="4"/>
      <c r="BAI55" s="4"/>
      <c r="BAJ55" s="4"/>
      <c r="BAK55" s="4"/>
      <c r="BAL55" s="4"/>
      <c r="BAM55" s="4"/>
      <c r="BAN55" s="4"/>
      <c r="BAO55" s="4"/>
      <c r="BAP55" s="4"/>
      <c r="BAQ55" s="4"/>
      <c r="BAR55" s="4"/>
      <c r="BAS55" s="4"/>
      <c r="BAT55" s="4"/>
      <c r="BAU55" s="4"/>
      <c r="BAV55" s="4"/>
      <c r="BAW55" s="4"/>
      <c r="BAX55" s="4"/>
      <c r="BAY55" s="4"/>
      <c r="BAZ55" s="4"/>
      <c r="BBA55" s="4"/>
      <c r="BBB55" s="4"/>
      <c r="BBC55" s="4"/>
      <c r="BBD55" s="4"/>
      <c r="BBE55" s="4"/>
      <c r="BBF55" s="4"/>
      <c r="BBG55" s="4"/>
      <c r="BBH55" s="4"/>
      <c r="BBI55" s="4"/>
      <c r="BBJ55" s="4"/>
      <c r="BBK55" s="4"/>
      <c r="BBL55" s="4"/>
      <c r="BBM55" s="4"/>
      <c r="BBN55" s="4"/>
      <c r="BBO55" s="4"/>
      <c r="BBP55" s="4"/>
      <c r="BBQ55" s="4"/>
      <c r="BBR55" s="4"/>
      <c r="BBS55" s="4"/>
      <c r="BBT55" s="4"/>
      <c r="BBU55" s="4"/>
      <c r="BBV55" s="4"/>
      <c r="BBW55" s="4"/>
      <c r="BBX55" s="4"/>
      <c r="BBY55" s="4"/>
      <c r="BBZ55" s="4"/>
      <c r="BCA55" s="4"/>
      <c r="BCB55" s="4"/>
      <c r="BCC55" s="4"/>
      <c r="BCD55" s="4"/>
      <c r="BCE55" s="4"/>
      <c r="BCF55" s="4"/>
      <c r="BCG55" s="4"/>
      <c r="BCH55" s="4"/>
      <c r="BCI55" s="4"/>
      <c r="BCJ55" s="4"/>
      <c r="BCK55" s="4"/>
      <c r="BCL55" s="4"/>
      <c r="BCM55" s="4"/>
      <c r="BCN55" s="4"/>
      <c r="BCO55" s="4"/>
      <c r="BCP55" s="4"/>
      <c r="BCQ55" s="4"/>
      <c r="BCR55" s="4"/>
      <c r="BCS55" s="4"/>
      <c r="BCT55" s="4"/>
      <c r="BCU55" s="4"/>
      <c r="BCV55" s="4"/>
      <c r="BCW55" s="4"/>
      <c r="BCX55" s="4"/>
      <c r="BCY55" s="4"/>
      <c r="BCZ55" s="4"/>
      <c r="BDA55" s="4"/>
      <c r="BDB55" s="4"/>
      <c r="BDC55" s="4"/>
      <c r="BDD55" s="4"/>
      <c r="BDE55" s="4"/>
      <c r="BDF55" s="4"/>
      <c r="BDG55" s="4"/>
      <c r="BDH55" s="4"/>
      <c r="BDI55" s="4"/>
      <c r="BDJ55" s="4"/>
      <c r="BDK55" s="4"/>
      <c r="BDL55" s="4"/>
      <c r="BDM55" s="4"/>
      <c r="BDN55" s="4"/>
      <c r="BDO55" s="4"/>
      <c r="BDP55" s="4"/>
      <c r="BDQ55" s="4"/>
      <c r="BDR55" s="4"/>
      <c r="BDS55" s="4"/>
      <c r="BDT55" s="4"/>
      <c r="BDU55" s="4"/>
      <c r="BDV55" s="4"/>
      <c r="BDW55" s="4"/>
      <c r="BDX55" s="4"/>
      <c r="BDY55" s="4"/>
      <c r="BDZ55" s="4"/>
      <c r="BEA55" s="4"/>
      <c r="BEB55" s="4"/>
      <c r="BEC55" s="4"/>
      <c r="BED55" s="4"/>
      <c r="BEE55" s="4"/>
      <c r="BEF55" s="4"/>
      <c r="BEG55" s="4"/>
      <c r="BEH55" s="4"/>
      <c r="BEI55" s="4"/>
      <c r="BEJ55" s="4"/>
      <c r="BEK55" s="4"/>
      <c r="BEL55" s="4"/>
      <c r="BEM55" s="4"/>
      <c r="BEN55" s="4"/>
      <c r="BEO55" s="4"/>
      <c r="BEP55" s="4"/>
      <c r="BEQ55" s="4"/>
      <c r="BER55" s="4"/>
      <c r="BES55" s="4"/>
      <c r="BET55" s="4"/>
      <c r="BEU55" s="4"/>
      <c r="BEV55" s="4"/>
      <c r="BEW55" s="4"/>
      <c r="BEX55" s="4"/>
      <c r="BEY55" s="4"/>
      <c r="BEZ55" s="4"/>
      <c r="BFA55" s="4"/>
      <c r="BFB55" s="4"/>
      <c r="BFC55" s="4"/>
      <c r="BFD55" s="4"/>
      <c r="BFE55" s="4"/>
      <c r="BFF55" s="4"/>
      <c r="BFG55" s="4"/>
      <c r="BFH55" s="4"/>
      <c r="BFI55" s="4"/>
      <c r="BFJ55" s="4"/>
      <c r="BFK55" s="4"/>
      <c r="BFL55" s="4"/>
      <c r="BFM55" s="4"/>
      <c r="BFN55" s="4"/>
      <c r="BFO55" s="4"/>
      <c r="BFP55" s="4"/>
      <c r="BFQ55" s="4"/>
      <c r="BFR55" s="4"/>
      <c r="BFS55" s="4"/>
      <c r="BFT55" s="4"/>
      <c r="BFU55" s="4"/>
      <c r="BFV55" s="4"/>
      <c r="BFW55" s="4"/>
      <c r="BFX55" s="4"/>
      <c r="BFY55" s="4"/>
      <c r="BFZ55" s="4"/>
      <c r="BGA55" s="4"/>
      <c r="BGB55" s="4"/>
      <c r="BGC55" s="4"/>
      <c r="BGD55" s="4"/>
      <c r="BGE55" s="4"/>
      <c r="BGF55" s="4"/>
      <c r="BGG55" s="4"/>
      <c r="BGH55" s="4"/>
      <c r="BGI55" s="4"/>
      <c r="BGJ55" s="4"/>
      <c r="BGK55" s="4"/>
      <c r="BGL55" s="4"/>
      <c r="BGM55" s="4"/>
      <c r="BGN55" s="4"/>
      <c r="BGO55" s="4"/>
      <c r="BGP55" s="4"/>
      <c r="BGQ55" s="4"/>
      <c r="BGR55" s="4"/>
      <c r="BGS55" s="4"/>
      <c r="BGT55" s="4"/>
      <c r="BGU55" s="4"/>
      <c r="BGV55" s="4"/>
      <c r="BGW55" s="4"/>
      <c r="BGX55" s="4"/>
      <c r="BGY55" s="4"/>
      <c r="BGZ55" s="4"/>
      <c r="BHA55" s="4"/>
      <c r="BHB55" s="4"/>
      <c r="BHC55" s="4"/>
      <c r="BHD55" s="4"/>
      <c r="BHE55" s="4"/>
      <c r="BHF55" s="4"/>
      <c r="BHG55" s="4"/>
      <c r="BHH55" s="4"/>
      <c r="BHI55" s="4"/>
      <c r="BHJ55" s="4"/>
      <c r="BHK55" s="4"/>
      <c r="BHL55" s="4"/>
      <c r="BHM55" s="4"/>
      <c r="BHN55" s="4"/>
      <c r="BHO55" s="4"/>
      <c r="BHP55" s="4"/>
      <c r="BHQ55" s="4"/>
      <c r="BHR55" s="4"/>
      <c r="BHS55" s="4"/>
      <c r="BHT55" s="4"/>
      <c r="BHU55" s="4"/>
      <c r="BHV55" s="4"/>
      <c r="BHW55" s="4"/>
      <c r="BHX55" s="4"/>
      <c r="BHY55" s="4"/>
      <c r="BHZ55" s="4"/>
      <c r="BIA55" s="4"/>
      <c r="BIB55" s="4"/>
      <c r="BIC55" s="4"/>
      <c r="BID55" s="4"/>
      <c r="BIE55" s="4"/>
      <c r="BIF55" s="4"/>
      <c r="BIG55" s="4"/>
      <c r="BIH55" s="4"/>
      <c r="BII55" s="4"/>
      <c r="BIJ55" s="4"/>
      <c r="BIK55" s="4"/>
      <c r="BIL55" s="4"/>
      <c r="BIM55" s="4"/>
      <c r="BIN55" s="4"/>
      <c r="BIO55" s="4"/>
      <c r="BIP55" s="4"/>
      <c r="BIQ55" s="4"/>
      <c r="BIR55" s="4"/>
      <c r="BIS55" s="4"/>
      <c r="BIT55" s="4"/>
      <c r="BIU55" s="4"/>
      <c r="BIV55" s="4"/>
      <c r="BIW55" s="4"/>
      <c r="BIX55" s="4"/>
      <c r="BIY55" s="4"/>
      <c r="BIZ55" s="4"/>
    </row>
    <row r="56" spans="2:1612" x14ac:dyDescent="0.2">
      <c r="B56" s="16">
        <f t="shared" si="9"/>
        <v>43191</v>
      </c>
      <c r="C56" s="81">
        <f t="shared" ca="1" si="139"/>
        <v>0</v>
      </c>
      <c r="D56" s="81">
        <f t="shared" ca="1" si="54"/>
        <v>0</v>
      </c>
      <c r="E56" s="81">
        <f t="shared" ca="1" si="10"/>
        <v>0</v>
      </c>
      <c r="F56" s="81">
        <f t="shared" ca="1" si="140"/>
        <v>0</v>
      </c>
      <c r="G56" s="81">
        <f t="shared" ca="1" si="11"/>
        <v>0</v>
      </c>
      <c r="H56" s="81">
        <f t="shared" ca="1" si="141"/>
        <v>0</v>
      </c>
      <c r="I56" s="81">
        <f t="shared" ca="1" si="12"/>
        <v>0</v>
      </c>
      <c r="J56" s="81">
        <f t="shared" ca="1" si="13"/>
        <v>0</v>
      </c>
      <c r="K56" s="81">
        <f t="shared" ca="1" si="142"/>
        <v>0</v>
      </c>
      <c r="L56" s="83">
        <f t="shared" ca="1" si="143"/>
        <v>0</v>
      </c>
      <c r="M56" s="84">
        <f t="shared" si="144"/>
        <v>0.90974582392369785</v>
      </c>
      <c r="N56" s="84">
        <f t="shared" si="144"/>
        <v>0.91042051917444033</v>
      </c>
      <c r="O56" s="92">
        <f t="shared" si="144"/>
        <v>0.90907169522398124</v>
      </c>
      <c r="P56" s="4"/>
      <c r="Q56" s="16">
        <f t="shared" si="14"/>
        <v>43191</v>
      </c>
      <c r="R56" s="81">
        <f t="shared" ca="1" si="68"/>
        <v>0</v>
      </c>
      <c r="S56" s="81">
        <f t="shared" ca="1" si="55"/>
        <v>0</v>
      </c>
      <c r="T56" s="81">
        <f t="shared" ca="1" si="15"/>
        <v>0</v>
      </c>
      <c r="U56" s="81">
        <f t="shared" ca="1" si="69"/>
        <v>0</v>
      </c>
      <c r="V56" s="81">
        <f t="shared" ca="1" si="16"/>
        <v>0</v>
      </c>
      <c r="W56" s="81">
        <f t="shared" ca="1" si="70"/>
        <v>0</v>
      </c>
      <c r="X56" s="81">
        <f t="shared" ca="1" si="17"/>
        <v>0</v>
      </c>
      <c r="Y56" s="81">
        <f t="shared" ca="1" si="18"/>
        <v>0</v>
      </c>
      <c r="Z56" s="81">
        <f t="shared" ca="1" si="71"/>
        <v>0</v>
      </c>
      <c r="AA56" s="83">
        <f t="shared" ca="1" si="72"/>
        <v>0</v>
      </c>
      <c r="AB56" s="84">
        <f t="shared" si="145"/>
        <v>0.90974582392369785</v>
      </c>
      <c r="AC56" s="84">
        <f t="shared" si="145"/>
        <v>0.91042051917444033</v>
      </c>
      <c r="AD56" s="92">
        <f t="shared" si="145"/>
        <v>0.90907169522398124</v>
      </c>
      <c r="AE56" s="4"/>
      <c r="AF56" s="16">
        <f t="shared" si="19"/>
        <v>43191</v>
      </c>
      <c r="AG56" s="81">
        <f t="shared" ca="1" si="73"/>
        <v>0</v>
      </c>
      <c r="AH56" s="81">
        <f t="shared" ca="1" si="56"/>
        <v>0</v>
      </c>
      <c r="AI56" s="81">
        <f t="shared" ca="1" si="20"/>
        <v>0</v>
      </c>
      <c r="AJ56" s="81">
        <f t="shared" ca="1" si="74"/>
        <v>0</v>
      </c>
      <c r="AK56" s="81">
        <f t="shared" ca="1" si="21"/>
        <v>0</v>
      </c>
      <c r="AL56" s="81">
        <f t="shared" ca="1" si="75"/>
        <v>0</v>
      </c>
      <c r="AM56" s="81">
        <f t="shared" ca="1" si="22"/>
        <v>0</v>
      </c>
      <c r="AN56" s="81">
        <f t="shared" ca="1" si="23"/>
        <v>0</v>
      </c>
      <c r="AO56" s="81">
        <f t="shared" ca="1" si="108"/>
        <v>0</v>
      </c>
      <c r="AP56" s="83">
        <f t="shared" ca="1" si="77"/>
        <v>0</v>
      </c>
      <c r="AQ56" s="84">
        <f t="shared" si="146"/>
        <v>0.90974582392369785</v>
      </c>
      <c r="AR56" s="84">
        <f t="shared" si="146"/>
        <v>0.91042051917444033</v>
      </c>
      <c r="AS56" s="92">
        <f t="shared" si="146"/>
        <v>0.90907169522398124</v>
      </c>
      <c r="AT56" s="4"/>
      <c r="AU56" s="16">
        <f t="shared" si="24"/>
        <v>43191</v>
      </c>
      <c r="AV56" s="81">
        <f t="shared" ca="1" si="78"/>
        <v>0</v>
      </c>
      <c r="AW56" s="81">
        <f t="shared" ca="1" si="57"/>
        <v>0</v>
      </c>
      <c r="AX56" s="81">
        <f t="shared" ca="1" si="25"/>
        <v>0</v>
      </c>
      <c r="AY56" s="81">
        <f t="shared" ca="1" si="79"/>
        <v>0</v>
      </c>
      <c r="AZ56" s="81">
        <f t="shared" ca="1" si="26"/>
        <v>0</v>
      </c>
      <c r="BA56" s="81">
        <f t="shared" ca="1" si="80"/>
        <v>0</v>
      </c>
      <c r="BB56" s="81">
        <f t="shared" ca="1" si="27"/>
        <v>0</v>
      </c>
      <c r="BC56" s="81">
        <f t="shared" ca="1" si="28"/>
        <v>0</v>
      </c>
      <c r="BD56" s="81">
        <f t="shared" ca="1" si="109"/>
        <v>0</v>
      </c>
      <c r="BE56" s="83">
        <f t="shared" ca="1" si="82"/>
        <v>0</v>
      </c>
      <c r="BF56" s="84">
        <f t="shared" si="147"/>
        <v>0.90974582392369785</v>
      </c>
      <c r="BG56" s="84">
        <f t="shared" si="147"/>
        <v>0.91042051917444033</v>
      </c>
      <c r="BH56" s="92">
        <f t="shared" si="147"/>
        <v>0.90907169522398124</v>
      </c>
      <c r="BI56" s="4"/>
      <c r="BJ56" s="16">
        <f t="shared" si="29"/>
        <v>43191</v>
      </c>
      <c r="BK56" s="81">
        <f t="shared" ca="1" si="83"/>
        <v>0</v>
      </c>
      <c r="BL56" s="81">
        <f t="shared" ca="1" si="58"/>
        <v>0</v>
      </c>
      <c r="BM56" s="81">
        <f t="shared" ca="1" si="30"/>
        <v>0</v>
      </c>
      <c r="BN56" s="81">
        <f t="shared" ca="1" si="84"/>
        <v>0</v>
      </c>
      <c r="BO56" s="81">
        <f t="shared" ca="1" si="31"/>
        <v>0</v>
      </c>
      <c r="BP56" s="81">
        <f t="shared" ca="1" si="85"/>
        <v>0</v>
      </c>
      <c r="BQ56" s="81">
        <f t="shared" ca="1" si="32"/>
        <v>0</v>
      </c>
      <c r="BR56" s="81">
        <f t="shared" ca="1" si="33"/>
        <v>0</v>
      </c>
      <c r="BS56" s="81">
        <f t="shared" ca="1" si="110"/>
        <v>0</v>
      </c>
      <c r="BT56" s="83">
        <f t="shared" ca="1" si="87"/>
        <v>0</v>
      </c>
      <c r="BU56" s="84">
        <f t="shared" si="148"/>
        <v>0.90974582392369785</v>
      </c>
      <c r="BV56" s="84">
        <f t="shared" si="148"/>
        <v>0.91042051917444033</v>
      </c>
      <c r="BW56" s="92">
        <f t="shared" si="148"/>
        <v>0.90907169522398124</v>
      </c>
      <c r="BX56" s="4"/>
      <c r="BY56" s="16">
        <f t="shared" si="34"/>
        <v>43191</v>
      </c>
      <c r="BZ56" s="81">
        <f t="shared" ca="1" si="88"/>
        <v>0</v>
      </c>
      <c r="CA56" s="81">
        <f t="shared" ca="1" si="59"/>
        <v>0</v>
      </c>
      <c r="CB56" s="81">
        <f t="shared" ca="1" si="35"/>
        <v>0</v>
      </c>
      <c r="CC56" s="81">
        <f t="shared" ca="1" si="89"/>
        <v>0</v>
      </c>
      <c r="CD56" s="81">
        <f t="shared" ca="1" si="36"/>
        <v>0</v>
      </c>
      <c r="CE56" s="81">
        <f t="shared" ca="1" si="90"/>
        <v>0</v>
      </c>
      <c r="CF56" s="81">
        <f t="shared" ca="1" si="37"/>
        <v>0</v>
      </c>
      <c r="CG56" s="81">
        <f t="shared" ca="1" si="38"/>
        <v>0</v>
      </c>
      <c r="CH56" s="81">
        <f t="shared" ca="1" si="111"/>
        <v>0</v>
      </c>
      <c r="CI56" s="83">
        <f t="shared" ca="1" si="92"/>
        <v>0</v>
      </c>
      <c r="CJ56" s="84">
        <f t="shared" si="149"/>
        <v>0.90974582392369785</v>
      </c>
      <c r="CK56" s="84">
        <f t="shared" si="149"/>
        <v>0.91042051917444033</v>
      </c>
      <c r="CL56" s="92">
        <f t="shared" si="149"/>
        <v>0.90907169522398124</v>
      </c>
      <c r="CM56" s="4"/>
      <c r="CN56" s="16">
        <f t="shared" si="39"/>
        <v>43191</v>
      </c>
      <c r="CO56" s="81">
        <f t="shared" ca="1" si="93"/>
        <v>916518.86480513145</v>
      </c>
      <c r="CP56" s="81">
        <f t="shared" ca="1" si="60"/>
        <v>5816.0498503701574</v>
      </c>
      <c r="CQ56" s="81">
        <f t="shared" ca="1" si="40"/>
        <v>3779.6463206663193</v>
      </c>
      <c r="CR56" s="81">
        <f t="shared" ca="1" si="94"/>
        <v>2036.4035297038381</v>
      </c>
      <c r="CS56" s="81">
        <f t="shared" ca="1" si="41"/>
        <v>0</v>
      </c>
      <c r="CT56" s="81">
        <f t="shared" ca="1" si="95"/>
        <v>914482.4612754276</v>
      </c>
      <c r="CU56" s="81">
        <f t="shared" ca="1" si="42"/>
        <v>0</v>
      </c>
      <c r="CV56" s="81">
        <f t="shared" ca="1" si="43"/>
        <v>0</v>
      </c>
      <c r="CW56" s="81">
        <f t="shared" ca="1" si="112"/>
        <v>914482.4612754276</v>
      </c>
      <c r="CX56" s="83">
        <f t="shared" ca="1" si="97"/>
        <v>5816.0498503701574</v>
      </c>
      <c r="CY56" s="84">
        <f t="shared" si="150"/>
        <v>0.90974582392369785</v>
      </c>
      <c r="CZ56" s="84">
        <f t="shared" si="150"/>
        <v>0.91042051917444033</v>
      </c>
      <c r="DA56" s="92">
        <f t="shared" si="150"/>
        <v>0.90907169522398124</v>
      </c>
      <c r="DB56" s="4"/>
      <c r="DC56" s="16">
        <f t="shared" si="44"/>
        <v>43191</v>
      </c>
      <c r="DD56" s="81">
        <f t="shared" ca="1" si="98"/>
        <v>753056.15517876681</v>
      </c>
      <c r="DE56" s="81">
        <f t="shared" ca="1" si="61"/>
        <v>4990.5136083415891</v>
      </c>
      <c r="DF56" s="81">
        <f t="shared" ca="1" si="45"/>
        <v>3105.5399244637729</v>
      </c>
      <c r="DG56" s="81">
        <f t="shared" ca="1" si="99"/>
        <v>1884.9736838778163</v>
      </c>
      <c r="DH56" s="81">
        <f t="shared" ca="1" si="46"/>
        <v>0</v>
      </c>
      <c r="DI56" s="81">
        <f t="shared" ca="1" si="100"/>
        <v>751171.18149488897</v>
      </c>
      <c r="DJ56" s="81">
        <f t="shared" ca="1" si="47"/>
        <v>2551.0172938504002</v>
      </c>
      <c r="DK56" s="81">
        <f t="shared" ca="1" si="48"/>
        <v>626.72785205024707</v>
      </c>
      <c r="DL56" s="81">
        <f t="shared" ca="1" si="113"/>
        <v>747993.43634898833</v>
      </c>
      <c r="DM56" s="83">
        <f t="shared" ca="1" si="102"/>
        <v>8168.2587542422361</v>
      </c>
      <c r="DN56" s="84">
        <f t="shared" si="151"/>
        <v>0.90974582392369785</v>
      </c>
      <c r="DO56" s="84">
        <f t="shared" si="151"/>
        <v>0.91042051917444033</v>
      </c>
      <c r="DP56" s="92">
        <f t="shared" si="151"/>
        <v>0.90907169522398124</v>
      </c>
      <c r="DQ56" s="4"/>
      <c r="DR56" s="16">
        <f t="shared" si="49"/>
        <v>43191</v>
      </c>
      <c r="DS56" s="81">
        <f t="shared" ca="1" si="103"/>
        <v>399036.74248954892</v>
      </c>
      <c r="DT56" s="81">
        <f t="shared" ca="1" si="62"/>
        <v>2763.3129144412665</v>
      </c>
      <c r="DU56" s="81">
        <f t="shared" ca="1" si="50"/>
        <v>1645.5937935134282</v>
      </c>
      <c r="DV56" s="81">
        <f t="shared" ca="1" si="104"/>
        <v>1117.7191209278383</v>
      </c>
      <c r="DW56" s="81">
        <f t="shared" ca="1" si="51"/>
        <v>0</v>
      </c>
      <c r="DX56" s="81">
        <f t="shared" ca="1" si="105"/>
        <v>397919.02336862107</v>
      </c>
      <c r="DY56" s="81">
        <f t="shared" ca="1" si="52"/>
        <v>6526.5019640225128</v>
      </c>
      <c r="DZ56" s="81">
        <f t="shared" ca="1" si="53"/>
        <v>658.37801507870972</v>
      </c>
      <c r="EA56" s="81">
        <f t="shared" ca="1" si="114"/>
        <v>390734.14338951983</v>
      </c>
      <c r="EB56" s="83">
        <f t="shared" ca="1" si="107"/>
        <v>9948.1928935424894</v>
      </c>
      <c r="EC56" s="84">
        <f t="shared" si="152"/>
        <v>0.90974582392369785</v>
      </c>
      <c r="ED56" s="84">
        <f t="shared" si="152"/>
        <v>0.91042051917444033</v>
      </c>
      <c r="EE56" s="92">
        <f t="shared" si="152"/>
        <v>0.90907169522398124</v>
      </c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  <c r="AAA56" s="4"/>
      <c r="AAB56" s="4"/>
      <c r="AAC56" s="4"/>
      <c r="AAD56" s="4"/>
      <c r="AAE56" s="4"/>
      <c r="AAF56" s="4"/>
      <c r="AAG56" s="4"/>
      <c r="AAH56" s="4"/>
      <c r="AAI56" s="4"/>
      <c r="AAJ56" s="4"/>
      <c r="AAK56" s="4"/>
      <c r="AAL56" s="4"/>
      <c r="AAM56" s="4"/>
      <c r="AAN56" s="4"/>
      <c r="AAO56" s="4"/>
      <c r="AAP56" s="4"/>
      <c r="AAQ56" s="4"/>
      <c r="AAR56" s="4"/>
      <c r="AAS56" s="4"/>
      <c r="AAT56" s="4"/>
      <c r="AAU56" s="4"/>
      <c r="AAV56" s="4"/>
      <c r="AAW56" s="4"/>
      <c r="AAX56" s="4"/>
      <c r="AAY56" s="4"/>
      <c r="AAZ56" s="4"/>
      <c r="ABA56" s="4"/>
      <c r="ABB56" s="4"/>
      <c r="ABC56" s="4"/>
      <c r="ABD56" s="4"/>
      <c r="ABE56" s="4"/>
      <c r="ABF56" s="4"/>
      <c r="ABG56" s="4"/>
      <c r="ABH56" s="4"/>
      <c r="ABI56" s="4"/>
      <c r="ABJ56" s="4"/>
      <c r="ABK56" s="4"/>
      <c r="ABL56" s="4"/>
      <c r="ABM56" s="4"/>
      <c r="ABN56" s="4"/>
      <c r="ABO56" s="4"/>
      <c r="ABP56" s="4"/>
      <c r="ABQ56" s="4"/>
      <c r="ABR56" s="4"/>
      <c r="ABS56" s="4"/>
      <c r="ABT56" s="4"/>
      <c r="ABU56" s="4"/>
      <c r="ABV56" s="4"/>
      <c r="ABW56" s="4"/>
      <c r="ABX56" s="4"/>
      <c r="ABY56" s="4"/>
      <c r="ABZ56" s="4"/>
      <c r="ACA56" s="4"/>
      <c r="ACB56" s="4"/>
      <c r="ACC56" s="4"/>
      <c r="ACD56" s="4"/>
      <c r="ACE56" s="4"/>
      <c r="ACF56" s="4"/>
      <c r="ACG56" s="4"/>
      <c r="ACH56" s="4"/>
      <c r="ACI56" s="4"/>
      <c r="ACJ56" s="4"/>
      <c r="ACK56" s="4"/>
      <c r="ACL56" s="4"/>
      <c r="ACM56" s="4"/>
      <c r="ACN56" s="4"/>
      <c r="ACO56" s="4"/>
      <c r="ACP56" s="4"/>
      <c r="ACQ56" s="4"/>
      <c r="ACR56" s="4"/>
      <c r="ACS56" s="4"/>
      <c r="ACT56" s="4"/>
      <c r="ACU56" s="4"/>
      <c r="ACV56" s="4"/>
      <c r="ACW56" s="4"/>
      <c r="ACX56" s="4"/>
      <c r="ACY56" s="4"/>
      <c r="ACZ56" s="4"/>
      <c r="ADA56" s="4"/>
      <c r="ADB56" s="4"/>
      <c r="ADC56" s="4"/>
      <c r="ADD56" s="4"/>
      <c r="ADE56" s="4"/>
      <c r="ADF56" s="4"/>
      <c r="ADG56" s="4"/>
      <c r="ADH56" s="4"/>
      <c r="ADI56" s="4"/>
      <c r="ADJ56" s="4"/>
      <c r="ADK56" s="4"/>
      <c r="ADL56" s="4"/>
      <c r="ADM56" s="4"/>
      <c r="ADN56" s="4"/>
      <c r="ADO56" s="4"/>
      <c r="ADP56" s="4"/>
      <c r="ADQ56" s="4"/>
      <c r="ADR56" s="4"/>
      <c r="ADS56" s="4"/>
      <c r="ADT56" s="4"/>
      <c r="ADU56" s="4"/>
      <c r="ADV56" s="4"/>
      <c r="ADW56" s="4"/>
      <c r="ADX56" s="4"/>
      <c r="ADY56" s="4"/>
      <c r="ADZ56" s="4"/>
      <c r="AEA56" s="4"/>
      <c r="AEB56" s="4"/>
      <c r="AEC56" s="4"/>
      <c r="AED56" s="4"/>
      <c r="AEE56" s="4"/>
      <c r="AEF56" s="4"/>
      <c r="AEG56" s="4"/>
      <c r="AEH56" s="4"/>
      <c r="AEI56" s="4"/>
      <c r="AEJ56" s="4"/>
      <c r="AEK56" s="4"/>
      <c r="AEL56" s="4"/>
      <c r="AEM56" s="4"/>
      <c r="AEN56" s="4"/>
      <c r="AEO56" s="4"/>
      <c r="AEP56" s="4"/>
      <c r="AEQ56" s="4"/>
      <c r="AER56" s="4"/>
      <c r="AES56" s="4"/>
      <c r="AET56" s="4"/>
      <c r="AEU56" s="4"/>
      <c r="AEV56" s="4"/>
      <c r="AEW56" s="4"/>
      <c r="AEX56" s="4"/>
      <c r="AEY56" s="4"/>
      <c r="AEZ56" s="4"/>
      <c r="AFA56" s="4"/>
      <c r="AFB56" s="4"/>
      <c r="AFC56" s="4"/>
      <c r="AFD56" s="4"/>
      <c r="AFE56" s="4"/>
      <c r="AFF56" s="4"/>
      <c r="AFG56" s="4"/>
      <c r="AFH56" s="4"/>
      <c r="AFI56" s="4"/>
      <c r="AFJ56" s="4"/>
      <c r="AFK56" s="4"/>
      <c r="AFL56" s="4"/>
      <c r="AFM56" s="4"/>
      <c r="AFN56" s="4"/>
      <c r="AFO56" s="4"/>
      <c r="AFP56" s="4"/>
      <c r="AFQ56" s="4"/>
      <c r="AFR56" s="4"/>
      <c r="AFS56" s="4"/>
      <c r="AFT56" s="4"/>
      <c r="AFU56" s="4"/>
      <c r="AFV56" s="4"/>
      <c r="AFW56" s="4"/>
      <c r="AFX56" s="4"/>
      <c r="AFY56" s="4"/>
      <c r="AFZ56" s="4"/>
      <c r="AGA56" s="4"/>
      <c r="AGB56" s="4"/>
      <c r="AGC56" s="4"/>
      <c r="AGD56" s="4"/>
      <c r="AGE56" s="4"/>
      <c r="AGF56" s="4"/>
      <c r="AGG56" s="4"/>
      <c r="AGH56" s="4"/>
      <c r="AGI56" s="4"/>
      <c r="AGJ56" s="4"/>
      <c r="AGK56" s="4"/>
      <c r="AGL56" s="4"/>
      <c r="AGM56" s="4"/>
      <c r="AGN56" s="4"/>
      <c r="AGO56" s="4"/>
      <c r="AGP56" s="4"/>
      <c r="AGQ56" s="4"/>
      <c r="AGR56" s="4"/>
      <c r="AGS56" s="4"/>
      <c r="AGT56" s="4"/>
      <c r="AGU56" s="4"/>
      <c r="AGV56" s="4"/>
      <c r="AGW56" s="4"/>
      <c r="AGX56" s="4"/>
      <c r="AGY56" s="4"/>
      <c r="AGZ56" s="4"/>
      <c r="AHA56" s="4"/>
      <c r="AHB56" s="4"/>
      <c r="AHC56" s="4"/>
      <c r="AHD56" s="4"/>
      <c r="AHE56" s="4"/>
      <c r="AHF56" s="4"/>
      <c r="AHG56" s="4"/>
      <c r="AHH56" s="4"/>
      <c r="AHI56" s="4"/>
      <c r="AHJ56" s="4"/>
      <c r="AHK56" s="4"/>
      <c r="AHL56" s="4"/>
      <c r="AHM56" s="4"/>
      <c r="AHN56" s="4"/>
      <c r="AHO56" s="4"/>
      <c r="AHP56" s="4"/>
      <c r="AHQ56" s="4"/>
      <c r="AHR56" s="4"/>
      <c r="AHS56" s="4"/>
      <c r="AHT56" s="4"/>
      <c r="AHU56" s="4"/>
      <c r="AHV56" s="4"/>
      <c r="AHW56" s="4"/>
      <c r="AHX56" s="4"/>
      <c r="AHY56" s="4"/>
      <c r="AHZ56" s="4"/>
      <c r="AIA56" s="4"/>
      <c r="AIB56" s="4"/>
      <c r="AIC56" s="4"/>
      <c r="AID56" s="4"/>
      <c r="AIE56" s="4"/>
      <c r="AIF56" s="4"/>
      <c r="AIG56" s="4"/>
      <c r="AIH56" s="4"/>
      <c r="AII56" s="4"/>
      <c r="AIJ56" s="4"/>
      <c r="AIK56" s="4"/>
      <c r="AIL56" s="4"/>
      <c r="AIM56" s="4"/>
      <c r="AIN56" s="4"/>
      <c r="AIO56" s="4"/>
      <c r="AIP56" s="4"/>
      <c r="AIQ56" s="4"/>
      <c r="AIR56" s="4"/>
      <c r="AIS56" s="4"/>
      <c r="AIT56" s="4"/>
      <c r="AIU56" s="4"/>
      <c r="AIV56" s="4"/>
      <c r="AIW56" s="4"/>
      <c r="AIX56" s="4"/>
      <c r="AIY56" s="4"/>
      <c r="AIZ56" s="4"/>
      <c r="AJA56" s="4"/>
      <c r="AJB56" s="4"/>
      <c r="AJC56" s="4"/>
      <c r="AJD56" s="4"/>
      <c r="AJE56" s="4"/>
      <c r="AJF56" s="4"/>
      <c r="AJG56" s="4"/>
      <c r="AJH56" s="4"/>
      <c r="AJI56" s="4"/>
      <c r="AJJ56" s="4"/>
      <c r="AJK56" s="4"/>
      <c r="AJL56" s="4"/>
      <c r="AJM56" s="4"/>
      <c r="AJN56" s="4"/>
      <c r="AJO56" s="4"/>
      <c r="AJP56" s="4"/>
      <c r="AJQ56" s="4"/>
      <c r="AJR56" s="4"/>
      <c r="AJS56" s="4"/>
      <c r="AJT56" s="4"/>
      <c r="AJU56" s="4"/>
      <c r="AJV56" s="4"/>
      <c r="AJW56" s="4"/>
      <c r="AJX56" s="4"/>
      <c r="AJY56" s="4"/>
      <c r="AJZ56" s="4"/>
      <c r="AKA56" s="4"/>
      <c r="AKB56" s="4"/>
      <c r="AKC56" s="4"/>
      <c r="AKD56" s="4"/>
      <c r="AKE56" s="4"/>
      <c r="AKF56" s="4"/>
      <c r="AKG56" s="4"/>
      <c r="AKH56" s="4"/>
      <c r="AKI56" s="4"/>
      <c r="AKJ56" s="4"/>
      <c r="AKK56" s="4"/>
      <c r="AKL56" s="4"/>
      <c r="AKM56" s="4"/>
      <c r="AKN56" s="4"/>
      <c r="AKO56" s="4"/>
      <c r="AKP56" s="4"/>
      <c r="AKQ56" s="4"/>
      <c r="AKR56" s="4"/>
      <c r="AKS56" s="4"/>
      <c r="AKT56" s="4"/>
      <c r="AKU56" s="4"/>
      <c r="AKV56" s="4"/>
      <c r="AKW56" s="4"/>
      <c r="AKX56" s="4"/>
      <c r="AKY56" s="4"/>
      <c r="AKZ56" s="4"/>
      <c r="ALA56" s="4"/>
      <c r="ALB56" s="4"/>
      <c r="ALC56" s="4"/>
      <c r="ALD56" s="4"/>
      <c r="ALE56" s="4"/>
      <c r="ALF56" s="4"/>
      <c r="ALG56" s="4"/>
      <c r="ALH56" s="4"/>
      <c r="ALI56" s="4"/>
      <c r="ALJ56" s="4"/>
      <c r="ALK56" s="4"/>
      <c r="ALL56" s="4"/>
      <c r="ALM56" s="4"/>
      <c r="ALN56" s="4"/>
      <c r="ALO56" s="4"/>
      <c r="ALP56" s="4"/>
      <c r="ALQ56" s="4"/>
      <c r="ALR56" s="4"/>
      <c r="ALS56" s="4"/>
      <c r="ALT56" s="4"/>
      <c r="ALU56" s="4"/>
      <c r="ALV56" s="4"/>
      <c r="ALW56" s="4"/>
      <c r="ALX56" s="4"/>
      <c r="ALY56" s="4"/>
      <c r="ALZ56" s="4"/>
      <c r="AMA56" s="4"/>
      <c r="AMB56" s="4"/>
      <c r="AMC56" s="4"/>
      <c r="AMD56" s="4"/>
      <c r="AME56" s="4"/>
      <c r="AMF56" s="4"/>
      <c r="AMG56" s="4"/>
      <c r="AMH56" s="4"/>
      <c r="AMI56" s="4"/>
      <c r="AMJ56" s="4"/>
      <c r="AMK56" s="4"/>
      <c r="AML56" s="4"/>
      <c r="AMM56" s="4"/>
      <c r="AMN56" s="4"/>
      <c r="AMO56" s="4"/>
      <c r="AMP56" s="4"/>
      <c r="AMQ56" s="4"/>
      <c r="AMR56" s="4"/>
      <c r="AMS56" s="4"/>
      <c r="AMT56" s="4"/>
      <c r="AMU56" s="4"/>
      <c r="AMV56" s="4"/>
      <c r="AMW56" s="4"/>
      <c r="AMX56" s="4"/>
      <c r="AMY56" s="4"/>
      <c r="AMZ56" s="4"/>
      <c r="ANA56" s="4"/>
      <c r="ANB56" s="4"/>
      <c r="ANC56" s="4"/>
      <c r="AND56" s="4"/>
      <c r="ANE56" s="4"/>
      <c r="ANF56" s="4"/>
      <c r="ANG56" s="4"/>
      <c r="ANH56" s="4"/>
      <c r="ANI56" s="4"/>
      <c r="ANJ56" s="4"/>
      <c r="ANK56" s="4"/>
      <c r="ANL56" s="4"/>
      <c r="ANM56" s="4"/>
      <c r="ANN56" s="4"/>
      <c r="ANO56" s="4"/>
      <c r="ANP56" s="4"/>
      <c r="ANQ56" s="4"/>
      <c r="ANR56" s="4"/>
      <c r="ANS56" s="4"/>
      <c r="ANT56" s="4"/>
      <c r="ANU56" s="4"/>
      <c r="ANV56" s="4"/>
      <c r="ANW56" s="4"/>
      <c r="ANX56" s="4"/>
      <c r="ANY56" s="4"/>
      <c r="ANZ56" s="4"/>
      <c r="AOA56" s="4"/>
      <c r="AOB56" s="4"/>
      <c r="AOC56" s="4"/>
      <c r="AOD56" s="4"/>
      <c r="AOE56" s="4"/>
      <c r="AOF56" s="4"/>
      <c r="AOG56" s="4"/>
      <c r="AOH56" s="4"/>
      <c r="AOI56" s="4"/>
      <c r="AOJ56" s="4"/>
      <c r="AOK56" s="4"/>
      <c r="AOL56" s="4"/>
      <c r="AOM56" s="4"/>
      <c r="AON56" s="4"/>
      <c r="AOO56" s="4"/>
      <c r="AOP56" s="4"/>
      <c r="AOQ56" s="4"/>
      <c r="AOR56" s="4"/>
      <c r="AOS56" s="4"/>
      <c r="AOT56" s="4"/>
      <c r="AOU56" s="4"/>
      <c r="AOV56" s="4"/>
      <c r="AOW56" s="4"/>
      <c r="AOX56" s="4"/>
      <c r="AOY56" s="4"/>
      <c r="AOZ56" s="4"/>
      <c r="APA56" s="4"/>
      <c r="APB56" s="4"/>
      <c r="APC56" s="4"/>
      <c r="APD56" s="4"/>
      <c r="APE56" s="4"/>
      <c r="APF56" s="4"/>
      <c r="APG56" s="4"/>
      <c r="APH56" s="4"/>
      <c r="API56" s="4"/>
      <c r="APJ56" s="4"/>
      <c r="APK56" s="4"/>
      <c r="APL56" s="4"/>
      <c r="APM56" s="4"/>
      <c r="APN56" s="4"/>
      <c r="APO56" s="4"/>
      <c r="APP56" s="4"/>
      <c r="APQ56" s="4"/>
      <c r="APR56" s="4"/>
      <c r="APS56" s="4"/>
      <c r="APT56" s="4"/>
      <c r="APU56" s="4"/>
      <c r="APV56" s="4"/>
      <c r="APW56" s="4"/>
      <c r="APX56" s="4"/>
      <c r="APY56" s="4"/>
      <c r="APZ56" s="4"/>
      <c r="AQA56" s="4"/>
      <c r="AQB56" s="4"/>
      <c r="AQC56" s="4"/>
      <c r="AQD56" s="4"/>
      <c r="AQE56" s="4"/>
      <c r="AQF56" s="4"/>
      <c r="AQG56" s="4"/>
      <c r="AQH56" s="4"/>
      <c r="AQI56" s="4"/>
      <c r="AQJ56" s="4"/>
      <c r="AQK56" s="4"/>
      <c r="AQL56" s="4"/>
      <c r="AQM56" s="4"/>
      <c r="AQN56" s="4"/>
      <c r="AQO56" s="4"/>
      <c r="AQP56" s="4"/>
      <c r="AQQ56" s="4"/>
      <c r="AQR56" s="4"/>
      <c r="AQS56" s="4"/>
      <c r="AQT56" s="4"/>
      <c r="AQU56" s="4"/>
      <c r="AQV56" s="4"/>
      <c r="AQW56" s="4"/>
      <c r="AQX56" s="4"/>
      <c r="AQY56" s="4"/>
      <c r="AQZ56" s="4"/>
      <c r="ARA56" s="4"/>
      <c r="ARB56" s="4"/>
      <c r="ARC56" s="4"/>
      <c r="ARD56" s="4"/>
      <c r="ARE56" s="4"/>
      <c r="ARF56" s="4"/>
      <c r="ARG56" s="4"/>
      <c r="ARH56" s="4"/>
      <c r="ARI56" s="4"/>
      <c r="ARJ56" s="4"/>
      <c r="ARK56" s="4"/>
      <c r="ARL56" s="4"/>
      <c r="ARM56" s="4"/>
      <c r="ARN56" s="4"/>
      <c r="ARO56" s="4"/>
      <c r="ARP56" s="4"/>
      <c r="ARQ56" s="4"/>
      <c r="ARR56" s="4"/>
      <c r="ARS56" s="4"/>
      <c r="ART56" s="4"/>
      <c r="ARU56" s="4"/>
      <c r="ARV56" s="4"/>
      <c r="ARW56" s="4"/>
      <c r="ARX56" s="4"/>
      <c r="ARY56" s="4"/>
      <c r="ARZ56" s="4"/>
      <c r="ASA56" s="4"/>
      <c r="ASB56" s="4"/>
      <c r="ASC56" s="4"/>
      <c r="ASD56" s="4"/>
      <c r="ASE56" s="4"/>
      <c r="ASF56" s="4"/>
      <c r="ASG56" s="4"/>
      <c r="ASH56" s="4"/>
      <c r="ASI56" s="4"/>
      <c r="ASJ56" s="4"/>
      <c r="ASK56" s="4"/>
      <c r="ASL56" s="4"/>
      <c r="ASM56" s="4"/>
      <c r="ASN56" s="4"/>
      <c r="ASO56" s="4"/>
      <c r="ASP56" s="4"/>
      <c r="ASQ56" s="4"/>
      <c r="ASR56" s="4"/>
      <c r="ASS56" s="4"/>
      <c r="AST56" s="4"/>
      <c r="ASU56" s="4"/>
      <c r="ASV56" s="4"/>
      <c r="ASW56" s="4"/>
      <c r="ASX56" s="4"/>
      <c r="ASY56" s="4"/>
      <c r="ASZ56" s="4"/>
      <c r="ATA56" s="4"/>
      <c r="ATB56" s="4"/>
      <c r="ATC56" s="4"/>
      <c r="ATD56" s="4"/>
      <c r="ATE56" s="4"/>
      <c r="ATF56" s="4"/>
      <c r="ATG56" s="4"/>
      <c r="ATH56" s="4"/>
      <c r="ATI56" s="4"/>
      <c r="ATJ56" s="4"/>
      <c r="ATK56" s="4"/>
      <c r="ATL56" s="4"/>
      <c r="ATM56" s="4"/>
      <c r="ATN56" s="4"/>
      <c r="ATO56" s="4"/>
      <c r="ATP56" s="4"/>
      <c r="ATQ56" s="4"/>
      <c r="ATR56" s="4"/>
      <c r="ATS56" s="4"/>
      <c r="ATT56" s="4"/>
      <c r="ATU56" s="4"/>
      <c r="ATV56" s="4"/>
      <c r="ATW56" s="4"/>
      <c r="ATX56" s="4"/>
      <c r="ATY56" s="4"/>
      <c r="ATZ56" s="4"/>
      <c r="AUA56" s="4"/>
      <c r="AUB56" s="4"/>
      <c r="AUC56" s="4"/>
      <c r="AUD56" s="4"/>
      <c r="AUE56" s="4"/>
      <c r="AUF56" s="4"/>
      <c r="AUG56" s="4"/>
      <c r="AUH56" s="4"/>
      <c r="AUI56" s="4"/>
      <c r="AUJ56" s="4"/>
      <c r="AUK56" s="4"/>
      <c r="AUL56" s="4"/>
      <c r="AUM56" s="4"/>
      <c r="AUN56" s="4"/>
      <c r="AUO56" s="4"/>
      <c r="AUP56" s="4"/>
      <c r="AUQ56" s="4"/>
      <c r="AUR56" s="4"/>
      <c r="AUS56" s="4"/>
      <c r="AUT56" s="4"/>
      <c r="AUU56" s="4"/>
      <c r="AUV56" s="4"/>
      <c r="AUW56" s="4"/>
      <c r="AUX56" s="4"/>
      <c r="AUY56" s="4"/>
      <c r="AUZ56" s="4"/>
      <c r="AVA56" s="4"/>
      <c r="AVB56" s="4"/>
      <c r="AVC56" s="4"/>
      <c r="AVD56" s="4"/>
      <c r="AVE56" s="4"/>
      <c r="AVF56" s="4"/>
      <c r="AVG56" s="4"/>
      <c r="AVH56" s="4"/>
      <c r="AVI56" s="4"/>
      <c r="AVJ56" s="4"/>
      <c r="AVK56" s="4"/>
      <c r="AVL56" s="4"/>
      <c r="AVM56" s="4"/>
      <c r="AVN56" s="4"/>
      <c r="AVO56" s="4"/>
      <c r="AVP56" s="4"/>
      <c r="AVQ56" s="4"/>
      <c r="AVR56" s="4"/>
      <c r="AVS56" s="4"/>
      <c r="AVT56" s="4"/>
      <c r="AVU56" s="4"/>
      <c r="AVV56" s="4"/>
      <c r="AVW56" s="4"/>
      <c r="AVX56" s="4"/>
      <c r="AVY56" s="4"/>
      <c r="AVZ56" s="4"/>
      <c r="AWA56" s="4"/>
      <c r="AWB56" s="4"/>
      <c r="AWC56" s="4"/>
      <c r="AWD56" s="4"/>
      <c r="AWE56" s="4"/>
      <c r="AWF56" s="4"/>
      <c r="AWG56" s="4"/>
      <c r="AWH56" s="4"/>
      <c r="AWI56" s="4"/>
      <c r="AWJ56" s="4"/>
      <c r="AWK56" s="4"/>
      <c r="AWL56" s="4"/>
      <c r="AWM56" s="4"/>
      <c r="AWN56" s="4"/>
      <c r="AWO56" s="4"/>
      <c r="AWP56" s="4"/>
      <c r="AWQ56" s="4"/>
      <c r="AWR56" s="4"/>
      <c r="AWS56" s="4"/>
      <c r="AWT56" s="4"/>
      <c r="AWU56" s="4"/>
      <c r="AWV56" s="4"/>
      <c r="AWW56" s="4"/>
      <c r="AWX56" s="4"/>
      <c r="AWY56" s="4"/>
      <c r="AWZ56" s="4"/>
      <c r="AXA56" s="4"/>
      <c r="AXB56" s="4"/>
      <c r="AXC56" s="4"/>
      <c r="AXD56" s="4"/>
      <c r="AXE56" s="4"/>
      <c r="AXF56" s="4"/>
      <c r="AXG56" s="4"/>
      <c r="AXH56" s="4"/>
      <c r="AXI56" s="4"/>
      <c r="AXJ56" s="4"/>
      <c r="AXK56" s="4"/>
      <c r="AXL56" s="4"/>
      <c r="AXM56" s="4"/>
      <c r="AXN56" s="4"/>
      <c r="AXO56" s="4"/>
      <c r="AXP56" s="4"/>
      <c r="AXQ56" s="4"/>
      <c r="AXR56" s="4"/>
      <c r="AXS56" s="4"/>
      <c r="AXT56" s="4"/>
      <c r="AXU56" s="4"/>
      <c r="AXV56" s="4"/>
      <c r="AXW56" s="4"/>
      <c r="AXX56" s="4"/>
      <c r="AXY56" s="4"/>
      <c r="AXZ56" s="4"/>
      <c r="AYA56" s="4"/>
      <c r="AYB56" s="4"/>
      <c r="AYC56" s="4"/>
      <c r="AYD56" s="4"/>
      <c r="AYE56" s="4"/>
      <c r="AYF56" s="4"/>
      <c r="AYG56" s="4"/>
      <c r="AYH56" s="4"/>
      <c r="AYI56" s="4"/>
      <c r="AYJ56" s="4"/>
      <c r="AYK56" s="4"/>
      <c r="AYL56" s="4"/>
      <c r="AYM56" s="4"/>
      <c r="AYN56" s="4"/>
      <c r="AYO56" s="4"/>
      <c r="AYP56" s="4"/>
      <c r="AYQ56" s="4"/>
      <c r="AYR56" s="4"/>
      <c r="AYS56" s="4"/>
      <c r="AYT56" s="4"/>
      <c r="AYU56" s="4"/>
      <c r="AYV56" s="4"/>
      <c r="AYW56" s="4"/>
      <c r="AYX56" s="4"/>
      <c r="AYY56" s="4"/>
      <c r="AYZ56" s="4"/>
      <c r="AZA56" s="4"/>
      <c r="AZB56" s="4"/>
      <c r="AZC56" s="4"/>
      <c r="AZD56" s="4"/>
      <c r="AZE56" s="4"/>
      <c r="AZF56" s="4"/>
      <c r="AZG56" s="4"/>
      <c r="AZH56" s="4"/>
      <c r="AZI56" s="4"/>
      <c r="AZJ56" s="4"/>
      <c r="AZK56" s="4"/>
      <c r="AZL56" s="4"/>
      <c r="AZM56" s="4"/>
      <c r="AZN56" s="4"/>
      <c r="AZO56" s="4"/>
      <c r="AZP56" s="4"/>
      <c r="AZQ56" s="4"/>
      <c r="AZR56" s="4"/>
      <c r="AZS56" s="4"/>
      <c r="AZT56" s="4"/>
      <c r="AZU56" s="4"/>
      <c r="AZV56" s="4"/>
      <c r="AZW56" s="4"/>
      <c r="AZX56" s="4"/>
      <c r="AZY56" s="4"/>
      <c r="AZZ56" s="4"/>
      <c r="BAA56" s="4"/>
      <c r="BAB56" s="4"/>
      <c r="BAC56" s="4"/>
      <c r="BAD56" s="4"/>
      <c r="BAE56" s="4"/>
      <c r="BAF56" s="4"/>
      <c r="BAG56" s="4"/>
      <c r="BAH56" s="4"/>
      <c r="BAI56" s="4"/>
      <c r="BAJ56" s="4"/>
      <c r="BAK56" s="4"/>
      <c r="BAL56" s="4"/>
      <c r="BAM56" s="4"/>
      <c r="BAN56" s="4"/>
      <c r="BAO56" s="4"/>
      <c r="BAP56" s="4"/>
      <c r="BAQ56" s="4"/>
      <c r="BAR56" s="4"/>
      <c r="BAS56" s="4"/>
      <c r="BAT56" s="4"/>
      <c r="BAU56" s="4"/>
      <c r="BAV56" s="4"/>
      <c r="BAW56" s="4"/>
      <c r="BAX56" s="4"/>
      <c r="BAY56" s="4"/>
      <c r="BAZ56" s="4"/>
      <c r="BBA56" s="4"/>
      <c r="BBB56" s="4"/>
      <c r="BBC56" s="4"/>
      <c r="BBD56" s="4"/>
      <c r="BBE56" s="4"/>
      <c r="BBF56" s="4"/>
      <c r="BBG56" s="4"/>
      <c r="BBH56" s="4"/>
      <c r="BBI56" s="4"/>
      <c r="BBJ56" s="4"/>
      <c r="BBK56" s="4"/>
      <c r="BBL56" s="4"/>
      <c r="BBM56" s="4"/>
      <c r="BBN56" s="4"/>
      <c r="BBO56" s="4"/>
      <c r="BBP56" s="4"/>
      <c r="BBQ56" s="4"/>
      <c r="BBR56" s="4"/>
      <c r="BBS56" s="4"/>
      <c r="BBT56" s="4"/>
      <c r="BBU56" s="4"/>
      <c r="BBV56" s="4"/>
      <c r="BBW56" s="4"/>
      <c r="BBX56" s="4"/>
      <c r="BBY56" s="4"/>
      <c r="BBZ56" s="4"/>
      <c r="BCA56" s="4"/>
      <c r="BCB56" s="4"/>
      <c r="BCC56" s="4"/>
      <c r="BCD56" s="4"/>
      <c r="BCE56" s="4"/>
      <c r="BCF56" s="4"/>
      <c r="BCG56" s="4"/>
      <c r="BCH56" s="4"/>
      <c r="BCI56" s="4"/>
      <c r="BCJ56" s="4"/>
      <c r="BCK56" s="4"/>
      <c r="BCL56" s="4"/>
      <c r="BCM56" s="4"/>
      <c r="BCN56" s="4"/>
      <c r="BCO56" s="4"/>
      <c r="BCP56" s="4"/>
      <c r="BCQ56" s="4"/>
      <c r="BCR56" s="4"/>
      <c r="BCS56" s="4"/>
      <c r="BCT56" s="4"/>
      <c r="BCU56" s="4"/>
      <c r="BCV56" s="4"/>
      <c r="BCW56" s="4"/>
      <c r="BCX56" s="4"/>
      <c r="BCY56" s="4"/>
      <c r="BCZ56" s="4"/>
      <c r="BDA56" s="4"/>
      <c r="BDB56" s="4"/>
      <c r="BDC56" s="4"/>
      <c r="BDD56" s="4"/>
      <c r="BDE56" s="4"/>
      <c r="BDF56" s="4"/>
      <c r="BDG56" s="4"/>
      <c r="BDH56" s="4"/>
      <c r="BDI56" s="4"/>
      <c r="BDJ56" s="4"/>
      <c r="BDK56" s="4"/>
      <c r="BDL56" s="4"/>
      <c r="BDM56" s="4"/>
      <c r="BDN56" s="4"/>
      <c r="BDO56" s="4"/>
      <c r="BDP56" s="4"/>
      <c r="BDQ56" s="4"/>
      <c r="BDR56" s="4"/>
      <c r="BDS56" s="4"/>
      <c r="BDT56" s="4"/>
      <c r="BDU56" s="4"/>
      <c r="BDV56" s="4"/>
      <c r="BDW56" s="4"/>
      <c r="BDX56" s="4"/>
      <c r="BDY56" s="4"/>
      <c r="BDZ56" s="4"/>
      <c r="BEA56" s="4"/>
      <c r="BEB56" s="4"/>
      <c r="BEC56" s="4"/>
      <c r="BED56" s="4"/>
      <c r="BEE56" s="4"/>
      <c r="BEF56" s="4"/>
      <c r="BEG56" s="4"/>
      <c r="BEH56" s="4"/>
      <c r="BEI56" s="4"/>
      <c r="BEJ56" s="4"/>
      <c r="BEK56" s="4"/>
      <c r="BEL56" s="4"/>
      <c r="BEM56" s="4"/>
      <c r="BEN56" s="4"/>
      <c r="BEO56" s="4"/>
      <c r="BEP56" s="4"/>
      <c r="BEQ56" s="4"/>
      <c r="BER56" s="4"/>
      <c r="BES56" s="4"/>
      <c r="BET56" s="4"/>
      <c r="BEU56" s="4"/>
      <c r="BEV56" s="4"/>
      <c r="BEW56" s="4"/>
      <c r="BEX56" s="4"/>
      <c r="BEY56" s="4"/>
      <c r="BEZ56" s="4"/>
      <c r="BFA56" s="4"/>
      <c r="BFB56" s="4"/>
      <c r="BFC56" s="4"/>
      <c r="BFD56" s="4"/>
      <c r="BFE56" s="4"/>
      <c r="BFF56" s="4"/>
      <c r="BFG56" s="4"/>
      <c r="BFH56" s="4"/>
      <c r="BFI56" s="4"/>
      <c r="BFJ56" s="4"/>
      <c r="BFK56" s="4"/>
      <c r="BFL56" s="4"/>
      <c r="BFM56" s="4"/>
      <c r="BFN56" s="4"/>
      <c r="BFO56" s="4"/>
      <c r="BFP56" s="4"/>
      <c r="BFQ56" s="4"/>
      <c r="BFR56" s="4"/>
      <c r="BFS56" s="4"/>
      <c r="BFT56" s="4"/>
      <c r="BFU56" s="4"/>
      <c r="BFV56" s="4"/>
      <c r="BFW56" s="4"/>
      <c r="BFX56" s="4"/>
      <c r="BFY56" s="4"/>
      <c r="BFZ56" s="4"/>
      <c r="BGA56" s="4"/>
      <c r="BGB56" s="4"/>
      <c r="BGC56" s="4"/>
      <c r="BGD56" s="4"/>
      <c r="BGE56" s="4"/>
      <c r="BGF56" s="4"/>
      <c r="BGG56" s="4"/>
      <c r="BGH56" s="4"/>
      <c r="BGI56" s="4"/>
      <c r="BGJ56" s="4"/>
      <c r="BGK56" s="4"/>
      <c r="BGL56" s="4"/>
      <c r="BGM56" s="4"/>
      <c r="BGN56" s="4"/>
      <c r="BGO56" s="4"/>
      <c r="BGP56" s="4"/>
      <c r="BGQ56" s="4"/>
      <c r="BGR56" s="4"/>
      <c r="BGS56" s="4"/>
      <c r="BGT56" s="4"/>
      <c r="BGU56" s="4"/>
      <c r="BGV56" s="4"/>
      <c r="BGW56" s="4"/>
      <c r="BGX56" s="4"/>
      <c r="BGY56" s="4"/>
      <c r="BGZ56" s="4"/>
      <c r="BHA56" s="4"/>
      <c r="BHB56" s="4"/>
      <c r="BHC56" s="4"/>
      <c r="BHD56" s="4"/>
      <c r="BHE56" s="4"/>
      <c r="BHF56" s="4"/>
      <c r="BHG56" s="4"/>
      <c r="BHH56" s="4"/>
      <c r="BHI56" s="4"/>
      <c r="BHJ56" s="4"/>
      <c r="BHK56" s="4"/>
      <c r="BHL56" s="4"/>
      <c r="BHM56" s="4"/>
      <c r="BHN56" s="4"/>
      <c r="BHO56" s="4"/>
      <c r="BHP56" s="4"/>
      <c r="BHQ56" s="4"/>
      <c r="BHR56" s="4"/>
      <c r="BHS56" s="4"/>
      <c r="BHT56" s="4"/>
      <c r="BHU56" s="4"/>
      <c r="BHV56" s="4"/>
      <c r="BHW56" s="4"/>
      <c r="BHX56" s="4"/>
      <c r="BHY56" s="4"/>
      <c r="BHZ56" s="4"/>
      <c r="BIA56" s="4"/>
      <c r="BIB56" s="4"/>
      <c r="BIC56" s="4"/>
      <c r="BID56" s="4"/>
      <c r="BIE56" s="4"/>
      <c r="BIF56" s="4"/>
      <c r="BIG56" s="4"/>
      <c r="BIH56" s="4"/>
      <c r="BII56" s="4"/>
      <c r="BIJ56" s="4"/>
      <c r="BIK56" s="4"/>
      <c r="BIL56" s="4"/>
      <c r="BIM56" s="4"/>
      <c r="BIN56" s="4"/>
      <c r="BIO56" s="4"/>
      <c r="BIP56" s="4"/>
      <c r="BIQ56" s="4"/>
      <c r="BIR56" s="4"/>
      <c r="BIS56" s="4"/>
      <c r="BIT56" s="4"/>
      <c r="BIU56" s="4"/>
      <c r="BIV56" s="4"/>
      <c r="BIW56" s="4"/>
      <c r="BIX56" s="4"/>
      <c r="BIY56" s="4"/>
      <c r="BIZ56" s="4"/>
    </row>
    <row r="57" spans="2:1612" x14ac:dyDescent="0.2">
      <c r="B57" s="16">
        <f t="shared" si="9"/>
        <v>43221</v>
      </c>
      <c r="C57" s="81">
        <f t="shared" ca="1" si="139"/>
        <v>0</v>
      </c>
      <c r="D57" s="81">
        <f t="shared" ca="1" si="54"/>
        <v>0</v>
      </c>
      <c r="E57" s="81">
        <f t="shared" ca="1" si="10"/>
        <v>0</v>
      </c>
      <c r="F57" s="81">
        <f t="shared" ca="1" si="140"/>
        <v>0</v>
      </c>
      <c r="G57" s="81">
        <f t="shared" ca="1" si="11"/>
        <v>0</v>
      </c>
      <c r="H57" s="81">
        <f t="shared" ca="1" si="141"/>
        <v>0</v>
      </c>
      <c r="I57" s="81">
        <f t="shared" ca="1" si="12"/>
        <v>0</v>
      </c>
      <c r="J57" s="81">
        <f t="shared" ca="1" si="13"/>
        <v>0</v>
      </c>
      <c r="K57" s="81">
        <f t="shared" ca="1" si="142"/>
        <v>0</v>
      </c>
      <c r="L57" s="83">
        <f t="shared" ca="1" si="143"/>
        <v>0</v>
      </c>
      <c r="M57" s="84">
        <f t="shared" si="144"/>
        <v>0.90731788927371337</v>
      </c>
      <c r="N57" s="84">
        <f t="shared" si="144"/>
        <v>0.90800545961185597</v>
      </c>
      <c r="O57" s="92">
        <f t="shared" si="144"/>
        <v>0.90663090739596985</v>
      </c>
      <c r="P57" s="4"/>
      <c r="Q57" s="16">
        <f t="shared" si="14"/>
        <v>43221</v>
      </c>
      <c r="R57" s="81">
        <f t="shared" ca="1" si="68"/>
        <v>0</v>
      </c>
      <c r="S57" s="81">
        <f t="shared" ca="1" si="55"/>
        <v>0</v>
      </c>
      <c r="T57" s="81">
        <f t="shared" ca="1" si="15"/>
        <v>0</v>
      </c>
      <c r="U57" s="81">
        <f t="shared" ca="1" si="69"/>
        <v>0</v>
      </c>
      <c r="V57" s="81">
        <f t="shared" ca="1" si="16"/>
        <v>0</v>
      </c>
      <c r="W57" s="81">
        <f t="shared" ca="1" si="70"/>
        <v>0</v>
      </c>
      <c r="X57" s="81">
        <f t="shared" ca="1" si="17"/>
        <v>0</v>
      </c>
      <c r="Y57" s="81">
        <f t="shared" ca="1" si="18"/>
        <v>0</v>
      </c>
      <c r="Z57" s="81">
        <f t="shared" ca="1" si="71"/>
        <v>0</v>
      </c>
      <c r="AA57" s="83">
        <f t="shared" ca="1" si="72"/>
        <v>0</v>
      </c>
      <c r="AB57" s="84">
        <f t="shared" si="145"/>
        <v>0.90731788927371337</v>
      </c>
      <c r="AC57" s="84">
        <f t="shared" si="145"/>
        <v>0.90800545961185597</v>
      </c>
      <c r="AD57" s="92">
        <f t="shared" si="145"/>
        <v>0.90663090739596985</v>
      </c>
      <c r="AE57" s="4"/>
      <c r="AF57" s="16">
        <f t="shared" si="19"/>
        <v>43221</v>
      </c>
      <c r="AG57" s="81">
        <f t="shared" ca="1" si="73"/>
        <v>0</v>
      </c>
      <c r="AH57" s="81">
        <f t="shared" ca="1" si="56"/>
        <v>0</v>
      </c>
      <c r="AI57" s="81">
        <f t="shared" ca="1" si="20"/>
        <v>0</v>
      </c>
      <c r="AJ57" s="81">
        <f t="shared" ca="1" si="74"/>
        <v>0</v>
      </c>
      <c r="AK57" s="81">
        <f t="shared" ca="1" si="21"/>
        <v>0</v>
      </c>
      <c r="AL57" s="81">
        <f t="shared" ca="1" si="75"/>
        <v>0</v>
      </c>
      <c r="AM57" s="81">
        <f t="shared" ca="1" si="22"/>
        <v>0</v>
      </c>
      <c r="AN57" s="81">
        <f t="shared" ca="1" si="23"/>
        <v>0</v>
      </c>
      <c r="AO57" s="81">
        <f t="shared" ca="1" si="108"/>
        <v>0</v>
      </c>
      <c r="AP57" s="83">
        <f t="shared" ca="1" si="77"/>
        <v>0</v>
      </c>
      <c r="AQ57" s="84">
        <f t="shared" si="146"/>
        <v>0.90731788927371337</v>
      </c>
      <c r="AR57" s="84">
        <f t="shared" si="146"/>
        <v>0.90800545961185597</v>
      </c>
      <c r="AS57" s="92">
        <f t="shared" si="146"/>
        <v>0.90663090739596985</v>
      </c>
      <c r="AT57" s="4"/>
      <c r="AU57" s="16">
        <f t="shared" si="24"/>
        <v>43221</v>
      </c>
      <c r="AV57" s="81">
        <f t="shared" ca="1" si="78"/>
        <v>0</v>
      </c>
      <c r="AW57" s="81">
        <f t="shared" ca="1" si="57"/>
        <v>0</v>
      </c>
      <c r="AX57" s="81">
        <f t="shared" ca="1" si="25"/>
        <v>0</v>
      </c>
      <c r="AY57" s="81">
        <f t="shared" ca="1" si="79"/>
        <v>0</v>
      </c>
      <c r="AZ57" s="81">
        <f t="shared" ca="1" si="26"/>
        <v>0</v>
      </c>
      <c r="BA57" s="81">
        <f t="shared" ca="1" si="80"/>
        <v>0</v>
      </c>
      <c r="BB57" s="81">
        <f t="shared" ca="1" si="27"/>
        <v>0</v>
      </c>
      <c r="BC57" s="81">
        <f t="shared" ca="1" si="28"/>
        <v>0</v>
      </c>
      <c r="BD57" s="81">
        <f t="shared" ca="1" si="109"/>
        <v>0</v>
      </c>
      <c r="BE57" s="83">
        <f t="shared" ca="1" si="82"/>
        <v>0</v>
      </c>
      <c r="BF57" s="84">
        <f t="shared" si="147"/>
        <v>0.90731788927371337</v>
      </c>
      <c r="BG57" s="84">
        <f t="shared" si="147"/>
        <v>0.90800545961185597</v>
      </c>
      <c r="BH57" s="92">
        <f t="shared" si="147"/>
        <v>0.90663090739596985</v>
      </c>
      <c r="BI57" s="4"/>
      <c r="BJ57" s="16">
        <f t="shared" si="29"/>
        <v>43221</v>
      </c>
      <c r="BK57" s="81">
        <f t="shared" ca="1" si="83"/>
        <v>0</v>
      </c>
      <c r="BL57" s="81">
        <f t="shared" ca="1" si="58"/>
        <v>0</v>
      </c>
      <c r="BM57" s="81">
        <f t="shared" ca="1" si="30"/>
        <v>0</v>
      </c>
      <c r="BN57" s="81">
        <f t="shared" ca="1" si="84"/>
        <v>0</v>
      </c>
      <c r="BO57" s="81">
        <f t="shared" ca="1" si="31"/>
        <v>0</v>
      </c>
      <c r="BP57" s="81">
        <f t="shared" ca="1" si="85"/>
        <v>0</v>
      </c>
      <c r="BQ57" s="81">
        <f t="shared" ca="1" si="32"/>
        <v>0</v>
      </c>
      <c r="BR57" s="81">
        <f t="shared" ca="1" si="33"/>
        <v>0</v>
      </c>
      <c r="BS57" s="81">
        <f t="shared" ca="1" si="110"/>
        <v>0</v>
      </c>
      <c r="BT57" s="83">
        <f t="shared" ca="1" si="87"/>
        <v>0</v>
      </c>
      <c r="BU57" s="84">
        <f t="shared" si="148"/>
        <v>0.90731788927371337</v>
      </c>
      <c r="BV57" s="84">
        <f t="shared" si="148"/>
        <v>0.90800545961185597</v>
      </c>
      <c r="BW57" s="92">
        <f t="shared" si="148"/>
        <v>0.90663090739596985</v>
      </c>
      <c r="BX57" s="4"/>
      <c r="BY57" s="16">
        <f t="shared" si="34"/>
        <v>43221</v>
      </c>
      <c r="BZ57" s="81">
        <f t="shared" ca="1" si="88"/>
        <v>0</v>
      </c>
      <c r="CA57" s="81">
        <f t="shared" ca="1" si="59"/>
        <v>0</v>
      </c>
      <c r="CB57" s="81">
        <f t="shared" ca="1" si="35"/>
        <v>0</v>
      </c>
      <c r="CC57" s="81">
        <f t="shared" ca="1" si="89"/>
        <v>0</v>
      </c>
      <c r="CD57" s="81">
        <f t="shared" ca="1" si="36"/>
        <v>0</v>
      </c>
      <c r="CE57" s="81">
        <f t="shared" ca="1" si="90"/>
        <v>0</v>
      </c>
      <c r="CF57" s="81">
        <f t="shared" ca="1" si="37"/>
        <v>0</v>
      </c>
      <c r="CG57" s="81">
        <f t="shared" ca="1" si="38"/>
        <v>0</v>
      </c>
      <c r="CH57" s="81">
        <f t="shared" ca="1" si="111"/>
        <v>0</v>
      </c>
      <c r="CI57" s="83">
        <f t="shared" ca="1" si="92"/>
        <v>0</v>
      </c>
      <c r="CJ57" s="84">
        <f t="shared" si="149"/>
        <v>0.90731788927371337</v>
      </c>
      <c r="CK57" s="84">
        <f t="shared" si="149"/>
        <v>0.90800545961185597</v>
      </c>
      <c r="CL57" s="92">
        <f t="shared" si="149"/>
        <v>0.90663090739596985</v>
      </c>
      <c r="CM57" s="4"/>
      <c r="CN57" s="16">
        <f t="shared" si="39"/>
        <v>43221</v>
      </c>
      <c r="CO57" s="81">
        <f t="shared" ca="1" si="93"/>
        <v>914482.4612754276</v>
      </c>
      <c r="CP57" s="81">
        <f t="shared" ca="1" si="60"/>
        <v>5816.0498503701574</v>
      </c>
      <c r="CQ57" s="81">
        <f t="shared" ca="1" si="40"/>
        <v>3771.2483646568994</v>
      </c>
      <c r="CR57" s="81">
        <f t="shared" ca="1" si="94"/>
        <v>2044.801485713258</v>
      </c>
      <c r="CS57" s="81">
        <f t="shared" ca="1" si="41"/>
        <v>0</v>
      </c>
      <c r="CT57" s="81">
        <f t="shared" ca="1" si="95"/>
        <v>912437.65978971438</v>
      </c>
      <c r="CU57" s="81">
        <f t="shared" ca="1" si="42"/>
        <v>0</v>
      </c>
      <c r="CV57" s="81">
        <f t="shared" ca="1" si="43"/>
        <v>0</v>
      </c>
      <c r="CW57" s="81">
        <f t="shared" ca="1" si="112"/>
        <v>912437.65978971438</v>
      </c>
      <c r="CX57" s="83">
        <f t="shared" ca="1" si="97"/>
        <v>5816.0498503701574</v>
      </c>
      <c r="CY57" s="84">
        <f t="shared" si="150"/>
        <v>0.90731788927371337</v>
      </c>
      <c r="CZ57" s="84">
        <f t="shared" si="150"/>
        <v>0.90800545961185597</v>
      </c>
      <c r="DA57" s="92">
        <f t="shared" si="150"/>
        <v>0.90663090739596985</v>
      </c>
      <c r="DB57" s="4"/>
      <c r="DC57" s="16">
        <f t="shared" si="44"/>
        <v>43221</v>
      </c>
      <c r="DD57" s="81">
        <f t="shared" ca="1" si="98"/>
        <v>747993.43634898833</v>
      </c>
      <c r="DE57" s="81">
        <f t="shared" ca="1" si="61"/>
        <v>4973.5655586377388</v>
      </c>
      <c r="DF57" s="81">
        <f t="shared" ca="1" si="45"/>
        <v>3084.6616999859725</v>
      </c>
      <c r="DG57" s="81">
        <f t="shared" ca="1" si="99"/>
        <v>1888.9038586517663</v>
      </c>
      <c r="DH57" s="81">
        <f t="shared" ca="1" si="46"/>
        <v>0</v>
      </c>
      <c r="DI57" s="81">
        <f t="shared" ca="1" si="100"/>
        <v>746104.53249033657</v>
      </c>
      <c r="DJ57" s="81">
        <f t="shared" ca="1" si="47"/>
        <v>2533.8106842906973</v>
      </c>
      <c r="DK57" s="81">
        <f t="shared" ca="1" si="48"/>
        <v>622.50057320097551</v>
      </c>
      <c r="DL57" s="81">
        <f t="shared" ca="1" si="113"/>
        <v>742948.22123284487</v>
      </c>
      <c r="DM57" s="83">
        <f t="shared" ca="1" si="102"/>
        <v>8129.876816129412</v>
      </c>
      <c r="DN57" s="84">
        <f t="shared" si="151"/>
        <v>0.90731788927371337</v>
      </c>
      <c r="DO57" s="84">
        <f t="shared" si="151"/>
        <v>0.90800545961185597</v>
      </c>
      <c r="DP57" s="92">
        <f t="shared" si="151"/>
        <v>0.90663090739596985</v>
      </c>
      <c r="DQ57" s="4"/>
      <c r="DR57" s="16">
        <f t="shared" si="49"/>
        <v>43221</v>
      </c>
      <c r="DS57" s="81">
        <f t="shared" ca="1" si="103"/>
        <v>390734.14338951983</v>
      </c>
      <c r="DT57" s="81">
        <f t="shared" ca="1" si="62"/>
        <v>2717.9902077995112</v>
      </c>
      <c r="DU57" s="81">
        <f t="shared" ca="1" si="50"/>
        <v>1611.3545766839256</v>
      </c>
      <c r="DV57" s="81">
        <f t="shared" ca="1" si="104"/>
        <v>1106.6356311155855</v>
      </c>
      <c r="DW57" s="81">
        <f t="shared" ca="1" si="51"/>
        <v>0</v>
      </c>
      <c r="DX57" s="81">
        <f t="shared" ca="1" si="105"/>
        <v>389627.50775840424</v>
      </c>
      <c r="DY57" s="81">
        <f t="shared" ca="1" si="52"/>
        <v>6390.5079809837243</v>
      </c>
      <c r="DZ57" s="81">
        <f t="shared" ca="1" si="53"/>
        <v>644.65926510984571</v>
      </c>
      <c r="EA57" s="81">
        <f t="shared" ca="1" si="114"/>
        <v>382592.34051231068</v>
      </c>
      <c r="EB57" s="83">
        <f t="shared" ca="1" si="107"/>
        <v>9753.1574538930818</v>
      </c>
      <c r="EC57" s="84">
        <f t="shared" si="152"/>
        <v>0.90731788927371337</v>
      </c>
      <c r="ED57" s="84">
        <f t="shared" si="152"/>
        <v>0.90800545961185597</v>
      </c>
      <c r="EE57" s="92">
        <f t="shared" si="152"/>
        <v>0.90663090739596985</v>
      </c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  <c r="AAA57" s="4"/>
      <c r="AAB57" s="4"/>
      <c r="AAC57" s="4"/>
      <c r="AAD57" s="4"/>
      <c r="AAE57" s="4"/>
      <c r="AAF57" s="4"/>
      <c r="AAG57" s="4"/>
      <c r="AAH57" s="4"/>
      <c r="AAI57" s="4"/>
      <c r="AAJ57" s="4"/>
      <c r="AAK57" s="4"/>
      <c r="AAL57" s="4"/>
      <c r="AAM57" s="4"/>
      <c r="AAN57" s="4"/>
      <c r="AAO57" s="4"/>
      <c r="AAP57" s="4"/>
      <c r="AAQ57" s="4"/>
      <c r="AAR57" s="4"/>
      <c r="AAS57" s="4"/>
      <c r="AAT57" s="4"/>
      <c r="AAU57" s="4"/>
      <c r="AAV57" s="4"/>
      <c r="AAW57" s="4"/>
      <c r="AAX57" s="4"/>
      <c r="AAY57" s="4"/>
      <c r="AAZ57" s="4"/>
      <c r="ABA57" s="4"/>
      <c r="ABB57" s="4"/>
      <c r="ABC57" s="4"/>
      <c r="ABD57" s="4"/>
      <c r="ABE57" s="4"/>
      <c r="ABF57" s="4"/>
      <c r="ABG57" s="4"/>
      <c r="ABH57" s="4"/>
      <c r="ABI57" s="4"/>
      <c r="ABJ57" s="4"/>
      <c r="ABK57" s="4"/>
      <c r="ABL57" s="4"/>
      <c r="ABM57" s="4"/>
      <c r="ABN57" s="4"/>
      <c r="ABO57" s="4"/>
      <c r="ABP57" s="4"/>
      <c r="ABQ57" s="4"/>
      <c r="ABR57" s="4"/>
      <c r="ABS57" s="4"/>
      <c r="ABT57" s="4"/>
      <c r="ABU57" s="4"/>
      <c r="ABV57" s="4"/>
      <c r="ABW57" s="4"/>
      <c r="ABX57" s="4"/>
      <c r="ABY57" s="4"/>
      <c r="ABZ57" s="4"/>
      <c r="ACA57" s="4"/>
      <c r="ACB57" s="4"/>
      <c r="ACC57" s="4"/>
      <c r="ACD57" s="4"/>
      <c r="ACE57" s="4"/>
      <c r="ACF57" s="4"/>
      <c r="ACG57" s="4"/>
      <c r="ACH57" s="4"/>
      <c r="ACI57" s="4"/>
      <c r="ACJ57" s="4"/>
      <c r="ACK57" s="4"/>
      <c r="ACL57" s="4"/>
      <c r="ACM57" s="4"/>
      <c r="ACN57" s="4"/>
      <c r="ACO57" s="4"/>
      <c r="ACP57" s="4"/>
      <c r="ACQ57" s="4"/>
      <c r="ACR57" s="4"/>
      <c r="ACS57" s="4"/>
      <c r="ACT57" s="4"/>
      <c r="ACU57" s="4"/>
      <c r="ACV57" s="4"/>
      <c r="ACW57" s="4"/>
      <c r="ACX57" s="4"/>
      <c r="ACY57" s="4"/>
      <c r="ACZ57" s="4"/>
      <c r="ADA57" s="4"/>
      <c r="ADB57" s="4"/>
      <c r="ADC57" s="4"/>
      <c r="ADD57" s="4"/>
      <c r="ADE57" s="4"/>
      <c r="ADF57" s="4"/>
      <c r="ADG57" s="4"/>
      <c r="ADH57" s="4"/>
      <c r="ADI57" s="4"/>
      <c r="ADJ57" s="4"/>
      <c r="ADK57" s="4"/>
      <c r="ADL57" s="4"/>
      <c r="ADM57" s="4"/>
      <c r="ADN57" s="4"/>
      <c r="ADO57" s="4"/>
      <c r="ADP57" s="4"/>
      <c r="ADQ57" s="4"/>
      <c r="ADR57" s="4"/>
      <c r="ADS57" s="4"/>
      <c r="ADT57" s="4"/>
      <c r="ADU57" s="4"/>
      <c r="ADV57" s="4"/>
      <c r="ADW57" s="4"/>
      <c r="ADX57" s="4"/>
      <c r="ADY57" s="4"/>
      <c r="ADZ57" s="4"/>
      <c r="AEA57" s="4"/>
      <c r="AEB57" s="4"/>
      <c r="AEC57" s="4"/>
      <c r="AED57" s="4"/>
      <c r="AEE57" s="4"/>
      <c r="AEF57" s="4"/>
      <c r="AEG57" s="4"/>
      <c r="AEH57" s="4"/>
      <c r="AEI57" s="4"/>
      <c r="AEJ57" s="4"/>
      <c r="AEK57" s="4"/>
      <c r="AEL57" s="4"/>
      <c r="AEM57" s="4"/>
      <c r="AEN57" s="4"/>
      <c r="AEO57" s="4"/>
      <c r="AEP57" s="4"/>
      <c r="AEQ57" s="4"/>
      <c r="AER57" s="4"/>
      <c r="AES57" s="4"/>
      <c r="AET57" s="4"/>
      <c r="AEU57" s="4"/>
      <c r="AEV57" s="4"/>
      <c r="AEW57" s="4"/>
      <c r="AEX57" s="4"/>
      <c r="AEY57" s="4"/>
      <c r="AEZ57" s="4"/>
      <c r="AFA57" s="4"/>
      <c r="AFB57" s="4"/>
      <c r="AFC57" s="4"/>
      <c r="AFD57" s="4"/>
      <c r="AFE57" s="4"/>
      <c r="AFF57" s="4"/>
      <c r="AFG57" s="4"/>
      <c r="AFH57" s="4"/>
      <c r="AFI57" s="4"/>
      <c r="AFJ57" s="4"/>
      <c r="AFK57" s="4"/>
      <c r="AFL57" s="4"/>
      <c r="AFM57" s="4"/>
      <c r="AFN57" s="4"/>
      <c r="AFO57" s="4"/>
      <c r="AFP57" s="4"/>
      <c r="AFQ57" s="4"/>
      <c r="AFR57" s="4"/>
      <c r="AFS57" s="4"/>
      <c r="AFT57" s="4"/>
      <c r="AFU57" s="4"/>
      <c r="AFV57" s="4"/>
      <c r="AFW57" s="4"/>
      <c r="AFX57" s="4"/>
      <c r="AFY57" s="4"/>
      <c r="AFZ57" s="4"/>
      <c r="AGA57" s="4"/>
      <c r="AGB57" s="4"/>
      <c r="AGC57" s="4"/>
      <c r="AGD57" s="4"/>
      <c r="AGE57" s="4"/>
      <c r="AGF57" s="4"/>
      <c r="AGG57" s="4"/>
      <c r="AGH57" s="4"/>
      <c r="AGI57" s="4"/>
      <c r="AGJ57" s="4"/>
      <c r="AGK57" s="4"/>
      <c r="AGL57" s="4"/>
      <c r="AGM57" s="4"/>
      <c r="AGN57" s="4"/>
      <c r="AGO57" s="4"/>
      <c r="AGP57" s="4"/>
      <c r="AGQ57" s="4"/>
      <c r="AGR57" s="4"/>
      <c r="AGS57" s="4"/>
      <c r="AGT57" s="4"/>
      <c r="AGU57" s="4"/>
      <c r="AGV57" s="4"/>
      <c r="AGW57" s="4"/>
      <c r="AGX57" s="4"/>
      <c r="AGY57" s="4"/>
      <c r="AGZ57" s="4"/>
      <c r="AHA57" s="4"/>
      <c r="AHB57" s="4"/>
      <c r="AHC57" s="4"/>
      <c r="AHD57" s="4"/>
      <c r="AHE57" s="4"/>
      <c r="AHF57" s="4"/>
      <c r="AHG57" s="4"/>
      <c r="AHH57" s="4"/>
      <c r="AHI57" s="4"/>
      <c r="AHJ57" s="4"/>
      <c r="AHK57" s="4"/>
      <c r="AHL57" s="4"/>
      <c r="AHM57" s="4"/>
      <c r="AHN57" s="4"/>
      <c r="AHO57" s="4"/>
      <c r="AHP57" s="4"/>
      <c r="AHQ57" s="4"/>
      <c r="AHR57" s="4"/>
      <c r="AHS57" s="4"/>
      <c r="AHT57" s="4"/>
      <c r="AHU57" s="4"/>
      <c r="AHV57" s="4"/>
      <c r="AHW57" s="4"/>
      <c r="AHX57" s="4"/>
      <c r="AHY57" s="4"/>
      <c r="AHZ57" s="4"/>
      <c r="AIA57" s="4"/>
      <c r="AIB57" s="4"/>
      <c r="AIC57" s="4"/>
      <c r="AID57" s="4"/>
      <c r="AIE57" s="4"/>
      <c r="AIF57" s="4"/>
      <c r="AIG57" s="4"/>
      <c r="AIH57" s="4"/>
      <c r="AII57" s="4"/>
      <c r="AIJ57" s="4"/>
      <c r="AIK57" s="4"/>
      <c r="AIL57" s="4"/>
      <c r="AIM57" s="4"/>
      <c r="AIN57" s="4"/>
      <c r="AIO57" s="4"/>
      <c r="AIP57" s="4"/>
      <c r="AIQ57" s="4"/>
      <c r="AIR57" s="4"/>
      <c r="AIS57" s="4"/>
      <c r="AIT57" s="4"/>
      <c r="AIU57" s="4"/>
      <c r="AIV57" s="4"/>
      <c r="AIW57" s="4"/>
      <c r="AIX57" s="4"/>
      <c r="AIY57" s="4"/>
      <c r="AIZ57" s="4"/>
      <c r="AJA57" s="4"/>
      <c r="AJB57" s="4"/>
      <c r="AJC57" s="4"/>
      <c r="AJD57" s="4"/>
      <c r="AJE57" s="4"/>
      <c r="AJF57" s="4"/>
      <c r="AJG57" s="4"/>
      <c r="AJH57" s="4"/>
      <c r="AJI57" s="4"/>
      <c r="AJJ57" s="4"/>
      <c r="AJK57" s="4"/>
      <c r="AJL57" s="4"/>
      <c r="AJM57" s="4"/>
      <c r="AJN57" s="4"/>
      <c r="AJO57" s="4"/>
      <c r="AJP57" s="4"/>
      <c r="AJQ57" s="4"/>
      <c r="AJR57" s="4"/>
      <c r="AJS57" s="4"/>
      <c r="AJT57" s="4"/>
      <c r="AJU57" s="4"/>
      <c r="AJV57" s="4"/>
      <c r="AJW57" s="4"/>
      <c r="AJX57" s="4"/>
      <c r="AJY57" s="4"/>
      <c r="AJZ57" s="4"/>
      <c r="AKA57" s="4"/>
      <c r="AKB57" s="4"/>
      <c r="AKC57" s="4"/>
      <c r="AKD57" s="4"/>
      <c r="AKE57" s="4"/>
      <c r="AKF57" s="4"/>
      <c r="AKG57" s="4"/>
      <c r="AKH57" s="4"/>
      <c r="AKI57" s="4"/>
      <c r="AKJ57" s="4"/>
      <c r="AKK57" s="4"/>
      <c r="AKL57" s="4"/>
      <c r="AKM57" s="4"/>
      <c r="AKN57" s="4"/>
      <c r="AKO57" s="4"/>
      <c r="AKP57" s="4"/>
      <c r="AKQ57" s="4"/>
      <c r="AKR57" s="4"/>
      <c r="AKS57" s="4"/>
      <c r="AKT57" s="4"/>
      <c r="AKU57" s="4"/>
      <c r="AKV57" s="4"/>
      <c r="AKW57" s="4"/>
      <c r="AKX57" s="4"/>
      <c r="AKY57" s="4"/>
      <c r="AKZ57" s="4"/>
      <c r="ALA57" s="4"/>
      <c r="ALB57" s="4"/>
      <c r="ALC57" s="4"/>
      <c r="ALD57" s="4"/>
      <c r="ALE57" s="4"/>
      <c r="ALF57" s="4"/>
      <c r="ALG57" s="4"/>
      <c r="ALH57" s="4"/>
      <c r="ALI57" s="4"/>
      <c r="ALJ57" s="4"/>
      <c r="ALK57" s="4"/>
      <c r="ALL57" s="4"/>
      <c r="ALM57" s="4"/>
      <c r="ALN57" s="4"/>
      <c r="ALO57" s="4"/>
      <c r="ALP57" s="4"/>
      <c r="ALQ57" s="4"/>
      <c r="ALR57" s="4"/>
      <c r="ALS57" s="4"/>
      <c r="ALT57" s="4"/>
      <c r="ALU57" s="4"/>
      <c r="ALV57" s="4"/>
      <c r="ALW57" s="4"/>
      <c r="ALX57" s="4"/>
      <c r="ALY57" s="4"/>
      <c r="ALZ57" s="4"/>
      <c r="AMA57" s="4"/>
      <c r="AMB57" s="4"/>
      <c r="AMC57" s="4"/>
      <c r="AMD57" s="4"/>
      <c r="AME57" s="4"/>
      <c r="AMF57" s="4"/>
      <c r="AMG57" s="4"/>
      <c r="AMH57" s="4"/>
      <c r="AMI57" s="4"/>
      <c r="AMJ57" s="4"/>
      <c r="AMK57" s="4"/>
      <c r="AML57" s="4"/>
      <c r="AMM57" s="4"/>
      <c r="AMN57" s="4"/>
      <c r="AMO57" s="4"/>
      <c r="AMP57" s="4"/>
      <c r="AMQ57" s="4"/>
      <c r="AMR57" s="4"/>
      <c r="AMS57" s="4"/>
      <c r="AMT57" s="4"/>
      <c r="AMU57" s="4"/>
      <c r="AMV57" s="4"/>
      <c r="AMW57" s="4"/>
      <c r="AMX57" s="4"/>
      <c r="AMY57" s="4"/>
      <c r="AMZ57" s="4"/>
      <c r="ANA57" s="4"/>
      <c r="ANB57" s="4"/>
      <c r="ANC57" s="4"/>
      <c r="AND57" s="4"/>
      <c r="ANE57" s="4"/>
      <c r="ANF57" s="4"/>
      <c r="ANG57" s="4"/>
      <c r="ANH57" s="4"/>
      <c r="ANI57" s="4"/>
      <c r="ANJ57" s="4"/>
      <c r="ANK57" s="4"/>
      <c r="ANL57" s="4"/>
      <c r="ANM57" s="4"/>
      <c r="ANN57" s="4"/>
      <c r="ANO57" s="4"/>
      <c r="ANP57" s="4"/>
      <c r="ANQ57" s="4"/>
      <c r="ANR57" s="4"/>
      <c r="ANS57" s="4"/>
      <c r="ANT57" s="4"/>
      <c r="ANU57" s="4"/>
      <c r="ANV57" s="4"/>
      <c r="ANW57" s="4"/>
      <c r="ANX57" s="4"/>
      <c r="ANY57" s="4"/>
      <c r="ANZ57" s="4"/>
      <c r="AOA57" s="4"/>
      <c r="AOB57" s="4"/>
      <c r="AOC57" s="4"/>
      <c r="AOD57" s="4"/>
      <c r="AOE57" s="4"/>
      <c r="AOF57" s="4"/>
      <c r="AOG57" s="4"/>
      <c r="AOH57" s="4"/>
      <c r="AOI57" s="4"/>
      <c r="AOJ57" s="4"/>
      <c r="AOK57" s="4"/>
      <c r="AOL57" s="4"/>
      <c r="AOM57" s="4"/>
      <c r="AON57" s="4"/>
      <c r="AOO57" s="4"/>
      <c r="AOP57" s="4"/>
      <c r="AOQ57" s="4"/>
      <c r="AOR57" s="4"/>
      <c r="AOS57" s="4"/>
      <c r="AOT57" s="4"/>
      <c r="AOU57" s="4"/>
      <c r="AOV57" s="4"/>
      <c r="AOW57" s="4"/>
      <c r="AOX57" s="4"/>
      <c r="AOY57" s="4"/>
      <c r="AOZ57" s="4"/>
      <c r="APA57" s="4"/>
      <c r="APB57" s="4"/>
      <c r="APC57" s="4"/>
      <c r="APD57" s="4"/>
      <c r="APE57" s="4"/>
      <c r="APF57" s="4"/>
      <c r="APG57" s="4"/>
      <c r="APH57" s="4"/>
      <c r="API57" s="4"/>
      <c r="APJ57" s="4"/>
      <c r="APK57" s="4"/>
      <c r="APL57" s="4"/>
      <c r="APM57" s="4"/>
      <c r="APN57" s="4"/>
      <c r="APO57" s="4"/>
      <c r="APP57" s="4"/>
      <c r="APQ57" s="4"/>
      <c r="APR57" s="4"/>
      <c r="APS57" s="4"/>
      <c r="APT57" s="4"/>
      <c r="APU57" s="4"/>
      <c r="APV57" s="4"/>
      <c r="APW57" s="4"/>
      <c r="APX57" s="4"/>
      <c r="APY57" s="4"/>
      <c r="APZ57" s="4"/>
      <c r="AQA57" s="4"/>
      <c r="AQB57" s="4"/>
      <c r="AQC57" s="4"/>
      <c r="AQD57" s="4"/>
      <c r="AQE57" s="4"/>
      <c r="AQF57" s="4"/>
      <c r="AQG57" s="4"/>
      <c r="AQH57" s="4"/>
      <c r="AQI57" s="4"/>
      <c r="AQJ57" s="4"/>
      <c r="AQK57" s="4"/>
      <c r="AQL57" s="4"/>
      <c r="AQM57" s="4"/>
      <c r="AQN57" s="4"/>
      <c r="AQO57" s="4"/>
      <c r="AQP57" s="4"/>
      <c r="AQQ57" s="4"/>
      <c r="AQR57" s="4"/>
      <c r="AQS57" s="4"/>
      <c r="AQT57" s="4"/>
      <c r="AQU57" s="4"/>
      <c r="AQV57" s="4"/>
      <c r="AQW57" s="4"/>
      <c r="AQX57" s="4"/>
      <c r="AQY57" s="4"/>
      <c r="AQZ57" s="4"/>
      <c r="ARA57" s="4"/>
      <c r="ARB57" s="4"/>
      <c r="ARC57" s="4"/>
      <c r="ARD57" s="4"/>
      <c r="ARE57" s="4"/>
      <c r="ARF57" s="4"/>
      <c r="ARG57" s="4"/>
      <c r="ARH57" s="4"/>
      <c r="ARI57" s="4"/>
      <c r="ARJ57" s="4"/>
      <c r="ARK57" s="4"/>
      <c r="ARL57" s="4"/>
      <c r="ARM57" s="4"/>
      <c r="ARN57" s="4"/>
      <c r="ARO57" s="4"/>
      <c r="ARP57" s="4"/>
      <c r="ARQ57" s="4"/>
      <c r="ARR57" s="4"/>
      <c r="ARS57" s="4"/>
      <c r="ART57" s="4"/>
      <c r="ARU57" s="4"/>
      <c r="ARV57" s="4"/>
      <c r="ARW57" s="4"/>
      <c r="ARX57" s="4"/>
      <c r="ARY57" s="4"/>
      <c r="ARZ57" s="4"/>
      <c r="ASA57" s="4"/>
      <c r="ASB57" s="4"/>
      <c r="ASC57" s="4"/>
      <c r="ASD57" s="4"/>
      <c r="ASE57" s="4"/>
      <c r="ASF57" s="4"/>
      <c r="ASG57" s="4"/>
      <c r="ASH57" s="4"/>
      <c r="ASI57" s="4"/>
      <c r="ASJ57" s="4"/>
      <c r="ASK57" s="4"/>
      <c r="ASL57" s="4"/>
      <c r="ASM57" s="4"/>
      <c r="ASN57" s="4"/>
      <c r="ASO57" s="4"/>
      <c r="ASP57" s="4"/>
      <c r="ASQ57" s="4"/>
      <c r="ASR57" s="4"/>
      <c r="ASS57" s="4"/>
      <c r="AST57" s="4"/>
      <c r="ASU57" s="4"/>
      <c r="ASV57" s="4"/>
      <c r="ASW57" s="4"/>
      <c r="ASX57" s="4"/>
      <c r="ASY57" s="4"/>
      <c r="ASZ57" s="4"/>
      <c r="ATA57" s="4"/>
      <c r="ATB57" s="4"/>
      <c r="ATC57" s="4"/>
      <c r="ATD57" s="4"/>
      <c r="ATE57" s="4"/>
      <c r="ATF57" s="4"/>
      <c r="ATG57" s="4"/>
      <c r="ATH57" s="4"/>
      <c r="ATI57" s="4"/>
      <c r="ATJ57" s="4"/>
      <c r="ATK57" s="4"/>
      <c r="ATL57" s="4"/>
      <c r="ATM57" s="4"/>
      <c r="ATN57" s="4"/>
      <c r="ATO57" s="4"/>
      <c r="ATP57" s="4"/>
      <c r="ATQ57" s="4"/>
      <c r="ATR57" s="4"/>
      <c r="ATS57" s="4"/>
      <c r="ATT57" s="4"/>
      <c r="ATU57" s="4"/>
      <c r="ATV57" s="4"/>
      <c r="ATW57" s="4"/>
      <c r="ATX57" s="4"/>
      <c r="ATY57" s="4"/>
      <c r="ATZ57" s="4"/>
      <c r="AUA57" s="4"/>
      <c r="AUB57" s="4"/>
      <c r="AUC57" s="4"/>
      <c r="AUD57" s="4"/>
      <c r="AUE57" s="4"/>
      <c r="AUF57" s="4"/>
      <c r="AUG57" s="4"/>
      <c r="AUH57" s="4"/>
      <c r="AUI57" s="4"/>
      <c r="AUJ57" s="4"/>
      <c r="AUK57" s="4"/>
      <c r="AUL57" s="4"/>
      <c r="AUM57" s="4"/>
      <c r="AUN57" s="4"/>
      <c r="AUO57" s="4"/>
      <c r="AUP57" s="4"/>
      <c r="AUQ57" s="4"/>
      <c r="AUR57" s="4"/>
      <c r="AUS57" s="4"/>
      <c r="AUT57" s="4"/>
      <c r="AUU57" s="4"/>
      <c r="AUV57" s="4"/>
      <c r="AUW57" s="4"/>
      <c r="AUX57" s="4"/>
      <c r="AUY57" s="4"/>
      <c r="AUZ57" s="4"/>
      <c r="AVA57" s="4"/>
      <c r="AVB57" s="4"/>
      <c r="AVC57" s="4"/>
      <c r="AVD57" s="4"/>
      <c r="AVE57" s="4"/>
      <c r="AVF57" s="4"/>
      <c r="AVG57" s="4"/>
      <c r="AVH57" s="4"/>
      <c r="AVI57" s="4"/>
      <c r="AVJ57" s="4"/>
      <c r="AVK57" s="4"/>
      <c r="AVL57" s="4"/>
      <c r="AVM57" s="4"/>
      <c r="AVN57" s="4"/>
      <c r="AVO57" s="4"/>
      <c r="AVP57" s="4"/>
      <c r="AVQ57" s="4"/>
      <c r="AVR57" s="4"/>
      <c r="AVS57" s="4"/>
      <c r="AVT57" s="4"/>
      <c r="AVU57" s="4"/>
      <c r="AVV57" s="4"/>
      <c r="AVW57" s="4"/>
      <c r="AVX57" s="4"/>
      <c r="AVY57" s="4"/>
      <c r="AVZ57" s="4"/>
      <c r="AWA57" s="4"/>
      <c r="AWB57" s="4"/>
      <c r="AWC57" s="4"/>
      <c r="AWD57" s="4"/>
      <c r="AWE57" s="4"/>
      <c r="AWF57" s="4"/>
      <c r="AWG57" s="4"/>
      <c r="AWH57" s="4"/>
      <c r="AWI57" s="4"/>
      <c r="AWJ57" s="4"/>
      <c r="AWK57" s="4"/>
      <c r="AWL57" s="4"/>
      <c r="AWM57" s="4"/>
      <c r="AWN57" s="4"/>
      <c r="AWO57" s="4"/>
      <c r="AWP57" s="4"/>
      <c r="AWQ57" s="4"/>
      <c r="AWR57" s="4"/>
      <c r="AWS57" s="4"/>
      <c r="AWT57" s="4"/>
      <c r="AWU57" s="4"/>
      <c r="AWV57" s="4"/>
      <c r="AWW57" s="4"/>
      <c r="AWX57" s="4"/>
      <c r="AWY57" s="4"/>
      <c r="AWZ57" s="4"/>
      <c r="AXA57" s="4"/>
      <c r="AXB57" s="4"/>
      <c r="AXC57" s="4"/>
      <c r="AXD57" s="4"/>
      <c r="AXE57" s="4"/>
      <c r="AXF57" s="4"/>
      <c r="AXG57" s="4"/>
      <c r="AXH57" s="4"/>
      <c r="AXI57" s="4"/>
      <c r="AXJ57" s="4"/>
      <c r="AXK57" s="4"/>
      <c r="AXL57" s="4"/>
      <c r="AXM57" s="4"/>
      <c r="AXN57" s="4"/>
      <c r="AXO57" s="4"/>
      <c r="AXP57" s="4"/>
      <c r="AXQ57" s="4"/>
      <c r="AXR57" s="4"/>
      <c r="AXS57" s="4"/>
      <c r="AXT57" s="4"/>
      <c r="AXU57" s="4"/>
      <c r="AXV57" s="4"/>
      <c r="AXW57" s="4"/>
      <c r="AXX57" s="4"/>
      <c r="AXY57" s="4"/>
      <c r="AXZ57" s="4"/>
      <c r="AYA57" s="4"/>
      <c r="AYB57" s="4"/>
      <c r="AYC57" s="4"/>
      <c r="AYD57" s="4"/>
      <c r="AYE57" s="4"/>
      <c r="AYF57" s="4"/>
      <c r="AYG57" s="4"/>
      <c r="AYH57" s="4"/>
      <c r="AYI57" s="4"/>
      <c r="AYJ57" s="4"/>
      <c r="AYK57" s="4"/>
      <c r="AYL57" s="4"/>
      <c r="AYM57" s="4"/>
      <c r="AYN57" s="4"/>
      <c r="AYO57" s="4"/>
      <c r="AYP57" s="4"/>
      <c r="AYQ57" s="4"/>
      <c r="AYR57" s="4"/>
      <c r="AYS57" s="4"/>
      <c r="AYT57" s="4"/>
      <c r="AYU57" s="4"/>
      <c r="AYV57" s="4"/>
      <c r="AYW57" s="4"/>
      <c r="AYX57" s="4"/>
      <c r="AYY57" s="4"/>
      <c r="AYZ57" s="4"/>
      <c r="AZA57" s="4"/>
      <c r="AZB57" s="4"/>
      <c r="AZC57" s="4"/>
      <c r="AZD57" s="4"/>
      <c r="AZE57" s="4"/>
      <c r="AZF57" s="4"/>
      <c r="AZG57" s="4"/>
      <c r="AZH57" s="4"/>
      <c r="AZI57" s="4"/>
      <c r="AZJ57" s="4"/>
      <c r="AZK57" s="4"/>
      <c r="AZL57" s="4"/>
      <c r="AZM57" s="4"/>
      <c r="AZN57" s="4"/>
      <c r="AZO57" s="4"/>
      <c r="AZP57" s="4"/>
      <c r="AZQ57" s="4"/>
      <c r="AZR57" s="4"/>
      <c r="AZS57" s="4"/>
      <c r="AZT57" s="4"/>
      <c r="AZU57" s="4"/>
      <c r="AZV57" s="4"/>
      <c r="AZW57" s="4"/>
      <c r="AZX57" s="4"/>
      <c r="AZY57" s="4"/>
      <c r="AZZ57" s="4"/>
      <c r="BAA57" s="4"/>
      <c r="BAB57" s="4"/>
      <c r="BAC57" s="4"/>
      <c r="BAD57" s="4"/>
      <c r="BAE57" s="4"/>
      <c r="BAF57" s="4"/>
      <c r="BAG57" s="4"/>
      <c r="BAH57" s="4"/>
      <c r="BAI57" s="4"/>
      <c r="BAJ57" s="4"/>
      <c r="BAK57" s="4"/>
      <c r="BAL57" s="4"/>
      <c r="BAM57" s="4"/>
      <c r="BAN57" s="4"/>
      <c r="BAO57" s="4"/>
      <c r="BAP57" s="4"/>
      <c r="BAQ57" s="4"/>
      <c r="BAR57" s="4"/>
      <c r="BAS57" s="4"/>
      <c r="BAT57" s="4"/>
      <c r="BAU57" s="4"/>
      <c r="BAV57" s="4"/>
      <c r="BAW57" s="4"/>
      <c r="BAX57" s="4"/>
      <c r="BAY57" s="4"/>
      <c r="BAZ57" s="4"/>
      <c r="BBA57" s="4"/>
      <c r="BBB57" s="4"/>
      <c r="BBC57" s="4"/>
      <c r="BBD57" s="4"/>
      <c r="BBE57" s="4"/>
      <c r="BBF57" s="4"/>
      <c r="BBG57" s="4"/>
      <c r="BBH57" s="4"/>
      <c r="BBI57" s="4"/>
      <c r="BBJ57" s="4"/>
      <c r="BBK57" s="4"/>
      <c r="BBL57" s="4"/>
      <c r="BBM57" s="4"/>
      <c r="BBN57" s="4"/>
      <c r="BBO57" s="4"/>
      <c r="BBP57" s="4"/>
      <c r="BBQ57" s="4"/>
      <c r="BBR57" s="4"/>
      <c r="BBS57" s="4"/>
      <c r="BBT57" s="4"/>
      <c r="BBU57" s="4"/>
      <c r="BBV57" s="4"/>
      <c r="BBW57" s="4"/>
      <c r="BBX57" s="4"/>
      <c r="BBY57" s="4"/>
      <c r="BBZ57" s="4"/>
      <c r="BCA57" s="4"/>
      <c r="BCB57" s="4"/>
      <c r="BCC57" s="4"/>
      <c r="BCD57" s="4"/>
      <c r="BCE57" s="4"/>
      <c r="BCF57" s="4"/>
      <c r="BCG57" s="4"/>
      <c r="BCH57" s="4"/>
      <c r="BCI57" s="4"/>
      <c r="BCJ57" s="4"/>
      <c r="BCK57" s="4"/>
      <c r="BCL57" s="4"/>
      <c r="BCM57" s="4"/>
      <c r="BCN57" s="4"/>
      <c r="BCO57" s="4"/>
      <c r="BCP57" s="4"/>
      <c r="BCQ57" s="4"/>
      <c r="BCR57" s="4"/>
      <c r="BCS57" s="4"/>
      <c r="BCT57" s="4"/>
      <c r="BCU57" s="4"/>
      <c r="BCV57" s="4"/>
      <c r="BCW57" s="4"/>
      <c r="BCX57" s="4"/>
      <c r="BCY57" s="4"/>
      <c r="BCZ57" s="4"/>
      <c r="BDA57" s="4"/>
      <c r="BDB57" s="4"/>
      <c r="BDC57" s="4"/>
      <c r="BDD57" s="4"/>
      <c r="BDE57" s="4"/>
      <c r="BDF57" s="4"/>
      <c r="BDG57" s="4"/>
      <c r="BDH57" s="4"/>
      <c r="BDI57" s="4"/>
      <c r="BDJ57" s="4"/>
      <c r="BDK57" s="4"/>
      <c r="BDL57" s="4"/>
      <c r="BDM57" s="4"/>
      <c r="BDN57" s="4"/>
      <c r="BDO57" s="4"/>
      <c r="BDP57" s="4"/>
      <c r="BDQ57" s="4"/>
      <c r="BDR57" s="4"/>
      <c r="BDS57" s="4"/>
      <c r="BDT57" s="4"/>
      <c r="BDU57" s="4"/>
      <c r="BDV57" s="4"/>
      <c r="BDW57" s="4"/>
      <c r="BDX57" s="4"/>
      <c r="BDY57" s="4"/>
      <c r="BDZ57" s="4"/>
      <c r="BEA57" s="4"/>
      <c r="BEB57" s="4"/>
      <c r="BEC57" s="4"/>
      <c r="BED57" s="4"/>
      <c r="BEE57" s="4"/>
      <c r="BEF57" s="4"/>
      <c r="BEG57" s="4"/>
      <c r="BEH57" s="4"/>
      <c r="BEI57" s="4"/>
      <c r="BEJ57" s="4"/>
      <c r="BEK57" s="4"/>
      <c r="BEL57" s="4"/>
      <c r="BEM57" s="4"/>
      <c r="BEN57" s="4"/>
      <c r="BEO57" s="4"/>
      <c r="BEP57" s="4"/>
      <c r="BEQ57" s="4"/>
      <c r="BER57" s="4"/>
      <c r="BES57" s="4"/>
      <c r="BET57" s="4"/>
      <c r="BEU57" s="4"/>
      <c r="BEV57" s="4"/>
      <c r="BEW57" s="4"/>
      <c r="BEX57" s="4"/>
      <c r="BEY57" s="4"/>
      <c r="BEZ57" s="4"/>
      <c r="BFA57" s="4"/>
      <c r="BFB57" s="4"/>
      <c r="BFC57" s="4"/>
      <c r="BFD57" s="4"/>
      <c r="BFE57" s="4"/>
      <c r="BFF57" s="4"/>
      <c r="BFG57" s="4"/>
      <c r="BFH57" s="4"/>
      <c r="BFI57" s="4"/>
      <c r="BFJ57" s="4"/>
      <c r="BFK57" s="4"/>
      <c r="BFL57" s="4"/>
      <c r="BFM57" s="4"/>
      <c r="BFN57" s="4"/>
      <c r="BFO57" s="4"/>
      <c r="BFP57" s="4"/>
      <c r="BFQ57" s="4"/>
      <c r="BFR57" s="4"/>
      <c r="BFS57" s="4"/>
      <c r="BFT57" s="4"/>
      <c r="BFU57" s="4"/>
      <c r="BFV57" s="4"/>
      <c r="BFW57" s="4"/>
      <c r="BFX57" s="4"/>
      <c r="BFY57" s="4"/>
      <c r="BFZ57" s="4"/>
      <c r="BGA57" s="4"/>
      <c r="BGB57" s="4"/>
      <c r="BGC57" s="4"/>
      <c r="BGD57" s="4"/>
      <c r="BGE57" s="4"/>
      <c r="BGF57" s="4"/>
      <c r="BGG57" s="4"/>
      <c r="BGH57" s="4"/>
      <c r="BGI57" s="4"/>
      <c r="BGJ57" s="4"/>
      <c r="BGK57" s="4"/>
      <c r="BGL57" s="4"/>
      <c r="BGM57" s="4"/>
      <c r="BGN57" s="4"/>
      <c r="BGO57" s="4"/>
      <c r="BGP57" s="4"/>
      <c r="BGQ57" s="4"/>
      <c r="BGR57" s="4"/>
      <c r="BGS57" s="4"/>
      <c r="BGT57" s="4"/>
      <c r="BGU57" s="4"/>
      <c r="BGV57" s="4"/>
      <c r="BGW57" s="4"/>
      <c r="BGX57" s="4"/>
      <c r="BGY57" s="4"/>
      <c r="BGZ57" s="4"/>
      <c r="BHA57" s="4"/>
      <c r="BHB57" s="4"/>
      <c r="BHC57" s="4"/>
      <c r="BHD57" s="4"/>
      <c r="BHE57" s="4"/>
      <c r="BHF57" s="4"/>
      <c r="BHG57" s="4"/>
      <c r="BHH57" s="4"/>
      <c r="BHI57" s="4"/>
      <c r="BHJ57" s="4"/>
      <c r="BHK57" s="4"/>
      <c r="BHL57" s="4"/>
      <c r="BHM57" s="4"/>
      <c r="BHN57" s="4"/>
      <c r="BHO57" s="4"/>
      <c r="BHP57" s="4"/>
      <c r="BHQ57" s="4"/>
      <c r="BHR57" s="4"/>
      <c r="BHS57" s="4"/>
      <c r="BHT57" s="4"/>
      <c r="BHU57" s="4"/>
      <c r="BHV57" s="4"/>
      <c r="BHW57" s="4"/>
      <c r="BHX57" s="4"/>
      <c r="BHY57" s="4"/>
      <c r="BHZ57" s="4"/>
      <c r="BIA57" s="4"/>
      <c r="BIB57" s="4"/>
      <c r="BIC57" s="4"/>
      <c r="BID57" s="4"/>
      <c r="BIE57" s="4"/>
      <c r="BIF57" s="4"/>
      <c r="BIG57" s="4"/>
      <c r="BIH57" s="4"/>
      <c r="BII57" s="4"/>
      <c r="BIJ57" s="4"/>
      <c r="BIK57" s="4"/>
      <c r="BIL57" s="4"/>
      <c r="BIM57" s="4"/>
      <c r="BIN57" s="4"/>
      <c r="BIO57" s="4"/>
      <c r="BIP57" s="4"/>
      <c r="BIQ57" s="4"/>
      <c r="BIR57" s="4"/>
      <c r="BIS57" s="4"/>
      <c r="BIT57" s="4"/>
      <c r="BIU57" s="4"/>
      <c r="BIV57" s="4"/>
      <c r="BIW57" s="4"/>
      <c r="BIX57" s="4"/>
      <c r="BIY57" s="4"/>
      <c r="BIZ57" s="4"/>
    </row>
    <row r="58" spans="2:1612" x14ac:dyDescent="0.2">
      <c r="B58" s="16">
        <f t="shared" si="9"/>
        <v>43252</v>
      </c>
      <c r="C58" s="81">
        <f t="shared" ca="1" si="139"/>
        <v>0</v>
      </c>
      <c r="D58" s="81">
        <f t="shared" ca="1" si="54"/>
        <v>0</v>
      </c>
      <c r="E58" s="81">
        <f t="shared" ca="1" si="10"/>
        <v>0</v>
      </c>
      <c r="F58" s="81">
        <f t="shared" ca="1" si="140"/>
        <v>0</v>
      </c>
      <c r="G58" s="81">
        <f t="shared" ca="1" si="11"/>
        <v>0</v>
      </c>
      <c r="H58" s="81">
        <f t="shared" ca="1" si="141"/>
        <v>0</v>
      </c>
      <c r="I58" s="81">
        <f t="shared" ca="1" si="12"/>
        <v>0</v>
      </c>
      <c r="J58" s="81">
        <f t="shared" ca="1" si="13"/>
        <v>0</v>
      </c>
      <c r="K58" s="81">
        <f t="shared" ca="1" si="142"/>
        <v>0</v>
      </c>
      <c r="L58" s="83">
        <f t="shared" ca="1" si="143"/>
        <v>0</v>
      </c>
      <c r="M58" s="84">
        <f t="shared" si="144"/>
        <v>0.90476610724393725</v>
      </c>
      <c r="N58" s="84">
        <f t="shared" si="144"/>
        <v>0.90546686142483945</v>
      </c>
      <c r="O58" s="92">
        <f t="shared" si="144"/>
        <v>0.90406596449040522</v>
      </c>
      <c r="P58" s="4"/>
      <c r="Q58" s="16">
        <f t="shared" si="14"/>
        <v>43252</v>
      </c>
      <c r="R58" s="81">
        <f t="shared" ca="1" si="68"/>
        <v>0</v>
      </c>
      <c r="S58" s="81">
        <f t="shared" ca="1" si="55"/>
        <v>0</v>
      </c>
      <c r="T58" s="81">
        <f t="shared" ca="1" si="15"/>
        <v>0</v>
      </c>
      <c r="U58" s="81">
        <f t="shared" ca="1" si="69"/>
        <v>0</v>
      </c>
      <c r="V58" s="81">
        <f t="shared" ca="1" si="16"/>
        <v>0</v>
      </c>
      <c r="W58" s="81">
        <f t="shared" ca="1" si="70"/>
        <v>0</v>
      </c>
      <c r="X58" s="81">
        <f t="shared" ca="1" si="17"/>
        <v>0</v>
      </c>
      <c r="Y58" s="81">
        <f t="shared" ca="1" si="18"/>
        <v>0</v>
      </c>
      <c r="Z58" s="81">
        <f t="shared" ca="1" si="71"/>
        <v>0</v>
      </c>
      <c r="AA58" s="83">
        <f t="shared" ca="1" si="72"/>
        <v>0</v>
      </c>
      <c r="AB58" s="84">
        <f t="shared" si="145"/>
        <v>0.90476610724393725</v>
      </c>
      <c r="AC58" s="84">
        <f t="shared" si="145"/>
        <v>0.90546686142483945</v>
      </c>
      <c r="AD58" s="92">
        <f t="shared" si="145"/>
        <v>0.90406596449040522</v>
      </c>
      <c r="AE58" s="4"/>
      <c r="AF58" s="16">
        <f t="shared" si="19"/>
        <v>43252</v>
      </c>
      <c r="AG58" s="81">
        <f t="shared" ca="1" si="73"/>
        <v>0</v>
      </c>
      <c r="AH58" s="81">
        <f t="shared" ca="1" si="56"/>
        <v>0</v>
      </c>
      <c r="AI58" s="81">
        <f t="shared" ca="1" si="20"/>
        <v>0</v>
      </c>
      <c r="AJ58" s="81">
        <f t="shared" ca="1" si="74"/>
        <v>0</v>
      </c>
      <c r="AK58" s="81">
        <f t="shared" ca="1" si="21"/>
        <v>0</v>
      </c>
      <c r="AL58" s="81">
        <f t="shared" ca="1" si="75"/>
        <v>0</v>
      </c>
      <c r="AM58" s="81">
        <f t="shared" ca="1" si="22"/>
        <v>0</v>
      </c>
      <c r="AN58" s="81">
        <f t="shared" ca="1" si="23"/>
        <v>0</v>
      </c>
      <c r="AO58" s="81">
        <f t="shared" ca="1" si="108"/>
        <v>0</v>
      </c>
      <c r="AP58" s="83">
        <f t="shared" ca="1" si="77"/>
        <v>0</v>
      </c>
      <c r="AQ58" s="84">
        <f t="shared" si="146"/>
        <v>0.90476610724393725</v>
      </c>
      <c r="AR58" s="84">
        <f t="shared" si="146"/>
        <v>0.90546686142483945</v>
      </c>
      <c r="AS58" s="92">
        <f t="shared" si="146"/>
        <v>0.90406596449040522</v>
      </c>
      <c r="AT58" s="4"/>
      <c r="AU58" s="16">
        <f t="shared" si="24"/>
        <v>43252</v>
      </c>
      <c r="AV58" s="81">
        <f t="shared" ca="1" si="78"/>
        <v>0</v>
      </c>
      <c r="AW58" s="81">
        <f t="shared" ca="1" si="57"/>
        <v>0</v>
      </c>
      <c r="AX58" s="81">
        <f t="shared" ca="1" si="25"/>
        <v>0</v>
      </c>
      <c r="AY58" s="81">
        <f t="shared" ca="1" si="79"/>
        <v>0</v>
      </c>
      <c r="AZ58" s="81">
        <f t="shared" ca="1" si="26"/>
        <v>0</v>
      </c>
      <c r="BA58" s="81">
        <f t="shared" ca="1" si="80"/>
        <v>0</v>
      </c>
      <c r="BB58" s="81">
        <f t="shared" ca="1" si="27"/>
        <v>0</v>
      </c>
      <c r="BC58" s="81">
        <f t="shared" ca="1" si="28"/>
        <v>0</v>
      </c>
      <c r="BD58" s="81">
        <f t="shared" ca="1" si="109"/>
        <v>0</v>
      </c>
      <c r="BE58" s="83">
        <f t="shared" ca="1" si="82"/>
        <v>0</v>
      </c>
      <c r="BF58" s="84">
        <f t="shared" si="147"/>
        <v>0.90476610724393725</v>
      </c>
      <c r="BG58" s="84">
        <f t="shared" si="147"/>
        <v>0.90546686142483945</v>
      </c>
      <c r="BH58" s="92">
        <f t="shared" si="147"/>
        <v>0.90406596449040522</v>
      </c>
      <c r="BI58" s="4"/>
      <c r="BJ58" s="16">
        <f t="shared" si="29"/>
        <v>43252</v>
      </c>
      <c r="BK58" s="81">
        <f t="shared" ca="1" si="83"/>
        <v>0</v>
      </c>
      <c r="BL58" s="81">
        <f t="shared" ca="1" si="58"/>
        <v>0</v>
      </c>
      <c r="BM58" s="81">
        <f t="shared" ca="1" si="30"/>
        <v>0</v>
      </c>
      <c r="BN58" s="81">
        <f t="shared" ca="1" si="84"/>
        <v>0</v>
      </c>
      <c r="BO58" s="81">
        <f t="shared" ca="1" si="31"/>
        <v>0</v>
      </c>
      <c r="BP58" s="81">
        <f t="shared" ca="1" si="85"/>
        <v>0</v>
      </c>
      <c r="BQ58" s="81">
        <f t="shared" ca="1" si="32"/>
        <v>0</v>
      </c>
      <c r="BR58" s="81">
        <f t="shared" ca="1" si="33"/>
        <v>0</v>
      </c>
      <c r="BS58" s="81">
        <f t="shared" ca="1" si="110"/>
        <v>0</v>
      </c>
      <c r="BT58" s="83">
        <f t="shared" ca="1" si="87"/>
        <v>0</v>
      </c>
      <c r="BU58" s="84">
        <f t="shared" si="148"/>
        <v>0.90476610724393725</v>
      </c>
      <c r="BV58" s="84">
        <f t="shared" si="148"/>
        <v>0.90546686142483945</v>
      </c>
      <c r="BW58" s="92">
        <f t="shared" si="148"/>
        <v>0.90406596449040522</v>
      </c>
      <c r="BX58" s="4"/>
      <c r="BY58" s="16">
        <f t="shared" si="34"/>
        <v>43252</v>
      </c>
      <c r="BZ58" s="81">
        <f t="shared" ca="1" si="88"/>
        <v>0</v>
      </c>
      <c r="CA58" s="81">
        <f t="shared" ca="1" si="59"/>
        <v>0</v>
      </c>
      <c r="CB58" s="81">
        <f t="shared" ca="1" si="35"/>
        <v>0</v>
      </c>
      <c r="CC58" s="81">
        <f t="shared" ca="1" si="89"/>
        <v>0</v>
      </c>
      <c r="CD58" s="81">
        <f t="shared" ca="1" si="36"/>
        <v>0</v>
      </c>
      <c r="CE58" s="81">
        <f t="shared" ca="1" si="90"/>
        <v>0</v>
      </c>
      <c r="CF58" s="81">
        <f t="shared" ca="1" si="37"/>
        <v>0</v>
      </c>
      <c r="CG58" s="81">
        <f t="shared" ca="1" si="38"/>
        <v>0</v>
      </c>
      <c r="CH58" s="81">
        <f t="shared" ca="1" si="111"/>
        <v>0</v>
      </c>
      <c r="CI58" s="83">
        <f t="shared" ca="1" si="92"/>
        <v>0</v>
      </c>
      <c r="CJ58" s="84">
        <f t="shared" si="149"/>
        <v>0.90476610724393725</v>
      </c>
      <c r="CK58" s="84">
        <f t="shared" si="149"/>
        <v>0.90546686142483945</v>
      </c>
      <c r="CL58" s="92">
        <f t="shared" si="149"/>
        <v>0.90406596449040522</v>
      </c>
      <c r="CM58" s="4"/>
      <c r="CN58" s="16">
        <f t="shared" si="39"/>
        <v>43252</v>
      </c>
      <c r="CO58" s="81">
        <f t="shared" ca="1" si="93"/>
        <v>912437.65978971438</v>
      </c>
      <c r="CP58" s="81">
        <f t="shared" ca="1" si="60"/>
        <v>5816.0498503701574</v>
      </c>
      <c r="CQ58" s="81">
        <f t="shared" ca="1" si="40"/>
        <v>3762.8157761868169</v>
      </c>
      <c r="CR58" s="81">
        <f t="shared" ca="1" si="94"/>
        <v>2053.2340741833405</v>
      </c>
      <c r="CS58" s="81">
        <f t="shared" ca="1" si="41"/>
        <v>0</v>
      </c>
      <c r="CT58" s="81">
        <f t="shared" ca="1" si="95"/>
        <v>910384.42571553099</v>
      </c>
      <c r="CU58" s="81">
        <f t="shared" ca="1" si="42"/>
        <v>0</v>
      </c>
      <c r="CV58" s="81">
        <f t="shared" ca="1" si="43"/>
        <v>0</v>
      </c>
      <c r="CW58" s="81">
        <f t="shared" ca="1" si="112"/>
        <v>910384.42571553099</v>
      </c>
      <c r="CX58" s="83">
        <f t="shared" ca="1" si="97"/>
        <v>5816.0498503701574</v>
      </c>
      <c r="CY58" s="84">
        <f t="shared" si="150"/>
        <v>0.90476610724393725</v>
      </c>
      <c r="CZ58" s="84">
        <f t="shared" si="150"/>
        <v>0.90546686142483945</v>
      </c>
      <c r="DA58" s="92">
        <f t="shared" si="150"/>
        <v>0.90406596449040522</v>
      </c>
      <c r="DB58" s="4"/>
      <c r="DC58" s="16">
        <f t="shared" si="44"/>
        <v>43252</v>
      </c>
      <c r="DD58" s="81">
        <f t="shared" ca="1" si="98"/>
        <v>742948.22123284487</v>
      </c>
      <c r="DE58" s="81">
        <f t="shared" ca="1" si="61"/>
        <v>4956.6750654123007</v>
      </c>
      <c r="DF58" s="81">
        <f t="shared" ca="1" si="45"/>
        <v>3063.8556593435292</v>
      </c>
      <c r="DG58" s="81">
        <f t="shared" ca="1" si="99"/>
        <v>1892.8194060687715</v>
      </c>
      <c r="DH58" s="81">
        <f t="shared" ca="1" si="46"/>
        <v>0</v>
      </c>
      <c r="DI58" s="81">
        <f t="shared" ca="1" si="100"/>
        <v>741055.4018267761</v>
      </c>
      <c r="DJ58" s="81">
        <f t="shared" ca="1" si="47"/>
        <v>2516.66356794896</v>
      </c>
      <c r="DK58" s="81">
        <f t="shared" ca="1" si="48"/>
        <v>618.28791050377674</v>
      </c>
      <c r="DL58" s="81">
        <f t="shared" ca="1" si="113"/>
        <v>737920.45034832333</v>
      </c>
      <c r="DM58" s="83">
        <f t="shared" ca="1" si="102"/>
        <v>8091.6265438650371</v>
      </c>
      <c r="DN58" s="84">
        <f t="shared" si="151"/>
        <v>0.90476610724393725</v>
      </c>
      <c r="DO58" s="84">
        <f t="shared" si="151"/>
        <v>0.90546686142483945</v>
      </c>
      <c r="DP58" s="92">
        <f t="shared" si="151"/>
        <v>0.90406596449040522</v>
      </c>
      <c r="DQ58" s="4"/>
      <c r="DR58" s="16">
        <f t="shared" si="49"/>
        <v>43252</v>
      </c>
      <c r="DS58" s="81">
        <f t="shared" ca="1" si="103"/>
        <v>382592.34051231068</v>
      </c>
      <c r="DT58" s="81">
        <f t="shared" ca="1" si="62"/>
        <v>2673.4108653010635</v>
      </c>
      <c r="DU58" s="81">
        <f t="shared" ca="1" si="50"/>
        <v>1577.7784698844471</v>
      </c>
      <c r="DV58" s="81">
        <f t="shared" ca="1" si="104"/>
        <v>1095.6323954166164</v>
      </c>
      <c r="DW58" s="81">
        <f t="shared" ca="1" si="51"/>
        <v>0</v>
      </c>
      <c r="DX58" s="81">
        <f t="shared" ca="1" si="105"/>
        <v>381496.70811689406</v>
      </c>
      <c r="DY58" s="81">
        <f t="shared" ca="1" si="52"/>
        <v>6257.1499942753808</v>
      </c>
      <c r="DZ58" s="81">
        <f t="shared" ca="1" si="53"/>
        <v>631.2064281892516</v>
      </c>
      <c r="EA58" s="81">
        <f t="shared" ca="1" si="114"/>
        <v>374608.35169442947</v>
      </c>
      <c r="EB58" s="83">
        <f t="shared" ca="1" si="107"/>
        <v>9561.7672877656951</v>
      </c>
      <c r="EC58" s="84">
        <f t="shared" si="152"/>
        <v>0.90476610724393725</v>
      </c>
      <c r="ED58" s="84">
        <f t="shared" si="152"/>
        <v>0.90546686142483945</v>
      </c>
      <c r="EE58" s="92">
        <f t="shared" si="152"/>
        <v>0.90406596449040522</v>
      </c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  <c r="AAA58" s="4"/>
      <c r="AAB58" s="4"/>
      <c r="AAC58" s="4"/>
      <c r="AAD58" s="4"/>
      <c r="AAE58" s="4"/>
      <c r="AAF58" s="4"/>
      <c r="AAG58" s="4"/>
      <c r="AAH58" s="4"/>
      <c r="AAI58" s="4"/>
      <c r="AAJ58" s="4"/>
      <c r="AAK58" s="4"/>
      <c r="AAL58" s="4"/>
      <c r="AAM58" s="4"/>
      <c r="AAN58" s="4"/>
      <c r="AAO58" s="4"/>
      <c r="AAP58" s="4"/>
      <c r="AAQ58" s="4"/>
      <c r="AAR58" s="4"/>
      <c r="AAS58" s="4"/>
      <c r="AAT58" s="4"/>
      <c r="AAU58" s="4"/>
      <c r="AAV58" s="4"/>
      <c r="AAW58" s="4"/>
      <c r="AAX58" s="4"/>
      <c r="AAY58" s="4"/>
      <c r="AAZ58" s="4"/>
      <c r="ABA58" s="4"/>
      <c r="ABB58" s="4"/>
      <c r="ABC58" s="4"/>
      <c r="ABD58" s="4"/>
      <c r="ABE58" s="4"/>
      <c r="ABF58" s="4"/>
      <c r="ABG58" s="4"/>
      <c r="ABH58" s="4"/>
      <c r="ABI58" s="4"/>
      <c r="ABJ58" s="4"/>
      <c r="ABK58" s="4"/>
      <c r="ABL58" s="4"/>
      <c r="ABM58" s="4"/>
      <c r="ABN58" s="4"/>
      <c r="ABO58" s="4"/>
      <c r="ABP58" s="4"/>
      <c r="ABQ58" s="4"/>
      <c r="ABR58" s="4"/>
      <c r="ABS58" s="4"/>
      <c r="ABT58" s="4"/>
      <c r="ABU58" s="4"/>
      <c r="ABV58" s="4"/>
      <c r="ABW58" s="4"/>
      <c r="ABX58" s="4"/>
      <c r="ABY58" s="4"/>
      <c r="ABZ58" s="4"/>
      <c r="ACA58" s="4"/>
      <c r="ACB58" s="4"/>
      <c r="ACC58" s="4"/>
      <c r="ACD58" s="4"/>
      <c r="ACE58" s="4"/>
      <c r="ACF58" s="4"/>
      <c r="ACG58" s="4"/>
      <c r="ACH58" s="4"/>
      <c r="ACI58" s="4"/>
      <c r="ACJ58" s="4"/>
      <c r="ACK58" s="4"/>
      <c r="ACL58" s="4"/>
      <c r="ACM58" s="4"/>
      <c r="ACN58" s="4"/>
      <c r="ACO58" s="4"/>
      <c r="ACP58" s="4"/>
      <c r="ACQ58" s="4"/>
      <c r="ACR58" s="4"/>
      <c r="ACS58" s="4"/>
      <c r="ACT58" s="4"/>
      <c r="ACU58" s="4"/>
      <c r="ACV58" s="4"/>
      <c r="ACW58" s="4"/>
      <c r="ACX58" s="4"/>
      <c r="ACY58" s="4"/>
      <c r="ACZ58" s="4"/>
      <c r="ADA58" s="4"/>
      <c r="ADB58" s="4"/>
      <c r="ADC58" s="4"/>
      <c r="ADD58" s="4"/>
      <c r="ADE58" s="4"/>
      <c r="ADF58" s="4"/>
      <c r="ADG58" s="4"/>
      <c r="ADH58" s="4"/>
      <c r="ADI58" s="4"/>
      <c r="ADJ58" s="4"/>
      <c r="ADK58" s="4"/>
      <c r="ADL58" s="4"/>
      <c r="ADM58" s="4"/>
      <c r="ADN58" s="4"/>
      <c r="ADO58" s="4"/>
      <c r="ADP58" s="4"/>
      <c r="ADQ58" s="4"/>
      <c r="ADR58" s="4"/>
      <c r="ADS58" s="4"/>
      <c r="ADT58" s="4"/>
      <c r="ADU58" s="4"/>
      <c r="ADV58" s="4"/>
      <c r="ADW58" s="4"/>
      <c r="ADX58" s="4"/>
      <c r="ADY58" s="4"/>
      <c r="ADZ58" s="4"/>
      <c r="AEA58" s="4"/>
      <c r="AEB58" s="4"/>
      <c r="AEC58" s="4"/>
      <c r="AED58" s="4"/>
      <c r="AEE58" s="4"/>
      <c r="AEF58" s="4"/>
      <c r="AEG58" s="4"/>
      <c r="AEH58" s="4"/>
      <c r="AEI58" s="4"/>
      <c r="AEJ58" s="4"/>
      <c r="AEK58" s="4"/>
      <c r="AEL58" s="4"/>
      <c r="AEM58" s="4"/>
      <c r="AEN58" s="4"/>
      <c r="AEO58" s="4"/>
      <c r="AEP58" s="4"/>
      <c r="AEQ58" s="4"/>
      <c r="AER58" s="4"/>
      <c r="AES58" s="4"/>
      <c r="AET58" s="4"/>
      <c r="AEU58" s="4"/>
      <c r="AEV58" s="4"/>
      <c r="AEW58" s="4"/>
      <c r="AEX58" s="4"/>
      <c r="AEY58" s="4"/>
      <c r="AEZ58" s="4"/>
      <c r="AFA58" s="4"/>
      <c r="AFB58" s="4"/>
      <c r="AFC58" s="4"/>
      <c r="AFD58" s="4"/>
      <c r="AFE58" s="4"/>
      <c r="AFF58" s="4"/>
      <c r="AFG58" s="4"/>
      <c r="AFH58" s="4"/>
      <c r="AFI58" s="4"/>
      <c r="AFJ58" s="4"/>
      <c r="AFK58" s="4"/>
      <c r="AFL58" s="4"/>
      <c r="AFM58" s="4"/>
      <c r="AFN58" s="4"/>
      <c r="AFO58" s="4"/>
      <c r="AFP58" s="4"/>
      <c r="AFQ58" s="4"/>
      <c r="AFR58" s="4"/>
      <c r="AFS58" s="4"/>
      <c r="AFT58" s="4"/>
      <c r="AFU58" s="4"/>
      <c r="AFV58" s="4"/>
      <c r="AFW58" s="4"/>
      <c r="AFX58" s="4"/>
      <c r="AFY58" s="4"/>
      <c r="AFZ58" s="4"/>
      <c r="AGA58" s="4"/>
      <c r="AGB58" s="4"/>
      <c r="AGC58" s="4"/>
      <c r="AGD58" s="4"/>
      <c r="AGE58" s="4"/>
      <c r="AGF58" s="4"/>
      <c r="AGG58" s="4"/>
      <c r="AGH58" s="4"/>
      <c r="AGI58" s="4"/>
      <c r="AGJ58" s="4"/>
      <c r="AGK58" s="4"/>
      <c r="AGL58" s="4"/>
      <c r="AGM58" s="4"/>
      <c r="AGN58" s="4"/>
      <c r="AGO58" s="4"/>
      <c r="AGP58" s="4"/>
      <c r="AGQ58" s="4"/>
      <c r="AGR58" s="4"/>
      <c r="AGS58" s="4"/>
      <c r="AGT58" s="4"/>
      <c r="AGU58" s="4"/>
      <c r="AGV58" s="4"/>
      <c r="AGW58" s="4"/>
      <c r="AGX58" s="4"/>
      <c r="AGY58" s="4"/>
      <c r="AGZ58" s="4"/>
      <c r="AHA58" s="4"/>
      <c r="AHB58" s="4"/>
      <c r="AHC58" s="4"/>
      <c r="AHD58" s="4"/>
      <c r="AHE58" s="4"/>
      <c r="AHF58" s="4"/>
      <c r="AHG58" s="4"/>
      <c r="AHH58" s="4"/>
      <c r="AHI58" s="4"/>
      <c r="AHJ58" s="4"/>
      <c r="AHK58" s="4"/>
      <c r="AHL58" s="4"/>
      <c r="AHM58" s="4"/>
      <c r="AHN58" s="4"/>
      <c r="AHO58" s="4"/>
      <c r="AHP58" s="4"/>
      <c r="AHQ58" s="4"/>
      <c r="AHR58" s="4"/>
      <c r="AHS58" s="4"/>
      <c r="AHT58" s="4"/>
      <c r="AHU58" s="4"/>
      <c r="AHV58" s="4"/>
      <c r="AHW58" s="4"/>
      <c r="AHX58" s="4"/>
      <c r="AHY58" s="4"/>
      <c r="AHZ58" s="4"/>
      <c r="AIA58" s="4"/>
      <c r="AIB58" s="4"/>
      <c r="AIC58" s="4"/>
      <c r="AID58" s="4"/>
      <c r="AIE58" s="4"/>
      <c r="AIF58" s="4"/>
      <c r="AIG58" s="4"/>
      <c r="AIH58" s="4"/>
      <c r="AII58" s="4"/>
      <c r="AIJ58" s="4"/>
      <c r="AIK58" s="4"/>
      <c r="AIL58" s="4"/>
      <c r="AIM58" s="4"/>
      <c r="AIN58" s="4"/>
      <c r="AIO58" s="4"/>
      <c r="AIP58" s="4"/>
      <c r="AIQ58" s="4"/>
      <c r="AIR58" s="4"/>
      <c r="AIS58" s="4"/>
      <c r="AIT58" s="4"/>
      <c r="AIU58" s="4"/>
      <c r="AIV58" s="4"/>
      <c r="AIW58" s="4"/>
      <c r="AIX58" s="4"/>
      <c r="AIY58" s="4"/>
      <c r="AIZ58" s="4"/>
      <c r="AJA58" s="4"/>
      <c r="AJB58" s="4"/>
      <c r="AJC58" s="4"/>
      <c r="AJD58" s="4"/>
      <c r="AJE58" s="4"/>
      <c r="AJF58" s="4"/>
      <c r="AJG58" s="4"/>
      <c r="AJH58" s="4"/>
      <c r="AJI58" s="4"/>
      <c r="AJJ58" s="4"/>
      <c r="AJK58" s="4"/>
      <c r="AJL58" s="4"/>
      <c r="AJM58" s="4"/>
      <c r="AJN58" s="4"/>
      <c r="AJO58" s="4"/>
      <c r="AJP58" s="4"/>
      <c r="AJQ58" s="4"/>
      <c r="AJR58" s="4"/>
      <c r="AJS58" s="4"/>
      <c r="AJT58" s="4"/>
      <c r="AJU58" s="4"/>
      <c r="AJV58" s="4"/>
      <c r="AJW58" s="4"/>
      <c r="AJX58" s="4"/>
      <c r="AJY58" s="4"/>
      <c r="AJZ58" s="4"/>
      <c r="AKA58" s="4"/>
      <c r="AKB58" s="4"/>
      <c r="AKC58" s="4"/>
      <c r="AKD58" s="4"/>
      <c r="AKE58" s="4"/>
      <c r="AKF58" s="4"/>
      <c r="AKG58" s="4"/>
      <c r="AKH58" s="4"/>
      <c r="AKI58" s="4"/>
      <c r="AKJ58" s="4"/>
      <c r="AKK58" s="4"/>
      <c r="AKL58" s="4"/>
      <c r="AKM58" s="4"/>
      <c r="AKN58" s="4"/>
      <c r="AKO58" s="4"/>
      <c r="AKP58" s="4"/>
      <c r="AKQ58" s="4"/>
      <c r="AKR58" s="4"/>
      <c r="AKS58" s="4"/>
      <c r="AKT58" s="4"/>
      <c r="AKU58" s="4"/>
      <c r="AKV58" s="4"/>
      <c r="AKW58" s="4"/>
      <c r="AKX58" s="4"/>
      <c r="AKY58" s="4"/>
      <c r="AKZ58" s="4"/>
      <c r="ALA58" s="4"/>
      <c r="ALB58" s="4"/>
      <c r="ALC58" s="4"/>
      <c r="ALD58" s="4"/>
      <c r="ALE58" s="4"/>
      <c r="ALF58" s="4"/>
      <c r="ALG58" s="4"/>
      <c r="ALH58" s="4"/>
      <c r="ALI58" s="4"/>
      <c r="ALJ58" s="4"/>
      <c r="ALK58" s="4"/>
      <c r="ALL58" s="4"/>
      <c r="ALM58" s="4"/>
      <c r="ALN58" s="4"/>
      <c r="ALO58" s="4"/>
      <c r="ALP58" s="4"/>
      <c r="ALQ58" s="4"/>
      <c r="ALR58" s="4"/>
      <c r="ALS58" s="4"/>
      <c r="ALT58" s="4"/>
      <c r="ALU58" s="4"/>
      <c r="ALV58" s="4"/>
      <c r="ALW58" s="4"/>
      <c r="ALX58" s="4"/>
      <c r="ALY58" s="4"/>
      <c r="ALZ58" s="4"/>
      <c r="AMA58" s="4"/>
      <c r="AMB58" s="4"/>
      <c r="AMC58" s="4"/>
      <c r="AMD58" s="4"/>
      <c r="AME58" s="4"/>
      <c r="AMF58" s="4"/>
      <c r="AMG58" s="4"/>
      <c r="AMH58" s="4"/>
      <c r="AMI58" s="4"/>
      <c r="AMJ58" s="4"/>
      <c r="AMK58" s="4"/>
      <c r="AML58" s="4"/>
      <c r="AMM58" s="4"/>
      <c r="AMN58" s="4"/>
      <c r="AMO58" s="4"/>
      <c r="AMP58" s="4"/>
      <c r="AMQ58" s="4"/>
      <c r="AMR58" s="4"/>
      <c r="AMS58" s="4"/>
      <c r="AMT58" s="4"/>
      <c r="AMU58" s="4"/>
      <c r="AMV58" s="4"/>
      <c r="AMW58" s="4"/>
      <c r="AMX58" s="4"/>
      <c r="AMY58" s="4"/>
      <c r="AMZ58" s="4"/>
      <c r="ANA58" s="4"/>
      <c r="ANB58" s="4"/>
      <c r="ANC58" s="4"/>
      <c r="AND58" s="4"/>
      <c r="ANE58" s="4"/>
      <c r="ANF58" s="4"/>
      <c r="ANG58" s="4"/>
      <c r="ANH58" s="4"/>
      <c r="ANI58" s="4"/>
      <c r="ANJ58" s="4"/>
      <c r="ANK58" s="4"/>
      <c r="ANL58" s="4"/>
      <c r="ANM58" s="4"/>
      <c r="ANN58" s="4"/>
      <c r="ANO58" s="4"/>
      <c r="ANP58" s="4"/>
      <c r="ANQ58" s="4"/>
      <c r="ANR58" s="4"/>
      <c r="ANS58" s="4"/>
      <c r="ANT58" s="4"/>
      <c r="ANU58" s="4"/>
      <c r="ANV58" s="4"/>
      <c r="ANW58" s="4"/>
      <c r="ANX58" s="4"/>
      <c r="ANY58" s="4"/>
      <c r="ANZ58" s="4"/>
      <c r="AOA58" s="4"/>
      <c r="AOB58" s="4"/>
      <c r="AOC58" s="4"/>
      <c r="AOD58" s="4"/>
      <c r="AOE58" s="4"/>
      <c r="AOF58" s="4"/>
      <c r="AOG58" s="4"/>
      <c r="AOH58" s="4"/>
      <c r="AOI58" s="4"/>
      <c r="AOJ58" s="4"/>
      <c r="AOK58" s="4"/>
      <c r="AOL58" s="4"/>
      <c r="AOM58" s="4"/>
      <c r="AON58" s="4"/>
      <c r="AOO58" s="4"/>
      <c r="AOP58" s="4"/>
      <c r="AOQ58" s="4"/>
      <c r="AOR58" s="4"/>
      <c r="AOS58" s="4"/>
      <c r="AOT58" s="4"/>
      <c r="AOU58" s="4"/>
      <c r="AOV58" s="4"/>
      <c r="AOW58" s="4"/>
      <c r="AOX58" s="4"/>
      <c r="AOY58" s="4"/>
      <c r="AOZ58" s="4"/>
      <c r="APA58" s="4"/>
      <c r="APB58" s="4"/>
      <c r="APC58" s="4"/>
      <c r="APD58" s="4"/>
      <c r="APE58" s="4"/>
      <c r="APF58" s="4"/>
      <c r="APG58" s="4"/>
      <c r="APH58" s="4"/>
      <c r="API58" s="4"/>
      <c r="APJ58" s="4"/>
      <c r="APK58" s="4"/>
      <c r="APL58" s="4"/>
      <c r="APM58" s="4"/>
      <c r="APN58" s="4"/>
      <c r="APO58" s="4"/>
      <c r="APP58" s="4"/>
      <c r="APQ58" s="4"/>
      <c r="APR58" s="4"/>
      <c r="APS58" s="4"/>
      <c r="APT58" s="4"/>
      <c r="APU58" s="4"/>
      <c r="APV58" s="4"/>
      <c r="APW58" s="4"/>
      <c r="APX58" s="4"/>
      <c r="APY58" s="4"/>
      <c r="APZ58" s="4"/>
      <c r="AQA58" s="4"/>
      <c r="AQB58" s="4"/>
      <c r="AQC58" s="4"/>
      <c r="AQD58" s="4"/>
      <c r="AQE58" s="4"/>
      <c r="AQF58" s="4"/>
      <c r="AQG58" s="4"/>
      <c r="AQH58" s="4"/>
      <c r="AQI58" s="4"/>
      <c r="AQJ58" s="4"/>
      <c r="AQK58" s="4"/>
      <c r="AQL58" s="4"/>
      <c r="AQM58" s="4"/>
      <c r="AQN58" s="4"/>
      <c r="AQO58" s="4"/>
      <c r="AQP58" s="4"/>
      <c r="AQQ58" s="4"/>
      <c r="AQR58" s="4"/>
      <c r="AQS58" s="4"/>
      <c r="AQT58" s="4"/>
      <c r="AQU58" s="4"/>
      <c r="AQV58" s="4"/>
      <c r="AQW58" s="4"/>
      <c r="AQX58" s="4"/>
      <c r="AQY58" s="4"/>
      <c r="AQZ58" s="4"/>
      <c r="ARA58" s="4"/>
      <c r="ARB58" s="4"/>
      <c r="ARC58" s="4"/>
      <c r="ARD58" s="4"/>
      <c r="ARE58" s="4"/>
      <c r="ARF58" s="4"/>
      <c r="ARG58" s="4"/>
      <c r="ARH58" s="4"/>
      <c r="ARI58" s="4"/>
      <c r="ARJ58" s="4"/>
      <c r="ARK58" s="4"/>
      <c r="ARL58" s="4"/>
      <c r="ARM58" s="4"/>
      <c r="ARN58" s="4"/>
      <c r="ARO58" s="4"/>
      <c r="ARP58" s="4"/>
      <c r="ARQ58" s="4"/>
      <c r="ARR58" s="4"/>
      <c r="ARS58" s="4"/>
      <c r="ART58" s="4"/>
      <c r="ARU58" s="4"/>
      <c r="ARV58" s="4"/>
      <c r="ARW58" s="4"/>
      <c r="ARX58" s="4"/>
      <c r="ARY58" s="4"/>
      <c r="ARZ58" s="4"/>
      <c r="ASA58" s="4"/>
      <c r="ASB58" s="4"/>
      <c r="ASC58" s="4"/>
      <c r="ASD58" s="4"/>
      <c r="ASE58" s="4"/>
      <c r="ASF58" s="4"/>
      <c r="ASG58" s="4"/>
      <c r="ASH58" s="4"/>
      <c r="ASI58" s="4"/>
      <c r="ASJ58" s="4"/>
      <c r="ASK58" s="4"/>
      <c r="ASL58" s="4"/>
      <c r="ASM58" s="4"/>
      <c r="ASN58" s="4"/>
      <c r="ASO58" s="4"/>
      <c r="ASP58" s="4"/>
      <c r="ASQ58" s="4"/>
      <c r="ASR58" s="4"/>
      <c r="ASS58" s="4"/>
      <c r="AST58" s="4"/>
      <c r="ASU58" s="4"/>
      <c r="ASV58" s="4"/>
      <c r="ASW58" s="4"/>
      <c r="ASX58" s="4"/>
      <c r="ASY58" s="4"/>
      <c r="ASZ58" s="4"/>
      <c r="ATA58" s="4"/>
      <c r="ATB58" s="4"/>
      <c r="ATC58" s="4"/>
      <c r="ATD58" s="4"/>
      <c r="ATE58" s="4"/>
      <c r="ATF58" s="4"/>
      <c r="ATG58" s="4"/>
      <c r="ATH58" s="4"/>
      <c r="ATI58" s="4"/>
      <c r="ATJ58" s="4"/>
      <c r="ATK58" s="4"/>
      <c r="ATL58" s="4"/>
      <c r="ATM58" s="4"/>
      <c r="ATN58" s="4"/>
      <c r="ATO58" s="4"/>
      <c r="ATP58" s="4"/>
      <c r="ATQ58" s="4"/>
      <c r="ATR58" s="4"/>
      <c r="ATS58" s="4"/>
      <c r="ATT58" s="4"/>
      <c r="ATU58" s="4"/>
      <c r="ATV58" s="4"/>
      <c r="ATW58" s="4"/>
      <c r="ATX58" s="4"/>
      <c r="ATY58" s="4"/>
      <c r="ATZ58" s="4"/>
      <c r="AUA58" s="4"/>
      <c r="AUB58" s="4"/>
      <c r="AUC58" s="4"/>
      <c r="AUD58" s="4"/>
      <c r="AUE58" s="4"/>
      <c r="AUF58" s="4"/>
      <c r="AUG58" s="4"/>
      <c r="AUH58" s="4"/>
      <c r="AUI58" s="4"/>
      <c r="AUJ58" s="4"/>
      <c r="AUK58" s="4"/>
      <c r="AUL58" s="4"/>
      <c r="AUM58" s="4"/>
      <c r="AUN58" s="4"/>
      <c r="AUO58" s="4"/>
      <c r="AUP58" s="4"/>
      <c r="AUQ58" s="4"/>
      <c r="AUR58" s="4"/>
      <c r="AUS58" s="4"/>
      <c r="AUT58" s="4"/>
      <c r="AUU58" s="4"/>
      <c r="AUV58" s="4"/>
      <c r="AUW58" s="4"/>
      <c r="AUX58" s="4"/>
      <c r="AUY58" s="4"/>
      <c r="AUZ58" s="4"/>
      <c r="AVA58" s="4"/>
      <c r="AVB58" s="4"/>
      <c r="AVC58" s="4"/>
      <c r="AVD58" s="4"/>
      <c r="AVE58" s="4"/>
      <c r="AVF58" s="4"/>
      <c r="AVG58" s="4"/>
      <c r="AVH58" s="4"/>
      <c r="AVI58" s="4"/>
      <c r="AVJ58" s="4"/>
      <c r="AVK58" s="4"/>
      <c r="AVL58" s="4"/>
      <c r="AVM58" s="4"/>
      <c r="AVN58" s="4"/>
      <c r="AVO58" s="4"/>
      <c r="AVP58" s="4"/>
      <c r="AVQ58" s="4"/>
      <c r="AVR58" s="4"/>
      <c r="AVS58" s="4"/>
      <c r="AVT58" s="4"/>
      <c r="AVU58" s="4"/>
      <c r="AVV58" s="4"/>
      <c r="AVW58" s="4"/>
      <c r="AVX58" s="4"/>
      <c r="AVY58" s="4"/>
      <c r="AVZ58" s="4"/>
      <c r="AWA58" s="4"/>
      <c r="AWB58" s="4"/>
      <c r="AWC58" s="4"/>
      <c r="AWD58" s="4"/>
      <c r="AWE58" s="4"/>
      <c r="AWF58" s="4"/>
      <c r="AWG58" s="4"/>
      <c r="AWH58" s="4"/>
      <c r="AWI58" s="4"/>
      <c r="AWJ58" s="4"/>
      <c r="AWK58" s="4"/>
      <c r="AWL58" s="4"/>
      <c r="AWM58" s="4"/>
      <c r="AWN58" s="4"/>
      <c r="AWO58" s="4"/>
      <c r="AWP58" s="4"/>
      <c r="AWQ58" s="4"/>
      <c r="AWR58" s="4"/>
      <c r="AWS58" s="4"/>
      <c r="AWT58" s="4"/>
      <c r="AWU58" s="4"/>
      <c r="AWV58" s="4"/>
      <c r="AWW58" s="4"/>
      <c r="AWX58" s="4"/>
      <c r="AWY58" s="4"/>
      <c r="AWZ58" s="4"/>
      <c r="AXA58" s="4"/>
      <c r="AXB58" s="4"/>
      <c r="AXC58" s="4"/>
      <c r="AXD58" s="4"/>
      <c r="AXE58" s="4"/>
      <c r="AXF58" s="4"/>
      <c r="AXG58" s="4"/>
      <c r="AXH58" s="4"/>
      <c r="AXI58" s="4"/>
      <c r="AXJ58" s="4"/>
      <c r="AXK58" s="4"/>
      <c r="AXL58" s="4"/>
      <c r="AXM58" s="4"/>
      <c r="AXN58" s="4"/>
      <c r="AXO58" s="4"/>
      <c r="AXP58" s="4"/>
      <c r="AXQ58" s="4"/>
      <c r="AXR58" s="4"/>
      <c r="AXS58" s="4"/>
      <c r="AXT58" s="4"/>
      <c r="AXU58" s="4"/>
      <c r="AXV58" s="4"/>
      <c r="AXW58" s="4"/>
      <c r="AXX58" s="4"/>
      <c r="AXY58" s="4"/>
      <c r="AXZ58" s="4"/>
      <c r="AYA58" s="4"/>
      <c r="AYB58" s="4"/>
      <c r="AYC58" s="4"/>
      <c r="AYD58" s="4"/>
      <c r="AYE58" s="4"/>
      <c r="AYF58" s="4"/>
      <c r="AYG58" s="4"/>
      <c r="AYH58" s="4"/>
      <c r="AYI58" s="4"/>
      <c r="AYJ58" s="4"/>
      <c r="AYK58" s="4"/>
      <c r="AYL58" s="4"/>
      <c r="AYM58" s="4"/>
      <c r="AYN58" s="4"/>
      <c r="AYO58" s="4"/>
      <c r="AYP58" s="4"/>
      <c r="AYQ58" s="4"/>
      <c r="AYR58" s="4"/>
      <c r="AYS58" s="4"/>
      <c r="AYT58" s="4"/>
      <c r="AYU58" s="4"/>
      <c r="AYV58" s="4"/>
      <c r="AYW58" s="4"/>
      <c r="AYX58" s="4"/>
      <c r="AYY58" s="4"/>
      <c r="AYZ58" s="4"/>
      <c r="AZA58" s="4"/>
      <c r="AZB58" s="4"/>
      <c r="AZC58" s="4"/>
      <c r="AZD58" s="4"/>
      <c r="AZE58" s="4"/>
      <c r="AZF58" s="4"/>
      <c r="AZG58" s="4"/>
      <c r="AZH58" s="4"/>
      <c r="AZI58" s="4"/>
      <c r="AZJ58" s="4"/>
      <c r="AZK58" s="4"/>
      <c r="AZL58" s="4"/>
      <c r="AZM58" s="4"/>
      <c r="AZN58" s="4"/>
      <c r="AZO58" s="4"/>
      <c r="AZP58" s="4"/>
      <c r="AZQ58" s="4"/>
      <c r="AZR58" s="4"/>
      <c r="AZS58" s="4"/>
      <c r="AZT58" s="4"/>
      <c r="AZU58" s="4"/>
      <c r="AZV58" s="4"/>
      <c r="AZW58" s="4"/>
      <c r="AZX58" s="4"/>
      <c r="AZY58" s="4"/>
      <c r="AZZ58" s="4"/>
      <c r="BAA58" s="4"/>
      <c r="BAB58" s="4"/>
      <c r="BAC58" s="4"/>
      <c r="BAD58" s="4"/>
      <c r="BAE58" s="4"/>
      <c r="BAF58" s="4"/>
      <c r="BAG58" s="4"/>
      <c r="BAH58" s="4"/>
      <c r="BAI58" s="4"/>
      <c r="BAJ58" s="4"/>
      <c r="BAK58" s="4"/>
      <c r="BAL58" s="4"/>
      <c r="BAM58" s="4"/>
      <c r="BAN58" s="4"/>
      <c r="BAO58" s="4"/>
      <c r="BAP58" s="4"/>
      <c r="BAQ58" s="4"/>
      <c r="BAR58" s="4"/>
      <c r="BAS58" s="4"/>
      <c r="BAT58" s="4"/>
      <c r="BAU58" s="4"/>
      <c r="BAV58" s="4"/>
      <c r="BAW58" s="4"/>
      <c r="BAX58" s="4"/>
      <c r="BAY58" s="4"/>
      <c r="BAZ58" s="4"/>
      <c r="BBA58" s="4"/>
      <c r="BBB58" s="4"/>
      <c r="BBC58" s="4"/>
      <c r="BBD58" s="4"/>
      <c r="BBE58" s="4"/>
      <c r="BBF58" s="4"/>
      <c r="BBG58" s="4"/>
      <c r="BBH58" s="4"/>
      <c r="BBI58" s="4"/>
      <c r="BBJ58" s="4"/>
      <c r="BBK58" s="4"/>
      <c r="BBL58" s="4"/>
      <c r="BBM58" s="4"/>
      <c r="BBN58" s="4"/>
      <c r="BBO58" s="4"/>
      <c r="BBP58" s="4"/>
      <c r="BBQ58" s="4"/>
      <c r="BBR58" s="4"/>
      <c r="BBS58" s="4"/>
      <c r="BBT58" s="4"/>
      <c r="BBU58" s="4"/>
      <c r="BBV58" s="4"/>
      <c r="BBW58" s="4"/>
      <c r="BBX58" s="4"/>
      <c r="BBY58" s="4"/>
      <c r="BBZ58" s="4"/>
      <c r="BCA58" s="4"/>
      <c r="BCB58" s="4"/>
      <c r="BCC58" s="4"/>
      <c r="BCD58" s="4"/>
      <c r="BCE58" s="4"/>
      <c r="BCF58" s="4"/>
      <c r="BCG58" s="4"/>
      <c r="BCH58" s="4"/>
      <c r="BCI58" s="4"/>
      <c r="BCJ58" s="4"/>
      <c r="BCK58" s="4"/>
      <c r="BCL58" s="4"/>
      <c r="BCM58" s="4"/>
      <c r="BCN58" s="4"/>
      <c r="BCO58" s="4"/>
      <c r="BCP58" s="4"/>
      <c r="BCQ58" s="4"/>
      <c r="BCR58" s="4"/>
      <c r="BCS58" s="4"/>
      <c r="BCT58" s="4"/>
      <c r="BCU58" s="4"/>
      <c r="BCV58" s="4"/>
      <c r="BCW58" s="4"/>
      <c r="BCX58" s="4"/>
      <c r="BCY58" s="4"/>
      <c r="BCZ58" s="4"/>
      <c r="BDA58" s="4"/>
      <c r="BDB58" s="4"/>
      <c r="BDC58" s="4"/>
      <c r="BDD58" s="4"/>
      <c r="BDE58" s="4"/>
      <c r="BDF58" s="4"/>
      <c r="BDG58" s="4"/>
      <c r="BDH58" s="4"/>
      <c r="BDI58" s="4"/>
      <c r="BDJ58" s="4"/>
      <c r="BDK58" s="4"/>
      <c r="BDL58" s="4"/>
      <c r="BDM58" s="4"/>
      <c r="BDN58" s="4"/>
      <c r="BDO58" s="4"/>
      <c r="BDP58" s="4"/>
      <c r="BDQ58" s="4"/>
      <c r="BDR58" s="4"/>
      <c r="BDS58" s="4"/>
      <c r="BDT58" s="4"/>
      <c r="BDU58" s="4"/>
      <c r="BDV58" s="4"/>
      <c r="BDW58" s="4"/>
      <c r="BDX58" s="4"/>
      <c r="BDY58" s="4"/>
      <c r="BDZ58" s="4"/>
      <c r="BEA58" s="4"/>
      <c r="BEB58" s="4"/>
      <c r="BEC58" s="4"/>
      <c r="BED58" s="4"/>
      <c r="BEE58" s="4"/>
      <c r="BEF58" s="4"/>
      <c r="BEG58" s="4"/>
      <c r="BEH58" s="4"/>
      <c r="BEI58" s="4"/>
      <c r="BEJ58" s="4"/>
      <c r="BEK58" s="4"/>
      <c r="BEL58" s="4"/>
      <c r="BEM58" s="4"/>
      <c r="BEN58" s="4"/>
      <c r="BEO58" s="4"/>
      <c r="BEP58" s="4"/>
      <c r="BEQ58" s="4"/>
      <c r="BER58" s="4"/>
      <c r="BES58" s="4"/>
      <c r="BET58" s="4"/>
      <c r="BEU58" s="4"/>
      <c r="BEV58" s="4"/>
      <c r="BEW58" s="4"/>
      <c r="BEX58" s="4"/>
      <c r="BEY58" s="4"/>
      <c r="BEZ58" s="4"/>
      <c r="BFA58" s="4"/>
      <c r="BFB58" s="4"/>
      <c r="BFC58" s="4"/>
      <c r="BFD58" s="4"/>
      <c r="BFE58" s="4"/>
      <c r="BFF58" s="4"/>
      <c r="BFG58" s="4"/>
      <c r="BFH58" s="4"/>
      <c r="BFI58" s="4"/>
      <c r="BFJ58" s="4"/>
      <c r="BFK58" s="4"/>
      <c r="BFL58" s="4"/>
      <c r="BFM58" s="4"/>
      <c r="BFN58" s="4"/>
      <c r="BFO58" s="4"/>
      <c r="BFP58" s="4"/>
      <c r="BFQ58" s="4"/>
      <c r="BFR58" s="4"/>
      <c r="BFS58" s="4"/>
      <c r="BFT58" s="4"/>
      <c r="BFU58" s="4"/>
      <c r="BFV58" s="4"/>
      <c r="BFW58" s="4"/>
      <c r="BFX58" s="4"/>
      <c r="BFY58" s="4"/>
      <c r="BFZ58" s="4"/>
      <c r="BGA58" s="4"/>
      <c r="BGB58" s="4"/>
      <c r="BGC58" s="4"/>
      <c r="BGD58" s="4"/>
      <c r="BGE58" s="4"/>
      <c r="BGF58" s="4"/>
      <c r="BGG58" s="4"/>
      <c r="BGH58" s="4"/>
      <c r="BGI58" s="4"/>
      <c r="BGJ58" s="4"/>
      <c r="BGK58" s="4"/>
      <c r="BGL58" s="4"/>
      <c r="BGM58" s="4"/>
      <c r="BGN58" s="4"/>
      <c r="BGO58" s="4"/>
      <c r="BGP58" s="4"/>
      <c r="BGQ58" s="4"/>
      <c r="BGR58" s="4"/>
      <c r="BGS58" s="4"/>
      <c r="BGT58" s="4"/>
      <c r="BGU58" s="4"/>
      <c r="BGV58" s="4"/>
      <c r="BGW58" s="4"/>
      <c r="BGX58" s="4"/>
      <c r="BGY58" s="4"/>
      <c r="BGZ58" s="4"/>
      <c r="BHA58" s="4"/>
      <c r="BHB58" s="4"/>
      <c r="BHC58" s="4"/>
      <c r="BHD58" s="4"/>
      <c r="BHE58" s="4"/>
      <c r="BHF58" s="4"/>
      <c r="BHG58" s="4"/>
      <c r="BHH58" s="4"/>
      <c r="BHI58" s="4"/>
      <c r="BHJ58" s="4"/>
      <c r="BHK58" s="4"/>
      <c r="BHL58" s="4"/>
      <c r="BHM58" s="4"/>
      <c r="BHN58" s="4"/>
      <c r="BHO58" s="4"/>
      <c r="BHP58" s="4"/>
      <c r="BHQ58" s="4"/>
      <c r="BHR58" s="4"/>
      <c r="BHS58" s="4"/>
      <c r="BHT58" s="4"/>
      <c r="BHU58" s="4"/>
      <c r="BHV58" s="4"/>
      <c r="BHW58" s="4"/>
      <c r="BHX58" s="4"/>
      <c r="BHY58" s="4"/>
      <c r="BHZ58" s="4"/>
      <c r="BIA58" s="4"/>
      <c r="BIB58" s="4"/>
      <c r="BIC58" s="4"/>
      <c r="BID58" s="4"/>
      <c r="BIE58" s="4"/>
      <c r="BIF58" s="4"/>
      <c r="BIG58" s="4"/>
      <c r="BIH58" s="4"/>
      <c r="BII58" s="4"/>
      <c r="BIJ58" s="4"/>
      <c r="BIK58" s="4"/>
      <c r="BIL58" s="4"/>
      <c r="BIM58" s="4"/>
      <c r="BIN58" s="4"/>
      <c r="BIO58" s="4"/>
      <c r="BIP58" s="4"/>
      <c r="BIQ58" s="4"/>
      <c r="BIR58" s="4"/>
      <c r="BIS58" s="4"/>
      <c r="BIT58" s="4"/>
      <c r="BIU58" s="4"/>
      <c r="BIV58" s="4"/>
      <c r="BIW58" s="4"/>
      <c r="BIX58" s="4"/>
      <c r="BIY58" s="4"/>
      <c r="BIZ58" s="4"/>
    </row>
    <row r="59" spans="2:1612" x14ac:dyDescent="0.2">
      <c r="B59" s="16">
        <f t="shared" si="9"/>
        <v>43282</v>
      </c>
      <c r="C59" s="81">
        <f t="shared" ca="1" si="139"/>
        <v>0</v>
      </c>
      <c r="D59" s="81">
        <f t="shared" ca="1" si="54"/>
        <v>0</v>
      </c>
      <c r="E59" s="81">
        <f t="shared" ca="1" si="10"/>
        <v>0</v>
      </c>
      <c r="F59" s="81">
        <f t="shared" ca="1" si="140"/>
        <v>0</v>
      </c>
      <c r="G59" s="81">
        <f t="shared" ca="1" si="11"/>
        <v>0</v>
      </c>
      <c r="H59" s="81">
        <f t="shared" ca="1" si="141"/>
        <v>0</v>
      </c>
      <c r="I59" s="81">
        <f t="shared" ca="1" si="12"/>
        <v>0</v>
      </c>
      <c r="J59" s="81">
        <f t="shared" ca="1" si="13"/>
        <v>0</v>
      </c>
      <c r="K59" s="81">
        <f t="shared" ca="1" si="142"/>
        <v>0</v>
      </c>
      <c r="L59" s="83">
        <f t="shared" ca="1" si="143"/>
        <v>0</v>
      </c>
      <c r="M59" s="84">
        <f t="shared" si="144"/>
        <v>0.90225255101993784</v>
      </c>
      <c r="N59" s="84">
        <f t="shared" si="144"/>
        <v>0.90296594291702925</v>
      </c>
      <c r="O59" s="92">
        <f t="shared" si="144"/>
        <v>0.90153979308274856</v>
      </c>
      <c r="P59" s="4"/>
      <c r="Q59" s="16">
        <f t="shared" si="14"/>
        <v>43282</v>
      </c>
      <c r="R59" s="81">
        <f t="shared" ca="1" si="68"/>
        <v>0</v>
      </c>
      <c r="S59" s="81">
        <f t="shared" ca="1" si="55"/>
        <v>0</v>
      </c>
      <c r="T59" s="81">
        <f t="shared" ca="1" si="15"/>
        <v>0</v>
      </c>
      <c r="U59" s="81">
        <f t="shared" ca="1" si="69"/>
        <v>0</v>
      </c>
      <c r="V59" s="81">
        <f t="shared" ca="1" si="16"/>
        <v>0</v>
      </c>
      <c r="W59" s="81">
        <f t="shared" ca="1" si="70"/>
        <v>0</v>
      </c>
      <c r="X59" s="81">
        <f t="shared" ca="1" si="17"/>
        <v>0</v>
      </c>
      <c r="Y59" s="81">
        <f t="shared" ca="1" si="18"/>
        <v>0</v>
      </c>
      <c r="Z59" s="81">
        <f t="shared" ca="1" si="71"/>
        <v>0</v>
      </c>
      <c r="AA59" s="83">
        <f t="shared" ca="1" si="72"/>
        <v>0</v>
      </c>
      <c r="AB59" s="84">
        <f t="shared" si="145"/>
        <v>0.90225255101993784</v>
      </c>
      <c r="AC59" s="84">
        <f t="shared" si="145"/>
        <v>0.90296594291702925</v>
      </c>
      <c r="AD59" s="92">
        <f t="shared" si="145"/>
        <v>0.90153979308274856</v>
      </c>
      <c r="AE59" s="4"/>
      <c r="AF59" s="16">
        <f t="shared" si="19"/>
        <v>43282</v>
      </c>
      <c r="AG59" s="81">
        <f t="shared" ca="1" si="73"/>
        <v>0</v>
      </c>
      <c r="AH59" s="81">
        <f t="shared" ca="1" si="56"/>
        <v>0</v>
      </c>
      <c r="AI59" s="81">
        <f t="shared" ca="1" si="20"/>
        <v>0</v>
      </c>
      <c r="AJ59" s="81">
        <f t="shared" ca="1" si="74"/>
        <v>0</v>
      </c>
      <c r="AK59" s="81">
        <f t="shared" ca="1" si="21"/>
        <v>0</v>
      </c>
      <c r="AL59" s="81">
        <f t="shared" ca="1" si="75"/>
        <v>0</v>
      </c>
      <c r="AM59" s="81">
        <f t="shared" ca="1" si="22"/>
        <v>0</v>
      </c>
      <c r="AN59" s="81">
        <f t="shared" ca="1" si="23"/>
        <v>0</v>
      </c>
      <c r="AO59" s="81">
        <f t="shared" ca="1" si="108"/>
        <v>0</v>
      </c>
      <c r="AP59" s="83">
        <f t="shared" ca="1" si="77"/>
        <v>0</v>
      </c>
      <c r="AQ59" s="84">
        <f t="shared" si="146"/>
        <v>0.90225255101993784</v>
      </c>
      <c r="AR59" s="84">
        <f t="shared" si="146"/>
        <v>0.90296594291702925</v>
      </c>
      <c r="AS59" s="92">
        <f t="shared" si="146"/>
        <v>0.90153979308274856</v>
      </c>
      <c r="AT59" s="4"/>
      <c r="AU59" s="16">
        <f t="shared" si="24"/>
        <v>43282</v>
      </c>
      <c r="AV59" s="81">
        <f t="shared" ca="1" si="78"/>
        <v>0</v>
      </c>
      <c r="AW59" s="81">
        <f t="shared" ca="1" si="57"/>
        <v>0</v>
      </c>
      <c r="AX59" s="81">
        <f t="shared" ca="1" si="25"/>
        <v>0</v>
      </c>
      <c r="AY59" s="81">
        <f t="shared" ca="1" si="79"/>
        <v>0</v>
      </c>
      <c r="AZ59" s="81">
        <f t="shared" ca="1" si="26"/>
        <v>0</v>
      </c>
      <c r="BA59" s="81">
        <f t="shared" ca="1" si="80"/>
        <v>0</v>
      </c>
      <c r="BB59" s="81">
        <f t="shared" ca="1" si="27"/>
        <v>0</v>
      </c>
      <c r="BC59" s="81">
        <f t="shared" ca="1" si="28"/>
        <v>0</v>
      </c>
      <c r="BD59" s="81">
        <f t="shared" ca="1" si="109"/>
        <v>0</v>
      </c>
      <c r="BE59" s="83">
        <f t="shared" ca="1" si="82"/>
        <v>0</v>
      </c>
      <c r="BF59" s="84">
        <f t="shared" si="147"/>
        <v>0.90225255101993784</v>
      </c>
      <c r="BG59" s="84">
        <f t="shared" si="147"/>
        <v>0.90296594291702925</v>
      </c>
      <c r="BH59" s="92">
        <f t="shared" si="147"/>
        <v>0.90153979308274856</v>
      </c>
      <c r="BI59" s="4"/>
      <c r="BJ59" s="16">
        <f t="shared" si="29"/>
        <v>43282</v>
      </c>
      <c r="BK59" s="81">
        <f t="shared" ca="1" si="83"/>
        <v>0</v>
      </c>
      <c r="BL59" s="81">
        <f t="shared" ca="1" si="58"/>
        <v>0</v>
      </c>
      <c r="BM59" s="81">
        <f t="shared" ca="1" si="30"/>
        <v>0</v>
      </c>
      <c r="BN59" s="81">
        <f t="shared" ca="1" si="84"/>
        <v>0</v>
      </c>
      <c r="BO59" s="81">
        <f t="shared" ca="1" si="31"/>
        <v>0</v>
      </c>
      <c r="BP59" s="81">
        <f t="shared" ca="1" si="85"/>
        <v>0</v>
      </c>
      <c r="BQ59" s="81">
        <f t="shared" ca="1" si="32"/>
        <v>0</v>
      </c>
      <c r="BR59" s="81">
        <f t="shared" ca="1" si="33"/>
        <v>0</v>
      </c>
      <c r="BS59" s="81">
        <f t="shared" ca="1" si="110"/>
        <v>0</v>
      </c>
      <c r="BT59" s="83">
        <f t="shared" ca="1" si="87"/>
        <v>0</v>
      </c>
      <c r="BU59" s="84">
        <f t="shared" si="148"/>
        <v>0.90225255101993784</v>
      </c>
      <c r="BV59" s="84">
        <f t="shared" si="148"/>
        <v>0.90296594291702925</v>
      </c>
      <c r="BW59" s="92">
        <f t="shared" si="148"/>
        <v>0.90153979308274856</v>
      </c>
      <c r="BX59" s="4"/>
      <c r="BY59" s="16">
        <f t="shared" si="34"/>
        <v>43282</v>
      </c>
      <c r="BZ59" s="81">
        <f t="shared" ca="1" si="88"/>
        <v>0</v>
      </c>
      <c r="CA59" s="81">
        <f t="shared" ca="1" si="59"/>
        <v>0</v>
      </c>
      <c r="CB59" s="81">
        <f t="shared" ca="1" si="35"/>
        <v>0</v>
      </c>
      <c r="CC59" s="81">
        <f t="shared" ca="1" si="89"/>
        <v>0</v>
      </c>
      <c r="CD59" s="81">
        <f t="shared" ca="1" si="36"/>
        <v>0</v>
      </c>
      <c r="CE59" s="81">
        <f t="shared" ca="1" si="90"/>
        <v>0</v>
      </c>
      <c r="CF59" s="81">
        <f t="shared" ca="1" si="37"/>
        <v>0</v>
      </c>
      <c r="CG59" s="81">
        <f t="shared" ca="1" si="38"/>
        <v>0</v>
      </c>
      <c r="CH59" s="81">
        <f t="shared" ca="1" si="111"/>
        <v>0</v>
      </c>
      <c r="CI59" s="83">
        <f t="shared" ca="1" si="92"/>
        <v>0</v>
      </c>
      <c r="CJ59" s="84">
        <f t="shared" si="149"/>
        <v>0.90225255101993784</v>
      </c>
      <c r="CK59" s="84">
        <f t="shared" si="149"/>
        <v>0.90296594291702925</v>
      </c>
      <c r="CL59" s="92">
        <f t="shared" si="149"/>
        <v>0.90153979308274856</v>
      </c>
      <c r="CM59" s="4"/>
      <c r="CN59" s="16">
        <f t="shared" si="39"/>
        <v>43282</v>
      </c>
      <c r="CO59" s="81">
        <f t="shared" ca="1" si="93"/>
        <v>910384.42571553099</v>
      </c>
      <c r="CP59" s="81">
        <f t="shared" ca="1" si="60"/>
        <v>5816.0498503701574</v>
      </c>
      <c r="CQ59" s="81">
        <f t="shared" ca="1" si="40"/>
        <v>3754.3484124347306</v>
      </c>
      <c r="CR59" s="81">
        <f t="shared" ca="1" si="94"/>
        <v>2061.7014379354268</v>
      </c>
      <c r="CS59" s="81">
        <f t="shared" ca="1" si="41"/>
        <v>0</v>
      </c>
      <c r="CT59" s="81">
        <f t="shared" ca="1" si="95"/>
        <v>908322.72427759552</v>
      </c>
      <c r="CU59" s="81">
        <f t="shared" ca="1" si="42"/>
        <v>0</v>
      </c>
      <c r="CV59" s="81">
        <f t="shared" ca="1" si="43"/>
        <v>0</v>
      </c>
      <c r="CW59" s="81">
        <f t="shared" ca="1" si="112"/>
        <v>908322.72427759552</v>
      </c>
      <c r="CX59" s="83">
        <f t="shared" ca="1" si="97"/>
        <v>5816.0498503701574</v>
      </c>
      <c r="CY59" s="84">
        <f t="shared" si="150"/>
        <v>0.90225255101993784</v>
      </c>
      <c r="CZ59" s="84">
        <f t="shared" si="150"/>
        <v>0.90296594291702925</v>
      </c>
      <c r="DA59" s="92">
        <f t="shared" si="150"/>
        <v>0.90153979308274856</v>
      </c>
      <c r="DB59" s="4"/>
      <c r="DC59" s="16">
        <f t="shared" si="44"/>
        <v>43282</v>
      </c>
      <c r="DD59" s="81">
        <f t="shared" ca="1" si="98"/>
        <v>737920.45034832333</v>
      </c>
      <c r="DE59" s="81">
        <f t="shared" ca="1" si="61"/>
        <v>4939.8419332004123</v>
      </c>
      <c r="DF59" s="81">
        <f t="shared" ca="1" si="45"/>
        <v>3043.1215572376486</v>
      </c>
      <c r="DG59" s="81">
        <f t="shared" ca="1" si="99"/>
        <v>1896.7203759627637</v>
      </c>
      <c r="DH59" s="81">
        <f t="shared" ca="1" si="46"/>
        <v>0</v>
      </c>
      <c r="DI59" s="81">
        <f t="shared" ca="1" si="100"/>
        <v>736023.72997236054</v>
      </c>
      <c r="DJ59" s="81">
        <f t="shared" ca="1" si="47"/>
        <v>2499.5757426518685</v>
      </c>
      <c r="DK59" s="81">
        <f t="shared" ca="1" si="48"/>
        <v>614.08981428919105</v>
      </c>
      <c r="DL59" s="81">
        <f t="shared" ca="1" si="113"/>
        <v>732910.06441541947</v>
      </c>
      <c r="DM59" s="83">
        <f t="shared" ca="1" si="102"/>
        <v>8053.5074901414719</v>
      </c>
      <c r="DN59" s="84">
        <f t="shared" si="151"/>
        <v>0.90225255101993784</v>
      </c>
      <c r="DO59" s="84">
        <f t="shared" si="151"/>
        <v>0.90296594291702925</v>
      </c>
      <c r="DP59" s="92">
        <f t="shared" si="151"/>
        <v>0.90153979308274856</v>
      </c>
      <c r="DQ59" s="4"/>
      <c r="DR59" s="16">
        <f t="shared" si="49"/>
        <v>43282</v>
      </c>
      <c r="DS59" s="81">
        <f t="shared" ca="1" si="103"/>
        <v>374608.35169442947</v>
      </c>
      <c r="DT59" s="81">
        <f t="shared" ca="1" si="62"/>
        <v>2629.562694597088</v>
      </c>
      <c r="DU59" s="81">
        <f t="shared" ca="1" si="50"/>
        <v>1544.853174924848</v>
      </c>
      <c r="DV59" s="81">
        <f t="shared" ca="1" si="104"/>
        <v>1084.70951967224</v>
      </c>
      <c r="DW59" s="81">
        <f t="shared" ca="1" si="51"/>
        <v>0</v>
      </c>
      <c r="DX59" s="81">
        <f t="shared" ca="1" si="105"/>
        <v>373523.6421747572</v>
      </c>
      <c r="DY59" s="81">
        <f t="shared" ca="1" si="52"/>
        <v>6126.3790899589203</v>
      </c>
      <c r="DZ59" s="81">
        <f t="shared" ca="1" si="53"/>
        <v>618.01456999499544</v>
      </c>
      <c r="EA59" s="81">
        <f t="shared" ca="1" si="114"/>
        <v>366779.2485148033</v>
      </c>
      <c r="EB59" s="83">
        <f t="shared" ca="1" si="107"/>
        <v>9373.9563545510046</v>
      </c>
      <c r="EC59" s="84">
        <f t="shared" si="152"/>
        <v>0.90225255101993784</v>
      </c>
      <c r="ED59" s="84">
        <f t="shared" si="152"/>
        <v>0.90296594291702925</v>
      </c>
      <c r="EE59" s="92">
        <f t="shared" si="152"/>
        <v>0.90153979308274856</v>
      </c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  <c r="AAA59" s="4"/>
      <c r="AAB59" s="4"/>
      <c r="AAC59" s="4"/>
      <c r="AAD59" s="4"/>
      <c r="AAE59" s="4"/>
      <c r="AAF59" s="4"/>
      <c r="AAG59" s="4"/>
      <c r="AAH59" s="4"/>
      <c r="AAI59" s="4"/>
      <c r="AAJ59" s="4"/>
      <c r="AAK59" s="4"/>
      <c r="AAL59" s="4"/>
      <c r="AAM59" s="4"/>
      <c r="AAN59" s="4"/>
      <c r="AAO59" s="4"/>
      <c r="AAP59" s="4"/>
      <c r="AAQ59" s="4"/>
      <c r="AAR59" s="4"/>
      <c r="AAS59" s="4"/>
      <c r="AAT59" s="4"/>
      <c r="AAU59" s="4"/>
      <c r="AAV59" s="4"/>
      <c r="AAW59" s="4"/>
      <c r="AAX59" s="4"/>
      <c r="AAY59" s="4"/>
      <c r="AAZ59" s="4"/>
      <c r="ABA59" s="4"/>
      <c r="ABB59" s="4"/>
      <c r="ABC59" s="4"/>
      <c r="ABD59" s="4"/>
      <c r="ABE59" s="4"/>
      <c r="ABF59" s="4"/>
      <c r="ABG59" s="4"/>
      <c r="ABH59" s="4"/>
      <c r="ABI59" s="4"/>
      <c r="ABJ59" s="4"/>
      <c r="ABK59" s="4"/>
      <c r="ABL59" s="4"/>
      <c r="ABM59" s="4"/>
      <c r="ABN59" s="4"/>
      <c r="ABO59" s="4"/>
      <c r="ABP59" s="4"/>
      <c r="ABQ59" s="4"/>
      <c r="ABR59" s="4"/>
      <c r="ABS59" s="4"/>
      <c r="ABT59" s="4"/>
      <c r="ABU59" s="4"/>
      <c r="ABV59" s="4"/>
      <c r="ABW59" s="4"/>
      <c r="ABX59" s="4"/>
      <c r="ABY59" s="4"/>
      <c r="ABZ59" s="4"/>
      <c r="ACA59" s="4"/>
      <c r="ACB59" s="4"/>
      <c r="ACC59" s="4"/>
      <c r="ACD59" s="4"/>
      <c r="ACE59" s="4"/>
      <c r="ACF59" s="4"/>
      <c r="ACG59" s="4"/>
      <c r="ACH59" s="4"/>
      <c r="ACI59" s="4"/>
      <c r="ACJ59" s="4"/>
      <c r="ACK59" s="4"/>
      <c r="ACL59" s="4"/>
      <c r="ACM59" s="4"/>
      <c r="ACN59" s="4"/>
      <c r="ACO59" s="4"/>
      <c r="ACP59" s="4"/>
      <c r="ACQ59" s="4"/>
      <c r="ACR59" s="4"/>
      <c r="ACS59" s="4"/>
      <c r="ACT59" s="4"/>
      <c r="ACU59" s="4"/>
      <c r="ACV59" s="4"/>
      <c r="ACW59" s="4"/>
      <c r="ACX59" s="4"/>
      <c r="ACY59" s="4"/>
      <c r="ACZ59" s="4"/>
      <c r="ADA59" s="4"/>
      <c r="ADB59" s="4"/>
      <c r="ADC59" s="4"/>
      <c r="ADD59" s="4"/>
      <c r="ADE59" s="4"/>
      <c r="ADF59" s="4"/>
      <c r="ADG59" s="4"/>
      <c r="ADH59" s="4"/>
      <c r="ADI59" s="4"/>
      <c r="ADJ59" s="4"/>
      <c r="ADK59" s="4"/>
      <c r="ADL59" s="4"/>
      <c r="ADM59" s="4"/>
      <c r="ADN59" s="4"/>
      <c r="ADO59" s="4"/>
      <c r="ADP59" s="4"/>
      <c r="ADQ59" s="4"/>
      <c r="ADR59" s="4"/>
      <c r="ADS59" s="4"/>
      <c r="ADT59" s="4"/>
      <c r="ADU59" s="4"/>
      <c r="ADV59" s="4"/>
      <c r="ADW59" s="4"/>
      <c r="ADX59" s="4"/>
      <c r="ADY59" s="4"/>
      <c r="ADZ59" s="4"/>
      <c r="AEA59" s="4"/>
      <c r="AEB59" s="4"/>
      <c r="AEC59" s="4"/>
      <c r="AED59" s="4"/>
      <c r="AEE59" s="4"/>
      <c r="AEF59" s="4"/>
      <c r="AEG59" s="4"/>
      <c r="AEH59" s="4"/>
      <c r="AEI59" s="4"/>
      <c r="AEJ59" s="4"/>
      <c r="AEK59" s="4"/>
      <c r="AEL59" s="4"/>
      <c r="AEM59" s="4"/>
      <c r="AEN59" s="4"/>
      <c r="AEO59" s="4"/>
      <c r="AEP59" s="4"/>
      <c r="AEQ59" s="4"/>
      <c r="AER59" s="4"/>
      <c r="AES59" s="4"/>
      <c r="AET59" s="4"/>
      <c r="AEU59" s="4"/>
      <c r="AEV59" s="4"/>
      <c r="AEW59" s="4"/>
      <c r="AEX59" s="4"/>
      <c r="AEY59" s="4"/>
      <c r="AEZ59" s="4"/>
      <c r="AFA59" s="4"/>
      <c r="AFB59" s="4"/>
      <c r="AFC59" s="4"/>
      <c r="AFD59" s="4"/>
      <c r="AFE59" s="4"/>
      <c r="AFF59" s="4"/>
      <c r="AFG59" s="4"/>
      <c r="AFH59" s="4"/>
      <c r="AFI59" s="4"/>
      <c r="AFJ59" s="4"/>
      <c r="AFK59" s="4"/>
      <c r="AFL59" s="4"/>
      <c r="AFM59" s="4"/>
      <c r="AFN59" s="4"/>
      <c r="AFO59" s="4"/>
      <c r="AFP59" s="4"/>
      <c r="AFQ59" s="4"/>
      <c r="AFR59" s="4"/>
      <c r="AFS59" s="4"/>
      <c r="AFT59" s="4"/>
      <c r="AFU59" s="4"/>
      <c r="AFV59" s="4"/>
      <c r="AFW59" s="4"/>
      <c r="AFX59" s="4"/>
      <c r="AFY59" s="4"/>
      <c r="AFZ59" s="4"/>
      <c r="AGA59" s="4"/>
      <c r="AGB59" s="4"/>
      <c r="AGC59" s="4"/>
      <c r="AGD59" s="4"/>
      <c r="AGE59" s="4"/>
      <c r="AGF59" s="4"/>
      <c r="AGG59" s="4"/>
      <c r="AGH59" s="4"/>
      <c r="AGI59" s="4"/>
      <c r="AGJ59" s="4"/>
      <c r="AGK59" s="4"/>
      <c r="AGL59" s="4"/>
      <c r="AGM59" s="4"/>
      <c r="AGN59" s="4"/>
      <c r="AGO59" s="4"/>
      <c r="AGP59" s="4"/>
      <c r="AGQ59" s="4"/>
      <c r="AGR59" s="4"/>
      <c r="AGS59" s="4"/>
      <c r="AGT59" s="4"/>
      <c r="AGU59" s="4"/>
      <c r="AGV59" s="4"/>
      <c r="AGW59" s="4"/>
      <c r="AGX59" s="4"/>
      <c r="AGY59" s="4"/>
      <c r="AGZ59" s="4"/>
      <c r="AHA59" s="4"/>
      <c r="AHB59" s="4"/>
      <c r="AHC59" s="4"/>
      <c r="AHD59" s="4"/>
      <c r="AHE59" s="4"/>
      <c r="AHF59" s="4"/>
      <c r="AHG59" s="4"/>
      <c r="AHH59" s="4"/>
      <c r="AHI59" s="4"/>
      <c r="AHJ59" s="4"/>
      <c r="AHK59" s="4"/>
      <c r="AHL59" s="4"/>
      <c r="AHM59" s="4"/>
      <c r="AHN59" s="4"/>
      <c r="AHO59" s="4"/>
      <c r="AHP59" s="4"/>
      <c r="AHQ59" s="4"/>
      <c r="AHR59" s="4"/>
      <c r="AHS59" s="4"/>
      <c r="AHT59" s="4"/>
      <c r="AHU59" s="4"/>
      <c r="AHV59" s="4"/>
      <c r="AHW59" s="4"/>
      <c r="AHX59" s="4"/>
      <c r="AHY59" s="4"/>
      <c r="AHZ59" s="4"/>
      <c r="AIA59" s="4"/>
      <c r="AIB59" s="4"/>
      <c r="AIC59" s="4"/>
      <c r="AID59" s="4"/>
      <c r="AIE59" s="4"/>
      <c r="AIF59" s="4"/>
      <c r="AIG59" s="4"/>
      <c r="AIH59" s="4"/>
      <c r="AII59" s="4"/>
      <c r="AIJ59" s="4"/>
      <c r="AIK59" s="4"/>
      <c r="AIL59" s="4"/>
      <c r="AIM59" s="4"/>
      <c r="AIN59" s="4"/>
      <c r="AIO59" s="4"/>
      <c r="AIP59" s="4"/>
      <c r="AIQ59" s="4"/>
      <c r="AIR59" s="4"/>
      <c r="AIS59" s="4"/>
      <c r="AIT59" s="4"/>
      <c r="AIU59" s="4"/>
      <c r="AIV59" s="4"/>
      <c r="AIW59" s="4"/>
      <c r="AIX59" s="4"/>
      <c r="AIY59" s="4"/>
      <c r="AIZ59" s="4"/>
      <c r="AJA59" s="4"/>
      <c r="AJB59" s="4"/>
      <c r="AJC59" s="4"/>
      <c r="AJD59" s="4"/>
      <c r="AJE59" s="4"/>
      <c r="AJF59" s="4"/>
      <c r="AJG59" s="4"/>
      <c r="AJH59" s="4"/>
      <c r="AJI59" s="4"/>
      <c r="AJJ59" s="4"/>
      <c r="AJK59" s="4"/>
      <c r="AJL59" s="4"/>
      <c r="AJM59" s="4"/>
      <c r="AJN59" s="4"/>
      <c r="AJO59" s="4"/>
      <c r="AJP59" s="4"/>
      <c r="AJQ59" s="4"/>
      <c r="AJR59" s="4"/>
      <c r="AJS59" s="4"/>
      <c r="AJT59" s="4"/>
      <c r="AJU59" s="4"/>
      <c r="AJV59" s="4"/>
      <c r="AJW59" s="4"/>
      <c r="AJX59" s="4"/>
      <c r="AJY59" s="4"/>
      <c r="AJZ59" s="4"/>
      <c r="AKA59" s="4"/>
      <c r="AKB59" s="4"/>
      <c r="AKC59" s="4"/>
      <c r="AKD59" s="4"/>
      <c r="AKE59" s="4"/>
      <c r="AKF59" s="4"/>
      <c r="AKG59" s="4"/>
      <c r="AKH59" s="4"/>
      <c r="AKI59" s="4"/>
      <c r="AKJ59" s="4"/>
      <c r="AKK59" s="4"/>
      <c r="AKL59" s="4"/>
      <c r="AKM59" s="4"/>
      <c r="AKN59" s="4"/>
      <c r="AKO59" s="4"/>
      <c r="AKP59" s="4"/>
      <c r="AKQ59" s="4"/>
      <c r="AKR59" s="4"/>
      <c r="AKS59" s="4"/>
      <c r="AKT59" s="4"/>
      <c r="AKU59" s="4"/>
      <c r="AKV59" s="4"/>
      <c r="AKW59" s="4"/>
      <c r="AKX59" s="4"/>
      <c r="AKY59" s="4"/>
      <c r="AKZ59" s="4"/>
      <c r="ALA59" s="4"/>
      <c r="ALB59" s="4"/>
      <c r="ALC59" s="4"/>
      <c r="ALD59" s="4"/>
      <c r="ALE59" s="4"/>
      <c r="ALF59" s="4"/>
      <c r="ALG59" s="4"/>
      <c r="ALH59" s="4"/>
      <c r="ALI59" s="4"/>
      <c r="ALJ59" s="4"/>
      <c r="ALK59" s="4"/>
      <c r="ALL59" s="4"/>
      <c r="ALM59" s="4"/>
      <c r="ALN59" s="4"/>
      <c r="ALO59" s="4"/>
      <c r="ALP59" s="4"/>
      <c r="ALQ59" s="4"/>
      <c r="ALR59" s="4"/>
      <c r="ALS59" s="4"/>
      <c r="ALT59" s="4"/>
      <c r="ALU59" s="4"/>
      <c r="ALV59" s="4"/>
      <c r="ALW59" s="4"/>
      <c r="ALX59" s="4"/>
      <c r="ALY59" s="4"/>
      <c r="ALZ59" s="4"/>
      <c r="AMA59" s="4"/>
      <c r="AMB59" s="4"/>
      <c r="AMC59" s="4"/>
      <c r="AMD59" s="4"/>
      <c r="AME59" s="4"/>
      <c r="AMF59" s="4"/>
      <c r="AMG59" s="4"/>
      <c r="AMH59" s="4"/>
      <c r="AMI59" s="4"/>
      <c r="AMJ59" s="4"/>
      <c r="AMK59" s="4"/>
      <c r="AML59" s="4"/>
      <c r="AMM59" s="4"/>
      <c r="AMN59" s="4"/>
      <c r="AMO59" s="4"/>
      <c r="AMP59" s="4"/>
      <c r="AMQ59" s="4"/>
      <c r="AMR59" s="4"/>
      <c r="AMS59" s="4"/>
      <c r="AMT59" s="4"/>
      <c r="AMU59" s="4"/>
      <c r="AMV59" s="4"/>
      <c r="AMW59" s="4"/>
      <c r="AMX59" s="4"/>
      <c r="AMY59" s="4"/>
      <c r="AMZ59" s="4"/>
      <c r="ANA59" s="4"/>
      <c r="ANB59" s="4"/>
      <c r="ANC59" s="4"/>
      <c r="AND59" s="4"/>
      <c r="ANE59" s="4"/>
      <c r="ANF59" s="4"/>
      <c r="ANG59" s="4"/>
      <c r="ANH59" s="4"/>
      <c r="ANI59" s="4"/>
      <c r="ANJ59" s="4"/>
      <c r="ANK59" s="4"/>
      <c r="ANL59" s="4"/>
      <c r="ANM59" s="4"/>
      <c r="ANN59" s="4"/>
      <c r="ANO59" s="4"/>
      <c r="ANP59" s="4"/>
      <c r="ANQ59" s="4"/>
      <c r="ANR59" s="4"/>
      <c r="ANS59" s="4"/>
      <c r="ANT59" s="4"/>
      <c r="ANU59" s="4"/>
      <c r="ANV59" s="4"/>
      <c r="ANW59" s="4"/>
      <c r="ANX59" s="4"/>
      <c r="ANY59" s="4"/>
      <c r="ANZ59" s="4"/>
      <c r="AOA59" s="4"/>
      <c r="AOB59" s="4"/>
      <c r="AOC59" s="4"/>
      <c r="AOD59" s="4"/>
      <c r="AOE59" s="4"/>
      <c r="AOF59" s="4"/>
      <c r="AOG59" s="4"/>
      <c r="AOH59" s="4"/>
      <c r="AOI59" s="4"/>
      <c r="AOJ59" s="4"/>
      <c r="AOK59" s="4"/>
      <c r="AOL59" s="4"/>
      <c r="AOM59" s="4"/>
      <c r="AON59" s="4"/>
      <c r="AOO59" s="4"/>
      <c r="AOP59" s="4"/>
      <c r="AOQ59" s="4"/>
      <c r="AOR59" s="4"/>
      <c r="AOS59" s="4"/>
      <c r="AOT59" s="4"/>
      <c r="AOU59" s="4"/>
      <c r="AOV59" s="4"/>
      <c r="AOW59" s="4"/>
      <c r="AOX59" s="4"/>
      <c r="AOY59" s="4"/>
      <c r="AOZ59" s="4"/>
      <c r="APA59" s="4"/>
      <c r="APB59" s="4"/>
      <c r="APC59" s="4"/>
      <c r="APD59" s="4"/>
      <c r="APE59" s="4"/>
      <c r="APF59" s="4"/>
      <c r="APG59" s="4"/>
      <c r="APH59" s="4"/>
      <c r="API59" s="4"/>
      <c r="APJ59" s="4"/>
      <c r="APK59" s="4"/>
      <c r="APL59" s="4"/>
      <c r="APM59" s="4"/>
      <c r="APN59" s="4"/>
      <c r="APO59" s="4"/>
      <c r="APP59" s="4"/>
      <c r="APQ59" s="4"/>
      <c r="APR59" s="4"/>
      <c r="APS59" s="4"/>
      <c r="APT59" s="4"/>
      <c r="APU59" s="4"/>
      <c r="APV59" s="4"/>
      <c r="APW59" s="4"/>
      <c r="APX59" s="4"/>
      <c r="APY59" s="4"/>
      <c r="APZ59" s="4"/>
      <c r="AQA59" s="4"/>
      <c r="AQB59" s="4"/>
      <c r="AQC59" s="4"/>
      <c r="AQD59" s="4"/>
      <c r="AQE59" s="4"/>
      <c r="AQF59" s="4"/>
      <c r="AQG59" s="4"/>
      <c r="AQH59" s="4"/>
      <c r="AQI59" s="4"/>
      <c r="AQJ59" s="4"/>
      <c r="AQK59" s="4"/>
      <c r="AQL59" s="4"/>
      <c r="AQM59" s="4"/>
      <c r="AQN59" s="4"/>
      <c r="AQO59" s="4"/>
      <c r="AQP59" s="4"/>
      <c r="AQQ59" s="4"/>
      <c r="AQR59" s="4"/>
      <c r="AQS59" s="4"/>
      <c r="AQT59" s="4"/>
      <c r="AQU59" s="4"/>
      <c r="AQV59" s="4"/>
      <c r="AQW59" s="4"/>
      <c r="AQX59" s="4"/>
      <c r="AQY59" s="4"/>
      <c r="AQZ59" s="4"/>
      <c r="ARA59" s="4"/>
      <c r="ARB59" s="4"/>
      <c r="ARC59" s="4"/>
      <c r="ARD59" s="4"/>
      <c r="ARE59" s="4"/>
      <c r="ARF59" s="4"/>
      <c r="ARG59" s="4"/>
      <c r="ARH59" s="4"/>
      <c r="ARI59" s="4"/>
      <c r="ARJ59" s="4"/>
      <c r="ARK59" s="4"/>
      <c r="ARL59" s="4"/>
      <c r="ARM59" s="4"/>
      <c r="ARN59" s="4"/>
      <c r="ARO59" s="4"/>
      <c r="ARP59" s="4"/>
      <c r="ARQ59" s="4"/>
      <c r="ARR59" s="4"/>
      <c r="ARS59" s="4"/>
      <c r="ART59" s="4"/>
      <c r="ARU59" s="4"/>
      <c r="ARV59" s="4"/>
      <c r="ARW59" s="4"/>
      <c r="ARX59" s="4"/>
      <c r="ARY59" s="4"/>
      <c r="ARZ59" s="4"/>
      <c r="ASA59" s="4"/>
      <c r="ASB59" s="4"/>
      <c r="ASC59" s="4"/>
      <c r="ASD59" s="4"/>
      <c r="ASE59" s="4"/>
      <c r="ASF59" s="4"/>
      <c r="ASG59" s="4"/>
      <c r="ASH59" s="4"/>
      <c r="ASI59" s="4"/>
      <c r="ASJ59" s="4"/>
      <c r="ASK59" s="4"/>
      <c r="ASL59" s="4"/>
      <c r="ASM59" s="4"/>
      <c r="ASN59" s="4"/>
      <c r="ASO59" s="4"/>
      <c r="ASP59" s="4"/>
      <c r="ASQ59" s="4"/>
      <c r="ASR59" s="4"/>
      <c r="ASS59" s="4"/>
      <c r="AST59" s="4"/>
      <c r="ASU59" s="4"/>
      <c r="ASV59" s="4"/>
      <c r="ASW59" s="4"/>
      <c r="ASX59" s="4"/>
      <c r="ASY59" s="4"/>
      <c r="ASZ59" s="4"/>
      <c r="ATA59" s="4"/>
      <c r="ATB59" s="4"/>
      <c r="ATC59" s="4"/>
      <c r="ATD59" s="4"/>
      <c r="ATE59" s="4"/>
      <c r="ATF59" s="4"/>
      <c r="ATG59" s="4"/>
      <c r="ATH59" s="4"/>
      <c r="ATI59" s="4"/>
      <c r="ATJ59" s="4"/>
      <c r="ATK59" s="4"/>
      <c r="ATL59" s="4"/>
      <c r="ATM59" s="4"/>
      <c r="ATN59" s="4"/>
      <c r="ATO59" s="4"/>
      <c r="ATP59" s="4"/>
      <c r="ATQ59" s="4"/>
      <c r="ATR59" s="4"/>
      <c r="ATS59" s="4"/>
      <c r="ATT59" s="4"/>
      <c r="ATU59" s="4"/>
      <c r="ATV59" s="4"/>
      <c r="ATW59" s="4"/>
      <c r="ATX59" s="4"/>
      <c r="ATY59" s="4"/>
      <c r="ATZ59" s="4"/>
      <c r="AUA59" s="4"/>
      <c r="AUB59" s="4"/>
      <c r="AUC59" s="4"/>
      <c r="AUD59" s="4"/>
      <c r="AUE59" s="4"/>
      <c r="AUF59" s="4"/>
      <c r="AUG59" s="4"/>
      <c r="AUH59" s="4"/>
      <c r="AUI59" s="4"/>
      <c r="AUJ59" s="4"/>
      <c r="AUK59" s="4"/>
      <c r="AUL59" s="4"/>
      <c r="AUM59" s="4"/>
      <c r="AUN59" s="4"/>
      <c r="AUO59" s="4"/>
      <c r="AUP59" s="4"/>
      <c r="AUQ59" s="4"/>
      <c r="AUR59" s="4"/>
      <c r="AUS59" s="4"/>
      <c r="AUT59" s="4"/>
      <c r="AUU59" s="4"/>
      <c r="AUV59" s="4"/>
      <c r="AUW59" s="4"/>
      <c r="AUX59" s="4"/>
      <c r="AUY59" s="4"/>
      <c r="AUZ59" s="4"/>
      <c r="AVA59" s="4"/>
      <c r="AVB59" s="4"/>
      <c r="AVC59" s="4"/>
      <c r="AVD59" s="4"/>
      <c r="AVE59" s="4"/>
      <c r="AVF59" s="4"/>
      <c r="AVG59" s="4"/>
      <c r="AVH59" s="4"/>
      <c r="AVI59" s="4"/>
      <c r="AVJ59" s="4"/>
      <c r="AVK59" s="4"/>
      <c r="AVL59" s="4"/>
      <c r="AVM59" s="4"/>
      <c r="AVN59" s="4"/>
      <c r="AVO59" s="4"/>
      <c r="AVP59" s="4"/>
      <c r="AVQ59" s="4"/>
      <c r="AVR59" s="4"/>
      <c r="AVS59" s="4"/>
      <c r="AVT59" s="4"/>
      <c r="AVU59" s="4"/>
      <c r="AVV59" s="4"/>
      <c r="AVW59" s="4"/>
      <c r="AVX59" s="4"/>
      <c r="AVY59" s="4"/>
      <c r="AVZ59" s="4"/>
      <c r="AWA59" s="4"/>
      <c r="AWB59" s="4"/>
      <c r="AWC59" s="4"/>
      <c r="AWD59" s="4"/>
      <c r="AWE59" s="4"/>
      <c r="AWF59" s="4"/>
      <c r="AWG59" s="4"/>
      <c r="AWH59" s="4"/>
      <c r="AWI59" s="4"/>
      <c r="AWJ59" s="4"/>
      <c r="AWK59" s="4"/>
      <c r="AWL59" s="4"/>
      <c r="AWM59" s="4"/>
      <c r="AWN59" s="4"/>
      <c r="AWO59" s="4"/>
      <c r="AWP59" s="4"/>
      <c r="AWQ59" s="4"/>
      <c r="AWR59" s="4"/>
      <c r="AWS59" s="4"/>
      <c r="AWT59" s="4"/>
      <c r="AWU59" s="4"/>
      <c r="AWV59" s="4"/>
      <c r="AWW59" s="4"/>
      <c r="AWX59" s="4"/>
      <c r="AWY59" s="4"/>
      <c r="AWZ59" s="4"/>
      <c r="AXA59" s="4"/>
      <c r="AXB59" s="4"/>
      <c r="AXC59" s="4"/>
      <c r="AXD59" s="4"/>
      <c r="AXE59" s="4"/>
      <c r="AXF59" s="4"/>
      <c r="AXG59" s="4"/>
      <c r="AXH59" s="4"/>
      <c r="AXI59" s="4"/>
      <c r="AXJ59" s="4"/>
      <c r="AXK59" s="4"/>
      <c r="AXL59" s="4"/>
      <c r="AXM59" s="4"/>
      <c r="AXN59" s="4"/>
      <c r="AXO59" s="4"/>
      <c r="AXP59" s="4"/>
      <c r="AXQ59" s="4"/>
      <c r="AXR59" s="4"/>
      <c r="AXS59" s="4"/>
      <c r="AXT59" s="4"/>
      <c r="AXU59" s="4"/>
      <c r="AXV59" s="4"/>
      <c r="AXW59" s="4"/>
      <c r="AXX59" s="4"/>
      <c r="AXY59" s="4"/>
      <c r="AXZ59" s="4"/>
      <c r="AYA59" s="4"/>
      <c r="AYB59" s="4"/>
      <c r="AYC59" s="4"/>
      <c r="AYD59" s="4"/>
      <c r="AYE59" s="4"/>
      <c r="AYF59" s="4"/>
      <c r="AYG59" s="4"/>
      <c r="AYH59" s="4"/>
      <c r="AYI59" s="4"/>
      <c r="AYJ59" s="4"/>
      <c r="AYK59" s="4"/>
      <c r="AYL59" s="4"/>
      <c r="AYM59" s="4"/>
      <c r="AYN59" s="4"/>
      <c r="AYO59" s="4"/>
      <c r="AYP59" s="4"/>
      <c r="AYQ59" s="4"/>
      <c r="AYR59" s="4"/>
      <c r="AYS59" s="4"/>
      <c r="AYT59" s="4"/>
      <c r="AYU59" s="4"/>
      <c r="AYV59" s="4"/>
      <c r="AYW59" s="4"/>
      <c r="AYX59" s="4"/>
      <c r="AYY59" s="4"/>
      <c r="AYZ59" s="4"/>
      <c r="AZA59" s="4"/>
      <c r="AZB59" s="4"/>
      <c r="AZC59" s="4"/>
      <c r="AZD59" s="4"/>
      <c r="AZE59" s="4"/>
      <c r="AZF59" s="4"/>
      <c r="AZG59" s="4"/>
      <c r="AZH59" s="4"/>
      <c r="AZI59" s="4"/>
      <c r="AZJ59" s="4"/>
      <c r="AZK59" s="4"/>
      <c r="AZL59" s="4"/>
      <c r="AZM59" s="4"/>
      <c r="AZN59" s="4"/>
      <c r="AZO59" s="4"/>
      <c r="AZP59" s="4"/>
      <c r="AZQ59" s="4"/>
      <c r="AZR59" s="4"/>
      <c r="AZS59" s="4"/>
      <c r="AZT59" s="4"/>
      <c r="AZU59" s="4"/>
      <c r="AZV59" s="4"/>
      <c r="AZW59" s="4"/>
      <c r="AZX59" s="4"/>
      <c r="AZY59" s="4"/>
      <c r="AZZ59" s="4"/>
      <c r="BAA59" s="4"/>
      <c r="BAB59" s="4"/>
      <c r="BAC59" s="4"/>
      <c r="BAD59" s="4"/>
      <c r="BAE59" s="4"/>
      <c r="BAF59" s="4"/>
      <c r="BAG59" s="4"/>
      <c r="BAH59" s="4"/>
      <c r="BAI59" s="4"/>
      <c r="BAJ59" s="4"/>
      <c r="BAK59" s="4"/>
      <c r="BAL59" s="4"/>
      <c r="BAM59" s="4"/>
      <c r="BAN59" s="4"/>
      <c r="BAO59" s="4"/>
      <c r="BAP59" s="4"/>
      <c r="BAQ59" s="4"/>
      <c r="BAR59" s="4"/>
      <c r="BAS59" s="4"/>
      <c r="BAT59" s="4"/>
      <c r="BAU59" s="4"/>
      <c r="BAV59" s="4"/>
      <c r="BAW59" s="4"/>
      <c r="BAX59" s="4"/>
      <c r="BAY59" s="4"/>
      <c r="BAZ59" s="4"/>
      <c r="BBA59" s="4"/>
      <c r="BBB59" s="4"/>
      <c r="BBC59" s="4"/>
      <c r="BBD59" s="4"/>
      <c r="BBE59" s="4"/>
      <c r="BBF59" s="4"/>
      <c r="BBG59" s="4"/>
      <c r="BBH59" s="4"/>
      <c r="BBI59" s="4"/>
      <c r="BBJ59" s="4"/>
      <c r="BBK59" s="4"/>
      <c r="BBL59" s="4"/>
      <c r="BBM59" s="4"/>
      <c r="BBN59" s="4"/>
      <c r="BBO59" s="4"/>
      <c r="BBP59" s="4"/>
      <c r="BBQ59" s="4"/>
      <c r="BBR59" s="4"/>
      <c r="BBS59" s="4"/>
      <c r="BBT59" s="4"/>
      <c r="BBU59" s="4"/>
      <c r="BBV59" s="4"/>
      <c r="BBW59" s="4"/>
      <c r="BBX59" s="4"/>
      <c r="BBY59" s="4"/>
      <c r="BBZ59" s="4"/>
      <c r="BCA59" s="4"/>
      <c r="BCB59" s="4"/>
      <c r="BCC59" s="4"/>
      <c r="BCD59" s="4"/>
      <c r="BCE59" s="4"/>
      <c r="BCF59" s="4"/>
      <c r="BCG59" s="4"/>
      <c r="BCH59" s="4"/>
      <c r="BCI59" s="4"/>
      <c r="BCJ59" s="4"/>
      <c r="BCK59" s="4"/>
      <c r="BCL59" s="4"/>
      <c r="BCM59" s="4"/>
      <c r="BCN59" s="4"/>
      <c r="BCO59" s="4"/>
      <c r="BCP59" s="4"/>
      <c r="BCQ59" s="4"/>
      <c r="BCR59" s="4"/>
      <c r="BCS59" s="4"/>
      <c r="BCT59" s="4"/>
      <c r="BCU59" s="4"/>
      <c r="BCV59" s="4"/>
      <c r="BCW59" s="4"/>
      <c r="BCX59" s="4"/>
      <c r="BCY59" s="4"/>
      <c r="BCZ59" s="4"/>
      <c r="BDA59" s="4"/>
      <c r="BDB59" s="4"/>
      <c r="BDC59" s="4"/>
      <c r="BDD59" s="4"/>
      <c r="BDE59" s="4"/>
      <c r="BDF59" s="4"/>
      <c r="BDG59" s="4"/>
      <c r="BDH59" s="4"/>
      <c r="BDI59" s="4"/>
      <c r="BDJ59" s="4"/>
      <c r="BDK59" s="4"/>
      <c r="BDL59" s="4"/>
      <c r="BDM59" s="4"/>
      <c r="BDN59" s="4"/>
      <c r="BDO59" s="4"/>
      <c r="BDP59" s="4"/>
      <c r="BDQ59" s="4"/>
      <c r="BDR59" s="4"/>
      <c r="BDS59" s="4"/>
      <c r="BDT59" s="4"/>
      <c r="BDU59" s="4"/>
      <c r="BDV59" s="4"/>
      <c r="BDW59" s="4"/>
      <c r="BDX59" s="4"/>
      <c r="BDY59" s="4"/>
      <c r="BDZ59" s="4"/>
      <c r="BEA59" s="4"/>
      <c r="BEB59" s="4"/>
      <c r="BEC59" s="4"/>
      <c r="BED59" s="4"/>
      <c r="BEE59" s="4"/>
      <c r="BEF59" s="4"/>
      <c r="BEG59" s="4"/>
      <c r="BEH59" s="4"/>
      <c r="BEI59" s="4"/>
      <c r="BEJ59" s="4"/>
      <c r="BEK59" s="4"/>
      <c r="BEL59" s="4"/>
      <c r="BEM59" s="4"/>
      <c r="BEN59" s="4"/>
      <c r="BEO59" s="4"/>
      <c r="BEP59" s="4"/>
      <c r="BEQ59" s="4"/>
      <c r="BER59" s="4"/>
      <c r="BES59" s="4"/>
      <c r="BET59" s="4"/>
      <c r="BEU59" s="4"/>
      <c r="BEV59" s="4"/>
      <c r="BEW59" s="4"/>
      <c r="BEX59" s="4"/>
      <c r="BEY59" s="4"/>
      <c r="BEZ59" s="4"/>
      <c r="BFA59" s="4"/>
      <c r="BFB59" s="4"/>
      <c r="BFC59" s="4"/>
      <c r="BFD59" s="4"/>
      <c r="BFE59" s="4"/>
      <c r="BFF59" s="4"/>
      <c r="BFG59" s="4"/>
      <c r="BFH59" s="4"/>
      <c r="BFI59" s="4"/>
      <c r="BFJ59" s="4"/>
      <c r="BFK59" s="4"/>
      <c r="BFL59" s="4"/>
      <c r="BFM59" s="4"/>
      <c r="BFN59" s="4"/>
      <c r="BFO59" s="4"/>
      <c r="BFP59" s="4"/>
      <c r="BFQ59" s="4"/>
      <c r="BFR59" s="4"/>
      <c r="BFS59" s="4"/>
      <c r="BFT59" s="4"/>
      <c r="BFU59" s="4"/>
      <c r="BFV59" s="4"/>
      <c r="BFW59" s="4"/>
      <c r="BFX59" s="4"/>
      <c r="BFY59" s="4"/>
      <c r="BFZ59" s="4"/>
      <c r="BGA59" s="4"/>
      <c r="BGB59" s="4"/>
      <c r="BGC59" s="4"/>
      <c r="BGD59" s="4"/>
      <c r="BGE59" s="4"/>
      <c r="BGF59" s="4"/>
      <c r="BGG59" s="4"/>
      <c r="BGH59" s="4"/>
      <c r="BGI59" s="4"/>
      <c r="BGJ59" s="4"/>
      <c r="BGK59" s="4"/>
      <c r="BGL59" s="4"/>
      <c r="BGM59" s="4"/>
      <c r="BGN59" s="4"/>
      <c r="BGO59" s="4"/>
      <c r="BGP59" s="4"/>
      <c r="BGQ59" s="4"/>
      <c r="BGR59" s="4"/>
      <c r="BGS59" s="4"/>
      <c r="BGT59" s="4"/>
      <c r="BGU59" s="4"/>
      <c r="BGV59" s="4"/>
      <c r="BGW59" s="4"/>
      <c r="BGX59" s="4"/>
      <c r="BGY59" s="4"/>
      <c r="BGZ59" s="4"/>
      <c r="BHA59" s="4"/>
      <c r="BHB59" s="4"/>
      <c r="BHC59" s="4"/>
      <c r="BHD59" s="4"/>
      <c r="BHE59" s="4"/>
      <c r="BHF59" s="4"/>
      <c r="BHG59" s="4"/>
      <c r="BHH59" s="4"/>
      <c r="BHI59" s="4"/>
      <c r="BHJ59" s="4"/>
      <c r="BHK59" s="4"/>
      <c r="BHL59" s="4"/>
      <c r="BHM59" s="4"/>
      <c r="BHN59" s="4"/>
      <c r="BHO59" s="4"/>
      <c r="BHP59" s="4"/>
      <c r="BHQ59" s="4"/>
      <c r="BHR59" s="4"/>
      <c r="BHS59" s="4"/>
      <c r="BHT59" s="4"/>
      <c r="BHU59" s="4"/>
      <c r="BHV59" s="4"/>
      <c r="BHW59" s="4"/>
      <c r="BHX59" s="4"/>
      <c r="BHY59" s="4"/>
      <c r="BHZ59" s="4"/>
      <c r="BIA59" s="4"/>
      <c r="BIB59" s="4"/>
      <c r="BIC59" s="4"/>
      <c r="BID59" s="4"/>
      <c r="BIE59" s="4"/>
      <c r="BIF59" s="4"/>
      <c r="BIG59" s="4"/>
      <c r="BIH59" s="4"/>
      <c r="BII59" s="4"/>
      <c r="BIJ59" s="4"/>
      <c r="BIK59" s="4"/>
      <c r="BIL59" s="4"/>
      <c r="BIM59" s="4"/>
      <c r="BIN59" s="4"/>
      <c r="BIO59" s="4"/>
      <c r="BIP59" s="4"/>
      <c r="BIQ59" s="4"/>
      <c r="BIR59" s="4"/>
      <c r="BIS59" s="4"/>
      <c r="BIT59" s="4"/>
      <c r="BIU59" s="4"/>
      <c r="BIV59" s="4"/>
      <c r="BIW59" s="4"/>
      <c r="BIX59" s="4"/>
      <c r="BIY59" s="4"/>
      <c r="BIZ59" s="4"/>
    </row>
    <row r="60" spans="2:1612" x14ac:dyDescent="0.2">
      <c r="B60" s="16">
        <f t="shared" si="9"/>
        <v>43313</v>
      </c>
      <c r="C60" s="81">
        <f t="shared" ca="1" si="139"/>
        <v>0</v>
      </c>
      <c r="D60" s="81">
        <f t="shared" ca="1" si="54"/>
        <v>0</v>
      </c>
      <c r="E60" s="81">
        <f t="shared" ca="1" si="10"/>
        <v>0</v>
      </c>
      <c r="F60" s="81">
        <f t="shared" ca="1" si="140"/>
        <v>0</v>
      </c>
      <c r="G60" s="81">
        <f t="shared" ca="1" si="11"/>
        <v>0</v>
      </c>
      <c r="H60" s="81">
        <f t="shared" ca="1" si="141"/>
        <v>0</v>
      </c>
      <c r="I60" s="81">
        <f t="shared" ca="1" si="12"/>
        <v>0</v>
      </c>
      <c r="J60" s="81">
        <f t="shared" ca="1" si="13"/>
        <v>0</v>
      </c>
      <c r="K60" s="81">
        <f t="shared" ca="1" si="142"/>
        <v>0</v>
      </c>
      <c r="L60" s="83">
        <f t="shared" ca="1" si="143"/>
        <v>0</v>
      </c>
      <c r="M60" s="84">
        <f t="shared" si="144"/>
        <v>0.89960813177384136</v>
      </c>
      <c r="N60" s="84">
        <f t="shared" si="144"/>
        <v>0.90033445414097435</v>
      </c>
      <c r="O60" s="92">
        <f t="shared" si="144"/>
        <v>0.8988824669571881</v>
      </c>
      <c r="P60" s="4"/>
      <c r="Q60" s="16">
        <f t="shared" si="14"/>
        <v>43313</v>
      </c>
      <c r="R60" s="81">
        <f t="shared" ca="1" si="68"/>
        <v>0</v>
      </c>
      <c r="S60" s="81">
        <f t="shared" ca="1" si="55"/>
        <v>0</v>
      </c>
      <c r="T60" s="81">
        <f t="shared" ca="1" si="15"/>
        <v>0</v>
      </c>
      <c r="U60" s="81">
        <f t="shared" ca="1" si="69"/>
        <v>0</v>
      </c>
      <c r="V60" s="81">
        <f t="shared" ca="1" si="16"/>
        <v>0</v>
      </c>
      <c r="W60" s="81">
        <f t="shared" ca="1" si="70"/>
        <v>0</v>
      </c>
      <c r="X60" s="81">
        <f t="shared" ca="1" si="17"/>
        <v>0</v>
      </c>
      <c r="Y60" s="81">
        <f t="shared" ca="1" si="18"/>
        <v>0</v>
      </c>
      <c r="Z60" s="81">
        <f t="shared" ca="1" si="71"/>
        <v>0</v>
      </c>
      <c r="AA60" s="83">
        <f t="shared" ca="1" si="72"/>
        <v>0</v>
      </c>
      <c r="AB60" s="84">
        <f t="shared" si="145"/>
        <v>0.89960813177384136</v>
      </c>
      <c r="AC60" s="84">
        <f t="shared" si="145"/>
        <v>0.90033445414097435</v>
      </c>
      <c r="AD60" s="92">
        <f t="shared" si="145"/>
        <v>0.8988824669571881</v>
      </c>
      <c r="AE60" s="4"/>
      <c r="AF60" s="16">
        <f t="shared" si="19"/>
        <v>43313</v>
      </c>
      <c r="AG60" s="81">
        <f t="shared" ca="1" si="73"/>
        <v>0</v>
      </c>
      <c r="AH60" s="81">
        <f t="shared" ca="1" si="56"/>
        <v>0</v>
      </c>
      <c r="AI60" s="81">
        <f t="shared" ca="1" si="20"/>
        <v>0</v>
      </c>
      <c r="AJ60" s="81">
        <f t="shared" ca="1" si="74"/>
        <v>0</v>
      </c>
      <c r="AK60" s="81">
        <f t="shared" ca="1" si="21"/>
        <v>0</v>
      </c>
      <c r="AL60" s="81">
        <f t="shared" ca="1" si="75"/>
        <v>0</v>
      </c>
      <c r="AM60" s="81">
        <f t="shared" ca="1" si="22"/>
        <v>0</v>
      </c>
      <c r="AN60" s="81">
        <f t="shared" ca="1" si="23"/>
        <v>0</v>
      </c>
      <c r="AO60" s="81">
        <f t="shared" ca="1" si="108"/>
        <v>0</v>
      </c>
      <c r="AP60" s="83">
        <f t="shared" ca="1" si="77"/>
        <v>0</v>
      </c>
      <c r="AQ60" s="84">
        <f t="shared" si="146"/>
        <v>0.89960813177384136</v>
      </c>
      <c r="AR60" s="84">
        <f t="shared" si="146"/>
        <v>0.90033445414097435</v>
      </c>
      <c r="AS60" s="92">
        <f t="shared" si="146"/>
        <v>0.8988824669571881</v>
      </c>
      <c r="AT60" s="4"/>
      <c r="AU60" s="16">
        <f t="shared" si="24"/>
        <v>43313</v>
      </c>
      <c r="AV60" s="81">
        <f t="shared" ca="1" si="78"/>
        <v>0</v>
      </c>
      <c r="AW60" s="81">
        <f t="shared" ca="1" si="57"/>
        <v>0</v>
      </c>
      <c r="AX60" s="81">
        <f t="shared" ca="1" si="25"/>
        <v>0</v>
      </c>
      <c r="AY60" s="81">
        <f t="shared" ca="1" si="79"/>
        <v>0</v>
      </c>
      <c r="AZ60" s="81">
        <f t="shared" ca="1" si="26"/>
        <v>0</v>
      </c>
      <c r="BA60" s="81">
        <f t="shared" ca="1" si="80"/>
        <v>0</v>
      </c>
      <c r="BB60" s="81">
        <f t="shared" ca="1" si="27"/>
        <v>0</v>
      </c>
      <c r="BC60" s="81">
        <f t="shared" ca="1" si="28"/>
        <v>0</v>
      </c>
      <c r="BD60" s="81">
        <f t="shared" ca="1" si="109"/>
        <v>0</v>
      </c>
      <c r="BE60" s="83">
        <f t="shared" ca="1" si="82"/>
        <v>0</v>
      </c>
      <c r="BF60" s="84">
        <f t="shared" si="147"/>
        <v>0.89960813177384136</v>
      </c>
      <c r="BG60" s="84">
        <f t="shared" si="147"/>
        <v>0.90033445414097435</v>
      </c>
      <c r="BH60" s="92">
        <f t="shared" si="147"/>
        <v>0.8988824669571881</v>
      </c>
      <c r="BI60" s="4"/>
      <c r="BJ60" s="16">
        <f t="shared" si="29"/>
        <v>43313</v>
      </c>
      <c r="BK60" s="81">
        <f t="shared" ca="1" si="83"/>
        <v>0</v>
      </c>
      <c r="BL60" s="81">
        <f t="shared" ca="1" si="58"/>
        <v>0</v>
      </c>
      <c r="BM60" s="81">
        <f t="shared" ca="1" si="30"/>
        <v>0</v>
      </c>
      <c r="BN60" s="81">
        <f t="shared" ca="1" si="84"/>
        <v>0</v>
      </c>
      <c r="BO60" s="81">
        <f t="shared" ca="1" si="31"/>
        <v>0</v>
      </c>
      <c r="BP60" s="81">
        <f t="shared" ca="1" si="85"/>
        <v>0</v>
      </c>
      <c r="BQ60" s="81">
        <f t="shared" ca="1" si="32"/>
        <v>0</v>
      </c>
      <c r="BR60" s="81">
        <f t="shared" ca="1" si="33"/>
        <v>0</v>
      </c>
      <c r="BS60" s="81">
        <f t="shared" ca="1" si="110"/>
        <v>0</v>
      </c>
      <c r="BT60" s="83">
        <f t="shared" ca="1" si="87"/>
        <v>0</v>
      </c>
      <c r="BU60" s="84">
        <f t="shared" si="148"/>
        <v>0.89960813177384136</v>
      </c>
      <c r="BV60" s="84">
        <f t="shared" si="148"/>
        <v>0.90033445414097435</v>
      </c>
      <c r="BW60" s="92">
        <f t="shared" si="148"/>
        <v>0.8988824669571881</v>
      </c>
      <c r="BX60" s="4"/>
      <c r="BY60" s="16">
        <f t="shared" si="34"/>
        <v>43313</v>
      </c>
      <c r="BZ60" s="81">
        <f t="shared" ca="1" si="88"/>
        <v>0</v>
      </c>
      <c r="CA60" s="81">
        <f t="shared" ca="1" si="59"/>
        <v>0</v>
      </c>
      <c r="CB60" s="81">
        <f t="shared" ca="1" si="35"/>
        <v>0</v>
      </c>
      <c r="CC60" s="81">
        <f t="shared" ca="1" si="89"/>
        <v>0</v>
      </c>
      <c r="CD60" s="81">
        <f t="shared" ca="1" si="36"/>
        <v>0</v>
      </c>
      <c r="CE60" s="81">
        <f t="shared" ca="1" si="90"/>
        <v>0</v>
      </c>
      <c r="CF60" s="81">
        <f t="shared" ca="1" si="37"/>
        <v>0</v>
      </c>
      <c r="CG60" s="81">
        <f t="shared" ca="1" si="38"/>
        <v>0</v>
      </c>
      <c r="CH60" s="81">
        <f t="shared" ca="1" si="111"/>
        <v>0</v>
      </c>
      <c r="CI60" s="83">
        <f t="shared" ca="1" si="92"/>
        <v>0</v>
      </c>
      <c r="CJ60" s="84">
        <f t="shared" si="149"/>
        <v>0.89960813177384136</v>
      </c>
      <c r="CK60" s="84">
        <f t="shared" si="149"/>
        <v>0.90033445414097435</v>
      </c>
      <c r="CL60" s="92">
        <f t="shared" si="149"/>
        <v>0.8988824669571881</v>
      </c>
      <c r="CM60" s="4"/>
      <c r="CN60" s="16">
        <f t="shared" si="39"/>
        <v>43313</v>
      </c>
      <c r="CO60" s="81">
        <f t="shared" ca="1" si="93"/>
        <v>908322.72427759552</v>
      </c>
      <c r="CP60" s="81">
        <f t="shared" ca="1" si="60"/>
        <v>5816.0498503701574</v>
      </c>
      <c r="CQ60" s="81">
        <f t="shared" ca="1" si="40"/>
        <v>3745.8461299903188</v>
      </c>
      <c r="CR60" s="81">
        <f t="shared" ca="1" si="94"/>
        <v>2070.2037203798386</v>
      </c>
      <c r="CS60" s="81">
        <f t="shared" ca="1" si="41"/>
        <v>0</v>
      </c>
      <c r="CT60" s="81">
        <f t="shared" ca="1" si="95"/>
        <v>906252.52055721567</v>
      </c>
      <c r="CU60" s="81">
        <f t="shared" ca="1" si="42"/>
        <v>0</v>
      </c>
      <c r="CV60" s="81">
        <f t="shared" ca="1" si="43"/>
        <v>0</v>
      </c>
      <c r="CW60" s="81">
        <f t="shared" ca="1" si="112"/>
        <v>906252.52055721567</v>
      </c>
      <c r="CX60" s="83">
        <f t="shared" ca="1" si="97"/>
        <v>5816.0498503701574</v>
      </c>
      <c r="CY60" s="84">
        <f t="shared" si="150"/>
        <v>0.89960813177384136</v>
      </c>
      <c r="CZ60" s="84">
        <f t="shared" si="150"/>
        <v>0.90033445414097435</v>
      </c>
      <c r="DA60" s="92">
        <f t="shared" si="150"/>
        <v>0.8988824669571881</v>
      </c>
      <c r="DB60" s="4"/>
      <c r="DC60" s="16">
        <f t="shared" si="44"/>
        <v>43313</v>
      </c>
      <c r="DD60" s="81">
        <f t="shared" ca="1" si="98"/>
        <v>732910.06441541947</v>
      </c>
      <c r="DE60" s="81">
        <f t="shared" ca="1" si="61"/>
        <v>4923.0659672010197</v>
      </c>
      <c r="DF60" s="81">
        <f t="shared" ca="1" si="45"/>
        <v>3022.4591492026057</v>
      </c>
      <c r="DG60" s="81">
        <f t="shared" ca="1" si="99"/>
        <v>1900.606817998414</v>
      </c>
      <c r="DH60" s="81">
        <f t="shared" ca="1" si="46"/>
        <v>0</v>
      </c>
      <c r="DI60" s="81">
        <f t="shared" ca="1" si="100"/>
        <v>731009.45759742102</v>
      </c>
      <c r="DJ60" s="81">
        <f t="shared" ca="1" si="47"/>
        <v>2482.5470069127114</v>
      </c>
      <c r="DK60" s="81">
        <f t="shared" ca="1" si="48"/>
        <v>609.90623505644305</v>
      </c>
      <c r="DL60" s="81">
        <f t="shared" ca="1" si="113"/>
        <v>727917.00435545179</v>
      </c>
      <c r="DM60" s="83">
        <f t="shared" ca="1" si="102"/>
        <v>8015.5192091701738</v>
      </c>
      <c r="DN60" s="84">
        <f t="shared" si="151"/>
        <v>0.89960813177384136</v>
      </c>
      <c r="DO60" s="84">
        <f t="shared" si="151"/>
        <v>0.90033445414097435</v>
      </c>
      <c r="DP60" s="92">
        <f t="shared" si="151"/>
        <v>0.8988824669571881</v>
      </c>
      <c r="DQ60" s="4"/>
      <c r="DR60" s="16">
        <f t="shared" si="49"/>
        <v>43313</v>
      </c>
      <c r="DS60" s="81">
        <f t="shared" ca="1" si="103"/>
        <v>366779.2485148033</v>
      </c>
      <c r="DT60" s="81">
        <f t="shared" ca="1" si="62"/>
        <v>2586.4337033125726</v>
      </c>
      <c r="DU60" s="81">
        <f t="shared" ca="1" si="50"/>
        <v>1512.5666152441779</v>
      </c>
      <c r="DV60" s="81">
        <f t="shared" ca="1" si="104"/>
        <v>1073.8670880683947</v>
      </c>
      <c r="DW60" s="81">
        <f t="shared" ca="1" si="51"/>
        <v>0</v>
      </c>
      <c r="DX60" s="81">
        <f t="shared" ca="1" si="105"/>
        <v>365705.38142673491</v>
      </c>
      <c r="DY60" s="81">
        <f t="shared" ca="1" si="52"/>
        <v>5998.1472359117251</v>
      </c>
      <c r="DZ60" s="81">
        <f t="shared" ca="1" si="53"/>
        <v>605.07884516064303</v>
      </c>
      <c r="EA60" s="81">
        <f t="shared" ca="1" si="114"/>
        <v>359102.1553456625</v>
      </c>
      <c r="EB60" s="83">
        <f t="shared" ca="1" si="107"/>
        <v>9189.6597843849395</v>
      </c>
      <c r="EC60" s="84">
        <f t="shared" si="152"/>
        <v>0.89960813177384136</v>
      </c>
      <c r="ED60" s="84">
        <f t="shared" si="152"/>
        <v>0.90033445414097435</v>
      </c>
      <c r="EE60" s="92">
        <f t="shared" si="152"/>
        <v>0.8988824669571881</v>
      </c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  <c r="AAA60" s="4"/>
      <c r="AAB60" s="4"/>
      <c r="AAC60" s="4"/>
      <c r="AAD60" s="4"/>
      <c r="AAE60" s="4"/>
      <c r="AAF60" s="4"/>
      <c r="AAG60" s="4"/>
      <c r="AAH60" s="4"/>
      <c r="AAI60" s="4"/>
      <c r="AAJ60" s="4"/>
      <c r="AAK60" s="4"/>
      <c r="AAL60" s="4"/>
      <c r="AAM60" s="4"/>
      <c r="AAN60" s="4"/>
      <c r="AAO60" s="4"/>
      <c r="AAP60" s="4"/>
      <c r="AAQ60" s="4"/>
      <c r="AAR60" s="4"/>
      <c r="AAS60" s="4"/>
      <c r="AAT60" s="4"/>
      <c r="AAU60" s="4"/>
      <c r="AAV60" s="4"/>
      <c r="AAW60" s="4"/>
      <c r="AAX60" s="4"/>
      <c r="AAY60" s="4"/>
      <c r="AAZ60" s="4"/>
      <c r="ABA60" s="4"/>
      <c r="ABB60" s="4"/>
      <c r="ABC60" s="4"/>
      <c r="ABD60" s="4"/>
      <c r="ABE60" s="4"/>
      <c r="ABF60" s="4"/>
      <c r="ABG60" s="4"/>
      <c r="ABH60" s="4"/>
      <c r="ABI60" s="4"/>
      <c r="ABJ60" s="4"/>
      <c r="ABK60" s="4"/>
      <c r="ABL60" s="4"/>
      <c r="ABM60" s="4"/>
      <c r="ABN60" s="4"/>
      <c r="ABO60" s="4"/>
      <c r="ABP60" s="4"/>
      <c r="ABQ60" s="4"/>
      <c r="ABR60" s="4"/>
      <c r="ABS60" s="4"/>
      <c r="ABT60" s="4"/>
      <c r="ABU60" s="4"/>
      <c r="ABV60" s="4"/>
      <c r="ABW60" s="4"/>
      <c r="ABX60" s="4"/>
      <c r="ABY60" s="4"/>
      <c r="ABZ60" s="4"/>
      <c r="ACA60" s="4"/>
      <c r="ACB60" s="4"/>
      <c r="ACC60" s="4"/>
      <c r="ACD60" s="4"/>
      <c r="ACE60" s="4"/>
      <c r="ACF60" s="4"/>
      <c r="ACG60" s="4"/>
      <c r="ACH60" s="4"/>
      <c r="ACI60" s="4"/>
      <c r="ACJ60" s="4"/>
      <c r="ACK60" s="4"/>
      <c r="ACL60" s="4"/>
      <c r="ACM60" s="4"/>
      <c r="ACN60" s="4"/>
      <c r="ACO60" s="4"/>
      <c r="ACP60" s="4"/>
      <c r="ACQ60" s="4"/>
      <c r="ACR60" s="4"/>
      <c r="ACS60" s="4"/>
      <c r="ACT60" s="4"/>
      <c r="ACU60" s="4"/>
      <c r="ACV60" s="4"/>
      <c r="ACW60" s="4"/>
      <c r="ACX60" s="4"/>
      <c r="ACY60" s="4"/>
      <c r="ACZ60" s="4"/>
      <c r="ADA60" s="4"/>
      <c r="ADB60" s="4"/>
      <c r="ADC60" s="4"/>
      <c r="ADD60" s="4"/>
      <c r="ADE60" s="4"/>
      <c r="ADF60" s="4"/>
      <c r="ADG60" s="4"/>
      <c r="ADH60" s="4"/>
      <c r="ADI60" s="4"/>
      <c r="ADJ60" s="4"/>
      <c r="ADK60" s="4"/>
      <c r="ADL60" s="4"/>
      <c r="ADM60" s="4"/>
      <c r="ADN60" s="4"/>
      <c r="ADO60" s="4"/>
      <c r="ADP60" s="4"/>
      <c r="ADQ60" s="4"/>
      <c r="ADR60" s="4"/>
      <c r="ADS60" s="4"/>
      <c r="ADT60" s="4"/>
      <c r="ADU60" s="4"/>
      <c r="ADV60" s="4"/>
      <c r="ADW60" s="4"/>
      <c r="ADX60" s="4"/>
      <c r="ADY60" s="4"/>
      <c r="ADZ60" s="4"/>
      <c r="AEA60" s="4"/>
      <c r="AEB60" s="4"/>
      <c r="AEC60" s="4"/>
      <c r="AED60" s="4"/>
      <c r="AEE60" s="4"/>
      <c r="AEF60" s="4"/>
      <c r="AEG60" s="4"/>
      <c r="AEH60" s="4"/>
      <c r="AEI60" s="4"/>
      <c r="AEJ60" s="4"/>
      <c r="AEK60" s="4"/>
      <c r="AEL60" s="4"/>
      <c r="AEM60" s="4"/>
      <c r="AEN60" s="4"/>
      <c r="AEO60" s="4"/>
      <c r="AEP60" s="4"/>
      <c r="AEQ60" s="4"/>
      <c r="AER60" s="4"/>
      <c r="AES60" s="4"/>
      <c r="AET60" s="4"/>
      <c r="AEU60" s="4"/>
      <c r="AEV60" s="4"/>
      <c r="AEW60" s="4"/>
      <c r="AEX60" s="4"/>
      <c r="AEY60" s="4"/>
      <c r="AEZ60" s="4"/>
      <c r="AFA60" s="4"/>
      <c r="AFB60" s="4"/>
      <c r="AFC60" s="4"/>
      <c r="AFD60" s="4"/>
      <c r="AFE60" s="4"/>
      <c r="AFF60" s="4"/>
      <c r="AFG60" s="4"/>
      <c r="AFH60" s="4"/>
      <c r="AFI60" s="4"/>
      <c r="AFJ60" s="4"/>
      <c r="AFK60" s="4"/>
      <c r="AFL60" s="4"/>
      <c r="AFM60" s="4"/>
      <c r="AFN60" s="4"/>
      <c r="AFO60" s="4"/>
      <c r="AFP60" s="4"/>
      <c r="AFQ60" s="4"/>
      <c r="AFR60" s="4"/>
      <c r="AFS60" s="4"/>
      <c r="AFT60" s="4"/>
      <c r="AFU60" s="4"/>
      <c r="AFV60" s="4"/>
      <c r="AFW60" s="4"/>
      <c r="AFX60" s="4"/>
      <c r="AFY60" s="4"/>
      <c r="AFZ60" s="4"/>
      <c r="AGA60" s="4"/>
      <c r="AGB60" s="4"/>
      <c r="AGC60" s="4"/>
      <c r="AGD60" s="4"/>
      <c r="AGE60" s="4"/>
      <c r="AGF60" s="4"/>
      <c r="AGG60" s="4"/>
      <c r="AGH60" s="4"/>
      <c r="AGI60" s="4"/>
      <c r="AGJ60" s="4"/>
      <c r="AGK60" s="4"/>
      <c r="AGL60" s="4"/>
      <c r="AGM60" s="4"/>
      <c r="AGN60" s="4"/>
      <c r="AGO60" s="4"/>
      <c r="AGP60" s="4"/>
      <c r="AGQ60" s="4"/>
      <c r="AGR60" s="4"/>
      <c r="AGS60" s="4"/>
      <c r="AGT60" s="4"/>
      <c r="AGU60" s="4"/>
      <c r="AGV60" s="4"/>
      <c r="AGW60" s="4"/>
      <c r="AGX60" s="4"/>
      <c r="AGY60" s="4"/>
      <c r="AGZ60" s="4"/>
      <c r="AHA60" s="4"/>
      <c r="AHB60" s="4"/>
      <c r="AHC60" s="4"/>
      <c r="AHD60" s="4"/>
      <c r="AHE60" s="4"/>
      <c r="AHF60" s="4"/>
      <c r="AHG60" s="4"/>
      <c r="AHH60" s="4"/>
      <c r="AHI60" s="4"/>
      <c r="AHJ60" s="4"/>
      <c r="AHK60" s="4"/>
      <c r="AHL60" s="4"/>
      <c r="AHM60" s="4"/>
      <c r="AHN60" s="4"/>
      <c r="AHO60" s="4"/>
      <c r="AHP60" s="4"/>
      <c r="AHQ60" s="4"/>
      <c r="AHR60" s="4"/>
      <c r="AHS60" s="4"/>
      <c r="AHT60" s="4"/>
      <c r="AHU60" s="4"/>
      <c r="AHV60" s="4"/>
      <c r="AHW60" s="4"/>
      <c r="AHX60" s="4"/>
      <c r="AHY60" s="4"/>
      <c r="AHZ60" s="4"/>
      <c r="AIA60" s="4"/>
      <c r="AIB60" s="4"/>
      <c r="AIC60" s="4"/>
      <c r="AID60" s="4"/>
      <c r="AIE60" s="4"/>
      <c r="AIF60" s="4"/>
      <c r="AIG60" s="4"/>
      <c r="AIH60" s="4"/>
      <c r="AII60" s="4"/>
      <c r="AIJ60" s="4"/>
      <c r="AIK60" s="4"/>
      <c r="AIL60" s="4"/>
      <c r="AIM60" s="4"/>
      <c r="AIN60" s="4"/>
      <c r="AIO60" s="4"/>
      <c r="AIP60" s="4"/>
      <c r="AIQ60" s="4"/>
      <c r="AIR60" s="4"/>
      <c r="AIS60" s="4"/>
      <c r="AIT60" s="4"/>
      <c r="AIU60" s="4"/>
      <c r="AIV60" s="4"/>
      <c r="AIW60" s="4"/>
      <c r="AIX60" s="4"/>
      <c r="AIY60" s="4"/>
      <c r="AIZ60" s="4"/>
      <c r="AJA60" s="4"/>
      <c r="AJB60" s="4"/>
      <c r="AJC60" s="4"/>
      <c r="AJD60" s="4"/>
      <c r="AJE60" s="4"/>
      <c r="AJF60" s="4"/>
      <c r="AJG60" s="4"/>
      <c r="AJH60" s="4"/>
      <c r="AJI60" s="4"/>
      <c r="AJJ60" s="4"/>
      <c r="AJK60" s="4"/>
      <c r="AJL60" s="4"/>
      <c r="AJM60" s="4"/>
      <c r="AJN60" s="4"/>
      <c r="AJO60" s="4"/>
      <c r="AJP60" s="4"/>
      <c r="AJQ60" s="4"/>
      <c r="AJR60" s="4"/>
      <c r="AJS60" s="4"/>
      <c r="AJT60" s="4"/>
      <c r="AJU60" s="4"/>
      <c r="AJV60" s="4"/>
      <c r="AJW60" s="4"/>
      <c r="AJX60" s="4"/>
      <c r="AJY60" s="4"/>
      <c r="AJZ60" s="4"/>
      <c r="AKA60" s="4"/>
      <c r="AKB60" s="4"/>
      <c r="AKC60" s="4"/>
      <c r="AKD60" s="4"/>
      <c r="AKE60" s="4"/>
      <c r="AKF60" s="4"/>
      <c r="AKG60" s="4"/>
      <c r="AKH60" s="4"/>
      <c r="AKI60" s="4"/>
      <c r="AKJ60" s="4"/>
      <c r="AKK60" s="4"/>
      <c r="AKL60" s="4"/>
      <c r="AKM60" s="4"/>
      <c r="AKN60" s="4"/>
      <c r="AKO60" s="4"/>
      <c r="AKP60" s="4"/>
      <c r="AKQ60" s="4"/>
      <c r="AKR60" s="4"/>
      <c r="AKS60" s="4"/>
      <c r="AKT60" s="4"/>
      <c r="AKU60" s="4"/>
      <c r="AKV60" s="4"/>
      <c r="AKW60" s="4"/>
      <c r="AKX60" s="4"/>
      <c r="AKY60" s="4"/>
      <c r="AKZ60" s="4"/>
      <c r="ALA60" s="4"/>
      <c r="ALB60" s="4"/>
      <c r="ALC60" s="4"/>
      <c r="ALD60" s="4"/>
      <c r="ALE60" s="4"/>
      <c r="ALF60" s="4"/>
      <c r="ALG60" s="4"/>
      <c r="ALH60" s="4"/>
      <c r="ALI60" s="4"/>
      <c r="ALJ60" s="4"/>
      <c r="ALK60" s="4"/>
      <c r="ALL60" s="4"/>
      <c r="ALM60" s="4"/>
      <c r="ALN60" s="4"/>
      <c r="ALO60" s="4"/>
      <c r="ALP60" s="4"/>
      <c r="ALQ60" s="4"/>
      <c r="ALR60" s="4"/>
      <c r="ALS60" s="4"/>
      <c r="ALT60" s="4"/>
      <c r="ALU60" s="4"/>
      <c r="ALV60" s="4"/>
      <c r="ALW60" s="4"/>
      <c r="ALX60" s="4"/>
      <c r="ALY60" s="4"/>
      <c r="ALZ60" s="4"/>
      <c r="AMA60" s="4"/>
      <c r="AMB60" s="4"/>
      <c r="AMC60" s="4"/>
      <c r="AMD60" s="4"/>
      <c r="AME60" s="4"/>
      <c r="AMF60" s="4"/>
      <c r="AMG60" s="4"/>
      <c r="AMH60" s="4"/>
      <c r="AMI60" s="4"/>
      <c r="AMJ60" s="4"/>
      <c r="AMK60" s="4"/>
      <c r="AML60" s="4"/>
      <c r="AMM60" s="4"/>
      <c r="AMN60" s="4"/>
      <c r="AMO60" s="4"/>
      <c r="AMP60" s="4"/>
      <c r="AMQ60" s="4"/>
      <c r="AMR60" s="4"/>
      <c r="AMS60" s="4"/>
      <c r="AMT60" s="4"/>
      <c r="AMU60" s="4"/>
      <c r="AMV60" s="4"/>
      <c r="AMW60" s="4"/>
      <c r="AMX60" s="4"/>
      <c r="AMY60" s="4"/>
      <c r="AMZ60" s="4"/>
      <c r="ANA60" s="4"/>
      <c r="ANB60" s="4"/>
      <c r="ANC60" s="4"/>
      <c r="AND60" s="4"/>
      <c r="ANE60" s="4"/>
      <c r="ANF60" s="4"/>
      <c r="ANG60" s="4"/>
      <c r="ANH60" s="4"/>
      <c r="ANI60" s="4"/>
      <c r="ANJ60" s="4"/>
      <c r="ANK60" s="4"/>
      <c r="ANL60" s="4"/>
      <c r="ANM60" s="4"/>
      <c r="ANN60" s="4"/>
      <c r="ANO60" s="4"/>
      <c r="ANP60" s="4"/>
      <c r="ANQ60" s="4"/>
      <c r="ANR60" s="4"/>
      <c r="ANS60" s="4"/>
      <c r="ANT60" s="4"/>
      <c r="ANU60" s="4"/>
      <c r="ANV60" s="4"/>
      <c r="ANW60" s="4"/>
      <c r="ANX60" s="4"/>
      <c r="ANY60" s="4"/>
      <c r="ANZ60" s="4"/>
      <c r="AOA60" s="4"/>
      <c r="AOB60" s="4"/>
      <c r="AOC60" s="4"/>
      <c r="AOD60" s="4"/>
      <c r="AOE60" s="4"/>
      <c r="AOF60" s="4"/>
      <c r="AOG60" s="4"/>
      <c r="AOH60" s="4"/>
      <c r="AOI60" s="4"/>
      <c r="AOJ60" s="4"/>
      <c r="AOK60" s="4"/>
      <c r="AOL60" s="4"/>
      <c r="AOM60" s="4"/>
      <c r="AON60" s="4"/>
      <c r="AOO60" s="4"/>
      <c r="AOP60" s="4"/>
      <c r="AOQ60" s="4"/>
      <c r="AOR60" s="4"/>
      <c r="AOS60" s="4"/>
      <c r="AOT60" s="4"/>
      <c r="AOU60" s="4"/>
      <c r="AOV60" s="4"/>
      <c r="AOW60" s="4"/>
      <c r="AOX60" s="4"/>
      <c r="AOY60" s="4"/>
      <c r="AOZ60" s="4"/>
      <c r="APA60" s="4"/>
      <c r="APB60" s="4"/>
      <c r="APC60" s="4"/>
      <c r="APD60" s="4"/>
      <c r="APE60" s="4"/>
      <c r="APF60" s="4"/>
      <c r="APG60" s="4"/>
      <c r="APH60" s="4"/>
      <c r="API60" s="4"/>
      <c r="APJ60" s="4"/>
      <c r="APK60" s="4"/>
      <c r="APL60" s="4"/>
      <c r="APM60" s="4"/>
      <c r="APN60" s="4"/>
      <c r="APO60" s="4"/>
      <c r="APP60" s="4"/>
      <c r="APQ60" s="4"/>
      <c r="APR60" s="4"/>
      <c r="APS60" s="4"/>
      <c r="APT60" s="4"/>
      <c r="APU60" s="4"/>
      <c r="APV60" s="4"/>
      <c r="APW60" s="4"/>
      <c r="APX60" s="4"/>
      <c r="APY60" s="4"/>
      <c r="APZ60" s="4"/>
      <c r="AQA60" s="4"/>
      <c r="AQB60" s="4"/>
      <c r="AQC60" s="4"/>
      <c r="AQD60" s="4"/>
      <c r="AQE60" s="4"/>
      <c r="AQF60" s="4"/>
      <c r="AQG60" s="4"/>
      <c r="AQH60" s="4"/>
      <c r="AQI60" s="4"/>
      <c r="AQJ60" s="4"/>
      <c r="AQK60" s="4"/>
      <c r="AQL60" s="4"/>
      <c r="AQM60" s="4"/>
      <c r="AQN60" s="4"/>
      <c r="AQO60" s="4"/>
      <c r="AQP60" s="4"/>
      <c r="AQQ60" s="4"/>
      <c r="AQR60" s="4"/>
      <c r="AQS60" s="4"/>
      <c r="AQT60" s="4"/>
      <c r="AQU60" s="4"/>
      <c r="AQV60" s="4"/>
      <c r="AQW60" s="4"/>
      <c r="AQX60" s="4"/>
      <c r="AQY60" s="4"/>
      <c r="AQZ60" s="4"/>
      <c r="ARA60" s="4"/>
      <c r="ARB60" s="4"/>
      <c r="ARC60" s="4"/>
      <c r="ARD60" s="4"/>
      <c r="ARE60" s="4"/>
      <c r="ARF60" s="4"/>
      <c r="ARG60" s="4"/>
      <c r="ARH60" s="4"/>
      <c r="ARI60" s="4"/>
      <c r="ARJ60" s="4"/>
      <c r="ARK60" s="4"/>
      <c r="ARL60" s="4"/>
      <c r="ARM60" s="4"/>
      <c r="ARN60" s="4"/>
      <c r="ARO60" s="4"/>
      <c r="ARP60" s="4"/>
      <c r="ARQ60" s="4"/>
      <c r="ARR60" s="4"/>
      <c r="ARS60" s="4"/>
      <c r="ART60" s="4"/>
      <c r="ARU60" s="4"/>
      <c r="ARV60" s="4"/>
      <c r="ARW60" s="4"/>
      <c r="ARX60" s="4"/>
      <c r="ARY60" s="4"/>
      <c r="ARZ60" s="4"/>
      <c r="ASA60" s="4"/>
      <c r="ASB60" s="4"/>
      <c r="ASC60" s="4"/>
      <c r="ASD60" s="4"/>
      <c r="ASE60" s="4"/>
      <c r="ASF60" s="4"/>
      <c r="ASG60" s="4"/>
      <c r="ASH60" s="4"/>
      <c r="ASI60" s="4"/>
      <c r="ASJ60" s="4"/>
      <c r="ASK60" s="4"/>
      <c r="ASL60" s="4"/>
      <c r="ASM60" s="4"/>
      <c r="ASN60" s="4"/>
      <c r="ASO60" s="4"/>
      <c r="ASP60" s="4"/>
      <c r="ASQ60" s="4"/>
      <c r="ASR60" s="4"/>
      <c r="ASS60" s="4"/>
      <c r="AST60" s="4"/>
      <c r="ASU60" s="4"/>
      <c r="ASV60" s="4"/>
      <c r="ASW60" s="4"/>
      <c r="ASX60" s="4"/>
      <c r="ASY60" s="4"/>
      <c r="ASZ60" s="4"/>
      <c r="ATA60" s="4"/>
      <c r="ATB60" s="4"/>
      <c r="ATC60" s="4"/>
      <c r="ATD60" s="4"/>
      <c r="ATE60" s="4"/>
      <c r="ATF60" s="4"/>
      <c r="ATG60" s="4"/>
      <c r="ATH60" s="4"/>
      <c r="ATI60" s="4"/>
      <c r="ATJ60" s="4"/>
      <c r="ATK60" s="4"/>
      <c r="ATL60" s="4"/>
      <c r="ATM60" s="4"/>
      <c r="ATN60" s="4"/>
      <c r="ATO60" s="4"/>
      <c r="ATP60" s="4"/>
      <c r="ATQ60" s="4"/>
      <c r="ATR60" s="4"/>
      <c r="ATS60" s="4"/>
      <c r="ATT60" s="4"/>
      <c r="ATU60" s="4"/>
      <c r="ATV60" s="4"/>
      <c r="ATW60" s="4"/>
      <c r="ATX60" s="4"/>
      <c r="ATY60" s="4"/>
      <c r="ATZ60" s="4"/>
      <c r="AUA60" s="4"/>
      <c r="AUB60" s="4"/>
      <c r="AUC60" s="4"/>
      <c r="AUD60" s="4"/>
      <c r="AUE60" s="4"/>
      <c r="AUF60" s="4"/>
      <c r="AUG60" s="4"/>
      <c r="AUH60" s="4"/>
      <c r="AUI60" s="4"/>
      <c r="AUJ60" s="4"/>
      <c r="AUK60" s="4"/>
      <c r="AUL60" s="4"/>
      <c r="AUM60" s="4"/>
      <c r="AUN60" s="4"/>
      <c r="AUO60" s="4"/>
      <c r="AUP60" s="4"/>
      <c r="AUQ60" s="4"/>
      <c r="AUR60" s="4"/>
      <c r="AUS60" s="4"/>
      <c r="AUT60" s="4"/>
      <c r="AUU60" s="4"/>
      <c r="AUV60" s="4"/>
      <c r="AUW60" s="4"/>
      <c r="AUX60" s="4"/>
      <c r="AUY60" s="4"/>
      <c r="AUZ60" s="4"/>
      <c r="AVA60" s="4"/>
      <c r="AVB60" s="4"/>
      <c r="AVC60" s="4"/>
      <c r="AVD60" s="4"/>
      <c r="AVE60" s="4"/>
      <c r="AVF60" s="4"/>
      <c r="AVG60" s="4"/>
      <c r="AVH60" s="4"/>
      <c r="AVI60" s="4"/>
      <c r="AVJ60" s="4"/>
      <c r="AVK60" s="4"/>
      <c r="AVL60" s="4"/>
      <c r="AVM60" s="4"/>
      <c r="AVN60" s="4"/>
      <c r="AVO60" s="4"/>
      <c r="AVP60" s="4"/>
      <c r="AVQ60" s="4"/>
      <c r="AVR60" s="4"/>
      <c r="AVS60" s="4"/>
      <c r="AVT60" s="4"/>
      <c r="AVU60" s="4"/>
      <c r="AVV60" s="4"/>
      <c r="AVW60" s="4"/>
      <c r="AVX60" s="4"/>
      <c r="AVY60" s="4"/>
      <c r="AVZ60" s="4"/>
      <c r="AWA60" s="4"/>
      <c r="AWB60" s="4"/>
      <c r="AWC60" s="4"/>
      <c r="AWD60" s="4"/>
      <c r="AWE60" s="4"/>
      <c r="AWF60" s="4"/>
      <c r="AWG60" s="4"/>
      <c r="AWH60" s="4"/>
      <c r="AWI60" s="4"/>
      <c r="AWJ60" s="4"/>
      <c r="AWK60" s="4"/>
      <c r="AWL60" s="4"/>
      <c r="AWM60" s="4"/>
      <c r="AWN60" s="4"/>
      <c r="AWO60" s="4"/>
      <c r="AWP60" s="4"/>
      <c r="AWQ60" s="4"/>
      <c r="AWR60" s="4"/>
      <c r="AWS60" s="4"/>
      <c r="AWT60" s="4"/>
      <c r="AWU60" s="4"/>
      <c r="AWV60" s="4"/>
      <c r="AWW60" s="4"/>
      <c r="AWX60" s="4"/>
      <c r="AWY60" s="4"/>
      <c r="AWZ60" s="4"/>
      <c r="AXA60" s="4"/>
      <c r="AXB60" s="4"/>
      <c r="AXC60" s="4"/>
      <c r="AXD60" s="4"/>
      <c r="AXE60" s="4"/>
      <c r="AXF60" s="4"/>
      <c r="AXG60" s="4"/>
      <c r="AXH60" s="4"/>
      <c r="AXI60" s="4"/>
      <c r="AXJ60" s="4"/>
      <c r="AXK60" s="4"/>
      <c r="AXL60" s="4"/>
      <c r="AXM60" s="4"/>
      <c r="AXN60" s="4"/>
      <c r="AXO60" s="4"/>
      <c r="AXP60" s="4"/>
      <c r="AXQ60" s="4"/>
      <c r="AXR60" s="4"/>
      <c r="AXS60" s="4"/>
      <c r="AXT60" s="4"/>
      <c r="AXU60" s="4"/>
      <c r="AXV60" s="4"/>
      <c r="AXW60" s="4"/>
      <c r="AXX60" s="4"/>
      <c r="AXY60" s="4"/>
      <c r="AXZ60" s="4"/>
      <c r="AYA60" s="4"/>
      <c r="AYB60" s="4"/>
      <c r="AYC60" s="4"/>
      <c r="AYD60" s="4"/>
      <c r="AYE60" s="4"/>
      <c r="AYF60" s="4"/>
      <c r="AYG60" s="4"/>
      <c r="AYH60" s="4"/>
      <c r="AYI60" s="4"/>
      <c r="AYJ60" s="4"/>
      <c r="AYK60" s="4"/>
      <c r="AYL60" s="4"/>
      <c r="AYM60" s="4"/>
      <c r="AYN60" s="4"/>
      <c r="AYO60" s="4"/>
      <c r="AYP60" s="4"/>
      <c r="AYQ60" s="4"/>
      <c r="AYR60" s="4"/>
      <c r="AYS60" s="4"/>
      <c r="AYT60" s="4"/>
      <c r="AYU60" s="4"/>
      <c r="AYV60" s="4"/>
      <c r="AYW60" s="4"/>
      <c r="AYX60" s="4"/>
      <c r="AYY60" s="4"/>
      <c r="AYZ60" s="4"/>
      <c r="AZA60" s="4"/>
      <c r="AZB60" s="4"/>
      <c r="AZC60" s="4"/>
      <c r="AZD60" s="4"/>
      <c r="AZE60" s="4"/>
      <c r="AZF60" s="4"/>
      <c r="AZG60" s="4"/>
      <c r="AZH60" s="4"/>
      <c r="AZI60" s="4"/>
      <c r="AZJ60" s="4"/>
      <c r="AZK60" s="4"/>
      <c r="AZL60" s="4"/>
      <c r="AZM60" s="4"/>
      <c r="AZN60" s="4"/>
      <c r="AZO60" s="4"/>
      <c r="AZP60" s="4"/>
      <c r="AZQ60" s="4"/>
      <c r="AZR60" s="4"/>
      <c r="AZS60" s="4"/>
      <c r="AZT60" s="4"/>
      <c r="AZU60" s="4"/>
      <c r="AZV60" s="4"/>
      <c r="AZW60" s="4"/>
      <c r="AZX60" s="4"/>
      <c r="AZY60" s="4"/>
      <c r="AZZ60" s="4"/>
      <c r="BAA60" s="4"/>
      <c r="BAB60" s="4"/>
      <c r="BAC60" s="4"/>
      <c r="BAD60" s="4"/>
      <c r="BAE60" s="4"/>
      <c r="BAF60" s="4"/>
      <c r="BAG60" s="4"/>
      <c r="BAH60" s="4"/>
      <c r="BAI60" s="4"/>
      <c r="BAJ60" s="4"/>
      <c r="BAK60" s="4"/>
      <c r="BAL60" s="4"/>
      <c r="BAM60" s="4"/>
      <c r="BAN60" s="4"/>
      <c r="BAO60" s="4"/>
      <c r="BAP60" s="4"/>
      <c r="BAQ60" s="4"/>
      <c r="BAR60" s="4"/>
      <c r="BAS60" s="4"/>
      <c r="BAT60" s="4"/>
      <c r="BAU60" s="4"/>
      <c r="BAV60" s="4"/>
      <c r="BAW60" s="4"/>
      <c r="BAX60" s="4"/>
      <c r="BAY60" s="4"/>
      <c r="BAZ60" s="4"/>
      <c r="BBA60" s="4"/>
      <c r="BBB60" s="4"/>
      <c r="BBC60" s="4"/>
      <c r="BBD60" s="4"/>
      <c r="BBE60" s="4"/>
      <c r="BBF60" s="4"/>
      <c r="BBG60" s="4"/>
      <c r="BBH60" s="4"/>
      <c r="BBI60" s="4"/>
      <c r="BBJ60" s="4"/>
      <c r="BBK60" s="4"/>
      <c r="BBL60" s="4"/>
      <c r="BBM60" s="4"/>
      <c r="BBN60" s="4"/>
      <c r="BBO60" s="4"/>
      <c r="BBP60" s="4"/>
      <c r="BBQ60" s="4"/>
      <c r="BBR60" s="4"/>
      <c r="BBS60" s="4"/>
      <c r="BBT60" s="4"/>
      <c r="BBU60" s="4"/>
      <c r="BBV60" s="4"/>
      <c r="BBW60" s="4"/>
      <c r="BBX60" s="4"/>
      <c r="BBY60" s="4"/>
      <c r="BBZ60" s="4"/>
      <c r="BCA60" s="4"/>
      <c r="BCB60" s="4"/>
      <c r="BCC60" s="4"/>
      <c r="BCD60" s="4"/>
      <c r="BCE60" s="4"/>
      <c r="BCF60" s="4"/>
      <c r="BCG60" s="4"/>
      <c r="BCH60" s="4"/>
      <c r="BCI60" s="4"/>
      <c r="BCJ60" s="4"/>
      <c r="BCK60" s="4"/>
      <c r="BCL60" s="4"/>
      <c r="BCM60" s="4"/>
      <c r="BCN60" s="4"/>
      <c r="BCO60" s="4"/>
      <c r="BCP60" s="4"/>
      <c r="BCQ60" s="4"/>
      <c r="BCR60" s="4"/>
      <c r="BCS60" s="4"/>
      <c r="BCT60" s="4"/>
      <c r="BCU60" s="4"/>
      <c r="BCV60" s="4"/>
      <c r="BCW60" s="4"/>
      <c r="BCX60" s="4"/>
      <c r="BCY60" s="4"/>
      <c r="BCZ60" s="4"/>
      <c r="BDA60" s="4"/>
      <c r="BDB60" s="4"/>
      <c r="BDC60" s="4"/>
      <c r="BDD60" s="4"/>
      <c r="BDE60" s="4"/>
      <c r="BDF60" s="4"/>
      <c r="BDG60" s="4"/>
      <c r="BDH60" s="4"/>
      <c r="BDI60" s="4"/>
      <c r="BDJ60" s="4"/>
      <c r="BDK60" s="4"/>
      <c r="BDL60" s="4"/>
      <c r="BDM60" s="4"/>
      <c r="BDN60" s="4"/>
      <c r="BDO60" s="4"/>
      <c r="BDP60" s="4"/>
      <c r="BDQ60" s="4"/>
      <c r="BDR60" s="4"/>
      <c r="BDS60" s="4"/>
      <c r="BDT60" s="4"/>
      <c r="BDU60" s="4"/>
      <c r="BDV60" s="4"/>
      <c r="BDW60" s="4"/>
      <c r="BDX60" s="4"/>
      <c r="BDY60" s="4"/>
      <c r="BDZ60" s="4"/>
      <c r="BEA60" s="4"/>
      <c r="BEB60" s="4"/>
      <c r="BEC60" s="4"/>
      <c r="BED60" s="4"/>
      <c r="BEE60" s="4"/>
      <c r="BEF60" s="4"/>
      <c r="BEG60" s="4"/>
      <c r="BEH60" s="4"/>
      <c r="BEI60" s="4"/>
      <c r="BEJ60" s="4"/>
      <c r="BEK60" s="4"/>
      <c r="BEL60" s="4"/>
      <c r="BEM60" s="4"/>
      <c r="BEN60" s="4"/>
      <c r="BEO60" s="4"/>
      <c r="BEP60" s="4"/>
      <c r="BEQ60" s="4"/>
      <c r="BER60" s="4"/>
      <c r="BES60" s="4"/>
      <c r="BET60" s="4"/>
      <c r="BEU60" s="4"/>
      <c r="BEV60" s="4"/>
      <c r="BEW60" s="4"/>
      <c r="BEX60" s="4"/>
      <c r="BEY60" s="4"/>
      <c r="BEZ60" s="4"/>
      <c r="BFA60" s="4"/>
      <c r="BFB60" s="4"/>
      <c r="BFC60" s="4"/>
      <c r="BFD60" s="4"/>
      <c r="BFE60" s="4"/>
      <c r="BFF60" s="4"/>
      <c r="BFG60" s="4"/>
      <c r="BFH60" s="4"/>
      <c r="BFI60" s="4"/>
      <c r="BFJ60" s="4"/>
      <c r="BFK60" s="4"/>
      <c r="BFL60" s="4"/>
      <c r="BFM60" s="4"/>
      <c r="BFN60" s="4"/>
      <c r="BFO60" s="4"/>
      <c r="BFP60" s="4"/>
      <c r="BFQ60" s="4"/>
      <c r="BFR60" s="4"/>
      <c r="BFS60" s="4"/>
      <c r="BFT60" s="4"/>
      <c r="BFU60" s="4"/>
      <c r="BFV60" s="4"/>
      <c r="BFW60" s="4"/>
      <c r="BFX60" s="4"/>
      <c r="BFY60" s="4"/>
      <c r="BFZ60" s="4"/>
      <c r="BGA60" s="4"/>
      <c r="BGB60" s="4"/>
      <c r="BGC60" s="4"/>
      <c r="BGD60" s="4"/>
      <c r="BGE60" s="4"/>
      <c r="BGF60" s="4"/>
      <c r="BGG60" s="4"/>
      <c r="BGH60" s="4"/>
      <c r="BGI60" s="4"/>
      <c r="BGJ60" s="4"/>
      <c r="BGK60" s="4"/>
      <c r="BGL60" s="4"/>
      <c r="BGM60" s="4"/>
      <c r="BGN60" s="4"/>
      <c r="BGO60" s="4"/>
      <c r="BGP60" s="4"/>
      <c r="BGQ60" s="4"/>
      <c r="BGR60" s="4"/>
      <c r="BGS60" s="4"/>
      <c r="BGT60" s="4"/>
      <c r="BGU60" s="4"/>
      <c r="BGV60" s="4"/>
      <c r="BGW60" s="4"/>
      <c r="BGX60" s="4"/>
      <c r="BGY60" s="4"/>
      <c r="BGZ60" s="4"/>
      <c r="BHA60" s="4"/>
      <c r="BHB60" s="4"/>
      <c r="BHC60" s="4"/>
      <c r="BHD60" s="4"/>
      <c r="BHE60" s="4"/>
      <c r="BHF60" s="4"/>
      <c r="BHG60" s="4"/>
      <c r="BHH60" s="4"/>
      <c r="BHI60" s="4"/>
      <c r="BHJ60" s="4"/>
      <c r="BHK60" s="4"/>
      <c r="BHL60" s="4"/>
      <c r="BHM60" s="4"/>
      <c r="BHN60" s="4"/>
      <c r="BHO60" s="4"/>
      <c r="BHP60" s="4"/>
      <c r="BHQ60" s="4"/>
      <c r="BHR60" s="4"/>
      <c r="BHS60" s="4"/>
      <c r="BHT60" s="4"/>
      <c r="BHU60" s="4"/>
      <c r="BHV60" s="4"/>
      <c r="BHW60" s="4"/>
      <c r="BHX60" s="4"/>
      <c r="BHY60" s="4"/>
      <c r="BHZ60" s="4"/>
      <c r="BIA60" s="4"/>
      <c r="BIB60" s="4"/>
      <c r="BIC60" s="4"/>
      <c r="BID60" s="4"/>
      <c r="BIE60" s="4"/>
      <c r="BIF60" s="4"/>
      <c r="BIG60" s="4"/>
      <c r="BIH60" s="4"/>
      <c r="BII60" s="4"/>
      <c r="BIJ60" s="4"/>
      <c r="BIK60" s="4"/>
      <c r="BIL60" s="4"/>
      <c r="BIM60" s="4"/>
      <c r="BIN60" s="4"/>
      <c r="BIO60" s="4"/>
      <c r="BIP60" s="4"/>
      <c r="BIQ60" s="4"/>
      <c r="BIR60" s="4"/>
      <c r="BIS60" s="4"/>
      <c r="BIT60" s="4"/>
      <c r="BIU60" s="4"/>
      <c r="BIV60" s="4"/>
      <c r="BIW60" s="4"/>
      <c r="BIX60" s="4"/>
      <c r="BIY60" s="4"/>
      <c r="BIZ60" s="4"/>
    </row>
    <row r="61" spans="2:1612" x14ac:dyDescent="0.2">
      <c r="B61" s="16">
        <f t="shared" si="9"/>
        <v>43344</v>
      </c>
      <c r="C61" s="81">
        <f t="shared" ca="1" si="139"/>
        <v>0</v>
      </c>
      <c r="D61" s="81">
        <f t="shared" ca="1" si="54"/>
        <v>0</v>
      </c>
      <c r="E61" s="81">
        <f t="shared" ca="1" si="10"/>
        <v>0</v>
      </c>
      <c r="F61" s="81">
        <f t="shared" ca="1" si="140"/>
        <v>0</v>
      </c>
      <c r="G61" s="81">
        <f t="shared" ca="1" si="11"/>
        <v>0</v>
      </c>
      <c r="H61" s="81">
        <f t="shared" ca="1" si="141"/>
        <v>0</v>
      </c>
      <c r="I61" s="81">
        <f t="shared" ca="1" si="12"/>
        <v>0</v>
      </c>
      <c r="J61" s="81">
        <f t="shared" ca="1" si="13"/>
        <v>0</v>
      </c>
      <c r="K61" s="81">
        <f t="shared" ca="1" si="142"/>
        <v>0</v>
      </c>
      <c r="L61" s="83">
        <f t="shared" ca="1" si="143"/>
        <v>0</v>
      </c>
      <c r="M61" s="84">
        <f t="shared" si="144"/>
        <v>0.89691875351117722</v>
      </c>
      <c r="N61" s="84">
        <f t="shared" si="144"/>
        <v>0.89765787603654845</v>
      </c>
      <c r="O61" s="92">
        <f t="shared" si="144"/>
        <v>0.89618031243315643</v>
      </c>
      <c r="P61" s="4"/>
      <c r="Q61" s="16">
        <f t="shared" si="14"/>
        <v>43344</v>
      </c>
      <c r="R61" s="81">
        <f t="shared" ca="1" si="68"/>
        <v>0</v>
      </c>
      <c r="S61" s="81">
        <f t="shared" ca="1" si="55"/>
        <v>0</v>
      </c>
      <c r="T61" s="81">
        <f t="shared" ca="1" si="15"/>
        <v>0</v>
      </c>
      <c r="U61" s="81">
        <f t="shared" ca="1" si="69"/>
        <v>0</v>
      </c>
      <c r="V61" s="81">
        <f t="shared" ca="1" si="16"/>
        <v>0</v>
      </c>
      <c r="W61" s="81">
        <f t="shared" ca="1" si="70"/>
        <v>0</v>
      </c>
      <c r="X61" s="81">
        <f t="shared" ca="1" si="17"/>
        <v>0</v>
      </c>
      <c r="Y61" s="81">
        <f t="shared" ca="1" si="18"/>
        <v>0</v>
      </c>
      <c r="Z61" s="81">
        <f t="shared" ca="1" si="71"/>
        <v>0</v>
      </c>
      <c r="AA61" s="83">
        <f t="shared" ca="1" si="72"/>
        <v>0</v>
      </c>
      <c r="AB61" s="84">
        <f t="shared" si="145"/>
        <v>0.89691875351117722</v>
      </c>
      <c r="AC61" s="84">
        <f t="shared" si="145"/>
        <v>0.89765787603654845</v>
      </c>
      <c r="AD61" s="92">
        <f t="shared" si="145"/>
        <v>0.89618031243315643</v>
      </c>
      <c r="AE61" s="4"/>
      <c r="AF61" s="16">
        <f t="shared" si="19"/>
        <v>43344</v>
      </c>
      <c r="AG61" s="81">
        <f t="shared" ca="1" si="73"/>
        <v>0</v>
      </c>
      <c r="AH61" s="81">
        <f t="shared" ca="1" si="56"/>
        <v>0</v>
      </c>
      <c r="AI61" s="81">
        <f t="shared" ca="1" si="20"/>
        <v>0</v>
      </c>
      <c r="AJ61" s="81">
        <f t="shared" ca="1" si="74"/>
        <v>0</v>
      </c>
      <c r="AK61" s="81">
        <f t="shared" ca="1" si="21"/>
        <v>0</v>
      </c>
      <c r="AL61" s="81">
        <f t="shared" ca="1" si="75"/>
        <v>0</v>
      </c>
      <c r="AM61" s="81">
        <f t="shared" ca="1" si="22"/>
        <v>0</v>
      </c>
      <c r="AN61" s="81">
        <f t="shared" ca="1" si="23"/>
        <v>0</v>
      </c>
      <c r="AO61" s="81">
        <f t="shared" ca="1" si="108"/>
        <v>0</v>
      </c>
      <c r="AP61" s="83">
        <f t="shared" ca="1" si="77"/>
        <v>0</v>
      </c>
      <c r="AQ61" s="84">
        <f t="shared" si="146"/>
        <v>0.89691875351117722</v>
      </c>
      <c r="AR61" s="84">
        <f t="shared" si="146"/>
        <v>0.89765787603654845</v>
      </c>
      <c r="AS61" s="92">
        <f t="shared" si="146"/>
        <v>0.89618031243315643</v>
      </c>
      <c r="AT61" s="4"/>
      <c r="AU61" s="16">
        <f t="shared" si="24"/>
        <v>43344</v>
      </c>
      <c r="AV61" s="81">
        <f t="shared" ca="1" si="78"/>
        <v>0</v>
      </c>
      <c r="AW61" s="81">
        <f t="shared" ca="1" si="57"/>
        <v>0</v>
      </c>
      <c r="AX61" s="81">
        <f t="shared" ca="1" si="25"/>
        <v>0</v>
      </c>
      <c r="AY61" s="81">
        <f t="shared" ca="1" si="79"/>
        <v>0</v>
      </c>
      <c r="AZ61" s="81">
        <f t="shared" ca="1" si="26"/>
        <v>0</v>
      </c>
      <c r="BA61" s="81">
        <f t="shared" ca="1" si="80"/>
        <v>0</v>
      </c>
      <c r="BB61" s="81">
        <f t="shared" ca="1" si="27"/>
        <v>0</v>
      </c>
      <c r="BC61" s="81">
        <f t="shared" ca="1" si="28"/>
        <v>0</v>
      </c>
      <c r="BD61" s="81">
        <f t="shared" ca="1" si="109"/>
        <v>0</v>
      </c>
      <c r="BE61" s="83">
        <f t="shared" ca="1" si="82"/>
        <v>0</v>
      </c>
      <c r="BF61" s="84">
        <f t="shared" si="147"/>
        <v>0.89691875351117722</v>
      </c>
      <c r="BG61" s="84">
        <f t="shared" si="147"/>
        <v>0.89765787603654845</v>
      </c>
      <c r="BH61" s="92">
        <f t="shared" si="147"/>
        <v>0.89618031243315643</v>
      </c>
      <c r="BI61" s="4"/>
      <c r="BJ61" s="16">
        <f t="shared" si="29"/>
        <v>43344</v>
      </c>
      <c r="BK61" s="81">
        <f t="shared" ca="1" si="83"/>
        <v>0</v>
      </c>
      <c r="BL61" s="81">
        <f t="shared" ca="1" si="58"/>
        <v>0</v>
      </c>
      <c r="BM61" s="81">
        <f t="shared" ca="1" si="30"/>
        <v>0</v>
      </c>
      <c r="BN61" s="81">
        <f t="shared" ca="1" si="84"/>
        <v>0</v>
      </c>
      <c r="BO61" s="81">
        <f t="shared" ca="1" si="31"/>
        <v>0</v>
      </c>
      <c r="BP61" s="81">
        <f t="shared" ca="1" si="85"/>
        <v>0</v>
      </c>
      <c r="BQ61" s="81">
        <f t="shared" ca="1" si="32"/>
        <v>0</v>
      </c>
      <c r="BR61" s="81">
        <f t="shared" ca="1" si="33"/>
        <v>0</v>
      </c>
      <c r="BS61" s="81">
        <f t="shared" ca="1" si="110"/>
        <v>0</v>
      </c>
      <c r="BT61" s="83">
        <f t="shared" ca="1" si="87"/>
        <v>0</v>
      </c>
      <c r="BU61" s="84">
        <f t="shared" si="148"/>
        <v>0.89691875351117722</v>
      </c>
      <c r="BV61" s="84">
        <f t="shared" si="148"/>
        <v>0.89765787603654845</v>
      </c>
      <c r="BW61" s="92">
        <f t="shared" si="148"/>
        <v>0.89618031243315643</v>
      </c>
      <c r="BX61" s="4"/>
      <c r="BY61" s="16">
        <f t="shared" si="34"/>
        <v>43344</v>
      </c>
      <c r="BZ61" s="81">
        <f t="shared" ca="1" si="88"/>
        <v>0</v>
      </c>
      <c r="CA61" s="81">
        <f t="shared" ca="1" si="59"/>
        <v>0</v>
      </c>
      <c r="CB61" s="81">
        <f t="shared" ca="1" si="35"/>
        <v>0</v>
      </c>
      <c r="CC61" s="81">
        <f t="shared" ca="1" si="89"/>
        <v>0</v>
      </c>
      <c r="CD61" s="81">
        <f t="shared" ca="1" si="36"/>
        <v>0</v>
      </c>
      <c r="CE61" s="81">
        <f t="shared" ca="1" si="90"/>
        <v>0</v>
      </c>
      <c r="CF61" s="81">
        <f t="shared" ca="1" si="37"/>
        <v>0</v>
      </c>
      <c r="CG61" s="81">
        <f t="shared" ca="1" si="38"/>
        <v>0</v>
      </c>
      <c r="CH61" s="81">
        <f t="shared" ca="1" si="111"/>
        <v>0</v>
      </c>
      <c r="CI61" s="83">
        <f t="shared" ca="1" si="92"/>
        <v>0</v>
      </c>
      <c r="CJ61" s="84">
        <f t="shared" si="149"/>
        <v>0.89691875351117722</v>
      </c>
      <c r="CK61" s="84">
        <f t="shared" si="149"/>
        <v>0.89765787603654845</v>
      </c>
      <c r="CL61" s="92">
        <f t="shared" si="149"/>
        <v>0.89618031243315643</v>
      </c>
      <c r="CM61" s="4"/>
      <c r="CN61" s="16">
        <f t="shared" si="39"/>
        <v>43344</v>
      </c>
      <c r="CO61" s="81">
        <f t="shared" ca="1" si="93"/>
        <v>906252.52055721567</v>
      </c>
      <c r="CP61" s="81">
        <f t="shared" ca="1" si="60"/>
        <v>5816.0498503701574</v>
      </c>
      <c r="CQ61" s="81">
        <f t="shared" ca="1" si="40"/>
        <v>3737.3087848518448</v>
      </c>
      <c r="CR61" s="81">
        <f t="shared" ca="1" si="94"/>
        <v>2078.7410655183126</v>
      </c>
      <c r="CS61" s="81">
        <f t="shared" ca="1" si="41"/>
        <v>0</v>
      </c>
      <c r="CT61" s="81">
        <f t="shared" ca="1" si="95"/>
        <v>904173.77949169732</v>
      </c>
      <c r="CU61" s="81">
        <f t="shared" ca="1" si="42"/>
        <v>0</v>
      </c>
      <c r="CV61" s="81">
        <f t="shared" ca="1" si="43"/>
        <v>0</v>
      </c>
      <c r="CW61" s="81">
        <f t="shared" ca="1" si="112"/>
        <v>904173.77949169732</v>
      </c>
      <c r="CX61" s="83">
        <f t="shared" ca="1" si="97"/>
        <v>5816.0498503701574</v>
      </c>
      <c r="CY61" s="84">
        <f t="shared" si="150"/>
        <v>0.89691875351117722</v>
      </c>
      <c r="CZ61" s="84">
        <f t="shared" si="150"/>
        <v>0.89765787603654845</v>
      </c>
      <c r="DA61" s="92">
        <f t="shared" si="150"/>
        <v>0.89618031243315643</v>
      </c>
      <c r="DB61" s="4"/>
      <c r="DC61" s="16">
        <f t="shared" si="44"/>
        <v>43344</v>
      </c>
      <c r="DD61" s="81">
        <f t="shared" ca="1" si="98"/>
        <v>727917.00435545179</v>
      </c>
      <c r="DE61" s="81">
        <f t="shared" ca="1" si="61"/>
        <v>4906.3469732746244</v>
      </c>
      <c r="DF61" s="81">
        <f t="shared" ca="1" si="45"/>
        <v>3001.8681916029109</v>
      </c>
      <c r="DG61" s="81">
        <f t="shared" ca="1" si="99"/>
        <v>1904.4787816717135</v>
      </c>
      <c r="DH61" s="81">
        <f t="shared" ca="1" si="46"/>
        <v>0</v>
      </c>
      <c r="DI61" s="81">
        <f t="shared" ca="1" si="100"/>
        <v>726012.52557378006</v>
      </c>
      <c r="DJ61" s="81">
        <f t="shared" ca="1" si="47"/>
        <v>2465.577159929052</v>
      </c>
      <c r="DK61" s="81">
        <f t="shared" ca="1" si="48"/>
        <v>605.73712347286869</v>
      </c>
      <c r="DL61" s="81">
        <f t="shared" ca="1" si="113"/>
        <v>722941.21129037812</v>
      </c>
      <c r="DM61" s="83">
        <f t="shared" ca="1" si="102"/>
        <v>7977.6612566765452</v>
      </c>
      <c r="DN61" s="84">
        <f t="shared" si="151"/>
        <v>0.89691875351117722</v>
      </c>
      <c r="DO61" s="84">
        <f t="shared" si="151"/>
        <v>0.89765787603654845</v>
      </c>
      <c r="DP61" s="92">
        <f t="shared" si="151"/>
        <v>0.89618031243315643</v>
      </c>
      <c r="DQ61" s="4"/>
      <c r="DR61" s="16">
        <f t="shared" si="49"/>
        <v>43344</v>
      </c>
      <c r="DS61" s="81">
        <f t="shared" ca="1" si="103"/>
        <v>359102.1553456625</v>
      </c>
      <c r="DT61" s="81">
        <f t="shared" ca="1" si="62"/>
        <v>2544.0120957664412</v>
      </c>
      <c r="DU61" s="81">
        <f t="shared" ca="1" si="50"/>
        <v>1480.906931996605</v>
      </c>
      <c r="DV61" s="81">
        <f t="shared" ca="1" si="104"/>
        <v>1063.1051637698363</v>
      </c>
      <c r="DW61" s="81">
        <f t="shared" ca="1" si="51"/>
        <v>0</v>
      </c>
      <c r="DX61" s="81">
        <f t="shared" ca="1" si="105"/>
        <v>358039.05018189264</v>
      </c>
      <c r="DY61" s="81">
        <f t="shared" ca="1" si="52"/>
        <v>5872.4072662497074</v>
      </c>
      <c r="DZ61" s="81">
        <f t="shared" ca="1" si="53"/>
        <v>592.39449570384556</v>
      </c>
      <c r="EA61" s="81">
        <f t="shared" ca="1" si="114"/>
        <v>351574.24841993907</v>
      </c>
      <c r="EB61" s="83">
        <f t="shared" ca="1" si="107"/>
        <v>9008.8138577199952</v>
      </c>
      <c r="EC61" s="84">
        <f t="shared" si="152"/>
        <v>0.89691875351117722</v>
      </c>
      <c r="ED61" s="84">
        <f t="shared" si="152"/>
        <v>0.89765787603654845</v>
      </c>
      <c r="EE61" s="92">
        <f t="shared" si="152"/>
        <v>0.89618031243315643</v>
      </c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  <c r="AAA61" s="4"/>
      <c r="AAB61" s="4"/>
      <c r="AAC61" s="4"/>
      <c r="AAD61" s="4"/>
      <c r="AAE61" s="4"/>
      <c r="AAF61" s="4"/>
      <c r="AAG61" s="4"/>
      <c r="AAH61" s="4"/>
      <c r="AAI61" s="4"/>
      <c r="AAJ61" s="4"/>
      <c r="AAK61" s="4"/>
      <c r="AAL61" s="4"/>
      <c r="AAM61" s="4"/>
      <c r="AAN61" s="4"/>
      <c r="AAO61" s="4"/>
      <c r="AAP61" s="4"/>
      <c r="AAQ61" s="4"/>
      <c r="AAR61" s="4"/>
      <c r="AAS61" s="4"/>
      <c r="AAT61" s="4"/>
      <c r="AAU61" s="4"/>
      <c r="AAV61" s="4"/>
      <c r="AAW61" s="4"/>
      <c r="AAX61" s="4"/>
      <c r="AAY61" s="4"/>
      <c r="AAZ61" s="4"/>
      <c r="ABA61" s="4"/>
      <c r="ABB61" s="4"/>
      <c r="ABC61" s="4"/>
      <c r="ABD61" s="4"/>
      <c r="ABE61" s="4"/>
      <c r="ABF61" s="4"/>
      <c r="ABG61" s="4"/>
      <c r="ABH61" s="4"/>
      <c r="ABI61" s="4"/>
      <c r="ABJ61" s="4"/>
      <c r="ABK61" s="4"/>
      <c r="ABL61" s="4"/>
      <c r="ABM61" s="4"/>
      <c r="ABN61" s="4"/>
      <c r="ABO61" s="4"/>
      <c r="ABP61" s="4"/>
      <c r="ABQ61" s="4"/>
      <c r="ABR61" s="4"/>
      <c r="ABS61" s="4"/>
      <c r="ABT61" s="4"/>
      <c r="ABU61" s="4"/>
      <c r="ABV61" s="4"/>
      <c r="ABW61" s="4"/>
      <c r="ABX61" s="4"/>
      <c r="ABY61" s="4"/>
      <c r="ABZ61" s="4"/>
      <c r="ACA61" s="4"/>
      <c r="ACB61" s="4"/>
      <c r="ACC61" s="4"/>
      <c r="ACD61" s="4"/>
      <c r="ACE61" s="4"/>
      <c r="ACF61" s="4"/>
      <c r="ACG61" s="4"/>
      <c r="ACH61" s="4"/>
      <c r="ACI61" s="4"/>
      <c r="ACJ61" s="4"/>
      <c r="ACK61" s="4"/>
      <c r="ACL61" s="4"/>
      <c r="ACM61" s="4"/>
      <c r="ACN61" s="4"/>
      <c r="ACO61" s="4"/>
      <c r="ACP61" s="4"/>
      <c r="ACQ61" s="4"/>
      <c r="ACR61" s="4"/>
      <c r="ACS61" s="4"/>
      <c r="ACT61" s="4"/>
      <c r="ACU61" s="4"/>
      <c r="ACV61" s="4"/>
      <c r="ACW61" s="4"/>
      <c r="ACX61" s="4"/>
      <c r="ACY61" s="4"/>
      <c r="ACZ61" s="4"/>
      <c r="ADA61" s="4"/>
      <c r="ADB61" s="4"/>
      <c r="ADC61" s="4"/>
      <c r="ADD61" s="4"/>
      <c r="ADE61" s="4"/>
      <c r="ADF61" s="4"/>
      <c r="ADG61" s="4"/>
      <c r="ADH61" s="4"/>
      <c r="ADI61" s="4"/>
      <c r="ADJ61" s="4"/>
      <c r="ADK61" s="4"/>
      <c r="ADL61" s="4"/>
      <c r="ADM61" s="4"/>
      <c r="ADN61" s="4"/>
      <c r="ADO61" s="4"/>
      <c r="ADP61" s="4"/>
      <c r="ADQ61" s="4"/>
      <c r="ADR61" s="4"/>
      <c r="ADS61" s="4"/>
      <c r="ADT61" s="4"/>
      <c r="ADU61" s="4"/>
      <c r="ADV61" s="4"/>
      <c r="ADW61" s="4"/>
      <c r="ADX61" s="4"/>
      <c r="ADY61" s="4"/>
      <c r="ADZ61" s="4"/>
      <c r="AEA61" s="4"/>
      <c r="AEB61" s="4"/>
      <c r="AEC61" s="4"/>
      <c r="AED61" s="4"/>
      <c r="AEE61" s="4"/>
      <c r="AEF61" s="4"/>
      <c r="AEG61" s="4"/>
      <c r="AEH61" s="4"/>
      <c r="AEI61" s="4"/>
      <c r="AEJ61" s="4"/>
      <c r="AEK61" s="4"/>
      <c r="AEL61" s="4"/>
      <c r="AEM61" s="4"/>
      <c r="AEN61" s="4"/>
      <c r="AEO61" s="4"/>
      <c r="AEP61" s="4"/>
      <c r="AEQ61" s="4"/>
      <c r="AER61" s="4"/>
      <c r="AES61" s="4"/>
      <c r="AET61" s="4"/>
      <c r="AEU61" s="4"/>
      <c r="AEV61" s="4"/>
      <c r="AEW61" s="4"/>
      <c r="AEX61" s="4"/>
      <c r="AEY61" s="4"/>
      <c r="AEZ61" s="4"/>
      <c r="AFA61" s="4"/>
      <c r="AFB61" s="4"/>
      <c r="AFC61" s="4"/>
      <c r="AFD61" s="4"/>
      <c r="AFE61" s="4"/>
      <c r="AFF61" s="4"/>
      <c r="AFG61" s="4"/>
      <c r="AFH61" s="4"/>
      <c r="AFI61" s="4"/>
      <c r="AFJ61" s="4"/>
      <c r="AFK61" s="4"/>
      <c r="AFL61" s="4"/>
      <c r="AFM61" s="4"/>
      <c r="AFN61" s="4"/>
      <c r="AFO61" s="4"/>
      <c r="AFP61" s="4"/>
      <c r="AFQ61" s="4"/>
      <c r="AFR61" s="4"/>
      <c r="AFS61" s="4"/>
      <c r="AFT61" s="4"/>
      <c r="AFU61" s="4"/>
      <c r="AFV61" s="4"/>
      <c r="AFW61" s="4"/>
      <c r="AFX61" s="4"/>
      <c r="AFY61" s="4"/>
      <c r="AFZ61" s="4"/>
      <c r="AGA61" s="4"/>
      <c r="AGB61" s="4"/>
      <c r="AGC61" s="4"/>
      <c r="AGD61" s="4"/>
      <c r="AGE61" s="4"/>
      <c r="AGF61" s="4"/>
      <c r="AGG61" s="4"/>
      <c r="AGH61" s="4"/>
      <c r="AGI61" s="4"/>
      <c r="AGJ61" s="4"/>
      <c r="AGK61" s="4"/>
      <c r="AGL61" s="4"/>
      <c r="AGM61" s="4"/>
      <c r="AGN61" s="4"/>
      <c r="AGO61" s="4"/>
      <c r="AGP61" s="4"/>
      <c r="AGQ61" s="4"/>
      <c r="AGR61" s="4"/>
      <c r="AGS61" s="4"/>
      <c r="AGT61" s="4"/>
      <c r="AGU61" s="4"/>
      <c r="AGV61" s="4"/>
      <c r="AGW61" s="4"/>
      <c r="AGX61" s="4"/>
      <c r="AGY61" s="4"/>
      <c r="AGZ61" s="4"/>
      <c r="AHA61" s="4"/>
      <c r="AHB61" s="4"/>
      <c r="AHC61" s="4"/>
      <c r="AHD61" s="4"/>
      <c r="AHE61" s="4"/>
      <c r="AHF61" s="4"/>
      <c r="AHG61" s="4"/>
      <c r="AHH61" s="4"/>
      <c r="AHI61" s="4"/>
      <c r="AHJ61" s="4"/>
      <c r="AHK61" s="4"/>
      <c r="AHL61" s="4"/>
      <c r="AHM61" s="4"/>
      <c r="AHN61" s="4"/>
      <c r="AHO61" s="4"/>
      <c r="AHP61" s="4"/>
      <c r="AHQ61" s="4"/>
      <c r="AHR61" s="4"/>
      <c r="AHS61" s="4"/>
      <c r="AHT61" s="4"/>
      <c r="AHU61" s="4"/>
      <c r="AHV61" s="4"/>
      <c r="AHW61" s="4"/>
      <c r="AHX61" s="4"/>
      <c r="AHY61" s="4"/>
      <c r="AHZ61" s="4"/>
      <c r="AIA61" s="4"/>
      <c r="AIB61" s="4"/>
      <c r="AIC61" s="4"/>
      <c r="AID61" s="4"/>
      <c r="AIE61" s="4"/>
      <c r="AIF61" s="4"/>
      <c r="AIG61" s="4"/>
      <c r="AIH61" s="4"/>
      <c r="AII61" s="4"/>
      <c r="AIJ61" s="4"/>
      <c r="AIK61" s="4"/>
      <c r="AIL61" s="4"/>
      <c r="AIM61" s="4"/>
      <c r="AIN61" s="4"/>
      <c r="AIO61" s="4"/>
      <c r="AIP61" s="4"/>
      <c r="AIQ61" s="4"/>
      <c r="AIR61" s="4"/>
      <c r="AIS61" s="4"/>
      <c r="AIT61" s="4"/>
      <c r="AIU61" s="4"/>
      <c r="AIV61" s="4"/>
      <c r="AIW61" s="4"/>
      <c r="AIX61" s="4"/>
      <c r="AIY61" s="4"/>
      <c r="AIZ61" s="4"/>
      <c r="AJA61" s="4"/>
      <c r="AJB61" s="4"/>
      <c r="AJC61" s="4"/>
      <c r="AJD61" s="4"/>
      <c r="AJE61" s="4"/>
      <c r="AJF61" s="4"/>
      <c r="AJG61" s="4"/>
      <c r="AJH61" s="4"/>
      <c r="AJI61" s="4"/>
      <c r="AJJ61" s="4"/>
      <c r="AJK61" s="4"/>
      <c r="AJL61" s="4"/>
      <c r="AJM61" s="4"/>
      <c r="AJN61" s="4"/>
      <c r="AJO61" s="4"/>
      <c r="AJP61" s="4"/>
      <c r="AJQ61" s="4"/>
      <c r="AJR61" s="4"/>
      <c r="AJS61" s="4"/>
      <c r="AJT61" s="4"/>
      <c r="AJU61" s="4"/>
      <c r="AJV61" s="4"/>
      <c r="AJW61" s="4"/>
      <c r="AJX61" s="4"/>
      <c r="AJY61" s="4"/>
      <c r="AJZ61" s="4"/>
      <c r="AKA61" s="4"/>
      <c r="AKB61" s="4"/>
      <c r="AKC61" s="4"/>
      <c r="AKD61" s="4"/>
      <c r="AKE61" s="4"/>
      <c r="AKF61" s="4"/>
      <c r="AKG61" s="4"/>
      <c r="AKH61" s="4"/>
      <c r="AKI61" s="4"/>
      <c r="AKJ61" s="4"/>
      <c r="AKK61" s="4"/>
      <c r="AKL61" s="4"/>
      <c r="AKM61" s="4"/>
      <c r="AKN61" s="4"/>
      <c r="AKO61" s="4"/>
      <c r="AKP61" s="4"/>
      <c r="AKQ61" s="4"/>
      <c r="AKR61" s="4"/>
      <c r="AKS61" s="4"/>
      <c r="AKT61" s="4"/>
      <c r="AKU61" s="4"/>
      <c r="AKV61" s="4"/>
      <c r="AKW61" s="4"/>
      <c r="AKX61" s="4"/>
      <c r="AKY61" s="4"/>
      <c r="AKZ61" s="4"/>
      <c r="ALA61" s="4"/>
      <c r="ALB61" s="4"/>
      <c r="ALC61" s="4"/>
      <c r="ALD61" s="4"/>
      <c r="ALE61" s="4"/>
      <c r="ALF61" s="4"/>
      <c r="ALG61" s="4"/>
      <c r="ALH61" s="4"/>
      <c r="ALI61" s="4"/>
      <c r="ALJ61" s="4"/>
      <c r="ALK61" s="4"/>
      <c r="ALL61" s="4"/>
      <c r="ALM61" s="4"/>
      <c r="ALN61" s="4"/>
      <c r="ALO61" s="4"/>
      <c r="ALP61" s="4"/>
      <c r="ALQ61" s="4"/>
      <c r="ALR61" s="4"/>
      <c r="ALS61" s="4"/>
      <c r="ALT61" s="4"/>
      <c r="ALU61" s="4"/>
      <c r="ALV61" s="4"/>
      <c r="ALW61" s="4"/>
      <c r="ALX61" s="4"/>
      <c r="ALY61" s="4"/>
      <c r="ALZ61" s="4"/>
      <c r="AMA61" s="4"/>
      <c r="AMB61" s="4"/>
      <c r="AMC61" s="4"/>
      <c r="AMD61" s="4"/>
      <c r="AME61" s="4"/>
      <c r="AMF61" s="4"/>
      <c r="AMG61" s="4"/>
      <c r="AMH61" s="4"/>
      <c r="AMI61" s="4"/>
      <c r="AMJ61" s="4"/>
      <c r="AMK61" s="4"/>
      <c r="AML61" s="4"/>
      <c r="AMM61" s="4"/>
      <c r="AMN61" s="4"/>
      <c r="AMO61" s="4"/>
      <c r="AMP61" s="4"/>
      <c r="AMQ61" s="4"/>
      <c r="AMR61" s="4"/>
      <c r="AMS61" s="4"/>
      <c r="AMT61" s="4"/>
      <c r="AMU61" s="4"/>
      <c r="AMV61" s="4"/>
      <c r="AMW61" s="4"/>
      <c r="AMX61" s="4"/>
      <c r="AMY61" s="4"/>
      <c r="AMZ61" s="4"/>
      <c r="ANA61" s="4"/>
      <c r="ANB61" s="4"/>
      <c r="ANC61" s="4"/>
      <c r="AND61" s="4"/>
      <c r="ANE61" s="4"/>
      <c r="ANF61" s="4"/>
      <c r="ANG61" s="4"/>
      <c r="ANH61" s="4"/>
      <c r="ANI61" s="4"/>
      <c r="ANJ61" s="4"/>
      <c r="ANK61" s="4"/>
      <c r="ANL61" s="4"/>
      <c r="ANM61" s="4"/>
      <c r="ANN61" s="4"/>
      <c r="ANO61" s="4"/>
      <c r="ANP61" s="4"/>
      <c r="ANQ61" s="4"/>
      <c r="ANR61" s="4"/>
      <c r="ANS61" s="4"/>
      <c r="ANT61" s="4"/>
      <c r="ANU61" s="4"/>
      <c r="ANV61" s="4"/>
      <c r="ANW61" s="4"/>
      <c r="ANX61" s="4"/>
      <c r="ANY61" s="4"/>
      <c r="ANZ61" s="4"/>
      <c r="AOA61" s="4"/>
      <c r="AOB61" s="4"/>
      <c r="AOC61" s="4"/>
      <c r="AOD61" s="4"/>
      <c r="AOE61" s="4"/>
      <c r="AOF61" s="4"/>
      <c r="AOG61" s="4"/>
      <c r="AOH61" s="4"/>
      <c r="AOI61" s="4"/>
      <c r="AOJ61" s="4"/>
      <c r="AOK61" s="4"/>
      <c r="AOL61" s="4"/>
      <c r="AOM61" s="4"/>
      <c r="AON61" s="4"/>
      <c r="AOO61" s="4"/>
      <c r="AOP61" s="4"/>
      <c r="AOQ61" s="4"/>
      <c r="AOR61" s="4"/>
      <c r="AOS61" s="4"/>
      <c r="AOT61" s="4"/>
      <c r="AOU61" s="4"/>
      <c r="AOV61" s="4"/>
      <c r="AOW61" s="4"/>
      <c r="AOX61" s="4"/>
      <c r="AOY61" s="4"/>
      <c r="AOZ61" s="4"/>
      <c r="APA61" s="4"/>
      <c r="APB61" s="4"/>
      <c r="APC61" s="4"/>
      <c r="APD61" s="4"/>
      <c r="APE61" s="4"/>
      <c r="APF61" s="4"/>
      <c r="APG61" s="4"/>
      <c r="APH61" s="4"/>
      <c r="API61" s="4"/>
      <c r="APJ61" s="4"/>
      <c r="APK61" s="4"/>
      <c r="APL61" s="4"/>
      <c r="APM61" s="4"/>
      <c r="APN61" s="4"/>
      <c r="APO61" s="4"/>
      <c r="APP61" s="4"/>
      <c r="APQ61" s="4"/>
      <c r="APR61" s="4"/>
      <c r="APS61" s="4"/>
      <c r="APT61" s="4"/>
      <c r="APU61" s="4"/>
      <c r="APV61" s="4"/>
      <c r="APW61" s="4"/>
      <c r="APX61" s="4"/>
      <c r="APY61" s="4"/>
      <c r="APZ61" s="4"/>
      <c r="AQA61" s="4"/>
      <c r="AQB61" s="4"/>
      <c r="AQC61" s="4"/>
      <c r="AQD61" s="4"/>
      <c r="AQE61" s="4"/>
      <c r="AQF61" s="4"/>
      <c r="AQG61" s="4"/>
      <c r="AQH61" s="4"/>
      <c r="AQI61" s="4"/>
      <c r="AQJ61" s="4"/>
      <c r="AQK61" s="4"/>
      <c r="AQL61" s="4"/>
      <c r="AQM61" s="4"/>
      <c r="AQN61" s="4"/>
      <c r="AQO61" s="4"/>
      <c r="AQP61" s="4"/>
      <c r="AQQ61" s="4"/>
      <c r="AQR61" s="4"/>
      <c r="AQS61" s="4"/>
      <c r="AQT61" s="4"/>
      <c r="AQU61" s="4"/>
      <c r="AQV61" s="4"/>
      <c r="AQW61" s="4"/>
      <c r="AQX61" s="4"/>
      <c r="AQY61" s="4"/>
      <c r="AQZ61" s="4"/>
      <c r="ARA61" s="4"/>
      <c r="ARB61" s="4"/>
      <c r="ARC61" s="4"/>
      <c r="ARD61" s="4"/>
      <c r="ARE61" s="4"/>
      <c r="ARF61" s="4"/>
      <c r="ARG61" s="4"/>
      <c r="ARH61" s="4"/>
      <c r="ARI61" s="4"/>
      <c r="ARJ61" s="4"/>
      <c r="ARK61" s="4"/>
      <c r="ARL61" s="4"/>
      <c r="ARM61" s="4"/>
      <c r="ARN61" s="4"/>
      <c r="ARO61" s="4"/>
      <c r="ARP61" s="4"/>
      <c r="ARQ61" s="4"/>
      <c r="ARR61" s="4"/>
      <c r="ARS61" s="4"/>
      <c r="ART61" s="4"/>
      <c r="ARU61" s="4"/>
      <c r="ARV61" s="4"/>
      <c r="ARW61" s="4"/>
      <c r="ARX61" s="4"/>
      <c r="ARY61" s="4"/>
      <c r="ARZ61" s="4"/>
      <c r="ASA61" s="4"/>
      <c r="ASB61" s="4"/>
      <c r="ASC61" s="4"/>
      <c r="ASD61" s="4"/>
      <c r="ASE61" s="4"/>
      <c r="ASF61" s="4"/>
      <c r="ASG61" s="4"/>
      <c r="ASH61" s="4"/>
      <c r="ASI61" s="4"/>
      <c r="ASJ61" s="4"/>
      <c r="ASK61" s="4"/>
      <c r="ASL61" s="4"/>
      <c r="ASM61" s="4"/>
      <c r="ASN61" s="4"/>
      <c r="ASO61" s="4"/>
      <c r="ASP61" s="4"/>
      <c r="ASQ61" s="4"/>
      <c r="ASR61" s="4"/>
      <c r="ASS61" s="4"/>
      <c r="AST61" s="4"/>
      <c r="ASU61" s="4"/>
      <c r="ASV61" s="4"/>
      <c r="ASW61" s="4"/>
      <c r="ASX61" s="4"/>
      <c r="ASY61" s="4"/>
      <c r="ASZ61" s="4"/>
      <c r="ATA61" s="4"/>
      <c r="ATB61" s="4"/>
      <c r="ATC61" s="4"/>
      <c r="ATD61" s="4"/>
      <c r="ATE61" s="4"/>
      <c r="ATF61" s="4"/>
      <c r="ATG61" s="4"/>
      <c r="ATH61" s="4"/>
      <c r="ATI61" s="4"/>
      <c r="ATJ61" s="4"/>
      <c r="ATK61" s="4"/>
      <c r="ATL61" s="4"/>
      <c r="ATM61" s="4"/>
      <c r="ATN61" s="4"/>
      <c r="ATO61" s="4"/>
      <c r="ATP61" s="4"/>
      <c r="ATQ61" s="4"/>
      <c r="ATR61" s="4"/>
      <c r="ATS61" s="4"/>
      <c r="ATT61" s="4"/>
      <c r="ATU61" s="4"/>
      <c r="ATV61" s="4"/>
      <c r="ATW61" s="4"/>
      <c r="ATX61" s="4"/>
      <c r="ATY61" s="4"/>
      <c r="ATZ61" s="4"/>
      <c r="AUA61" s="4"/>
      <c r="AUB61" s="4"/>
      <c r="AUC61" s="4"/>
      <c r="AUD61" s="4"/>
      <c r="AUE61" s="4"/>
      <c r="AUF61" s="4"/>
      <c r="AUG61" s="4"/>
      <c r="AUH61" s="4"/>
      <c r="AUI61" s="4"/>
      <c r="AUJ61" s="4"/>
      <c r="AUK61" s="4"/>
      <c r="AUL61" s="4"/>
      <c r="AUM61" s="4"/>
      <c r="AUN61" s="4"/>
      <c r="AUO61" s="4"/>
      <c r="AUP61" s="4"/>
      <c r="AUQ61" s="4"/>
      <c r="AUR61" s="4"/>
      <c r="AUS61" s="4"/>
      <c r="AUT61" s="4"/>
      <c r="AUU61" s="4"/>
      <c r="AUV61" s="4"/>
      <c r="AUW61" s="4"/>
      <c r="AUX61" s="4"/>
      <c r="AUY61" s="4"/>
      <c r="AUZ61" s="4"/>
      <c r="AVA61" s="4"/>
      <c r="AVB61" s="4"/>
      <c r="AVC61" s="4"/>
      <c r="AVD61" s="4"/>
      <c r="AVE61" s="4"/>
      <c r="AVF61" s="4"/>
      <c r="AVG61" s="4"/>
      <c r="AVH61" s="4"/>
      <c r="AVI61" s="4"/>
      <c r="AVJ61" s="4"/>
      <c r="AVK61" s="4"/>
      <c r="AVL61" s="4"/>
      <c r="AVM61" s="4"/>
      <c r="AVN61" s="4"/>
      <c r="AVO61" s="4"/>
      <c r="AVP61" s="4"/>
      <c r="AVQ61" s="4"/>
      <c r="AVR61" s="4"/>
      <c r="AVS61" s="4"/>
      <c r="AVT61" s="4"/>
      <c r="AVU61" s="4"/>
      <c r="AVV61" s="4"/>
      <c r="AVW61" s="4"/>
      <c r="AVX61" s="4"/>
      <c r="AVY61" s="4"/>
      <c r="AVZ61" s="4"/>
      <c r="AWA61" s="4"/>
      <c r="AWB61" s="4"/>
      <c r="AWC61" s="4"/>
      <c r="AWD61" s="4"/>
      <c r="AWE61" s="4"/>
      <c r="AWF61" s="4"/>
      <c r="AWG61" s="4"/>
      <c r="AWH61" s="4"/>
      <c r="AWI61" s="4"/>
      <c r="AWJ61" s="4"/>
      <c r="AWK61" s="4"/>
      <c r="AWL61" s="4"/>
      <c r="AWM61" s="4"/>
      <c r="AWN61" s="4"/>
      <c r="AWO61" s="4"/>
      <c r="AWP61" s="4"/>
      <c r="AWQ61" s="4"/>
      <c r="AWR61" s="4"/>
      <c r="AWS61" s="4"/>
      <c r="AWT61" s="4"/>
      <c r="AWU61" s="4"/>
      <c r="AWV61" s="4"/>
      <c r="AWW61" s="4"/>
      <c r="AWX61" s="4"/>
      <c r="AWY61" s="4"/>
      <c r="AWZ61" s="4"/>
      <c r="AXA61" s="4"/>
      <c r="AXB61" s="4"/>
      <c r="AXC61" s="4"/>
      <c r="AXD61" s="4"/>
      <c r="AXE61" s="4"/>
      <c r="AXF61" s="4"/>
      <c r="AXG61" s="4"/>
      <c r="AXH61" s="4"/>
      <c r="AXI61" s="4"/>
      <c r="AXJ61" s="4"/>
      <c r="AXK61" s="4"/>
      <c r="AXL61" s="4"/>
      <c r="AXM61" s="4"/>
      <c r="AXN61" s="4"/>
      <c r="AXO61" s="4"/>
      <c r="AXP61" s="4"/>
      <c r="AXQ61" s="4"/>
      <c r="AXR61" s="4"/>
      <c r="AXS61" s="4"/>
      <c r="AXT61" s="4"/>
      <c r="AXU61" s="4"/>
      <c r="AXV61" s="4"/>
      <c r="AXW61" s="4"/>
      <c r="AXX61" s="4"/>
      <c r="AXY61" s="4"/>
      <c r="AXZ61" s="4"/>
      <c r="AYA61" s="4"/>
      <c r="AYB61" s="4"/>
      <c r="AYC61" s="4"/>
      <c r="AYD61" s="4"/>
      <c r="AYE61" s="4"/>
      <c r="AYF61" s="4"/>
      <c r="AYG61" s="4"/>
      <c r="AYH61" s="4"/>
      <c r="AYI61" s="4"/>
      <c r="AYJ61" s="4"/>
      <c r="AYK61" s="4"/>
      <c r="AYL61" s="4"/>
      <c r="AYM61" s="4"/>
      <c r="AYN61" s="4"/>
      <c r="AYO61" s="4"/>
      <c r="AYP61" s="4"/>
      <c r="AYQ61" s="4"/>
      <c r="AYR61" s="4"/>
      <c r="AYS61" s="4"/>
      <c r="AYT61" s="4"/>
      <c r="AYU61" s="4"/>
      <c r="AYV61" s="4"/>
      <c r="AYW61" s="4"/>
      <c r="AYX61" s="4"/>
      <c r="AYY61" s="4"/>
      <c r="AYZ61" s="4"/>
      <c r="AZA61" s="4"/>
      <c r="AZB61" s="4"/>
      <c r="AZC61" s="4"/>
      <c r="AZD61" s="4"/>
      <c r="AZE61" s="4"/>
      <c r="AZF61" s="4"/>
      <c r="AZG61" s="4"/>
      <c r="AZH61" s="4"/>
      <c r="AZI61" s="4"/>
      <c r="AZJ61" s="4"/>
      <c r="AZK61" s="4"/>
      <c r="AZL61" s="4"/>
      <c r="AZM61" s="4"/>
      <c r="AZN61" s="4"/>
      <c r="AZO61" s="4"/>
      <c r="AZP61" s="4"/>
      <c r="AZQ61" s="4"/>
      <c r="AZR61" s="4"/>
      <c r="AZS61" s="4"/>
      <c r="AZT61" s="4"/>
      <c r="AZU61" s="4"/>
      <c r="AZV61" s="4"/>
      <c r="AZW61" s="4"/>
      <c r="AZX61" s="4"/>
      <c r="AZY61" s="4"/>
      <c r="AZZ61" s="4"/>
      <c r="BAA61" s="4"/>
      <c r="BAB61" s="4"/>
      <c r="BAC61" s="4"/>
      <c r="BAD61" s="4"/>
      <c r="BAE61" s="4"/>
      <c r="BAF61" s="4"/>
      <c r="BAG61" s="4"/>
      <c r="BAH61" s="4"/>
      <c r="BAI61" s="4"/>
      <c r="BAJ61" s="4"/>
      <c r="BAK61" s="4"/>
      <c r="BAL61" s="4"/>
      <c r="BAM61" s="4"/>
      <c r="BAN61" s="4"/>
      <c r="BAO61" s="4"/>
      <c r="BAP61" s="4"/>
      <c r="BAQ61" s="4"/>
      <c r="BAR61" s="4"/>
      <c r="BAS61" s="4"/>
      <c r="BAT61" s="4"/>
      <c r="BAU61" s="4"/>
      <c r="BAV61" s="4"/>
      <c r="BAW61" s="4"/>
      <c r="BAX61" s="4"/>
      <c r="BAY61" s="4"/>
      <c r="BAZ61" s="4"/>
      <c r="BBA61" s="4"/>
      <c r="BBB61" s="4"/>
      <c r="BBC61" s="4"/>
      <c r="BBD61" s="4"/>
      <c r="BBE61" s="4"/>
      <c r="BBF61" s="4"/>
      <c r="BBG61" s="4"/>
      <c r="BBH61" s="4"/>
      <c r="BBI61" s="4"/>
      <c r="BBJ61" s="4"/>
      <c r="BBK61" s="4"/>
      <c r="BBL61" s="4"/>
      <c r="BBM61" s="4"/>
      <c r="BBN61" s="4"/>
      <c r="BBO61" s="4"/>
      <c r="BBP61" s="4"/>
      <c r="BBQ61" s="4"/>
      <c r="BBR61" s="4"/>
      <c r="BBS61" s="4"/>
      <c r="BBT61" s="4"/>
      <c r="BBU61" s="4"/>
      <c r="BBV61" s="4"/>
      <c r="BBW61" s="4"/>
      <c r="BBX61" s="4"/>
      <c r="BBY61" s="4"/>
      <c r="BBZ61" s="4"/>
      <c r="BCA61" s="4"/>
      <c r="BCB61" s="4"/>
      <c r="BCC61" s="4"/>
      <c r="BCD61" s="4"/>
      <c r="BCE61" s="4"/>
      <c r="BCF61" s="4"/>
      <c r="BCG61" s="4"/>
      <c r="BCH61" s="4"/>
      <c r="BCI61" s="4"/>
      <c r="BCJ61" s="4"/>
      <c r="BCK61" s="4"/>
      <c r="BCL61" s="4"/>
      <c r="BCM61" s="4"/>
      <c r="BCN61" s="4"/>
      <c r="BCO61" s="4"/>
      <c r="BCP61" s="4"/>
      <c r="BCQ61" s="4"/>
      <c r="BCR61" s="4"/>
      <c r="BCS61" s="4"/>
      <c r="BCT61" s="4"/>
      <c r="BCU61" s="4"/>
      <c r="BCV61" s="4"/>
      <c r="BCW61" s="4"/>
      <c r="BCX61" s="4"/>
      <c r="BCY61" s="4"/>
      <c r="BCZ61" s="4"/>
      <c r="BDA61" s="4"/>
      <c r="BDB61" s="4"/>
      <c r="BDC61" s="4"/>
      <c r="BDD61" s="4"/>
      <c r="BDE61" s="4"/>
      <c r="BDF61" s="4"/>
      <c r="BDG61" s="4"/>
      <c r="BDH61" s="4"/>
      <c r="BDI61" s="4"/>
      <c r="BDJ61" s="4"/>
      <c r="BDK61" s="4"/>
      <c r="BDL61" s="4"/>
      <c r="BDM61" s="4"/>
      <c r="BDN61" s="4"/>
      <c r="BDO61" s="4"/>
      <c r="BDP61" s="4"/>
      <c r="BDQ61" s="4"/>
      <c r="BDR61" s="4"/>
      <c r="BDS61" s="4"/>
      <c r="BDT61" s="4"/>
      <c r="BDU61" s="4"/>
      <c r="BDV61" s="4"/>
      <c r="BDW61" s="4"/>
      <c r="BDX61" s="4"/>
      <c r="BDY61" s="4"/>
      <c r="BDZ61" s="4"/>
      <c r="BEA61" s="4"/>
      <c r="BEB61" s="4"/>
      <c r="BEC61" s="4"/>
      <c r="BED61" s="4"/>
      <c r="BEE61" s="4"/>
      <c r="BEF61" s="4"/>
      <c r="BEG61" s="4"/>
      <c r="BEH61" s="4"/>
      <c r="BEI61" s="4"/>
      <c r="BEJ61" s="4"/>
      <c r="BEK61" s="4"/>
      <c r="BEL61" s="4"/>
      <c r="BEM61" s="4"/>
      <c r="BEN61" s="4"/>
      <c r="BEO61" s="4"/>
      <c r="BEP61" s="4"/>
      <c r="BEQ61" s="4"/>
      <c r="BER61" s="4"/>
      <c r="BES61" s="4"/>
      <c r="BET61" s="4"/>
      <c r="BEU61" s="4"/>
      <c r="BEV61" s="4"/>
      <c r="BEW61" s="4"/>
      <c r="BEX61" s="4"/>
      <c r="BEY61" s="4"/>
      <c r="BEZ61" s="4"/>
      <c r="BFA61" s="4"/>
      <c r="BFB61" s="4"/>
      <c r="BFC61" s="4"/>
      <c r="BFD61" s="4"/>
      <c r="BFE61" s="4"/>
      <c r="BFF61" s="4"/>
      <c r="BFG61" s="4"/>
      <c r="BFH61" s="4"/>
      <c r="BFI61" s="4"/>
      <c r="BFJ61" s="4"/>
      <c r="BFK61" s="4"/>
      <c r="BFL61" s="4"/>
      <c r="BFM61" s="4"/>
      <c r="BFN61" s="4"/>
      <c r="BFO61" s="4"/>
      <c r="BFP61" s="4"/>
      <c r="BFQ61" s="4"/>
      <c r="BFR61" s="4"/>
      <c r="BFS61" s="4"/>
      <c r="BFT61" s="4"/>
      <c r="BFU61" s="4"/>
      <c r="BFV61" s="4"/>
      <c r="BFW61" s="4"/>
      <c r="BFX61" s="4"/>
      <c r="BFY61" s="4"/>
      <c r="BFZ61" s="4"/>
      <c r="BGA61" s="4"/>
      <c r="BGB61" s="4"/>
      <c r="BGC61" s="4"/>
      <c r="BGD61" s="4"/>
      <c r="BGE61" s="4"/>
      <c r="BGF61" s="4"/>
      <c r="BGG61" s="4"/>
      <c r="BGH61" s="4"/>
      <c r="BGI61" s="4"/>
      <c r="BGJ61" s="4"/>
      <c r="BGK61" s="4"/>
      <c r="BGL61" s="4"/>
      <c r="BGM61" s="4"/>
      <c r="BGN61" s="4"/>
      <c r="BGO61" s="4"/>
      <c r="BGP61" s="4"/>
      <c r="BGQ61" s="4"/>
      <c r="BGR61" s="4"/>
      <c r="BGS61" s="4"/>
      <c r="BGT61" s="4"/>
      <c r="BGU61" s="4"/>
      <c r="BGV61" s="4"/>
      <c r="BGW61" s="4"/>
      <c r="BGX61" s="4"/>
      <c r="BGY61" s="4"/>
      <c r="BGZ61" s="4"/>
      <c r="BHA61" s="4"/>
      <c r="BHB61" s="4"/>
      <c r="BHC61" s="4"/>
      <c r="BHD61" s="4"/>
      <c r="BHE61" s="4"/>
      <c r="BHF61" s="4"/>
      <c r="BHG61" s="4"/>
      <c r="BHH61" s="4"/>
      <c r="BHI61" s="4"/>
      <c r="BHJ61" s="4"/>
      <c r="BHK61" s="4"/>
      <c r="BHL61" s="4"/>
      <c r="BHM61" s="4"/>
      <c r="BHN61" s="4"/>
      <c r="BHO61" s="4"/>
      <c r="BHP61" s="4"/>
      <c r="BHQ61" s="4"/>
      <c r="BHR61" s="4"/>
      <c r="BHS61" s="4"/>
      <c r="BHT61" s="4"/>
      <c r="BHU61" s="4"/>
      <c r="BHV61" s="4"/>
      <c r="BHW61" s="4"/>
      <c r="BHX61" s="4"/>
      <c r="BHY61" s="4"/>
      <c r="BHZ61" s="4"/>
      <c r="BIA61" s="4"/>
      <c r="BIB61" s="4"/>
      <c r="BIC61" s="4"/>
      <c r="BID61" s="4"/>
      <c r="BIE61" s="4"/>
      <c r="BIF61" s="4"/>
      <c r="BIG61" s="4"/>
      <c r="BIH61" s="4"/>
      <c r="BII61" s="4"/>
      <c r="BIJ61" s="4"/>
      <c r="BIK61" s="4"/>
      <c r="BIL61" s="4"/>
      <c r="BIM61" s="4"/>
      <c r="BIN61" s="4"/>
      <c r="BIO61" s="4"/>
      <c r="BIP61" s="4"/>
      <c r="BIQ61" s="4"/>
      <c r="BIR61" s="4"/>
      <c r="BIS61" s="4"/>
      <c r="BIT61" s="4"/>
      <c r="BIU61" s="4"/>
      <c r="BIV61" s="4"/>
      <c r="BIW61" s="4"/>
      <c r="BIX61" s="4"/>
      <c r="BIY61" s="4"/>
      <c r="BIZ61" s="4"/>
    </row>
    <row r="62" spans="2:1612" x14ac:dyDescent="0.2">
      <c r="B62" s="16">
        <f t="shared" si="9"/>
        <v>43374</v>
      </c>
      <c r="C62" s="81">
        <f t="shared" ca="1" si="139"/>
        <v>0</v>
      </c>
      <c r="D62" s="81">
        <f t="shared" ca="1" si="54"/>
        <v>0</v>
      </c>
      <c r="E62" s="81">
        <f t="shared" ca="1" si="10"/>
        <v>0</v>
      </c>
      <c r="F62" s="81">
        <f t="shared" ca="1" si="140"/>
        <v>0</v>
      </c>
      <c r="G62" s="81">
        <f t="shared" ca="1" si="11"/>
        <v>0</v>
      </c>
      <c r="H62" s="81">
        <f t="shared" ca="1" si="141"/>
        <v>0</v>
      </c>
      <c r="I62" s="81">
        <f t="shared" ca="1" si="12"/>
        <v>0</v>
      </c>
      <c r="J62" s="81">
        <f t="shared" ca="1" si="13"/>
        <v>0</v>
      </c>
      <c r="K62" s="81">
        <f t="shared" ca="1" si="142"/>
        <v>0</v>
      </c>
      <c r="L62" s="83">
        <f t="shared" ca="1" si="143"/>
        <v>0</v>
      </c>
      <c r="M62" s="84">
        <f t="shared" si="144"/>
        <v>0.89427728435773868</v>
      </c>
      <c r="N62" s="84">
        <f t="shared" si="144"/>
        <v>0.89502867165864108</v>
      </c>
      <c r="O62" s="92">
        <f t="shared" si="144"/>
        <v>0.89352660191687761</v>
      </c>
      <c r="P62" s="4"/>
      <c r="Q62" s="16">
        <f t="shared" si="14"/>
        <v>43374</v>
      </c>
      <c r="R62" s="81">
        <f t="shared" ca="1" si="68"/>
        <v>0</v>
      </c>
      <c r="S62" s="81">
        <f t="shared" ca="1" si="55"/>
        <v>0</v>
      </c>
      <c r="T62" s="81">
        <f t="shared" ca="1" si="15"/>
        <v>0</v>
      </c>
      <c r="U62" s="81">
        <f t="shared" ca="1" si="69"/>
        <v>0</v>
      </c>
      <c r="V62" s="81">
        <f t="shared" ca="1" si="16"/>
        <v>0</v>
      </c>
      <c r="W62" s="81">
        <f t="shared" ca="1" si="70"/>
        <v>0</v>
      </c>
      <c r="X62" s="81">
        <f t="shared" ca="1" si="17"/>
        <v>0</v>
      </c>
      <c r="Y62" s="81">
        <f t="shared" ca="1" si="18"/>
        <v>0</v>
      </c>
      <c r="Z62" s="81">
        <f t="shared" ca="1" si="71"/>
        <v>0</v>
      </c>
      <c r="AA62" s="83">
        <f t="shared" ca="1" si="72"/>
        <v>0</v>
      </c>
      <c r="AB62" s="84">
        <f t="shared" si="145"/>
        <v>0.89427728435773868</v>
      </c>
      <c r="AC62" s="84">
        <f t="shared" si="145"/>
        <v>0.89502867165864108</v>
      </c>
      <c r="AD62" s="92">
        <f t="shared" si="145"/>
        <v>0.89352660191687761</v>
      </c>
      <c r="AE62" s="4"/>
      <c r="AF62" s="16">
        <f t="shared" si="19"/>
        <v>43374</v>
      </c>
      <c r="AG62" s="81">
        <f t="shared" ca="1" si="73"/>
        <v>0</v>
      </c>
      <c r="AH62" s="81">
        <f t="shared" ca="1" si="56"/>
        <v>0</v>
      </c>
      <c r="AI62" s="81">
        <f t="shared" ca="1" si="20"/>
        <v>0</v>
      </c>
      <c r="AJ62" s="81">
        <f t="shared" ca="1" si="74"/>
        <v>0</v>
      </c>
      <c r="AK62" s="81">
        <f t="shared" ca="1" si="21"/>
        <v>0</v>
      </c>
      <c r="AL62" s="81">
        <f t="shared" ca="1" si="75"/>
        <v>0</v>
      </c>
      <c r="AM62" s="81">
        <f t="shared" ca="1" si="22"/>
        <v>0</v>
      </c>
      <c r="AN62" s="81">
        <f t="shared" ca="1" si="23"/>
        <v>0</v>
      </c>
      <c r="AO62" s="81">
        <f t="shared" ca="1" si="108"/>
        <v>0</v>
      </c>
      <c r="AP62" s="83">
        <f t="shared" ca="1" si="77"/>
        <v>0</v>
      </c>
      <c r="AQ62" s="84">
        <f t="shared" si="146"/>
        <v>0.89427728435773868</v>
      </c>
      <c r="AR62" s="84">
        <f t="shared" si="146"/>
        <v>0.89502867165864108</v>
      </c>
      <c r="AS62" s="92">
        <f t="shared" si="146"/>
        <v>0.89352660191687761</v>
      </c>
      <c r="AT62" s="4"/>
      <c r="AU62" s="16">
        <f t="shared" si="24"/>
        <v>43374</v>
      </c>
      <c r="AV62" s="81">
        <f t="shared" ca="1" si="78"/>
        <v>0</v>
      </c>
      <c r="AW62" s="81">
        <f t="shared" ca="1" si="57"/>
        <v>0</v>
      </c>
      <c r="AX62" s="81">
        <f t="shared" ca="1" si="25"/>
        <v>0</v>
      </c>
      <c r="AY62" s="81">
        <f t="shared" ca="1" si="79"/>
        <v>0</v>
      </c>
      <c r="AZ62" s="81">
        <f t="shared" ca="1" si="26"/>
        <v>0</v>
      </c>
      <c r="BA62" s="81">
        <f t="shared" ca="1" si="80"/>
        <v>0</v>
      </c>
      <c r="BB62" s="81">
        <f t="shared" ca="1" si="27"/>
        <v>0</v>
      </c>
      <c r="BC62" s="81">
        <f t="shared" ca="1" si="28"/>
        <v>0</v>
      </c>
      <c r="BD62" s="81">
        <f t="shared" ca="1" si="109"/>
        <v>0</v>
      </c>
      <c r="BE62" s="83">
        <f t="shared" ca="1" si="82"/>
        <v>0</v>
      </c>
      <c r="BF62" s="84">
        <f t="shared" si="147"/>
        <v>0.89427728435773868</v>
      </c>
      <c r="BG62" s="84">
        <f t="shared" si="147"/>
        <v>0.89502867165864108</v>
      </c>
      <c r="BH62" s="92">
        <f t="shared" si="147"/>
        <v>0.89352660191687761</v>
      </c>
      <c r="BI62" s="4"/>
      <c r="BJ62" s="16">
        <f t="shared" si="29"/>
        <v>43374</v>
      </c>
      <c r="BK62" s="81">
        <f t="shared" ca="1" si="83"/>
        <v>0</v>
      </c>
      <c r="BL62" s="81">
        <f t="shared" ca="1" si="58"/>
        <v>0</v>
      </c>
      <c r="BM62" s="81">
        <f t="shared" ca="1" si="30"/>
        <v>0</v>
      </c>
      <c r="BN62" s="81">
        <f t="shared" ca="1" si="84"/>
        <v>0</v>
      </c>
      <c r="BO62" s="81">
        <f t="shared" ca="1" si="31"/>
        <v>0</v>
      </c>
      <c r="BP62" s="81">
        <f t="shared" ca="1" si="85"/>
        <v>0</v>
      </c>
      <c r="BQ62" s="81">
        <f t="shared" ca="1" si="32"/>
        <v>0</v>
      </c>
      <c r="BR62" s="81">
        <f t="shared" ca="1" si="33"/>
        <v>0</v>
      </c>
      <c r="BS62" s="81">
        <f t="shared" ca="1" si="110"/>
        <v>0</v>
      </c>
      <c r="BT62" s="83">
        <f t="shared" ca="1" si="87"/>
        <v>0</v>
      </c>
      <c r="BU62" s="84">
        <f t="shared" si="148"/>
        <v>0.89427728435773868</v>
      </c>
      <c r="BV62" s="84">
        <f t="shared" si="148"/>
        <v>0.89502867165864108</v>
      </c>
      <c r="BW62" s="92">
        <f t="shared" si="148"/>
        <v>0.89352660191687761</v>
      </c>
      <c r="BX62" s="4"/>
      <c r="BY62" s="16">
        <f t="shared" si="34"/>
        <v>43374</v>
      </c>
      <c r="BZ62" s="81">
        <f t="shared" ca="1" si="88"/>
        <v>0</v>
      </c>
      <c r="CA62" s="81">
        <f t="shared" ca="1" si="59"/>
        <v>0</v>
      </c>
      <c r="CB62" s="81">
        <f t="shared" ca="1" si="35"/>
        <v>0</v>
      </c>
      <c r="CC62" s="81">
        <f t="shared" ca="1" si="89"/>
        <v>0</v>
      </c>
      <c r="CD62" s="81">
        <f t="shared" ca="1" si="36"/>
        <v>0</v>
      </c>
      <c r="CE62" s="81">
        <f t="shared" ca="1" si="90"/>
        <v>0</v>
      </c>
      <c r="CF62" s="81">
        <f t="shared" ca="1" si="37"/>
        <v>0</v>
      </c>
      <c r="CG62" s="81">
        <f t="shared" ca="1" si="38"/>
        <v>0</v>
      </c>
      <c r="CH62" s="81">
        <f t="shared" ca="1" si="111"/>
        <v>0</v>
      </c>
      <c r="CI62" s="83">
        <f t="shared" ca="1" si="92"/>
        <v>0</v>
      </c>
      <c r="CJ62" s="84">
        <f t="shared" si="149"/>
        <v>0.89427728435773868</v>
      </c>
      <c r="CK62" s="84">
        <f t="shared" si="149"/>
        <v>0.89502867165864108</v>
      </c>
      <c r="CL62" s="92">
        <f t="shared" si="149"/>
        <v>0.89352660191687761</v>
      </c>
      <c r="CM62" s="4"/>
      <c r="CN62" s="16">
        <f t="shared" si="39"/>
        <v>43374</v>
      </c>
      <c r="CO62" s="81">
        <f t="shared" ca="1" si="93"/>
        <v>904173.77949169732</v>
      </c>
      <c r="CP62" s="81">
        <f t="shared" ca="1" si="60"/>
        <v>5816.0498503701574</v>
      </c>
      <c r="CQ62" s="81">
        <f t="shared" ca="1" si="40"/>
        <v>3728.7362324237233</v>
      </c>
      <c r="CR62" s="81">
        <f t="shared" ca="1" si="94"/>
        <v>2087.3136179464341</v>
      </c>
      <c r="CS62" s="81">
        <f t="shared" ca="1" si="41"/>
        <v>0</v>
      </c>
      <c r="CT62" s="81">
        <f t="shared" ca="1" si="95"/>
        <v>902086.46587375086</v>
      </c>
      <c r="CU62" s="81">
        <f t="shared" ca="1" si="42"/>
        <v>0</v>
      </c>
      <c r="CV62" s="81">
        <f t="shared" ca="1" si="43"/>
        <v>0</v>
      </c>
      <c r="CW62" s="81">
        <f t="shared" ca="1" si="112"/>
        <v>902086.46587375086</v>
      </c>
      <c r="CX62" s="83">
        <f t="shared" ca="1" si="97"/>
        <v>5816.0498503701574</v>
      </c>
      <c r="CY62" s="84">
        <f t="shared" si="150"/>
        <v>0.89427728435773868</v>
      </c>
      <c r="CZ62" s="84">
        <f t="shared" si="150"/>
        <v>0.89502867165864108</v>
      </c>
      <c r="DA62" s="92">
        <f t="shared" si="150"/>
        <v>0.89352660191687761</v>
      </c>
      <c r="DB62" s="4"/>
      <c r="DC62" s="16">
        <f t="shared" si="44"/>
        <v>43374</v>
      </c>
      <c r="DD62" s="81">
        <f t="shared" ca="1" si="98"/>
        <v>722941.21129037812</v>
      </c>
      <c r="DE62" s="81">
        <f t="shared" ca="1" si="61"/>
        <v>4889.684757941036</v>
      </c>
      <c r="DF62" s="81">
        <f t="shared" ca="1" si="45"/>
        <v>2981.3484416304959</v>
      </c>
      <c r="DG62" s="81">
        <f t="shared" ca="1" si="99"/>
        <v>1908.33631631054</v>
      </c>
      <c r="DH62" s="81">
        <f t="shared" ca="1" si="46"/>
        <v>0</v>
      </c>
      <c r="DI62" s="81">
        <f t="shared" ca="1" si="100"/>
        <v>721032.87497406756</v>
      </c>
      <c r="DJ62" s="81">
        <f t="shared" ca="1" si="47"/>
        <v>2448.6660015804064</v>
      </c>
      <c r="DK62" s="81">
        <f t="shared" ca="1" si="48"/>
        <v>601.5824303733441</v>
      </c>
      <c r="DL62" s="81">
        <f t="shared" ca="1" si="113"/>
        <v>717982.62654211384</v>
      </c>
      <c r="DM62" s="83">
        <f t="shared" ca="1" si="102"/>
        <v>7939.9331898947867</v>
      </c>
      <c r="DN62" s="84">
        <f t="shared" si="151"/>
        <v>0.89427728435773868</v>
      </c>
      <c r="DO62" s="84">
        <f t="shared" si="151"/>
        <v>0.89502867165864108</v>
      </c>
      <c r="DP62" s="92">
        <f t="shared" si="151"/>
        <v>0.89352660191687761</v>
      </c>
      <c r="DQ62" s="4"/>
      <c r="DR62" s="16">
        <f t="shared" si="49"/>
        <v>43374</v>
      </c>
      <c r="DS62" s="81">
        <f t="shared" ca="1" si="103"/>
        <v>351574.24841993907</v>
      </c>
      <c r="DT62" s="81">
        <f t="shared" ca="1" si="62"/>
        <v>2502.286269745463</v>
      </c>
      <c r="DU62" s="81">
        <f t="shared" ca="1" si="50"/>
        <v>1449.8624802054476</v>
      </c>
      <c r="DV62" s="81">
        <f t="shared" ca="1" si="104"/>
        <v>1052.4237895400154</v>
      </c>
      <c r="DW62" s="81">
        <f t="shared" ca="1" si="51"/>
        <v>0</v>
      </c>
      <c r="DX62" s="81">
        <f t="shared" ca="1" si="105"/>
        <v>350521.82463039906</v>
      </c>
      <c r="DY62" s="81">
        <f t="shared" ca="1" si="52"/>
        <v>5749.1128660210097</v>
      </c>
      <c r="DZ62" s="81">
        <f t="shared" ca="1" si="53"/>
        <v>579.9568494822762</v>
      </c>
      <c r="EA62" s="81">
        <f t="shared" ca="1" si="114"/>
        <v>344192.75491489581</v>
      </c>
      <c r="EB62" s="83">
        <f t="shared" ca="1" si="107"/>
        <v>8831.3559852487488</v>
      </c>
      <c r="EC62" s="84">
        <f t="shared" si="152"/>
        <v>0.89427728435773868</v>
      </c>
      <c r="ED62" s="84">
        <f t="shared" si="152"/>
        <v>0.89502867165864108</v>
      </c>
      <c r="EE62" s="92">
        <f t="shared" si="152"/>
        <v>0.89352660191687761</v>
      </c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  <c r="AAA62" s="4"/>
      <c r="AAB62" s="4"/>
      <c r="AAC62" s="4"/>
      <c r="AAD62" s="4"/>
      <c r="AAE62" s="4"/>
      <c r="AAF62" s="4"/>
      <c r="AAG62" s="4"/>
      <c r="AAH62" s="4"/>
      <c r="AAI62" s="4"/>
      <c r="AAJ62" s="4"/>
      <c r="AAK62" s="4"/>
      <c r="AAL62" s="4"/>
      <c r="AAM62" s="4"/>
      <c r="AAN62" s="4"/>
      <c r="AAO62" s="4"/>
      <c r="AAP62" s="4"/>
      <c r="AAQ62" s="4"/>
      <c r="AAR62" s="4"/>
      <c r="AAS62" s="4"/>
      <c r="AAT62" s="4"/>
      <c r="AAU62" s="4"/>
      <c r="AAV62" s="4"/>
      <c r="AAW62" s="4"/>
      <c r="AAX62" s="4"/>
      <c r="AAY62" s="4"/>
      <c r="AAZ62" s="4"/>
      <c r="ABA62" s="4"/>
      <c r="ABB62" s="4"/>
      <c r="ABC62" s="4"/>
      <c r="ABD62" s="4"/>
      <c r="ABE62" s="4"/>
      <c r="ABF62" s="4"/>
      <c r="ABG62" s="4"/>
      <c r="ABH62" s="4"/>
      <c r="ABI62" s="4"/>
      <c r="ABJ62" s="4"/>
      <c r="ABK62" s="4"/>
      <c r="ABL62" s="4"/>
      <c r="ABM62" s="4"/>
      <c r="ABN62" s="4"/>
      <c r="ABO62" s="4"/>
      <c r="ABP62" s="4"/>
      <c r="ABQ62" s="4"/>
      <c r="ABR62" s="4"/>
      <c r="ABS62" s="4"/>
      <c r="ABT62" s="4"/>
      <c r="ABU62" s="4"/>
      <c r="ABV62" s="4"/>
      <c r="ABW62" s="4"/>
      <c r="ABX62" s="4"/>
      <c r="ABY62" s="4"/>
      <c r="ABZ62" s="4"/>
      <c r="ACA62" s="4"/>
      <c r="ACB62" s="4"/>
      <c r="ACC62" s="4"/>
      <c r="ACD62" s="4"/>
      <c r="ACE62" s="4"/>
      <c r="ACF62" s="4"/>
      <c r="ACG62" s="4"/>
      <c r="ACH62" s="4"/>
      <c r="ACI62" s="4"/>
      <c r="ACJ62" s="4"/>
      <c r="ACK62" s="4"/>
      <c r="ACL62" s="4"/>
      <c r="ACM62" s="4"/>
      <c r="ACN62" s="4"/>
      <c r="ACO62" s="4"/>
      <c r="ACP62" s="4"/>
      <c r="ACQ62" s="4"/>
      <c r="ACR62" s="4"/>
      <c r="ACS62" s="4"/>
      <c r="ACT62" s="4"/>
      <c r="ACU62" s="4"/>
      <c r="ACV62" s="4"/>
      <c r="ACW62" s="4"/>
      <c r="ACX62" s="4"/>
      <c r="ACY62" s="4"/>
      <c r="ACZ62" s="4"/>
      <c r="ADA62" s="4"/>
      <c r="ADB62" s="4"/>
      <c r="ADC62" s="4"/>
      <c r="ADD62" s="4"/>
      <c r="ADE62" s="4"/>
      <c r="ADF62" s="4"/>
      <c r="ADG62" s="4"/>
      <c r="ADH62" s="4"/>
      <c r="ADI62" s="4"/>
      <c r="ADJ62" s="4"/>
      <c r="ADK62" s="4"/>
      <c r="ADL62" s="4"/>
      <c r="ADM62" s="4"/>
      <c r="ADN62" s="4"/>
      <c r="ADO62" s="4"/>
      <c r="ADP62" s="4"/>
      <c r="ADQ62" s="4"/>
      <c r="ADR62" s="4"/>
      <c r="ADS62" s="4"/>
      <c r="ADT62" s="4"/>
      <c r="ADU62" s="4"/>
      <c r="ADV62" s="4"/>
      <c r="ADW62" s="4"/>
      <c r="ADX62" s="4"/>
      <c r="ADY62" s="4"/>
      <c r="ADZ62" s="4"/>
      <c r="AEA62" s="4"/>
      <c r="AEB62" s="4"/>
      <c r="AEC62" s="4"/>
      <c r="AED62" s="4"/>
      <c r="AEE62" s="4"/>
      <c r="AEF62" s="4"/>
      <c r="AEG62" s="4"/>
      <c r="AEH62" s="4"/>
      <c r="AEI62" s="4"/>
      <c r="AEJ62" s="4"/>
      <c r="AEK62" s="4"/>
      <c r="AEL62" s="4"/>
      <c r="AEM62" s="4"/>
      <c r="AEN62" s="4"/>
      <c r="AEO62" s="4"/>
      <c r="AEP62" s="4"/>
      <c r="AEQ62" s="4"/>
      <c r="AER62" s="4"/>
      <c r="AES62" s="4"/>
      <c r="AET62" s="4"/>
      <c r="AEU62" s="4"/>
      <c r="AEV62" s="4"/>
      <c r="AEW62" s="4"/>
      <c r="AEX62" s="4"/>
      <c r="AEY62" s="4"/>
      <c r="AEZ62" s="4"/>
      <c r="AFA62" s="4"/>
      <c r="AFB62" s="4"/>
      <c r="AFC62" s="4"/>
      <c r="AFD62" s="4"/>
      <c r="AFE62" s="4"/>
      <c r="AFF62" s="4"/>
      <c r="AFG62" s="4"/>
      <c r="AFH62" s="4"/>
      <c r="AFI62" s="4"/>
      <c r="AFJ62" s="4"/>
      <c r="AFK62" s="4"/>
      <c r="AFL62" s="4"/>
      <c r="AFM62" s="4"/>
      <c r="AFN62" s="4"/>
      <c r="AFO62" s="4"/>
      <c r="AFP62" s="4"/>
      <c r="AFQ62" s="4"/>
      <c r="AFR62" s="4"/>
      <c r="AFS62" s="4"/>
      <c r="AFT62" s="4"/>
      <c r="AFU62" s="4"/>
      <c r="AFV62" s="4"/>
      <c r="AFW62" s="4"/>
      <c r="AFX62" s="4"/>
      <c r="AFY62" s="4"/>
      <c r="AFZ62" s="4"/>
      <c r="AGA62" s="4"/>
      <c r="AGB62" s="4"/>
      <c r="AGC62" s="4"/>
      <c r="AGD62" s="4"/>
      <c r="AGE62" s="4"/>
      <c r="AGF62" s="4"/>
      <c r="AGG62" s="4"/>
      <c r="AGH62" s="4"/>
      <c r="AGI62" s="4"/>
      <c r="AGJ62" s="4"/>
      <c r="AGK62" s="4"/>
      <c r="AGL62" s="4"/>
      <c r="AGM62" s="4"/>
      <c r="AGN62" s="4"/>
      <c r="AGO62" s="4"/>
      <c r="AGP62" s="4"/>
      <c r="AGQ62" s="4"/>
      <c r="AGR62" s="4"/>
      <c r="AGS62" s="4"/>
      <c r="AGT62" s="4"/>
      <c r="AGU62" s="4"/>
      <c r="AGV62" s="4"/>
      <c r="AGW62" s="4"/>
      <c r="AGX62" s="4"/>
      <c r="AGY62" s="4"/>
      <c r="AGZ62" s="4"/>
      <c r="AHA62" s="4"/>
      <c r="AHB62" s="4"/>
      <c r="AHC62" s="4"/>
      <c r="AHD62" s="4"/>
      <c r="AHE62" s="4"/>
      <c r="AHF62" s="4"/>
      <c r="AHG62" s="4"/>
      <c r="AHH62" s="4"/>
      <c r="AHI62" s="4"/>
      <c r="AHJ62" s="4"/>
      <c r="AHK62" s="4"/>
      <c r="AHL62" s="4"/>
      <c r="AHM62" s="4"/>
      <c r="AHN62" s="4"/>
      <c r="AHO62" s="4"/>
      <c r="AHP62" s="4"/>
      <c r="AHQ62" s="4"/>
      <c r="AHR62" s="4"/>
      <c r="AHS62" s="4"/>
      <c r="AHT62" s="4"/>
      <c r="AHU62" s="4"/>
      <c r="AHV62" s="4"/>
      <c r="AHW62" s="4"/>
      <c r="AHX62" s="4"/>
      <c r="AHY62" s="4"/>
      <c r="AHZ62" s="4"/>
      <c r="AIA62" s="4"/>
      <c r="AIB62" s="4"/>
      <c r="AIC62" s="4"/>
      <c r="AID62" s="4"/>
      <c r="AIE62" s="4"/>
      <c r="AIF62" s="4"/>
      <c r="AIG62" s="4"/>
      <c r="AIH62" s="4"/>
      <c r="AII62" s="4"/>
      <c r="AIJ62" s="4"/>
      <c r="AIK62" s="4"/>
      <c r="AIL62" s="4"/>
      <c r="AIM62" s="4"/>
      <c r="AIN62" s="4"/>
      <c r="AIO62" s="4"/>
      <c r="AIP62" s="4"/>
      <c r="AIQ62" s="4"/>
      <c r="AIR62" s="4"/>
      <c r="AIS62" s="4"/>
      <c r="AIT62" s="4"/>
      <c r="AIU62" s="4"/>
      <c r="AIV62" s="4"/>
      <c r="AIW62" s="4"/>
      <c r="AIX62" s="4"/>
      <c r="AIY62" s="4"/>
      <c r="AIZ62" s="4"/>
      <c r="AJA62" s="4"/>
      <c r="AJB62" s="4"/>
      <c r="AJC62" s="4"/>
      <c r="AJD62" s="4"/>
      <c r="AJE62" s="4"/>
      <c r="AJF62" s="4"/>
      <c r="AJG62" s="4"/>
      <c r="AJH62" s="4"/>
      <c r="AJI62" s="4"/>
      <c r="AJJ62" s="4"/>
      <c r="AJK62" s="4"/>
      <c r="AJL62" s="4"/>
      <c r="AJM62" s="4"/>
      <c r="AJN62" s="4"/>
      <c r="AJO62" s="4"/>
      <c r="AJP62" s="4"/>
      <c r="AJQ62" s="4"/>
      <c r="AJR62" s="4"/>
      <c r="AJS62" s="4"/>
      <c r="AJT62" s="4"/>
      <c r="AJU62" s="4"/>
      <c r="AJV62" s="4"/>
      <c r="AJW62" s="4"/>
      <c r="AJX62" s="4"/>
      <c r="AJY62" s="4"/>
      <c r="AJZ62" s="4"/>
      <c r="AKA62" s="4"/>
      <c r="AKB62" s="4"/>
      <c r="AKC62" s="4"/>
      <c r="AKD62" s="4"/>
      <c r="AKE62" s="4"/>
      <c r="AKF62" s="4"/>
      <c r="AKG62" s="4"/>
      <c r="AKH62" s="4"/>
      <c r="AKI62" s="4"/>
      <c r="AKJ62" s="4"/>
      <c r="AKK62" s="4"/>
      <c r="AKL62" s="4"/>
      <c r="AKM62" s="4"/>
      <c r="AKN62" s="4"/>
      <c r="AKO62" s="4"/>
      <c r="AKP62" s="4"/>
      <c r="AKQ62" s="4"/>
      <c r="AKR62" s="4"/>
      <c r="AKS62" s="4"/>
      <c r="AKT62" s="4"/>
      <c r="AKU62" s="4"/>
      <c r="AKV62" s="4"/>
      <c r="AKW62" s="4"/>
      <c r="AKX62" s="4"/>
      <c r="AKY62" s="4"/>
      <c r="AKZ62" s="4"/>
      <c r="ALA62" s="4"/>
      <c r="ALB62" s="4"/>
      <c r="ALC62" s="4"/>
      <c r="ALD62" s="4"/>
      <c r="ALE62" s="4"/>
      <c r="ALF62" s="4"/>
      <c r="ALG62" s="4"/>
      <c r="ALH62" s="4"/>
      <c r="ALI62" s="4"/>
      <c r="ALJ62" s="4"/>
      <c r="ALK62" s="4"/>
      <c r="ALL62" s="4"/>
      <c r="ALM62" s="4"/>
      <c r="ALN62" s="4"/>
      <c r="ALO62" s="4"/>
      <c r="ALP62" s="4"/>
      <c r="ALQ62" s="4"/>
      <c r="ALR62" s="4"/>
      <c r="ALS62" s="4"/>
      <c r="ALT62" s="4"/>
      <c r="ALU62" s="4"/>
      <c r="ALV62" s="4"/>
      <c r="ALW62" s="4"/>
      <c r="ALX62" s="4"/>
      <c r="ALY62" s="4"/>
      <c r="ALZ62" s="4"/>
      <c r="AMA62" s="4"/>
      <c r="AMB62" s="4"/>
      <c r="AMC62" s="4"/>
      <c r="AMD62" s="4"/>
      <c r="AME62" s="4"/>
      <c r="AMF62" s="4"/>
      <c r="AMG62" s="4"/>
      <c r="AMH62" s="4"/>
      <c r="AMI62" s="4"/>
      <c r="AMJ62" s="4"/>
      <c r="AMK62" s="4"/>
      <c r="AML62" s="4"/>
      <c r="AMM62" s="4"/>
      <c r="AMN62" s="4"/>
      <c r="AMO62" s="4"/>
      <c r="AMP62" s="4"/>
      <c r="AMQ62" s="4"/>
      <c r="AMR62" s="4"/>
      <c r="AMS62" s="4"/>
      <c r="AMT62" s="4"/>
      <c r="AMU62" s="4"/>
      <c r="AMV62" s="4"/>
      <c r="AMW62" s="4"/>
      <c r="AMX62" s="4"/>
      <c r="AMY62" s="4"/>
      <c r="AMZ62" s="4"/>
      <c r="ANA62" s="4"/>
      <c r="ANB62" s="4"/>
      <c r="ANC62" s="4"/>
      <c r="AND62" s="4"/>
      <c r="ANE62" s="4"/>
      <c r="ANF62" s="4"/>
      <c r="ANG62" s="4"/>
      <c r="ANH62" s="4"/>
      <c r="ANI62" s="4"/>
      <c r="ANJ62" s="4"/>
      <c r="ANK62" s="4"/>
      <c r="ANL62" s="4"/>
      <c r="ANM62" s="4"/>
      <c r="ANN62" s="4"/>
      <c r="ANO62" s="4"/>
      <c r="ANP62" s="4"/>
      <c r="ANQ62" s="4"/>
      <c r="ANR62" s="4"/>
      <c r="ANS62" s="4"/>
      <c r="ANT62" s="4"/>
      <c r="ANU62" s="4"/>
      <c r="ANV62" s="4"/>
      <c r="ANW62" s="4"/>
      <c r="ANX62" s="4"/>
      <c r="ANY62" s="4"/>
      <c r="ANZ62" s="4"/>
      <c r="AOA62" s="4"/>
      <c r="AOB62" s="4"/>
      <c r="AOC62" s="4"/>
      <c r="AOD62" s="4"/>
      <c r="AOE62" s="4"/>
      <c r="AOF62" s="4"/>
      <c r="AOG62" s="4"/>
      <c r="AOH62" s="4"/>
      <c r="AOI62" s="4"/>
      <c r="AOJ62" s="4"/>
      <c r="AOK62" s="4"/>
      <c r="AOL62" s="4"/>
      <c r="AOM62" s="4"/>
      <c r="AON62" s="4"/>
      <c r="AOO62" s="4"/>
      <c r="AOP62" s="4"/>
      <c r="AOQ62" s="4"/>
      <c r="AOR62" s="4"/>
      <c r="AOS62" s="4"/>
      <c r="AOT62" s="4"/>
      <c r="AOU62" s="4"/>
      <c r="AOV62" s="4"/>
      <c r="AOW62" s="4"/>
      <c r="AOX62" s="4"/>
      <c r="AOY62" s="4"/>
      <c r="AOZ62" s="4"/>
      <c r="APA62" s="4"/>
      <c r="APB62" s="4"/>
      <c r="APC62" s="4"/>
      <c r="APD62" s="4"/>
      <c r="APE62" s="4"/>
      <c r="APF62" s="4"/>
      <c r="APG62" s="4"/>
      <c r="APH62" s="4"/>
      <c r="API62" s="4"/>
      <c r="APJ62" s="4"/>
      <c r="APK62" s="4"/>
      <c r="APL62" s="4"/>
      <c r="APM62" s="4"/>
      <c r="APN62" s="4"/>
      <c r="APO62" s="4"/>
      <c r="APP62" s="4"/>
      <c r="APQ62" s="4"/>
      <c r="APR62" s="4"/>
      <c r="APS62" s="4"/>
      <c r="APT62" s="4"/>
      <c r="APU62" s="4"/>
      <c r="APV62" s="4"/>
      <c r="APW62" s="4"/>
      <c r="APX62" s="4"/>
      <c r="APY62" s="4"/>
      <c r="APZ62" s="4"/>
      <c r="AQA62" s="4"/>
      <c r="AQB62" s="4"/>
      <c r="AQC62" s="4"/>
      <c r="AQD62" s="4"/>
      <c r="AQE62" s="4"/>
      <c r="AQF62" s="4"/>
      <c r="AQG62" s="4"/>
      <c r="AQH62" s="4"/>
      <c r="AQI62" s="4"/>
      <c r="AQJ62" s="4"/>
      <c r="AQK62" s="4"/>
      <c r="AQL62" s="4"/>
      <c r="AQM62" s="4"/>
      <c r="AQN62" s="4"/>
      <c r="AQO62" s="4"/>
      <c r="AQP62" s="4"/>
      <c r="AQQ62" s="4"/>
      <c r="AQR62" s="4"/>
      <c r="AQS62" s="4"/>
      <c r="AQT62" s="4"/>
      <c r="AQU62" s="4"/>
      <c r="AQV62" s="4"/>
      <c r="AQW62" s="4"/>
      <c r="AQX62" s="4"/>
      <c r="AQY62" s="4"/>
      <c r="AQZ62" s="4"/>
      <c r="ARA62" s="4"/>
      <c r="ARB62" s="4"/>
      <c r="ARC62" s="4"/>
      <c r="ARD62" s="4"/>
      <c r="ARE62" s="4"/>
      <c r="ARF62" s="4"/>
      <c r="ARG62" s="4"/>
      <c r="ARH62" s="4"/>
      <c r="ARI62" s="4"/>
      <c r="ARJ62" s="4"/>
      <c r="ARK62" s="4"/>
      <c r="ARL62" s="4"/>
      <c r="ARM62" s="4"/>
      <c r="ARN62" s="4"/>
      <c r="ARO62" s="4"/>
      <c r="ARP62" s="4"/>
      <c r="ARQ62" s="4"/>
      <c r="ARR62" s="4"/>
      <c r="ARS62" s="4"/>
      <c r="ART62" s="4"/>
      <c r="ARU62" s="4"/>
      <c r="ARV62" s="4"/>
      <c r="ARW62" s="4"/>
      <c r="ARX62" s="4"/>
      <c r="ARY62" s="4"/>
      <c r="ARZ62" s="4"/>
      <c r="ASA62" s="4"/>
      <c r="ASB62" s="4"/>
      <c r="ASC62" s="4"/>
      <c r="ASD62" s="4"/>
      <c r="ASE62" s="4"/>
      <c r="ASF62" s="4"/>
      <c r="ASG62" s="4"/>
      <c r="ASH62" s="4"/>
      <c r="ASI62" s="4"/>
      <c r="ASJ62" s="4"/>
      <c r="ASK62" s="4"/>
      <c r="ASL62" s="4"/>
      <c r="ASM62" s="4"/>
      <c r="ASN62" s="4"/>
      <c r="ASO62" s="4"/>
      <c r="ASP62" s="4"/>
      <c r="ASQ62" s="4"/>
      <c r="ASR62" s="4"/>
      <c r="ASS62" s="4"/>
      <c r="AST62" s="4"/>
      <c r="ASU62" s="4"/>
      <c r="ASV62" s="4"/>
      <c r="ASW62" s="4"/>
      <c r="ASX62" s="4"/>
      <c r="ASY62" s="4"/>
      <c r="ASZ62" s="4"/>
      <c r="ATA62" s="4"/>
      <c r="ATB62" s="4"/>
      <c r="ATC62" s="4"/>
      <c r="ATD62" s="4"/>
      <c r="ATE62" s="4"/>
      <c r="ATF62" s="4"/>
      <c r="ATG62" s="4"/>
      <c r="ATH62" s="4"/>
      <c r="ATI62" s="4"/>
      <c r="ATJ62" s="4"/>
      <c r="ATK62" s="4"/>
      <c r="ATL62" s="4"/>
      <c r="ATM62" s="4"/>
      <c r="ATN62" s="4"/>
      <c r="ATO62" s="4"/>
      <c r="ATP62" s="4"/>
      <c r="ATQ62" s="4"/>
      <c r="ATR62" s="4"/>
      <c r="ATS62" s="4"/>
      <c r="ATT62" s="4"/>
      <c r="ATU62" s="4"/>
      <c r="ATV62" s="4"/>
      <c r="ATW62" s="4"/>
      <c r="ATX62" s="4"/>
      <c r="ATY62" s="4"/>
      <c r="ATZ62" s="4"/>
      <c r="AUA62" s="4"/>
      <c r="AUB62" s="4"/>
      <c r="AUC62" s="4"/>
      <c r="AUD62" s="4"/>
      <c r="AUE62" s="4"/>
      <c r="AUF62" s="4"/>
      <c r="AUG62" s="4"/>
      <c r="AUH62" s="4"/>
      <c r="AUI62" s="4"/>
      <c r="AUJ62" s="4"/>
      <c r="AUK62" s="4"/>
      <c r="AUL62" s="4"/>
      <c r="AUM62" s="4"/>
      <c r="AUN62" s="4"/>
      <c r="AUO62" s="4"/>
      <c r="AUP62" s="4"/>
      <c r="AUQ62" s="4"/>
      <c r="AUR62" s="4"/>
      <c r="AUS62" s="4"/>
      <c r="AUT62" s="4"/>
      <c r="AUU62" s="4"/>
      <c r="AUV62" s="4"/>
      <c r="AUW62" s="4"/>
      <c r="AUX62" s="4"/>
      <c r="AUY62" s="4"/>
      <c r="AUZ62" s="4"/>
      <c r="AVA62" s="4"/>
      <c r="AVB62" s="4"/>
      <c r="AVC62" s="4"/>
      <c r="AVD62" s="4"/>
      <c r="AVE62" s="4"/>
      <c r="AVF62" s="4"/>
      <c r="AVG62" s="4"/>
      <c r="AVH62" s="4"/>
      <c r="AVI62" s="4"/>
      <c r="AVJ62" s="4"/>
      <c r="AVK62" s="4"/>
      <c r="AVL62" s="4"/>
      <c r="AVM62" s="4"/>
      <c r="AVN62" s="4"/>
      <c r="AVO62" s="4"/>
      <c r="AVP62" s="4"/>
      <c r="AVQ62" s="4"/>
      <c r="AVR62" s="4"/>
      <c r="AVS62" s="4"/>
      <c r="AVT62" s="4"/>
      <c r="AVU62" s="4"/>
      <c r="AVV62" s="4"/>
      <c r="AVW62" s="4"/>
      <c r="AVX62" s="4"/>
      <c r="AVY62" s="4"/>
      <c r="AVZ62" s="4"/>
      <c r="AWA62" s="4"/>
      <c r="AWB62" s="4"/>
      <c r="AWC62" s="4"/>
      <c r="AWD62" s="4"/>
      <c r="AWE62" s="4"/>
      <c r="AWF62" s="4"/>
      <c r="AWG62" s="4"/>
      <c r="AWH62" s="4"/>
      <c r="AWI62" s="4"/>
      <c r="AWJ62" s="4"/>
      <c r="AWK62" s="4"/>
      <c r="AWL62" s="4"/>
      <c r="AWM62" s="4"/>
      <c r="AWN62" s="4"/>
      <c r="AWO62" s="4"/>
      <c r="AWP62" s="4"/>
      <c r="AWQ62" s="4"/>
      <c r="AWR62" s="4"/>
      <c r="AWS62" s="4"/>
      <c r="AWT62" s="4"/>
      <c r="AWU62" s="4"/>
      <c r="AWV62" s="4"/>
      <c r="AWW62" s="4"/>
      <c r="AWX62" s="4"/>
      <c r="AWY62" s="4"/>
      <c r="AWZ62" s="4"/>
      <c r="AXA62" s="4"/>
      <c r="AXB62" s="4"/>
      <c r="AXC62" s="4"/>
      <c r="AXD62" s="4"/>
      <c r="AXE62" s="4"/>
      <c r="AXF62" s="4"/>
      <c r="AXG62" s="4"/>
      <c r="AXH62" s="4"/>
      <c r="AXI62" s="4"/>
      <c r="AXJ62" s="4"/>
      <c r="AXK62" s="4"/>
      <c r="AXL62" s="4"/>
      <c r="AXM62" s="4"/>
      <c r="AXN62" s="4"/>
      <c r="AXO62" s="4"/>
      <c r="AXP62" s="4"/>
      <c r="AXQ62" s="4"/>
      <c r="AXR62" s="4"/>
      <c r="AXS62" s="4"/>
      <c r="AXT62" s="4"/>
      <c r="AXU62" s="4"/>
      <c r="AXV62" s="4"/>
      <c r="AXW62" s="4"/>
      <c r="AXX62" s="4"/>
      <c r="AXY62" s="4"/>
      <c r="AXZ62" s="4"/>
      <c r="AYA62" s="4"/>
      <c r="AYB62" s="4"/>
      <c r="AYC62" s="4"/>
      <c r="AYD62" s="4"/>
      <c r="AYE62" s="4"/>
      <c r="AYF62" s="4"/>
      <c r="AYG62" s="4"/>
      <c r="AYH62" s="4"/>
      <c r="AYI62" s="4"/>
      <c r="AYJ62" s="4"/>
      <c r="AYK62" s="4"/>
      <c r="AYL62" s="4"/>
      <c r="AYM62" s="4"/>
      <c r="AYN62" s="4"/>
      <c r="AYO62" s="4"/>
      <c r="AYP62" s="4"/>
      <c r="AYQ62" s="4"/>
      <c r="AYR62" s="4"/>
      <c r="AYS62" s="4"/>
      <c r="AYT62" s="4"/>
      <c r="AYU62" s="4"/>
      <c r="AYV62" s="4"/>
      <c r="AYW62" s="4"/>
      <c r="AYX62" s="4"/>
      <c r="AYY62" s="4"/>
      <c r="AYZ62" s="4"/>
      <c r="AZA62" s="4"/>
      <c r="AZB62" s="4"/>
      <c r="AZC62" s="4"/>
      <c r="AZD62" s="4"/>
      <c r="AZE62" s="4"/>
      <c r="AZF62" s="4"/>
      <c r="AZG62" s="4"/>
      <c r="AZH62" s="4"/>
      <c r="AZI62" s="4"/>
      <c r="AZJ62" s="4"/>
      <c r="AZK62" s="4"/>
      <c r="AZL62" s="4"/>
      <c r="AZM62" s="4"/>
      <c r="AZN62" s="4"/>
      <c r="AZO62" s="4"/>
      <c r="AZP62" s="4"/>
      <c r="AZQ62" s="4"/>
      <c r="AZR62" s="4"/>
      <c r="AZS62" s="4"/>
      <c r="AZT62" s="4"/>
      <c r="AZU62" s="4"/>
      <c r="AZV62" s="4"/>
      <c r="AZW62" s="4"/>
      <c r="AZX62" s="4"/>
      <c r="AZY62" s="4"/>
      <c r="AZZ62" s="4"/>
      <c r="BAA62" s="4"/>
      <c r="BAB62" s="4"/>
      <c r="BAC62" s="4"/>
      <c r="BAD62" s="4"/>
      <c r="BAE62" s="4"/>
      <c r="BAF62" s="4"/>
      <c r="BAG62" s="4"/>
      <c r="BAH62" s="4"/>
      <c r="BAI62" s="4"/>
      <c r="BAJ62" s="4"/>
      <c r="BAK62" s="4"/>
      <c r="BAL62" s="4"/>
      <c r="BAM62" s="4"/>
      <c r="BAN62" s="4"/>
      <c r="BAO62" s="4"/>
      <c r="BAP62" s="4"/>
      <c r="BAQ62" s="4"/>
      <c r="BAR62" s="4"/>
      <c r="BAS62" s="4"/>
      <c r="BAT62" s="4"/>
      <c r="BAU62" s="4"/>
      <c r="BAV62" s="4"/>
      <c r="BAW62" s="4"/>
      <c r="BAX62" s="4"/>
      <c r="BAY62" s="4"/>
      <c r="BAZ62" s="4"/>
      <c r="BBA62" s="4"/>
      <c r="BBB62" s="4"/>
      <c r="BBC62" s="4"/>
      <c r="BBD62" s="4"/>
      <c r="BBE62" s="4"/>
      <c r="BBF62" s="4"/>
      <c r="BBG62" s="4"/>
      <c r="BBH62" s="4"/>
      <c r="BBI62" s="4"/>
      <c r="BBJ62" s="4"/>
      <c r="BBK62" s="4"/>
      <c r="BBL62" s="4"/>
      <c r="BBM62" s="4"/>
      <c r="BBN62" s="4"/>
      <c r="BBO62" s="4"/>
      <c r="BBP62" s="4"/>
      <c r="BBQ62" s="4"/>
      <c r="BBR62" s="4"/>
      <c r="BBS62" s="4"/>
      <c r="BBT62" s="4"/>
      <c r="BBU62" s="4"/>
      <c r="BBV62" s="4"/>
      <c r="BBW62" s="4"/>
      <c r="BBX62" s="4"/>
      <c r="BBY62" s="4"/>
      <c r="BBZ62" s="4"/>
      <c r="BCA62" s="4"/>
      <c r="BCB62" s="4"/>
      <c r="BCC62" s="4"/>
      <c r="BCD62" s="4"/>
      <c r="BCE62" s="4"/>
      <c r="BCF62" s="4"/>
      <c r="BCG62" s="4"/>
      <c r="BCH62" s="4"/>
      <c r="BCI62" s="4"/>
      <c r="BCJ62" s="4"/>
      <c r="BCK62" s="4"/>
      <c r="BCL62" s="4"/>
      <c r="BCM62" s="4"/>
      <c r="BCN62" s="4"/>
      <c r="BCO62" s="4"/>
      <c r="BCP62" s="4"/>
      <c r="BCQ62" s="4"/>
      <c r="BCR62" s="4"/>
      <c r="BCS62" s="4"/>
      <c r="BCT62" s="4"/>
      <c r="BCU62" s="4"/>
      <c r="BCV62" s="4"/>
      <c r="BCW62" s="4"/>
      <c r="BCX62" s="4"/>
      <c r="BCY62" s="4"/>
      <c r="BCZ62" s="4"/>
      <c r="BDA62" s="4"/>
      <c r="BDB62" s="4"/>
      <c r="BDC62" s="4"/>
      <c r="BDD62" s="4"/>
      <c r="BDE62" s="4"/>
      <c r="BDF62" s="4"/>
      <c r="BDG62" s="4"/>
      <c r="BDH62" s="4"/>
      <c r="BDI62" s="4"/>
      <c r="BDJ62" s="4"/>
      <c r="BDK62" s="4"/>
      <c r="BDL62" s="4"/>
      <c r="BDM62" s="4"/>
      <c r="BDN62" s="4"/>
      <c r="BDO62" s="4"/>
      <c r="BDP62" s="4"/>
      <c r="BDQ62" s="4"/>
      <c r="BDR62" s="4"/>
      <c r="BDS62" s="4"/>
      <c r="BDT62" s="4"/>
      <c r="BDU62" s="4"/>
      <c r="BDV62" s="4"/>
      <c r="BDW62" s="4"/>
      <c r="BDX62" s="4"/>
      <c r="BDY62" s="4"/>
      <c r="BDZ62" s="4"/>
      <c r="BEA62" s="4"/>
      <c r="BEB62" s="4"/>
      <c r="BEC62" s="4"/>
      <c r="BED62" s="4"/>
      <c r="BEE62" s="4"/>
      <c r="BEF62" s="4"/>
      <c r="BEG62" s="4"/>
      <c r="BEH62" s="4"/>
      <c r="BEI62" s="4"/>
      <c r="BEJ62" s="4"/>
      <c r="BEK62" s="4"/>
      <c r="BEL62" s="4"/>
      <c r="BEM62" s="4"/>
      <c r="BEN62" s="4"/>
      <c r="BEO62" s="4"/>
      <c r="BEP62" s="4"/>
      <c r="BEQ62" s="4"/>
      <c r="BER62" s="4"/>
      <c r="BES62" s="4"/>
      <c r="BET62" s="4"/>
      <c r="BEU62" s="4"/>
      <c r="BEV62" s="4"/>
      <c r="BEW62" s="4"/>
      <c r="BEX62" s="4"/>
      <c r="BEY62" s="4"/>
      <c r="BEZ62" s="4"/>
      <c r="BFA62" s="4"/>
      <c r="BFB62" s="4"/>
      <c r="BFC62" s="4"/>
      <c r="BFD62" s="4"/>
      <c r="BFE62" s="4"/>
      <c r="BFF62" s="4"/>
      <c r="BFG62" s="4"/>
      <c r="BFH62" s="4"/>
      <c r="BFI62" s="4"/>
      <c r="BFJ62" s="4"/>
      <c r="BFK62" s="4"/>
      <c r="BFL62" s="4"/>
      <c r="BFM62" s="4"/>
      <c r="BFN62" s="4"/>
      <c r="BFO62" s="4"/>
      <c r="BFP62" s="4"/>
      <c r="BFQ62" s="4"/>
      <c r="BFR62" s="4"/>
      <c r="BFS62" s="4"/>
      <c r="BFT62" s="4"/>
      <c r="BFU62" s="4"/>
      <c r="BFV62" s="4"/>
      <c r="BFW62" s="4"/>
      <c r="BFX62" s="4"/>
      <c r="BFY62" s="4"/>
      <c r="BFZ62" s="4"/>
      <c r="BGA62" s="4"/>
      <c r="BGB62" s="4"/>
      <c r="BGC62" s="4"/>
      <c r="BGD62" s="4"/>
      <c r="BGE62" s="4"/>
      <c r="BGF62" s="4"/>
      <c r="BGG62" s="4"/>
      <c r="BGH62" s="4"/>
      <c r="BGI62" s="4"/>
      <c r="BGJ62" s="4"/>
      <c r="BGK62" s="4"/>
      <c r="BGL62" s="4"/>
      <c r="BGM62" s="4"/>
      <c r="BGN62" s="4"/>
      <c r="BGO62" s="4"/>
      <c r="BGP62" s="4"/>
      <c r="BGQ62" s="4"/>
      <c r="BGR62" s="4"/>
      <c r="BGS62" s="4"/>
      <c r="BGT62" s="4"/>
      <c r="BGU62" s="4"/>
      <c r="BGV62" s="4"/>
      <c r="BGW62" s="4"/>
      <c r="BGX62" s="4"/>
      <c r="BGY62" s="4"/>
      <c r="BGZ62" s="4"/>
      <c r="BHA62" s="4"/>
      <c r="BHB62" s="4"/>
      <c r="BHC62" s="4"/>
      <c r="BHD62" s="4"/>
      <c r="BHE62" s="4"/>
      <c r="BHF62" s="4"/>
      <c r="BHG62" s="4"/>
      <c r="BHH62" s="4"/>
      <c r="BHI62" s="4"/>
      <c r="BHJ62" s="4"/>
      <c r="BHK62" s="4"/>
      <c r="BHL62" s="4"/>
      <c r="BHM62" s="4"/>
      <c r="BHN62" s="4"/>
      <c r="BHO62" s="4"/>
      <c r="BHP62" s="4"/>
      <c r="BHQ62" s="4"/>
      <c r="BHR62" s="4"/>
      <c r="BHS62" s="4"/>
      <c r="BHT62" s="4"/>
      <c r="BHU62" s="4"/>
      <c r="BHV62" s="4"/>
      <c r="BHW62" s="4"/>
      <c r="BHX62" s="4"/>
      <c r="BHY62" s="4"/>
      <c r="BHZ62" s="4"/>
      <c r="BIA62" s="4"/>
      <c r="BIB62" s="4"/>
      <c r="BIC62" s="4"/>
      <c r="BID62" s="4"/>
      <c r="BIE62" s="4"/>
      <c r="BIF62" s="4"/>
      <c r="BIG62" s="4"/>
      <c r="BIH62" s="4"/>
      <c r="BII62" s="4"/>
      <c r="BIJ62" s="4"/>
      <c r="BIK62" s="4"/>
      <c r="BIL62" s="4"/>
      <c r="BIM62" s="4"/>
      <c r="BIN62" s="4"/>
      <c r="BIO62" s="4"/>
      <c r="BIP62" s="4"/>
      <c r="BIQ62" s="4"/>
      <c r="BIR62" s="4"/>
      <c r="BIS62" s="4"/>
      <c r="BIT62" s="4"/>
      <c r="BIU62" s="4"/>
      <c r="BIV62" s="4"/>
      <c r="BIW62" s="4"/>
      <c r="BIX62" s="4"/>
      <c r="BIY62" s="4"/>
      <c r="BIZ62" s="4"/>
    </row>
    <row r="63" spans="2:1612" x14ac:dyDescent="0.2">
      <c r="B63" s="16">
        <f t="shared" si="9"/>
        <v>43405</v>
      </c>
      <c r="C63" s="81">
        <f t="shared" ca="1" si="139"/>
        <v>0</v>
      </c>
      <c r="D63" s="81">
        <f t="shared" ca="1" si="54"/>
        <v>0</v>
      </c>
      <c r="E63" s="81">
        <f t="shared" ca="1" si="10"/>
        <v>0</v>
      </c>
      <c r="F63" s="81">
        <f t="shared" ca="1" si="140"/>
        <v>0</v>
      </c>
      <c r="G63" s="81">
        <f t="shared" ca="1" si="11"/>
        <v>0</v>
      </c>
      <c r="H63" s="81">
        <f t="shared" ca="1" si="141"/>
        <v>0</v>
      </c>
      <c r="I63" s="81">
        <f t="shared" ca="1" si="12"/>
        <v>0</v>
      </c>
      <c r="J63" s="81">
        <f t="shared" ca="1" si="13"/>
        <v>0</v>
      </c>
      <c r="K63" s="81">
        <f t="shared" ca="1" si="142"/>
        <v>0</v>
      </c>
      <c r="L63" s="83">
        <f t="shared" ca="1" si="143"/>
        <v>0</v>
      </c>
      <c r="M63" s="84">
        <f t="shared" si="144"/>
        <v>0.89151207291264245</v>
      </c>
      <c r="N63" s="84">
        <f t="shared" si="144"/>
        <v>0.89227600952071506</v>
      </c>
      <c r="O63" s="92">
        <f t="shared" si="144"/>
        <v>0.89074886565028388</v>
      </c>
      <c r="P63" s="4"/>
      <c r="Q63" s="16">
        <f t="shared" si="14"/>
        <v>43405</v>
      </c>
      <c r="R63" s="81">
        <f t="shared" ca="1" si="68"/>
        <v>0</v>
      </c>
      <c r="S63" s="81">
        <f t="shared" ca="1" si="55"/>
        <v>0</v>
      </c>
      <c r="T63" s="81">
        <f t="shared" ca="1" si="15"/>
        <v>0</v>
      </c>
      <c r="U63" s="81">
        <f t="shared" ca="1" si="69"/>
        <v>0</v>
      </c>
      <c r="V63" s="81">
        <f t="shared" ca="1" si="16"/>
        <v>0</v>
      </c>
      <c r="W63" s="81">
        <f t="shared" ca="1" si="70"/>
        <v>0</v>
      </c>
      <c r="X63" s="81">
        <f t="shared" ca="1" si="17"/>
        <v>0</v>
      </c>
      <c r="Y63" s="81">
        <f t="shared" ca="1" si="18"/>
        <v>0</v>
      </c>
      <c r="Z63" s="81">
        <f t="shared" ca="1" si="71"/>
        <v>0</v>
      </c>
      <c r="AA63" s="83">
        <f t="shared" ca="1" si="72"/>
        <v>0</v>
      </c>
      <c r="AB63" s="84">
        <f t="shared" si="145"/>
        <v>0.89151207291264245</v>
      </c>
      <c r="AC63" s="84">
        <f t="shared" si="145"/>
        <v>0.89227600952071506</v>
      </c>
      <c r="AD63" s="92">
        <f t="shared" si="145"/>
        <v>0.89074886565028388</v>
      </c>
      <c r="AE63" s="4"/>
      <c r="AF63" s="16">
        <f t="shared" si="19"/>
        <v>43405</v>
      </c>
      <c r="AG63" s="81">
        <f t="shared" ca="1" si="73"/>
        <v>0</v>
      </c>
      <c r="AH63" s="81">
        <f t="shared" ca="1" si="56"/>
        <v>0</v>
      </c>
      <c r="AI63" s="81">
        <f t="shared" ca="1" si="20"/>
        <v>0</v>
      </c>
      <c r="AJ63" s="81">
        <f t="shared" ca="1" si="74"/>
        <v>0</v>
      </c>
      <c r="AK63" s="81">
        <f t="shared" ca="1" si="21"/>
        <v>0</v>
      </c>
      <c r="AL63" s="81">
        <f t="shared" ca="1" si="75"/>
        <v>0</v>
      </c>
      <c r="AM63" s="81">
        <f t="shared" ca="1" si="22"/>
        <v>0</v>
      </c>
      <c r="AN63" s="81">
        <f t="shared" ca="1" si="23"/>
        <v>0</v>
      </c>
      <c r="AO63" s="81">
        <f t="shared" ca="1" si="108"/>
        <v>0</v>
      </c>
      <c r="AP63" s="83">
        <f t="shared" ca="1" si="77"/>
        <v>0</v>
      </c>
      <c r="AQ63" s="84">
        <f t="shared" si="146"/>
        <v>0.89151207291264245</v>
      </c>
      <c r="AR63" s="84">
        <f t="shared" si="146"/>
        <v>0.89227600952071506</v>
      </c>
      <c r="AS63" s="92">
        <f t="shared" si="146"/>
        <v>0.89074886565028388</v>
      </c>
      <c r="AT63" s="4"/>
      <c r="AU63" s="16">
        <f t="shared" si="24"/>
        <v>43405</v>
      </c>
      <c r="AV63" s="81">
        <f t="shared" ca="1" si="78"/>
        <v>0</v>
      </c>
      <c r="AW63" s="81">
        <f t="shared" ca="1" si="57"/>
        <v>0</v>
      </c>
      <c r="AX63" s="81">
        <f t="shared" ca="1" si="25"/>
        <v>0</v>
      </c>
      <c r="AY63" s="81">
        <f t="shared" ca="1" si="79"/>
        <v>0</v>
      </c>
      <c r="AZ63" s="81">
        <f t="shared" ca="1" si="26"/>
        <v>0</v>
      </c>
      <c r="BA63" s="81">
        <f t="shared" ca="1" si="80"/>
        <v>0</v>
      </c>
      <c r="BB63" s="81">
        <f t="shared" ca="1" si="27"/>
        <v>0</v>
      </c>
      <c r="BC63" s="81">
        <f t="shared" ca="1" si="28"/>
        <v>0</v>
      </c>
      <c r="BD63" s="81">
        <f t="shared" ca="1" si="109"/>
        <v>0</v>
      </c>
      <c r="BE63" s="83">
        <f t="shared" ca="1" si="82"/>
        <v>0</v>
      </c>
      <c r="BF63" s="84">
        <f t="shared" si="147"/>
        <v>0.89151207291264245</v>
      </c>
      <c r="BG63" s="84">
        <f t="shared" si="147"/>
        <v>0.89227600952071506</v>
      </c>
      <c r="BH63" s="92">
        <f t="shared" si="147"/>
        <v>0.89074886565028388</v>
      </c>
      <c r="BI63" s="4"/>
      <c r="BJ63" s="16">
        <f t="shared" si="29"/>
        <v>43405</v>
      </c>
      <c r="BK63" s="81">
        <f t="shared" ca="1" si="83"/>
        <v>0</v>
      </c>
      <c r="BL63" s="81">
        <f t="shared" ca="1" si="58"/>
        <v>0</v>
      </c>
      <c r="BM63" s="81">
        <f t="shared" ca="1" si="30"/>
        <v>0</v>
      </c>
      <c r="BN63" s="81">
        <f t="shared" ca="1" si="84"/>
        <v>0</v>
      </c>
      <c r="BO63" s="81">
        <f t="shared" ca="1" si="31"/>
        <v>0</v>
      </c>
      <c r="BP63" s="81">
        <f t="shared" ca="1" si="85"/>
        <v>0</v>
      </c>
      <c r="BQ63" s="81">
        <f t="shared" ca="1" si="32"/>
        <v>0</v>
      </c>
      <c r="BR63" s="81">
        <f t="shared" ca="1" si="33"/>
        <v>0</v>
      </c>
      <c r="BS63" s="81">
        <f t="shared" ca="1" si="110"/>
        <v>0</v>
      </c>
      <c r="BT63" s="83">
        <f t="shared" ca="1" si="87"/>
        <v>0</v>
      </c>
      <c r="BU63" s="84">
        <f t="shared" si="148"/>
        <v>0.89151207291264245</v>
      </c>
      <c r="BV63" s="84">
        <f t="shared" si="148"/>
        <v>0.89227600952071506</v>
      </c>
      <c r="BW63" s="92">
        <f t="shared" si="148"/>
        <v>0.89074886565028388</v>
      </c>
      <c r="BX63" s="4"/>
      <c r="BY63" s="16">
        <f t="shared" si="34"/>
        <v>43405</v>
      </c>
      <c r="BZ63" s="81">
        <f t="shared" ca="1" si="88"/>
        <v>0</v>
      </c>
      <c r="CA63" s="81">
        <f t="shared" ca="1" si="59"/>
        <v>0</v>
      </c>
      <c r="CB63" s="81">
        <f t="shared" ca="1" si="35"/>
        <v>0</v>
      </c>
      <c r="CC63" s="81">
        <f t="shared" ca="1" si="89"/>
        <v>0</v>
      </c>
      <c r="CD63" s="81">
        <f t="shared" ca="1" si="36"/>
        <v>0</v>
      </c>
      <c r="CE63" s="81">
        <f t="shared" ca="1" si="90"/>
        <v>0</v>
      </c>
      <c r="CF63" s="81">
        <f t="shared" ca="1" si="37"/>
        <v>0</v>
      </c>
      <c r="CG63" s="81">
        <f t="shared" ca="1" si="38"/>
        <v>0</v>
      </c>
      <c r="CH63" s="81">
        <f t="shared" ca="1" si="111"/>
        <v>0</v>
      </c>
      <c r="CI63" s="83">
        <f t="shared" ca="1" si="92"/>
        <v>0</v>
      </c>
      <c r="CJ63" s="84">
        <f t="shared" si="149"/>
        <v>0.89151207291264245</v>
      </c>
      <c r="CK63" s="84">
        <f t="shared" si="149"/>
        <v>0.89227600952071506</v>
      </c>
      <c r="CL63" s="92">
        <f t="shared" si="149"/>
        <v>0.89074886565028388</v>
      </c>
      <c r="CM63" s="4"/>
      <c r="CN63" s="16">
        <f t="shared" si="39"/>
        <v>43405</v>
      </c>
      <c r="CO63" s="81">
        <f t="shared" ca="1" si="93"/>
        <v>902086.46587375086</v>
      </c>
      <c r="CP63" s="81">
        <f t="shared" ca="1" si="60"/>
        <v>5816.0498503701574</v>
      </c>
      <c r="CQ63" s="81">
        <f t="shared" ca="1" si="40"/>
        <v>3720.1283275140677</v>
      </c>
      <c r="CR63" s="81">
        <f t="shared" ca="1" si="94"/>
        <v>2095.9215228560897</v>
      </c>
      <c r="CS63" s="81">
        <f t="shared" ca="1" si="41"/>
        <v>0</v>
      </c>
      <c r="CT63" s="81">
        <f t="shared" ca="1" si="95"/>
        <v>899990.54435089475</v>
      </c>
      <c r="CU63" s="81">
        <f t="shared" ca="1" si="42"/>
        <v>0</v>
      </c>
      <c r="CV63" s="81">
        <f t="shared" ca="1" si="43"/>
        <v>0</v>
      </c>
      <c r="CW63" s="81">
        <f t="shared" ca="1" si="112"/>
        <v>899990.54435089475</v>
      </c>
      <c r="CX63" s="83">
        <f t="shared" ca="1" si="97"/>
        <v>5816.0498503701574</v>
      </c>
      <c r="CY63" s="84">
        <f t="shared" si="150"/>
        <v>0.89151207291264245</v>
      </c>
      <c r="CZ63" s="84">
        <f t="shared" si="150"/>
        <v>0.89227600952071506</v>
      </c>
      <c r="DA63" s="92">
        <f t="shared" si="150"/>
        <v>0.89074886565028388</v>
      </c>
      <c r="DB63" s="4"/>
      <c r="DC63" s="16">
        <f t="shared" si="44"/>
        <v>43405</v>
      </c>
      <c r="DD63" s="81">
        <f t="shared" ca="1" si="98"/>
        <v>717982.62654211384</v>
      </c>
      <c r="DE63" s="81">
        <f t="shared" ca="1" si="61"/>
        <v>4873.0791283771323</v>
      </c>
      <c r="DF63" s="81">
        <f t="shared" ca="1" si="45"/>
        <v>2960.8996573019008</v>
      </c>
      <c r="DG63" s="81">
        <f t="shared" ca="1" si="99"/>
        <v>1912.1794710752315</v>
      </c>
      <c r="DH63" s="81">
        <f t="shared" ca="1" si="46"/>
        <v>0</v>
      </c>
      <c r="DI63" s="81">
        <f t="shared" ca="1" si="100"/>
        <v>716070.44707103865</v>
      </c>
      <c r="DJ63" s="81">
        <f t="shared" ca="1" si="47"/>
        <v>2431.8133324259275</v>
      </c>
      <c r="DK63" s="81">
        <f t="shared" ca="1" si="48"/>
        <v>597.44210675971703</v>
      </c>
      <c r="DL63" s="81">
        <f t="shared" ca="1" si="113"/>
        <v>713041.191631853</v>
      </c>
      <c r="DM63" s="83">
        <f t="shared" ca="1" si="102"/>
        <v>7902.3345675627761</v>
      </c>
      <c r="DN63" s="84">
        <f t="shared" si="151"/>
        <v>0.89151207291264245</v>
      </c>
      <c r="DO63" s="84">
        <f t="shared" si="151"/>
        <v>0.89227600952071506</v>
      </c>
      <c r="DP63" s="92">
        <f t="shared" si="151"/>
        <v>0.89074886565028388</v>
      </c>
      <c r="DQ63" s="4"/>
      <c r="DR63" s="16">
        <f t="shared" si="49"/>
        <v>43405</v>
      </c>
      <c r="DS63" s="81">
        <f t="shared" ca="1" si="103"/>
        <v>344192.75491489581</v>
      </c>
      <c r="DT63" s="81">
        <f t="shared" ca="1" si="62"/>
        <v>2461.2448133310718</v>
      </c>
      <c r="DU63" s="81">
        <f t="shared" ca="1" si="50"/>
        <v>1419.4218249841381</v>
      </c>
      <c r="DV63" s="81">
        <f t="shared" ca="1" si="104"/>
        <v>1041.8229883469337</v>
      </c>
      <c r="DW63" s="81">
        <f t="shared" ca="1" si="51"/>
        <v>0</v>
      </c>
      <c r="DX63" s="81">
        <f t="shared" ca="1" si="105"/>
        <v>343150.93192654889</v>
      </c>
      <c r="DY63" s="81">
        <f t="shared" ca="1" si="52"/>
        <v>5628.2185561661299</v>
      </c>
      <c r="DZ63" s="81">
        <f t="shared" ca="1" si="53"/>
        <v>567.76131867644324</v>
      </c>
      <c r="EA63" s="81">
        <f t="shared" ca="1" si="114"/>
        <v>336954.95205170632</v>
      </c>
      <c r="EB63" s="83">
        <f t="shared" ca="1" si="107"/>
        <v>8657.2246881736446</v>
      </c>
      <c r="EC63" s="84">
        <f t="shared" si="152"/>
        <v>0.89151207291264245</v>
      </c>
      <c r="ED63" s="84">
        <f t="shared" si="152"/>
        <v>0.89227600952071506</v>
      </c>
      <c r="EE63" s="92">
        <f t="shared" si="152"/>
        <v>0.89074886565028388</v>
      </c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  <c r="AAA63" s="4"/>
      <c r="AAB63" s="4"/>
      <c r="AAC63" s="4"/>
      <c r="AAD63" s="4"/>
      <c r="AAE63" s="4"/>
      <c r="AAF63" s="4"/>
      <c r="AAG63" s="4"/>
      <c r="AAH63" s="4"/>
      <c r="AAI63" s="4"/>
      <c r="AAJ63" s="4"/>
      <c r="AAK63" s="4"/>
      <c r="AAL63" s="4"/>
      <c r="AAM63" s="4"/>
      <c r="AAN63" s="4"/>
      <c r="AAO63" s="4"/>
      <c r="AAP63" s="4"/>
      <c r="AAQ63" s="4"/>
      <c r="AAR63" s="4"/>
      <c r="AAS63" s="4"/>
      <c r="AAT63" s="4"/>
      <c r="AAU63" s="4"/>
      <c r="AAV63" s="4"/>
      <c r="AAW63" s="4"/>
      <c r="AAX63" s="4"/>
      <c r="AAY63" s="4"/>
      <c r="AAZ63" s="4"/>
      <c r="ABA63" s="4"/>
      <c r="ABB63" s="4"/>
      <c r="ABC63" s="4"/>
      <c r="ABD63" s="4"/>
      <c r="ABE63" s="4"/>
      <c r="ABF63" s="4"/>
      <c r="ABG63" s="4"/>
      <c r="ABH63" s="4"/>
      <c r="ABI63" s="4"/>
      <c r="ABJ63" s="4"/>
      <c r="ABK63" s="4"/>
      <c r="ABL63" s="4"/>
      <c r="ABM63" s="4"/>
      <c r="ABN63" s="4"/>
      <c r="ABO63" s="4"/>
      <c r="ABP63" s="4"/>
      <c r="ABQ63" s="4"/>
      <c r="ABR63" s="4"/>
      <c r="ABS63" s="4"/>
      <c r="ABT63" s="4"/>
      <c r="ABU63" s="4"/>
      <c r="ABV63" s="4"/>
      <c r="ABW63" s="4"/>
      <c r="ABX63" s="4"/>
      <c r="ABY63" s="4"/>
      <c r="ABZ63" s="4"/>
      <c r="ACA63" s="4"/>
      <c r="ACB63" s="4"/>
      <c r="ACC63" s="4"/>
      <c r="ACD63" s="4"/>
      <c r="ACE63" s="4"/>
      <c r="ACF63" s="4"/>
      <c r="ACG63" s="4"/>
      <c r="ACH63" s="4"/>
      <c r="ACI63" s="4"/>
      <c r="ACJ63" s="4"/>
      <c r="ACK63" s="4"/>
      <c r="ACL63" s="4"/>
      <c r="ACM63" s="4"/>
      <c r="ACN63" s="4"/>
      <c r="ACO63" s="4"/>
      <c r="ACP63" s="4"/>
      <c r="ACQ63" s="4"/>
      <c r="ACR63" s="4"/>
      <c r="ACS63" s="4"/>
      <c r="ACT63" s="4"/>
      <c r="ACU63" s="4"/>
      <c r="ACV63" s="4"/>
      <c r="ACW63" s="4"/>
      <c r="ACX63" s="4"/>
      <c r="ACY63" s="4"/>
      <c r="ACZ63" s="4"/>
      <c r="ADA63" s="4"/>
      <c r="ADB63" s="4"/>
      <c r="ADC63" s="4"/>
      <c r="ADD63" s="4"/>
      <c r="ADE63" s="4"/>
      <c r="ADF63" s="4"/>
      <c r="ADG63" s="4"/>
      <c r="ADH63" s="4"/>
      <c r="ADI63" s="4"/>
      <c r="ADJ63" s="4"/>
      <c r="ADK63" s="4"/>
      <c r="ADL63" s="4"/>
      <c r="ADM63" s="4"/>
      <c r="ADN63" s="4"/>
      <c r="ADO63" s="4"/>
      <c r="ADP63" s="4"/>
      <c r="ADQ63" s="4"/>
      <c r="ADR63" s="4"/>
      <c r="ADS63" s="4"/>
      <c r="ADT63" s="4"/>
      <c r="ADU63" s="4"/>
      <c r="ADV63" s="4"/>
      <c r="ADW63" s="4"/>
      <c r="ADX63" s="4"/>
      <c r="ADY63" s="4"/>
      <c r="ADZ63" s="4"/>
      <c r="AEA63" s="4"/>
      <c r="AEB63" s="4"/>
      <c r="AEC63" s="4"/>
      <c r="AED63" s="4"/>
      <c r="AEE63" s="4"/>
      <c r="AEF63" s="4"/>
      <c r="AEG63" s="4"/>
      <c r="AEH63" s="4"/>
      <c r="AEI63" s="4"/>
      <c r="AEJ63" s="4"/>
      <c r="AEK63" s="4"/>
      <c r="AEL63" s="4"/>
      <c r="AEM63" s="4"/>
      <c r="AEN63" s="4"/>
      <c r="AEO63" s="4"/>
      <c r="AEP63" s="4"/>
      <c r="AEQ63" s="4"/>
      <c r="AER63" s="4"/>
      <c r="AES63" s="4"/>
      <c r="AET63" s="4"/>
      <c r="AEU63" s="4"/>
      <c r="AEV63" s="4"/>
      <c r="AEW63" s="4"/>
      <c r="AEX63" s="4"/>
      <c r="AEY63" s="4"/>
      <c r="AEZ63" s="4"/>
      <c r="AFA63" s="4"/>
      <c r="AFB63" s="4"/>
      <c r="AFC63" s="4"/>
      <c r="AFD63" s="4"/>
      <c r="AFE63" s="4"/>
      <c r="AFF63" s="4"/>
      <c r="AFG63" s="4"/>
      <c r="AFH63" s="4"/>
      <c r="AFI63" s="4"/>
      <c r="AFJ63" s="4"/>
      <c r="AFK63" s="4"/>
      <c r="AFL63" s="4"/>
      <c r="AFM63" s="4"/>
      <c r="AFN63" s="4"/>
      <c r="AFO63" s="4"/>
      <c r="AFP63" s="4"/>
      <c r="AFQ63" s="4"/>
      <c r="AFR63" s="4"/>
      <c r="AFS63" s="4"/>
      <c r="AFT63" s="4"/>
      <c r="AFU63" s="4"/>
      <c r="AFV63" s="4"/>
      <c r="AFW63" s="4"/>
      <c r="AFX63" s="4"/>
      <c r="AFY63" s="4"/>
      <c r="AFZ63" s="4"/>
      <c r="AGA63" s="4"/>
      <c r="AGB63" s="4"/>
      <c r="AGC63" s="4"/>
      <c r="AGD63" s="4"/>
      <c r="AGE63" s="4"/>
      <c r="AGF63" s="4"/>
      <c r="AGG63" s="4"/>
      <c r="AGH63" s="4"/>
      <c r="AGI63" s="4"/>
      <c r="AGJ63" s="4"/>
      <c r="AGK63" s="4"/>
      <c r="AGL63" s="4"/>
      <c r="AGM63" s="4"/>
      <c r="AGN63" s="4"/>
      <c r="AGO63" s="4"/>
      <c r="AGP63" s="4"/>
      <c r="AGQ63" s="4"/>
      <c r="AGR63" s="4"/>
      <c r="AGS63" s="4"/>
      <c r="AGT63" s="4"/>
      <c r="AGU63" s="4"/>
      <c r="AGV63" s="4"/>
      <c r="AGW63" s="4"/>
      <c r="AGX63" s="4"/>
      <c r="AGY63" s="4"/>
      <c r="AGZ63" s="4"/>
      <c r="AHA63" s="4"/>
      <c r="AHB63" s="4"/>
      <c r="AHC63" s="4"/>
      <c r="AHD63" s="4"/>
      <c r="AHE63" s="4"/>
      <c r="AHF63" s="4"/>
      <c r="AHG63" s="4"/>
      <c r="AHH63" s="4"/>
      <c r="AHI63" s="4"/>
      <c r="AHJ63" s="4"/>
      <c r="AHK63" s="4"/>
      <c r="AHL63" s="4"/>
      <c r="AHM63" s="4"/>
      <c r="AHN63" s="4"/>
      <c r="AHO63" s="4"/>
      <c r="AHP63" s="4"/>
      <c r="AHQ63" s="4"/>
      <c r="AHR63" s="4"/>
      <c r="AHS63" s="4"/>
      <c r="AHT63" s="4"/>
      <c r="AHU63" s="4"/>
      <c r="AHV63" s="4"/>
      <c r="AHW63" s="4"/>
      <c r="AHX63" s="4"/>
      <c r="AHY63" s="4"/>
      <c r="AHZ63" s="4"/>
      <c r="AIA63" s="4"/>
      <c r="AIB63" s="4"/>
      <c r="AIC63" s="4"/>
      <c r="AID63" s="4"/>
      <c r="AIE63" s="4"/>
      <c r="AIF63" s="4"/>
      <c r="AIG63" s="4"/>
      <c r="AIH63" s="4"/>
      <c r="AII63" s="4"/>
      <c r="AIJ63" s="4"/>
      <c r="AIK63" s="4"/>
      <c r="AIL63" s="4"/>
      <c r="AIM63" s="4"/>
      <c r="AIN63" s="4"/>
      <c r="AIO63" s="4"/>
      <c r="AIP63" s="4"/>
      <c r="AIQ63" s="4"/>
      <c r="AIR63" s="4"/>
      <c r="AIS63" s="4"/>
      <c r="AIT63" s="4"/>
      <c r="AIU63" s="4"/>
      <c r="AIV63" s="4"/>
      <c r="AIW63" s="4"/>
      <c r="AIX63" s="4"/>
      <c r="AIY63" s="4"/>
      <c r="AIZ63" s="4"/>
      <c r="AJA63" s="4"/>
      <c r="AJB63" s="4"/>
      <c r="AJC63" s="4"/>
      <c r="AJD63" s="4"/>
      <c r="AJE63" s="4"/>
      <c r="AJF63" s="4"/>
      <c r="AJG63" s="4"/>
      <c r="AJH63" s="4"/>
      <c r="AJI63" s="4"/>
      <c r="AJJ63" s="4"/>
      <c r="AJK63" s="4"/>
      <c r="AJL63" s="4"/>
      <c r="AJM63" s="4"/>
      <c r="AJN63" s="4"/>
      <c r="AJO63" s="4"/>
      <c r="AJP63" s="4"/>
      <c r="AJQ63" s="4"/>
      <c r="AJR63" s="4"/>
      <c r="AJS63" s="4"/>
      <c r="AJT63" s="4"/>
      <c r="AJU63" s="4"/>
      <c r="AJV63" s="4"/>
      <c r="AJW63" s="4"/>
      <c r="AJX63" s="4"/>
      <c r="AJY63" s="4"/>
      <c r="AJZ63" s="4"/>
      <c r="AKA63" s="4"/>
      <c r="AKB63" s="4"/>
      <c r="AKC63" s="4"/>
      <c r="AKD63" s="4"/>
      <c r="AKE63" s="4"/>
      <c r="AKF63" s="4"/>
      <c r="AKG63" s="4"/>
      <c r="AKH63" s="4"/>
      <c r="AKI63" s="4"/>
      <c r="AKJ63" s="4"/>
      <c r="AKK63" s="4"/>
      <c r="AKL63" s="4"/>
      <c r="AKM63" s="4"/>
      <c r="AKN63" s="4"/>
      <c r="AKO63" s="4"/>
      <c r="AKP63" s="4"/>
      <c r="AKQ63" s="4"/>
      <c r="AKR63" s="4"/>
      <c r="AKS63" s="4"/>
      <c r="AKT63" s="4"/>
      <c r="AKU63" s="4"/>
      <c r="AKV63" s="4"/>
      <c r="AKW63" s="4"/>
      <c r="AKX63" s="4"/>
      <c r="AKY63" s="4"/>
      <c r="AKZ63" s="4"/>
      <c r="ALA63" s="4"/>
      <c r="ALB63" s="4"/>
      <c r="ALC63" s="4"/>
      <c r="ALD63" s="4"/>
      <c r="ALE63" s="4"/>
      <c r="ALF63" s="4"/>
      <c r="ALG63" s="4"/>
      <c r="ALH63" s="4"/>
      <c r="ALI63" s="4"/>
      <c r="ALJ63" s="4"/>
      <c r="ALK63" s="4"/>
      <c r="ALL63" s="4"/>
      <c r="ALM63" s="4"/>
      <c r="ALN63" s="4"/>
      <c r="ALO63" s="4"/>
      <c r="ALP63" s="4"/>
      <c r="ALQ63" s="4"/>
      <c r="ALR63" s="4"/>
      <c r="ALS63" s="4"/>
      <c r="ALT63" s="4"/>
      <c r="ALU63" s="4"/>
      <c r="ALV63" s="4"/>
      <c r="ALW63" s="4"/>
      <c r="ALX63" s="4"/>
      <c r="ALY63" s="4"/>
      <c r="ALZ63" s="4"/>
      <c r="AMA63" s="4"/>
      <c r="AMB63" s="4"/>
      <c r="AMC63" s="4"/>
      <c r="AMD63" s="4"/>
      <c r="AME63" s="4"/>
      <c r="AMF63" s="4"/>
      <c r="AMG63" s="4"/>
      <c r="AMH63" s="4"/>
      <c r="AMI63" s="4"/>
      <c r="AMJ63" s="4"/>
      <c r="AMK63" s="4"/>
      <c r="AML63" s="4"/>
      <c r="AMM63" s="4"/>
      <c r="AMN63" s="4"/>
      <c r="AMO63" s="4"/>
      <c r="AMP63" s="4"/>
      <c r="AMQ63" s="4"/>
      <c r="AMR63" s="4"/>
      <c r="AMS63" s="4"/>
      <c r="AMT63" s="4"/>
      <c r="AMU63" s="4"/>
      <c r="AMV63" s="4"/>
      <c r="AMW63" s="4"/>
      <c r="AMX63" s="4"/>
      <c r="AMY63" s="4"/>
      <c r="AMZ63" s="4"/>
      <c r="ANA63" s="4"/>
      <c r="ANB63" s="4"/>
      <c r="ANC63" s="4"/>
      <c r="AND63" s="4"/>
      <c r="ANE63" s="4"/>
      <c r="ANF63" s="4"/>
      <c r="ANG63" s="4"/>
      <c r="ANH63" s="4"/>
      <c r="ANI63" s="4"/>
      <c r="ANJ63" s="4"/>
      <c r="ANK63" s="4"/>
      <c r="ANL63" s="4"/>
      <c r="ANM63" s="4"/>
      <c r="ANN63" s="4"/>
      <c r="ANO63" s="4"/>
      <c r="ANP63" s="4"/>
      <c r="ANQ63" s="4"/>
      <c r="ANR63" s="4"/>
      <c r="ANS63" s="4"/>
      <c r="ANT63" s="4"/>
      <c r="ANU63" s="4"/>
      <c r="ANV63" s="4"/>
      <c r="ANW63" s="4"/>
      <c r="ANX63" s="4"/>
      <c r="ANY63" s="4"/>
      <c r="ANZ63" s="4"/>
      <c r="AOA63" s="4"/>
      <c r="AOB63" s="4"/>
      <c r="AOC63" s="4"/>
      <c r="AOD63" s="4"/>
      <c r="AOE63" s="4"/>
      <c r="AOF63" s="4"/>
      <c r="AOG63" s="4"/>
      <c r="AOH63" s="4"/>
      <c r="AOI63" s="4"/>
      <c r="AOJ63" s="4"/>
      <c r="AOK63" s="4"/>
      <c r="AOL63" s="4"/>
      <c r="AOM63" s="4"/>
      <c r="AON63" s="4"/>
      <c r="AOO63" s="4"/>
      <c r="AOP63" s="4"/>
      <c r="AOQ63" s="4"/>
      <c r="AOR63" s="4"/>
      <c r="AOS63" s="4"/>
      <c r="AOT63" s="4"/>
      <c r="AOU63" s="4"/>
      <c r="AOV63" s="4"/>
      <c r="AOW63" s="4"/>
      <c r="AOX63" s="4"/>
      <c r="AOY63" s="4"/>
      <c r="AOZ63" s="4"/>
      <c r="APA63" s="4"/>
      <c r="APB63" s="4"/>
      <c r="APC63" s="4"/>
      <c r="APD63" s="4"/>
      <c r="APE63" s="4"/>
      <c r="APF63" s="4"/>
      <c r="APG63" s="4"/>
      <c r="APH63" s="4"/>
      <c r="API63" s="4"/>
      <c r="APJ63" s="4"/>
      <c r="APK63" s="4"/>
      <c r="APL63" s="4"/>
      <c r="APM63" s="4"/>
      <c r="APN63" s="4"/>
      <c r="APO63" s="4"/>
      <c r="APP63" s="4"/>
      <c r="APQ63" s="4"/>
      <c r="APR63" s="4"/>
      <c r="APS63" s="4"/>
      <c r="APT63" s="4"/>
      <c r="APU63" s="4"/>
      <c r="APV63" s="4"/>
      <c r="APW63" s="4"/>
      <c r="APX63" s="4"/>
      <c r="APY63" s="4"/>
      <c r="APZ63" s="4"/>
      <c r="AQA63" s="4"/>
      <c r="AQB63" s="4"/>
      <c r="AQC63" s="4"/>
      <c r="AQD63" s="4"/>
      <c r="AQE63" s="4"/>
      <c r="AQF63" s="4"/>
      <c r="AQG63" s="4"/>
      <c r="AQH63" s="4"/>
      <c r="AQI63" s="4"/>
      <c r="AQJ63" s="4"/>
      <c r="AQK63" s="4"/>
      <c r="AQL63" s="4"/>
      <c r="AQM63" s="4"/>
      <c r="AQN63" s="4"/>
      <c r="AQO63" s="4"/>
      <c r="AQP63" s="4"/>
      <c r="AQQ63" s="4"/>
      <c r="AQR63" s="4"/>
      <c r="AQS63" s="4"/>
      <c r="AQT63" s="4"/>
      <c r="AQU63" s="4"/>
      <c r="AQV63" s="4"/>
      <c r="AQW63" s="4"/>
      <c r="AQX63" s="4"/>
      <c r="AQY63" s="4"/>
      <c r="AQZ63" s="4"/>
      <c r="ARA63" s="4"/>
      <c r="ARB63" s="4"/>
      <c r="ARC63" s="4"/>
      <c r="ARD63" s="4"/>
      <c r="ARE63" s="4"/>
      <c r="ARF63" s="4"/>
      <c r="ARG63" s="4"/>
      <c r="ARH63" s="4"/>
      <c r="ARI63" s="4"/>
      <c r="ARJ63" s="4"/>
      <c r="ARK63" s="4"/>
      <c r="ARL63" s="4"/>
      <c r="ARM63" s="4"/>
      <c r="ARN63" s="4"/>
      <c r="ARO63" s="4"/>
      <c r="ARP63" s="4"/>
      <c r="ARQ63" s="4"/>
      <c r="ARR63" s="4"/>
      <c r="ARS63" s="4"/>
      <c r="ART63" s="4"/>
      <c r="ARU63" s="4"/>
      <c r="ARV63" s="4"/>
      <c r="ARW63" s="4"/>
      <c r="ARX63" s="4"/>
      <c r="ARY63" s="4"/>
      <c r="ARZ63" s="4"/>
      <c r="ASA63" s="4"/>
      <c r="ASB63" s="4"/>
      <c r="ASC63" s="4"/>
      <c r="ASD63" s="4"/>
      <c r="ASE63" s="4"/>
      <c r="ASF63" s="4"/>
      <c r="ASG63" s="4"/>
      <c r="ASH63" s="4"/>
      <c r="ASI63" s="4"/>
      <c r="ASJ63" s="4"/>
      <c r="ASK63" s="4"/>
      <c r="ASL63" s="4"/>
      <c r="ASM63" s="4"/>
      <c r="ASN63" s="4"/>
      <c r="ASO63" s="4"/>
      <c r="ASP63" s="4"/>
      <c r="ASQ63" s="4"/>
      <c r="ASR63" s="4"/>
      <c r="ASS63" s="4"/>
      <c r="AST63" s="4"/>
      <c r="ASU63" s="4"/>
      <c r="ASV63" s="4"/>
      <c r="ASW63" s="4"/>
      <c r="ASX63" s="4"/>
      <c r="ASY63" s="4"/>
      <c r="ASZ63" s="4"/>
      <c r="ATA63" s="4"/>
      <c r="ATB63" s="4"/>
      <c r="ATC63" s="4"/>
      <c r="ATD63" s="4"/>
      <c r="ATE63" s="4"/>
      <c r="ATF63" s="4"/>
      <c r="ATG63" s="4"/>
      <c r="ATH63" s="4"/>
      <c r="ATI63" s="4"/>
      <c r="ATJ63" s="4"/>
      <c r="ATK63" s="4"/>
      <c r="ATL63" s="4"/>
      <c r="ATM63" s="4"/>
      <c r="ATN63" s="4"/>
      <c r="ATO63" s="4"/>
      <c r="ATP63" s="4"/>
      <c r="ATQ63" s="4"/>
      <c r="ATR63" s="4"/>
      <c r="ATS63" s="4"/>
      <c r="ATT63" s="4"/>
      <c r="ATU63" s="4"/>
      <c r="ATV63" s="4"/>
      <c r="ATW63" s="4"/>
      <c r="ATX63" s="4"/>
      <c r="ATY63" s="4"/>
      <c r="ATZ63" s="4"/>
      <c r="AUA63" s="4"/>
      <c r="AUB63" s="4"/>
      <c r="AUC63" s="4"/>
      <c r="AUD63" s="4"/>
      <c r="AUE63" s="4"/>
      <c r="AUF63" s="4"/>
      <c r="AUG63" s="4"/>
      <c r="AUH63" s="4"/>
      <c r="AUI63" s="4"/>
      <c r="AUJ63" s="4"/>
      <c r="AUK63" s="4"/>
      <c r="AUL63" s="4"/>
      <c r="AUM63" s="4"/>
      <c r="AUN63" s="4"/>
      <c r="AUO63" s="4"/>
      <c r="AUP63" s="4"/>
      <c r="AUQ63" s="4"/>
      <c r="AUR63" s="4"/>
      <c r="AUS63" s="4"/>
      <c r="AUT63" s="4"/>
      <c r="AUU63" s="4"/>
      <c r="AUV63" s="4"/>
      <c r="AUW63" s="4"/>
      <c r="AUX63" s="4"/>
      <c r="AUY63" s="4"/>
      <c r="AUZ63" s="4"/>
      <c r="AVA63" s="4"/>
      <c r="AVB63" s="4"/>
      <c r="AVC63" s="4"/>
      <c r="AVD63" s="4"/>
      <c r="AVE63" s="4"/>
      <c r="AVF63" s="4"/>
      <c r="AVG63" s="4"/>
      <c r="AVH63" s="4"/>
      <c r="AVI63" s="4"/>
      <c r="AVJ63" s="4"/>
      <c r="AVK63" s="4"/>
      <c r="AVL63" s="4"/>
      <c r="AVM63" s="4"/>
      <c r="AVN63" s="4"/>
      <c r="AVO63" s="4"/>
      <c r="AVP63" s="4"/>
      <c r="AVQ63" s="4"/>
      <c r="AVR63" s="4"/>
      <c r="AVS63" s="4"/>
      <c r="AVT63" s="4"/>
      <c r="AVU63" s="4"/>
      <c r="AVV63" s="4"/>
      <c r="AVW63" s="4"/>
      <c r="AVX63" s="4"/>
      <c r="AVY63" s="4"/>
      <c r="AVZ63" s="4"/>
      <c r="AWA63" s="4"/>
      <c r="AWB63" s="4"/>
      <c r="AWC63" s="4"/>
      <c r="AWD63" s="4"/>
      <c r="AWE63" s="4"/>
      <c r="AWF63" s="4"/>
      <c r="AWG63" s="4"/>
      <c r="AWH63" s="4"/>
      <c r="AWI63" s="4"/>
      <c r="AWJ63" s="4"/>
      <c r="AWK63" s="4"/>
      <c r="AWL63" s="4"/>
      <c r="AWM63" s="4"/>
      <c r="AWN63" s="4"/>
      <c r="AWO63" s="4"/>
      <c r="AWP63" s="4"/>
      <c r="AWQ63" s="4"/>
      <c r="AWR63" s="4"/>
      <c r="AWS63" s="4"/>
      <c r="AWT63" s="4"/>
      <c r="AWU63" s="4"/>
      <c r="AWV63" s="4"/>
      <c r="AWW63" s="4"/>
      <c r="AWX63" s="4"/>
      <c r="AWY63" s="4"/>
      <c r="AWZ63" s="4"/>
      <c r="AXA63" s="4"/>
      <c r="AXB63" s="4"/>
      <c r="AXC63" s="4"/>
      <c r="AXD63" s="4"/>
      <c r="AXE63" s="4"/>
      <c r="AXF63" s="4"/>
      <c r="AXG63" s="4"/>
      <c r="AXH63" s="4"/>
      <c r="AXI63" s="4"/>
      <c r="AXJ63" s="4"/>
      <c r="AXK63" s="4"/>
      <c r="AXL63" s="4"/>
      <c r="AXM63" s="4"/>
      <c r="AXN63" s="4"/>
      <c r="AXO63" s="4"/>
      <c r="AXP63" s="4"/>
      <c r="AXQ63" s="4"/>
      <c r="AXR63" s="4"/>
      <c r="AXS63" s="4"/>
      <c r="AXT63" s="4"/>
      <c r="AXU63" s="4"/>
      <c r="AXV63" s="4"/>
      <c r="AXW63" s="4"/>
      <c r="AXX63" s="4"/>
      <c r="AXY63" s="4"/>
      <c r="AXZ63" s="4"/>
      <c r="AYA63" s="4"/>
      <c r="AYB63" s="4"/>
      <c r="AYC63" s="4"/>
      <c r="AYD63" s="4"/>
      <c r="AYE63" s="4"/>
      <c r="AYF63" s="4"/>
      <c r="AYG63" s="4"/>
      <c r="AYH63" s="4"/>
      <c r="AYI63" s="4"/>
      <c r="AYJ63" s="4"/>
      <c r="AYK63" s="4"/>
      <c r="AYL63" s="4"/>
      <c r="AYM63" s="4"/>
      <c r="AYN63" s="4"/>
      <c r="AYO63" s="4"/>
      <c r="AYP63" s="4"/>
      <c r="AYQ63" s="4"/>
      <c r="AYR63" s="4"/>
      <c r="AYS63" s="4"/>
      <c r="AYT63" s="4"/>
      <c r="AYU63" s="4"/>
      <c r="AYV63" s="4"/>
      <c r="AYW63" s="4"/>
      <c r="AYX63" s="4"/>
      <c r="AYY63" s="4"/>
      <c r="AYZ63" s="4"/>
      <c r="AZA63" s="4"/>
      <c r="AZB63" s="4"/>
      <c r="AZC63" s="4"/>
      <c r="AZD63" s="4"/>
      <c r="AZE63" s="4"/>
      <c r="AZF63" s="4"/>
      <c r="AZG63" s="4"/>
      <c r="AZH63" s="4"/>
      <c r="AZI63" s="4"/>
      <c r="AZJ63" s="4"/>
      <c r="AZK63" s="4"/>
      <c r="AZL63" s="4"/>
      <c r="AZM63" s="4"/>
      <c r="AZN63" s="4"/>
      <c r="AZO63" s="4"/>
      <c r="AZP63" s="4"/>
      <c r="AZQ63" s="4"/>
      <c r="AZR63" s="4"/>
      <c r="AZS63" s="4"/>
      <c r="AZT63" s="4"/>
      <c r="AZU63" s="4"/>
      <c r="AZV63" s="4"/>
      <c r="AZW63" s="4"/>
      <c r="AZX63" s="4"/>
      <c r="AZY63" s="4"/>
      <c r="AZZ63" s="4"/>
      <c r="BAA63" s="4"/>
      <c r="BAB63" s="4"/>
      <c r="BAC63" s="4"/>
      <c r="BAD63" s="4"/>
      <c r="BAE63" s="4"/>
      <c r="BAF63" s="4"/>
      <c r="BAG63" s="4"/>
      <c r="BAH63" s="4"/>
      <c r="BAI63" s="4"/>
      <c r="BAJ63" s="4"/>
      <c r="BAK63" s="4"/>
      <c r="BAL63" s="4"/>
      <c r="BAM63" s="4"/>
      <c r="BAN63" s="4"/>
      <c r="BAO63" s="4"/>
      <c r="BAP63" s="4"/>
      <c r="BAQ63" s="4"/>
      <c r="BAR63" s="4"/>
      <c r="BAS63" s="4"/>
      <c r="BAT63" s="4"/>
      <c r="BAU63" s="4"/>
      <c r="BAV63" s="4"/>
      <c r="BAW63" s="4"/>
      <c r="BAX63" s="4"/>
      <c r="BAY63" s="4"/>
      <c r="BAZ63" s="4"/>
      <c r="BBA63" s="4"/>
      <c r="BBB63" s="4"/>
      <c r="BBC63" s="4"/>
      <c r="BBD63" s="4"/>
      <c r="BBE63" s="4"/>
      <c r="BBF63" s="4"/>
      <c r="BBG63" s="4"/>
      <c r="BBH63" s="4"/>
      <c r="BBI63" s="4"/>
      <c r="BBJ63" s="4"/>
      <c r="BBK63" s="4"/>
      <c r="BBL63" s="4"/>
      <c r="BBM63" s="4"/>
      <c r="BBN63" s="4"/>
      <c r="BBO63" s="4"/>
      <c r="BBP63" s="4"/>
      <c r="BBQ63" s="4"/>
      <c r="BBR63" s="4"/>
      <c r="BBS63" s="4"/>
      <c r="BBT63" s="4"/>
      <c r="BBU63" s="4"/>
      <c r="BBV63" s="4"/>
      <c r="BBW63" s="4"/>
      <c r="BBX63" s="4"/>
      <c r="BBY63" s="4"/>
      <c r="BBZ63" s="4"/>
      <c r="BCA63" s="4"/>
      <c r="BCB63" s="4"/>
      <c r="BCC63" s="4"/>
      <c r="BCD63" s="4"/>
      <c r="BCE63" s="4"/>
      <c r="BCF63" s="4"/>
      <c r="BCG63" s="4"/>
      <c r="BCH63" s="4"/>
      <c r="BCI63" s="4"/>
      <c r="BCJ63" s="4"/>
      <c r="BCK63" s="4"/>
      <c r="BCL63" s="4"/>
      <c r="BCM63" s="4"/>
      <c r="BCN63" s="4"/>
      <c r="BCO63" s="4"/>
      <c r="BCP63" s="4"/>
      <c r="BCQ63" s="4"/>
      <c r="BCR63" s="4"/>
      <c r="BCS63" s="4"/>
      <c r="BCT63" s="4"/>
      <c r="BCU63" s="4"/>
      <c r="BCV63" s="4"/>
      <c r="BCW63" s="4"/>
      <c r="BCX63" s="4"/>
      <c r="BCY63" s="4"/>
      <c r="BCZ63" s="4"/>
      <c r="BDA63" s="4"/>
      <c r="BDB63" s="4"/>
      <c r="BDC63" s="4"/>
      <c r="BDD63" s="4"/>
      <c r="BDE63" s="4"/>
      <c r="BDF63" s="4"/>
      <c r="BDG63" s="4"/>
      <c r="BDH63" s="4"/>
      <c r="BDI63" s="4"/>
      <c r="BDJ63" s="4"/>
      <c r="BDK63" s="4"/>
      <c r="BDL63" s="4"/>
      <c r="BDM63" s="4"/>
      <c r="BDN63" s="4"/>
      <c r="BDO63" s="4"/>
      <c r="BDP63" s="4"/>
      <c r="BDQ63" s="4"/>
      <c r="BDR63" s="4"/>
      <c r="BDS63" s="4"/>
      <c r="BDT63" s="4"/>
      <c r="BDU63" s="4"/>
      <c r="BDV63" s="4"/>
      <c r="BDW63" s="4"/>
      <c r="BDX63" s="4"/>
      <c r="BDY63" s="4"/>
      <c r="BDZ63" s="4"/>
      <c r="BEA63" s="4"/>
      <c r="BEB63" s="4"/>
      <c r="BEC63" s="4"/>
      <c r="BED63" s="4"/>
      <c r="BEE63" s="4"/>
      <c r="BEF63" s="4"/>
      <c r="BEG63" s="4"/>
      <c r="BEH63" s="4"/>
      <c r="BEI63" s="4"/>
      <c r="BEJ63" s="4"/>
      <c r="BEK63" s="4"/>
      <c r="BEL63" s="4"/>
      <c r="BEM63" s="4"/>
      <c r="BEN63" s="4"/>
      <c r="BEO63" s="4"/>
      <c r="BEP63" s="4"/>
      <c r="BEQ63" s="4"/>
      <c r="BER63" s="4"/>
      <c r="BES63" s="4"/>
      <c r="BET63" s="4"/>
      <c r="BEU63" s="4"/>
      <c r="BEV63" s="4"/>
      <c r="BEW63" s="4"/>
      <c r="BEX63" s="4"/>
      <c r="BEY63" s="4"/>
      <c r="BEZ63" s="4"/>
      <c r="BFA63" s="4"/>
      <c r="BFB63" s="4"/>
      <c r="BFC63" s="4"/>
      <c r="BFD63" s="4"/>
      <c r="BFE63" s="4"/>
      <c r="BFF63" s="4"/>
      <c r="BFG63" s="4"/>
      <c r="BFH63" s="4"/>
      <c r="BFI63" s="4"/>
      <c r="BFJ63" s="4"/>
      <c r="BFK63" s="4"/>
      <c r="BFL63" s="4"/>
      <c r="BFM63" s="4"/>
      <c r="BFN63" s="4"/>
      <c r="BFO63" s="4"/>
      <c r="BFP63" s="4"/>
      <c r="BFQ63" s="4"/>
      <c r="BFR63" s="4"/>
      <c r="BFS63" s="4"/>
      <c r="BFT63" s="4"/>
      <c r="BFU63" s="4"/>
      <c r="BFV63" s="4"/>
      <c r="BFW63" s="4"/>
      <c r="BFX63" s="4"/>
      <c r="BFY63" s="4"/>
      <c r="BFZ63" s="4"/>
      <c r="BGA63" s="4"/>
      <c r="BGB63" s="4"/>
      <c r="BGC63" s="4"/>
      <c r="BGD63" s="4"/>
      <c r="BGE63" s="4"/>
      <c r="BGF63" s="4"/>
      <c r="BGG63" s="4"/>
      <c r="BGH63" s="4"/>
      <c r="BGI63" s="4"/>
      <c r="BGJ63" s="4"/>
      <c r="BGK63" s="4"/>
      <c r="BGL63" s="4"/>
      <c r="BGM63" s="4"/>
      <c r="BGN63" s="4"/>
      <c r="BGO63" s="4"/>
      <c r="BGP63" s="4"/>
      <c r="BGQ63" s="4"/>
      <c r="BGR63" s="4"/>
      <c r="BGS63" s="4"/>
      <c r="BGT63" s="4"/>
      <c r="BGU63" s="4"/>
      <c r="BGV63" s="4"/>
      <c r="BGW63" s="4"/>
      <c r="BGX63" s="4"/>
      <c r="BGY63" s="4"/>
      <c r="BGZ63" s="4"/>
      <c r="BHA63" s="4"/>
      <c r="BHB63" s="4"/>
      <c r="BHC63" s="4"/>
      <c r="BHD63" s="4"/>
      <c r="BHE63" s="4"/>
      <c r="BHF63" s="4"/>
      <c r="BHG63" s="4"/>
      <c r="BHH63" s="4"/>
      <c r="BHI63" s="4"/>
      <c r="BHJ63" s="4"/>
      <c r="BHK63" s="4"/>
      <c r="BHL63" s="4"/>
      <c r="BHM63" s="4"/>
      <c r="BHN63" s="4"/>
      <c r="BHO63" s="4"/>
      <c r="BHP63" s="4"/>
      <c r="BHQ63" s="4"/>
      <c r="BHR63" s="4"/>
      <c r="BHS63" s="4"/>
      <c r="BHT63" s="4"/>
      <c r="BHU63" s="4"/>
      <c r="BHV63" s="4"/>
      <c r="BHW63" s="4"/>
      <c r="BHX63" s="4"/>
      <c r="BHY63" s="4"/>
      <c r="BHZ63" s="4"/>
      <c r="BIA63" s="4"/>
      <c r="BIB63" s="4"/>
      <c r="BIC63" s="4"/>
      <c r="BID63" s="4"/>
      <c r="BIE63" s="4"/>
      <c r="BIF63" s="4"/>
      <c r="BIG63" s="4"/>
      <c r="BIH63" s="4"/>
      <c r="BII63" s="4"/>
      <c r="BIJ63" s="4"/>
      <c r="BIK63" s="4"/>
      <c r="BIL63" s="4"/>
      <c r="BIM63" s="4"/>
      <c r="BIN63" s="4"/>
      <c r="BIO63" s="4"/>
      <c r="BIP63" s="4"/>
      <c r="BIQ63" s="4"/>
      <c r="BIR63" s="4"/>
      <c r="BIS63" s="4"/>
      <c r="BIT63" s="4"/>
      <c r="BIU63" s="4"/>
      <c r="BIV63" s="4"/>
      <c r="BIW63" s="4"/>
      <c r="BIX63" s="4"/>
      <c r="BIY63" s="4"/>
      <c r="BIZ63" s="4"/>
    </row>
    <row r="64" spans="2:1612" x14ac:dyDescent="0.2">
      <c r="B64" s="16">
        <f t="shared" si="9"/>
        <v>43435</v>
      </c>
      <c r="C64" s="81">
        <f t="shared" ca="1" si="139"/>
        <v>0</v>
      </c>
      <c r="D64" s="81">
        <f t="shared" ca="1" si="54"/>
        <v>0</v>
      </c>
      <c r="E64" s="81">
        <f t="shared" ca="1" si="10"/>
        <v>0</v>
      </c>
      <c r="F64" s="81">
        <f t="shared" ca="1" si="140"/>
        <v>0</v>
      </c>
      <c r="G64" s="81">
        <f t="shared" ca="1" si="11"/>
        <v>0</v>
      </c>
      <c r="H64" s="81">
        <f t="shared" ca="1" si="141"/>
        <v>0</v>
      </c>
      <c r="I64" s="81">
        <f t="shared" ca="1" si="12"/>
        <v>0</v>
      </c>
      <c r="J64" s="81">
        <f t="shared" ca="1" si="13"/>
        <v>0</v>
      </c>
      <c r="K64" s="81">
        <f t="shared" ca="1" si="142"/>
        <v>0</v>
      </c>
      <c r="L64" s="83">
        <f t="shared" ca="1" si="143"/>
        <v>0</v>
      </c>
      <c r="M64" s="84">
        <f t="shared" si="144"/>
        <v>0.88880612148846916</v>
      </c>
      <c r="N64" s="84">
        <f t="shared" si="144"/>
        <v>0.88958208508364489</v>
      </c>
      <c r="O64" s="92">
        <f t="shared" si="144"/>
        <v>0.88803091121449429</v>
      </c>
      <c r="P64" s="4"/>
      <c r="Q64" s="16">
        <f t="shared" si="14"/>
        <v>43435</v>
      </c>
      <c r="R64" s="81">
        <f t="shared" ca="1" si="68"/>
        <v>0</v>
      </c>
      <c r="S64" s="81">
        <f t="shared" ca="1" si="55"/>
        <v>0</v>
      </c>
      <c r="T64" s="81">
        <f t="shared" ca="1" si="15"/>
        <v>0</v>
      </c>
      <c r="U64" s="81">
        <f t="shared" ca="1" si="69"/>
        <v>0</v>
      </c>
      <c r="V64" s="81">
        <f t="shared" ca="1" si="16"/>
        <v>0</v>
      </c>
      <c r="W64" s="81">
        <f t="shared" ca="1" si="70"/>
        <v>0</v>
      </c>
      <c r="X64" s="81">
        <f t="shared" ca="1" si="17"/>
        <v>0</v>
      </c>
      <c r="Y64" s="81">
        <f t="shared" ca="1" si="18"/>
        <v>0</v>
      </c>
      <c r="Z64" s="81">
        <f t="shared" ca="1" si="71"/>
        <v>0</v>
      </c>
      <c r="AA64" s="83">
        <f t="shared" ca="1" si="72"/>
        <v>0</v>
      </c>
      <c r="AB64" s="84">
        <f t="shared" si="145"/>
        <v>0.88880612148846916</v>
      </c>
      <c r="AC64" s="84">
        <f t="shared" si="145"/>
        <v>0.88958208508364489</v>
      </c>
      <c r="AD64" s="92">
        <f t="shared" si="145"/>
        <v>0.88803091121449429</v>
      </c>
      <c r="AE64" s="4"/>
      <c r="AF64" s="16">
        <f t="shared" si="19"/>
        <v>43435</v>
      </c>
      <c r="AG64" s="81">
        <f t="shared" ca="1" si="73"/>
        <v>0</v>
      </c>
      <c r="AH64" s="81">
        <f t="shared" ca="1" si="56"/>
        <v>0</v>
      </c>
      <c r="AI64" s="81">
        <f t="shared" ca="1" si="20"/>
        <v>0</v>
      </c>
      <c r="AJ64" s="81">
        <f t="shared" ca="1" si="74"/>
        <v>0</v>
      </c>
      <c r="AK64" s="81">
        <f t="shared" ca="1" si="21"/>
        <v>0</v>
      </c>
      <c r="AL64" s="81">
        <f t="shared" ca="1" si="75"/>
        <v>0</v>
      </c>
      <c r="AM64" s="81">
        <f t="shared" ca="1" si="22"/>
        <v>0</v>
      </c>
      <c r="AN64" s="81">
        <f t="shared" ca="1" si="23"/>
        <v>0</v>
      </c>
      <c r="AO64" s="81">
        <f t="shared" ca="1" si="108"/>
        <v>0</v>
      </c>
      <c r="AP64" s="83">
        <f t="shared" ca="1" si="77"/>
        <v>0</v>
      </c>
      <c r="AQ64" s="84">
        <f t="shared" si="146"/>
        <v>0.88880612148846916</v>
      </c>
      <c r="AR64" s="84">
        <f t="shared" si="146"/>
        <v>0.88958208508364489</v>
      </c>
      <c r="AS64" s="92">
        <f t="shared" si="146"/>
        <v>0.88803091121449429</v>
      </c>
      <c r="AT64" s="4"/>
      <c r="AU64" s="16">
        <f t="shared" si="24"/>
        <v>43435</v>
      </c>
      <c r="AV64" s="81">
        <f t="shared" ca="1" si="78"/>
        <v>0</v>
      </c>
      <c r="AW64" s="81">
        <f t="shared" ca="1" si="57"/>
        <v>0</v>
      </c>
      <c r="AX64" s="81">
        <f t="shared" ca="1" si="25"/>
        <v>0</v>
      </c>
      <c r="AY64" s="81">
        <f t="shared" ca="1" si="79"/>
        <v>0</v>
      </c>
      <c r="AZ64" s="81">
        <f t="shared" ca="1" si="26"/>
        <v>0</v>
      </c>
      <c r="BA64" s="81">
        <f t="shared" ca="1" si="80"/>
        <v>0</v>
      </c>
      <c r="BB64" s="81">
        <f t="shared" ca="1" si="27"/>
        <v>0</v>
      </c>
      <c r="BC64" s="81">
        <f t="shared" ca="1" si="28"/>
        <v>0</v>
      </c>
      <c r="BD64" s="81">
        <f t="shared" ca="1" si="109"/>
        <v>0</v>
      </c>
      <c r="BE64" s="83">
        <f t="shared" ca="1" si="82"/>
        <v>0</v>
      </c>
      <c r="BF64" s="84">
        <f t="shared" si="147"/>
        <v>0.88880612148846916</v>
      </c>
      <c r="BG64" s="84">
        <f t="shared" si="147"/>
        <v>0.88958208508364489</v>
      </c>
      <c r="BH64" s="92">
        <f t="shared" si="147"/>
        <v>0.88803091121449429</v>
      </c>
      <c r="BI64" s="4"/>
      <c r="BJ64" s="16">
        <f t="shared" si="29"/>
        <v>43435</v>
      </c>
      <c r="BK64" s="81">
        <f t="shared" ca="1" si="83"/>
        <v>0</v>
      </c>
      <c r="BL64" s="81">
        <f t="shared" ca="1" si="58"/>
        <v>0</v>
      </c>
      <c r="BM64" s="81">
        <f t="shared" ca="1" si="30"/>
        <v>0</v>
      </c>
      <c r="BN64" s="81">
        <f t="shared" ca="1" si="84"/>
        <v>0</v>
      </c>
      <c r="BO64" s="81">
        <f t="shared" ca="1" si="31"/>
        <v>0</v>
      </c>
      <c r="BP64" s="81">
        <f t="shared" ca="1" si="85"/>
        <v>0</v>
      </c>
      <c r="BQ64" s="81">
        <f t="shared" ca="1" si="32"/>
        <v>0</v>
      </c>
      <c r="BR64" s="81">
        <f t="shared" ca="1" si="33"/>
        <v>0</v>
      </c>
      <c r="BS64" s="81">
        <f t="shared" ca="1" si="110"/>
        <v>0</v>
      </c>
      <c r="BT64" s="83">
        <f t="shared" ca="1" si="87"/>
        <v>0</v>
      </c>
      <c r="BU64" s="84">
        <f t="shared" si="148"/>
        <v>0.88880612148846916</v>
      </c>
      <c r="BV64" s="84">
        <f t="shared" si="148"/>
        <v>0.88958208508364489</v>
      </c>
      <c r="BW64" s="92">
        <f t="shared" si="148"/>
        <v>0.88803091121449429</v>
      </c>
      <c r="BX64" s="4"/>
      <c r="BY64" s="16">
        <f t="shared" si="34"/>
        <v>43435</v>
      </c>
      <c r="BZ64" s="81">
        <f t="shared" ca="1" si="88"/>
        <v>0</v>
      </c>
      <c r="CA64" s="81">
        <f t="shared" ca="1" si="59"/>
        <v>0</v>
      </c>
      <c r="CB64" s="81">
        <f t="shared" ca="1" si="35"/>
        <v>0</v>
      </c>
      <c r="CC64" s="81">
        <f t="shared" ca="1" si="89"/>
        <v>0</v>
      </c>
      <c r="CD64" s="81">
        <f t="shared" ca="1" si="36"/>
        <v>0</v>
      </c>
      <c r="CE64" s="81">
        <f t="shared" ca="1" si="90"/>
        <v>0</v>
      </c>
      <c r="CF64" s="81">
        <f t="shared" ca="1" si="37"/>
        <v>0</v>
      </c>
      <c r="CG64" s="81">
        <f t="shared" ca="1" si="38"/>
        <v>0</v>
      </c>
      <c r="CH64" s="81">
        <f t="shared" ca="1" si="111"/>
        <v>0</v>
      </c>
      <c r="CI64" s="83">
        <f t="shared" ca="1" si="92"/>
        <v>0</v>
      </c>
      <c r="CJ64" s="84">
        <f t="shared" si="149"/>
        <v>0.88880612148846916</v>
      </c>
      <c r="CK64" s="84">
        <f t="shared" si="149"/>
        <v>0.88958208508364489</v>
      </c>
      <c r="CL64" s="92">
        <f t="shared" si="149"/>
        <v>0.88803091121449429</v>
      </c>
      <c r="CM64" s="4"/>
      <c r="CN64" s="16">
        <f t="shared" si="39"/>
        <v>43435</v>
      </c>
      <c r="CO64" s="81">
        <f t="shared" ca="1" si="93"/>
        <v>899990.54435089475</v>
      </c>
      <c r="CP64" s="81">
        <f t="shared" ca="1" si="60"/>
        <v>5816.0498503701574</v>
      </c>
      <c r="CQ64" s="81">
        <f t="shared" ca="1" si="40"/>
        <v>3711.4849243322328</v>
      </c>
      <c r="CR64" s="81">
        <f t="shared" ca="1" si="94"/>
        <v>2104.5649260379246</v>
      </c>
      <c r="CS64" s="81">
        <f t="shared" ca="1" si="41"/>
        <v>0</v>
      </c>
      <c r="CT64" s="81">
        <f t="shared" ca="1" si="95"/>
        <v>897885.97942485684</v>
      </c>
      <c r="CU64" s="81">
        <f t="shared" ca="1" si="42"/>
        <v>0</v>
      </c>
      <c r="CV64" s="81">
        <f t="shared" ca="1" si="43"/>
        <v>0</v>
      </c>
      <c r="CW64" s="81">
        <f t="shared" ca="1" si="112"/>
        <v>897885.97942485684</v>
      </c>
      <c r="CX64" s="83">
        <f t="shared" ca="1" si="97"/>
        <v>5816.0498503701574</v>
      </c>
      <c r="CY64" s="84">
        <f t="shared" si="150"/>
        <v>0.88880612148846916</v>
      </c>
      <c r="CZ64" s="84">
        <f t="shared" si="150"/>
        <v>0.88958208508364489</v>
      </c>
      <c r="DA64" s="92">
        <f t="shared" si="150"/>
        <v>0.88803091121449429</v>
      </c>
      <c r="DB64" s="4"/>
      <c r="DC64" s="16">
        <f t="shared" si="44"/>
        <v>43435</v>
      </c>
      <c r="DD64" s="81">
        <f t="shared" ca="1" si="98"/>
        <v>713041.191631853</v>
      </c>
      <c r="DE64" s="81">
        <f t="shared" ca="1" si="61"/>
        <v>4856.5298924146291</v>
      </c>
      <c r="DF64" s="81">
        <f t="shared" ca="1" si="45"/>
        <v>2940.5215974554721</v>
      </c>
      <c r="DG64" s="81">
        <f t="shared" ca="1" si="99"/>
        <v>1916.008294959157</v>
      </c>
      <c r="DH64" s="81">
        <f t="shared" ca="1" si="46"/>
        <v>0</v>
      </c>
      <c r="DI64" s="81">
        <f t="shared" ca="1" si="100"/>
        <v>711125.1833368938</v>
      </c>
      <c r="DJ64" s="81">
        <f t="shared" ca="1" si="47"/>
        <v>2415.0189537020938</v>
      </c>
      <c r="DK64" s="81">
        <f t="shared" ca="1" si="48"/>
        <v>593.31610380023892</v>
      </c>
      <c r="DL64" s="81">
        <f t="shared" ca="1" si="113"/>
        <v>708116.84827939153</v>
      </c>
      <c r="DM64" s="83">
        <f t="shared" ca="1" si="102"/>
        <v>7864.8649499169615</v>
      </c>
      <c r="DN64" s="84">
        <f t="shared" si="151"/>
        <v>0.88880612148846916</v>
      </c>
      <c r="DO64" s="84">
        <f t="shared" si="151"/>
        <v>0.88958208508364489</v>
      </c>
      <c r="DP64" s="92">
        <f t="shared" si="151"/>
        <v>0.88803091121449429</v>
      </c>
      <c r="DQ64" s="4"/>
      <c r="DR64" s="16">
        <f t="shared" si="49"/>
        <v>43435</v>
      </c>
      <c r="DS64" s="81">
        <f t="shared" ca="1" si="103"/>
        <v>336954.95205170632</v>
      </c>
      <c r="DT64" s="81">
        <f t="shared" ca="1" si="62"/>
        <v>2420.8765017782339</v>
      </c>
      <c r="DU64" s="81">
        <f t="shared" ca="1" si="50"/>
        <v>1389.5737378229658</v>
      </c>
      <c r="DV64" s="81">
        <f t="shared" ca="1" si="104"/>
        <v>1031.3027639552681</v>
      </c>
      <c r="DW64" s="81">
        <f t="shared" ca="1" si="51"/>
        <v>0</v>
      </c>
      <c r="DX64" s="81">
        <f t="shared" ca="1" si="105"/>
        <v>335923.64928775106</v>
      </c>
      <c r="DY64" s="81">
        <f t="shared" ca="1" si="52"/>
        <v>5509.6796787398953</v>
      </c>
      <c r="DZ64" s="81">
        <f t="shared" ca="1" si="53"/>
        <v>555.80339829891795</v>
      </c>
      <c r="EA64" s="81">
        <f t="shared" ca="1" si="114"/>
        <v>329858.16621071222</v>
      </c>
      <c r="EB64" s="83">
        <f t="shared" ca="1" si="107"/>
        <v>8486.3595788170478</v>
      </c>
      <c r="EC64" s="84">
        <f t="shared" si="152"/>
        <v>0.88880612148846916</v>
      </c>
      <c r="ED64" s="84">
        <f t="shared" si="152"/>
        <v>0.88958208508364489</v>
      </c>
      <c r="EE64" s="92">
        <f t="shared" si="152"/>
        <v>0.88803091121449429</v>
      </c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  <c r="AAA64" s="4"/>
      <c r="AAB64" s="4"/>
      <c r="AAC64" s="4"/>
      <c r="AAD64" s="4"/>
      <c r="AAE64" s="4"/>
      <c r="AAF64" s="4"/>
      <c r="AAG64" s="4"/>
      <c r="AAH64" s="4"/>
      <c r="AAI64" s="4"/>
      <c r="AAJ64" s="4"/>
      <c r="AAK64" s="4"/>
      <c r="AAL64" s="4"/>
      <c r="AAM64" s="4"/>
      <c r="AAN64" s="4"/>
      <c r="AAO64" s="4"/>
      <c r="AAP64" s="4"/>
      <c r="AAQ64" s="4"/>
      <c r="AAR64" s="4"/>
      <c r="AAS64" s="4"/>
      <c r="AAT64" s="4"/>
      <c r="AAU64" s="4"/>
      <c r="AAV64" s="4"/>
      <c r="AAW64" s="4"/>
      <c r="AAX64" s="4"/>
      <c r="AAY64" s="4"/>
      <c r="AAZ64" s="4"/>
      <c r="ABA64" s="4"/>
      <c r="ABB64" s="4"/>
      <c r="ABC64" s="4"/>
      <c r="ABD64" s="4"/>
      <c r="ABE64" s="4"/>
      <c r="ABF64" s="4"/>
      <c r="ABG64" s="4"/>
      <c r="ABH64" s="4"/>
      <c r="ABI64" s="4"/>
      <c r="ABJ64" s="4"/>
      <c r="ABK64" s="4"/>
      <c r="ABL64" s="4"/>
      <c r="ABM64" s="4"/>
      <c r="ABN64" s="4"/>
      <c r="ABO64" s="4"/>
      <c r="ABP64" s="4"/>
      <c r="ABQ64" s="4"/>
      <c r="ABR64" s="4"/>
      <c r="ABS64" s="4"/>
      <c r="ABT64" s="4"/>
      <c r="ABU64" s="4"/>
      <c r="ABV64" s="4"/>
      <c r="ABW64" s="4"/>
      <c r="ABX64" s="4"/>
      <c r="ABY64" s="4"/>
      <c r="ABZ64" s="4"/>
      <c r="ACA64" s="4"/>
      <c r="ACB64" s="4"/>
      <c r="ACC64" s="4"/>
      <c r="ACD64" s="4"/>
      <c r="ACE64" s="4"/>
      <c r="ACF64" s="4"/>
      <c r="ACG64" s="4"/>
      <c r="ACH64" s="4"/>
      <c r="ACI64" s="4"/>
      <c r="ACJ64" s="4"/>
      <c r="ACK64" s="4"/>
      <c r="ACL64" s="4"/>
      <c r="ACM64" s="4"/>
      <c r="ACN64" s="4"/>
      <c r="ACO64" s="4"/>
      <c r="ACP64" s="4"/>
      <c r="ACQ64" s="4"/>
      <c r="ACR64" s="4"/>
      <c r="ACS64" s="4"/>
      <c r="ACT64" s="4"/>
      <c r="ACU64" s="4"/>
      <c r="ACV64" s="4"/>
      <c r="ACW64" s="4"/>
      <c r="ACX64" s="4"/>
      <c r="ACY64" s="4"/>
      <c r="ACZ64" s="4"/>
      <c r="ADA64" s="4"/>
      <c r="ADB64" s="4"/>
      <c r="ADC64" s="4"/>
      <c r="ADD64" s="4"/>
      <c r="ADE64" s="4"/>
      <c r="ADF64" s="4"/>
      <c r="ADG64" s="4"/>
      <c r="ADH64" s="4"/>
      <c r="ADI64" s="4"/>
      <c r="ADJ64" s="4"/>
      <c r="ADK64" s="4"/>
      <c r="ADL64" s="4"/>
      <c r="ADM64" s="4"/>
      <c r="ADN64" s="4"/>
      <c r="ADO64" s="4"/>
      <c r="ADP64" s="4"/>
      <c r="ADQ64" s="4"/>
      <c r="ADR64" s="4"/>
      <c r="ADS64" s="4"/>
      <c r="ADT64" s="4"/>
      <c r="ADU64" s="4"/>
      <c r="ADV64" s="4"/>
      <c r="ADW64" s="4"/>
      <c r="ADX64" s="4"/>
      <c r="ADY64" s="4"/>
      <c r="ADZ64" s="4"/>
      <c r="AEA64" s="4"/>
      <c r="AEB64" s="4"/>
      <c r="AEC64" s="4"/>
      <c r="AED64" s="4"/>
      <c r="AEE64" s="4"/>
      <c r="AEF64" s="4"/>
      <c r="AEG64" s="4"/>
      <c r="AEH64" s="4"/>
      <c r="AEI64" s="4"/>
      <c r="AEJ64" s="4"/>
      <c r="AEK64" s="4"/>
      <c r="AEL64" s="4"/>
      <c r="AEM64" s="4"/>
      <c r="AEN64" s="4"/>
      <c r="AEO64" s="4"/>
      <c r="AEP64" s="4"/>
      <c r="AEQ64" s="4"/>
      <c r="AER64" s="4"/>
      <c r="AES64" s="4"/>
      <c r="AET64" s="4"/>
      <c r="AEU64" s="4"/>
      <c r="AEV64" s="4"/>
      <c r="AEW64" s="4"/>
      <c r="AEX64" s="4"/>
      <c r="AEY64" s="4"/>
      <c r="AEZ64" s="4"/>
      <c r="AFA64" s="4"/>
      <c r="AFB64" s="4"/>
      <c r="AFC64" s="4"/>
      <c r="AFD64" s="4"/>
      <c r="AFE64" s="4"/>
      <c r="AFF64" s="4"/>
      <c r="AFG64" s="4"/>
      <c r="AFH64" s="4"/>
      <c r="AFI64" s="4"/>
      <c r="AFJ64" s="4"/>
      <c r="AFK64" s="4"/>
      <c r="AFL64" s="4"/>
      <c r="AFM64" s="4"/>
      <c r="AFN64" s="4"/>
      <c r="AFO64" s="4"/>
      <c r="AFP64" s="4"/>
      <c r="AFQ64" s="4"/>
      <c r="AFR64" s="4"/>
      <c r="AFS64" s="4"/>
      <c r="AFT64" s="4"/>
      <c r="AFU64" s="4"/>
      <c r="AFV64" s="4"/>
      <c r="AFW64" s="4"/>
      <c r="AFX64" s="4"/>
      <c r="AFY64" s="4"/>
      <c r="AFZ64" s="4"/>
      <c r="AGA64" s="4"/>
      <c r="AGB64" s="4"/>
      <c r="AGC64" s="4"/>
      <c r="AGD64" s="4"/>
      <c r="AGE64" s="4"/>
      <c r="AGF64" s="4"/>
      <c r="AGG64" s="4"/>
      <c r="AGH64" s="4"/>
      <c r="AGI64" s="4"/>
      <c r="AGJ64" s="4"/>
      <c r="AGK64" s="4"/>
      <c r="AGL64" s="4"/>
      <c r="AGM64" s="4"/>
      <c r="AGN64" s="4"/>
      <c r="AGO64" s="4"/>
      <c r="AGP64" s="4"/>
      <c r="AGQ64" s="4"/>
      <c r="AGR64" s="4"/>
      <c r="AGS64" s="4"/>
      <c r="AGT64" s="4"/>
      <c r="AGU64" s="4"/>
      <c r="AGV64" s="4"/>
      <c r="AGW64" s="4"/>
      <c r="AGX64" s="4"/>
      <c r="AGY64" s="4"/>
      <c r="AGZ64" s="4"/>
      <c r="AHA64" s="4"/>
      <c r="AHB64" s="4"/>
      <c r="AHC64" s="4"/>
      <c r="AHD64" s="4"/>
      <c r="AHE64" s="4"/>
      <c r="AHF64" s="4"/>
      <c r="AHG64" s="4"/>
      <c r="AHH64" s="4"/>
      <c r="AHI64" s="4"/>
      <c r="AHJ64" s="4"/>
      <c r="AHK64" s="4"/>
      <c r="AHL64" s="4"/>
      <c r="AHM64" s="4"/>
      <c r="AHN64" s="4"/>
      <c r="AHO64" s="4"/>
      <c r="AHP64" s="4"/>
      <c r="AHQ64" s="4"/>
      <c r="AHR64" s="4"/>
      <c r="AHS64" s="4"/>
      <c r="AHT64" s="4"/>
      <c r="AHU64" s="4"/>
      <c r="AHV64" s="4"/>
      <c r="AHW64" s="4"/>
      <c r="AHX64" s="4"/>
      <c r="AHY64" s="4"/>
      <c r="AHZ64" s="4"/>
      <c r="AIA64" s="4"/>
      <c r="AIB64" s="4"/>
      <c r="AIC64" s="4"/>
      <c r="AID64" s="4"/>
      <c r="AIE64" s="4"/>
      <c r="AIF64" s="4"/>
      <c r="AIG64" s="4"/>
      <c r="AIH64" s="4"/>
      <c r="AII64" s="4"/>
      <c r="AIJ64" s="4"/>
      <c r="AIK64" s="4"/>
      <c r="AIL64" s="4"/>
      <c r="AIM64" s="4"/>
      <c r="AIN64" s="4"/>
      <c r="AIO64" s="4"/>
      <c r="AIP64" s="4"/>
      <c r="AIQ64" s="4"/>
      <c r="AIR64" s="4"/>
      <c r="AIS64" s="4"/>
      <c r="AIT64" s="4"/>
      <c r="AIU64" s="4"/>
      <c r="AIV64" s="4"/>
      <c r="AIW64" s="4"/>
      <c r="AIX64" s="4"/>
      <c r="AIY64" s="4"/>
      <c r="AIZ64" s="4"/>
      <c r="AJA64" s="4"/>
      <c r="AJB64" s="4"/>
      <c r="AJC64" s="4"/>
      <c r="AJD64" s="4"/>
      <c r="AJE64" s="4"/>
      <c r="AJF64" s="4"/>
      <c r="AJG64" s="4"/>
      <c r="AJH64" s="4"/>
      <c r="AJI64" s="4"/>
      <c r="AJJ64" s="4"/>
      <c r="AJK64" s="4"/>
      <c r="AJL64" s="4"/>
      <c r="AJM64" s="4"/>
      <c r="AJN64" s="4"/>
      <c r="AJO64" s="4"/>
      <c r="AJP64" s="4"/>
      <c r="AJQ64" s="4"/>
      <c r="AJR64" s="4"/>
      <c r="AJS64" s="4"/>
      <c r="AJT64" s="4"/>
      <c r="AJU64" s="4"/>
      <c r="AJV64" s="4"/>
      <c r="AJW64" s="4"/>
      <c r="AJX64" s="4"/>
      <c r="AJY64" s="4"/>
      <c r="AJZ64" s="4"/>
      <c r="AKA64" s="4"/>
      <c r="AKB64" s="4"/>
      <c r="AKC64" s="4"/>
      <c r="AKD64" s="4"/>
      <c r="AKE64" s="4"/>
      <c r="AKF64" s="4"/>
      <c r="AKG64" s="4"/>
      <c r="AKH64" s="4"/>
      <c r="AKI64" s="4"/>
      <c r="AKJ64" s="4"/>
      <c r="AKK64" s="4"/>
      <c r="AKL64" s="4"/>
      <c r="AKM64" s="4"/>
      <c r="AKN64" s="4"/>
      <c r="AKO64" s="4"/>
      <c r="AKP64" s="4"/>
      <c r="AKQ64" s="4"/>
      <c r="AKR64" s="4"/>
      <c r="AKS64" s="4"/>
      <c r="AKT64" s="4"/>
      <c r="AKU64" s="4"/>
      <c r="AKV64" s="4"/>
      <c r="AKW64" s="4"/>
      <c r="AKX64" s="4"/>
      <c r="AKY64" s="4"/>
      <c r="AKZ64" s="4"/>
      <c r="ALA64" s="4"/>
      <c r="ALB64" s="4"/>
      <c r="ALC64" s="4"/>
      <c r="ALD64" s="4"/>
      <c r="ALE64" s="4"/>
      <c r="ALF64" s="4"/>
      <c r="ALG64" s="4"/>
      <c r="ALH64" s="4"/>
      <c r="ALI64" s="4"/>
      <c r="ALJ64" s="4"/>
      <c r="ALK64" s="4"/>
      <c r="ALL64" s="4"/>
      <c r="ALM64" s="4"/>
      <c r="ALN64" s="4"/>
      <c r="ALO64" s="4"/>
      <c r="ALP64" s="4"/>
      <c r="ALQ64" s="4"/>
      <c r="ALR64" s="4"/>
      <c r="ALS64" s="4"/>
      <c r="ALT64" s="4"/>
      <c r="ALU64" s="4"/>
      <c r="ALV64" s="4"/>
      <c r="ALW64" s="4"/>
      <c r="ALX64" s="4"/>
      <c r="ALY64" s="4"/>
      <c r="ALZ64" s="4"/>
      <c r="AMA64" s="4"/>
      <c r="AMB64" s="4"/>
      <c r="AMC64" s="4"/>
      <c r="AMD64" s="4"/>
      <c r="AME64" s="4"/>
      <c r="AMF64" s="4"/>
      <c r="AMG64" s="4"/>
      <c r="AMH64" s="4"/>
      <c r="AMI64" s="4"/>
      <c r="AMJ64" s="4"/>
      <c r="AMK64" s="4"/>
      <c r="AML64" s="4"/>
      <c r="AMM64" s="4"/>
      <c r="AMN64" s="4"/>
      <c r="AMO64" s="4"/>
      <c r="AMP64" s="4"/>
      <c r="AMQ64" s="4"/>
      <c r="AMR64" s="4"/>
      <c r="AMS64" s="4"/>
      <c r="AMT64" s="4"/>
      <c r="AMU64" s="4"/>
      <c r="AMV64" s="4"/>
      <c r="AMW64" s="4"/>
      <c r="AMX64" s="4"/>
      <c r="AMY64" s="4"/>
      <c r="AMZ64" s="4"/>
      <c r="ANA64" s="4"/>
      <c r="ANB64" s="4"/>
      <c r="ANC64" s="4"/>
      <c r="AND64" s="4"/>
      <c r="ANE64" s="4"/>
      <c r="ANF64" s="4"/>
      <c r="ANG64" s="4"/>
      <c r="ANH64" s="4"/>
      <c r="ANI64" s="4"/>
      <c r="ANJ64" s="4"/>
      <c r="ANK64" s="4"/>
      <c r="ANL64" s="4"/>
      <c r="ANM64" s="4"/>
      <c r="ANN64" s="4"/>
      <c r="ANO64" s="4"/>
      <c r="ANP64" s="4"/>
      <c r="ANQ64" s="4"/>
      <c r="ANR64" s="4"/>
      <c r="ANS64" s="4"/>
      <c r="ANT64" s="4"/>
      <c r="ANU64" s="4"/>
      <c r="ANV64" s="4"/>
      <c r="ANW64" s="4"/>
      <c r="ANX64" s="4"/>
      <c r="ANY64" s="4"/>
      <c r="ANZ64" s="4"/>
      <c r="AOA64" s="4"/>
      <c r="AOB64" s="4"/>
      <c r="AOC64" s="4"/>
      <c r="AOD64" s="4"/>
      <c r="AOE64" s="4"/>
      <c r="AOF64" s="4"/>
      <c r="AOG64" s="4"/>
      <c r="AOH64" s="4"/>
      <c r="AOI64" s="4"/>
      <c r="AOJ64" s="4"/>
      <c r="AOK64" s="4"/>
      <c r="AOL64" s="4"/>
      <c r="AOM64" s="4"/>
      <c r="AON64" s="4"/>
      <c r="AOO64" s="4"/>
      <c r="AOP64" s="4"/>
      <c r="AOQ64" s="4"/>
      <c r="AOR64" s="4"/>
      <c r="AOS64" s="4"/>
      <c r="AOT64" s="4"/>
      <c r="AOU64" s="4"/>
      <c r="AOV64" s="4"/>
      <c r="AOW64" s="4"/>
      <c r="AOX64" s="4"/>
      <c r="AOY64" s="4"/>
      <c r="AOZ64" s="4"/>
      <c r="APA64" s="4"/>
      <c r="APB64" s="4"/>
      <c r="APC64" s="4"/>
      <c r="APD64" s="4"/>
      <c r="APE64" s="4"/>
      <c r="APF64" s="4"/>
      <c r="APG64" s="4"/>
      <c r="APH64" s="4"/>
      <c r="API64" s="4"/>
      <c r="APJ64" s="4"/>
      <c r="APK64" s="4"/>
      <c r="APL64" s="4"/>
      <c r="APM64" s="4"/>
      <c r="APN64" s="4"/>
      <c r="APO64" s="4"/>
      <c r="APP64" s="4"/>
      <c r="APQ64" s="4"/>
      <c r="APR64" s="4"/>
      <c r="APS64" s="4"/>
      <c r="APT64" s="4"/>
      <c r="APU64" s="4"/>
      <c r="APV64" s="4"/>
      <c r="APW64" s="4"/>
      <c r="APX64" s="4"/>
      <c r="APY64" s="4"/>
      <c r="APZ64" s="4"/>
      <c r="AQA64" s="4"/>
      <c r="AQB64" s="4"/>
      <c r="AQC64" s="4"/>
      <c r="AQD64" s="4"/>
      <c r="AQE64" s="4"/>
      <c r="AQF64" s="4"/>
      <c r="AQG64" s="4"/>
      <c r="AQH64" s="4"/>
      <c r="AQI64" s="4"/>
      <c r="AQJ64" s="4"/>
      <c r="AQK64" s="4"/>
      <c r="AQL64" s="4"/>
      <c r="AQM64" s="4"/>
      <c r="AQN64" s="4"/>
      <c r="AQO64" s="4"/>
      <c r="AQP64" s="4"/>
      <c r="AQQ64" s="4"/>
      <c r="AQR64" s="4"/>
      <c r="AQS64" s="4"/>
      <c r="AQT64" s="4"/>
      <c r="AQU64" s="4"/>
      <c r="AQV64" s="4"/>
      <c r="AQW64" s="4"/>
      <c r="AQX64" s="4"/>
      <c r="AQY64" s="4"/>
      <c r="AQZ64" s="4"/>
      <c r="ARA64" s="4"/>
      <c r="ARB64" s="4"/>
      <c r="ARC64" s="4"/>
      <c r="ARD64" s="4"/>
      <c r="ARE64" s="4"/>
      <c r="ARF64" s="4"/>
      <c r="ARG64" s="4"/>
      <c r="ARH64" s="4"/>
      <c r="ARI64" s="4"/>
      <c r="ARJ64" s="4"/>
      <c r="ARK64" s="4"/>
      <c r="ARL64" s="4"/>
      <c r="ARM64" s="4"/>
      <c r="ARN64" s="4"/>
      <c r="ARO64" s="4"/>
      <c r="ARP64" s="4"/>
      <c r="ARQ64" s="4"/>
      <c r="ARR64" s="4"/>
      <c r="ARS64" s="4"/>
      <c r="ART64" s="4"/>
      <c r="ARU64" s="4"/>
      <c r="ARV64" s="4"/>
      <c r="ARW64" s="4"/>
      <c r="ARX64" s="4"/>
      <c r="ARY64" s="4"/>
      <c r="ARZ64" s="4"/>
      <c r="ASA64" s="4"/>
      <c r="ASB64" s="4"/>
      <c r="ASC64" s="4"/>
      <c r="ASD64" s="4"/>
      <c r="ASE64" s="4"/>
      <c r="ASF64" s="4"/>
      <c r="ASG64" s="4"/>
      <c r="ASH64" s="4"/>
      <c r="ASI64" s="4"/>
      <c r="ASJ64" s="4"/>
      <c r="ASK64" s="4"/>
      <c r="ASL64" s="4"/>
      <c r="ASM64" s="4"/>
      <c r="ASN64" s="4"/>
      <c r="ASO64" s="4"/>
      <c r="ASP64" s="4"/>
      <c r="ASQ64" s="4"/>
      <c r="ASR64" s="4"/>
      <c r="ASS64" s="4"/>
      <c r="AST64" s="4"/>
      <c r="ASU64" s="4"/>
      <c r="ASV64" s="4"/>
      <c r="ASW64" s="4"/>
      <c r="ASX64" s="4"/>
      <c r="ASY64" s="4"/>
      <c r="ASZ64" s="4"/>
      <c r="ATA64" s="4"/>
      <c r="ATB64" s="4"/>
      <c r="ATC64" s="4"/>
      <c r="ATD64" s="4"/>
      <c r="ATE64" s="4"/>
      <c r="ATF64" s="4"/>
      <c r="ATG64" s="4"/>
      <c r="ATH64" s="4"/>
      <c r="ATI64" s="4"/>
      <c r="ATJ64" s="4"/>
      <c r="ATK64" s="4"/>
      <c r="ATL64" s="4"/>
      <c r="ATM64" s="4"/>
      <c r="ATN64" s="4"/>
      <c r="ATO64" s="4"/>
      <c r="ATP64" s="4"/>
      <c r="ATQ64" s="4"/>
      <c r="ATR64" s="4"/>
      <c r="ATS64" s="4"/>
      <c r="ATT64" s="4"/>
      <c r="ATU64" s="4"/>
      <c r="ATV64" s="4"/>
      <c r="ATW64" s="4"/>
      <c r="ATX64" s="4"/>
      <c r="ATY64" s="4"/>
      <c r="ATZ64" s="4"/>
      <c r="AUA64" s="4"/>
      <c r="AUB64" s="4"/>
      <c r="AUC64" s="4"/>
      <c r="AUD64" s="4"/>
      <c r="AUE64" s="4"/>
      <c r="AUF64" s="4"/>
      <c r="AUG64" s="4"/>
      <c r="AUH64" s="4"/>
      <c r="AUI64" s="4"/>
      <c r="AUJ64" s="4"/>
      <c r="AUK64" s="4"/>
      <c r="AUL64" s="4"/>
      <c r="AUM64" s="4"/>
      <c r="AUN64" s="4"/>
      <c r="AUO64" s="4"/>
      <c r="AUP64" s="4"/>
      <c r="AUQ64" s="4"/>
      <c r="AUR64" s="4"/>
      <c r="AUS64" s="4"/>
      <c r="AUT64" s="4"/>
      <c r="AUU64" s="4"/>
      <c r="AUV64" s="4"/>
      <c r="AUW64" s="4"/>
      <c r="AUX64" s="4"/>
      <c r="AUY64" s="4"/>
      <c r="AUZ64" s="4"/>
      <c r="AVA64" s="4"/>
      <c r="AVB64" s="4"/>
      <c r="AVC64" s="4"/>
      <c r="AVD64" s="4"/>
      <c r="AVE64" s="4"/>
      <c r="AVF64" s="4"/>
      <c r="AVG64" s="4"/>
      <c r="AVH64" s="4"/>
      <c r="AVI64" s="4"/>
      <c r="AVJ64" s="4"/>
      <c r="AVK64" s="4"/>
      <c r="AVL64" s="4"/>
      <c r="AVM64" s="4"/>
      <c r="AVN64" s="4"/>
      <c r="AVO64" s="4"/>
      <c r="AVP64" s="4"/>
      <c r="AVQ64" s="4"/>
      <c r="AVR64" s="4"/>
      <c r="AVS64" s="4"/>
      <c r="AVT64" s="4"/>
      <c r="AVU64" s="4"/>
      <c r="AVV64" s="4"/>
      <c r="AVW64" s="4"/>
      <c r="AVX64" s="4"/>
      <c r="AVY64" s="4"/>
      <c r="AVZ64" s="4"/>
      <c r="AWA64" s="4"/>
      <c r="AWB64" s="4"/>
      <c r="AWC64" s="4"/>
      <c r="AWD64" s="4"/>
      <c r="AWE64" s="4"/>
      <c r="AWF64" s="4"/>
      <c r="AWG64" s="4"/>
      <c r="AWH64" s="4"/>
      <c r="AWI64" s="4"/>
      <c r="AWJ64" s="4"/>
      <c r="AWK64" s="4"/>
      <c r="AWL64" s="4"/>
      <c r="AWM64" s="4"/>
      <c r="AWN64" s="4"/>
      <c r="AWO64" s="4"/>
      <c r="AWP64" s="4"/>
      <c r="AWQ64" s="4"/>
      <c r="AWR64" s="4"/>
      <c r="AWS64" s="4"/>
      <c r="AWT64" s="4"/>
      <c r="AWU64" s="4"/>
      <c r="AWV64" s="4"/>
      <c r="AWW64" s="4"/>
      <c r="AWX64" s="4"/>
      <c r="AWY64" s="4"/>
      <c r="AWZ64" s="4"/>
      <c r="AXA64" s="4"/>
      <c r="AXB64" s="4"/>
      <c r="AXC64" s="4"/>
      <c r="AXD64" s="4"/>
      <c r="AXE64" s="4"/>
      <c r="AXF64" s="4"/>
      <c r="AXG64" s="4"/>
      <c r="AXH64" s="4"/>
      <c r="AXI64" s="4"/>
      <c r="AXJ64" s="4"/>
      <c r="AXK64" s="4"/>
      <c r="AXL64" s="4"/>
      <c r="AXM64" s="4"/>
      <c r="AXN64" s="4"/>
      <c r="AXO64" s="4"/>
      <c r="AXP64" s="4"/>
      <c r="AXQ64" s="4"/>
      <c r="AXR64" s="4"/>
      <c r="AXS64" s="4"/>
      <c r="AXT64" s="4"/>
      <c r="AXU64" s="4"/>
      <c r="AXV64" s="4"/>
      <c r="AXW64" s="4"/>
      <c r="AXX64" s="4"/>
      <c r="AXY64" s="4"/>
      <c r="AXZ64" s="4"/>
      <c r="AYA64" s="4"/>
      <c r="AYB64" s="4"/>
      <c r="AYC64" s="4"/>
      <c r="AYD64" s="4"/>
      <c r="AYE64" s="4"/>
      <c r="AYF64" s="4"/>
      <c r="AYG64" s="4"/>
      <c r="AYH64" s="4"/>
      <c r="AYI64" s="4"/>
      <c r="AYJ64" s="4"/>
      <c r="AYK64" s="4"/>
      <c r="AYL64" s="4"/>
      <c r="AYM64" s="4"/>
      <c r="AYN64" s="4"/>
      <c r="AYO64" s="4"/>
      <c r="AYP64" s="4"/>
      <c r="AYQ64" s="4"/>
      <c r="AYR64" s="4"/>
      <c r="AYS64" s="4"/>
      <c r="AYT64" s="4"/>
      <c r="AYU64" s="4"/>
      <c r="AYV64" s="4"/>
      <c r="AYW64" s="4"/>
      <c r="AYX64" s="4"/>
      <c r="AYY64" s="4"/>
      <c r="AYZ64" s="4"/>
      <c r="AZA64" s="4"/>
      <c r="AZB64" s="4"/>
      <c r="AZC64" s="4"/>
      <c r="AZD64" s="4"/>
      <c r="AZE64" s="4"/>
      <c r="AZF64" s="4"/>
      <c r="AZG64" s="4"/>
      <c r="AZH64" s="4"/>
      <c r="AZI64" s="4"/>
      <c r="AZJ64" s="4"/>
      <c r="AZK64" s="4"/>
      <c r="AZL64" s="4"/>
      <c r="AZM64" s="4"/>
      <c r="AZN64" s="4"/>
      <c r="AZO64" s="4"/>
      <c r="AZP64" s="4"/>
      <c r="AZQ64" s="4"/>
      <c r="AZR64" s="4"/>
      <c r="AZS64" s="4"/>
      <c r="AZT64" s="4"/>
      <c r="AZU64" s="4"/>
      <c r="AZV64" s="4"/>
      <c r="AZW64" s="4"/>
      <c r="AZX64" s="4"/>
      <c r="AZY64" s="4"/>
      <c r="AZZ64" s="4"/>
      <c r="BAA64" s="4"/>
      <c r="BAB64" s="4"/>
      <c r="BAC64" s="4"/>
      <c r="BAD64" s="4"/>
      <c r="BAE64" s="4"/>
      <c r="BAF64" s="4"/>
      <c r="BAG64" s="4"/>
      <c r="BAH64" s="4"/>
      <c r="BAI64" s="4"/>
      <c r="BAJ64" s="4"/>
      <c r="BAK64" s="4"/>
      <c r="BAL64" s="4"/>
      <c r="BAM64" s="4"/>
      <c r="BAN64" s="4"/>
      <c r="BAO64" s="4"/>
      <c r="BAP64" s="4"/>
      <c r="BAQ64" s="4"/>
      <c r="BAR64" s="4"/>
      <c r="BAS64" s="4"/>
      <c r="BAT64" s="4"/>
      <c r="BAU64" s="4"/>
      <c r="BAV64" s="4"/>
      <c r="BAW64" s="4"/>
      <c r="BAX64" s="4"/>
      <c r="BAY64" s="4"/>
      <c r="BAZ64" s="4"/>
      <c r="BBA64" s="4"/>
      <c r="BBB64" s="4"/>
      <c r="BBC64" s="4"/>
      <c r="BBD64" s="4"/>
      <c r="BBE64" s="4"/>
      <c r="BBF64" s="4"/>
      <c r="BBG64" s="4"/>
      <c r="BBH64" s="4"/>
      <c r="BBI64" s="4"/>
      <c r="BBJ64" s="4"/>
      <c r="BBK64" s="4"/>
      <c r="BBL64" s="4"/>
      <c r="BBM64" s="4"/>
      <c r="BBN64" s="4"/>
      <c r="BBO64" s="4"/>
      <c r="BBP64" s="4"/>
      <c r="BBQ64" s="4"/>
      <c r="BBR64" s="4"/>
      <c r="BBS64" s="4"/>
      <c r="BBT64" s="4"/>
      <c r="BBU64" s="4"/>
      <c r="BBV64" s="4"/>
      <c r="BBW64" s="4"/>
      <c r="BBX64" s="4"/>
      <c r="BBY64" s="4"/>
      <c r="BBZ64" s="4"/>
      <c r="BCA64" s="4"/>
      <c r="BCB64" s="4"/>
      <c r="BCC64" s="4"/>
      <c r="BCD64" s="4"/>
      <c r="BCE64" s="4"/>
      <c r="BCF64" s="4"/>
      <c r="BCG64" s="4"/>
      <c r="BCH64" s="4"/>
      <c r="BCI64" s="4"/>
      <c r="BCJ64" s="4"/>
      <c r="BCK64" s="4"/>
      <c r="BCL64" s="4"/>
      <c r="BCM64" s="4"/>
      <c r="BCN64" s="4"/>
      <c r="BCO64" s="4"/>
      <c r="BCP64" s="4"/>
      <c r="BCQ64" s="4"/>
      <c r="BCR64" s="4"/>
      <c r="BCS64" s="4"/>
      <c r="BCT64" s="4"/>
      <c r="BCU64" s="4"/>
      <c r="BCV64" s="4"/>
      <c r="BCW64" s="4"/>
      <c r="BCX64" s="4"/>
      <c r="BCY64" s="4"/>
      <c r="BCZ64" s="4"/>
      <c r="BDA64" s="4"/>
      <c r="BDB64" s="4"/>
      <c r="BDC64" s="4"/>
      <c r="BDD64" s="4"/>
      <c r="BDE64" s="4"/>
      <c r="BDF64" s="4"/>
      <c r="BDG64" s="4"/>
      <c r="BDH64" s="4"/>
      <c r="BDI64" s="4"/>
      <c r="BDJ64" s="4"/>
      <c r="BDK64" s="4"/>
      <c r="BDL64" s="4"/>
      <c r="BDM64" s="4"/>
      <c r="BDN64" s="4"/>
      <c r="BDO64" s="4"/>
      <c r="BDP64" s="4"/>
      <c r="BDQ64" s="4"/>
      <c r="BDR64" s="4"/>
      <c r="BDS64" s="4"/>
      <c r="BDT64" s="4"/>
      <c r="BDU64" s="4"/>
      <c r="BDV64" s="4"/>
      <c r="BDW64" s="4"/>
      <c r="BDX64" s="4"/>
      <c r="BDY64" s="4"/>
      <c r="BDZ64" s="4"/>
      <c r="BEA64" s="4"/>
      <c r="BEB64" s="4"/>
      <c r="BEC64" s="4"/>
      <c r="BED64" s="4"/>
      <c r="BEE64" s="4"/>
      <c r="BEF64" s="4"/>
      <c r="BEG64" s="4"/>
      <c r="BEH64" s="4"/>
      <c r="BEI64" s="4"/>
      <c r="BEJ64" s="4"/>
      <c r="BEK64" s="4"/>
      <c r="BEL64" s="4"/>
      <c r="BEM64" s="4"/>
      <c r="BEN64" s="4"/>
      <c r="BEO64" s="4"/>
      <c r="BEP64" s="4"/>
      <c r="BEQ64" s="4"/>
      <c r="BER64" s="4"/>
      <c r="BES64" s="4"/>
      <c r="BET64" s="4"/>
      <c r="BEU64" s="4"/>
      <c r="BEV64" s="4"/>
      <c r="BEW64" s="4"/>
      <c r="BEX64" s="4"/>
      <c r="BEY64" s="4"/>
      <c r="BEZ64" s="4"/>
      <c r="BFA64" s="4"/>
      <c r="BFB64" s="4"/>
      <c r="BFC64" s="4"/>
      <c r="BFD64" s="4"/>
      <c r="BFE64" s="4"/>
      <c r="BFF64" s="4"/>
      <c r="BFG64" s="4"/>
      <c r="BFH64" s="4"/>
      <c r="BFI64" s="4"/>
      <c r="BFJ64" s="4"/>
      <c r="BFK64" s="4"/>
      <c r="BFL64" s="4"/>
      <c r="BFM64" s="4"/>
      <c r="BFN64" s="4"/>
      <c r="BFO64" s="4"/>
      <c r="BFP64" s="4"/>
      <c r="BFQ64" s="4"/>
      <c r="BFR64" s="4"/>
      <c r="BFS64" s="4"/>
      <c r="BFT64" s="4"/>
      <c r="BFU64" s="4"/>
      <c r="BFV64" s="4"/>
      <c r="BFW64" s="4"/>
      <c r="BFX64" s="4"/>
      <c r="BFY64" s="4"/>
      <c r="BFZ64" s="4"/>
      <c r="BGA64" s="4"/>
      <c r="BGB64" s="4"/>
      <c r="BGC64" s="4"/>
      <c r="BGD64" s="4"/>
      <c r="BGE64" s="4"/>
      <c r="BGF64" s="4"/>
      <c r="BGG64" s="4"/>
      <c r="BGH64" s="4"/>
      <c r="BGI64" s="4"/>
      <c r="BGJ64" s="4"/>
      <c r="BGK64" s="4"/>
      <c r="BGL64" s="4"/>
      <c r="BGM64" s="4"/>
      <c r="BGN64" s="4"/>
      <c r="BGO64" s="4"/>
      <c r="BGP64" s="4"/>
      <c r="BGQ64" s="4"/>
      <c r="BGR64" s="4"/>
      <c r="BGS64" s="4"/>
      <c r="BGT64" s="4"/>
      <c r="BGU64" s="4"/>
      <c r="BGV64" s="4"/>
      <c r="BGW64" s="4"/>
      <c r="BGX64" s="4"/>
      <c r="BGY64" s="4"/>
      <c r="BGZ64" s="4"/>
      <c r="BHA64" s="4"/>
      <c r="BHB64" s="4"/>
      <c r="BHC64" s="4"/>
      <c r="BHD64" s="4"/>
      <c r="BHE64" s="4"/>
      <c r="BHF64" s="4"/>
      <c r="BHG64" s="4"/>
      <c r="BHH64" s="4"/>
      <c r="BHI64" s="4"/>
      <c r="BHJ64" s="4"/>
      <c r="BHK64" s="4"/>
      <c r="BHL64" s="4"/>
      <c r="BHM64" s="4"/>
      <c r="BHN64" s="4"/>
      <c r="BHO64" s="4"/>
      <c r="BHP64" s="4"/>
      <c r="BHQ64" s="4"/>
      <c r="BHR64" s="4"/>
      <c r="BHS64" s="4"/>
      <c r="BHT64" s="4"/>
      <c r="BHU64" s="4"/>
      <c r="BHV64" s="4"/>
      <c r="BHW64" s="4"/>
      <c r="BHX64" s="4"/>
      <c r="BHY64" s="4"/>
      <c r="BHZ64" s="4"/>
      <c r="BIA64" s="4"/>
      <c r="BIB64" s="4"/>
      <c r="BIC64" s="4"/>
      <c r="BID64" s="4"/>
      <c r="BIE64" s="4"/>
      <c r="BIF64" s="4"/>
      <c r="BIG64" s="4"/>
      <c r="BIH64" s="4"/>
      <c r="BII64" s="4"/>
      <c r="BIJ64" s="4"/>
      <c r="BIK64" s="4"/>
      <c r="BIL64" s="4"/>
      <c r="BIM64" s="4"/>
      <c r="BIN64" s="4"/>
      <c r="BIO64" s="4"/>
      <c r="BIP64" s="4"/>
      <c r="BIQ64" s="4"/>
      <c r="BIR64" s="4"/>
      <c r="BIS64" s="4"/>
      <c r="BIT64" s="4"/>
      <c r="BIU64" s="4"/>
      <c r="BIV64" s="4"/>
      <c r="BIW64" s="4"/>
      <c r="BIX64" s="4"/>
      <c r="BIY64" s="4"/>
      <c r="BIZ64" s="4"/>
    </row>
    <row r="65" spans="2:1612" x14ac:dyDescent="0.2">
      <c r="B65" s="16">
        <f t="shared" si="9"/>
        <v>43466</v>
      </c>
      <c r="C65" s="81">
        <f t="shared" ca="1" si="139"/>
        <v>0</v>
      </c>
      <c r="D65" s="81">
        <f t="shared" ca="1" si="54"/>
        <v>0</v>
      </c>
      <c r="E65" s="81">
        <f t="shared" ca="1" si="10"/>
        <v>0</v>
      </c>
      <c r="F65" s="81">
        <f t="shared" ca="1" si="140"/>
        <v>0</v>
      </c>
      <c r="G65" s="81">
        <f t="shared" ca="1" si="11"/>
        <v>0</v>
      </c>
      <c r="H65" s="81">
        <f t="shared" ca="1" si="141"/>
        <v>0</v>
      </c>
      <c r="I65" s="81">
        <f t="shared" ca="1" si="12"/>
        <v>0</v>
      </c>
      <c r="J65" s="81">
        <f t="shared" ca="1" si="13"/>
        <v>0</v>
      </c>
      <c r="K65" s="81">
        <f t="shared" ca="1" si="142"/>
        <v>0</v>
      </c>
      <c r="L65" s="83">
        <f t="shared" ca="1" si="143"/>
        <v>0</v>
      </c>
      <c r="M65" s="84">
        <f t="shared" si="144"/>
        <v>0.88598023967987494</v>
      </c>
      <c r="N65" s="84">
        <f t="shared" si="144"/>
        <v>0.88676850940391105</v>
      </c>
      <c r="O65" s="92">
        <f t="shared" si="144"/>
        <v>0.88519274833577966</v>
      </c>
      <c r="P65" s="4"/>
      <c r="Q65" s="16">
        <f t="shared" si="14"/>
        <v>43466</v>
      </c>
      <c r="R65" s="81">
        <f t="shared" ca="1" si="68"/>
        <v>0</v>
      </c>
      <c r="S65" s="81">
        <f t="shared" ca="1" si="55"/>
        <v>0</v>
      </c>
      <c r="T65" s="81">
        <f t="shared" ca="1" si="15"/>
        <v>0</v>
      </c>
      <c r="U65" s="81">
        <f t="shared" ca="1" si="69"/>
        <v>0</v>
      </c>
      <c r="V65" s="81">
        <f t="shared" ca="1" si="16"/>
        <v>0</v>
      </c>
      <c r="W65" s="81">
        <f t="shared" ca="1" si="70"/>
        <v>0</v>
      </c>
      <c r="X65" s="81">
        <f t="shared" ca="1" si="17"/>
        <v>0</v>
      </c>
      <c r="Y65" s="81">
        <f t="shared" ca="1" si="18"/>
        <v>0</v>
      </c>
      <c r="Z65" s="81">
        <f t="shared" ca="1" si="71"/>
        <v>0</v>
      </c>
      <c r="AA65" s="83">
        <f t="shared" ca="1" si="72"/>
        <v>0</v>
      </c>
      <c r="AB65" s="84">
        <f t="shared" si="145"/>
        <v>0.88598023967987494</v>
      </c>
      <c r="AC65" s="84">
        <f t="shared" si="145"/>
        <v>0.88676850940391105</v>
      </c>
      <c r="AD65" s="92">
        <f t="shared" si="145"/>
        <v>0.88519274833577966</v>
      </c>
      <c r="AE65" s="4"/>
      <c r="AF65" s="16">
        <f t="shared" si="19"/>
        <v>43466</v>
      </c>
      <c r="AG65" s="81">
        <f t="shared" ca="1" si="73"/>
        <v>0</v>
      </c>
      <c r="AH65" s="81">
        <f t="shared" ca="1" si="56"/>
        <v>0</v>
      </c>
      <c r="AI65" s="81">
        <f t="shared" ca="1" si="20"/>
        <v>0</v>
      </c>
      <c r="AJ65" s="81">
        <f t="shared" ca="1" si="74"/>
        <v>0</v>
      </c>
      <c r="AK65" s="81">
        <f t="shared" ca="1" si="21"/>
        <v>0</v>
      </c>
      <c r="AL65" s="81">
        <f t="shared" ca="1" si="75"/>
        <v>0</v>
      </c>
      <c r="AM65" s="81">
        <f t="shared" ca="1" si="22"/>
        <v>0</v>
      </c>
      <c r="AN65" s="81">
        <f t="shared" ca="1" si="23"/>
        <v>0</v>
      </c>
      <c r="AO65" s="81">
        <f t="shared" ca="1" si="108"/>
        <v>0</v>
      </c>
      <c r="AP65" s="83">
        <f t="shared" ca="1" si="77"/>
        <v>0</v>
      </c>
      <c r="AQ65" s="84">
        <f t="shared" si="146"/>
        <v>0.88598023967987494</v>
      </c>
      <c r="AR65" s="84">
        <f t="shared" si="146"/>
        <v>0.88676850940391105</v>
      </c>
      <c r="AS65" s="92">
        <f t="shared" si="146"/>
        <v>0.88519274833577966</v>
      </c>
      <c r="AT65" s="4"/>
      <c r="AU65" s="16">
        <f t="shared" si="24"/>
        <v>43466</v>
      </c>
      <c r="AV65" s="81">
        <f t="shared" ca="1" si="78"/>
        <v>0</v>
      </c>
      <c r="AW65" s="81">
        <f t="shared" ca="1" si="57"/>
        <v>0</v>
      </c>
      <c r="AX65" s="81">
        <f t="shared" ca="1" si="25"/>
        <v>0</v>
      </c>
      <c r="AY65" s="81">
        <f t="shared" ca="1" si="79"/>
        <v>0</v>
      </c>
      <c r="AZ65" s="81">
        <f t="shared" ca="1" si="26"/>
        <v>0</v>
      </c>
      <c r="BA65" s="81">
        <f t="shared" ca="1" si="80"/>
        <v>0</v>
      </c>
      <c r="BB65" s="81">
        <f t="shared" ca="1" si="27"/>
        <v>0</v>
      </c>
      <c r="BC65" s="81">
        <f t="shared" ca="1" si="28"/>
        <v>0</v>
      </c>
      <c r="BD65" s="81">
        <f t="shared" ca="1" si="109"/>
        <v>0</v>
      </c>
      <c r="BE65" s="83">
        <f t="shared" ca="1" si="82"/>
        <v>0</v>
      </c>
      <c r="BF65" s="84">
        <f t="shared" si="147"/>
        <v>0.88598023967987494</v>
      </c>
      <c r="BG65" s="84">
        <f t="shared" si="147"/>
        <v>0.88676850940391105</v>
      </c>
      <c r="BH65" s="92">
        <f t="shared" si="147"/>
        <v>0.88519274833577966</v>
      </c>
      <c r="BI65" s="4"/>
      <c r="BJ65" s="16">
        <f t="shared" si="29"/>
        <v>43466</v>
      </c>
      <c r="BK65" s="81">
        <f t="shared" ca="1" si="83"/>
        <v>0</v>
      </c>
      <c r="BL65" s="81">
        <f t="shared" ca="1" si="58"/>
        <v>0</v>
      </c>
      <c r="BM65" s="81">
        <f t="shared" ca="1" si="30"/>
        <v>0</v>
      </c>
      <c r="BN65" s="81">
        <f t="shared" ca="1" si="84"/>
        <v>0</v>
      </c>
      <c r="BO65" s="81">
        <f t="shared" ca="1" si="31"/>
        <v>0</v>
      </c>
      <c r="BP65" s="81">
        <f t="shared" ca="1" si="85"/>
        <v>0</v>
      </c>
      <c r="BQ65" s="81">
        <f t="shared" ca="1" si="32"/>
        <v>0</v>
      </c>
      <c r="BR65" s="81">
        <f t="shared" ca="1" si="33"/>
        <v>0</v>
      </c>
      <c r="BS65" s="81">
        <f t="shared" ca="1" si="110"/>
        <v>0</v>
      </c>
      <c r="BT65" s="83">
        <f t="shared" ca="1" si="87"/>
        <v>0</v>
      </c>
      <c r="BU65" s="84">
        <f t="shared" si="148"/>
        <v>0.88598023967987494</v>
      </c>
      <c r="BV65" s="84">
        <f t="shared" si="148"/>
        <v>0.88676850940391105</v>
      </c>
      <c r="BW65" s="92">
        <f t="shared" si="148"/>
        <v>0.88519274833577966</v>
      </c>
      <c r="BX65" s="4"/>
      <c r="BY65" s="16">
        <f t="shared" si="34"/>
        <v>43466</v>
      </c>
      <c r="BZ65" s="81">
        <f t="shared" ca="1" si="88"/>
        <v>0</v>
      </c>
      <c r="CA65" s="81">
        <f t="shared" ca="1" si="59"/>
        <v>0</v>
      </c>
      <c r="CB65" s="81">
        <f t="shared" ca="1" si="35"/>
        <v>0</v>
      </c>
      <c r="CC65" s="81">
        <f t="shared" ca="1" si="89"/>
        <v>0</v>
      </c>
      <c r="CD65" s="81">
        <f t="shared" ca="1" si="36"/>
        <v>0</v>
      </c>
      <c r="CE65" s="81">
        <f t="shared" ca="1" si="90"/>
        <v>0</v>
      </c>
      <c r="CF65" s="81">
        <f t="shared" ca="1" si="37"/>
        <v>0</v>
      </c>
      <c r="CG65" s="81">
        <f t="shared" ca="1" si="38"/>
        <v>0</v>
      </c>
      <c r="CH65" s="81">
        <f t="shared" ca="1" si="111"/>
        <v>0</v>
      </c>
      <c r="CI65" s="83">
        <f t="shared" ca="1" si="92"/>
        <v>0</v>
      </c>
      <c r="CJ65" s="84">
        <f t="shared" si="149"/>
        <v>0.88598023967987494</v>
      </c>
      <c r="CK65" s="84">
        <f t="shared" si="149"/>
        <v>0.88676850940391105</v>
      </c>
      <c r="CL65" s="92">
        <f t="shared" si="149"/>
        <v>0.88519274833577966</v>
      </c>
      <c r="CM65" s="4"/>
      <c r="CN65" s="16">
        <f t="shared" si="39"/>
        <v>43466</v>
      </c>
      <c r="CO65" s="81">
        <f t="shared" ca="1" si="93"/>
        <v>897885.97942485684</v>
      </c>
      <c r="CP65" s="81">
        <f t="shared" ca="1" si="60"/>
        <v>5816.0498503701574</v>
      </c>
      <c r="CQ65" s="81">
        <f t="shared" ca="1" si="40"/>
        <v>3702.8058764863449</v>
      </c>
      <c r="CR65" s="81">
        <f t="shared" ca="1" si="94"/>
        <v>2113.2439738838125</v>
      </c>
      <c r="CS65" s="81">
        <f t="shared" ca="1" si="41"/>
        <v>0</v>
      </c>
      <c r="CT65" s="81">
        <f t="shared" ca="1" si="95"/>
        <v>895772.73545097304</v>
      </c>
      <c r="CU65" s="81">
        <f t="shared" ca="1" si="42"/>
        <v>0</v>
      </c>
      <c r="CV65" s="81">
        <f t="shared" ca="1" si="43"/>
        <v>0</v>
      </c>
      <c r="CW65" s="81">
        <f t="shared" ca="1" si="112"/>
        <v>895772.73545097304</v>
      </c>
      <c r="CX65" s="83">
        <f t="shared" ca="1" si="97"/>
        <v>5816.0498503701574</v>
      </c>
      <c r="CY65" s="84">
        <f t="shared" si="150"/>
        <v>0.88598023967987494</v>
      </c>
      <c r="CZ65" s="84">
        <f t="shared" si="150"/>
        <v>0.88676850940391105</v>
      </c>
      <c r="DA65" s="92">
        <f t="shared" si="150"/>
        <v>0.88519274833577966</v>
      </c>
      <c r="DB65" s="4"/>
      <c r="DC65" s="16">
        <f t="shared" si="44"/>
        <v>43466</v>
      </c>
      <c r="DD65" s="81">
        <f t="shared" ca="1" si="98"/>
        <v>708116.84827939153</v>
      </c>
      <c r="DE65" s="81">
        <f t="shared" ca="1" si="61"/>
        <v>4840.0368585378556</v>
      </c>
      <c r="DF65" s="81">
        <f t="shared" ca="1" si="45"/>
        <v>2920.2140217485762</v>
      </c>
      <c r="DG65" s="81">
        <f t="shared" ca="1" si="99"/>
        <v>1919.8228367892793</v>
      </c>
      <c r="DH65" s="81">
        <f t="shared" ca="1" si="46"/>
        <v>0</v>
      </c>
      <c r="DI65" s="81">
        <f t="shared" ca="1" si="100"/>
        <v>706197.02544260223</v>
      </c>
      <c r="DJ65" s="81">
        <f t="shared" ca="1" si="47"/>
        <v>2398.282667320414</v>
      </c>
      <c r="DK65" s="81">
        <f t="shared" ca="1" si="48"/>
        <v>589.20437282900104</v>
      </c>
      <c r="DL65" s="81">
        <f t="shared" ca="1" si="113"/>
        <v>703209.53840245272</v>
      </c>
      <c r="DM65" s="83">
        <f t="shared" ca="1" si="102"/>
        <v>7827.52389868727</v>
      </c>
      <c r="DN65" s="84">
        <f t="shared" si="151"/>
        <v>0.88598023967987494</v>
      </c>
      <c r="DO65" s="84">
        <f t="shared" si="151"/>
        <v>0.88676850940391105</v>
      </c>
      <c r="DP65" s="92">
        <f t="shared" si="151"/>
        <v>0.88519274833577966</v>
      </c>
      <c r="DQ65" s="4"/>
      <c r="DR65" s="16">
        <f t="shared" si="49"/>
        <v>43466</v>
      </c>
      <c r="DS65" s="81">
        <f t="shared" ca="1" si="103"/>
        <v>329858.16621071222</v>
      </c>
      <c r="DT65" s="81">
        <f t="shared" ca="1" si="62"/>
        <v>2381.1702944455046</v>
      </c>
      <c r="DU65" s="81">
        <f t="shared" ca="1" si="50"/>
        <v>1360.3071929404734</v>
      </c>
      <c r="DV65" s="81">
        <f t="shared" ca="1" si="104"/>
        <v>1020.8631015050312</v>
      </c>
      <c r="DW65" s="81">
        <f t="shared" ca="1" si="51"/>
        <v>0</v>
      </c>
      <c r="DX65" s="81">
        <f t="shared" ca="1" si="105"/>
        <v>328837.30310920719</v>
      </c>
      <c r="DY65" s="81">
        <f t="shared" ca="1" si="52"/>
        <v>5393.452382390793</v>
      </c>
      <c r="DZ65" s="81">
        <f t="shared" ca="1" si="53"/>
        <v>544.07866472952458</v>
      </c>
      <c r="EA65" s="81">
        <f t="shared" ca="1" si="114"/>
        <v>322899.77206208685</v>
      </c>
      <c r="EB65" s="83">
        <f t="shared" ca="1" si="107"/>
        <v>8318.7013415658221</v>
      </c>
      <c r="EC65" s="84">
        <f t="shared" si="152"/>
        <v>0.88598023967987494</v>
      </c>
      <c r="ED65" s="84">
        <f t="shared" si="152"/>
        <v>0.88676850940391105</v>
      </c>
      <c r="EE65" s="92">
        <f t="shared" si="152"/>
        <v>0.88519274833577966</v>
      </c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  <c r="AAA65" s="4"/>
      <c r="AAB65" s="4"/>
      <c r="AAC65" s="4"/>
      <c r="AAD65" s="4"/>
      <c r="AAE65" s="4"/>
      <c r="AAF65" s="4"/>
      <c r="AAG65" s="4"/>
      <c r="AAH65" s="4"/>
      <c r="AAI65" s="4"/>
      <c r="AAJ65" s="4"/>
      <c r="AAK65" s="4"/>
      <c r="AAL65" s="4"/>
      <c r="AAM65" s="4"/>
      <c r="AAN65" s="4"/>
      <c r="AAO65" s="4"/>
      <c r="AAP65" s="4"/>
      <c r="AAQ65" s="4"/>
      <c r="AAR65" s="4"/>
      <c r="AAS65" s="4"/>
      <c r="AAT65" s="4"/>
      <c r="AAU65" s="4"/>
      <c r="AAV65" s="4"/>
      <c r="AAW65" s="4"/>
      <c r="AAX65" s="4"/>
      <c r="AAY65" s="4"/>
      <c r="AAZ65" s="4"/>
      <c r="ABA65" s="4"/>
      <c r="ABB65" s="4"/>
      <c r="ABC65" s="4"/>
      <c r="ABD65" s="4"/>
      <c r="ABE65" s="4"/>
      <c r="ABF65" s="4"/>
      <c r="ABG65" s="4"/>
      <c r="ABH65" s="4"/>
      <c r="ABI65" s="4"/>
      <c r="ABJ65" s="4"/>
      <c r="ABK65" s="4"/>
      <c r="ABL65" s="4"/>
      <c r="ABM65" s="4"/>
      <c r="ABN65" s="4"/>
      <c r="ABO65" s="4"/>
      <c r="ABP65" s="4"/>
      <c r="ABQ65" s="4"/>
      <c r="ABR65" s="4"/>
      <c r="ABS65" s="4"/>
      <c r="ABT65" s="4"/>
      <c r="ABU65" s="4"/>
      <c r="ABV65" s="4"/>
      <c r="ABW65" s="4"/>
      <c r="ABX65" s="4"/>
      <c r="ABY65" s="4"/>
      <c r="ABZ65" s="4"/>
      <c r="ACA65" s="4"/>
      <c r="ACB65" s="4"/>
      <c r="ACC65" s="4"/>
      <c r="ACD65" s="4"/>
      <c r="ACE65" s="4"/>
      <c r="ACF65" s="4"/>
      <c r="ACG65" s="4"/>
      <c r="ACH65" s="4"/>
      <c r="ACI65" s="4"/>
      <c r="ACJ65" s="4"/>
      <c r="ACK65" s="4"/>
      <c r="ACL65" s="4"/>
      <c r="ACM65" s="4"/>
      <c r="ACN65" s="4"/>
      <c r="ACO65" s="4"/>
      <c r="ACP65" s="4"/>
      <c r="ACQ65" s="4"/>
      <c r="ACR65" s="4"/>
      <c r="ACS65" s="4"/>
      <c r="ACT65" s="4"/>
      <c r="ACU65" s="4"/>
      <c r="ACV65" s="4"/>
      <c r="ACW65" s="4"/>
      <c r="ACX65" s="4"/>
      <c r="ACY65" s="4"/>
      <c r="ACZ65" s="4"/>
      <c r="ADA65" s="4"/>
      <c r="ADB65" s="4"/>
      <c r="ADC65" s="4"/>
      <c r="ADD65" s="4"/>
      <c r="ADE65" s="4"/>
      <c r="ADF65" s="4"/>
      <c r="ADG65" s="4"/>
      <c r="ADH65" s="4"/>
      <c r="ADI65" s="4"/>
      <c r="ADJ65" s="4"/>
      <c r="ADK65" s="4"/>
      <c r="ADL65" s="4"/>
      <c r="ADM65" s="4"/>
      <c r="ADN65" s="4"/>
      <c r="ADO65" s="4"/>
      <c r="ADP65" s="4"/>
      <c r="ADQ65" s="4"/>
      <c r="ADR65" s="4"/>
      <c r="ADS65" s="4"/>
      <c r="ADT65" s="4"/>
      <c r="ADU65" s="4"/>
      <c r="ADV65" s="4"/>
      <c r="ADW65" s="4"/>
      <c r="ADX65" s="4"/>
      <c r="ADY65" s="4"/>
      <c r="ADZ65" s="4"/>
      <c r="AEA65" s="4"/>
      <c r="AEB65" s="4"/>
      <c r="AEC65" s="4"/>
      <c r="AED65" s="4"/>
      <c r="AEE65" s="4"/>
      <c r="AEF65" s="4"/>
      <c r="AEG65" s="4"/>
      <c r="AEH65" s="4"/>
      <c r="AEI65" s="4"/>
      <c r="AEJ65" s="4"/>
      <c r="AEK65" s="4"/>
      <c r="AEL65" s="4"/>
      <c r="AEM65" s="4"/>
      <c r="AEN65" s="4"/>
      <c r="AEO65" s="4"/>
      <c r="AEP65" s="4"/>
      <c r="AEQ65" s="4"/>
      <c r="AER65" s="4"/>
      <c r="AES65" s="4"/>
      <c r="AET65" s="4"/>
      <c r="AEU65" s="4"/>
      <c r="AEV65" s="4"/>
      <c r="AEW65" s="4"/>
      <c r="AEX65" s="4"/>
      <c r="AEY65" s="4"/>
      <c r="AEZ65" s="4"/>
      <c r="AFA65" s="4"/>
      <c r="AFB65" s="4"/>
      <c r="AFC65" s="4"/>
      <c r="AFD65" s="4"/>
      <c r="AFE65" s="4"/>
      <c r="AFF65" s="4"/>
      <c r="AFG65" s="4"/>
      <c r="AFH65" s="4"/>
      <c r="AFI65" s="4"/>
      <c r="AFJ65" s="4"/>
      <c r="AFK65" s="4"/>
      <c r="AFL65" s="4"/>
      <c r="AFM65" s="4"/>
      <c r="AFN65" s="4"/>
      <c r="AFO65" s="4"/>
      <c r="AFP65" s="4"/>
      <c r="AFQ65" s="4"/>
      <c r="AFR65" s="4"/>
      <c r="AFS65" s="4"/>
      <c r="AFT65" s="4"/>
      <c r="AFU65" s="4"/>
      <c r="AFV65" s="4"/>
      <c r="AFW65" s="4"/>
      <c r="AFX65" s="4"/>
      <c r="AFY65" s="4"/>
      <c r="AFZ65" s="4"/>
      <c r="AGA65" s="4"/>
      <c r="AGB65" s="4"/>
      <c r="AGC65" s="4"/>
      <c r="AGD65" s="4"/>
      <c r="AGE65" s="4"/>
      <c r="AGF65" s="4"/>
      <c r="AGG65" s="4"/>
      <c r="AGH65" s="4"/>
      <c r="AGI65" s="4"/>
      <c r="AGJ65" s="4"/>
      <c r="AGK65" s="4"/>
      <c r="AGL65" s="4"/>
      <c r="AGM65" s="4"/>
      <c r="AGN65" s="4"/>
      <c r="AGO65" s="4"/>
      <c r="AGP65" s="4"/>
      <c r="AGQ65" s="4"/>
      <c r="AGR65" s="4"/>
      <c r="AGS65" s="4"/>
      <c r="AGT65" s="4"/>
      <c r="AGU65" s="4"/>
      <c r="AGV65" s="4"/>
      <c r="AGW65" s="4"/>
      <c r="AGX65" s="4"/>
      <c r="AGY65" s="4"/>
      <c r="AGZ65" s="4"/>
      <c r="AHA65" s="4"/>
      <c r="AHB65" s="4"/>
      <c r="AHC65" s="4"/>
      <c r="AHD65" s="4"/>
      <c r="AHE65" s="4"/>
      <c r="AHF65" s="4"/>
      <c r="AHG65" s="4"/>
      <c r="AHH65" s="4"/>
      <c r="AHI65" s="4"/>
      <c r="AHJ65" s="4"/>
      <c r="AHK65" s="4"/>
      <c r="AHL65" s="4"/>
      <c r="AHM65" s="4"/>
      <c r="AHN65" s="4"/>
      <c r="AHO65" s="4"/>
      <c r="AHP65" s="4"/>
      <c r="AHQ65" s="4"/>
      <c r="AHR65" s="4"/>
      <c r="AHS65" s="4"/>
      <c r="AHT65" s="4"/>
      <c r="AHU65" s="4"/>
      <c r="AHV65" s="4"/>
      <c r="AHW65" s="4"/>
      <c r="AHX65" s="4"/>
      <c r="AHY65" s="4"/>
      <c r="AHZ65" s="4"/>
      <c r="AIA65" s="4"/>
      <c r="AIB65" s="4"/>
      <c r="AIC65" s="4"/>
      <c r="AID65" s="4"/>
      <c r="AIE65" s="4"/>
      <c r="AIF65" s="4"/>
      <c r="AIG65" s="4"/>
      <c r="AIH65" s="4"/>
      <c r="AII65" s="4"/>
      <c r="AIJ65" s="4"/>
      <c r="AIK65" s="4"/>
      <c r="AIL65" s="4"/>
      <c r="AIM65" s="4"/>
      <c r="AIN65" s="4"/>
      <c r="AIO65" s="4"/>
      <c r="AIP65" s="4"/>
      <c r="AIQ65" s="4"/>
      <c r="AIR65" s="4"/>
      <c r="AIS65" s="4"/>
      <c r="AIT65" s="4"/>
      <c r="AIU65" s="4"/>
      <c r="AIV65" s="4"/>
      <c r="AIW65" s="4"/>
      <c r="AIX65" s="4"/>
      <c r="AIY65" s="4"/>
      <c r="AIZ65" s="4"/>
      <c r="AJA65" s="4"/>
      <c r="AJB65" s="4"/>
      <c r="AJC65" s="4"/>
      <c r="AJD65" s="4"/>
      <c r="AJE65" s="4"/>
      <c r="AJF65" s="4"/>
      <c r="AJG65" s="4"/>
      <c r="AJH65" s="4"/>
      <c r="AJI65" s="4"/>
      <c r="AJJ65" s="4"/>
      <c r="AJK65" s="4"/>
      <c r="AJL65" s="4"/>
      <c r="AJM65" s="4"/>
      <c r="AJN65" s="4"/>
      <c r="AJO65" s="4"/>
      <c r="AJP65" s="4"/>
      <c r="AJQ65" s="4"/>
      <c r="AJR65" s="4"/>
      <c r="AJS65" s="4"/>
      <c r="AJT65" s="4"/>
      <c r="AJU65" s="4"/>
      <c r="AJV65" s="4"/>
      <c r="AJW65" s="4"/>
      <c r="AJX65" s="4"/>
      <c r="AJY65" s="4"/>
      <c r="AJZ65" s="4"/>
      <c r="AKA65" s="4"/>
      <c r="AKB65" s="4"/>
      <c r="AKC65" s="4"/>
      <c r="AKD65" s="4"/>
      <c r="AKE65" s="4"/>
      <c r="AKF65" s="4"/>
      <c r="AKG65" s="4"/>
      <c r="AKH65" s="4"/>
      <c r="AKI65" s="4"/>
      <c r="AKJ65" s="4"/>
      <c r="AKK65" s="4"/>
      <c r="AKL65" s="4"/>
      <c r="AKM65" s="4"/>
      <c r="AKN65" s="4"/>
      <c r="AKO65" s="4"/>
      <c r="AKP65" s="4"/>
      <c r="AKQ65" s="4"/>
      <c r="AKR65" s="4"/>
      <c r="AKS65" s="4"/>
      <c r="AKT65" s="4"/>
      <c r="AKU65" s="4"/>
      <c r="AKV65" s="4"/>
      <c r="AKW65" s="4"/>
      <c r="AKX65" s="4"/>
      <c r="AKY65" s="4"/>
      <c r="AKZ65" s="4"/>
      <c r="ALA65" s="4"/>
      <c r="ALB65" s="4"/>
      <c r="ALC65" s="4"/>
      <c r="ALD65" s="4"/>
      <c r="ALE65" s="4"/>
      <c r="ALF65" s="4"/>
      <c r="ALG65" s="4"/>
      <c r="ALH65" s="4"/>
      <c r="ALI65" s="4"/>
      <c r="ALJ65" s="4"/>
      <c r="ALK65" s="4"/>
      <c r="ALL65" s="4"/>
      <c r="ALM65" s="4"/>
      <c r="ALN65" s="4"/>
      <c r="ALO65" s="4"/>
      <c r="ALP65" s="4"/>
      <c r="ALQ65" s="4"/>
      <c r="ALR65" s="4"/>
      <c r="ALS65" s="4"/>
      <c r="ALT65" s="4"/>
      <c r="ALU65" s="4"/>
      <c r="ALV65" s="4"/>
      <c r="ALW65" s="4"/>
      <c r="ALX65" s="4"/>
      <c r="ALY65" s="4"/>
      <c r="ALZ65" s="4"/>
      <c r="AMA65" s="4"/>
      <c r="AMB65" s="4"/>
      <c r="AMC65" s="4"/>
      <c r="AMD65" s="4"/>
      <c r="AME65" s="4"/>
      <c r="AMF65" s="4"/>
      <c r="AMG65" s="4"/>
      <c r="AMH65" s="4"/>
      <c r="AMI65" s="4"/>
      <c r="AMJ65" s="4"/>
      <c r="AMK65" s="4"/>
      <c r="AML65" s="4"/>
      <c r="AMM65" s="4"/>
      <c r="AMN65" s="4"/>
      <c r="AMO65" s="4"/>
      <c r="AMP65" s="4"/>
      <c r="AMQ65" s="4"/>
      <c r="AMR65" s="4"/>
      <c r="AMS65" s="4"/>
      <c r="AMT65" s="4"/>
      <c r="AMU65" s="4"/>
      <c r="AMV65" s="4"/>
      <c r="AMW65" s="4"/>
      <c r="AMX65" s="4"/>
      <c r="AMY65" s="4"/>
      <c r="AMZ65" s="4"/>
      <c r="ANA65" s="4"/>
      <c r="ANB65" s="4"/>
      <c r="ANC65" s="4"/>
      <c r="AND65" s="4"/>
      <c r="ANE65" s="4"/>
      <c r="ANF65" s="4"/>
      <c r="ANG65" s="4"/>
      <c r="ANH65" s="4"/>
      <c r="ANI65" s="4"/>
      <c r="ANJ65" s="4"/>
      <c r="ANK65" s="4"/>
      <c r="ANL65" s="4"/>
      <c r="ANM65" s="4"/>
      <c r="ANN65" s="4"/>
      <c r="ANO65" s="4"/>
      <c r="ANP65" s="4"/>
      <c r="ANQ65" s="4"/>
      <c r="ANR65" s="4"/>
      <c r="ANS65" s="4"/>
      <c r="ANT65" s="4"/>
      <c r="ANU65" s="4"/>
      <c r="ANV65" s="4"/>
      <c r="ANW65" s="4"/>
      <c r="ANX65" s="4"/>
      <c r="ANY65" s="4"/>
      <c r="ANZ65" s="4"/>
      <c r="AOA65" s="4"/>
      <c r="AOB65" s="4"/>
      <c r="AOC65" s="4"/>
      <c r="AOD65" s="4"/>
      <c r="AOE65" s="4"/>
      <c r="AOF65" s="4"/>
      <c r="AOG65" s="4"/>
      <c r="AOH65" s="4"/>
      <c r="AOI65" s="4"/>
      <c r="AOJ65" s="4"/>
      <c r="AOK65" s="4"/>
      <c r="AOL65" s="4"/>
      <c r="AOM65" s="4"/>
      <c r="AON65" s="4"/>
      <c r="AOO65" s="4"/>
      <c r="AOP65" s="4"/>
      <c r="AOQ65" s="4"/>
      <c r="AOR65" s="4"/>
      <c r="AOS65" s="4"/>
      <c r="AOT65" s="4"/>
      <c r="AOU65" s="4"/>
      <c r="AOV65" s="4"/>
      <c r="AOW65" s="4"/>
      <c r="AOX65" s="4"/>
      <c r="AOY65" s="4"/>
      <c r="AOZ65" s="4"/>
      <c r="APA65" s="4"/>
      <c r="APB65" s="4"/>
      <c r="APC65" s="4"/>
      <c r="APD65" s="4"/>
      <c r="APE65" s="4"/>
      <c r="APF65" s="4"/>
      <c r="APG65" s="4"/>
      <c r="APH65" s="4"/>
      <c r="API65" s="4"/>
      <c r="APJ65" s="4"/>
      <c r="APK65" s="4"/>
      <c r="APL65" s="4"/>
      <c r="APM65" s="4"/>
      <c r="APN65" s="4"/>
      <c r="APO65" s="4"/>
      <c r="APP65" s="4"/>
      <c r="APQ65" s="4"/>
      <c r="APR65" s="4"/>
      <c r="APS65" s="4"/>
      <c r="APT65" s="4"/>
      <c r="APU65" s="4"/>
      <c r="APV65" s="4"/>
      <c r="APW65" s="4"/>
      <c r="APX65" s="4"/>
      <c r="APY65" s="4"/>
      <c r="APZ65" s="4"/>
      <c r="AQA65" s="4"/>
      <c r="AQB65" s="4"/>
      <c r="AQC65" s="4"/>
      <c r="AQD65" s="4"/>
      <c r="AQE65" s="4"/>
      <c r="AQF65" s="4"/>
      <c r="AQG65" s="4"/>
      <c r="AQH65" s="4"/>
      <c r="AQI65" s="4"/>
      <c r="AQJ65" s="4"/>
      <c r="AQK65" s="4"/>
      <c r="AQL65" s="4"/>
      <c r="AQM65" s="4"/>
      <c r="AQN65" s="4"/>
      <c r="AQO65" s="4"/>
      <c r="AQP65" s="4"/>
      <c r="AQQ65" s="4"/>
      <c r="AQR65" s="4"/>
      <c r="AQS65" s="4"/>
      <c r="AQT65" s="4"/>
      <c r="AQU65" s="4"/>
      <c r="AQV65" s="4"/>
      <c r="AQW65" s="4"/>
      <c r="AQX65" s="4"/>
      <c r="AQY65" s="4"/>
      <c r="AQZ65" s="4"/>
      <c r="ARA65" s="4"/>
      <c r="ARB65" s="4"/>
      <c r="ARC65" s="4"/>
      <c r="ARD65" s="4"/>
      <c r="ARE65" s="4"/>
      <c r="ARF65" s="4"/>
      <c r="ARG65" s="4"/>
      <c r="ARH65" s="4"/>
      <c r="ARI65" s="4"/>
      <c r="ARJ65" s="4"/>
      <c r="ARK65" s="4"/>
      <c r="ARL65" s="4"/>
      <c r="ARM65" s="4"/>
      <c r="ARN65" s="4"/>
      <c r="ARO65" s="4"/>
      <c r="ARP65" s="4"/>
      <c r="ARQ65" s="4"/>
      <c r="ARR65" s="4"/>
      <c r="ARS65" s="4"/>
      <c r="ART65" s="4"/>
      <c r="ARU65" s="4"/>
      <c r="ARV65" s="4"/>
      <c r="ARW65" s="4"/>
      <c r="ARX65" s="4"/>
      <c r="ARY65" s="4"/>
      <c r="ARZ65" s="4"/>
      <c r="ASA65" s="4"/>
      <c r="ASB65" s="4"/>
      <c r="ASC65" s="4"/>
      <c r="ASD65" s="4"/>
      <c r="ASE65" s="4"/>
      <c r="ASF65" s="4"/>
      <c r="ASG65" s="4"/>
      <c r="ASH65" s="4"/>
      <c r="ASI65" s="4"/>
      <c r="ASJ65" s="4"/>
      <c r="ASK65" s="4"/>
      <c r="ASL65" s="4"/>
      <c r="ASM65" s="4"/>
      <c r="ASN65" s="4"/>
      <c r="ASO65" s="4"/>
      <c r="ASP65" s="4"/>
      <c r="ASQ65" s="4"/>
      <c r="ASR65" s="4"/>
      <c r="ASS65" s="4"/>
      <c r="AST65" s="4"/>
      <c r="ASU65" s="4"/>
      <c r="ASV65" s="4"/>
      <c r="ASW65" s="4"/>
      <c r="ASX65" s="4"/>
      <c r="ASY65" s="4"/>
      <c r="ASZ65" s="4"/>
      <c r="ATA65" s="4"/>
      <c r="ATB65" s="4"/>
      <c r="ATC65" s="4"/>
      <c r="ATD65" s="4"/>
      <c r="ATE65" s="4"/>
      <c r="ATF65" s="4"/>
      <c r="ATG65" s="4"/>
      <c r="ATH65" s="4"/>
      <c r="ATI65" s="4"/>
      <c r="ATJ65" s="4"/>
      <c r="ATK65" s="4"/>
      <c r="ATL65" s="4"/>
      <c r="ATM65" s="4"/>
      <c r="ATN65" s="4"/>
      <c r="ATO65" s="4"/>
      <c r="ATP65" s="4"/>
      <c r="ATQ65" s="4"/>
      <c r="ATR65" s="4"/>
      <c r="ATS65" s="4"/>
      <c r="ATT65" s="4"/>
      <c r="ATU65" s="4"/>
      <c r="ATV65" s="4"/>
      <c r="ATW65" s="4"/>
      <c r="ATX65" s="4"/>
      <c r="ATY65" s="4"/>
      <c r="ATZ65" s="4"/>
      <c r="AUA65" s="4"/>
      <c r="AUB65" s="4"/>
      <c r="AUC65" s="4"/>
      <c r="AUD65" s="4"/>
      <c r="AUE65" s="4"/>
      <c r="AUF65" s="4"/>
      <c r="AUG65" s="4"/>
      <c r="AUH65" s="4"/>
      <c r="AUI65" s="4"/>
      <c r="AUJ65" s="4"/>
      <c r="AUK65" s="4"/>
      <c r="AUL65" s="4"/>
      <c r="AUM65" s="4"/>
      <c r="AUN65" s="4"/>
      <c r="AUO65" s="4"/>
      <c r="AUP65" s="4"/>
      <c r="AUQ65" s="4"/>
      <c r="AUR65" s="4"/>
      <c r="AUS65" s="4"/>
      <c r="AUT65" s="4"/>
      <c r="AUU65" s="4"/>
      <c r="AUV65" s="4"/>
      <c r="AUW65" s="4"/>
      <c r="AUX65" s="4"/>
      <c r="AUY65" s="4"/>
      <c r="AUZ65" s="4"/>
      <c r="AVA65" s="4"/>
      <c r="AVB65" s="4"/>
      <c r="AVC65" s="4"/>
      <c r="AVD65" s="4"/>
      <c r="AVE65" s="4"/>
      <c r="AVF65" s="4"/>
      <c r="AVG65" s="4"/>
      <c r="AVH65" s="4"/>
      <c r="AVI65" s="4"/>
      <c r="AVJ65" s="4"/>
      <c r="AVK65" s="4"/>
      <c r="AVL65" s="4"/>
      <c r="AVM65" s="4"/>
      <c r="AVN65" s="4"/>
      <c r="AVO65" s="4"/>
      <c r="AVP65" s="4"/>
      <c r="AVQ65" s="4"/>
      <c r="AVR65" s="4"/>
      <c r="AVS65" s="4"/>
      <c r="AVT65" s="4"/>
      <c r="AVU65" s="4"/>
      <c r="AVV65" s="4"/>
      <c r="AVW65" s="4"/>
      <c r="AVX65" s="4"/>
      <c r="AVY65" s="4"/>
      <c r="AVZ65" s="4"/>
      <c r="AWA65" s="4"/>
      <c r="AWB65" s="4"/>
      <c r="AWC65" s="4"/>
      <c r="AWD65" s="4"/>
      <c r="AWE65" s="4"/>
      <c r="AWF65" s="4"/>
      <c r="AWG65" s="4"/>
      <c r="AWH65" s="4"/>
      <c r="AWI65" s="4"/>
      <c r="AWJ65" s="4"/>
      <c r="AWK65" s="4"/>
      <c r="AWL65" s="4"/>
      <c r="AWM65" s="4"/>
      <c r="AWN65" s="4"/>
      <c r="AWO65" s="4"/>
      <c r="AWP65" s="4"/>
      <c r="AWQ65" s="4"/>
      <c r="AWR65" s="4"/>
      <c r="AWS65" s="4"/>
      <c r="AWT65" s="4"/>
      <c r="AWU65" s="4"/>
      <c r="AWV65" s="4"/>
      <c r="AWW65" s="4"/>
      <c r="AWX65" s="4"/>
      <c r="AWY65" s="4"/>
      <c r="AWZ65" s="4"/>
      <c r="AXA65" s="4"/>
      <c r="AXB65" s="4"/>
      <c r="AXC65" s="4"/>
      <c r="AXD65" s="4"/>
      <c r="AXE65" s="4"/>
      <c r="AXF65" s="4"/>
      <c r="AXG65" s="4"/>
      <c r="AXH65" s="4"/>
      <c r="AXI65" s="4"/>
      <c r="AXJ65" s="4"/>
      <c r="AXK65" s="4"/>
      <c r="AXL65" s="4"/>
      <c r="AXM65" s="4"/>
      <c r="AXN65" s="4"/>
      <c r="AXO65" s="4"/>
      <c r="AXP65" s="4"/>
      <c r="AXQ65" s="4"/>
      <c r="AXR65" s="4"/>
      <c r="AXS65" s="4"/>
      <c r="AXT65" s="4"/>
      <c r="AXU65" s="4"/>
      <c r="AXV65" s="4"/>
      <c r="AXW65" s="4"/>
      <c r="AXX65" s="4"/>
      <c r="AXY65" s="4"/>
      <c r="AXZ65" s="4"/>
      <c r="AYA65" s="4"/>
      <c r="AYB65" s="4"/>
      <c r="AYC65" s="4"/>
      <c r="AYD65" s="4"/>
      <c r="AYE65" s="4"/>
      <c r="AYF65" s="4"/>
      <c r="AYG65" s="4"/>
      <c r="AYH65" s="4"/>
      <c r="AYI65" s="4"/>
      <c r="AYJ65" s="4"/>
      <c r="AYK65" s="4"/>
      <c r="AYL65" s="4"/>
      <c r="AYM65" s="4"/>
      <c r="AYN65" s="4"/>
      <c r="AYO65" s="4"/>
      <c r="AYP65" s="4"/>
      <c r="AYQ65" s="4"/>
      <c r="AYR65" s="4"/>
      <c r="AYS65" s="4"/>
      <c r="AYT65" s="4"/>
      <c r="AYU65" s="4"/>
      <c r="AYV65" s="4"/>
      <c r="AYW65" s="4"/>
      <c r="AYX65" s="4"/>
      <c r="AYY65" s="4"/>
      <c r="AYZ65" s="4"/>
      <c r="AZA65" s="4"/>
      <c r="AZB65" s="4"/>
      <c r="AZC65" s="4"/>
      <c r="AZD65" s="4"/>
      <c r="AZE65" s="4"/>
      <c r="AZF65" s="4"/>
      <c r="AZG65" s="4"/>
      <c r="AZH65" s="4"/>
      <c r="AZI65" s="4"/>
      <c r="AZJ65" s="4"/>
      <c r="AZK65" s="4"/>
      <c r="AZL65" s="4"/>
      <c r="AZM65" s="4"/>
      <c r="AZN65" s="4"/>
      <c r="AZO65" s="4"/>
      <c r="AZP65" s="4"/>
      <c r="AZQ65" s="4"/>
      <c r="AZR65" s="4"/>
      <c r="AZS65" s="4"/>
      <c r="AZT65" s="4"/>
      <c r="AZU65" s="4"/>
      <c r="AZV65" s="4"/>
      <c r="AZW65" s="4"/>
      <c r="AZX65" s="4"/>
      <c r="AZY65" s="4"/>
      <c r="AZZ65" s="4"/>
      <c r="BAA65" s="4"/>
      <c r="BAB65" s="4"/>
      <c r="BAC65" s="4"/>
      <c r="BAD65" s="4"/>
      <c r="BAE65" s="4"/>
      <c r="BAF65" s="4"/>
      <c r="BAG65" s="4"/>
      <c r="BAH65" s="4"/>
      <c r="BAI65" s="4"/>
      <c r="BAJ65" s="4"/>
      <c r="BAK65" s="4"/>
      <c r="BAL65" s="4"/>
      <c r="BAM65" s="4"/>
      <c r="BAN65" s="4"/>
      <c r="BAO65" s="4"/>
      <c r="BAP65" s="4"/>
      <c r="BAQ65" s="4"/>
      <c r="BAR65" s="4"/>
      <c r="BAS65" s="4"/>
      <c r="BAT65" s="4"/>
      <c r="BAU65" s="4"/>
      <c r="BAV65" s="4"/>
      <c r="BAW65" s="4"/>
      <c r="BAX65" s="4"/>
      <c r="BAY65" s="4"/>
      <c r="BAZ65" s="4"/>
      <c r="BBA65" s="4"/>
      <c r="BBB65" s="4"/>
      <c r="BBC65" s="4"/>
      <c r="BBD65" s="4"/>
      <c r="BBE65" s="4"/>
      <c r="BBF65" s="4"/>
      <c r="BBG65" s="4"/>
      <c r="BBH65" s="4"/>
      <c r="BBI65" s="4"/>
      <c r="BBJ65" s="4"/>
      <c r="BBK65" s="4"/>
      <c r="BBL65" s="4"/>
      <c r="BBM65" s="4"/>
      <c r="BBN65" s="4"/>
      <c r="BBO65" s="4"/>
      <c r="BBP65" s="4"/>
      <c r="BBQ65" s="4"/>
      <c r="BBR65" s="4"/>
      <c r="BBS65" s="4"/>
      <c r="BBT65" s="4"/>
      <c r="BBU65" s="4"/>
      <c r="BBV65" s="4"/>
      <c r="BBW65" s="4"/>
      <c r="BBX65" s="4"/>
      <c r="BBY65" s="4"/>
      <c r="BBZ65" s="4"/>
      <c r="BCA65" s="4"/>
      <c r="BCB65" s="4"/>
      <c r="BCC65" s="4"/>
      <c r="BCD65" s="4"/>
      <c r="BCE65" s="4"/>
      <c r="BCF65" s="4"/>
      <c r="BCG65" s="4"/>
      <c r="BCH65" s="4"/>
      <c r="BCI65" s="4"/>
      <c r="BCJ65" s="4"/>
      <c r="BCK65" s="4"/>
      <c r="BCL65" s="4"/>
      <c r="BCM65" s="4"/>
      <c r="BCN65" s="4"/>
      <c r="BCO65" s="4"/>
      <c r="BCP65" s="4"/>
      <c r="BCQ65" s="4"/>
      <c r="BCR65" s="4"/>
      <c r="BCS65" s="4"/>
      <c r="BCT65" s="4"/>
      <c r="BCU65" s="4"/>
      <c r="BCV65" s="4"/>
      <c r="BCW65" s="4"/>
      <c r="BCX65" s="4"/>
      <c r="BCY65" s="4"/>
      <c r="BCZ65" s="4"/>
      <c r="BDA65" s="4"/>
      <c r="BDB65" s="4"/>
      <c r="BDC65" s="4"/>
      <c r="BDD65" s="4"/>
      <c r="BDE65" s="4"/>
      <c r="BDF65" s="4"/>
      <c r="BDG65" s="4"/>
      <c r="BDH65" s="4"/>
      <c r="BDI65" s="4"/>
      <c r="BDJ65" s="4"/>
      <c r="BDK65" s="4"/>
      <c r="BDL65" s="4"/>
      <c r="BDM65" s="4"/>
      <c r="BDN65" s="4"/>
      <c r="BDO65" s="4"/>
      <c r="BDP65" s="4"/>
      <c r="BDQ65" s="4"/>
      <c r="BDR65" s="4"/>
      <c r="BDS65" s="4"/>
      <c r="BDT65" s="4"/>
      <c r="BDU65" s="4"/>
      <c r="BDV65" s="4"/>
      <c r="BDW65" s="4"/>
      <c r="BDX65" s="4"/>
      <c r="BDY65" s="4"/>
      <c r="BDZ65" s="4"/>
      <c r="BEA65" s="4"/>
      <c r="BEB65" s="4"/>
      <c r="BEC65" s="4"/>
      <c r="BED65" s="4"/>
      <c r="BEE65" s="4"/>
      <c r="BEF65" s="4"/>
      <c r="BEG65" s="4"/>
      <c r="BEH65" s="4"/>
      <c r="BEI65" s="4"/>
      <c r="BEJ65" s="4"/>
      <c r="BEK65" s="4"/>
      <c r="BEL65" s="4"/>
      <c r="BEM65" s="4"/>
      <c r="BEN65" s="4"/>
      <c r="BEO65" s="4"/>
      <c r="BEP65" s="4"/>
      <c r="BEQ65" s="4"/>
      <c r="BER65" s="4"/>
      <c r="BES65" s="4"/>
      <c r="BET65" s="4"/>
      <c r="BEU65" s="4"/>
      <c r="BEV65" s="4"/>
      <c r="BEW65" s="4"/>
      <c r="BEX65" s="4"/>
      <c r="BEY65" s="4"/>
      <c r="BEZ65" s="4"/>
      <c r="BFA65" s="4"/>
      <c r="BFB65" s="4"/>
      <c r="BFC65" s="4"/>
      <c r="BFD65" s="4"/>
      <c r="BFE65" s="4"/>
      <c r="BFF65" s="4"/>
      <c r="BFG65" s="4"/>
      <c r="BFH65" s="4"/>
      <c r="BFI65" s="4"/>
      <c r="BFJ65" s="4"/>
      <c r="BFK65" s="4"/>
      <c r="BFL65" s="4"/>
      <c r="BFM65" s="4"/>
      <c r="BFN65" s="4"/>
      <c r="BFO65" s="4"/>
      <c r="BFP65" s="4"/>
      <c r="BFQ65" s="4"/>
      <c r="BFR65" s="4"/>
      <c r="BFS65" s="4"/>
      <c r="BFT65" s="4"/>
      <c r="BFU65" s="4"/>
      <c r="BFV65" s="4"/>
      <c r="BFW65" s="4"/>
      <c r="BFX65" s="4"/>
      <c r="BFY65" s="4"/>
      <c r="BFZ65" s="4"/>
      <c r="BGA65" s="4"/>
      <c r="BGB65" s="4"/>
      <c r="BGC65" s="4"/>
      <c r="BGD65" s="4"/>
      <c r="BGE65" s="4"/>
      <c r="BGF65" s="4"/>
      <c r="BGG65" s="4"/>
      <c r="BGH65" s="4"/>
      <c r="BGI65" s="4"/>
      <c r="BGJ65" s="4"/>
      <c r="BGK65" s="4"/>
      <c r="BGL65" s="4"/>
      <c r="BGM65" s="4"/>
      <c r="BGN65" s="4"/>
      <c r="BGO65" s="4"/>
      <c r="BGP65" s="4"/>
      <c r="BGQ65" s="4"/>
      <c r="BGR65" s="4"/>
      <c r="BGS65" s="4"/>
      <c r="BGT65" s="4"/>
      <c r="BGU65" s="4"/>
      <c r="BGV65" s="4"/>
      <c r="BGW65" s="4"/>
      <c r="BGX65" s="4"/>
      <c r="BGY65" s="4"/>
      <c r="BGZ65" s="4"/>
      <c r="BHA65" s="4"/>
      <c r="BHB65" s="4"/>
      <c r="BHC65" s="4"/>
      <c r="BHD65" s="4"/>
      <c r="BHE65" s="4"/>
      <c r="BHF65" s="4"/>
      <c r="BHG65" s="4"/>
      <c r="BHH65" s="4"/>
      <c r="BHI65" s="4"/>
      <c r="BHJ65" s="4"/>
      <c r="BHK65" s="4"/>
      <c r="BHL65" s="4"/>
      <c r="BHM65" s="4"/>
      <c r="BHN65" s="4"/>
      <c r="BHO65" s="4"/>
      <c r="BHP65" s="4"/>
      <c r="BHQ65" s="4"/>
      <c r="BHR65" s="4"/>
      <c r="BHS65" s="4"/>
      <c r="BHT65" s="4"/>
      <c r="BHU65" s="4"/>
      <c r="BHV65" s="4"/>
      <c r="BHW65" s="4"/>
      <c r="BHX65" s="4"/>
      <c r="BHY65" s="4"/>
      <c r="BHZ65" s="4"/>
      <c r="BIA65" s="4"/>
      <c r="BIB65" s="4"/>
      <c r="BIC65" s="4"/>
      <c r="BID65" s="4"/>
      <c r="BIE65" s="4"/>
      <c r="BIF65" s="4"/>
      <c r="BIG65" s="4"/>
      <c r="BIH65" s="4"/>
      <c r="BII65" s="4"/>
      <c r="BIJ65" s="4"/>
      <c r="BIK65" s="4"/>
      <c r="BIL65" s="4"/>
      <c r="BIM65" s="4"/>
      <c r="BIN65" s="4"/>
      <c r="BIO65" s="4"/>
      <c r="BIP65" s="4"/>
      <c r="BIQ65" s="4"/>
      <c r="BIR65" s="4"/>
      <c r="BIS65" s="4"/>
      <c r="BIT65" s="4"/>
      <c r="BIU65" s="4"/>
      <c r="BIV65" s="4"/>
      <c r="BIW65" s="4"/>
      <c r="BIX65" s="4"/>
      <c r="BIY65" s="4"/>
      <c r="BIZ65" s="4"/>
    </row>
    <row r="66" spans="2:1612" x14ac:dyDescent="0.2">
      <c r="B66" s="16">
        <f t="shared" si="9"/>
        <v>43497</v>
      </c>
      <c r="C66" s="81">
        <f t="shared" ca="1" si="139"/>
        <v>0</v>
      </c>
      <c r="D66" s="81">
        <f t="shared" ca="1" si="54"/>
        <v>0</v>
      </c>
      <c r="E66" s="81">
        <f t="shared" ca="1" si="10"/>
        <v>0</v>
      </c>
      <c r="F66" s="81">
        <f t="shared" ca="1" si="140"/>
        <v>0</v>
      </c>
      <c r="G66" s="81">
        <f t="shared" ca="1" si="11"/>
        <v>0</v>
      </c>
      <c r="H66" s="81">
        <f t="shared" ca="1" si="141"/>
        <v>0</v>
      </c>
      <c r="I66" s="81">
        <f t="shared" ca="1" si="12"/>
        <v>0</v>
      </c>
      <c r="J66" s="81">
        <f t="shared" ca="1" si="13"/>
        <v>0</v>
      </c>
      <c r="K66" s="81">
        <f t="shared" ca="1" si="142"/>
        <v>0</v>
      </c>
      <c r="L66" s="83">
        <f t="shared" ca="1" si="143"/>
        <v>0</v>
      </c>
      <c r="M66" s="84">
        <f t="shared" si="144"/>
        <v>0.88313754992831239</v>
      </c>
      <c r="N66" s="84">
        <f t="shared" si="144"/>
        <v>0.88393801401254701</v>
      </c>
      <c r="O66" s="92">
        <f t="shared" si="144"/>
        <v>0.88233788957669956</v>
      </c>
      <c r="P66" s="4"/>
      <c r="Q66" s="16">
        <f t="shared" si="14"/>
        <v>43497</v>
      </c>
      <c r="R66" s="81">
        <f t="shared" ca="1" si="68"/>
        <v>0</v>
      </c>
      <c r="S66" s="81">
        <f t="shared" ca="1" si="55"/>
        <v>0</v>
      </c>
      <c r="T66" s="81">
        <f t="shared" ca="1" si="15"/>
        <v>0</v>
      </c>
      <c r="U66" s="81">
        <f t="shared" ca="1" si="69"/>
        <v>0</v>
      </c>
      <c r="V66" s="81">
        <f t="shared" ca="1" si="16"/>
        <v>0</v>
      </c>
      <c r="W66" s="81">
        <f t="shared" ca="1" si="70"/>
        <v>0</v>
      </c>
      <c r="X66" s="81">
        <f t="shared" ca="1" si="17"/>
        <v>0</v>
      </c>
      <c r="Y66" s="81">
        <f t="shared" ca="1" si="18"/>
        <v>0</v>
      </c>
      <c r="Z66" s="81">
        <f t="shared" ca="1" si="71"/>
        <v>0</v>
      </c>
      <c r="AA66" s="83">
        <f t="shared" ca="1" si="72"/>
        <v>0</v>
      </c>
      <c r="AB66" s="84">
        <f t="shared" si="145"/>
        <v>0.88313754992831239</v>
      </c>
      <c r="AC66" s="84">
        <f t="shared" si="145"/>
        <v>0.88393801401254701</v>
      </c>
      <c r="AD66" s="92">
        <f t="shared" si="145"/>
        <v>0.88233788957669956</v>
      </c>
      <c r="AE66" s="4"/>
      <c r="AF66" s="16">
        <f t="shared" si="19"/>
        <v>43497</v>
      </c>
      <c r="AG66" s="81">
        <f t="shared" ca="1" si="73"/>
        <v>0</v>
      </c>
      <c r="AH66" s="81">
        <f t="shared" ca="1" si="56"/>
        <v>0</v>
      </c>
      <c r="AI66" s="81">
        <f t="shared" ca="1" si="20"/>
        <v>0</v>
      </c>
      <c r="AJ66" s="81">
        <f t="shared" ca="1" si="74"/>
        <v>0</v>
      </c>
      <c r="AK66" s="81">
        <f t="shared" ca="1" si="21"/>
        <v>0</v>
      </c>
      <c r="AL66" s="81">
        <f t="shared" ca="1" si="75"/>
        <v>0</v>
      </c>
      <c r="AM66" s="81">
        <f t="shared" ca="1" si="22"/>
        <v>0</v>
      </c>
      <c r="AN66" s="81">
        <f t="shared" ca="1" si="23"/>
        <v>0</v>
      </c>
      <c r="AO66" s="81">
        <f t="shared" ca="1" si="108"/>
        <v>0</v>
      </c>
      <c r="AP66" s="83">
        <f t="shared" ca="1" si="77"/>
        <v>0</v>
      </c>
      <c r="AQ66" s="84">
        <f t="shared" si="146"/>
        <v>0.88313754992831239</v>
      </c>
      <c r="AR66" s="84">
        <f t="shared" si="146"/>
        <v>0.88393801401254701</v>
      </c>
      <c r="AS66" s="92">
        <f t="shared" si="146"/>
        <v>0.88233788957669956</v>
      </c>
      <c r="AT66" s="4"/>
      <c r="AU66" s="16">
        <f t="shared" si="24"/>
        <v>43497</v>
      </c>
      <c r="AV66" s="81">
        <f t="shared" ca="1" si="78"/>
        <v>0</v>
      </c>
      <c r="AW66" s="81">
        <f t="shared" ca="1" si="57"/>
        <v>0</v>
      </c>
      <c r="AX66" s="81">
        <f t="shared" ca="1" si="25"/>
        <v>0</v>
      </c>
      <c r="AY66" s="81">
        <f t="shared" ca="1" si="79"/>
        <v>0</v>
      </c>
      <c r="AZ66" s="81">
        <f t="shared" ca="1" si="26"/>
        <v>0</v>
      </c>
      <c r="BA66" s="81">
        <f t="shared" ca="1" si="80"/>
        <v>0</v>
      </c>
      <c r="BB66" s="81">
        <f t="shared" ca="1" si="27"/>
        <v>0</v>
      </c>
      <c r="BC66" s="81">
        <f t="shared" ca="1" si="28"/>
        <v>0</v>
      </c>
      <c r="BD66" s="81">
        <f t="shared" ca="1" si="109"/>
        <v>0</v>
      </c>
      <c r="BE66" s="83">
        <f t="shared" ca="1" si="82"/>
        <v>0</v>
      </c>
      <c r="BF66" s="84">
        <f t="shared" si="147"/>
        <v>0.88313754992831239</v>
      </c>
      <c r="BG66" s="84">
        <f t="shared" si="147"/>
        <v>0.88393801401254701</v>
      </c>
      <c r="BH66" s="92">
        <f t="shared" si="147"/>
        <v>0.88233788957669956</v>
      </c>
      <c r="BI66" s="4"/>
      <c r="BJ66" s="16">
        <f t="shared" si="29"/>
        <v>43497</v>
      </c>
      <c r="BK66" s="81">
        <f t="shared" ca="1" si="83"/>
        <v>0</v>
      </c>
      <c r="BL66" s="81">
        <f t="shared" ca="1" si="58"/>
        <v>0</v>
      </c>
      <c r="BM66" s="81">
        <f t="shared" ca="1" si="30"/>
        <v>0</v>
      </c>
      <c r="BN66" s="81">
        <f t="shared" ca="1" si="84"/>
        <v>0</v>
      </c>
      <c r="BO66" s="81">
        <f t="shared" ca="1" si="31"/>
        <v>0</v>
      </c>
      <c r="BP66" s="81">
        <f t="shared" ca="1" si="85"/>
        <v>0</v>
      </c>
      <c r="BQ66" s="81">
        <f t="shared" ca="1" si="32"/>
        <v>0</v>
      </c>
      <c r="BR66" s="81">
        <f t="shared" ca="1" si="33"/>
        <v>0</v>
      </c>
      <c r="BS66" s="81">
        <f t="shared" ca="1" si="110"/>
        <v>0</v>
      </c>
      <c r="BT66" s="83">
        <f t="shared" ca="1" si="87"/>
        <v>0</v>
      </c>
      <c r="BU66" s="84">
        <f t="shared" si="148"/>
        <v>0.88313754992831239</v>
      </c>
      <c r="BV66" s="84">
        <f t="shared" si="148"/>
        <v>0.88393801401254701</v>
      </c>
      <c r="BW66" s="92">
        <f t="shared" si="148"/>
        <v>0.88233788957669956</v>
      </c>
      <c r="BX66" s="4"/>
      <c r="BY66" s="16">
        <f t="shared" si="34"/>
        <v>43497</v>
      </c>
      <c r="BZ66" s="81">
        <f t="shared" ca="1" si="88"/>
        <v>0</v>
      </c>
      <c r="CA66" s="81">
        <f t="shared" ca="1" si="59"/>
        <v>0</v>
      </c>
      <c r="CB66" s="81">
        <f t="shared" ca="1" si="35"/>
        <v>0</v>
      </c>
      <c r="CC66" s="81">
        <f t="shared" ca="1" si="89"/>
        <v>0</v>
      </c>
      <c r="CD66" s="81">
        <f t="shared" ca="1" si="36"/>
        <v>0</v>
      </c>
      <c r="CE66" s="81">
        <f t="shared" ca="1" si="90"/>
        <v>0</v>
      </c>
      <c r="CF66" s="81">
        <f t="shared" ca="1" si="37"/>
        <v>0</v>
      </c>
      <c r="CG66" s="81">
        <f t="shared" ca="1" si="38"/>
        <v>0</v>
      </c>
      <c r="CH66" s="81">
        <f t="shared" ca="1" si="111"/>
        <v>0</v>
      </c>
      <c r="CI66" s="83">
        <f t="shared" ca="1" si="92"/>
        <v>0</v>
      </c>
      <c r="CJ66" s="84">
        <f t="shared" si="149"/>
        <v>0.88313754992831239</v>
      </c>
      <c r="CK66" s="84">
        <f t="shared" si="149"/>
        <v>0.88393801401254701</v>
      </c>
      <c r="CL66" s="92">
        <f t="shared" si="149"/>
        <v>0.88233788957669956</v>
      </c>
      <c r="CM66" s="4"/>
      <c r="CN66" s="16">
        <f t="shared" si="39"/>
        <v>43497</v>
      </c>
      <c r="CO66" s="81">
        <f t="shared" ca="1" si="93"/>
        <v>895772.73545097304</v>
      </c>
      <c r="CP66" s="81">
        <f t="shared" ca="1" si="60"/>
        <v>5816.0498503701574</v>
      </c>
      <c r="CQ66" s="81">
        <f t="shared" ca="1" si="40"/>
        <v>3694.0910369808225</v>
      </c>
      <c r="CR66" s="81">
        <f t="shared" ca="1" si="94"/>
        <v>2121.9588133893349</v>
      </c>
      <c r="CS66" s="81">
        <f t="shared" ca="1" si="41"/>
        <v>0</v>
      </c>
      <c r="CT66" s="81">
        <f t="shared" ca="1" si="95"/>
        <v>893650.77663758374</v>
      </c>
      <c r="CU66" s="81">
        <f t="shared" ca="1" si="42"/>
        <v>0</v>
      </c>
      <c r="CV66" s="81">
        <f t="shared" ca="1" si="43"/>
        <v>0</v>
      </c>
      <c r="CW66" s="81">
        <f t="shared" ca="1" si="112"/>
        <v>893650.77663758374</v>
      </c>
      <c r="CX66" s="83">
        <f t="shared" ca="1" si="97"/>
        <v>5816.0498503701574</v>
      </c>
      <c r="CY66" s="84">
        <f t="shared" si="150"/>
        <v>0.88313754992831239</v>
      </c>
      <c r="CZ66" s="84">
        <f t="shared" si="150"/>
        <v>0.88393801401254701</v>
      </c>
      <c r="DA66" s="92">
        <f t="shared" si="150"/>
        <v>0.88233788957669956</v>
      </c>
      <c r="DB66" s="4"/>
      <c r="DC66" s="16">
        <f t="shared" si="44"/>
        <v>43497</v>
      </c>
      <c r="DD66" s="81">
        <f t="shared" ca="1" si="98"/>
        <v>703209.53840245272</v>
      </c>
      <c r="DE66" s="81">
        <f t="shared" ca="1" si="61"/>
        <v>4823.5998358815395</v>
      </c>
      <c r="DF66" s="81">
        <f t="shared" ca="1" si="45"/>
        <v>2899.9766906548134</v>
      </c>
      <c r="DG66" s="81">
        <f t="shared" ca="1" si="99"/>
        <v>1923.6231452267261</v>
      </c>
      <c r="DH66" s="81">
        <f t="shared" ca="1" si="46"/>
        <v>0</v>
      </c>
      <c r="DI66" s="81">
        <f t="shared" ca="1" si="100"/>
        <v>701285.91525722598</v>
      </c>
      <c r="DJ66" s="81">
        <f t="shared" ca="1" si="47"/>
        <v>2381.6042758651306</v>
      </c>
      <c r="DK66" s="81">
        <f t="shared" ca="1" si="48"/>
        <v>585.10686534537047</v>
      </c>
      <c r="DL66" s="81">
        <f t="shared" ca="1" si="113"/>
        <v>698319.20411601546</v>
      </c>
      <c r="DM66" s="83">
        <f t="shared" ca="1" si="102"/>
        <v>7790.310977092041</v>
      </c>
      <c r="DN66" s="84">
        <f t="shared" si="151"/>
        <v>0.88313754992831239</v>
      </c>
      <c r="DO66" s="84">
        <f t="shared" si="151"/>
        <v>0.88393801401254701</v>
      </c>
      <c r="DP66" s="92">
        <f t="shared" si="151"/>
        <v>0.88233788957669956</v>
      </c>
      <c r="DQ66" s="4"/>
      <c r="DR66" s="16">
        <f t="shared" si="49"/>
        <v>43497</v>
      </c>
      <c r="DS66" s="81">
        <f t="shared" ca="1" si="103"/>
        <v>322899.77206208685</v>
      </c>
      <c r="DT66" s="81">
        <f t="shared" ca="1" si="62"/>
        <v>2342.1153317754383</v>
      </c>
      <c r="DU66" s="81">
        <f t="shared" ca="1" si="50"/>
        <v>1331.6113636983882</v>
      </c>
      <c r="DV66" s="81">
        <f t="shared" ca="1" si="104"/>
        <v>1010.5039680770501</v>
      </c>
      <c r="DW66" s="81">
        <f t="shared" ca="1" si="51"/>
        <v>0</v>
      </c>
      <c r="DX66" s="81">
        <f t="shared" ca="1" si="105"/>
        <v>321889.26809400978</v>
      </c>
      <c r="DY66" s="81">
        <f t="shared" ca="1" si="52"/>
        <v>5279.4936080932011</v>
      </c>
      <c r="DZ66" s="81">
        <f t="shared" ca="1" si="53"/>
        <v>532.5827742760406</v>
      </c>
      <c r="EA66" s="81">
        <f t="shared" ca="1" si="114"/>
        <v>316077.19171164057</v>
      </c>
      <c r="EB66" s="83">
        <f t="shared" ca="1" si="107"/>
        <v>8154.1917141446802</v>
      </c>
      <c r="EC66" s="84">
        <f t="shared" si="152"/>
        <v>0.88313754992831239</v>
      </c>
      <c r="ED66" s="84">
        <f t="shared" si="152"/>
        <v>0.88393801401254701</v>
      </c>
      <c r="EE66" s="92">
        <f t="shared" si="152"/>
        <v>0.88233788957669956</v>
      </c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  <c r="AAA66" s="4"/>
      <c r="AAB66" s="4"/>
      <c r="AAC66" s="4"/>
      <c r="AAD66" s="4"/>
      <c r="AAE66" s="4"/>
      <c r="AAF66" s="4"/>
      <c r="AAG66" s="4"/>
      <c r="AAH66" s="4"/>
      <c r="AAI66" s="4"/>
      <c r="AAJ66" s="4"/>
      <c r="AAK66" s="4"/>
      <c r="AAL66" s="4"/>
      <c r="AAM66" s="4"/>
      <c r="AAN66" s="4"/>
      <c r="AAO66" s="4"/>
      <c r="AAP66" s="4"/>
      <c r="AAQ66" s="4"/>
      <c r="AAR66" s="4"/>
      <c r="AAS66" s="4"/>
      <c r="AAT66" s="4"/>
      <c r="AAU66" s="4"/>
      <c r="AAV66" s="4"/>
      <c r="AAW66" s="4"/>
      <c r="AAX66" s="4"/>
      <c r="AAY66" s="4"/>
      <c r="AAZ66" s="4"/>
      <c r="ABA66" s="4"/>
      <c r="ABB66" s="4"/>
      <c r="ABC66" s="4"/>
      <c r="ABD66" s="4"/>
      <c r="ABE66" s="4"/>
      <c r="ABF66" s="4"/>
      <c r="ABG66" s="4"/>
      <c r="ABH66" s="4"/>
      <c r="ABI66" s="4"/>
      <c r="ABJ66" s="4"/>
      <c r="ABK66" s="4"/>
      <c r="ABL66" s="4"/>
      <c r="ABM66" s="4"/>
      <c r="ABN66" s="4"/>
      <c r="ABO66" s="4"/>
      <c r="ABP66" s="4"/>
      <c r="ABQ66" s="4"/>
      <c r="ABR66" s="4"/>
      <c r="ABS66" s="4"/>
      <c r="ABT66" s="4"/>
      <c r="ABU66" s="4"/>
      <c r="ABV66" s="4"/>
      <c r="ABW66" s="4"/>
      <c r="ABX66" s="4"/>
      <c r="ABY66" s="4"/>
      <c r="ABZ66" s="4"/>
      <c r="ACA66" s="4"/>
      <c r="ACB66" s="4"/>
      <c r="ACC66" s="4"/>
      <c r="ACD66" s="4"/>
      <c r="ACE66" s="4"/>
      <c r="ACF66" s="4"/>
      <c r="ACG66" s="4"/>
      <c r="ACH66" s="4"/>
      <c r="ACI66" s="4"/>
      <c r="ACJ66" s="4"/>
      <c r="ACK66" s="4"/>
      <c r="ACL66" s="4"/>
      <c r="ACM66" s="4"/>
      <c r="ACN66" s="4"/>
      <c r="ACO66" s="4"/>
      <c r="ACP66" s="4"/>
      <c r="ACQ66" s="4"/>
      <c r="ACR66" s="4"/>
      <c r="ACS66" s="4"/>
      <c r="ACT66" s="4"/>
      <c r="ACU66" s="4"/>
      <c r="ACV66" s="4"/>
      <c r="ACW66" s="4"/>
      <c r="ACX66" s="4"/>
      <c r="ACY66" s="4"/>
      <c r="ACZ66" s="4"/>
      <c r="ADA66" s="4"/>
      <c r="ADB66" s="4"/>
      <c r="ADC66" s="4"/>
      <c r="ADD66" s="4"/>
      <c r="ADE66" s="4"/>
      <c r="ADF66" s="4"/>
      <c r="ADG66" s="4"/>
      <c r="ADH66" s="4"/>
      <c r="ADI66" s="4"/>
      <c r="ADJ66" s="4"/>
      <c r="ADK66" s="4"/>
      <c r="ADL66" s="4"/>
      <c r="ADM66" s="4"/>
      <c r="ADN66" s="4"/>
      <c r="ADO66" s="4"/>
      <c r="ADP66" s="4"/>
      <c r="ADQ66" s="4"/>
      <c r="ADR66" s="4"/>
      <c r="ADS66" s="4"/>
      <c r="ADT66" s="4"/>
      <c r="ADU66" s="4"/>
      <c r="ADV66" s="4"/>
      <c r="ADW66" s="4"/>
      <c r="ADX66" s="4"/>
      <c r="ADY66" s="4"/>
      <c r="ADZ66" s="4"/>
      <c r="AEA66" s="4"/>
      <c r="AEB66" s="4"/>
      <c r="AEC66" s="4"/>
      <c r="AED66" s="4"/>
      <c r="AEE66" s="4"/>
      <c r="AEF66" s="4"/>
      <c r="AEG66" s="4"/>
      <c r="AEH66" s="4"/>
      <c r="AEI66" s="4"/>
      <c r="AEJ66" s="4"/>
      <c r="AEK66" s="4"/>
      <c r="AEL66" s="4"/>
      <c r="AEM66" s="4"/>
      <c r="AEN66" s="4"/>
      <c r="AEO66" s="4"/>
      <c r="AEP66" s="4"/>
      <c r="AEQ66" s="4"/>
      <c r="AER66" s="4"/>
      <c r="AES66" s="4"/>
      <c r="AET66" s="4"/>
      <c r="AEU66" s="4"/>
      <c r="AEV66" s="4"/>
      <c r="AEW66" s="4"/>
      <c r="AEX66" s="4"/>
      <c r="AEY66" s="4"/>
      <c r="AEZ66" s="4"/>
      <c r="AFA66" s="4"/>
      <c r="AFB66" s="4"/>
      <c r="AFC66" s="4"/>
      <c r="AFD66" s="4"/>
      <c r="AFE66" s="4"/>
      <c r="AFF66" s="4"/>
      <c r="AFG66" s="4"/>
      <c r="AFH66" s="4"/>
      <c r="AFI66" s="4"/>
      <c r="AFJ66" s="4"/>
      <c r="AFK66" s="4"/>
      <c r="AFL66" s="4"/>
      <c r="AFM66" s="4"/>
      <c r="AFN66" s="4"/>
      <c r="AFO66" s="4"/>
      <c r="AFP66" s="4"/>
      <c r="AFQ66" s="4"/>
      <c r="AFR66" s="4"/>
      <c r="AFS66" s="4"/>
      <c r="AFT66" s="4"/>
      <c r="AFU66" s="4"/>
      <c r="AFV66" s="4"/>
      <c r="AFW66" s="4"/>
      <c r="AFX66" s="4"/>
      <c r="AFY66" s="4"/>
      <c r="AFZ66" s="4"/>
      <c r="AGA66" s="4"/>
      <c r="AGB66" s="4"/>
      <c r="AGC66" s="4"/>
      <c r="AGD66" s="4"/>
      <c r="AGE66" s="4"/>
      <c r="AGF66" s="4"/>
      <c r="AGG66" s="4"/>
      <c r="AGH66" s="4"/>
      <c r="AGI66" s="4"/>
      <c r="AGJ66" s="4"/>
      <c r="AGK66" s="4"/>
      <c r="AGL66" s="4"/>
      <c r="AGM66" s="4"/>
      <c r="AGN66" s="4"/>
      <c r="AGO66" s="4"/>
      <c r="AGP66" s="4"/>
      <c r="AGQ66" s="4"/>
      <c r="AGR66" s="4"/>
      <c r="AGS66" s="4"/>
      <c r="AGT66" s="4"/>
      <c r="AGU66" s="4"/>
      <c r="AGV66" s="4"/>
      <c r="AGW66" s="4"/>
      <c r="AGX66" s="4"/>
      <c r="AGY66" s="4"/>
      <c r="AGZ66" s="4"/>
      <c r="AHA66" s="4"/>
      <c r="AHB66" s="4"/>
      <c r="AHC66" s="4"/>
      <c r="AHD66" s="4"/>
      <c r="AHE66" s="4"/>
      <c r="AHF66" s="4"/>
      <c r="AHG66" s="4"/>
      <c r="AHH66" s="4"/>
      <c r="AHI66" s="4"/>
      <c r="AHJ66" s="4"/>
      <c r="AHK66" s="4"/>
      <c r="AHL66" s="4"/>
      <c r="AHM66" s="4"/>
      <c r="AHN66" s="4"/>
      <c r="AHO66" s="4"/>
      <c r="AHP66" s="4"/>
      <c r="AHQ66" s="4"/>
      <c r="AHR66" s="4"/>
      <c r="AHS66" s="4"/>
      <c r="AHT66" s="4"/>
      <c r="AHU66" s="4"/>
      <c r="AHV66" s="4"/>
      <c r="AHW66" s="4"/>
      <c r="AHX66" s="4"/>
      <c r="AHY66" s="4"/>
      <c r="AHZ66" s="4"/>
      <c r="AIA66" s="4"/>
      <c r="AIB66" s="4"/>
      <c r="AIC66" s="4"/>
      <c r="AID66" s="4"/>
      <c r="AIE66" s="4"/>
      <c r="AIF66" s="4"/>
      <c r="AIG66" s="4"/>
      <c r="AIH66" s="4"/>
      <c r="AII66" s="4"/>
      <c r="AIJ66" s="4"/>
      <c r="AIK66" s="4"/>
      <c r="AIL66" s="4"/>
      <c r="AIM66" s="4"/>
      <c r="AIN66" s="4"/>
      <c r="AIO66" s="4"/>
      <c r="AIP66" s="4"/>
      <c r="AIQ66" s="4"/>
      <c r="AIR66" s="4"/>
      <c r="AIS66" s="4"/>
      <c r="AIT66" s="4"/>
      <c r="AIU66" s="4"/>
      <c r="AIV66" s="4"/>
      <c r="AIW66" s="4"/>
      <c r="AIX66" s="4"/>
      <c r="AIY66" s="4"/>
      <c r="AIZ66" s="4"/>
      <c r="AJA66" s="4"/>
      <c r="AJB66" s="4"/>
      <c r="AJC66" s="4"/>
      <c r="AJD66" s="4"/>
      <c r="AJE66" s="4"/>
      <c r="AJF66" s="4"/>
      <c r="AJG66" s="4"/>
      <c r="AJH66" s="4"/>
      <c r="AJI66" s="4"/>
      <c r="AJJ66" s="4"/>
      <c r="AJK66" s="4"/>
      <c r="AJL66" s="4"/>
      <c r="AJM66" s="4"/>
      <c r="AJN66" s="4"/>
      <c r="AJO66" s="4"/>
      <c r="AJP66" s="4"/>
      <c r="AJQ66" s="4"/>
      <c r="AJR66" s="4"/>
      <c r="AJS66" s="4"/>
      <c r="AJT66" s="4"/>
      <c r="AJU66" s="4"/>
      <c r="AJV66" s="4"/>
      <c r="AJW66" s="4"/>
      <c r="AJX66" s="4"/>
      <c r="AJY66" s="4"/>
      <c r="AJZ66" s="4"/>
      <c r="AKA66" s="4"/>
      <c r="AKB66" s="4"/>
      <c r="AKC66" s="4"/>
      <c r="AKD66" s="4"/>
      <c r="AKE66" s="4"/>
      <c r="AKF66" s="4"/>
      <c r="AKG66" s="4"/>
      <c r="AKH66" s="4"/>
      <c r="AKI66" s="4"/>
      <c r="AKJ66" s="4"/>
      <c r="AKK66" s="4"/>
      <c r="AKL66" s="4"/>
      <c r="AKM66" s="4"/>
      <c r="AKN66" s="4"/>
      <c r="AKO66" s="4"/>
      <c r="AKP66" s="4"/>
      <c r="AKQ66" s="4"/>
      <c r="AKR66" s="4"/>
      <c r="AKS66" s="4"/>
      <c r="AKT66" s="4"/>
      <c r="AKU66" s="4"/>
      <c r="AKV66" s="4"/>
      <c r="AKW66" s="4"/>
      <c r="AKX66" s="4"/>
      <c r="AKY66" s="4"/>
      <c r="AKZ66" s="4"/>
      <c r="ALA66" s="4"/>
      <c r="ALB66" s="4"/>
      <c r="ALC66" s="4"/>
      <c r="ALD66" s="4"/>
      <c r="ALE66" s="4"/>
      <c r="ALF66" s="4"/>
      <c r="ALG66" s="4"/>
      <c r="ALH66" s="4"/>
      <c r="ALI66" s="4"/>
      <c r="ALJ66" s="4"/>
      <c r="ALK66" s="4"/>
      <c r="ALL66" s="4"/>
      <c r="ALM66" s="4"/>
      <c r="ALN66" s="4"/>
      <c r="ALO66" s="4"/>
      <c r="ALP66" s="4"/>
      <c r="ALQ66" s="4"/>
      <c r="ALR66" s="4"/>
      <c r="ALS66" s="4"/>
      <c r="ALT66" s="4"/>
      <c r="ALU66" s="4"/>
      <c r="ALV66" s="4"/>
      <c r="ALW66" s="4"/>
      <c r="ALX66" s="4"/>
      <c r="ALY66" s="4"/>
      <c r="ALZ66" s="4"/>
      <c r="AMA66" s="4"/>
      <c r="AMB66" s="4"/>
      <c r="AMC66" s="4"/>
      <c r="AMD66" s="4"/>
      <c r="AME66" s="4"/>
      <c r="AMF66" s="4"/>
      <c r="AMG66" s="4"/>
      <c r="AMH66" s="4"/>
      <c r="AMI66" s="4"/>
      <c r="AMJ66" s="4"/>
      <c r="AMK66" s="4"/>
      <c r="AML66" s="4"/>
      <c r="AMM66" s="4"/>
      <c r="AMN66" s="4"/>
      <c r="AMO66" s="4"/>
      <c r="AMP66" s="4"/>
      <c r="AMQ66" s="4"/>
      <c r="AMR66" s="4"/>
      <c r="AMS66" s="4"/>
      <c r="AMT66" s="4"/>
      <c r="AMU66" s="4"/>
      <c r="AMV66" s="4"/>
      <c r="AMW66" s="4"/>
      <c r="AMX66" s="4"/>
      <c r="AMY66" s="4"/>
      <c r="AMZ66" s="4"/>
      <c r="ANA66" s="4"/>
      <c r="ANB66" s="4"/>
      <c r="ANC66" s="4"/>
      <c r="AND66" s="4"/>
      <c r="ANE66" s="4"/>
      <c r="ANF66" s="4"/>
      <c r="ANG66" s="4"/>
      <c r="ANH66" s="4"/>
      <c r="ANI66" s="4"/>
      <c r="ANJ66" s="4"/>
      <c r="ANK66" s="4"/>
      <c r="ANL66" s="4"/>
      <c r="ANM66" s="4"/>
      <c r="ANN66" s="4"/>
      <c r="ANO66" s="4"/>
      <c r="ANP66" s="4"/>
      <c r="ANQ66" s="4"/>
      <c r="ANR66" s="4"/>
      <c r="ANS66" s="4"/>
      <c r="ANT66" s="4"/>
      <c r="ANU66" s="4"/>
      <c r="ANV66" s="4"/>
      <c r="ANW66" s="4"/>
      <c r="ANX66" s="4"/>
      <c r="ANY66" s="4"/>
      <c r="ANZ66" s="4"/>
      <c r="AOA66" s="4"/>
      <c r="AOB66" s="4"/>
      <c r="AOC66" s="4"/>
      <c r="AOD66" s="4"/>
      <c r="AOE66" s="4"/>
      <c r="AOF66" s="4"/>
      <c r="AOG66" s="4"/>
      <c r="AOH66" s="4"/>
      <c r="AOI66" s="4"/>
      <c r="AOJ66" s="4"/>
      <c r="AOK66" s="4"/>
      <c r="AOL66" s="4"/>
      <c r="AOM66" s="4"/>
      <c r="AON66" s="4"/>
      <c r="AOO66" s="4"/>
      <c r="AOP66" s="4"/>
      <c r="AOQ66" s="4"/>
      <c r="AOR66" s="4"/>
      <c r="AOS66" s="4"/>
      <c r="AOT66" s="4"/>
      <c r="AOU66" s="4"/>
      <c r="AOV66" s="4"/>
      <c r="AOW66" s="4"/>
      <c r="AOX66" s="4"/>
      <c r="AOY66" s="4"/>
      <c r="AOZ66" s="4"/>
      <c r="APA66" s="4"/>
      <c r="APB66" s="4"/>
      <c r="APC66" s="4"/>
      <c r="APD66" s="4"/>
      <c r="APE66" s="4"/>
      <c r="APF66" s="4"/>
      <c r="APG66" s="4"/>
      <c r="APH66" s="4"/>
      <c r="API66" s="4"/>
      <c r="APJ66" s="4"/>
      <c r="APK66" s="4"/>
      <c r="APL66" s="4"/>
      <c r="APM66" s="4"/>
      <c r="APN66" s="4"/>
      <c r="APO66" s="4"/>
      <c r="APP66" s="4"/>
      <c r="APQ66" s="4"/>
      <c r="APR66" s="4"/>
      <c r="APS66" s="4"/>
      <c r="APT66" s="4"/>
      <c r="APU66" s="4"/>
      <c r="APV66" s="4"/>
      <c r="APW66" s="4"/>
      <c r="APX66" s="4"/>
      <c r="APY66" s="4"/>
      <c r="APZ66" s="4"/>
      <c r="AQA66" s="4"/>
      <c r="AQB66" s="4"/>
      <c r="AQC66" s="4"/>
      <c r="AQD66" s="4"/>
      <c r="AQE66" s="4"/>
      <c r="AQF66" s="4"/>
      <c r="AQG66" s="4"/>
      <c r="AQH66" s="4"/>
      <c r="AQI66" s="4"/>
      <c r="AQJ66" s="4"/>
      <c r="AQK66" s="4"/>
      <c r="AQL66" s="4"/>
      <c r="AQM66" s="4"/>
      <c r="AQN66" s="4"/>
      <c r="AQO66" s="4"/>
      <c r="AQP66" s="4"/>
      <c r="AQQ66" s="4"/>
      <c r="AQR66" s="4"/>
      <c r="AQS66" s="4"/>
      <c r="AQT66" s="4"/>
      <c r="AQU66" s="4"/>
      <c r="AQV66" s="4"/>
      <c r="AQW66" s="4"/>
      <c r="AQX66" s="4"/>
      <c r="AQY66" s="4"/>
      <c r="AQZ66" s="4"/>
      <c r="ARA66" s="4"/>
      <c r="ARB66" s="4"/>
      <c r="ARC66" s="4"/>
      <c r="ARD66" s="4"/>
      <c r="ARE66" s="4"/>
      <c r="ARF66" s="4"/>
      <c r="ARG66" s="4"/>
      <c r="ARH66" s="4"/>
      <c r="ARI66" s="4"/>
      <c r="ARJ66" s="4"/>
      <c r="ARK66" s="4"/>
      <c r="ARL66" s="4"/>
      <c r="ARM66" s="4"/>
      <c r="ARN66" s="4"/>
      <c r="ARO66" s="4"/>
      <c r="ARP66" s="4"/>
      <c r="ARQ66" s="4"/>
      <c r="ARR66" s="4"/>
      <c r="ARS66" s="4"/>
      <c r="ART66" s="4"/>
      <c r="ARU66" s="4"/>
      <c r="ARV66" s="4"/>
      <c r="ARW66" s="4"/>
      <c r="ARX66" s="4"/>
      <c r="ARY66" s="4"/>
      <c r="ARZ66" s="4"/>
      <c r="ASA66" s="4"/>
      <c r="ASB66" s="4"/>
      <c r="ASC66" s="4"/>
      <c r="ASD66" s="4"/>
      <c r="ASE66" s="4"/>
      <c r="ASF66" s="4"/>
      <c r="ASG66" s="4"/>
      <c r="ASH66" s="4"/>
      <c r="ASI66" s="4"/>
      <c r="ASJ66" s="4"/>
      <c r="ASK66" s="4"/>
      <c r="ASL66" s="4"/>
      <c r="ASM66" s="4"/>
      <c r="ASN66" s="4"/>
      <c r="ASO66" s="4"/>
      <c r="ASP66" s="4"/>
      <c r="ASQ66" s="4"/>
      <c r="ASR66" s="4"/>
      <c r="ASS66" s="4"/>
      <c r="AST66" s="4"/>
      <c r="ASU66" s="4"/>
      <c r="ASV66" s="4"/>
      <c r="ASW66" s="4"/>
      <c r="ASX66" s="4"/>
      <c r="ASY66" s="4"/>
      <c r="ASZ66" s="4"/>
      <c r="ATA66" s="4"/>
      <c r="ATB66" s="4"/>
      <c r="ATC66" s="4"/>
      <c r="ATD66" s="4"/>
      <c r="ATE66" s="4"/>
      <c r="ATF66" s="4"/>
      <c r="ATG66" s="4"/>
      <c r="ATH66" s="4"/>
      <c r="ATI66" s="4"/>
      <c r="ATJ66" s="4"/>
      <c r="ATK66" s="4"/>
      <c r="ATL66" s="4"/>
      <c r="ATM66" s="4"/>
      <c r="ATN66" s="4"/>
      <c r="ATO66" s="4"/>
      <c r="ATP66" s="4"/>
      <c r="ATQ66" s="4"/>
      <c r="ATR66" s="4"/>
      <c r="ATS66" s="4"/>
      <c r="ATT66" s="4"/>
      <c r="ATU66" s="4"/>
      <c r="ATV66" s="4"/>
      <c r="ATW66" s="4"/>
      <c r="ATX66" s="4"/>
      <c r="ATY66" s="4"/>
      <c r="ATZ66" s="4"/>
      <c r="AUA66" s="4"/>
      <c r="AUB66" s="4"/>
      <c r="AUC66" s="4"/>
      <c r="AUD66" s="4"/>
      <c r="AUE66" s="4"/>
      <c r="AUF66" s="4"/>
      <c r="AUG66" s="4"/>
      <c r="AUH66" s="4"/>
      <c r="AUI66" s="4"/>
      <c r="AUJ66" s="4"/>
      <c r="AUK66" s="4"/>
      <c r="AUL66" s="4"/>
      <c r="AUM66" s="4"/>
      <c r="AUN66" s="4"/>
      <c r="AUO66" s="4"/>
      <c r="AUP66" s="4"/>
      <c r="AUQ66" s="4"/>
      <c r="AUR66" s="4"/>
      <c r="AUS66" s="4"/>
      <c r="AUT66" s="4"/>
      <c r="AUU66" s="4"/>
      <c r="AUV66" s="4"/>
      <c r="AUW66" s="4"/>
      <c r="AUX66" s="4"/>
      <c r="AUY66" s="4"/>
      <c r="AUZ66" s="4"/>
      <c r="AVA66" s="4"/>
      <c r="AVB66" s="4"/>
      <c r="AVC66" s="4"/>
      <c r="AVD66" s="4"/>
      <c r="AVE66" s="4"/>
      <c r="AVF66" s="4"/>
      <c r="AVG66" s="4"/>
      <c r="AVH66" s="4"/>
      <c r="AVI66" s="4"/>
      <c r="AVJ66" s="4"/>
      <c r="AVK66" s="4"/>
      <c r="AVL66" s="4"/>
      <c r="AVM66" s="4"/>
      <c r="AVN66" s="4"/>
      <c r="AVO66" s="4"/>
      <c r="AVP66" s="4"/>
      <c r="AVQ66" s="4"/>
      <c r="AVR66" s="4"/>
      <c r="AVS66" s="4"/>
      <c r="AVT66" s="4"/>
      <c r="AVU66" s="4"/>
      <c r="AVV66" s="4"/>
      <c r="AVW66" s="4"/>
      <c r="AVX66" s="4"/>
      <c r="AVY66" s="4"/>
      <c r="AVZ66" s="4"/>
      <c r="AWA66" s="4"/>
      <c r="AWB66" s="4"/>
      <c r="AWC66" s="4"/>
      <c r="AWD66" s="4"/>
      <c r="AWE66" s="4"/>
      <c r="AWF66" s="4"/>
      <c r="AWG66" s="4"/>
      <c r="AWH66" s="4"/>
      <c r="AWI66" s="4"/>
      <c r="AWJ66" s="4"/>
      <c r="AWK66" s="4"/>
      <c r="AWL66" s="4"/>
      <c r="AWM66" s="4"/>
      <c r="AWN66" s="4"/>
      <c r="AWO66" s="4"/>
      <c r="AWP66" s="4"/>
      <c r="AWQ66" s="4"/>
      <c r="AWR66" s="4"/>
      <c r="AWS66" s="4"/>
      <c r="AWT66" s="4"/>
      <c r="AWU66" s="4"/>
      <c r="AWV66" s="4"/>
      <c r="AWW66" s="4"/>
      <c r="AWX66" s="4"/>
      <c r="AWY66" s="4"/>
      <c r="AWZ66" s="4"/>
      <c r="AXA66" s="4"/>
      <c r="AXB66" s="4"/>
      <c r="AXC66" s="4"/>
      <c r="AXD66" s="4"/>
      <c r="AXE66" s="4"/>
      <c r="AXF66" s="4"/>
      <c r="AXG66" s="4"/>
      <c r="AXH66" s="4"/>
      <c r="AXI66" s="4"/>
      <c r="AXJ66" s="4"/>
      <c r="AXK66" s="4"/>
      <c r="AXL66" s="4"/>
      <c r="AXM66" s="4"/>
      <c r="AXN66" s="4"/>
      <c r="AXO66" s="4"/>
      <c r="AXP66" s="4"/>
      <c r="AXQ66" s="4"/>
      <c r="AXR66" s="4"/>
      <c r="AXS66" s="4"/>
      <c r="AXT66" s="4"/>
      <c r="AXU66" s="4"/>
      <c r="AXV66" s="4"/>
      <c r="AXW66" s="4"/>
      <c r="AXX66" s="4"/>
      <c r="AXY66" s="4"/>
      <c r="AXZ66" s="4"/>
      <c r="AYA66" s="4"/>
      <c r="AYB66" s="4"/>
      <c r="AYC66" s="4"/>
      <c r="AYD66" s="4"/>
      <c r="AYE66" s="4"/>
      <c r="AYF66" s="4"/>
      <c r="AYG66" s="4"/>
      <c r="AYH66" s="4"/>
      <c r="AYI66" s="4"/>
      <c r="AYJ66" s="4"/>
      <c r="AYK66" s="4"/>
      <c r="AYL66" s="4"/>
      <c r="AYM66" s="4"/>
      <c r="AYN66" s="4"/>
      <c r="AYO66" s="4"/>
      <c r="AYP66" s="4"/>
      <c r="AYQ66" s="4"/>
      <c r="AYR66" s="4"/>
      <c r="AYS66" s="4"/>
      <c r="AYT66" s="4"/>
      <c r="AYU66" s="4"/>
      <c r="AYV66" s="4"/>
      <c r="AYW66" s="4"/>
      <c r="AYX66" s="4"/>
      <c r="AYY66" s="4"/>
      <c r="AYZ66" s="4"/>
      <c r="AZA66" s="4"/>
      <c r="AZB66" s="4"/>
      <c r="AZC66" s="4"/>
      <c r="AZD66" s="4"/>
      <c r="AZE66" s="4"/>
      <c r="AZF66" s="4"/>
      <c r="AZG66" s="4"/>
      <c r="AZH66" s="4"/>
      <c r="AZI66" s="4"/>
      <c r="AZJ66" s="4"/>
      <c r="AZK66" s="4"/>
      <c r="AZL66" s="4"/>
      <c r="AZM66" s="4"/>
      <c r="AZN66" s="4"/>
      <c r="AZO66" s="4"/>
      <c r="AZP66" s="4"/>
      <c r="AZQ66" s="4"/>
      <c r="AZR66" s="4"/>
      <c r="AZS66" s="4"/>
      <c r="AZT66" s="4"/>
      <c r="AZU66" s="4"/>
      <c r="AZV66" s="4"/>
      <c r="AZW66" s="4"/>
      <c r="AZX66" s="4"/>
      <c r="AZY66" s="4"/>
      <c r="AZZ66" s="4"/>
      <c r="BAA66" s="4"/>
      <c r="BAB66" s="4"/>
      <c r="BAC66" s="4"/>
      <c r="BAD66" s="4"/>
      <c r="BAE66" s="4"/>
      <c r="BAF66" s="4"/>
      <c r="BAG66" s="4"/>
      <c r="BAH66" s="4"/>
      <c r="BAI66" s="4"/>
      <c r="BAJ66" s="4"/>
      <c r="BAK66" s="4"/>
      <c r="BAL66" s="4"/>
      <c r="BAM66" s="4"/>
      <c r="BAN66" s="4"/>
      <c r="BAO66" s="4"/>
      <c r="BAP66" s="4"/>
      <c r="BAQ66" s="4"/>
      <c r="BAR66" s="4"/>
      <c r="BAS66" s="4"/>
      <c r="BAT66" s="4"/>
      <c r="BAU66" s="4"/>
      <c r="BAV66" s="4"/>
      <c r="BAW66" s="4"/>
      <c r="BAX66" s="4"/>
      <c r="BAY66" s="4"/>
      <c r="BAZ66" s="4"/>
      <c r="BBA66" s="4"/>
      <c r="BBB66" s="4"/>
      <c r="BBC66" s="4"/>
      <c r="BBD66" s="4"/>
      <c r="BBE66" s="4"/>
      <c r="BBF66" s="4"/>
      <c r="BBG66" s="4"/>
      <c r="BBH66" s="4"/>
      <c r="BBI66" s="4"/>
      <c r="BBJ66" s="4"/>
      <c r="BBK66" s="4"/>
      <c r="BBL66" s="4"/>
      <c r="BBM66" s="4"/>
      <c r="BBN66" s="4"/>
      <c r="BBO66" s="4"/>
      <c r="BBP66" s="4"/>
      <c r="BBQ66" s="4"/>
      <c r="BBR66" s="4"/>
      <c r="BBS66" s="4"/>
      <c r="BBT66" s="4"/>
      <c r="BBU66" s="4"/>
      <c r="BBV66" s="4"/>
      <c r="BBW66" s="4"/>
      <c r="BBX66" s="4"/>
      <c r="BBY66" s="4"/>
      <c r="BBZ66" s="4"/>
      <c r="BCA66" s="4"/>
      <c r="BCB66" s="4"/>
      <c r="BCC66" s="4"/>
      <c r="BCD66" s="4"/>
      <c r="BCE66" s="4"/>
      <c r="BCF66" s="4"/>
      <c r="BCG66" s="4"/>
      <c r="BCH66" s="4"/>
      <c r="BCI66" s="4"/>
      <c r="BCJ66" s="4"/>
      <c r="BCK66" s="4"/>
      <c r="BCL66" s="4"/>
      <c r="BCM66" s="4"/>
      <c r="BCN66" s="4"/>
      <c r="BCO66" s="4"/>
      <c r="BCP66" s="4"/>
      <c r="BCQ66" s="4"/>
      <c r="BCR66" s="4"/>
      <c r="BCS66" s="4"/>
      <c r="BCT66" s="4"/>
      <c r="BCU66" s="4"/>
      <c r="BCV66" s="4"/>
      <c r="BCW66" s="4"/>
      <c r="BCX66" s="4"/>
      <c r="BCY66" s="4"/>
      <c r="BCZ66" s="4"/>
      <c r="BDA66" s="4"/>
      <c r="BDB66" s="4"/>
      <c r="BDC66" s="4"/>
      <c r="BDD66" s="4"/>
      <c r="BDE66" s="4"/>
      <c r="BDF66" s="4"/>
      <c r="BDG66" s="4"/>
      <c r="BDH66" s="4"/>
      <c r="BDI66" s="4"/>
      <c r="BDJ66" s="4"/>
      <c r="BDK66" s="4"/>
      <c r="BDL66" s="4"/>
      <c r="BDM66" s="4"/>
      <c r="BDN66" s="4"/>
      <c r="BDO66" s="4"/>
      <c r="BDP66" s="4"/>
      <c r="BDQ66" s="4"/>
      <c r="BDR66" s="4"/>
      <c r="BDS66" s="4"/>
      <c r="BDT66" s="4"/>
      <c r="BDU66" s="4"/>
      <c r="BDV66" s="4"/>
      <c r="BDW66" s="4"/>
      <c r="BDX66" s="4"/>
      <c r="BDY66" s="4"/>
      <c r="BDZ66" s="4"/>
      <c r="BEA66" s="4"/>
      <c r="BEB66" s="4"/>
      <c r="BEC66" s="4"/>
      <c r="BED66" s="4"/>
      <c r="BEE66" s="4"/>
      <c r="BEF66" s="4"/>
      <c r="BEG66" s="4"/>
      <c r="BEH66" s="4"/>
      <c r="BEI66" s="4"/>
      <c r="BEJ66" s="4"/>
      <c r="BEK66" s="4"/>
      <c r="BEL66" s="4"/>
      <c r="BEM66" s="4"/>
      <c r="BEN66" s="4"/>
      <c r="BEO66" s="4"/>
      <c r="BEP66" s="4"/>
      <c r="BEQ66" s="4"/>
      <c r="BER66" s="4"/>
      <c r="BES66" s="4"/>
      <c r="BET66" s="4"/>
      <c r="BEU66" s="4"/>
      <c r="BEV66" s="4"/>
      <c r="BEW66" s="4"/>
      <c r="BEX66" s="4"/>
      <c r="BEY66" s="4"/>
      <c r="BEZ66" s="4"/>
      <c r="BFA66" s="4"/>
      <c r="BFB66" s="4"/>
      <c r="BFC66" s="4"/>
      <c r="BFD66" s="4"/>
      <c r="BFE66" s="4"/>
      <c r="BFF66" s="4"/>
      <c r="BFG66" s="4"/>
      <c r="BFH66" s="4"/>
      <c r="BFI66" s="4"/>
      <c r="BFJ66" s="4"/>
      <c r="BFK66" s="4"/>
      <c r="BFL66" s="4"/>
      <c r="BFM66" s="4"/>
      <c r="BFN66" s="4"/>
      <c r="BFO66" s="4"/>
      <c r="BFP66" s="4"/>
      <c r="BFQ66" s="4"/>
      <c r="BFR66" s="4"/>
      <c r="BFS66" s="4"/>
      <c r="BFT66" s="4"/>
      <c r="BFU66" s="4"/>
      <c r="BFV66" s="4"/>
      <c r="BFW66" s="4"/>
      <c r="BFX66" s="4"/>
      <c r="BFY66" s="4"/>
      <c r="BFZ66" s="4"/>
      <c r="BGA66" s="4"/>
      <c r="BGB66" s="4"/>
      <c r="BGC66" s="4"/>
      <c r="BGD66" s="4"/>
      <c r="BGE66" s="4"/>
      <c r="BGF66" s="4"/>
      <c r="BGG66" s="4"/>
      <c r="BGH66" s="4"/>
      <c r="BGI66" s="4"/>
      <c r="BGJ66" s="4"/>
      <c r="BGK66" s="4"/>
      <c r="BGL66" s="4"/>
      <c r="BGM66" s="4"/>
      <c r="BGN66" s="4"/>
      <c r="BGO66" s="4"/>
      <c r="BGP66" s="4"/>
      <c r="BGQ66" s="4"/>
      <c r="BGR66" s="4"/>
      <c r="BGS66" s="4"/>
      <c r="BGT66" s="4"/>
      <c r="BGU66" s="4"/>
      <c r="BGV66" s="4"/>
      <c r="BGW66" s="4"/>
      <c r="BGX66" s="4"/>
      <c r="BGY66" s="4"/>
      <c r="BGZ66" s="4"/>
      <c r="BHA66" s="4"/>
      <c r="BHB66" s="4"/>
      <c r="BHC66" s="4"/>
      <c r="BHD66" s="4"/>
      <c r="BHE66" s="4"/>
      <c r="BHF66" s="4"/>
      <c r="BHG66" s="4"/>
      <c r="BHH66" s="4"/>
      <c r="BHI66" s="4"/>
      <c r="BHJ66" s="4"/>
      <c r="BHK66" s="4"/>
      <c r="BHL66" s="4"/>
      <c r="BHM66" s="4"/>
      <c r="BHN66" s="4"/>
      <c r="BHO66" s="4"/>
      <c r="BHP66" s="4"/>
      <c r="BHQ66" s="4"/>
      <c r="BHR66" s="4"/>
      <c r="BHS66" s="4"/>
      <c r="BHT66" s="4"/>
      <c r="BHU66" s="4"/>
      <c r="BHV66" s="4"/>
      <c r="BHW66" s="4"/>
      <c r="BHX66" s="4"/>
      <c r="BHY66" s="4"/>
      <c r="BHZ66" s="4"/>
      <c r="BIA66" s="4"/>
      <c r="BIB66" s="4"/>
      <c r="BIC66" s="4"/>
      <c r="BID66" s="4"/>
      <c r="BIE66" s="4"/>
      <c r="BIF66" s="4"/>
      <c r="BIG66" s="4"/>
      <c r="BIH66" s="4"/>
      <c r="BII66" s="4"/>
      <c r="BIJ66" s="4"/>
      <c r="BIK66" s="4"/>
      <c r="BIL66" s="4"/>
      <c r="BIM66" s="4"/>
      <c r="BIN66" s="4"/>
      <c r="BIO66" s="4"/>
      <c r="BIP66" s="4"/>
      <c r="BIQ66" s="4"/>
      <c r="BIR66" s="4"/>
      <c r="BIS66" s="4"/>
      <c r="BIT66" s="4"/>
      <c r="BIU66" s="4"/>
      <c r="BIV66" s="4"/>
      <c r="BIW66" s="4"/>
      <c r="BIX66" s="4"/>
      <c r="BIY66" s="4"/>
      <c r="BIZ66" s="4"/>
    </row>
    <row r="67" spans="2:1612" x14ac:dyDescent="0.2">
      <c r="B67" s="16">
        <f t="shared" si="9"/>
        <v>43525</v>
      </c>
      <c r="C67" s="81">
        <f t="shared" ca="1" si="139"/>
        <v>0</v>
      </c>
      <c r="D67" s="81">
        <f t="shared" ca="1" si="54"/>
        <v>0</v>
      </c>
      <c r="E67" s="81">
        <f t="shared" ca="1" si="10"/>
        <v>0</v>
      </c>
      <c r="F67" s="81">
        <f t="shared" ca="1" si="140"/>
        <v>0</v>
      </c>
      <c r="G67" s="81">
        <f t="shared" ca="1" si="11"/>
        <v>0</v>
      </c>
      <c r="H67" s="81">
        <f t="shared" ca="1" si="141"/>
        <v>0</v>
      </c>
      <c r="I67" s="81">
        <f t="shared" ca="1" si="12"/>
        <v>0</v>
      </c>
      <c r="J67" s="81">
        <f t="shared" ca="1" si="13"/>
        <v>0</v>
      </c>
      <c r="K67" s="81">
        <f t="shared" ca="1" si="142"/>
        <v>0</v>
      </c>
      <c r="L67" s="83">
        <f t="shared" ca="1" si="143"/>
        <v>0</v>
      </c>
      <c r="M67" s="84">
        <f t="shared" si="144"/>
        <v>0.88055721524648534</v>
      </c>
      <c r="N67" s="84">
        <f t="shared" si="144"/>
        <v>0.8813685985622961</v>
      </c>
      <c r="O67" s="92">
        <f t="shared" si="144"/>
        <v>0.87974665881185865</v>
      </c>
      <c r="P67" s="4"/>
      <c r="Q67" s="16">
        <f t="shared" si="14"/>
        <v>43525</v>
      </c>
      <c r="R67" s="81">
        <f t="shared" ca="1" si="68"/>
        <v>0</v>
      </c>
      <c r="S67" s="81">
        <f t="shared" ca="1" si="55"/>
        <v>0</v>
      </c>
      <c r="T67" s="81">
        <f t="shared" ca="1" si="15"/>
        <v>0</v>
      </c>
      <c r="U67" s="81">
        <f t="shared" ca="1" si="69"/>
        <v>0</v>
      </c>
      <c r="V67" s="81">
        <f t="shared" ca="1" si="16"/>
        <v>0</v>
      </c>
      <c r="W67" s="81">
        <f t="shared" ca="1" si="70"/>
        <v>0</v>
      </c>
      <c r="X67" s="81">
        <f t="shared" ca="1" si="17"/>
        <v>0</v>
      </c>
      <c r="Y67" s="81">
        <f t="shared" ca="1" si="18"/>
        <v>0</v>
      </c>
      <c r="Z67" s="81">
        <f t="shared" ca="1" si="71"/>
        <v>0</v>
      </c>
      <c r="AA67" s="83">
        <f t="shared" ca="1" si="72"/>
        <v>0</v>
      </c>
      <c r="AB67" s="84">
        <f t="shared" si="145"/>
        <v>0.88055721524648534</v>
      </c>
      <c r="AC67" s="84">
        <f t="shared" si="145"/>
        <v>0.8813685985622961</v>
      </c>
      <c r="AD67" s="92">
        <f t="shared" si="145"/>
        <v>0.87974665881185865</v>
      </c>
      <c r="AE67" s="4"/>
      <c r="AF67" s="16">
        <f t="shared" si="19"/>
        <v>43525</v>
      </c>
      <c r="AG67" s="81">
        <f t="shared" ca="1" si="73"/>
        <v>0</v>
      </c>
      <c r="AH67" s="81">
        <f t="shared" ca="1" si="56"/>
        <v>0</v>
      </c>
      <c r="AI67" s="81">
        <f t="shared" ca="1" si="20"/>
        <v>0</v>
      </c>
      <c r="AJ67" s="81">
        <f t="shared" ca="1" si="74"/>
        <v>0</v>
      </c>
      <c r="AK67" s="81">
        <f t="shared" ca="1" si="21"/>
        <v>0</v>
      </c>
      <c r="AL67" s="81">
        <f t="shared" ca="1" si="75"/>
        <v>0</v>
      </c>
      <c r="AM67" s="81">
        <f t="shared" ca="1" si="22"/>
        <v>0</v>
      </c>
      <c r="AN67" s="81">
        <f t="shared" ca="1" si="23"/>
        <v>0</v>
      </c>
      <c r="AO67" s="81">
        <f t="shared" ca="1" si="108"/>
        <v>0</v>
      </c>
      <c r="AP67" s="83">
        <f t="shared" ca="1" si="77"/>
        <v>0</v>
      </c>
      <c r="AQ67" s="84">
        <f t="shared" si="146"/>
        <v>0.88055721524648534</v>
      </c>
      <c r="AR67" s="84">
        <f t="shared" si="146"/>
        <v>0.8813685985622961</v>
      </c>
      <c r="AS67" s="92">
        <f t="shared" si="146"/>
        <v>0.87974665881185865</v>
      </c>
      <c r="AT67" s="4"/>
      <c r="AU67" s="16">
        <f t="shared" si="24"/>
        <v>43525</v>
      </c>
      <c r="AV67" s="81">
        <f t="shared" ca="1" si="78"/>
        <v>0</v>
      </c>
      <c r="AW67" s="81">
        <f t="shared" ca="1" si="57"/>
        <v>0</v>
      </c>
      <c r="AX67" s="81">
        <f t="shared" ca="1" si="25"/>
        <v>0</v>
      </c>
      <c r="AY67" s="81">
        <f t="shared" ca="1" si="79"/>
        <v>0</v>
      </c>
      <c r="AZ67" s="81">
        <f t="shared" ca="1" si="26"/>
        <v>0</v>
      </c>
      <c r="BA67" s="81">
        <f t="shared" ca="1" si="80"/>
        <v>0</v>
      </c>
      <c r="BB67" s="81">
        <f t="shared" ca="1" si="27"/>
        <v>0</v>
      </c>
      <c r="BC67" s="81">
        <f t="shared" ca="1" si="28"/>
        <v>0</v>
      </c>
      <c r="BD67" s="81">
        <f t="shared" ca="1" si="109"/>
        <v>0</v>
      </c>
      <c r="BE67" s="83">
        <f t="shared" ca="1" si="82"/>
        <v>0</v>
      </c>
      <c r="BF67" s="84">
        <f t="shared" si="147"/>
        <v>0.88055721524648534</v>
      </c>
      <c r="BG67" s="84">
        <f t="shared" si="147"/>
        <v>0.8813685985622961</v>
      </c>
      <c r="BH67" s="92">
        <f t="shared" si="147"/>
        <v>0.87974665881185865</v>
      </c>
      <c r="BI67" s="4"/>
      <c r="BJ67" s="16">
        <f t="shared" si="29"/>
        <v>43525</v>
      </c>
      <c r="BK67" s="81">
        <f t="shared" ca="1" si="83"/>
        <v>0</v>
      </c>
      <c r="BL67" s="81">
        <f t="shared" ca="1" si="58"/>
        <v>0</v>
      </c>
      <c r="BM67" s="81">
        <f t="shared" ca="1" si="30"/>
        <v>0</v>
      </c>
      <c r="BN67" s="81">
        <f t="shared" ca="1" si="84"/>
        <v>0</v>
      </c>
      <c r="BO67" s="81">
        <f t="shared" ca="1" si="31"/>
        <v>0</v>
      </c>
      <c r="BP67" s="81">
        <f t="shared" ca="1" si="85"/>
        <v>0</v>
      </c>
      <c r="BQ67" s="81">
        <f t="shared" ca="1" si="32"/>
        <v>0</v>
      </c>
      <c r="BR67" s="81">
        <f t="shared" ca="1" si="33"/>
        <v>0</v>
      </c>
      <c r="BS67" s="81">
        <f t="shared" ca="1" si="110"/>
        <v>0</v>
      </c>
      <c r="BT67" s="83">
        <f t="shared" ca="1" si="87"/>
        <v>0</v>
      </c>
      <c r="BU67" s="84">
        <f t="shared" si="148"/>
        <v>0.88055721524648534</v>
      </c>
      <c r="BV67" s="84">
        <f t="shared" si="148"/>
        <v>0.8813685985622961</v>
      </c>
      <c r="BW67" s="92">
        <f t="shared" si="148"/>
        <v>0.87974665881185865</v>
      </c>
      <c r="BX67" s="4"/>
      <c r="BY67" s="16">
        <f t="shared" si="34"/>
        <v>43525</v>
      </c>
      <c r="BZ67" s="81">
        <f t="shared" ca="1" si="88"/>
        <v>0</v>
      </c>
      <c r="CA67" s="81">
        <f t="shared" ca="1" si="59"/>
        <v>0</v>
      </c>
      <c r="CB67" s="81">
        <f t="shared" ca="1" si="35"/>
        <v>0</v>
      </c>
      <c r="CC67" s="81">
        <f t="shared" ca="1" si="89"/>
        <v>0</v>
      </c>
      <c r="CD67" s="81">
        <f t="shared" ca="1" si="36"/>
        <v>0</v>
      </c>
      <c r="CE67" s="81">
        <f t="shared" ca="1" si="90"/>
        <v>0</v>
      </c>
      <c r="CF67" s="81">
        <f t="shared" ca="1" si="37"/>
        <v>0</v>
      </c>
      <c r="CG67" s="81">
        <f t="shared" ca="1" si="38"/>
        <v>0</v>
      </c>
      <c r="CH67" s="81">
        <f t="shared" ca="1" si="111"/>
        <v>0</v>
      </c>
      <c r="CI67" s="83">
        <f t="shared" ca="1" si="92"/>
        <v>0</v>
      </c>
      <c r="CJ67" s="84">
        <f t="shared" si="149"/>
        <v>0.88055721524648534</v>
      </c>
      <c r="CK67" s="84">
        <f t="shared" si="149"/>
        <v>0.8813685985622961</v>
      </c>
      <c r="CL67" s="92">
        <f t="shared" si="149"/>
        <v>0.87974665881185865</v>
      </c>
      <c r="CM67" s="4"/>
      <c r="CN67" s="16">
        <f t="shared" si="39"/>
        <v>43525</v>
      </c>
      <c r="CO67" s="81">
        <f t="shared" ca="1" si="93"/>
        <v>893650.77663758374</v>
      </c>
      <c r="CP67" s="81">
        <f t="shared" ca="1" si="60"/>
        <v>5816.0498503701574</v>
      </c>
      <c r="CQ67" s="81">
        <f t="shared" ca="1" si="40"/>
        <v>3685.3402582138874</v>
      </c>
      <c r="CR67" s="81">
        <f t="shared" ca="1" si="94"/>
        <v>2130.70959215627</v>
      </c>
      <c r="CS67" s="81">
        <f t="shared" ca="1" si="41"/>
        <v>0</v>
      </c>
      <c r="CT67" s="81">
        <f t="shared" ca="1" si="95"/>
        <v>891520.06704542751</v>
      </c>
      <c r="CU67" s="81">
        <f t="shared" ca="1" si="42"/>
        <v>0</v>
      </c>
      <c r="CV67" s="81">
        <f t="shared" ca="1" si="43"/>
        <v>0</v>
      </c>
      <c r="CW67" s="81">
        <f t="shared" ca="1" si="112"/>
        <v>891520.06704542751</v>
      </c>
      <c r="CX67" s="83">
        <f t="shared" ca="1" si="97"/>
        <v>5816.0498503701574</v>
      </c>
      <c r="CY67" s="84">
        <f t="shared" si="150"/>
        <v>0.88055721524648534</v>
      </c>
      <c r="CZ67" s="84">
        <f t="shared" si="150"/>
        <v>0.8813685985622961</v>
      </c>
      <c r="DA67" s="92">
        <f t="shared" si="150"/>
        <v>0.87974665881185865</v>
      </c>
      <c r="DB67" s="4"/>
      <c r="DC67" s="16">
        <f t="shared" si="44"/>
        <v>43525</v>
      </c>
      <c r="DD67" s="81">
        <f t="shared" ca="1" si="98"/>
        <v>698319.20411601546</v>
      </c>
      <c r="DE67" s="81">
        <f t="shared" ca="1" si="61"/>
        <v>4807.2186342285959</v>
      </c>
      <c r="DF67" s="81">
        <f t="shared" ca="1" si="45"/>
        <v>2879.8093654612494</v>
      </c>
      <c r="DG67" s="81">
        <f t="shared" ca="1" si="99"/>
        <v>1927.4092687673465</v>
      </c>
      <c r="DH67" s="81">
        <f t="shared" ca="1" si="46"/>
        <v>0</v>
      </c>
      <c r="DI67" s="81">
        <f t="shared" ca="1" si="100"/>
        <v>696391.79484724812</v>
      </c>
      <c r="DJ67" s="81">
        <f t="shared" ca="1" si="47"/>
        <v>2364.9835825909377</v>
      </c>
      <c r="DK67" s="81">
        <f t="shared" ca="1" si="48"/>
        <v>581.02353301342907</v>
      </c>
      <c r="DL67" s="81">
        <f t="shared" ca="1" si="113"/>
        <v>693445.78773164377</v>
      </c>
      <c r="DM67" s="83">
        <f t="shared" ca="1" si="102"/>
        <v>7753.2257498329627</v>
      </c>
      <c r="DN67" s="84">
        <f t="shared" si="151"/>
        <v>0.88055721524648534</v>
      </c>
      <c r="DO67" s="84">
        <f t="shared" si="151"/>
        <v>0.8813685985622961</v>
      </c>
      <c r="DP67" s="92">
        <f t="shared" si="151"/>
        <v>0.87974665881185865</v>
      </c>
      <c r="DQ67" s="4"/>
      <c r="DR67" s="16">
        <f t="shared" si="49"/>
        <v>43525</v>
      </c>
      <c r="DS67" s="81">
        <f t="shared" ca="1" si="103"/>
        <v>316077.19171164057</v>
      </c>
      <c r="DT67" s="81">
        <f t="shared" ca="1" si="62"/>
        <v>2303.7009323245247</v>
      </c>
      <c r="DU67" s="81">
        <f t="shared" ca="1" si="50"/>
        <v>1303.4756190789935</v>
      </c>
      <c r="DV67" s="81">
        <f t="shared" ca="1" si="104"/>
        <v>1000.2253132455312</v>
      </c>
      <c r="DW67" s="81">
        <f t="shared" ca="1" si="51"/>
        <v>0</v>
      </c>
      <c r="DX67" s="81">
        <f t="shared" ca="1" si="105"/>
        <v>315076.96639839502</v>
      </c>
      <c r="DY67" s="81">
        <f t="shared" ca="1" si="52"/>
        <v>5167.7610751281791</v>
      </c>
      <c r="DZ67" s="81">
        <f t="shared" ca="1" si="53"/>
        <v>521.31146175997287</v>
      </c>
      <c r="EA67" s="81">
        <f t="shared" ca="1" si="114"/>
        <v>309387.89386150689</v>
      </c>
      <c r="EB67" s="83">
        <f t="shared" ca="1" si="107"/>
        <v>7992.7734692126769</v>
      </c>
      <c r="EC67" s="84">
        <f t="shared" si="152"/>
        <v>0.88055721524648534</v>
      </c>
      <c r="ED67" s="84">
        <f t="shared" si="152"/>
        <v>0.8813685985622961</v>
      </c>
      <c r="EE67" s="92">
        <f t="shared" si="152"/>
        <v>0.87974665881185865</v>
      </c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  <c r="AAA67" s="4"/>
      <c r="AAB67" s="4"/>
      <c r="AAC67" s="4"/>
      <c r="AAD67" s="4"/>
      <c r="AAE67" s="4"/>
      <c r="AAF67" s="4"/>
      <c r="AAG67" s="4"/>
      <c r="AAH67" s="4"/>
      <c r="AAI67" s="4"/>
      <c r="AAJ67" s="4"/>
      <c r="AAK67" s="4"/>
      <c r="AAL67" s="4"/>
      <c r="AAM67" s="4"/>
      <c r="AAN67" s="4"/>
      <c r="AAO67" s="4"/>
      <c r="AAP67" s="4"/>
      <c r="AAQ67" s="4"/>
      <c r="AAR67" s="4"/>
      <c r="AAS67" s="4"/>
      <c r="AAT67" s="4"/>
      <c r="AAU67" s="4"/>
      <c r="AAV67" s="4"/>
      <c r="AAW67" s="4"/>
      <c r="AAX67" s="4"/>
      <c r="AAY67" s="4"/>
      <c r="AAZ67" s="4"/>
      <c r="ABA67" s="4"/>
      <c r="ABB67" s="4"/>
      <c r="ABC67" s="4"/>
      <c r="ABD67" s="4"/>
      <c r="ABE67" s="4"/>
      <c r="ABF67" s="4"/>
      <c r="ABG67" s="4"/>
      <c r="ABH67" s="4"/>
      <c r="ABI67" s="4"/>
      <c r="ABJ67" s="4"/>
      <c r="ABK67" s="4"/>
      <c r="ABL67" s="4"/>
      <c r="ABM67" s="4"/>
      <c r="ABN67" s="4"/>
      <c r="ABO67" s="4"/>
      <c r="ABP67" s="4"/>
      <c r="ABQ67" s="4"/>
      <c r="ABR67" s="4"/>
      <c r="ABS67" s="4"/>
      <c r="ABT67" s="4"/>
      <c r="ABU67" s="4"/>
      <c r="ABV67" s="4"/>
      <c r="ABW67" s="4"/>
      <c r="ABX67" s="4"/>
      <c r="ABY67" s="4"/>
      <c r="ABZ67" s="4"/>
      <c r="ACA67" s="4"/>
      <c r="ACB67" s="4"/>
      <c r="ACC67" s="4"/>
      <c r="ACD67" s="4"/>
      <c r="ACE67" s="4"/>
      <c r="ACF67" s="4"/>
      <c r="ACG67" s="4"/>
      <c r="ACH67" s="4"/>
      <c r="ACI67" s="4"/>
      <c r="ACJ67" s="4"/>
      <c r="ACK67" s="4"/>
      <c r="ACL67" s="4"/>
      <c r="ACM67" s="4"/>
      <c r="ACN67" s="4"/>
      <c r="ACO67" s="4"/>
      <c r="ACP67" s="4"/>
      <c r="ACQ67" s="4"/>
      <c r="ACR67" s="4"/>
      <c r="ACS67" s="4"/>
      <c r="ACT67" s="4"/>
      <c r="ACU67" s="4"/>
      <c r="ACV67" s="4"/>
      <c r="ACW67" s="4"/>
      <c r="ACX67" s="4"/>
      <c r="ACY67" s="4"/>
      <c r="ACZ67" s="4"/>
      <c r="ADA67" s="4"/>
      <c r="ADB67" s="4"/>
      <c r="ADC67" s="4"/>
      <c r="ADD67" s="4"/>
      <c r="ADE67" s="4"/>
      <c r="ADF67" s="4"/>
      <c r="ADG67" s="4"/>
      <c r="ADH67" s="4"/>
      <c r="ADI67" s="4"/>
      <c r="ADJ67" s="4"/>
      <c r="ADK67" s="4"/>
      <c r="ADL67" s="4"/>
      <c r="ADM67" s="4"/>
      <c r="ADN67" s="4"/>
      <c r="ADO67" s="4"/>
      <c r="ADP67" s="4"/>
      <c r="ADQ67" s="4"/>
      <c r="ADR67" s="4"/>
      <c r="ADS67" s="4"/>
      <c r="ADT67" s="4"/>
      <c r="ADU67" s="4"/>
      <c r="ADV67" s="4"/>
      <c r="ADW67" s="4"/>
      <c r="ADX67" s="4"/>
      <c r="ADY67" s="4"/>
      <c r="ADZ67" s="4"/>
      <c r="AEA67" s="4"/>
      <c r="AEB67" s="4"/>
      <c r="AEC67" s="4"/>
      <c r="AED67" s="4"/>
      <c r="AEE67" s="4"/>
      <c r="AEF67" s="4"/>
      <c r="AEG67" s="4"/>
      <c r="AEH67" s="4"/>
      <c r="AEI67" s="4"/>
      <c r="AEJ67" s="4"/>
      <c r="AEK67" s="4"/>
      <c r="AEL67" s="4"/>
      <c r="AEM67" s="4"/>
      <c r="AEN67" s="4"/>
      <c r="AEO67" s="4"/>
      <c r="AEP67" s="4"/>
      <c r="AEQ67" s="4"/>
      <c r="AER67" s="4"/>
      <c r="AES67" s="4"/>
      <c r="AET67" s="4"/>
      <c r="AEU67" s="4"/>
      <c r="AEV67" s="4"/>
      <c r="AEW67" s="4"/>
      <c r="AEX67" s="4"/>
      <c r="AEY67" s="4"/>
      <c r="AEZ67" s="4"/>
      <c r="AFA67" s="4"/>
      <c r="AFB67" s="4"/>
      <c r="AFC67" s="4"/>
      <c r="AFD67" s="4"/>
      <c r="AFE67" s="4"/>
      <c r="AFF67" s="4"/>
      <c r="AFG67" s="4"/>
      <c r="AFH67" s="4"/>
      <c r="AFI67" s="4"/>
      <c r="AFJ67" s="4"/>
      <c r="AFK67" s="4"/>
      <c r="AFL67" s="4"/>
      <c r="AFM67" s="4"/>
      <c r="AFN67" s="4"/>
      <c r="AFO67" s="4"/>
      <c r="AFP67" s="4"/>
      <c r="AFQ67" s="4"/>
      <c r="AFR67" s="4"/>
      <c r="AFS67" s="4"/>
      <c r="AFT67" s="4"/>
      <c r="AFU67" s="4"/>
      <c r="AFV67" s="4"/>
      <c r="AFW67" s="4"/>
      <c r="AFX67" s="4"/>
      <c r="AFY67" s="4"/>
      <c r="AFZ67" s="4"/>
      <c r="AGA67" s="4"/>
      <c r="AGB67" s="4"/>
      <c r="AGC67" s="4"/>
      <c r="AGD67" s="4"/>
      <c r="AGE67" s="4"/>
      <c r="AGF67" s="4"/>
      <c r="AGG67" s="4"/>
      <c r="AGH67" s="4"/>
      <c r="AGI67" s="4"/>
      <c r="AGJ67" s="4"/>
      <c r="AGK67" s="4"/>
      <c r="AGL67" s="4"/>
      <c r="AGM67" s="4"/>
      <c r="AGN67" s="4"/>
      <c r="AGO67" s="4"/>
      <c r="AGP67" s="4"/>
      <c r="AGQ67" s="4"/>
      <c r="AGR67" s="4"/>
      <c r="AGS67" s="4"/>
      <c r="AGT67" s="4"/>
      <c r="AGU67" s="4"/>
      <c r="AGV67" s="4"/>
      <c r="AGW67" s="4"/>
      <c r="AGX67" s="4"/>
      <c r="AGY67" s="4"/>
      <c r="AGZ67" s="4"/>
      <c r="AHA67" s="4"/>
      <c r="AHB67" s="4"/>
      <c r="AHC67" s="4"/>
      <c r="AHD67" s="4"/>
      <c r="AHE67" s="4"/>
      <c r="AHF67" s="4"/>
      <c r="AHG67" s="4"/>
      <c r="AHH67" s="4"/>
      <c r="AHI67" s="4"/>
      <c r="AHJ67" s="4"/>
      <c r="AHK67" s="4"/>
      <c r="AHL67" s="4"/>
      <c r="AHM67" s="4"/>
      <c r="AHN67" s="4"/>
      <c r="AHO67" s="4"/>
      <c r="AHP67" s="4"/>
      <c r="AHQ67" s="4"/>
      <c r="AHR67" s="4"/>
      <c r="AHS67" s="4"/>
      <c r="AHT67" s="4"/>
      <c r="AHU67" s="4"/>
      <c r="AHV67" s="4"/>
      <c r="AHW67" s="4"/>
      <c r="AHX67" s="4"/>
      <c r="AHY67" s="4"/>
      <c r="AHZ67" s="4"/>
      <c r="AIA67" s="4"/>
      <c r="AIB67" s="4"/>
      <c r="AIC67" s="4"/>
      <c r="AID67" s="4"/>
      <c r="AIE67" s="4"/>
      <c r="AIF67" s="4"/>
      <c r="AIG67" s="4"/>
      <c r="AIH67" s="4"/>
      <c r="AII67" s="4"/>
      <c r="AIJ67" s="4"/>
      <c r="AIK67" s="4"/>
      <c r="AIL67" s="4"/>
      <c r="AIM67" s="4"/>
      <c r="AIN67" s="4"/>
      <c r="AIO67" s="4"/>
      <c r="AIP67" s="4"/>
      <c r="AIQ67" s="4"/>
      <c r="AIR67" s="4"/>
      <c r="AIS67" s="4"/>
      <c r="AIT67" s="4"/>
      <c r="AIU67" s="4"/>
      <c r="AIV67" s="4"/>
      <c r="AIW67" s="4"/>
      <c r="AIX67" s="4"/>
      <c r="AIY67" s="4"/>
      <c r="AIZ67" s="4"/>
      <c r="AJA67" s="4"/>
      <c r="AJB67" s="4"/>
      <c r="AJC67" s="4"/>
      <c r="AJD67" s="4"/>
      <c r="AJE67" s="4"/>
      <c r="AJF67" s="4"/>
      <c r="AJG67" s="4"/>
      <c r="AJH67" s="4"/>
      <c r="AJI67" s="4"/>
      <c r="AJJ67" s="4"/>
      <c r="AJK67" s="4"/>
      <c r="AJL67" s="4"/>
      <c r="AJM67" s="4"/>
      <c r="AJN67" s="4"/>
      <c r="AJO67" s="4"/>
      <c r="AJP67" s="4"/>
      <c r="AJQ67" s="4"/>
      <c r="AJR67" s="4"/>
      <c r="AJS67" s="4"/>
      <c r="AJT67" s="4"/>
      <c r="AJU67" s="4"/>
      <c r="AJV67" s="4"/>
      <c r="AJW67" s="4"/>
      <c r="AJX67" s="4"/>
      <c r="AJY67" s="4"/>
      <c r="AJZ67" s="4"/>
      <c r="AKA67" s="4"/>
      <c r="AKB67" s="4"/>
      <c r="AKC67" s="4"/>
      <c r="AKD67" s="4"/>
      <c r="AKE67" s="4"/>
      <c r="AKF67" s="4"/>
      <c r="AKG67" s="4"/>
      <c r="AKH67" s="4"/>
      <c r="AKI67" s="4"/>
      <c r="AKJ67" s="4"/>
      <c r="AKK67" s="4"/>
      <c r="AKL67" s="4"/>
      <c r="AKM67" s="4"/>
      <c r="AKN67" s="4"/>
      <c r="AKO67" s="4"/>
      <c r="AKP67" s="4"/>
      <c r="AKQ67" s="4"/>
      <c r="AKR67" s="4"/>
      <c r="AKS67" s="4"/>
      <c r="AKT67" s="4"/>
      <c r="AKU67" s="4"/>
      <c r="AKV67" s="4"/>
      <c r="AKW67" s="4"/>
      <c r="AKX67" s="4"/>
      <c r="AKY67" s="4"/>
      <c r="AKZ67" s="4"/>
      <c r="ALA67" s="4"/>
      <c r="ALB67" s="4"/>
      <c r="ALC67" s="4"/>
      <c r="ALD67" s="4"/>
      <c r="ALE67" s="4"/>
      <c r="ALF67" s="4"/>
      <c r="ALG67" s="4"/>
      <c r="ALH67" s="4"/>
      <c r="ALI67" s="4"/>
      <c r="ALJ67" s="4"/>
      <c r="ALK67" s="4"/>
      <c r="ALL67" s="4"/>
      <c r="ALM67" s="4"/>
      <c r="ALN67" s="4"/>
      <c r="ALO67" s="4"/>
      <c r="ALP67" s="4"/>
      <c r="ALQ67" s="4"/>
      <c r="ALR67" s="4"/>
      <c r="ALS67" s="4"/>
      <c r="ALT67" s="4"/>
      <c r="ALU67" s="4"/>
      <c r="ALV67" s="4"/>
      <c r="ALW67" s="4"/>
      <c r="ALX67" s="4"/>
      <c r="ALY67" s="4"/>
      <c r="ALZ67" s="4"/>
      <c r="AMA67" s="4"/>
      <c r="AMB67" s="4"/>
      <c r="AMC67" s="4"/>
      <c r="AMD67" s="4"/>
      <c r="AME67" s="4"/>
      <c r="AMF67" s="4"/>
      <c r="AMG67" s="4"/>
      <c r="AMH67" s="4"/>
      <c r="AMI67" s="4"/>
      <c r="AMJ67" s="4"/>
      <c r="AMK67" s="4"/>
      <c r="AML67" s="4"/>
      <c r="AMM67" s="4"/>
      <c r="AMN67" s="4"/>
      <c r="AMO67" s="4"/>
      <c r="AMP67" s="4"/>
      <c r="AMQ67" s="4"/>
      <c r="AMR67" s="4"/>
      <c r="AMS67" s="4"/>
      <c r="AMT67" s="4"/>
      <c r="AMU67" s="4"/>
      <c r="AMV67" s="4"/>
      <c r="AMW67" s="4"/>
      <c r="AMX67" s="4"/>
      <c r="AMY67" s="4"/>
      <c r="AMZ67" s="4"/>
      <c r="ANA67" s="4"/>
      <c r="ANB67" s="4"/>
      <c r="ANC67" s="4"/>
      <c r="AND67" s="4"/>
      <c r="ANE67" s="4"/>
      <c r="ANF67" s="4"/>
      <c r="ANG67" s="4"/>
      <c r="ANH67" s="4"/>
      <c r="ANI67" s="4"/>
      <c r="ANJ67" s="4"/>
      <c r="ANK67" s="4"/>
      <c r="ANL67" s="4"/>
      <c r="ANM67" s="4"/>
      <c r="ANN67" s="4"/>
      <c r="ANO67" s="4"/>
      <c r="ANP67" s="4"/>
      <c r="ANQ67" s="4"/>
      <c r="ANR67" s="4"/>
      <c r="ANS67" s="4"/>
      <c r="ANT67" s="4"/>
      <c r="ANU67" s="4"/>
      <c r="ANV67" s="4"/>
      <c r="ANW67" s="4"/>
      <c r="ANX67" s="4"/>
      <c r="ANY67" s="4"/>
      <c r="ANZ67" s="4"/>
      <c r="AOA67" s="4"/>
      <c r="AOB67" s="4"/>
      <c r="AOC67" s="4"/>
      <c r="AOD67" s="4"/>
      <c r="AOE67" s="4"/>
      <c r="AOF67" s="4"/>
      <c r="AOG67" s="4"/>
      <c r="AOH67" s="4"/>
      <c r="AOI67" s="4"/>
      <c r="AOJ67" s="4"/>
      <c r="AOK67" s="4"/>
      <c r="AOL67" s="4"/>
      <c r="AOM67" s="4"/>
      <c r="AON67" s="4"/>
      <c r="AOO67" s="4"/>
      <c r="AOP67" s="4"/>
      <c r="AOQ67" s="4"/>
      <c r="AOR67" s="4"/>
      <c r="AOS67" s="4"/>
      <c r="AOT67" s="4"/>
      <c r="AOU67" s="4"/>
      <c r="AOV67" s="4"/>
      <c r="AOW67" s="4"/>
      <c r="AOX67" s="4"/>
      <c r="AOY67" s="4"/>
      <c r="AOZ67" s="4"/>
      <c r="APA67" s="4"/>
      <c r="APB67" s="4"/>
      <c r="APC67" s="4"/>
      <c r="APD67" s="4"/>
      <c r="APE67" s="4"/>
      <c r="APF67" s="4"/>
      <c r="APG67" s="4"/>
      <c r="APH67" s="4"/>
      <c r="API67" s="4"/>
      <c r="APJ67" s="4"/>
      <c r="APK67" s="4"/>
      <c r="APL67" s="4"/>
      <c r="APM67" s="4"/>
      <c r="APN67" s="4"/>
      <c r="APO67" s="4"/>
      <c r="APP67" s="4"/>
      <c r="APQ67" s="4"/>
      <c r="APR67" s="4"/>
      <c r="APS67" s="4"/>
      <c r="APT67" s="4"/>
      <c r="APU67" s="4"/>
      <c r="APV67" s="4"/>
      <c r="APW67" s="4"/>
      <c r="APX67" s="4"/>
      <c r="APY67" s="4"/>
      <c r="APZ67" s="4"/>
      <c r="AQA67" s="4"/>
      <c r="AQB67" s="4"/>
      <c r="AQC67" s="4"/>
      <c r="AQD67" s="4"/>
      <c r="AQE67" s="4"/>
      <c r="AQF67" s="4"/>
      <c r="AQG67" s="4"/>
      <c r="AQH67" s="4"/>
      <c r="AQI67" s="4"/>
      <c r="AQJ67" s="4"/>
      <c r="AQK67" s="4"/>
      <c r="AQL67" s="4"/>
      <c r="AQM67" s="4"/>
      <c r="AQN67" s="4"/>
      <c r="AQO67" s="4"/>
      <c r="AQP67" s="4"/>
      <c r="AQQ67" s="4"/>
      <c r="AQR67" s="4"/>
      <c r="AQS67" s="4"/>
      <c r="AQT67" s="4"/>
      <c r="AQU67" s="4"/>
      <c r="AQV67" s="4"/>
      <c r="AQW67" s="4"/>
      <c r="AQX67" s="4"/>
      <c r="AQY67" s="4"/>
      <c r="AQZ67" s="4"/>
      <c r="ARA67" s="4"/>
      <c r="ARB67" s="4"/>
      <c r="ARC67" s="4"/>
      <c r="ARD67" s="4"/>
      <c r="ARE67" s="4"/>
      <c r="ARF67" s="4"/>
      <c r="ARG67" s="4"/>
      <c r="ARH67" s="4"/>
      <c r="ARI67" s="4"/>
      <c r="ARJ67" s="4"/>
      <c r="ARK67" s="4"/>
      <c r="ARL67" s="4"/>
      <c r="ARM67" s="4"/>
      <c r="ARN67" s="4"/>
      <c r="ARO67" s="4"/>
      <c r="ARP67" s="4"/>
      <c r="ARQ67" s="4"/>
      <c r="ARR67" s="4"/>
      <c r="ARS67" s="4"/>
      <c r="ART67" s="4"/>
      <c r="ARU67" s="4"/>
      <c r="ARV67" s="4"/>
      <c r="ARW67" s="4"/>
      <c r="ARX67" s="4"/>
      <c r="ARY67" s="4"/>
      <c r="ARZ67" s="4"/>
      <c r="ASA67" s="4"/>
      <c r="ASB67" s="4"/>
      <c r="ASC67" s="4"/>
      <c r="ASD67" s="4"/>
      <c r="ASE67" s="4"/>
      <c r="ASF67" s="4"/>
      <c r="ASG67" s="4"/>
      <c r="ASH67" s="4"/>
      <c r="ASI67" s="4"/>
      <c r="ASJ67" s="4"/>
      <c r="ASK67" s="4"/>
      <c r="ASL67" s="4"/>
      <c r="ASM67" s="4"/>
      <c r="ASN67" s="4"/>
      <c r="ASO67" s="4"/>
      <c r="ASP67" s="4"/>
      <c r="ASQ67" s="4"/>
      <c r="ASR67" s="4"/>
      <c r="ASS67" s="4"/>
      <c r="AST67" s="4"/>
      <c r="ASU67" s="4"/>
      <c r="ASV67" s="4"/>
      <c r="ASW67" s="4"/>
      <c r="ASX67" s="4"/>
      <c r="ASY67" s="4"/>
      <c r="ASZ67" s="4"/>
      <c r="ATA67" s="4"/>
      <c r="ATB67" s="4"/>
      <c r="ATC67" s="4"/>
      <c r="ATD67" s="4"/>
      <c r="ATE67" s="4"/>
      <c r="ATF67" s="4"/>
      <c r="ATG67" s="4"/>
      <c r="ATH67" s="4"/>
      <c r="ATI67" s="4"/>
      <c r="ATJ67" s="4"/>
      <c r="ATK67" s="4"/>
      <c r="ATL67" s="4"/>
      <c r="ATM67" s="4"/>
      <c r="ATN67" s="4"/>
      <c r="ATO67" s="4"/>
      <c r="ATP67" s="4"/>
      <c r="ATQ67" s="4"/>
      <c r="ATR67" s="4"/>
      <c r="ATS67" s="4"/>
      <c r="ATT67" s="4"/>
      <c r="ATU67" s="4"/>
      <c r="ATV67" s="4"/>
      <c r="ATW67" s="4"/>
      <c r="ATX67" s="4"/>
      <c r="ATY67" s="4"/>
      <c r="ATZ67" s="4"/>
      <c r="AUA67" s="4"/>
      <c r="AUB67" s="4"/>
      <c r="AUC67" s="4"/>
      <c r="AUD67" s="4"/>
      <c r="AUE67" s="4"/>
      <c r="AUF67" s="4"/>
      <c r="AUG67" s="4"/>
      <c r="AUH67" s="4"/>
      <c r="AUI67" s="4"/>
      <c r="AUJ67" s="4"/>
      <c r="AUK67" s="4"/>
      <c r="AUL67" s="4"/>
      <c r="AUM67" s="4"/>
      <c r="AUN67" s="4"/>
      <c r="AUO67" s="4"/>
      <c r="AUP67" s="4"/>
      <c r="AUQ67" s="4"/>
      <c r="AUR67" s="4"/>
      <c r="AUS67" s="4"/>
      <c r="AUT67" s="4"/>
      <c r="AUU67" s="4"/>
      <c r="AUV67" s="4"/>
      <c r="AUW67" s="4"/>
      <c r="AUX67" s="4"/>
      <c r="AUY67" s="4"/>
      <c r="AUZ67" s="4"/>
      <c r="AVA67" s="4"/>
      <c r="AVB67" s="4"/>
      <c r="AVC67" s="4"/>
      <c r="AVD67" s="4"/>
      <c r="AVE67" s="4"/>
      <c r="AVF67" s="4"/>
      <c r="AVG67" s="4"/>
      <c r="AVH67" s="4"/>
      <c r="AVI67" s="4"/>
      <c r="AVJ67" s="4"/>
      <c r="AVK67" s="4"/>
      <c r="AVL67" s="4"/>
      <c r="AVM67" s="4"/>
      <c r="AVN67" s="4"/>
      <c r="AVO67" s="4"/>
      <c r="AVP67" s="4"/>
      <c r="AVQ67" s="4"/>
      <c r="AVR67" s="4"/>
      <c r="AVS67" s="4"/>
      <c r="AVT67" s="4"/>
      <c r="AVU67" s="4"/>
      <c r="AVV67" s="4"/>
      <c r="AVW67" s="4"/>
      <c r="AVX67" s="4"/>
      <c r="AVY67" s="4"/>
      <c r="AVZ67" s="4"/>
      <c r="AWA67" s="4"/>
      <c r="AWB67" s="4"/>
      <c r="AWC67" s="4"/>
      <c r="AWD67" s="4"/>
      <c r="AWE67" s="4"/>
      <c r="AWF67" s="4"/>
      <c r="AWG67" s="4"/>
      <c r="AWH67" s="4"/>
      <c r="AWI67" s="4"/>
      <c r="AWJ67" s="4"/>
      <c r="AWK67" s="4"/>
      <c r="AWL67" s="4"/>
      <c r="AWM67" s="4"/>
      <c r="AWN67" s="4"/>
      <c r="AWO67" s="4"/>
      <c r="AWP67" s="4"/>
      <c r="AWQ67" s="4"/>
      <c r="AWR67" s="4"/>
      <c r="AWS67" s="4"/>
      <c r="AWT67" s="4"/>
      <c r="AWU67" s="4"/>
      <c r="AWV67" s="4"/>
      <c r="AWW67" s="4"/>
      <c r="AWX67" s="4"/>
      <c r="AWY67" s="4"/>
      <c r="AWZ67" s="4"/>
      <c r="AXA67" s="4"/>
      <c r="AXB67" s="4"/>
      <c r="AXC67" s="4"/>
      <c r="AXD67" s="4"/>
      <c r="AXE67" s="4"/>
      <c r="AXF67" s="4"/>
      <c r="AXG67" s="4"/>
      <c r="AXH67" s="4"/>
      <c r="AXI67" s="4"/>
      <c r="AXJ67" s="4"/>
      <c r="AXK67" s="4"/>
      <c r="AXL67" s="4"/>
      <c r="AXM67" s="4"/>
      <c r="AXN67" s="4"/>
      <c r="AXO67" s="4"/>
      <c r="AXP67" s="4"/>
      <c r="AXQ67" s="4"/>
      <c r="AXR67" s="4"/>
      <c r="AXS67" s="4"/>
      <c r="AXT67" s="4"/>
      <c r="AXU67" s="4"/>
      <c r="AXV67" s="4"/>
      <c r="AXW67" s="4"/>
      <c r="AXX67" s="4"/>
      <c r="AXY67" s="4"/>
      <c r="AXZ67" s="4"/>
      <c r="AYA67" s="4"/>
      <c r="AYB67" s="4"/>
      <c r="AYC67" s="4"/>
      <c r="AYD67" s="4"/>
      <c r="AYE67" s="4"/>
      <c r="AYF67" s="4"/>
      <c r="AYG67" s="4"/>
      <c r="AYH67" s="4"/>
      <c r="AYI67" s="4"/>
      <c r="AYJ67" s="4"/>
      <c r="AYK67" s="4"/>
      <c r="AYL67" s="4"/>
      <c r="AYM67" s="4"/>
      <c r="AYN67" s="4"/>
      <c r="AYO67" s="4"/>
      <c r="AYP67" s="4"/>
      <c r="AYQ67" s="4"/>
      <c r="AYR67" s="4"/>
      <c r="AYS67" s="4"/>
      <c r="AYT67" s="4"/>
      <c r="AYU67" s="4"/>
      <c r="AYV67" s="4"/>
      <c r="AYW67" s="4"/>
      <c r="AYX67" s="4"/>
      <c r="AYY67" s="4"/>
      <c r="AYZ67" s="4"/>
      <c r="AZA67" s="4"/>
      <c r="AZB67" s="4"/>
      <c r="AZC67" s="4"/>
      <c r="AZD67" s="4"/>
      <c r="AZE67" s="4"/>
      <c r="AZF67" s="4"/>
      <c r="AZG67" s="4"/>
      <c r="AZH67" s="4"/>
      <c r="AZI67" s="4"/>
      <c r="AZJ67" s="4"/>
      <c r="AZK67" s="4"/>
      <c r="AZL67" s="4"/>
      <c r="AZM67" s="4"/>
      <c r="AZN67" s="4"/>
      <c r="AZO67" s="4"/>
      <c r="AZP67" s="4"/>
      <c r="AZQ67" s="4"/>
      <c r="AZR67" s="4"/>
      <c r="AZS67" s="4"/>
      <c r="AZT67" s="4"/>
      <c r="AZU67" s="4"/>
      <c r="AZV67" s="4"/>
      <c r="AZW67" s="4"/>
      <c r="AZX67" s="4"/>
      <c r="AZY67" s="4"/>
      <c r="AZZ67" s="4"/>
      <c r="BAA67" s="4"/>
      <c r="BAB67" s="4"/>
      <c r="BAC67" s="4"/>
      <c r="BAD67" s="4"/>
      <c r="BAE67" s="4"/>
      <c r="BAF67" s="4"/>
      <c r="BAG67" s="4"/>
      <c r="BAH67" s="4"/>
      <c r="BAI67" s="4"/>
      <c r="BAJ67" s="4"/>
      <c r="BAK67" s="4"/>
      <c r="BAL67" s="4"/>
      <c r="BAM67" s="4"/>
      <c r="BAN67" s="4"/>
      <c r="BAO67" s="4"/>
      <c r="BAP67" s="4"/>
      <c r="BAQ67" s="4"/>
      <c r="BAR67" s="4"/>
      <c r="BAS67" s="4"/>
      <c r="BAT67" s="4"/>
      <c r="BAU67" s="4"/>
      <c r="BAV67" s="4"/>
      <c r="BAW67" s="4"/>
      <c r="BAX67" s="4"/>
      <c r="BAY67" s="4"/>
      <c r="BAZ67" s="4"/>
      <c r="BBA67" s="4"/>
      <c r="BBB67" s="4"/>
      <c r="BBC67" s="4"/>
      <c r="BBD67" s="4"/>
      <c r="BBE67" s="4"/>
      <c r="BBF67" s="4"/>
      <c r="BBG67" s="4"/>
      <c r="BBH67" s="4"/>
      <c r="BBI67" s="4"/>
      <c r="BBJ67" s="4"/>
      <c r="BBK67" s="4"/>
      <c r="BBL67" s="4"/>
      <c r="BBM67" s="4"/>
      <c r="BBN67" s="4"/>
      <c r="BBO67" s="4"/>
      <c r="BBP67" s="4"/>
      <c r="BBQ67" s="4"/>
      <c r="BBR67" s="4"/>
      <c r="BBS67" s="4"/>
      <c r="BBT67" s="4"/>
      <c r="BBU67" s="4"/>
      <c r="BBV67" s="4"/>
      <c r="BBW67" s="4"/>
      <c r="BBX67" s="4"/>
      <c r="BBY67" s="4"/>
      <c r="BBZ67" s="4"/>
      <c r="BCA67" s="4"/>
      <c r="BCB67" s="4"/>
      <c r="BCC67" s="4"/>
      <c r="BCD67" s="4"/>
      <c r="BCE67" s="4"/>
      <c r="BCF67" s="4"/>
      <c r="BCG67" s="4"/>
      <c r="BCH67" s="4"/>
      <c r="BCI67" s="4"/>
      <c r="BCJ67" s="4"/>
      <c r="BCK67" s="4"/>
      <c r="BCL67" s="4"/>
      <c r="BCM67" s="4"/>
      <c r="BCN67" s="4"/>
      <c r="BCO67" s="4"/>
      <c r="BCP67" s="4"/>
      <c r="BCQ67" s="4"/>
      <c r="BCR67" s="4"/>
      <c r="BCS67" s="4"/>
      <c r="BCT67" s="4"/>
      <c r="BCU67" s="4"/>
      <c r="BCV67" s="4"/>
      <c r="BCW67" s="4"/>
      <c r="BCX67" s="4"/>
      <c r="BCY67" s="4"/>
      <c r="BCZ67" s="4"/>
      <c r="BDA67" s="4"/>
      <c r="BDB67" s="4"/>
      <c r="BDC67" s="4"/>
      <c r="BDD67" s="4"/>
      <c r="BDE67" s="4"/>
      <c r="BDF67" s="4"/>
      <c r="BDG67" s="4"/>
      <c r="BDH67" s="4"/>
      <c r="BDI67" s="4"/>
      <c r="BDJ67" s="4"/>
      <c r="BDK67" s="4"/>
      <c r="BDL67" s="4"/>
      <c r="BDM67" s="4"/>
      <c r="BDN67" s="4"/>
      <c r="BDO67" s="4"/>
      <c r="BDP67" s="4"/>
      <c r="BDQ67" s="4"/>
      <c r="BDR67" s="4"/>
      <c r="BDS67" s="4"/>
      <c r="BDT67" s="4"/>
      <c r="BDU67" s="4"/>
      <c r="BDV67" s="4"/>
      <c r="BDW67" s="4"/>
      <c r="BDX67" s="4"/>
      <c r="BDY67" s="4"/>
      <c r="BDZ67" s="4"/>
      <c r="BEA67" s="4"/>
      <c r="BEB67" s="4"/>
      <c r="BEC67" s="4"/>
      <c r="BED67" s="4"/>
      <c r="BEE67" s="4"/>
      <c r="BEF67" s="4"/>
      <c r="BEG67" s="4"/>
      <c r="BEH67" s="4"/>
      <c r="BEI67" s="4"/>
      <c r="BEJ67" s="4"/>
      <c r="BEK67" s="4"/>
      <c r="BEL67" s="4"/>
      <c r="BEM67" s="4"/>
      <c r="BEN67" s="4"/>
      <c r="BEO67" s="4"/>
      <c r="BEP67" s="4"/>
      <c r="BEQ67" s="4"/>
      <c r="BER67" s="4"/>
      <c r="BES67" s="4"/>
      <c r="BET67" s="4"/>
      <c r="BEU67" s="4"/>
      <c r="BEV67" s="4"/>
      <c r="BEW67" s="4"/>
      <c r="BEX67" s="4"/>
      <c r="BEY67" s="4"/>
      <c r="BEZ67" s="4"/>
      <c r="BFA67" s="4"/>
      <c r="BFB67" s="4"/>
      <c r="BFC67" s="4"/>
      <c r="BFD67" s="4"/>
      <c r="BFE67" s="4"/>
      <c r="BFF67" s="4"/>
      <c r="BFG67" s="4"/>
      <c r="BFH67" s="4"/>
      <c r="BFI67" s="4"/>
      <c r="BFJ67" s="4"/>
      <c r="BFK67" s="4"/>
      <c r="BFL67" s="4"/>
      <c r="BFM67" s="4"/>
      <c r="BFN67" s="4"/>
      <c r="BFO67" s="4"/>
      <c r="BFP67" s="4"/>
      <c r="BFQ67" s="4"/>
      <c r="BFR67" s="4"/>
      <c r="BFS67" s="4"/>
      <c r="BFT67" s="4"/>
      <c r="BFU67" s="4"/>
      <c r="BFV67" s="4"/>
      <c r="BFW67" s="4"/>
      <c r="BFX67" s="4"/>
      <c r="BFY67" s="4"/>
      <c r="BFZ67" s="4"/>
      <c r="BGA67" s="4"/>
      <c r="BGB67" s="4"/>
      <c r="BGC67" s="4"/>
      <c r="BGD67" s="4"/>
      <c r="BGE67" s="4"/>
      <c r="BGF67" s="4"/>
      <c r="BGG67" s="4"/>
      <c r="BGH67" s="4"/>
      <c r="BGI67" s="4"/>
      <c r="BGJ67" s="4"/>
      <c r="BGK67" s="4"/>
      <c r="BGL67" s="4"/>
      <c r="BGM67" s="4"/>
      <c r="BGN67" s="4"/>
      <c r="BGO67" s="4"/>
      <c r="BGP67" s="4"/>
      <c r="BGQ67" s="4"/>
      <c r="BGR67" s="4"/>
      <c r="BGS67" s="4"/>
      <c r="BGT67" s="4"/>
      <c r="BGU67" s="4"/>
      <c r="BGV67" s="4"/>
      <c r="BGW67" s="4"/>
      <c r="BGX67" s="4"/>
      <c r="BGY67" s="4"/>
      <c r="BGZ67" s="4"/>
      <c r="BHA67" s="4"/>
      <c r="BHB67" s="4"/>
      <c r="BHC67" s="4"/>
      <c r="BHD67" s="4"/>
      <c r="BHE67" s="4"/>
      <c r="BHF67" s="4"/>
      <c r="BHG67" s="4"/>
      <c r="BHH67" s="4"/>
      <c r="BHI67" s="4"/>
      <c r="BHJ67" s="4"/>
      <c r="BHK67" s="4"/>
      <c r="BHL67" s="4"/>
      <c r="BHM67" s="4"/>
      <c r="BHN67" s="4"/>
      <c r="BHO67" s="4"/>
      <c r="BHP67" s="4"/>
      <c r="BHQ67" s="4"/>
      <c r="BHR67" s="4"/>
      <c r="BHS67" s="4"/>
      <c r="BHT67" s="4"/>
      <c r="BHU67" s="4"/>
      <c r="BHV67" s="4"/>
      <c r="BHW67" s="4"/>
      <c r="BHX67" s="4"/>
      <c r="BHY67" s="4"/>
      <c r="BHZ67" s="4"/>
      <c r="BIA67" s="4"/>
      <c r="BIB67" s="4"/>
      <c r="BIC67" s="4"/>
      <c r="BID67" s="4"/>
      <c r="BIE67" s="4"/>
      <c r="BIF67" s="4"/>
      <c r="BIG67" s="4"/>
      <c r="BIH67" s="4"/>
      <c r="BII67" s="4"/>
      <c r="BIJ67" s="4"/>
      <c r="BIK67" s="4"/>
      <c r="BIL67" s="4"/>
      <c r="BIM67" s="4"/>
      <c r="BIN67" s="4"/>
      <c r="BIO67" s="4"/>
      <c r="BIP67" s="4"/>
      <c r="BIQ67" s="4"/>
      <c r="BIR67" s="4"/>
      <c r="BIS67" s="4"/>
      <c r="BIT67" s="4"/>
      <c r="BIU67" s="4"/>
      <c r="BIV67" s="4"/>
      <c r="BIW67" s="4"/>
      <c r="BIX67" s="4"/>
      <c r="BIY67" s="4"/>
      <c r="BIZ67" s="4"/>
    </row>
    <row r="68" spans="2:1612" x14ac:dyDescent="0.2">
      <c r="B68" s="16">
        <f t="shared" si="9"/>
        <v>43556</v>
      </c>
      <c r="C68" s="81">
        <f t="shared" ca="1" si="139"/>
        <v>0</v>
      </c>
      <c r="D68" s="81">
        <f t="shared" ca="1" si="54"/>
        <v>0</v>
      </c>
      <c r="E68" s="81">
        <f t="shared" ca="1" si="10"/>
        <v>0</v>
      </c>
      <c r="F68" s="81">
        <f t="shared" ca="1" si="140"/>
        <v>0</v>
      </c>
      <c r="G68" s="81">
        <f t="shared" ca="1" si="11"/>
        <v>0</v>
      </c>
      <c r="H68" s="81">
        <f t="shared" ca="1" si="141"/>
        <v>0</v>
      </c>
      <c r="I68" s="81">
        <f t="shared" ca="1" si="12"/>
        <v>0</v>
      </c>
      <c r="J68" s="81">
        <f t="shared" ca="1" si="13"/>
        <v>0</v>
      </c>
      <c r="K68" s="81">
        <f t="shared" ca="1" si="142"/>
        <v>0</v>
      </c>
      <c r="L68" s="83">
        <f t="shared" ca="1" si="143"/>
        <v>0</v>
      </c>
      <c r="M68" s="84">
        <f t="shared" si="144"/>
        <v>0.87769210224334593</v>
      </c>
      <c r="N68" s="84">
        <f t="shared" si="144"/>
        <v>0.87851547482499648</v>
      </c>
      <c r="O68" s="92">
        <f t="shared" si="144"/>
        <v>0.8768695824496201</v>
      </c>
      <c r="P68" s="4"/>
      <c r="Q68" s="16">
        <f t="shared" si="14"/>
        <v>43556</v>
      </c>
      <c r="R68" s="81">
        <f t="shared" ca="1" si="68"/>
        <v>0</v>
      </c>
      <c r="S68" s="81">
        <f t="shared" ca="1" si="55"/>
        <v>0</v>
      </c>
      <c r="T68" s="81">
        <f t="shared" ca="1" si="15"/>
        <v>0</v>
      </c>
      <c r="U68" s="81">
        <f t="shared" ca="1" si="69"/>
        <v>0</v>
      </c>
      <c r="V68" s="81">
        <f t="shared" ca="1" si="16"/>
        <v>0</v>
      </c>
      <c r="W68" s="81">
        <f t="shared" ca="1" si="70"/>
        <v>0</v>
      </c>
      <c r="X68" s="81">
        <f t="shared" ca="1" si="17"/>
        <v>0</v>
      </c>
      <c r="Y68" s="81">
        <f t="shared" ca="1" si="18"/>
        <v>0</v>
      </c>
      <c r="Z68" s="81">
        <f t="shared" ca="1" si="71"/>
        <v>0</v>
      </c>
      <c r="AA68" s="83">
        <f t="shared" ca="1" si="72"/>
        <v>0</v>
      </c>
      <c r="AB68" s="84">
        <f t="shared" si="145"/>
        <v>0.87769210224334593</v>
      </c>
      <c r="AC68" s="84">
        <f t="shared" si="145"/>
        <v>0.87851547482499648</v>
      </c>
      <c r="AD68" s="92">
        <f t="shared" si="145"/>
        <v>0.8768695824496201</v>
      </c>
      <c r="AE68" s="4"/>
      <c r="AF68" s="16">
        <f t="shared" si="19"/>
        <v>43556</v>
      </c>
      <c r="AG68" s="81">
        <f t="shared" ca="1" si="73"/>
        <v>0</v>
      </c>
      <c r="AH68" s="81">
        <f t="shared" ca="1" si="56"/>
        <v>0</v>
      </c>
      <c r="AI68" s="81">
        <f t="shared" ca="1" si="20"/>
        <v>0</v>
      </c>
      <c r="AJ68" s="81">
        <f t="shared" ca="1" si="74"/>
        <v>0</v>
      </c>
      <c r="AK68" s="81">
        <f t="shared" ca="1" si="21"/>
        <v>0</v>
      </c>
      <c r="AL68" s="81">
        <f t="shared" ca="1" si="75"/>
        <v>0</v>
      </c>
      <c r="AM68" s="81">
        <f t="shared" ca="1" si="22"/>
        <v>0</v>
      </c>
      <c r="AN68" s="81">
        <f t="shared" ca="1" si="23"/>
        <v>0</v>
      </c>
      <c r="AO68" s="81">
        <f t="shared" ca="1" si="108"/>
        <v>0</v>
      </c>
      <c r="AP68" s="83">
        <f t="shared" ca="1" si="77"/>
        <v>0</v>
      </c>
      <c r="AQ68" s="84">
        <f t="shared" si="146"/>
        <v>0.87769210224334593</v>
      </c>
      <c r="AR68" s="84">
        <f t="shared" si="146"/>
        <v>0.87851547482499648</v>
      </c>
      <c r="AS68" s="92">
        <f t="shared" si="146"/>
        <v>0.8768695824496201</v>
      </c>
      <c r="AT68" s="4"/>
      <c r="AU68" s="16">
        <f t="shared" si="24"/>
        <v>43556</v>
      </c>
      <c r="AV68" s="81">
        <f t="shared" ca="1" si="78"/>
        <v>0</v>
      </c>
      <c r="AW68" s="81">
        <f t="shared" ca="1" si="57"/>
        <v>0</v>
      </c>
      <c r="AX68" s="81">
        <f t="shared" ca="1" si="25"/>
        <v>0</v>
      </c>
      <c r="AY68" s="81">
        <f t="shared" ca="1" si="79"/>
        <v>0</v>
      </c>
      <c r="AZ68" s="81">
        <f t="shared" ca="1" si="26"/>
        <v>0</v>
      </c>
      <c r="BA68" s="81">
        <f t="shared" ca="1" si="80"/>
        <v>0</v>
      </c>
      <c r="BB68" s="81">
        <f t="shared" ca="1" si="27"/>
        <v>0</v>
      </c>
      <c r="BC68" s="81">
        <f t="shared" ca="1" si="28"/>
        <v>0</v>
      </c>
      <c r="BD68" s="81">
        <f t="shared" ca="1" si="109"/>
        <v>0</v>
      </c>
      <c r="BE68" s="83">
        <f t="shared" ca="1" si="82"/>
        <v>0</v>
      </c>
      <c r="BF68" s="84">
        <f t="shared" si="147"/>
        <v>0.87769210224334593</v>
      </c>
      <c r="BG68" s="84">
        <f t="shared" si="147"/>
        <v>0.87851547482499648</v>
      </c>
      <c r="BH68" s="92">
        <f t="shared" si="147"/>
        <v>0.8768695824496201</v>
      </c>
      <c r="BI68" s="4"/>
      <c r="BJ68" s="16">
        <f t="shared" si="29"/>
        <v>43556</v>
      </c>
      <c r="BK68" s="81">
        <f t="shared" ca="1" si="83"/>
        <v>0</v>
      </c>
      <c r="BL68" s="81">
        <f t="shared" ca="1" si="58"/>
        <v>0</v>
      </c>
      <c r="BM68" s="81">
        <f t="shared" ca="1" si="30"/>
        <v>0</v>
      </c>
      <c r="BN68" s="81">
        <f t="shared" ca="1" si="84"/>
        <v>0</v>
      </c>
      <c r="BO68" s="81">
        <f t="shared" ca="1" si="31"/>
        <v>0</v>
      </c>
      <c r="BP68" s="81">
        <f t="shared" ca="1" si="85"/>
        <v>0</v>
      </c>
      <c r="BQ68" s="81">
        <f t="shared" ca="1" si="32"/>
        <v>0</v>
      </c>
      <c r="BR68" s="81">
        <f t="shared" ca="1" si="33"/>
        <v>0</v>
      </c>
      <c r="BS68" s="81">
        <f t="shared" ca="1" si="110"/>
        <v>0</v>
      </c>
      <c r="BT68" s="83">
        <f t="shared" ca="1" si="87"/>
        <v>0</v>
      </c>
      <c r="BU68" s="84">
        <f t="shared" si="148"/>
        <v>0.87769210224334593</v>
      </c>
      <c r="BV68" s="84">
        <f t="shared" si="148"/>
        <v>0.87851547482499648</v>
      </c>
      <c r="BW68" s="92">
        <f t="shared" si="148"/>
        <v>0.8768695824496201</v>
      </c>
      <c r="BX68" s="4"/>
      <c r="BY68" s="16">
        <f t="shared" si="34"/>
        <v>43556</v>
      </c>
      <c r="BZ68" s="81">
        <f t="shared" ca="1" si="88"/>
        <v>0</v>
      </c>
      <c r="CA68" s="81">
        <f t="shared" ca="1" si="59"/>
        <v>0</v>
      </c>
      <c r="CB68" s="81">
        <f t="shared" ca="1" si="35"/>
        <v>0</v>
      </c>
      <c r="CC68" s="81">
        <f t="shared" ca="1" si="89"/>
        <v>0</v>
      </c>
      <c r="CD68" s="81">
        <f t="shared" ca="1" si="36"/>
        <v>0</v>
      </c>
      <c r="CE68" s="81">
        <f t="shared" ca="1" si="90"/>
        <v>0</v>
      </c>
      <c r="CF68" s="81">
        <f t="shared" ca="1" si="37"/>
        <v>0</v>
      </c>
      <c r="CG68" s="81">
        <f t="shared" ca="1" si="38"/>
        <v>0</v>
      </c>
      <c r="CH68" s="81">
        <f t="shared" ca="1" si="111"/>
        <v>0</v>
      </c>
      <c r="CI68" s="83">
        <f t="shared" ca="1" si="92"/>
        <v>0</v>
      </c>
      <c r="CJ68" s="84">
        <f t="shared" si="149"/>
        <v>0.87769210224334593</v>
      </c>
      <c r="CK68" s="84">
        <f t="shared" si="149"/>
        <v>0.87851547482499648</v>
      </c>
      <c r="CL68" s="92">
        <f t="shared" si="149"/>
        <v>0.8768695824496201</v>
      </c>
      <c r="CM68" s="4"/>
      <c r="CN68" s="16">
        <f t="shared" si="39"/>
        <v>43556</v>
      </c>
      <c r="CO68" s="81">
        <f t="shared" ca="1" si="93"/>
        <v>891520.06704542751</v>
      </c>
      <c r="CP68" s="81">
        <f t="shared" ca="1" si="60"/>
        <v>5816.0498503701574</v>
      </c>
      <c r="CQ68" s="81">
        <f t="shared" ca="1" si="40"/>
        <v>3676.5533919750633</v>
      </c>
      <c r="CR68" s="81">
        <f t="shared" ca="1" si="94"/>
        <v>2139.4964583950941</v>
      </c>
      <c r="CS68" s="81">
        <f t="shared" ca="1" si="41"/>
        <v>0</v>
      </c>
      <c r="CT68" s="81">
        <f t="shared" ca="1" si="95"/>
        <v>889380.57058703236</v>
      </c>
      <c r="CU68" s="81">
        <f t="shared" ca="1" si="42"/>
        <v>0</v>
      </c>
      <c r="CV68" s="81">
        <f t="shared" ca="1" si="43"/>
        <v>0</v>
      </c>
      <c r="CW68" s="81">
        <f t="shared" ca="1" si="112"/>
        <v>889380.57058703236</v>
      </c>
      <c r="CX68" s="83">
        <f t="shared" ca="1" si="97"/>
        <v>5816.0498503701574</v>
      </c>
      <c r="CY68" s="84">
        <f t="shared" si="150"/>
        <v>0.87769210224334593</v>
      </c>
      <c r="CZ68" s="84">
        <f t="shared" si="150"/>
        <v>0.87851547482499648</v>
      </c>
      <c r="DA68" s="92">
        <f t="shared" si="150"/>
        <v>0.8768695824496201</v>
      </c>
      <c r="DB68" s="4"/>
      <c r="DC68" s="16">
        <f t="shared" si="44"/>
        <v>43556</v>
      </c>
      <c r="DD68" s="81">
        <f t="shared" ca="1" si="98"/>
        <v>693445.78773164377</v>
      </c>
      <c r="DE68" s="81">
        <f t="shared" ca="1" si="61"/>
        <v>4790.8930640079279</v>
      </c>
      <c r="DF68" s="81">
        <f t="shared" ca="1" si="45"/>
        <v>2859.7118082656516</v>
      </c>
      <c r="DG68" s="81">
        <f t="shared" ca="1" si="99"/>
        <v>1931.1812557422763</v>
      </c>
      <c r="DH68" s="81">
        <f t="shared" ca="1" si="46"/>
        <v>0</v>
      </c>
      <c r="DI68" s="81">
        <f t="shared" ca="1" si="100"/>
        <v>691514.60647590144</v>
      </c>
      <c r="DJ68" s="81">
        <f t="shared" ca="1" si="47"/>
        <v>2348.4203914207019</v>
      </c>
      <c r="DK68" s="81">
        <f t="shared" ca="1" si="48"/>
        <v>576.95432766141391</v>
      </c>
      <c r="DL68" s="81">
        <f t="shared" ca="1" si="113"/>
        <v>688589.2317568193</v>
      </c>
      <c r="DM68" s="83">
        <f t="shared" ca="1" si="102"/>
        <v>7716.2677830900438</v>
      </c>
      <c r="DN68" s="84">
        <f t="shared" si="151"/>
        <v>0.87769210224334593</v>
      </c>
      <c r="DO68" s="84">
        <f t="shared" si="151"/>
        <v>0.87851547482499648</v>
      </c>
      <c r="DP68" s="92">
        <f t="shared" si="151"/>
        <v>0.8768695824496201</v>
      </c>
      <c r="DQ68" s="4"/>
      <c r="DR68" s="16">
        <f t="shared" si="49"/>
        <v>43556</v>
      </c>
      <c r="DS68" s="81">
        <f t="shared" ca="1" si="103"/>
        <v>309387.89386150689</v>
      </c>
      <c r="DT68" s="81">
        <f t="shared" ca="1" si="62"/>
        <v>2265.9165898418373</v>
      </c>
      <c r="DU68" s="81">
        <f t="shared" ca="1" si="50"/>
        <v>1275.8895202238712</v>
      </c>
      <c r="DV68" s="81">
        <f t="shared" ca="1" si="104"/>
        <v>990.02706961796616</v>
      </c>
      <c r="DW68" s="81">
        <f t="shared" ca="1" si="51"/>
        <v>0</v>
      </c>
      <c r="DX68" s="81">
        <f t="shared" ca="1" si="105"/>
        <v>308397.8667918889</v>
      </c>
      <c r="DY68" s="81">
        <f t="shared" ca="1" si="52"/>
        <v>5058.2132673085398</v>
      </c>
      <c r="DZ68" s="81">
        <f t="shared" ca="1" si="53"/>
        <v>510.26053912697546</v>
      </c>
      <c r="EA68" s="81">
        <f t="shared" ca="1" si="114"/>
        <v>302829.39298545336</v>
      </c>
      <c r="EB68" s="83">
        <f t="shared" ca="1" si="107"/>
        <v>7834.3903962773529</v>
      </c>
      <c r="EC68" s="84">
        <f t="shared" si="152"/>
        <v>0.87769210224334593</v>
      </c>
      <c r="ED68" s="84">
        <f t="shared" si="152"/>
        <v>0.87851547482499648</v>
      </c>
      <c r="EE68" s="92">
        <f t="shared" si="152"/>
        <v>0.8768695824496201</v>
      </c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  <c r="AAA68" s="4"/>
      <c r="AAB68" s="4"/>
      <c r="AAC68" s="4"/>
      <c r="AAD68" s="4"/>
      <c r="AAE68" s="4"/>
      <c r="AAF68" s="4"/>
      <c r="AAG68" s="4"/>
      <c r="AAH68" s="4"/>
      <c r="AAI68" s="4"/>
      <c r="AAJ68" s="4"/>
      <c r="AAK68" s="4"/>
      <c r="AAL68" s="4"/>
      <c r="AAM68" s="4"/>
      <c r="AAN68" s="4"/>
      <c r="AAO68" s="4"/>
      <c r="AAP68" s="4"/>
      <c r="AAQ68" s="4"/>
      <c r="AAR68" s="4"/>
      <c r="AAS68" s="4"/>
      <c r="AAT68" s="4"/>
      <c r="AAU68" s="4"/>
      <c r="AAV68" s="4"/>
      <c r="AAW68" s="4"/>
      <c r="AAX68" s="4"/>
      <c r="AAY68" s="4"/>
      <c r="AAZ68" s="4"/>
      <c r="ABA68" s="4"/>
      <c r="ABB68" s="4"/>
      <c r="ABC68" s="4"/>
      <c r="ABD68" s="4"/>
      <c r="ABE68" s="4"/>
      <c r="ABF68" s="4"/>
      <c r="ABG68" s="4"/>
      <c r="ABH68" s="4"/>
      <c r="ABI68" s="4"/>
      <c r="ABJ68" s="4"/>
      <c r="ABK68" s="4"/>
      <c r="ABL68" s="4"/>
      <c r="ABM68" s="4"/>
      <c r="ABN68" s="4"/>
      <c r="ABO68" s="4"/>
      <c r="ABP68" s="4"/>
      <c r="ABQ68" s="4"/>
      <c r="ABR68" s="4"/>
      <c r="ABS68" s="4"/>
      <c r="ABT68" s="4"/>
      <c r="ABU68" s="4"/>
      <c r="ABV68" s="4"/>
      <c r="ABW68" s="4"/>
      <c r="ABX68" s="4"/>
      <c r="ABY68" s="4"/>
      <c r="ABZ68" s="4"/>
      <c r="ACA68" s="4"/>
      <c r="ACB68" s="4"/>
      <c r="ACC68" s="4"/>
      <c r="ACD68" s="4"/>
      <c r="ACE68" s="4"/>
      <c r="ACF68" s="4"/>
      <c r="ACG68" s="4"/>
      <c r="ACH68" s="4"/>
      <c r="ACI68" s="4"/>
      <c r="ACJ68" s="4"/>
      <c r="ACK68" s="4"/>
      <c r="ACL68" s="4"/>
      <c r="ACM68" s="4"/>
      <c r="ACN68" s="4"/>
      <c r="ACO68" s="4"/>
      <c r="ACP68" s="4"/>
      <c r="ACQ68" s="4"/>
      <c r="ACR68" s="4"/>
      <c r="ACS68" s="4"/>
      <c r="ACT68" s="4"/>
      <c r="ACU68" s="4"/>
      <c r="ACV68" s="4"/>
      <c r="ACW68" s="4"/>
      <c r="ACX68" s="4"/>
      <c r="ACY68" s="4"/>
      <c r="ACZ68" s="4"/>
      <c r="ADA68" s="4"/>
      <c r="ADB68" s="4"/>
      <c r="ADC68" s="4"/>
      <c r="ADD68" s="4"/>
      <c r="ADE68" s="4"/>
      <c r="ADF68" s="4"/>
      <c r="ADG68" s="4"/>
      <c r="ADH68" s="4"/>
      <c r="ADI68" s="4"/>
      <c r="ADJ68" s="4"/>
      <c r="ADK68" s="4"/>
      <c r="ADL68" s="4"/>
      <c r="ADM68" s="4"/>
      <c r="ADN68" s="4"/>
      <c r="ADO68" s="4"/>
      <c r="ADP68" s="4"/>
      <c r="ADQ68" s="4"/>
      <c r="ADR68" s="4"/>
      <c r="ADS68" s="4"/>
      <c r="ADT68" s="4"/>
      <c r="ADU68" s="4"/>
      <c r="ADV68" s="4"/>
      <c r="ADW68" s="4"/>
      <c r="ADX68" s="4"/>
      <c r="ADY68" s="4"/>
      <c r="ADZ68" s="4"/>
      <c r="AEA68" s="4"/>
      <c r="AEB68" s="4"/>
      <c r="AEC68" s="4"/>
      <c r="AED68" s="4"/>
      <c r="AEE68" s="4"/>
      <c r="AEF68" s="4"/>
      <c r="AEG68" s="4"/>
      <c r="AEH68" s="4"/>
      <c r="AEI68" s="4"/>
      <c r="AEJ68" s="4"/>
      <c r="AEK68" s="4"/>
      <c r="AEL68" s="4"/>
      <c r="AEM68" s="4"/>
      <c r="AEN68" s="4"/>
      <c r="AEO68" s="4"/>
      <c r="AEP68" s="4"/>
      <c r="AEQ68" s="4"/>
      <c r="AER68" s="4"/>
      <c r="AES68" s="4"/>
      <c r="AET68" s="4"/>
      <c r="AEU68" s="4"/>
      <c r="AEV68" s="4"/>
      <c r="AEW68" s="4"/>
      <c r="AEX68" s="4"/>
      <c r="AEY68" s="4"/>
      <c r="AEZ68" s="4"/>
      <c r="AFA68" s="4"/>
      <c r="AFB68" s="4"/>
      <c r="AFC68" s="4"/>
      <c r="AFD68" s="4"/>
      <c r="AFE68" s="4"/>
      <c r="AFF68" s="4"/>
      <c r="AFG68" s="4"/>
      <c r="AFH68" s="4"/>
      <c r="AFI68" s="4"/>
      <c r="AFJ68" s="4"/>
      <c r="AFK68" s="4"/>
      <c r="AFL68" s="4"/>
      <c r="AFM68" s="4"/>
      <c r="AFN68" s="4"/>
      <c r="AFO68" s="4"/>
      <c r="AFP68" s="4"/>
      <c r="AFQ68" s="4"/>
      <c r="AFR68" s="4"/>
      <c r="AFS68" s="4"/>
      <c r="AFT68" s="4"/>
      <c r="AFU68" s="4"/>
      <c r="AFV68" s="4"/>
      <c r="AFW68" s="4"/>
      <c r="AFX68" s="4"/>
      <c r="AFY68" s="4"/>
      <c r="AFZ68" s="4"/>
      <c r="AGA68" s="4"/>
      <c r="AGB68" s="4"/>
      <c r="AGC68" s="4"/>
      <c r="AGD68" s="4"/>
      <c r="AGE68" s="4"/>
      <c r="AGF68" s="4"/>
      <c r="AGG68" s="4"/>
      <c r="AGH68" s="4"/>
      <c r="AGI68" s="4"/>
      <c r="AGJ68" s="4"/>
      <c r="AGK68" s="4"/>
      <c r="AGL68" s="4"/>
      <c r="AGM68" s="4"/>
      <c r="AGN68" s="4"/>
      <c r="AGO68" s="4"/>
      <c r="AGP68" s="4"/>
      <c r="AGQ68" s="4"/>
      <c r="AGR68" s="4"/>
      <c r="AGS68" s="4"/>
      <c r="AGT68" s="4"/>
      <c r="AGU68" s="4"/>
      <c r="AGV68" s="4"/>
      <c r="AGW68" s="4"/>
      <c r="AGX68" s="4"/>
      <c r="AGY68" s="4"/>
      <c r="AGZ68" s="4"/>
      <c r="AHA68" s="4"/>
      <c r="AHB68" s="4"/>
      <c r="AHC68" s="4"/>
      <c r="AHD68" s="4"/>
      <c r="AHE68" s="4"/>
      <c r="AHF68" s="4"/>
      <c r="AHG68" s="4"/>
      <c r="AHH68" s="4"/>
      <c r="AHI68" s="4"/>
      <c r="AHJ68" s="4"/>
      <c r="AHK68" s="4"/>
      <c r="AHL68" s="4"/>
      <c r="AHM68" s="4"/>
      <c r="AHN68" s="4"/>
      <c r="AHO68" s="4"/>
      <c r="AHP68" s="4"/>
      <c r="AHQ68" s="4"/>
      <c r="AHR68" s="4"/>
      <c r="AHS68" s="4"/>
      <c r="AHT68" s="4"/>
      <c r="AHU68" s="4"/>
      <c r="AHV68" s="4"/>
      <c r="AHW68" s="4"/>
      <c r="AHX68" s="4"/>
      <c r="AHY68" s="4"/>
      <c r="AHZ68" s="4"/>
      <c r="AIA68" s="4"/>
      <c r="AIB68" s="4"/>
      <c r="AIC68" s="4"/>
      <c r="AID68" s="4"/>
      <c r="AIE68" s="4"/>
      <c r="AIF68" s="4"/>
      <c r="AIG68" s="4"/>
      <c r="AIH68" s="4"/>
      <c r="AII68" s="4"/>
      <c r="AIJ68" s="4"/>
      <c r="AIK68" s="4"/>
      <c r="AIL68" s="4"/>
      <c r="AIM68" s="4"/>
      <c r="AIN68" s="4"/>
      <c r="AIO68" s="4"/>
      <c r="AIP68" s="4"/>
      <c r="AIQ68" s="4"/>
      <c r="AIR68" s="4"/>
      <c r="AIS68" s="4"/>
      <c r="AIT68" s="4"/>
      <c r="AIU68" s="4"/>
      <c r="AIV68" s="4"/>
      <c r="AIW68" s="4"/>
      <c r="AIX68" s="4"/>
      <c r="AIY68" s="4"/>
      <c r="AIZ68" s="4"/>
      <c r="AJA68" s="4"/>
      <c r="AJB68" s="4"/>
      <c r="AJC68" s="4"/>
      <c r="AJD68" s="4"/>
      <c r="AJE68" s="4"/>
      <c r="AJF68" s="4"/>
      <c r="AJG68" s="4"/>
      <c r="AJH68" s="4"/>
      <c r="AJI68" s="4"/>
      <c r="AJJ68" s="4"/>
      <c r="AJK68" s="4"/>
      <c r="AJL68" s="4"/>
      <c r="AJM68" s="4"/>
      <c r="AJN68" s="4"/>
      <c r="AJO68" s="4"/>
      <c r="AJP68" s="4"/>
      <c r="AJQ68" s="4"/>
      <c r="AJR68" s="4"/>
      <c r="AJS68" s="4"/>
      <c r="AJT68" s="4"/>
      <c r="AJU68" s="4"/>
      <c r="AJV68" s="4"/>
      <c r="AJW68" s="4"/>
      <c r="AJX68" s="4"/>
      <c r="AJY68" s="4"/>
      <c r="AJZ68" s="4"/>
      <c r="AKA68" s="4"/>
      <c r="AKB68" s="4"/>
      <c r="AKC68" s="4"/>
      <c r="AKD68" s="4"/>
      <c r="AKE68" s="4"/>
      <c r="AKF68" s="4"/>
      <c r="AKG68" s="4"/>
      <c r="AKH68" s="4"/>
      <c r="AKI68" s="4"/>
      <c r="AKJ68" s="4"/>
      <c r="AKK68" s="4"/>
      <c r="AKL68" s="4"/>
      <c r="AKM68" s="4"/>
      <c r="AKN68" s="4"/>
      <c r="AKO68" s="4"/>
      <c r="AKP68" s="4"/>
      <c r="AKQ68" s="4"/>
      <c r="AKR68" s="4"/>
      <c r="AKS68" s="4"/>
      <c r="AKT68" s="4"/>
      <c r="AKU68" s="4"/>
      <c r="AKV68" s="4"/>
      <c r="AKW68" s="4"/>
      <c r="AKX68" s="4"/>
      <c r="AKY68" s="4"/>
      <c r="AKZ68" s="4"/>
      <c r="ALA68" s="4"/>
      <c r="ALB68" s="4"/>
      <c r="ALC68" s="4"/>
      <c r="ALD68" s="4"/>
      <c r="ALE68" s="4"/>
      <c r="ALF68" s="4"/>
      <c r="ALG68" s="4"/>
      <c r="ALH68" s="4"/>
      <c r="ALI68" s="4"/>
      <c r="ALJ68" s="4"/>
      <c r="ALK68" s="4"/>
      <c r="ALL68" s="4"/>
      <c r="ALM68" s="4"/>
      <c r="ALN68" s="4"/>
      <c r="ALO68" s="4"/>
      <c r="ALP68" s="4"/>
      <c r="ALQ68" s="4"/>
      <c r="ALR68" s="4"/>
      <c r="ALS68" s="4"/>
      <c r="ALT68" s="4"/>
      <c r="ALU68" s="4"/>
      <c r="ALV68" s="4"/>
      <c r="ALW68" s="4"/>
      <c r="ALX68" s="4"/>
      <c r="ALY68" s="4"/>
      <c r="ALZ68" s="4"/>
      <c r="AMA68" s="4"/>
      <c r="AMB68" s="4"/>
      <c r="AMC68" s="4"/>
      <c r="AMD68" s="4"/>
      <c r="AME68" s="4"/>
      <c r="AMF68" s="4"/>
      <c r="AMG68" s="4"/>
      <c r="AMH68" s="4"/>
      <c r="AMI68" s="4"/>
      <c r="AMJ68" s="4"/>
      <c r="AMK68" s="4"/>
      <c r="AML68" s="4"/>
      <c r="AMM68" s="4"/>
      <c r="AMN68" s="4"/>
      <c r="AMO68" s="4"/>
      <c r="AMP68" s="4"/>
      <c r="AMQ68" s="4"/>
      <c r="AMR68" s="4"/>
      <c r="AMS68" s="4"/>
      <c r="AMT68" s="4"/>
      <c r="AMU68" s="4"/>
      <c r="AMV68" s="4"/>
      <c r="AMW68" s="4"/>
      <c r="AMX68" s="4"/>
      <c r="AMY68" s="4"/>
      <c r="AMZ68" s="4"/>
      <c r="ANA68" s="4"/>
      <c r="ANB68" s="4"/>
      <c r="ANC68" s="4"/>
      <c r="AND68" s="4"/>
      <c r="ANE68" s="4"/>
      <c r="ANF68" s="4"/>
      <c r="ANG68" s="4"/>
      <c r="ANH68" s="4"/>
      <c r="ANI68" s="4"/>
      <c r="ANJ68" s="4"/>
      <c r="ANK68" s="4"/>
      <c r="ANL68" s="4"/>
      <c r="ANM68" s="4"/>
      <c r="ANN68" s="4"/>
      <c r="ANO68" s="4"/>
      <c r="ANP68" s="4"/>
      <c r="ANQ68" s="4"/>
      <c r="ANR68" s="4"/>
      <c r="ANS68" s="4"/>
      <c r="ANT68" s="4"/>
      <c r="ANU68" s="4"/>
      <c r="ANV68" s="4"/>
      <c r="ANW68" s="4"/>
      <c r="ANX68" s="4"/>
      <c r="ANY68" s="4"/>
      <c r="ANZ68" s="4"/>
      <c r="AOA68" s="4"/>
      <c r="AOB68" s="4"/>
      <c r="AOC68" s="4"/>
      <c r="AOD68" s="4"/>
      <c r="AOE68" s="4"/>
      <c r="AOF68" s="4"/>
      <c r="AOG68" s="4"/>
      <c r="AOH68" s="4"/>
      <c r="AOI68" s="4"/>
      <c r="AOJ68" s="4"/>
      <c r="AOK68" s="4"/>
      <c r="AOL68" s="4"/>
      <c r="AOM68" s="4"/>
      <c r="AON68" s="4"/>
      <c r="AOO68" s="4"/>
      <c r="AOP68" s="4"/>
      <c r="AOQ68" s="4"/>
      <c r="AOR68" s="4"/>
      <c r="AOS68" s="4"/>
      <c r="AOT68" s="4"/>
      <c r="AOU68" s="4"/>
      <c r="AOV68" s="4"/>
      <c r="AOW68" s="4"/>
      <c r="AOX68" s="4"/>
      <c r="AOY68" s="4"/>
      <c r="AOZ68" s="4"/>
      <c r="APA68" s="4"/>
      <c r="APB68" s="4"/>
      <c r="APC68" s="4"/>
      <c r="APD68" s="4"/>
      <c r="APE68" s="4"/>
      <c r="APF68" s="4"/>
      <c r="APG68" s="4"/>
      <c r="APH68" s="4"/>
      <c r="API68" s="4"/>
      <c r="APJ68" s="4"/>
      <c r="APK68" s="4"/>
      <c r="APL68" s="4"/>
      <c r="APM68" s="4"/>
      <c r="APN68" s="4"/>
      <c r="APO68" s="4"/>
      <c r="APP68" s="4"/>
      <c r="APQ68" s="4"/>
      <c r="APR68" s="4"/>
      <c r="APS68" s="4"/>
      <c r="APT68" s="4"/>
      <c r="APU68" s="4"/>
      <c r="APV68" s="4"/>
      <c r="APW68" s="4"/>
      <c r="APX68" s="4"/>
      <c r="APY68" s="4"/>
      <c r="APZ68" s="4"/>
      <c r="AQA68" s="4"/>
      <c r="AQB68" s="4"/>
      <c r="AQC68" s="4"/>
      <c r="AQD68" s="4"/>
      <c r="AQE68" s="4"/>
      <c r="AQF68" s="4"/>
      <c r="AQG68" s="4"/>
      <c r="AQH68" s="4"/>
      <c r="AQI68" s="4"/>
      <c r="AQJ68" s="4"/>
      <c r="AQK68" s="4"/>
      <c r="AQL68" s="4"/>
      <c r="AQM68" s="4"/>
      <c r="AQN68" s="4"/>
      <c r="AQO68" s="4"/>
      <c r="AQP68" s="4"/>
      <c r="AQQ68" s="4"/>
      <c r="AQR68" s="4"/>
      <c r="AQS68" s="4"/>
      <c r="AQT68" s="4"/>
      <c r="AQU68" s="4"/>
      <c r="AQV68" s="4"/>
      <c r="AQW68" s="4"/>
      <c r="AQX68" s="4"/>
      <c r="AQY68" s="4"/>
      <c r="AQZ68" s="4"/>
      <c r="ARA68" s="4"/>
      <c r="ARB68" s="4"/>
      <c r="ARC68" s="4"/>
      <c r="ARD68" s="4"/>
      <c r="ARE68" s="4"/>
      <c r="ARF68" s="4"/>
      <c r="ARG68" s="4"/>
      <c r="ARH68" s="4"/>
      <c r="ARI68" s="4"/>
      <c r="ARJ68" s="4"/>
      <c r="ARK68" s="4"/>
      <c r="ARL68" s="4"/>
      <c r="ARM68" s="4"/>
      <c r="ARN68" s="4"/>
      <c r="ARO68" s="4"/>
      <c r="ARP68" s="4"/>
      <c r="ARQ68" s="4"/>
      <c r="ARR68" s="4"/>
      <c r="ARS68" s="4"/>
      <c r="ART68" s="4"/>
      <c r="ARU68" s="4"/>
      <c r="ARV68" s="4"/>
      <c r="ARW68" s="4"/>
      <c r="ARX68" s="4"/>
      <c r="ARY68" s="4"/>
      <c r="ARZ68" s="4"/>
      <c r="ASA68" s="4"/>
      <c r="ASB68" s="4"/>
      <c r="ASC68" s="4"/>
      <c r="ASD68" s="4"/>
      <c r="ASE68" s="4"/>
      <c r="ASF68" s="4"/>
      <c r="ASG68" s="4"/>
      <c r="ASH68" s="4"/>
      <c r="ASI68" s="4"/>
      <c r="ASJ68" s="4"/>
      <c r="ASK68" s="4"/>
      <c r="ASL68" s="4"/>
      <c r="ASM68" s="4"/>
      <c r="ASN68" s="4"/>
      <c r="ASO68" s="4"/>
      <c r="ASP68" s="4"/>
      <c r="ASQ68" s="4"/>
      <c r="ASR68" s="4"/>
      <c r="ASS68" s="4"/>
      <c r="AST68" s="4"/>
      <c r="ASU68" s="4"/>
      <c r="ASV68" s="4"/>
      <c r="ASW68" s="4"/>
      <c r="ASX68" s="4"/>
      <c r="ASY68" s="4"/>
      <c r="ASZ68" s="4"/>
      <c r="ATA68" s="4"/>
      <c r="ATB68" s="4"/>
      <c r="ATC68" s="4"/>
      <c r="ATD68" s="4"/>
      <c r="ATE68" s="4"/>
      <c r="ATF68" s="4"/>
      <c r="ATG68" s="4"/>
      <c r="ATH68" s="4"/>
      <c r="ATI68" s="4"/>
      <c r="ATJ68" s="4"/>
      <c r="ATK68" s="4"/>
      <c r="ATL68" s="4"/>
      <c r="ATM68" s="4"/>
      <c r="ATN68" s="4"/>
      <c r="ATO68" s="4"/>
      <c r="ATP68" s="4"/>
      <c r="ATQ68" s="4"/>
      <c r="ATR68" s="4"/>
      <c r="ATS68" s="4"/>
      <c r="ATT68" s="4"/>
      <c r="ATU68" s="4"/>
      <c r="ATV68" s="4"/>
      <c r="ATW68" s="4"/>
      <c r="ATX68" s="4"/>
      <c r="ATY68" s="4"/>
      <c r="ATZ68" s="4"/>
      <c r="AUA68" s="4"/>
      <c r="AUB68" s="4"/>
      <c r="AUC68" s="4"/>
      <c r="AUD68" s="4"/>
      <c r="AUE68" s="4"/>
      <c r="AUF68" s="4"/>
      <c r="AUG68" s="4"/>
      <c r="AUH68" s="4"/>
      <c r="AUI68" s="4"/>
      <c r="AUJ68" s="4"/>
      <c r="AUK68" s="4"/>
      <c r="AUL68" s="4"/>
      <c r="AUM68" s="4"/>
      <c r="AUN68" s="4"/>
      <c r="AUO68" s="4"/>
      <c r="AUP68" s="4"/>
      <c r="AUQ68" s="4"/>
      <c r="AUR68" s="4"/>
      <c r="AUS68" s="4"/>
      <c r="AUT68" s="4"/>
      <c r="AUU68" s="4"/>
      <c r="AUV68" s="4"/>
      <c r="AUW68" s="4"/>
      <c r="AUX68" s="4"/>
      <c r="AUY68" s="4"/>
      <c r="AUZ68" s="4"/>
      <c r="AVA68" s="4"/>
      <c r="AVB68" s="4"/>
      <c r="AVC68" s="4"/>
      <c r="AVD68" s="4"/>
      <c r="AVE68" s="4"/>
      <c r="AVF68" s="4"/>
      <c r="AVG68" s="4"/>
      <c r="AVH68" s="4"/>
      <c r="AVI68" s="4"/>
      <c r="AVJ68" s="4"/>
      <c r="AVK68" s="4"/>
      <c r="AVL68" s="4"/>
      <c r="AVM68" s="4"/>
      <c r="AVN68" s="4"/>
      <c r="AVO68" s="4"/>
      <c r="AVP68" s="4"/>
      <c r="AVQ68" s="4"/>
      <c r="AVR68" s="4"/>
      <c r="AVS68" s="4"/>
      <c r="AVT68" s="4"/>
      <c r="AVU68" s="4"/>
      <c r="AVV68" s="4"/>
      <c r="AVW68" s="4"/>
      <c r="AVX68" s="4"/>
      <c r="AVY68" s="4"/>
      <c r="AVZ68" s="4"/>
      <c r="AWA68" s="4"/>
      <c r="AWB68" s="4"/>
      <c r="AWC68" s="4"/>
      <c r="AWD68" s="4"/>
      <c r="AWE68" s="4"/>
      <c r="AWF68" s="4"/>
      <c r="AWG68" s="4"/>
      <c r="AWH68" s="4"/>
      <c r="AWI68" s="4"/>
      <c r="AWJ68" s="4"/>
      <c r="AWK68" s="4"/>
      <c r="AWL68" s="4"/>
      <c r="AWM68" s="4"/>
      <c r="AWN68" s="4"/>
      <c r="AWO68" s="4"/>
      <c r="AWP68" s="4"/>
      <c r="AWQ68" s="4"/>
      <c r="AWR68" s="4"/>
      <c r="AWS68" s="4"/>
      <c r="AWT68" s="4"/>
      <c r="AWU68" s="4"/>
      <c r="AWV68" s="4"/>
      <c r="AWW68" s="4"/>
      <c r="AWX68" s="4"/>
      <c r="AWY68" s="4"/>
      <c r="AWZ68" s="4"/>
      <c r="AXA68" s="4"/>
      <c r="AXB68" s="4"/>
      <c r="AXC68" s="4"/>
      <c r="AXD68" s="4"/>
      <c r="AXE68" s="4"/>
      <c r="AXF68" s="4"/>
      <c r="AXG68" s="4"/>
      <c r="AXH68" s="4"/>
      <c r="AXI68" s="4"/>
      <c r="AXJ68" s="4"/>
      <c r="AXK68" s="4"/>
      <c r="AXL68" s="4"/>
      <c r="AXM68" s="4"/>
      <c r="AXN68" s="4"/>
      <c r="AXO68" s="4"/>
      <c r="AXP68" s="4"/>
      <c r="AXQ68" s="4"/>
      <c r="AXR68" s="4"/>
      <c r="AXS68" s="4"/>
      <c r="AXT68" s="4"/>
      <c r="AXU68" s="4"/>
      <c r="AXV68" s="4"/>
      <c r="AXW68" s="4"/>
      <c r="AXX68" s="4"/>
      <c r="AXY68" s="4"/>
      <c r="AXZ68" s="4"/>
      <c r="AYA68" s="4"/>
      <c r="AYB68" s="4"/>
      <c r="AYC68" s="4"/>
      <c r="AYD68" s="4"/>
      <c r="AYE68" s="4"/>
      <c r="AYF68" s="4"/>
      <c r="AYG68" s="4"/>
      <c r="AYH68" s="4"/>
      <c r="AYI68" s="4"/>
      <c r="AYJ68" s="4"/>
      <c r="AYK68" s="4"/>
      <c r="AYL68" s="4"/>
      <c r="AYM68" s="4"/>
      <c r="AYN68" s="4"/>
      <c r="AYO68" s="4"/>
      <c r="AYP68" s="4"/>
      <c r="AYQ68" s="4"/>
      <c r="AYR68" s="4"/>
      <c r="AYS68" s="4"/>
      <c r="AYT68" s="4"/>
      <c r="AYU68" s="4"/>
      <c r="AYV68" s="4"/>
      <c r="AYW68" s="4"/>
      <c r="AYX68" s="4"/>
      <c r="AYY68" s="4"/>
      <c r="AYZ68" s="4"/>
      <c r="AZA68" s="4"/>
      <c r="AZB68" s="4"/>
      <c r="AZC68" s="4"/>
      <c r="AZD68" s="4"/>
      <c r="AZE68" s="4"/>
      <c r="AZF68" s="4"/>
      <c r="AZG68" s="4"/>
      <c r="AZH68" s="4"/>
      <c r="AZI68" s="4"/>
      <c r="AZJ68" s="4"/>
      <c r="AZK68" s="4"/>
      <c r="AZL68" s="4"/>
      <c r="AZM68" s="4"/>
      <c r="AZN68" s="4"/>
      <c r="AZO68" s="4"/>
      <c r="AZP68" s="4"/>
      <c r="AZQ68" s="4"/>
      <c r="AZR68" s="4"/>
      <c r="AZS68" s="4"/>
      <c r="AZT68" s="4"/>
      <c r="AZU68" s="4"/>
      <c r="AZV68" s="4"/>
      <c r="AZW68" s="4"/>
      <c r="AZX68" s="4"/>
      <c r="AZY68" s="4"/>
      <c r="AZZ68" s="4"/>
      <c r="BAA68" s="4"/>
      <c r="BAB68" s="4"/>
      <c r="BAC68" s="4"/>
      <c r="BAD68" s="4"/>
      <c r="BAE68" s="4"/>
      <c r="BAF68" s="4"/>
      <c r="BAG68" s="4"/>
      <c r="BAH68" s="4"/>
      <c r="BAI68" s="4"/>
      <c r="BAJ68" s="4"/>
      <c r="BAK68" s="4"/>
      <c r="BAL68" s="4"/>
      <c r="BAM68" s="4"/>
      <c r="BAN68" s="4"/>
      <c r="BAO68" s="4"/>
      <c r="BAP68" s="4"/>
      <c r="BAQ68" s="4"/>
      <c r="BAR68" s="4"/>
      <c r="BAS68" s="4"/>
      <c r="BAT68" s="4"/>
      <c r="BAU68" s="4"/>
      <c r="BAV68" s="4"/>
      <c r="BAW68" s="4"/>
      <c r="BAX68" s="4"/>
      <c r="BAY68" s="4"/>
      <c r="BAZ68" s="4"/>
      <c r="BBA68" s="4"/>
      <c r="BBB68" s="4"/>
      <c r="BBC68" s="4"/>
      <c r="BBD68" s="4"/>
      <c r="BBE68" s="4"/>
      <c r="BBF68" s="4"/>
      <c r="BBG68" s="4"/>
      <c r="BBH68" s="4"/>
      <c r="BBI68" s="4"/>
      <c r="BBJ68" s="4"/>
      <c r="BBK68" s="4"/>
      <c r="BBL68" s="4"/>
      <c r="BBM68" s="4"/>
      <c r="BBN68" s="4"/>
      <c r="BBO68" s="4"/>
      <c r="BBP68" s="4"/>
      <c r="BBQ68" s="4"/>
      <c r="BBR68" s="4"/>
      <c r="BBS68" s="4"/>
      <c r="BBT68" s="4"/>
      <c r="BBU68" s="4"/>
      <c r="BBV68" s="4"/>
      <c r="BBW68" s="4"/>
      <c r="BBX68" s="4"/>
      <c r="BBY68" s="4"/>
      <c r="BBZ68" s="4"/>
      <c r="BCA68" s="4"/>
      <c r="BCB68" s="4"/>
      <c r="BCC68" s="4"/>
      <c r="BCD68" s="4"/>
      <c r="BCE68" s="4"/>
      <c r="BCF68" s="4"/>
      <c r="BCG68" s="4"/>
      <c r="BCH68" s="4"/>
      <c r="BCI68" s="4"/>
      <c r="BCJ68" s="4"/>
      <c r="BCK68" s="4"/>
      <c r="BCL68" s="4"/>
      <c r="BCM68" s="4"/>
      <c r="BCN68" s="4"/>
      <c r="BCO68" s="4"/>
      <c r="BCP68" s="4"/>
      <c r="BCQ68" s="4"/>
      <c r="BCR68" s="4"/>
      <c r="BCS68" s="4"/>
      <c r="BCT68" s="4"/>
      <c r="BCU68" s="4"/>
      <c r="BCV68" s="4"/>
      <c r="BCW68" s="4"/>
      <c r="BCX68" s="4"/>
      <c r="BCY68" s="4"/>
      <c r="BCZ68" s="4"/>
      <c r="BDA68" s="4"/>
      <c r="BDB68" s="4"/>
      <c r="BDC68" s="4"/>
      <c r="BDD68" s="4"/>
      <c r="BDE68" s="4"/>
      <c r="BDF68" s="4"/>
      <c r="BDG68" s="4"/>
      <c r="BDH68" s="4"/>
      <c r="BDI68" s="4"/>
      <c r="BDJ68" s="4"/>
      <c r="BDK68" s="4"/>
      <c r="BDL68" s="4"/>
      <c r="BDM68" s="4"/>
      <c r="BDN68" s="4"/>
      <c r="BDO68" s="4"/>
      <c r="BDP68" s="4"/>
      <c r="BDQ68" s="4"/>
      <c r="BDR68" s="4"/>
      <c r="BDS68" s="4"/>
      <c r="BDT68" s="4"/>
      <c r="BDU68" s="4"/>
      <c r="BDV68" s="4"/>
      <c r="BDW68" s="4"/>
      <c r="BDX68" s="4"/>
      <c r="BDY68" s="4"/>
      <c r="BDZ68" s="4"/>
      <c r="BEA68" s="4"/>
      <c r="BEB68" s="4"/>
      <c r="BEC68" s="4"/>
      <c r="BED68" s="4"/>
      <c r="BEE68" s="4"/>
      <c r="BEF68" s="4"/>
      <c r="BEG68" s="4"/>
      <c r="BEH68" s="4"/>
      <c r="BEI68" s="4"/>
      <c r="BEJ68" s="4"/>
      <c r="BEK68" s="4"/>
      <c r="BEL68" s="4"/>
      <c r="BEM68" s="4"/>
      <c r="BEN68" s="4"/>
      <c r="BEO68" s="4"/>
      <c r="BEP68" s="4"/>
      <c r="BEQ68" s="4"/>
      <c r="BER68" s="4"/>
      <c r="BES68" s="4"/>
      <c r="BET68" s="4"/>
      <c r="BEU68" s="4"/>
      <c r="BEV68" s="4"/>
      <c r="BEW68" s="4"/>
      <c r="BEX68" s="4"/>
      <c r="BEY68" s="4"/>
      <c r="BEZ68" s="4"/>
      <c r="BFA68" s="4"/>
      <c r="BFB68" s="4"/>
      <c r="BFC68" s="4"/>
      <c r="BFD68" s="4"/>
      <c r="BFE68" s="4"/>
      <c r="BFF68" s="4"/>
      <c r="BFG68" s="4"/>
      <c r="BFH68" s="4"/>
      <c r="BFI68" s="4"/>
      <c r="BFJ68" s="4"/>
      <c r="BFK68" s="4"/>
      <c r="BFL68" s="4"/>
      <c r="BFM68" s="4"/>
      <c r="BFN68" s="4"/>
      <c r="BFO68" s="4"/>
      <c r="BFP68" s="4"/>
      <c r="BFQ68" s="4"/>
      <c r="BFR68" s="4"/>
      <c r="BFS68" s="4"/>
      <c r="BFT68" s="4"/>
      <c r="BFU68" s="4"/>
      <c r="BFV68" s="4"/>
      <c r="BFW68" s="4"/>
      <c r="BFX68" s="4"/>
      <c r="BFY68" s="4"/>
      <c r="BFZ68" s="4"/>
      <c r="BGA68" s="4"/>
      <c r="BGB68" s="4"/>
      <c r="BGC68" s="4"/>
      <c r="BGD68" s="4"/>
      <c r="BGE68" s="4"/>
      <c r="BGF68" s="4"/>
      <c r="BGG68" s="4"/>
      <c r="BGH68" s="4"/>
      <c r="BGI68" s="4"/>
      <c r="BGJ68" s="4"/>
      <c r="BGK68" s="4"/>
      <c r="BGL68" s="4"/>
      <c r="BGM68" s="4"/>
      <c r="BGN68" s="4"/>
      <c r="BGO68" s="4"/>
      <c r="BGP68" s="4"/>
      <c r="BGQ68" s="4"/>
      <c r="BGR68" s="4"/>
      <c r="BGS68" s="4"/>
      <c r="BGT68" s="4"/>
      <c r="BGU68" s="4"/>
      <c r="BGV68" s="4"/>
      <c r="BGW68" s="4"/>
      <c r="BGX68" s="4"/>
      <c r="BGY68" s="4"/>
      <c r="BGZ68" s="4"/>
      <c r="BHA68" s="4"/>
      <c r="BHB68" s="4"/>
      <c r="BHC68" s="4"/>
      <c r="BHD68" s="4"/>
      <c r="BHE68" s="4"/>
      <c r="BHF68" s="4"/>
      <c r="BHG68" s="4"/>
      <c r="BHH68" s="4"/>
      <c r="BHI68" s="4"/>
      <c r="BHJ68" s="4"/>
      <c r="BHK68" s="4"/>
      <c r="BHL68" s="4"/>
      <c r="BHM68" s="4"/>
      <c r="BHN68" s="4"/>
      <c r="BHO68" s="4"/>
      <c r="BHP68" s="4"/>
      <c r="BHQ68" s="4"/>
      <c r="BHR68" s="4"/>
      <c r="BHS68" s="4"/>
      <c r="BHT68" s="4"/>
      <c r="BHU68" s="4"/>
      <c r="BHV68" s="4"/>
      <c r="BHW68" s="4"/>
      <c r="BHX68" s="4"/>
      <c r="BHY68" s="4"/>
      <c r="BHZ68" s="4"/>
      <c r="BIA68" s="4"/>
      <c r="BIB68" s="4"/>
      <c r="BIC68" s="4"/>
      <c r="BID68" s="4"/>
      <c r="BIE68" s="4"/>
      <c r="BIF68" s="4"/>
      <c r="BIG68" s="4"/>
      <c r="BIH68" s="4"/>
      <c r="BII68" s="4"/>
      <c r="BIJ68" s="4"/>
      <c r="BIK68" s="4"/>
      <c r="BIL68" s="4"/>
      <c r="BIM68" s="4"/>
      <c r="BIN68" s="4"/>
      <c r="BIO68" s="4"/>
      <c r="BIP68" s="4"/>
      <c r="BIQ68" s="4"/>
      <c r="BIR68" s="4"/>
      <c r="BIS68" s="4"/>
      <c r="BIT68" s="4"/>
      <c r="BIU68" s="4"/>
      <c r="BIV68" s="4"/>
      <c r="BIW68" s="4"/>
      <c r="BIX68" s="4"/>
      <c r="BIY68" s="4"/>
      <c r="BIZ68" s="4"/>
    </row>
    <row r="69" spans="2:1612" x14ac:dyDescent="0.2">
      <c r="B69" s="16">
        <f t="shared" si="9"/>
        <v>43586</v>
      </c>
      <c r="C69" s="81">
        <f t="shared" ca="1" si="139"/>
        <v>0</v>
      </c>
      <c r="D69" s="81">
        <f t="shared" ca="1" si="54"/>
        <v>0</v>
      </c>
      <c r="E69" s="81">
        <f t="shared" ca="1" si="10"/>
        <v>0</v>
      </c>
      <c r="F69" s="81">
        <f t="shared" ca="1" si="140"/>
        <v>0</v>
      </c>
      <c r="G69" s="81">
        <f t="shared" ca="1" si="11"/>
        <v>0</v>
      </c>
      <c r="H69" s="81">
        <f t="shared" ca="1" si="141"/>
        <v>0</v>
      </c>
      <c r="I69" s="81">
        <f t="shared" ca="1" si="12"/>
        <v>0</v>
      </c>
      <c r="J69" s="81">
        <f t="shared" ca="1" si="13"/>
        <v>0</v>
      </c>
      <c r="K69" s="81">
        <f t="shared" ca="1" si="142"/>
        <v>0</v>
      </c>
      <c r="L69" s="83">
        <f t="shared" ca="1" si="143"/>
        <v>0</v>
      </c>
      <c r="M69" s="84">
        <f t="shared" si="144"/>
        <v>0.87491712391937548</v>
      </c>
      <c r="N69" s="84">
        <f t="shared" si="144"/>
        <v>0.87575200502959205</v>
      </c>
      <c r="O69" s="92">
        <f t="shared" si="144"/>
        <v>0.87408312094695295</v>
      </c>
      <c r="P69" s="4"/>
      <c r="Q69" s="16">
        <f t="shared" si="14"/>
        <v>43586</v>
      </c>
      <c r="R69" s="81">
        <f t="shared" ca="1" si="68"/>
        <v>0</v>
      </c>
      <c r="S69" s="81">
        <f t="shared" ca="1" si="55"/>
        <v>0</v>
      </c>
      <c r="T69" s="81">
        <f t="shared" ca="1" si="15"/>
        <v>0</v>
      </c>
      <c r="U69" s="81">
        <f t="shared" ca="1" si="69"/>
        <v>0</v>
      </c>
      <c r="V69" s="81">
        <f t="shared" ca="1" si="16"/>
        <v>0</v>
      </c>
      <c r="W69" s="81">
        <f t="shared" ca="1" si="70"/>
        <v>0</v>
      </c>
      <c r="X69" s="81">
        <f t="shared" ca="1" si="17"/>
        <v>0</v>
      </c>
      <c r="Y69" s="81">
        <f t="shared" ca="1" si="18"/>
        <v>0</v>
      </c>
      <c r="Z69" s="81">
        <f t="shared" ca="1" si="71"/>
        <v>0</v>
      </c>
      <c r="AA69" s="83">
        <f t="shared" ca="1" si="72"/>
        <v>0</v>
      </c>
      <c r="AB69" s="84">
        <f t="shared" si="145"/>
        <v>0.87491712391937548</v>
      </c>
      <c r="AC69" s="84">
        <f t="shared" si="145"/>
        <v>0.87575200502959205</v>
      </c>
      <c r="AD69" s="92">
        <f t="shared" si="145"/>
        <v>0.87408312094695295</v>
      </c>
      <c r="AE69" s="4"/>
      <c r="AF69" s="16">
        <f t="shared" si="19"/>
        <v>43586</v>
      </c>
      <c r="AG69" s="81">
        <f t="shared" ca="1" si="73"/>
        <v>0</v>
      </c>
      <c r="AH69" s="81">
        <f t="shared" ca="1" si="56"/>
        <v>0</v>
      </c>
      <c r="AI69" s="81">
        <f t="shared" ca="1" si="20"/>
        <v>0</v>
      </c>
      <c r="AJ69" s="81">
        <f t="shared" ca="1" si="74"/>
        <v>0</v>
      </c>
      <c r="AK69" s="81">
        <f t="shared" ca="1" si="21"/>
        <v>0</v>
      </c>
      <c r="AL69" s="81">
        <f t="shared" ca="1" si="75"/>
        <v>0</v>
      </c>
      <c r="AM69" s="81">
        <f t="shared" ca="1" si="22"/>
        <v>0</v>
      </c>
      <c r="AN69" s="81">
        <f t="shared" ca="1" si="23"/>
        <v>0</v>
      </c>
      <c r="AO69" s="81">
        <f t="shared" ca="1" si="108"/>
        <v>0</v>
      </c>
      <c r="AP69" s="83">
        <f t="shared" ca="1" si="77"/>
        <v>0</v>
      </c>
      <c r="AQ69" s="84">
        <f t="shared" si="146"/>
        <v>0.87491712391937548</v>
      </c>
      <c r="AR69" s="84">
        <f t="shared" si="146"/>
        <v>0.87575200502959205</v>
      </c>
      <c r="AS69" s="92">
        <f t="shared" si="146"/>
        <v>0.87408312094695295</v>
      </c>
      <c r="AT69" s="4"/>
      <c r="AU69" s="16">
        <f t="shared" si="24"/>
        <v>43586</v>
      </c>
      <c r="AV69" s="81">
        <f t="shared" ca="1" si="78"/>
        <v>0</v>
      </c>
      <c r="AW69" s="81">
        <f t="shared" ca="1" si="57"/>
        <v>0</v>
      </c>
      <c r="AX69" s="81">
        <f t="shared" ca="1" si="25"/>
        <v>0</v>
      </c>
      <c r="AY69" s="81">
        <f t="shared" ca="1" si="79"/>
        <v>0</v>
      </c>
      <c r="AZ69" s="81">
        <f t="shared" ca="1" si="26"/>
        <v>0</v>
      </c>
      <c r="BA69" s="81">
        <f t="shared" ca="1" si="80"/>
        <v>0</v>
      </c>
      <c r="BB69" s="81">
        <f t="shared" ca="1" si="27"/>
        <v>0</v>
      </c>
      <c r="BC69" s="81">
        <f t="shared" ca="1" si="28"/>
        <v>0</v>
      </c>
      <c r="BD69" s="81">
        <f t="shared" ca="1" si="109"/>
        <v>0</v>
      </c>
      <c r="BE69" s="83">
        <f t="shared" ca="1" si="82"/>
        <v>0</v>
      </c>
      <c r="BF69" s="84">
        <f t="shared" si="147"/>
        <v>0.87491712391937548</v>
      </c>
      <c r="BG69" s="84">
        <f t="shared" si="147"/>
        <v>0.87575200502959205</v>
      </c>
      <c r="BH69" s="92">
        <f t="shared" si="147"/>
        <v>0.87408312094695295</v>
      </c>
      <c r="BI69" s="4"/>
      <c r="BJ69" s="16">
        <f t="shared" si="29"/>
        <v>43586</v>
      </c>
      <c r="BK69" s="81">
        <f t="shared" ca="1" si="83"/>
        <v>0</v>
      </c>
      <c r="BL69" s="81">
        <f t="shared" ca="1" si="58"/>
        <v>0</v>
      </c>
      <c r="BM69" s="81">
        <f t="shared" ca="1" si="30"/>
        <v>0</v>
      </c>
      <c r="BN69" s="81">
        <f t="shared" ca="1" si="84"/>
        <v>0</v>
      </c>
      <c r="BO69" s="81">
        <f t="shared" ca="1" si="31"/>
        <v>0</v>
      </c>
      <c r="BP69" s="81">
        <f t="shared" ca="1" si="85"/>
        <v>0</v>
      </c>
      <c r="BQ69" s="81">
        <f t="shared" ca="1" si="32"/>
        <v>0</v>
      </c>
      <c r="BR69" s="81">
        <f t="shared" ca="1" si="33"/>
        <v>0</v>
      </c>
      <c r="BS69" s="81">
        <f t="shared" ca="1" si="110"/>
        <v>0</v>
      </c>
      <c r="BT69" s="83">
        <f t="shared" ca="1" si="87"/>
        <v>0</v>
      </c>
      <c r="BU69" s="84">
        <f t="shared" si="148"/>
        <v>0.87491712391937548</v>
      </c>
      <c r="BV69" s="84">
        <f t="shared" si="148"/>
        <v>0.87575200502959205</v>
      </c>
      <c r="BW69" s="92">
        <f t="shared" si="148"/>
        <v>0.87408312094695295</v>
      </c>
      <c r="BX69" s="4"/>
      <c r="BY69" s="16">
        <f t="shared" si="34"/>
        <v>43586</v>
      </c>
      <c r="BZ69" s="81">
        <f t="shared" ca="1" si="88"/>
        <v>0</v>
      </c>
      <c r="CA69" s="81">
        <f t="shared" ca="1" si="59"/>
        <v>0</v>
      </c>
      <c r="CB69" s="81">
        <f t="shared" ca="1" si="35"/>
        <v>0</v>
      </c>
      <c r="CC69" s="81">
        <f t="shared" ca="1" si="89"/>
        <v>0</v>
      </c>
      <c r="CD69" s="81">
        <f t="shared" ca="1" si="36"/>
        <v>0</v>
      </c>
      <c r="CE69" s="81">
        <f t="shared" ca="1" si="90"/>
        <v>0</v>
      </c>
      <c r="CF69" s="81">
        <f t="shared" ca="1" si="37"/>
        <v>0</v>
      </c>
      <c r="CG69" s="81">
        <f t="shared" ca="1" si="38"/>
        <v>0</v>
      </c>
      <c r="CH69" s="81">
        <f t="shared" ca="1" si="111"/>
        <v>0</v>
      </c>
      <c r="CI69" s="83">
        <f t="shared" ca="1" si="92"/>
        <v>0</v>
      </c>
      <c r="CJ69" s="84">
        <f t="shared" si="149"/>
        <v>0.87491712391937548</v>
      </c>
      <c r="CK69" s="84">
        <f t="shared" si="149"/>
        <v>0.87575200502959205</v>
      </c>
      <c r="CL69" s="92">
        <f t="shared" si="149"/>
        <v>0.87408312094695295</v>
      </c>
      <c r="CM69" s="4"/>
      <c r="CN69" s="16">
        <f t="shared" si="39"/>
        <v>43586</v>
      </c>
      <c r="CO69" s="81">
        <f t="shared" ca="1" si="93"/>
        <v>889380.57058703236</v>
      </c>
      <c r="CP69" s="81">
        <f t="shared" ca="1" si="60"/>
        <v>5816.0498503701574</v>
      </c>
      <c r="CQ69" s="81">
        <f t="shared" ca="1" si="40"/>
        <v>3667.7302894426662</v>
      </c>
      <c r="CR69" s="81">
        <f t="shared" ca="1" si="94"/>
        <v>2148.3195609274912</v>
      </c>
      <c r="CS69" s="81">
        <f t="shared" ca="1" si="41"/>
        <v>0</v>
      </c>
      <c r="CT69" s="81">
        <f t="shared" ca="1" si="95"/>
        <v>887232.2510261049</v>
      </c>
      <c r="CU69" s="81">
        <f t="shared" ca="1" si="42"/>
        <v>0</v>
      </c>
      <c r="CV69" s="81">
        <f t="shared" ca="1" si="43"/>
        <v>0</v>
      </c>
      <c r="CW69" s="81">
        <f t="shared" ca="1" si="112"/>
        <v>887232.2510261049</v>
      </c>
      <c r="CX69" s="83">
        <f t="shared" ca="1" si="97"/>
        <v>5816.0498503701574</v>
      </c>
      <c r="CY69" s="84">
        <f t="shared" si="150"/>
        <v>0.87491712391937548</v>
      </c>
      <c r="CZ69" s="84">
        <f t="shared" si="150"/>
        <v>0.87575200502959205</v>
      </c>
      <c r="DA69" s="92">
        <f t="shared" si="150"/>
        <v>0.87408312094695295</v>
      </c>
      <c r="DB69" s="4"/>
      <c r="DC69" s="16">
        <f t="shared" si="44"/>
        <v>43586</v>
      </c>
      <c r="DD69" s="81">
        <f t="shared" ca="1" si="98"/>
        <v>688589.2317568193</v>
      </c>
      <c r="DE69" s="81">
        <f t="shared" ca="1" si="61"/>
        <v>4774.6229362922322</v>
      </c>
      <c r="DF69" s="81">
        <f t="shared" ca="1" si="45"/>
        <v>2839.6837819737343</v>
      </c>
      <c r="DG69" s="81">
        <f t="shared" ca="1" si="99"/>
        <v>1934.9391543184979</v>
      </c>
      <c r="DH69" s="81">
        <f t="shared" ca="1" si="46"/>
        <v>0</v>
      </c>
      <c r="DI69" s="81">
        <f t="shared" ca="1" si="100"/>
        <v>686654.29260250076</v>
      </c>
      <c r="DJ69" s="81">
        <f t="shared" ca="1" si="47"/>
        <v>2331.9145069431966</v>
      </c>
      <c r="DK69" s="81">
        <f t="shared" ca="1" si="48"/>
        <v>572.89920128116</v>
      </c>
      <c r="DL69" s="81">
        <f t="shared" ca="1" si="113"/>
        <v>683749.47889427643</v>
      </c>
      <c r="DM69" s="83">
        <f t="shared" ca="1" si="102"/>
        <v>7679.4366445165888</v>
      </c>
      <c r="DN69" s="84">
        <f t="shared" si="151"/>
        <v>0.87491712391937548</v>
      </c>
      <c r="DO69" s="84">
        <f t="shared" si="151"/>
        <v>0.87575200502959205</v>
      </c>
      <c r="DP69" s="92">
        <f t="shared" si="151"/>
        <v>0.87408312094695295</v>
      </c>
      <c r="DQ69" s="4"/>
      <c r="DR69" s="16">
        <f t="shared" si="49"/>
        <v>43586</v>
      </c>
      <c r="DS69" s="81">
        <f t="shared" ca="1" si="103"/>
        <v>302829.39298545336</v>
      </c>
      <c r="DT69" s="81">
        <f t="shared" ca="1" si="62"/>
        <v>2228.7519703955982</v>
      </c>
      <c r="DU69" s="81">
        <f t="shared" ca="1" si="50"/>
        <v>1248.8428170329521</v>
      </c>
      <c r="DV69" s="81">
        <f t="shared" ca="1" si="104"/>
        <v>979.90915336264607</v>
      </c>
      <c r="DW69" s="81">
        <f t="shared" ca="1" si="51"/>
        <v>0</v>
      </c>
      <c r="DX69" s="81">
        <f t="shared" ca="1" si="105"/>
        <v>301849.48383209074</v>
      </c>
      <c r="DY69" s="81">
        <f t="shared" ca="1" si="52"/>
        <v>4950.8094194439891</v>
      </c>
      <c r="DZ69" s="81">
        <f t="shared" ca="1" si="53"/>
        <v>499.42589408148518</v>
      </c>
      <c r="EA69" s="81">
        <f t="shared" ca="1" si="114"/>
        <v>296399.24851856526</v>
      </c>
      <c r="EB69" s="83">
        <f t="shared" ca="1" si="107"/>
        <v>7678.987283921073</v>
      </c>
      <c r="EC69" s="84">
        <f t="shared" si="152"/>
        <v>0.87491712391937548</v>
      </c>
      <c r="ED69" s="84">
        <f t="shared" si="152"/>
        <v>0.87575200502959205</v>
      </c>
      <c r="EE69" s="92">
        <f t="shared" si="152"/>
        <v>0.87408312094695295</v>
      </c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  <c r="AAA69" s="4"/>
      <c r="AAB69" s="4"/>
      <c r="AAC69" s="4"/>
      <c r="AAD69" s="4"/>
      <c r="AAE69" s="4"/>
      <c r="AAF69" s="4"/>
      <c r="AAG69" s="4"/>
      <c r="AAH69" s="4"/>
      <c r="AAI69" s="4"/>
      <c r="AAJ69" s="4"/>
      <c r="AAK69" s="4"/>
      <c r="AAL69" s="4"/>
      <c r="AAM69" s="4"/>
      <c r="AAN69" s="4"/>
      <c r="AAO69" s="4"/>
      <c r="AAP69" s="4"/>
      <c r="AAQ69" s="4"/>
      <c r="AAR69" s="4"/>
      <c r="AAS69" s="4"/>
      <c r="AAT69" s="4"/>
      <c r="AAU69" s="4"/>
      <c r="AAV69" s="4"/>
      <c r="AAW69" s="4"/>
      <c r="AAX69" s="4"/>
      <c r="AAY69" s="4"/>
      <c r="AAZ69" s="4"/>
      <c r="ABA69" s="4"/>
      <c r="ABB69" s="4"/>
      <c r="ABC69" s="4"/>
      <c r="ABD69" s="4"/>
      <c r="ABE69" s="4"/>
      <c r="ABF69" s="4"/>
      <c r="ABG69" s="4"/>
      <c r="ABH69" s="4"/>
      <c r="ABI69" s="4"/>
      <c r="ABJ69" s="4"/>
      <c r="ABK69" s="4"/>
      <c r="ABL69" s="4"/>
      <c r="ABM69" s="4"/>
      <c r="ABN69" s="4"/>
      <c r="ABO69" s="4"/>
      <c r="ABP69" s="4"/>
      <c r="ABQ69" s="4"/>
      <c r="ABR69" s="4"/>
      <c r="ABS69" s="4"/>
      <c r="ABT69" s="4"/>
      <c r="ABU69" s="4"/>
      <c r="ABV69" s="4"/>
      <c r="ABW69" s="4"/>
      <c r="ABX69" s="4"/>
      <c r="ABY69" s="4"/>
      <c r="ABZ69" s="4"/>
      <c r="ACA69" s="4"/>
      <c r="ACB69" s="4"/>
      <c r="ACC69" s="4"/>
      <c r="ACD69" s="4"/>
      <c r="ACE69" s="4"/>
      <c r="ACF69" s="4"/>
      <c r="ACG69" s="4"/>
      <c r="ACH69" s="4"/>
      <c r="ACI69" s="4"/>
      <c r="ACJ69" s="4"/>
      <c r="ACK69" s="4"/>
      <c r="ACL69" s="4"/>
      <c r="ACM69" s="4"/>
      <c r="ACN69" s="4"/>
      <c r="ACO69" s="4"/>
      <c r="ACP69" s="4"/>
      <c r="ACQ69" s="4"/>
      <c r="ACR69" s="4"/>
      <c r="ACS69" s="4"/>
      <c r="ACT69" s="4"/>
      <c r="ACU69" s="4"/>
      <c r="ACV69" s="4"/>
      <c r="ACW69" s="4"/>
      <c r="ACX69" s="4"/>
      <c r="ACY69" s="4"/>
      <c r="ACZ69" s="4"/>
      <c r="ADA69" s="4"/>
      <c r="ADB69" s="4"/>
      <c r="ADC69" s="4"/>
      <c r="ADD69" s="4"/>
      <c r="ADE69" s="4"/>
      <c r="ADF69" s="4"/>
      <c r="ADG69" s="4"/>
      <c r="ADH69" s="4"/>
      <c r="ADI69" s="4"/>
      <c r="ADJ69" s="4"/>
      <c r="ADK69" s="4"/>
      <c r="ADL69" s="4"/>
      <c r="ADM69" s="4"/>
      <c r="ADN69" s="4"/>
      <c r="ADO69" s="4"/>
      <c r="ADP69" s="4"/>
      <c r="ADQ69" s="4"/>
      <c r="ADR69" s="4"/>
      <c r="ADS69" s="4"/>
      <c r="ADT69" s="4"/>
      <c r="ADU69" s="4"/>
      <c r="ADV69" s="4"/>
      <c r="ADW69" s="4"/>
      <c r="ADX69" s="4"/>
      <c r="ADY69" s="4"/>
      <c r="ADZ69" s="4"/>
      <c r="AEA69" s="4"/>
      <c r="AEB69" s="4"/>
      <c r="AEC69" s="4"/>
      <c r="AED69" s="4"/>
      <c r="AEE69" s="4"/>
      <c r="AEF69" s="4"/>
      <c r="AEG69" s="4"/>
      <c r="AEH69" s="4"/>
      <c r="AEI69" s="4"/>
      <c r="AEJ69" s="4"/>
      <c r="AEK69" s="4"/>
      <c r="AEL69" s="4"/>
      <c r="AEM69" s="4"/>
      <c r="AEN69" s="4"/>
      <c r="AEO69" s="4"/>
      <c r="AEP69" s="4"/>
      <c r="AEQ69" s="4"/>
      <c r="AER69" s="4"/>
      <c r="AES69" s="4"/>
      <c r="AET69" s="4"/>
      <c r="AEU69" s="4"/>
      <c r="AEV69" s="4"/>
      <c r="AEW69" s="4"/>
      <c r="AEX69" s="4"/>
      <c r="AEY69" s="4"/>
      <c r="AEZ69" s="4"/>
      <c r="AFA69" s="4"/>
      <c r="AFB69" s="4"/>
      <c r="AFC69" s="4"/>
      <c r="AFD69" s="4"/>
      <c r="AFE69" s="4"/>
      <c r="AFF69" s="4"/>
      <c r="AFG69" s="4"/>
      <c r="AFH69" s="4"/>
      <c r="AFI69" s="4"/>
      <c r="AFJ69" s="4"/>
      <c r="AFK69" s="4"/>
      <c r="AFL69" s="4"/>
      <c r="AFM69" s="4"/>
      <c r="AFN69" s="4"/>
      <c r="AFO69" s="4"/>
      <c r="AFP69" s="4"/>
      <c r="AFQ69" s="4"/>
      <c r="AFR69" s="4"/>
      <c r="AFS69" s="4"/>
      <c r="AFT69" s="4"/>
      <c r="AFU69" s="4"/>
      <c r="AFV69" s="4"/>
      <c r="AFW69" s="4"/>
      <c r="AFX69" s="4"/>
      <c r="AFY69" s="4"/>
      <c r="AFZ69" s="4"/>
      <c r="AGA69" s="4"/>
      <c r="AGB69" s="4"/>
      <c r="AGC69" s="4"/>
      <c r="AGD69" s="4"/>
      <c r="AGE69" s="4"/>
      <c r="AGF69" s="4"/>
      <c r="AGG69" s="4"/>
      <c r="AGH69" s="4"/>
      <c r="AGI69" s="4"/>
      <c r="AGJ69" s="4"/>
      <c r="AGK69" s="4"/>
      <c r="AGL69" s="4"/>
      <c r="AGM69" s="4"/>
      <c r="AGN69" s="4"/>
      <c r="AGO69" s="4"/>
      <c r="AGP69" s="4"/>
      <c r="AGQ69" s="4"/>
      <c r="AGR69" s="4"/>
      <c r="AGS69" s="4"/>
      <c r="AGT69" s="4"/>
      <c r="AGU69" s="4"/>
      <c r="AGV69" s="4"/>
      <c r="AGW69" s="4"/>
      <c r="AGX69" s="4"/>
      <c r="AGY69" s="4"/>
      <c r="AGZ69" s="4"/>
      <c r="AHA69" s="4"/>
      <c r="AHB69" s="4"/>
      <c r="AHC69" s="4"/>
      <c r="AHD69" s="4"/>
      <c r="AHE69" s="4"/>
      <c r="AHF69" s="4"/>
      <c r="AHG69" s="4"/>
      <c r="AHH69" s="4"/>
      <c r="AHI69" s="4"/>
      <c r="AHJ69" s="4"/>
      <c r="AHK69" s="4"/>
      <c r="AHL69" s="4"/>
      <c r="AHM69" s="4"/>
      <c r="AHN69" s="4"/>
      <c r="AHO69" s="4"/>
      <c r="AHP69" s="4"/>
      <c r="AHQ69" s="4"/>
      <c r="AHR69" s="4"/>
      <c r="AHS69" s="4"/>
      <c r="AHT69" s="4"/>
      <c r="AHU69" s="4"/>
      <c r="AHV69" s="4"/>
      <c r="AHW69" s="4"/>
      <c r="AHX69" s="4"/>
      <c r="AHY69" s="4"/>
      <c r="AHZ69" s="4"/>
      <c r="AIA69" s="4"/>
      <c r="AIB69" s="4"/>
      <c r="AIC69" s="4"/>
      <c r="AID69" s="4"/>
      <c r="AIE69" s="4"/>
      <c r="AIF69" s="4"/>
      <c r="AIG69" s="4"/>
      <c r="AIH69" s="4"/>
      <c r="AII69" s="4"/>
      <c r="AIJ69" s="4"/>
      <c r="AIK69" s="4"/>
      <c r="AIL69" s="4"/>
      <c r="AIM69" s="4"/>
      <c r="AIN69" s="4"/>
      <c r="AIO69" s="4"/>
      <c r="AIP69" s="4"/>
      <c r="AIQ69" s="4"/>
      <c r="AIR69" s="4"/>
      <c r="AIS69" s="4"/>
      <c r="AIT69" s="4"/>
      <c r="AIU69" s="4"/>
      <c r="AIV69" s="4"/>
      <c r="AIW69" s="4"/>
      <c r="AIX69" s="4"/>
      <c r="AIY69" s="4"/>
      <c r="AIZ69" s="4"/>
      <c r="AJA69" s="4"/>
      <c r="AJB69" s="4"/>
      <c r="AJC69" s="4"/>
      <c r="AJD69" s="4"/>
      <c r="AJE69" s="4"/>
      <c r="AJF69" s="4"/>
      <c r="AJG69" s="4"/>
      <c r="AJH69" s="4"/>
      <c r="AJI69" s="4"/>
      <c r="AJJ69" s="4"/>
      <c r="AJK69" s="4"/>
      <c r="AJL69" s="4"/>
      <c r="AJM69" s="4"/>
      <c r="AJN69" s="4"/>
      <c r="AJO69" s="4"/>
      <c r="AJP69" s="4"/>
      <c r="AJQ69" s="4"/>
      <c r="AJR69" s="4"/>
      <c r="AJS69" s="4"/>
      <c r="AJT69" s="4"/>
      <c r="AJU69" s="4"/>
      <c r="AJV69" s="4"/>
      <c r="AJW69" s="4"/>
      <c r="AJX69" s="4"/>
      <c r="AJY69" s="4"/>
      <c r="AJZ69" s="4"/>
      <c r="AKA69" s="4"/>
      <c r="AKB69" s="4"/>
      <c r="AKC69" s="4"/>
      <c r="AKD69" s="4"/>
      <c r="AKE69" s="4"/>
      <c r="AKF69" s="4"/>
      <c r="AKG69" s="4"/>
      <c r="AKH69" s="4"/>
      <c r="AKI69" s="4"/>
      <c r="AKJ69" s="4"/>
      <c r="AKK69" s="4"/>
      <c r="AKL69" s="4"/>
      <c r="AKM69" s="4"/>
      <c r="AKN69" s="4"/>
      <c r="AKO69" s="4"/>
      <c r="AKP69" s="4"/>
      <c r="AKQ69" s="4"/>
      <c r="AKR69" s="4"/>
      <c r="AKS69" s="4"/>
      <c r="AKT69" s="4"/>
      <c r="AKU69" s="4"/>
      <c r="AKV69" s="4"/>
      <c r="AKW69" s="4"/>
      <c r="AKX69" s="4"/>
      <c r="AKY69" s="4"/>
      <c r="AKZ69" s="4"/>
      <c r="ALA69" s="4"/>
      <c r="ALB69" s="4"/>
      <c r="ALC69" s="4"/>
      <c r="ALD69" s="4"/>
      <c r="ALE69" s="4"/>
      <c r="ALF69" s="4"/>
      <c r="ALG69" s="4"/>
      <c r="ALH69" s="4"/>
      <c r="ALI69" s="4"/>
      <c r="ALJ69" s="4"/>
      <c r="ALK69" s="4"/>
      <c r="ALL69" s="4"/>
      <c r="ALM69" s="4"/>
      <c r="ALN69" s="4"/>
      <c r="ALO69" s="4"/>
      <c r="ALP69" s="4"/>
      <c r="ALQ69" s="4"/>
      <c r="ALR69" s="4"/>
      <c r="ALS69" s="4"/>
      <c r="ALT69" s="4"/>
      <c r="ALU69" s="4"/>
      <c r="ALV69" s="4"/>
      <c r="ALW69" s="4"/>
      <c r="ALX69" s="4"/>
      <c r="ALY69" s="4"/>
      <c r="ALZ69" s="4"/>
      <c r="AMA69" s="4"/>
      <c r="AMB69" s="4"/>
      <c r="AMC69" s="4"/>
      <c r="AMD69" s="4"/>
      <c r="AME69" s="4"/>
      <c r="AMF69" s="4"/>
      <c r="AMG69" s="4"/>
      <c r="AMH69" s="4"/>
      <c r="AMI69" s="4"/>
      <c r="AMJ69" s="4"/>
      <c r="AMK69" s="4"/>
      <c r="AML69" s="4"/>
      <c r="AMM69" s="4"/>
      <c r="AMN69" s="4"/>
      <c r="AMO69" s="4"/>
      <c r="AMP69" s="4"/>
      <c r="AMQ69" s="4"/>
      <c r="AMR69" s="4"/>
      <c r="AMS69" s="4"/>
      <c r="AMT69" s="4"/>
      <c r="AMU69" s="4"/>
      <c r="AMV69" s="4"/>
      <c r="AMW69" s="4"/>
      <c r="AMX69" s="4"/>
      <c r="AMY69" s="4"/>
      <c r="AMZ69" s="4"/>
      <c r="ANA69" s="4"/>
      <c r="ANB69" s="4"/>
      <c r="ANC69" s="4"/>
      <c r="AND69" s="4"/>
      <c r="ANE69" s="4"/>
      <c r="ANF69" s="4"/>
      <c r="ANG69" s="4"/>
      <c r="ANH69" s="4"/>
      <c r="ANI69" s="4"/>
      <c r="ANJ69" s="4"/>
      <c r="ANK69" s="4"/>
      <c r="ANL69" s="4"/>
      <c r="ANM69" s="4"/>
      <c r="ANN69" s="4"/>
      <c r="ANO69" s="4"/>
      <c r="ANP69" s="4"/>
      <c r="ANQ69" s="4"/>
      <c r="ANR69" s="4"/>
      <c r="ANS69" s="4"/>
      <c r="ANT69" s="4"/>
      <c r="ANU69" s="4"/>
      <c r="ANV69" s="4"/>
      <c r="ANW69" s="4"/>
      <c r="ANX69" s="4"/>
      <c r="ANY69" s="4"/>
      <c r="ANZ69" s="4"/>
      <c r="AOA69" s="4"/>
      <c r="AOB69" s="4"/>
      <c r="AOC69" s="4"/>
      <c r="AOD69" s="4"/>
      <c r="AOE69" s="4"/>
      <c r="AOF69" s="4"/>
      <c r="AOG69" s="4"/>
      <c r="AOH69" s="4"/>
      <c r="AOI69" s="4"/>
      <c r="AOJ69" s="4"/>
      <c r="AOK69" s="4"/>
      <c r="AOL69" s="4"/>
      <c r="AOM69" s="4"/>
      <c r="AON69" s="4"/>
      <c r="AOO69" s="4"/>
      <c r="AOP69" s="4"/>
      <c r="AOQ69" s="4"/>
      <c r="AOR69" s="4"/>
      <c r="AOS69" s="4"/>
      <c r="AOT69" s="4"/>
      <c r="AOU69" s="4"/>
      <c r="AOV69" s="4"/>
      <c r="AOW69" s="4"/>
      <c r="AOX69" s="4"/>
      <c r="AOY69" s="4"/>
      <c r="AOZ69" s="4"/>
      <c r="APA69" s="4"/>
      <c r="APB69" s="4"/>
      <c r="APC69" s="4"/>
      <c r="APD69" s="4"/>
      <c r="APE69" s="4"/>
      <c r="APF69" s="4"/>
      <c r="APG69" s="4"/>
      <c r="APH69" s="4"/>
      <c r="API69" s="4"/>
      <c r="APJ69" s="4"/>
      <c r="APK69" s="4"/>
      <c r="APL69" s="4"/>
      <c r="APM69" s="4"/>
      <c r="APN69" s="4"/>
      <c r="APO69" s="4"/>
      <c r="APP69" s="4"/>
      <c r="APQ69" s="4"/>
      <c r="APR69" s="4"/>
      <c r="APS69" s="4"/>
      <c r="APT69" s="4"/>
      <c r="APU69" s="4"/>
      <c r="APV69" s="4"/>
      <c r="APW69" s="4"/>
      <c r="APX69" s="4"/>
      <c r="APY69" s="4"/>
      <c r="APZ69" s="4"/>
      <c r="AQA69" s="4"/>
      <c r="AQB69" s="4"/>
      <c r="AQC69" s="4"/>
      <c r="AQD69" s="4"/>
      <c r="AQE69" s="4"/>
      <c r="AQF69" s="4"/>
      <c r="AQG69" s="4"/>
      <c r="AQH69" s="4"/>
      <c r="AQI69" s="4"/>
      <c r="AQJ69" s="4"/>
      <c r="AQK69" s="4"/>
      <c r="AQL69" s="4"/>
      <c r="AQM69" s="4"/>
      <c r="AQN69" s="4"/>
      <c r="AQO69" s="4"/>
      <c r="AQP69" s="4"/>
      <c r="AQQ69" s="4"/>
      <c r="AQR69" s="4"/>
      <c r="AQS69" s="4"/>
      <c r="AQT69" s="4"/>
      <c r="AQU69" s="4"/>
      <c r="AQV69" s="4"/>
      <c r="AQW69" s="4"/>
      <c r="AQX69" s="4"/>
      <c r="AQY69" s="4"/>
      <c r="AQZ69" s="4"/>
      <c r="ARA69" s="4"/>
      <c r="ARB69" s="4"/>
      <c r="ARC69" s="4"/>
      <c r="ARD69" s="4"/>
      <c r="ARE69" s="4"/>
      <c r="ARF69" s="4"/>
      <c r="ARG69" s="4"/>
      <c r="ARH69" s="4"/>
      <c r="ARI69" s="4"/>
      <c r="ARJ69" s="4"/>
      <c r="ARK69" s="4"/>
      <c r="ARL69" s="4"/>
      <c r="ARM69" s="4"/>
      <c r="ARN69" s="4"/>
      <c r="ARO69" s="4"/>
      <c r="ARP69" s="4"/>
      <c r="ARQ69" s="4"/>
      <c r="ARR69" s="4"/>
      <c r="ARS69" s="4"/>
      <c r="ART69" s="4"/>
      <c r="ARU69" s="4"/>
      <c r="ARV69" s="4"/>
      <c r="ARW69" s="4"/>
      <c r="ARX69" s="4"/>
      <c r="ARY69" s="4"/>
      <c r="ARZ69" s="4"/>
      <c r="ASA69" s="4"/>
      <c r="ASB69" s="4"/>
      <c r="ASC69" s="4"/>
      <c r="ASD69" s="4"/>
      <c r="ASE69" s="4"/>
      <c r="ASF69" s="4"/>
      <c r="ASG69" s="4"/>
      <c r="ASH69" s="4"/>
      <c r="ASI69" s="4"/>
      <c r="ASJ69" s="4"/>
      <c r="ASK69" s="4"/>
      <c r="ASL69" s="4"/>
      <c r="ASM69" s="4"/>
      <c r="ASN69" s="4"/>
      <c r="ASO69" s="4"/>
      <c r="ASP69" s="4"/>
      <c r="ASQ69" s="4"/>
      <c r="ASR69" s="4"/>
      <c r="ASS69" s="4"/>
      <c r="AST69" s="4"/>
      <c r="ASU69" s="4"/>
      <c r="ASV69" s="4"/>
      <c r="ASW69" s="4"/>
      <c r="ASX69" s="4"/>
      <c r="ASY69" s="4"/>
      <c r="ASZ69" s="4"/>
      <c r="ATA69" s="4"/>
      <c r="ATB69" s="4"/>
      <c r="ATC69" s="4"/>
      <c r="ATD69" s="4"/>
      <c r="ATE69" s="4"/>
      <c r="ATF69" s="4"/>
      <c r="ATG69" s="4"/>
      <c r="ATH69" s="4"/>
      <c r="ATI69" s="4"/>
      <c r="ATJ69" s="4"/>
      <c r="ATK69" s="4"/>
      <c r="ATL69" s="4"/>
      <c r="ATM69" s="4"/>
      <c r="ATN69" s="4"/>
      <c r="ATO69" s="4"/>
      <c r="ATP69" s="4"/>
      <c r="ATQ69" s="4"/>
      <c r="ATR69" s="4"/>
      <c r="ATS69" s="4"/>
      <c r="ATT69" s="4"/>
      <c r="ATU69" s="4"/>
      <c r="ATV69" s="4"/>
      <c r="ATW69" s="4"/>
      <c r="ATX69" s="4"/>
      <c r="ATY69" s="4"/>
      <c r="ATZ69" s="4"/>
      <c r="AUA69" s="4"/>
      <c r="AUB69" s="4"/>
      <c r="AUC69" s="4"/>
      <c r="AUD69" s="4"/>
      <c r="AUE69" s="4"/>
      <c r="AUF69" s="4"/>
      <c r="AUG69" s="4"/>
      <c r="AUH69" s="4"/>
      <c r="AUI69" s="4"/>
      <c r="AUJ69" s="4"/>
      <c r="AUK69" s="4"/>
      <c r="AUL69" s="4"/>
      <c r="AUM69" s="4"/>
      <c r="AUN69" s="4"/>
      <c r="AUO69" s="4"/>
      <c r="AUP69" s="4"/>
      <c r="AUQ69" s="4"/>
      <c r="AUR69" s="4"/>
      <c r="AUS69" s="4"/>
      <c r="AUT69" s="4"/>
      <c r="AUU69" s="4"/>
      <c r="AUV69" s="4"/>
      <c r="AUW69" s="4"/>
      <c r="AUX69" s="4"/>
      <c r="AUY69" s="4"/>
      <c r="AUZ69" s="4"/>
      <c r="AVA69" s="4"/>
      <c r="AVB69" s="4"/>
      <c r="AVC69" s="4"/>
      <c r="AVD69" s="4"/>
      <c r="AVE69" s="4"/>
      <c r="AVF69" s="4"/>
      <c r="AVG69" s="4"/>
      <c r="AVH69" s="4"/>
      <c r="AVI69" s="4"/>
      <c r="AVJ69" s="4"/>
      <c r="AVK69" s="4"/>
      <c r="AVL69" s="4"/>
      <c r="AVM69" s="4"/>
      <c r="AVN69" s="4"/>
      <c r="AVO69" s="4"/>
      <c r="AVP69" s="4"/>
      <c r="AVQ69" s="4"/>
      <c r="AVR69" s="4"/>
      <c r="AVS69" s="4"/>
      <c r="AVT69" s="4"/>
      <c r="AVU69" s="4"/>
      <c r="AVV69" s="4"/>
      <c r="AVW69" s="4"/>
      <c r="AVX69" s="4"/>
      <c r="AVY69" s="4"/>
      <c r="AVZ69" s="4"/>
      <c r="AWA69" s="4"/>
      <c r="AWB69" s="4"/>
      <c r="AWC69" s="4"/>
      <c r="AWD69" s="4"/>
      <c r="AWE69" s="4"/>
      <c r="AWF69" s="4"/>
      <c r="AWG69" s="4"/>
      <c r="AWH69" s="4"/>
      <c r="AWI69" s="4"/>
      <c r="AWJ69" s="4"/>
      <c r="AWK69" s="4"/>
      <c r="AWL69" s="4"/>
      <c r="AWM69" s="4"/>
      <c r="AWN69" s="4"/>
      <c r="AWO69" s="4"/>
      <c r="AWP69" s="4"/>
      <c r="AWQ69" s="4"/>
      <c r="AWR69" s="4"/>
      <c r="AWS69" s="4"/>
      <c r="AWT69" s="4"/>
      <c r="AWU69" s="4"/>
      <c r="AWV69" s="4"/>
      <c r="AWW69" s="4"/>
      <c r="AWX69" s="4"/>
      <c r="AWY69" s="4"/>
      <c r="AWZ69" s="4"/>
      <c r="AXA69" s="4"/>
      <c r="AXB69" s="4"/>
      <c r="AXC69" s="4"/>
      <c r="AXD69" s="4"/>
      <c r="AXE69" s="4"/>
      <c r="AXF69" s="4"/>
      <c r="AXG69" s="4"/>
      <c r="AXH69" s="4"/>
      <c r="AXI69" s="4"/>
      <c r="AXJ69" s="4"/>
      <c r="AXK69" s="4"/>
      <c r="AXL69" s="4"/>
      <c r="AXM69" s="4"/>
      <c r="AXN69" s="4"/>
      <c r="AXO69" s="4"/>
      <c r="AXP69" s="4"/>
      <c r="AXQ69" s="4"/>
      <c r="AXR69" s="4"/>
      <c r="AXS69" s="4"/>
      <c r="AXT69" s="4"/>
      <c r="AXU69" s="4"/>
      <c r="AXV69" s="4"/>
      <c r="AXW69" s="4"/>
      <c r="AXX69" s="4"/>
      <c r="AXY69" s="4"/>
      <c r="AXZ69" s="4"/>
      <c r="AYA69" s="4"/>
      <c r="AYB69" s="4"/>
      <c r="AYC69" s="4"/>
      <c r="AYD69" s="4"/>
      <c r="AYE69" s="4"/>
      <c r="AYF69" s="4"/>
      <c r="AYG69" s="4"/>
      <c r="AYH69" s="4"/>
      <c r="AYI69" s="4"/>
      <c r="AYJ69" s="4"/>
      <c r="AYK69" s="4"/>
      <c r="AYL69" s="4"/>
      <c r="AYM69" s="4"/>
      <c r="AYN69" s="4"/>
      <c r="AYO69" s="4"/>
      <c r="AYP69" s="4"/>
      <c r="AYQ69" s="4"/>
      <c r="AYR69" s="4"/>
      <c r="AYS69" s="4"/>
      <c r="AYT69" s="4"/>
      <c r="AYU69" s="4"/>
      <c r="AYV69" s="4"/>
      <c r="AYW69" s="4"/>
      <c r="AYX69" s="4"/>
      <c r="AYY69" s="4"/>
      <c r="AYZ69" s="4"/>
      <c r="AZA69" s="4"/>
      <c r="AZB69" s="4"/>
      <c r="AZC69" s="4"/>
      <c r="AZD69" s="4"/>
      <c r="AZE69" s="4"/>
      <c r="AZF69" s="4"/>
      <c r="AZG69" s="4"/>
      <c r="AZH69" s="4"/>
      <c r="AZI69" s="4"/>
      <c r="AZJ69" s="4"/>
      <c r="AZK69" s="4"/>
      <c r="AZL69" s="4"/>
      <c r="AZM69" s="4"/>
      <c r="AZN69" s="4"/>
      <c r="AZO69" s="4"/>
      <c r="AZP69" s="4"/>
      <c r="AZQ69" s="4"/>
      <c r="AZR69" s="4"/>
      <c r="AZS69" s="4"/>
      <c r="AZT69" s="4"/>
      <c r="AZU69" s="4"/>
      <c r="AZV69" s="4"/>
      <c r="AZW69" s="4"/>
      <c r="AZX69" s="4"/>
      <c r="AZY69" s="4"/>
      <c r="AZZ69" s="4"/>
      <c r="BAA69" s="4"/>
      <c r="BAB69" s="4"/>
      <c r="BAC69" s="4"/>
      <c r="BAD69" s="4"/>
      <c r="BAE69" s="4"/>
      <c r="BAF69" s="4"/>
      <c r="BAG69" s="4"/>
      <c r="BAH69" s="4"/>
      <c r="BAI69" s="4"/>
      <c r="BAJ69" s="4"/>
      <c r="BAK69" s="4"/>
      <c r="BAL69" s="4"/>
      <c r="BAM69" s="4"/>
      <c r="BAN69" s="4"/>
      <c r="BAO69" s="4"/>
      <c r="BAP69" s="4"/>
      <c r="BAQ69" s="4"/>
      <c r="BAR69" s="4"/>
      <c r="BAS69" s="4"/>
      <c r="BAT69" s="4"/>
      <c r="BAU69" s="4"/>
      <c r="BAV69" s="4"/>
      <c r="BAW69" s="4"/>
      <c r="BAX69" s="4"/>
      <c r="BAY69" s="4"/>
      <c r="BAZ69" s="4"/>
      <c r="BBA69" s="4"/>
      <c r="BBB69" s="4"/>
      <c r="BBC69" s="4"/>
      <c r="BBD69" s="4"/>
      <c r="BBE69" s="4"/>
      <c r="BBF69" s="4"/>
      <c r="BBG69" s="4"/>
      <c r="BBH69" s="4"/>
      <c r="BBI69" s="4"/>
      <c r="BBJ69" s="4"/>
      <c r="BBK69" s="4"/>
      <c r="BBL69" s="4"/>
      <c r="BBM69" s="4"/>
      <c r="BBN69" s="4"/>
      <c r="BBO69" s="4"/>
      <c r="BBP69" s="4"/>
      <c r="BBQ69" s="4"/>
      <c r="BBR69" s="4"/>
      <c r="BBS69" s="4"/>
      <c r="BBT69" s="4"/>
      <c r="BBU69" s="4"/>
      <c r="BBV69" s="4"/>
      <c r="BBW69" s="4"/>
      <c r="BBX69" s="4"/>
      <c r="BBY69" s="4"/>
      <c r="BBZ69" s="4"/>
      <c r="BCA69" s="4"/>
      <c r="BCB69" s="4"/>
      <c r="BCC69" s="4"/>
      <c r="BCD69" s="4"/>
      <c r="BCE69" s="4"/>
      <c r="BCF69" s="4"/>
      <c r="BCG69" s="4"/>
      <c r="BCH69" s="4"/>
      <c r="BCI69" s="4"/>
      <c r="BCJ69" s="4"/>
      <c r="BCK69" s="4"/>
      <c r="BCL69" s="4"/>
      <c r="BCM69" s="4"/>
      <c r="BCN69" s="4"/>
      <c r="BCO69" s="4"/>
      <c r="BCP69" s="4"/>
      <c r="BCQ69" s="4"/>
      <c r="BCR69" s="4"/>
      <c r="BCS69" s="4"/>
      <c r="BCT69" s="4"/>
      <c r="BCU69" s="4"/>
      <c r="BCV69" s="4"/>
      <c r="BCW69" s="4"/>
      <c r="BCX69" s="4"/>
      <c r="BCY69" s="4"/>
      <c r="BCZ69" s="4"/>
      <c r="BDA69" s="4"/>
      <c r="BDB69" s="4"/>
      <c r="BDC69" s="4"/>
      <c r="BDD69" s="4"/>
      <c r="BDE69" s="4"/>
      <c r="BDF69" s="4"/>
      <c r="BDG69" s="4"/>
      <c r="BDH69" s="4"/>
      <c r="BDI69" s="4"/>
      <c r="BDJ69" s="4"/>
      <c r="BDK69" s="4"/>
      <c r="BDL69" s="4"/>
      <c r="BDM69" s="4"/>
      <c r="BDN69" s="4"/>
      <c r="BDO69" s="4"/>
      <c r="BDP69" s="4"/>
      <c r="BDQ69" s="4"/>
      <c r="BDR69" s="4"/>
      <c r="BDS69" s="4"/>
      <c r="BDT69" s="4"/>
      <c r="BDU69" s="4"/>
      <c r="BDV69" s="4"/>
      <c r="BDW69" s="4"/>
      <c r="BDX69" s="4"/>
      <c r="BDY69" s="4"/>
      <c r="BDZ69" s="4"/>
      <c r="BEA69" s="4"/>
      <c r="BEB69" s="4"/>
      <c r="BEC69" s="4"/>
      <c r="BED69" s="4"/>
      <c r="BEE69" s="4"/>
      <c r="BEF69" s="4"/>
      <c r="BEG69" s="4"/>
      <c r="BEH69" s="4"/>
      <c r="BEI69" s="4"/>
      <c r="BEJ69" s="4"/>
      <c r="BEK69" s="4"/>
      <c r="BEL69" s="4"/>
      <c r="BEM69" s="4"/>
      <c r="BEN69" s="4"/>
      <c r="BEO69" s="4"/>
      <c r="BEP69" s="4"/>
      <c r="BEQ69" s="4"/>
      <c r="BER69" s="4"/>
      <c r="BES69" s="4"/>
      <c r="BET69" s="4"/>
      <c r="BEU69" s="4"/>
      <c r="BEV69" s="4"/>
      <c r="BEW69" s="4"/>
      <c r="BEX69" s="4"/>
      <c r="BEY69" s="4"/>
      <c r="BEZ69" s="4"/>
      <c r="BFA69" s="4"/>
      <c r="BFB69" s="4"/>
      <c r="BFC69" s="4"/>
      <c r="BFD69" s="4"/>
      <c r="BFE69" s="4"/>
      <c r="BFF69" s="4"/>
      <c r="BFG69" s="4"/>
      <c r="BFH69" s="4"/>
      <c r="BFI69" s="4"/>
      <c r="BFJ69" s="4"/>
      <c r="BFK69" s="4"/>
      <c r="BFL69" s="4"/>
      <c r="BFM69" s="4"/>
      <c r="BFN69" s="4"/>
      <c r="BFO69" s="4"/>
      <c r="BFP69" s="4"/>
      <c r="BFQ69" s="4"/>
      <c r="BFR69" s="4"/>
      <c r="BFS69" s="4"/>
      <c r="BFT69" s="4"/>
      <c r="BFU69" s="4"/>
      <c r="BFV69" s="4"/>
      <c r="BFW69" s="4"/>
      <c r="BFX69" s="4"/>
      <c r="BFY69" s="4"/>
      <c r="BFZ69" s="4"/>
      <c r="BGA69" s="4"/>
      <c r="BGB69" s="4"/>
      <c r="BGC69" s="4"/>
      <c r="BGD69" s="4"/>
      <c r="BGE69" s="4"/>
      <c r="BGF69" s="4"/>
      <c r="BGG69" s="4"/>
      <c r="BGH69" s="4"/>
      <c r="BGI69" s="4"/>
      <c r="BGJ69" s="4"/>
      <c r="BGK69" s="4"/>
      <c r="BGL69" s="4"/>
      <c r="BGM69" s="4"/>
      <c r="BGN69" s="4"/>
      <c r="BGO69" s="4"/>
      <c r="BGP69" s="4"/>
      <c r="BGQ69" s="4"/>
      <c r="BGR69" s="4"/>
      <c r="BGS69" s="4"/>
      <c r="BGT69" s="4"/>
      <c r="BGU69" s="4"/>
      <c r="BGV69" s="4"/>
      <c r="BGW69" s="4"/>
      <c r="BGX69" s="4"/>
      <c r="BGY69" s="4"/>
      <c r="BGZ69" s="4"/>
      <c r="BHA69" s="4"/>
      <c r="BHB69" s="4"/>
      <c r="BHC69" s="4"/>
      <c r="BHD69" s="4"/>
      <c r="BHE69" s="4"/>
      <c r="BHF69" s="4"/>
      <c r="BHG69" s="4"/>
      <c r="BHH69" s="4"/>
      <c r="BHI69" s="4"/>
      <c r="BHJ69" s="4"/>
      <c r="BHK69" s="4"/>
      <c r="BHL69" s="4"/>
      <c r="BHM69" s="4"/>
      <c r="BHN69" s="4"/>
      <c r="BHO69" s="4"/>
      <c r="BHP69" s="4"/>
      <c r="BHQ69" s="4"/>
      <c r="BHR69" s="4"/>
      <c r="BHS69" s="4"/>
      <c r="BHT69" s="4"/>
      <c r="BHU69" s="4"/>
      <c r="BHV69" s="4"/>
      <c r="BHW69" s="4"/>
      <c r="BHX69" s="4"/>
      <c r="BHY69" s="4"/>
      <c r="BHZ69" s="4"/>
      <c r="BIA69" s="4"/>
      <c r="BIB69" s="4"/>
      <c r="BIC69" s="4"/>
      <c r="BID69" s="4"/>
      <c r="BIE69" s="4"/>
      <c r="BIF69" s="4"/>
      <c r="BIG69" s="4"/>
      <c r="BIH69" s="4"/>
      <c r="BII69" s="4"/>
      <c r="BIJ69" s="4"/>
      <c r="BIK69" s="4"/>
      <c r="BIL69" s="4"/>
      <c r="BIM69" s="4"/>
      <c r="BIN69" s="4"/>
      <c r="BIO69" s="4"/>
      <c r="BIP69" s="4"/>
      <c r="BIQ69" s="4"/>
      <c r="BIR69" s="4"/>
      <c r="BIS69" s="4"/>
      <c r="BIT69" s="4"/>
      <c r="BIU69" s="4"/>
      <c r="BIV69" s="4"/>
      <c r="BIW69" s="4"/>
      <c r="BIX69" s="4"/>
      <c r="BIY69" s="4"/>
      <c r="BIZ69" s="4"/>
    </row>
    <row r="70" spans="2:1612" x14ac:dyDescent="0.2">
      <c r="B70" s="16">
        <f t="shared" si="9"/>
        <v>43617</v>
      </c>
      <c r="C70" s="81">
        <f t="shared" ca="1" si="139"/>
        <v>0</v>
      </c>
      <c r="D70" s="81">
        <f t="shared" ca="1" si="54"/>
        <v>0</v>
      </c>
      <c r="E70" s="81">
        <f t="shared" ca="1" si="10"/>
        <v>0</v>
      </c>
      <c r="F70" s="81">
        <f t="shared" ca="1" si="140"/>
        <v>0</v>
      </c>
      <c r="G70" s="81">
        <f t="shared" ca="1" si="11"/>
        <v>0</v>
      </c>
      <c r="H70" s="81">
        <f t="shared" ca="1" si="141"/>
        <v>0</v>
      </c>
      <c r="I70" s="81">
        <f t="shared" ca="1" si="12"/>
        <v>0</v>
      </c>
      <c r="J70" s="81">
        <f t="shared" ca="1" si="13"/>
        <v>0</v>
      </c>
      <c r="K70" s="81">
        <f t="shared" ca="1" si="142"/>
        <v>0</v>
      </c>
      <c r="L70" s="83">
        <f t="shared" ca="1" si="143"/>
        <v>0</v>
      </c>
      <c r="M70" s="84">
        <f t="shared" si="144"/>
        <v>0.8720540239791249</v>
      </c>
      <c r="N70" s="84">
        <f t="shared" si="144"/>
        <v>0.8729007072118955</v>
      </c>
      <c r="O70" s="92">
        <f t="shared" si="144"/>
        <v>0.8712082453721478</v>
      </c>
      <c r="P70" s="4"/>
      <c r="Q70" s="16">
        <f t="shared" si="14"/>
        <v>43617</v>
      </c>
      <c r="R70" s="81">
        <f t="shared" ca="1" si="68"/>
        <v>0</v>
      </c>
      <c r="S70" s="81">
        <f t="shared" ca="1" si="55"/>
        <v>0</v>
      </c>
      <c r="T70" s="81">
        <f t="shared" ca="1" si="15"/>
        <v>0</v>
      </c>
      <c r="U70" s="81">
        <f t="shared" ca="1" si="69"/>
        <v>0</v>
      </c>
      <c r="V70" s="81">
        <f t="shared" ca="1" si="16"/>
        <v>0</v>
      </c>
      <c r="W70" s="81">
        <f t="shared" ca="1" si="70"/>
        <v>0</v>
      </c>
      <c r="X70" s="81">
        <f t="shared" ca="1" si="17"/>
        <v>0</v>
      </c>
      <c r="Y70" s="81">
        <f t="shared" ca="1" si="18"/>
        <v>0</v>
      </c>
      <c r="Z70" s="81">
        <f t="shared" ca="1" si="71"/>
        <v>0</v>
      </c>
      <c r="AA70" s="83">
        <f t="shared" ca="1" si="72"/>
        <v>0</v>
      </c>
      <c r="AB70" s="84">
        <f t="shared" si="145"/>
        <v>0.8720540239791249</v>
      </c>
      <c r="AC70" s="84">
        <f t="shared" si="145"/>
        <v>0.8729007072118955</v>
      </c>
      <c r="AD70" s="92">
        <f t="shared" si="145"/>
        <v>0.8712082453721478</v>
      </c>
      <c r="AE70" s="4"/>
      <c r="AF70" s="16">
        <f t="shared" si="19"/>
        <v>43617</v>
      </c>
      <c r="AG70" s="81">
        <f t="shared" ca="1" si="73"/>
        <v>0</v>
      </c>
      <c r="AH70" s="81">
        <f t="shared" ca="1" si="56"/>
        <v>0</v>
      </c>
      <c r="AI70" s="81">
        <f t="shared" ca="1" si="20"/>
        <v>0</v>
      </c>
      <c r="AJ70" s="81">
        <f t="shared" ca="1" si="74"/>
        <v>0</v>
      </c>
      <c r="AK70" s="81">
        <f t="shared" ca="1" si="21"/>
        <v>0</v>
      </c>
      <c r="AL70" s="81">
        <f t="shared" ca="1" si="75"/>
        <v>0</v>
      </c>
      <c r="AM70" s="81">
        <f t="shared" ca="1" si="22"/>
        <v>0</v>
      </c>
      <c r="AN70" s="81">
        <f t="shared" ca="1" si="23"/>
        <v>0</v>
      </c>
      <c r="AO70" s="81">
        <f t="shared" ca="1" si="108"/>
        <v>0</v>
      </c>
      <c r="AP70" s="83">
        <f t="shared" ca="1" si="77"/>
        <v>0</v>
      </c>
      <c r="AQ70" s="84">
        <f t="shared" si="146"/>
        <v>0.8720540239791249</v>
      </c>
      <c r="AR70" s="84">
        <f t="shared" si="146"/>
        <v>0.8729007072118955</v>
      </c>
      <c r="AS70" s="92">
        <f t="shared" si="146"/>
        <v>0.8712082453721478</v>
      </c>
      <c r="AT70" s="4"/>
      <c r="AU70" s="16">
        <f t="shared" si="24"/>
        <v>43617</v>
      </c>
      <c r="AV70" s="81">
        <f t="shared" ca="1" si="78"/>
        <v>0</v>
      </c>
      <c r="AW70" s="81">
        <f t="shared" ca="1" si="57"/>
        <v>0</v>
      </c>
      <c r="AX70" s="81">
        <f t="shared" ca="1" si="25"/>
        <v>0</v>
      </c>
      <c r="AY70" s="81">
        <f t="shared" ca="1" si="79"/>
        <v>0</v>
      </c>
      <c r="AZ70" s="81">
        <f t="shared" ca="1" si="26"/>
        <v>0</v>
      </c>
      <c r="BA70" s="81">
        <f t="shared" ca="1" si="80"/>
        <v>0</v>
      </c>
      <c r="BB70" s="81">
        <f t="shared" ca="1" si="27"/>
        <v>0</v>
      </c>
      <c r="BC70" s="81">
        <f t="shared" ca="1" si="28"/>
        <v>0</v>
      </c>
      <c r="BD70" s="81">
        <f t="shared" ca="1" si="109"/>
        <v>0</v>
      </c>
      <c r="BE70" s="83">
        <f t="shared" ca="1" si="82"/>
        <v>0</v>
      </c>
      <c r="BF70" s="84">
        <f t="shared" si="147"/>
        <v>0.8720540239791249</v>
      </c>
      <c r="BG70" s="84">
        <f t="shared" si="147"/>
        <v>0.8729007072118955</v>
      </c>
      <c r="BH70" s="92">
        <f t="shared" si="147"/>
        <v>0.8712082453721478</v>
      </c>
      <c r="BI70" s="4"/>
      <c r="BJ70" s="16">
        <f t="shared" si="29"/>
        <v>43617</v>
      </c>
      <c r="BK70" s="81">
        <f t="shared" ca="1" si="83"/>
        <v>0</v>
      </c>
      <c r="BL70" s="81">
        <f t="shared" ca="1" si="58"/>
        <v>0</v>
      </c>
      <c r="BM70" s="81">
        <f t="shared" ca="1" si="30"/>
        <v>0</v>
      </c>
      <c r="BN70" s="81">
        <f t="shared" ca="1" si="84"/>
        <v>0</v>
      </c>
      <c r="BO70" s="81">
        <f t="shared" ca="1" si="31"/>
        <v>0</v>
      </c>
      <c r="BP70" s="81">
        <f t="shared" ca="1" si="85"/>
        <v>0</v>
      </c>
      <c r="BQ70" s="81">
        <f t="shared" ca="1" si="32"/>
        <v>0</v>
      </c>
      <c r="BR70" s="81">
        <f t="shared" ca="1" si="33"/>
        <v>0</v>
      </c>
      <c r="BS70" s="81">
        <f t="shared" ca="1" si="110"/>
        <v>0</v>
      </c>
      <c r="BT70" s="83">
        <f t="shared" ca="1" si="87"/>
        <v>0</v>
      </c>
      <c r="BU70" s="84">
        <f t="shared" si="148"/>
        <v>0.8720540239791249</v>
      </c>
      <c r="BV70" s="84">
        <f t="shared" si="148"/>
        <v>0.8729007072118955</v>
      </c>
      <c r="BW70" s="92">
        <f t="shared" si="148"/>
        <v>0.8712082453721478</v>
      </c>
      <c r="BX70" s="4"/>
      <c r="BY70" s="16">
        <f t="shared" si="34"/>
        <v>43617</v>
      </c>
      <c r="BZ70" s="81">
        <f t="shared" ca="1" si="88"/>
        <v>0</v>
      </c>
      <c r="CA70" s="81">
        <f t="shared" ca="1" si="59"/>
        <v>0</v>
      </c>
      <c r="CB70" s="81">
        <f t="shared" ca="1" si="35"/>
        <v>0</v>
      </c>
      <c r="CC70" s="81">
        <f t="shared" ca="1" si="89"/>
        <v>0</v>
      </c>
      <c r="CD70" s="81">
        <f t="shared" ca="1" si="36"/>
        <v>0</v>
      </c>
      <c r="CE70" s="81">
        <f t="shared" ca="1" si="90"/>
        <v>0</v>
      </c>
      <c r="CF70" s="81">
        <f t="shared" ca="1" si="37"/>
        <v>0</v>
      </c>
      <c r="CG70" s="81">
        <f t="shared" ca="1" si="38"/>
        <v>0</v>
      </c>
      <c r="CH70" s="81">
        <f t="shared" ca="1" si="111"/>
        <v>0</v>
      </c>
      <c r="CI70" s="83">
        <f t="shared" ca="1" si="92"/>
        <v>0</v>
      </c>
      <c r="CJ70" s="84">
        <f t="shared" si="149"/>
        <v>0.8720540239791249</v>
      </c>
      <c r="CK70" s="84">
        <f t="shared" si="149"/>
        <v>0.8729007072118955</v>
      </c>
      <c r="CL70" s="92">
        <f t="shared" si="149"/>
        <v>0.8712082453721478</v>
      </c>
      <c r="CM70" s="4"/>
      <c r="CN70" s="16">
        <f t="shared" si="39"/>
        <v>43617</v>
      </c>
      <c r="CO70" s="81">
        <f t="shared" ca="1" si="93"/>
        <v>887232.2510261049</v>
      </c>
      <c r="CP70" s="81">
        <f t="shared" ca="1" si="60"/>
        <v>5816.0498503701574</v>
      </c>
      <c r="CQ70" s="81">
        <f t="shared" ca="1" si="40"/>
        <v>3658.8708011812855</v>
      </c>
      <c r="CR70" s="81">
        <f t="shared" ca="1" si="94"/>
        <v>2157.1790491888719</v>
      </c>
      <c r="CS70" s="81">
        <f t="shared" ca="1" si="41"/>
        <v>885075.07197691605</v>
      </c>
      <c r="CT70" s="81">
        <f t="shared" ca="1" si="95"/>
        <v>885075.07197691605</v>
      </c>
      <c r="CU70" s="81">
        <f t="shared" ca="1" si="42"/>
        <v>0</v>
      </c>
      <c r="CV70" s="81">
        <f t="shared" ca="1" si="43"/>
        <v>0</v>
      </c>
      <c r="CW70" s="81">
        <f t="shared" ca="1" si="112"/>
        <v>0</v>
      </c>
      <c r="CX70" s="83">
        <f t="shared" ca="1" si="97"/>
        <v>890891.1218272862</v>
      </c>
      <c r="CY70" s="84">
        <f t="shared" si="150"/>
        <v>0.8720540239791249</v>
      </c>
      <c r="CZ70" s="84">
        <f t="shared" si="150"/>
        <v>0.8729007072118955</v>
      </c>
      <c r="DA70" s="92">
        <f t="shared" si="150"/>
        <v>0.8712082453721478</v>
      </c>
      <c r="DB70" s="4"/>
      <c r="DC70" s="16">
        <f t="shared" si="44"/>
        <v>43617</v>
      </c>
      <c r="DD70" s="81">
        <f t="shared" ca="1" si="98"/>
        <v>683749.47889427643</v>
      </c>
      <c r="DE70" s="81">
        <f t="shared" ca="1" si="61"/>
        <v>4758.4080627958119</v>
      </c>
      <c r="DF70" s="81">
        <f t="shared" ca="1" si="45"/>
        <v>2819.725050296418</v>
      </c>
      <c r="DG70" s="81">
        <f t="shared" ca="1" si="99"/>
        <v>1938.683012499394</v>
      </c>
      <c r="DH70" s="81">
        <f t="shared" ca="1" si="46"/>
        <v>681810.79588177707</v>
      </c>
      <c r="DI70" s="81">
        <f t="shared" ca="1" si="100"/>
        <v>681810.79588177707</v>
      </c>
      <c r="DJ70" s="81">
        <f t="shared" ca="1" si="47"/>
        <v>0</v>
      </c>
      <c r="DK70" s="81">
        <f t="shared" ca="1" si="48"/>
        <v>0</v>
      </c>
      <c r="DL70" s="81">
        <f t="shared" ca="1" si="113"/>
        <v>0</v>
      </c>
      <c r="DM70" s="83">
        <f t="shared" ca="1" si="102"/>
        <v>686569.20394457283</v>
      </c>
      <c r="DN70" s="84">
        <f t="shared" si="151"/>
        <v>0.8720540239791249</v>
      </c>
      <c r="DO70" s="84">
        <f t="shared" si="151"/>
        <v>0.8729007072118955</v>
      </c>
      <c r="DP70" s="92">
        <f t="shared" si="151"/>
        <v>0.8712082453721478</v>
      </c>
      <c r="DQ70" s="4"/>
      <c r="DR70" s="16">
        <f t="shared" si="49"/>
        <v>43617</v>
      </c>
      <c r="DS70" s="81">
        <f t="shared" ca="1" si="103"/>
        <v>296399.24851856526</v>
      </c>
      <c r="DT70" s="81">
        <f t="shared" ca="1" si="62"/>
        <v>2192.1969095468712</v>
      </c>
      <c r="DU70" s="81">
        <f t="shared" ca="1" si="50"/>
        <v>1222.3254448228406</v>
      </c>
      <c r="DV70" s="81">
        <f t="shared" ca="1" si="104"/>
        <v>969.8714647240306</v>
      </c>
      <c r="DW70" s="81">
        <f t="shared" ca="1" si="51"/>
        <v>295429.37705384125</v>
      </c>
      <c r="DX70" s="81">
        <f t="shared" ca="1" si="105"/>
        <v>295429.37705384125</v>
      </c>
      <c r="DY70" s="81">
        <f t="shared" ca="1" si="52"/>
        <v>0</v>
      </c>
      <c r="DZ70" s="81">
        <f t="shared" ca="1" si="53"/>
        <v>0</v>
      </c>
      <c r="EA70" s="81">
        <f t="shared" ca="1" si="114"/>
        <v>0</v>
      </c>
      <c r="EB70" s="83">
        <f t="shared" ca="1" si="107"/>
        <v>297621.5739633881</v>
      </c>
      <c r="EC70" s="84">
        <f t="shared" si="152"/>
        <v>0.8720540239791249</v>
      </c>
      <c r="ED70" s="84">
        <f t="shared" si="152"/>
        <v>0.8729007072118955</v>
      </c>
      <c r="EE70" s="92">
        <f t="shared" si="152"/>
        <v>0.8712082453721478</v>
      </c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  <c r="AAA70" s="4"/>
      <c r="AAB70" s="4"/>
      <c r="AAC70" s="4"/>
      <c r="AAD70" s="4"/>
      <c r="AAE70" s="4"/>
      <c r="AAF70" s="4"/>
      <c r="AAG70" s="4"/>
      <c r="AAH70" s="4"/>
      <c r="AAI70" s="4"/>
      <c r="AAJ70" s="4"/>
      <c r="AAK70" s="4"/>
      <c r="AAL70" s="4"/>
      <c r="AAM70" s="4"/>
      <c r="AAN70" s="4"/>
      <c r="AAO70" s="4"/>
      <c r="AAP70" s="4"/>
      <c r="AAQ70" s="4"/>
      <c r="AAR70" s="4"/>
      <c r="AAS70" s="4"/>
      <c r="AAT70" s="4"/>
      <c r="AAU70" s="4"/>
      <c r="AAV70" s="4"/>
      <c r="AAW70" s="4"/>
      <c r="AAX70" s="4"/>
      <c r="AAY70" s="4"/>
      <c r="AAZ70" s="4"/>
      <c r="ABA70" s="4"/>
      <c r="ABB70" s="4"/>
      <c r="ABC70" s="4"/>
      <c r="ABD70" s="4"/>
      <c r="ABE70" s="4"/>
      <c r="ABF70" s="4"/>
      <c r="ABG70" s="4"/>
      <c r="ABH70" s="4"/>
      <c r="ABI70" s="4"/>
      <c r="ABJ70" s="4"/>
      <c r="ABK70" s="4"/>
      <c r="ABL70" s="4"/>
      <c r="ABM70" s="4"/>
      <c r="ABN70" s="4"/>
      <c r="ABO70" s="4"/>
      <c r="ABP70" s="4"/>
      <c r="ABQ70" s="4"/>
      <c r="ABR70" s="4"/>
      <c r="ABS70" s="4"/>
      <c r="ABT70" s="4"/>
      <c r="ABU70" s="4"/>
      <c r="ABV70" s="4"/>
      <c r="ABW70" s="4"/>
      <c r="ABX70" s="4"/>
      <c r="ABY70" s="4"/>
      <c r="ABZ70" s="4"/>
      <c r="ACA70" s="4"/>
      <c r="ACB70" s="4"/>
      <c r="ACC70" s="4"/>
      <c r="ACD70" s="4"/>
      <c r="ACE70" s="4"/>
      <c r="ACF70" s="4"/>
      <c r="ACG70" s="4"/>
      <c r="ACH70" s="4"/>
      <c r="ACI70" s="4"/>
      <c r="ACJ70" s="4"/>
      <c r="ACK70" s="4"/>
      <c r="ACL70" s="4"/>
      <c r="ACM70" s="4"/>
      <c r="ACN70" s="4"/>
      <c r="ACO70" s="4"/>
      <c r="ACP70" s="4"/>
      <c r="ACQ70" s="4"/>
      <c r="ACR70" s="4"/>
      <c r="ACS70" s="4"/>
      <c r="ACT70" s="4"/>
      <c r="ACU70" s="4"/>
      <c r="ACV70" s="4"/>
      <c r="ACW70" s="4"/>
      <c r="ACX70" s="4"/>
      <c r="ACY70" s="4"/>
      <c r="ACZ70" s="4"/>
      <c r="ADA70" s="4"/>
      <c r="ADB70" s="4"/>
      <c r="ADC70" s="4"/>
      <c r="ADD70" s="4"/>
      <c r="ADE70" s="4"/>
      <c r="ADF70" s="4"/>
      <c r="ADG70" s="4"/>
      <c r="ADH70" s="4"/>
      <c r="ADI70" s="4"/>
      <c r="ADJ70" s="4"/>
      <c r="ADK70" s="4"/>
      <c r="ADL70" s="4"/>
      <c r="ADM70" s="4"/>
      <c r="ADN70" s="4"/>
      <c r="ADO70" s="4"/>
      <c r="ADP70" s="4"/>
      <c r="ADQ70" s="4"/>
      <c r="ADR70" s="4"/>
      <c r="ADS70" s="4"/>
      <c r="ADT70" s="4"/>
      <c r="ADU70" s="4"/>
      <c r="ADV70" s="4"/>
      <c r="ADW70" s="4"/>
      <c r="ADX70" s="4"/>
      <c r="ADY70" s="4"/>
      <c r="ADZ70" s="4"/>
      <c r="AEA70" s="4"/>
      <c r="AEB70" s="4"/>
      <c r="AEC70" s="4"/>
      <c r="AED70" s="4"/>
      <c r="AEE70" s="4"/>
      <c r="AEF70" s="4"/>
      <c r="AEG70" s="4"/>
      <c r="AEH70" s="4"/>
      <c r="AEI70" s="4"/>
      <c r="AEJ70" s="4"/>
      <c r="AEK70" s="4"/>
      <c r="AEL70" s="4"/>
      <c r="AEM70" s="4"/>
      <c r="AEN70" s="4"/>
      <c r="AEO70" s="4"/>
      <c r="AEP70" s="4"/>
      <c r="AEQ70" s="4"/>
      <c r="AER70" s="4"/>
      <c r="AES70" s="4"/>
      <c r="AET70" s="4"/>
      <c r="AEU70" s="4"/>
      <c r="AEV70" s="4"/>
      <c r="AEW70" s="4"/>
      <c r="AEX70" s="4"/>
      <c r="AEY70" s="4"/>
      <c r="AEZ70" s="4"/>
      <c r="AFA70" s="4"/>
      <c r="AFB70" s="4"/>
      <c r="AFC70" s="4"/>
      <c r="AFD70" s="4"/>
      <c r="AFE70" s="4"/>
      <c r="AFF70" s="4"/>
      <c r="AFG70" s="4"/>
      <c r="AFH70" s="4"/>
      <c r="AFI70" s="4"/>
      <c r="AFJ70" s="4"/>
      <c r="AFK70" s="4"/>
      <c r="AFL70" s="4"/>
      <c r="AFM70" s="4"/>
      <c r="AFN70" s="4"/>
      <c r="AFO70" s="4"/>
      <c r="AFP70" s="4"/>
      <c r="AFQ70" s="4"/>
      <c r="AFR70" s="4"/>
      <c r="AFS70" s="4"/>
      <c r="AFT70" s="4"/>
      <c r="AFU70" s="4"/>
      <c r="AFV70" s="4"/>
      <c r="AFW70" s="4"/>
      <c r="AFX70" s="4"/>
      <c r="AFY70" s="4"/>
      <c r="AFZ70" s="4"/>
      <c r="AGA70" s="4"/>
      <c r="AGB70" s="4"/>
      <c r="AGC70" s="4"/>
      <c r="AGD70" s="4"/>
      <c r="AGE70" s="4"/>
      <c r="AGF70" s="4"/>
      <c r="AGG70" s="4"/>
      <c r="AGH70" s="4"/>
      <c r="AGI70" s="4"/>
      <c r="AGJ70" s="4"/>
      <c r="AGK70" s="4"/>
      <c r="AGL70" s="4"/>
      <c r="AGM70" s="4"/>
      <c r="AGN70" s="4"/>
      <c r="AGO70" s="4"/>
      <c r="AGP70" s="4"/>
      <c r="AGQ70" s="4"/>
      <c r="AGR70" s="4"/>
      <c r="AGS70" s="4"/>
      <c r="AGT70" s="4"/>
      <c r="AGU70" s="4"/>
      <c r="AGV70" s="4"/>
      <c r="AGW70" s="4"/>
      <c r="AGX70" s="4"/>
      <c r="AGY70" s="4"/>
      <c r="AGZ70" s="4"/>
      <c r="AHA70" s="4"/>
      <c r="AHB70" s="4"/>
      <c r="AHC70" s="4"/>
      <c r="AHD70" s="4"/>
      <c r="AHE70" s="4"/>
      <c r="AHF70" s="4"/>
      <c r="AHG70" s="4"/>
      <c r="AHH70" s="4"/>
      <c r="AHI70" s="4"/>
      <c r="AHJ70" s="4"/>
      <c r="AHK70" s="4"/>
      <c r="AHL70" s="4"/>
      <c r="AHM70" s="4"/>
      <c r="AHN70" s="4"/>
      <c r="AHO70" s="4"/>
      <c r="AHP70" s="4"/>
      <c r="AHQ70" s="4"/>
      <c r="AHR70" s="4"/>
      <c r="AHS70" s="4"/>
      <c r="AHT70" s="4"/>
      <c r="AHU70" s="4"/>
      <c r="AHV70" s="4"/>
      <c r="AHW70" s="4"/>
      <c r="AHX70" s="4"/>
      <c r="AHY70" s="4"/>
      <c r="AHZ70" s="4"/>
      <c r="AIA70" s="4"/>
      <c r="AIB70" s="4"/>
      <c r="AIC70" s="4"/>
      <c r="AID70" s="4"/>
      <c r="AIE70" s="4"/>
      <c r="AIF70" s="4"/>
      <c r="AIG70" s="4"/>
      <c r="AIH70" s="4"/>
      <c r="AII70" s="4"/>
      <c r="AIJ70" s="4"/>
      <c r="AIK70" s="4"/>
      <c r="AIL70" s="4"/>
      <c r="AIM70" s="4"/>
      <c r="AIN70" s="4"/>
      <c r="AIO70" s="4"/>
      <c r="AIP70" s="4"/>
      <c r="AIQ70" s="4"/>
      <c r="AIR70" s="4"/>
      <c r="AIS70" s="4"/>
      <c r="AIT70" s="4"/>
      <c r="AIU70" s="4"/>
      <c r="AIV70" s="4"/>
      <c r="AIW70" s="4"/>
      <c r="AIX70" s="4"/>
      <c r="AIY70" s="4"/>
      <c r="AIZ70" s="4"/>
      <c r="AJA70" s="4"/>
      <c r="AJB70" s="4"/>
      <c r="AJC70" s="4"/>
      <c r="AJD70" s="4"/>
      <c r="AJE70" s="4"/>
      <c r="AJF70" s="4"/>
      <c r="AJG70" s="4"/>
      <c r="AJH70" s="4"/>
      <c r="AJI70" s="4"/>
      <c r="AJJ70" s="4"/>
      <c r="AJK70" s="4"/>
      <c r="AJL70" s="4"/>
      <c r="AJM70" s="4"/>
      <c r="AJN70" s="4"/>
      <c r="AJO70" s="4"/>
      <c r="AJP70" s="4"/>
      <c r="AJQ70" s="4"/>
      <c r="AJR70" s="4"/>
      <c r="AJS70" s="4"/>
      <c r="AJT70" s="4"/>
      <c r="AJU70" s="4"/>
      <c r="AJV70" s="4"/>
      <c r="AJW70" s="4"/>
      <c r="AJX70" s="4"/>
      <c r="AJY70" s="4"/>
      <c r="AJZ70" s="4"/>
      <c r="AKA70" s="4"/>
      <c r="AKB70" s="4"/>
      <c r="AKC70" s="4"/>
      <c r="AKD70" s="4"/>
      <c r="AKE70" s="4"/>
      <c r="AKF70" s="4"/>
      <c r="AKG70" s="4"/>
      <c r="AKH70" s="4"/>
      <c r="AKI70" s="4"/>
      <c r="AKJ70" s="4"/>
      <c r="AKK70" s="4"/>
      <c r="AKL70" s="4"/>
      <c r="AKM70" s="4"/>
      <c r="AKN70" s="4"/>
      <c r="AKO70" s="4"/>
      <c r="AKP70" s="4"/>
      <c r="AKQ70" s="4"/>
      <c r="AKR70" s="4"/>
      <c r="AKS70" s="4"/>
      <c r="AKT70" s="4"/>
      <c r="AKU70" s="4"/>
      <c r="AKV70" s="4"/>
      <c r="AKW70" s="4"/>
      <c r="AKX70" s="4"/>
      <c r="AKY70" s="4"/>
      <c r="AKZ70" s="4"/>
      <c r="ALA70" s="4"/>
      <c r="ALB70" s="4"/>
      <c r="ALC70" s="4"/>
      <c r="ALD70" s="4"/>
      <c r="ALE70" s="4"/>
      <c r="ALF70" s="4"/>
      <c r="ALG70" s="4"/>
      <c r="ALH70" s="4"/>
      <c r="ALI70" s="4"/>
      <c r="ALJ70" s="4"/>
      <c r="ALK70" s="4"/>
      <c r="ALL70" s="4"/>
      <c r="ALM70" s="4"/>
      <c r="ALN70" s="4"/>
      <c r="ALO70" s="4"/>
      <c r="ALP70" s="4"/>
      <c r="ALQ70" s="4"/>
      <c r="ALR70" s="4"/>
      <c r="ALS70" s="4"/>
      <c r="ALT70" s="4"/>
      <c r="ALU70" s="4"/>
      <c r="ALV70" s="4"/>
      <c r="ALW70" s="4"/>
      <c r="ALX70" s="4"/>
      <c r="ALY70" s="4"/>
      <c r="ALZ70" s="4"/>
      <c r="AMA70" s="4"/>
      <c r="AMB70" s="4"/>
      <c r="AMC70" s="4"/>
      <c r="AMD70" s="4"/>
      <c r="AME70" s="4"/>
      <c r="AMF70" s="4"/>
      <c r="AMG70" s="4"/>
      <c r="AMH70" s="4"/>
      <c r="AMI70" s="4"/>
      <c r="AMJ70" s="4"/>
      <c r="AMK70" s="4"/>
      <c r="AML70" s="4"/>
      <c r="AMM70" s="4"/>
      <c r="AMN70" s="4"/>
      <c r="AMO70" s="4"/>
      <c r="AMP70" s="4"/>
      <c r="AMQ70" s="4"/>
      <c r="AMR70" s="4"/>
      <c r="AMS70" s="4"/>
      <c r="AMT70" s="4"/>
      <c r="AMU70" s="4"/>
      <c r="AMV70" s="4"/>
      <c r="AMW70" s="4"/>
      <c r="AMX70" s="4"/>
      <c r="AMY70" s="4"/>
      <c r="AMZ70" s="4"/>
      <c r="ANA70" s="4"/>
      <c r="ANB70" s="4"/>
      <c r="ANC70" s="4"/>
      <c r="AND70" s="4"/>
      <c r="ANE70" s="4"/>
      <c r="ANF70" s="4"/>
      <c r="ANG70" s="4"/>
      <c r="ANH70" s="4"/>
      <c r="ANI70" s="4"/>
      <c r="ANJ70" s="4"/>
      <c r="ANK70" s="4"/>
      <c r="ANL70" s="4"/>
      <c r="ANM70" s="4"/>
      <c r="ANN70" s="4"/>
      <c r="ANO70" s="4"/>
      <c r="ANP70" s="4"/>
      <c r="ANQ70" s="4"/>
      <c r="ANR70" s="4"/>
      <c r="ANS70" s="4"/>
      <c r="ANT70" s="4"/>
      <c r="ANU70" s="4"/>
      <c r="ANV70" s="4"/>
      <c r="ANW70" s="4"/>
      <c r="ANX70" s="4"/>
      <c r="ANY70" s="4"/>
      <c r="ANZ70" s="4"/>
      <c r="AOA70" s="4"/>
      <c r="AOB70" s="4"/>
      <c r="AOC70" s="4"/>
      <c r="AOD70" s="4"/>
      <c r="AOE70" s="4"/>
      <c r="AOF70" s="4"/>
      <c r="AOG70" s="4"/>
      <c r="AOH70" s="4"/>
      <c r="AOI70" s="4"/>
      <c r="AOJ70" s="4"/>
      <c r="AOK70" s="4"/>
      <c r="AOL70" s="4"/>
      <c r="AOM70" s="4"/>
      <c r="AON70" s="4"/>
      <c r="AOO70" s="4"/>
      <c r="AOP70" s="4"/>
      <c r="AOQ70" s="4"/>
      <c r="AOR70" s="4"/>
      <c r="AOS70" s="4"/>
      <c r="AOT70" s="4"/>
      <c r="AOU70" s="4"/>
      <c r="AOV70" s="4"/>
      <c r="AOW70" s="4"/>
      <c r="AOX70" s="4"/>
      <c r="AOY70" s="4"/>
      <c r="AOZ70" s="4"/>
      <c r="APA70" s="4"/>
      <c r="APB70" s="4"/>
      <c r="APC70" s="4"/>
      <c r="APD70" s="4"/>
      <c r="APE70" s="4"/>
      <c r="APF70" s="4"/>
      <c r="APG70" s="4"/>
      <c r="APH70" s="4"/>
      <c r="API70" s="4"/>
      <c r="APJ70" s="4"/>
      <c r="APK70" s="4"/>
      <c r="APL70" s="4"/>
      <c r="APM70" s="4"/>
      <c r="APN70" s="4"/>
      <c r="APO70" s="4"/>
      <c r="APP70" s="4"/>
      <c r="APQ70" s="4"/>
      <c r="APR70" s="4"/>
      <c r="APS70" s="4"/>
      <c r="APT70" s="4"/>
      <c r="APU70" s="4"/>
      <c r="APV70" s="4"/>
      <c r="APW70" s="4"/>
      <c r="APX70" s="4"/>
      <c r="APY70" s="4"/>
      <c r="APZ70" s="4"/>
      <c r="AQA70" s="4"/>
      <c r="AQB70" s="4"/>
      <c r="AQC70" s="4"/>
      <c r="AQD70" s="4"/>
      <c r="AQE70" s="4"/>
      <c r="AQF70" s="4"/>
      <c r="AQG70" s="4"/>
      <c r="AQH70" s="4"/>
      <c r="AQI70" s="4"/>
      <c r="AQJ70" s="4"/>
      <c r="AQK70" s="4"/>
      <c r="AQL70" s="4"/>
      <c r="AQM70" s="4"/>
      <c r="AQN70" s="4"/>
      <c r="AQO70" s="4"/>
      <c r="AQP70" s="4"/>
      <c r="AQQ70" s="4"/>
      <c r="AQR70" s="4"/>
      <c r="AQS70" s="4"/>
      <c r="AQT70" s="4"/>
      <c r="AQU70" s="4"/>
      <c r="AQV70" s="4"/>
      <c r="AQW70" s="4"/>
      <c r="AQX70" s="4"/>
      <c r="AQY70" s="4"/>
      <c r="AQZ70" s="4"/>
      <c r="ARA70" s="4"/>
      <c r="ARB70" s="4"/>
      <c r="ARC70" s="4"/>
      <c r="ARD70" s="4"/>
      <c r="ARE70" s="4"/>
      <c r="ARF70" s="4"/>
      <c r="ARG70" s="4"/>
      <c r="ARH70" s="4"/>
      <c r="ARI70" s="4"/>
      <c r="ARJ70" s="4"/>
      <c r="ARK70" s="4"/>
      <c r="ARL70" s="4"/>
      <c r="ARM70" s="4"/>
      <c r="ARN70" s="4"/>
      <c r="ARO70" s="4"/>
      <c r="ARP70" s="4"/>
      <c r="ARQ70" s="4"/>
      <c r="ARR70" s="4"/>
      <c r="ARS70" s="4"/>
      <c r="ART70" s="4"/>
      <c r="ARU70" s="4"/>
      <c r="ARV70" s="4"/>
      <c r="ARW70" s="4"/>
      <c r="ARX70" s="4"/>
      <c r="ARY70" s="4"/>
      <c r="ARZ70" s="4"/>
      <c r="ASA70" s="4"/>
      <c r="ASB70" s="4"/>
      <c r="ASC70" s="4"/>
      <c r="ASD70" s="4"/>
      <c r="ASE70" s="4"/>
      <c r="ASF70" s="4"/>
      <c r="ASG70" s="4"/>
      <c r="ASH70" s="4"/>
      <c r="ASI70" s="4"/>
      <c r="ASJ70" s="4"/>
      <c r="ASK70" s="4"/>
      <c r="ASL70" s="4"/>
      <c r="ASM70" s="4"/>
      <c r="ASN70" s="4"/>
      <c r="ASO70" s="4"/>
      <c r="ASP70" s="4"/>
      <c r="ASQ70" s="4"/>
      <c r="ASR70" s="4"/>
      <c r="ASS70" s="4"/>
      <c r="AST70" s="4"/>
      <c r="ASU70" s="4"/>
      <c r="ASV70" s="4"/>
      <c r="ASW70" s="4"/>
      <c r="ASX70" s="4"/>
      <c r="ASY70" s="4"/>
      <c r="ASZ70" s="4"/>
      <c r="ATA70" s="4"/>
      <c r="ATB70" s="4"/>
      <c r="ATC70" s="4"/>
      <c r="ATD70" s="4"/>
      <c r="ATE70" s="4"/>
      <c r="ATF70" s="4"/>
      <c r="ATG70" s="4"/>
      <c r="ATH70" s="4"/>
      <c r="ATI70" s="4"/>
      <c r="ATJ70" s="4"/>
      <c r="ATK70" s="4"/>
      <c r="ATL70" s="4"/>
      <c r="ATM70" s="4"/>
      <c r="ATN70" s="4"/>
      <c r="ATO70" s="4"/>
      <c r="ATP70" s="4"/>
      <c r="ATQ70" s="4"/>
      <c r="ATR70" s="4"/>
      <c r="ATS70" s="4"/>
      <c r="ATT70" s="4"/>
      <c r="ATU70" s="4"/>
      <c r="ATV70" s="4"/>
      <c r="ATW70" s="4"/>
      <c r="ATX70" s="4"/>
      <c r="ATY70" s="4"/>
      <c r="ATZ70" s="4"/>
      <c r="AUA70" s="4"/>
      <c r="AUB70" s="4"/>
      <c r="AUC70" s="4"/>
      <c r="AUD70" s="4"/>
      <c r="AUE70" s="4"/>
      <c r="AUF70" s="4"/>
      <c r="AUG70" s="4"/>
      <c r="AUH70" s="4"/>
      <c r="AUI70" s="4"/>
      <c r="AUJ70" s="4"/>
      <c r="AUK70" s="4"/>
      <c r="AUL70" s="4"/>
      <c r="AUM70" s="4"/>
      <c r="AUN70" s="4"/>
      <c r="AUO70" s="4"/>
      <c r="AUP70" s="4"/>
      <c r="AUQ70" s="4"/>
      <c r="AUR70" s="4"/>
      <c r="AUS70" s="4"/>
      <c r="AUT70" s="4"/>
      <c r="AUU70" s="4"/>
      <c r="AUV70" s="4"/>
      <c r="AUW70" s="4"/>
      <c r="AUX70" s="4"/>
      <c r="AUY70" s="4"/>
      <c r="AUZ70" s="4"/>
      <c r="AVA70" s="4"/>
      <c r="AVB70" s="4"/>
      <c r="AVC70" s="4"/>
      <c r="AVD70" s="4"/>
      <c r="AVE70" s="4"/>
      <c r="AVF70" s="4"/>
      <c r="AVG70" s="4"/>
      <c r="AVH70" s="4"/>
      <c r="AVI70" s="4"/>
      <c r="AVJ70" s="4"/>
      <c r="AVK70" s="4"/>
      <c r="AVL70" s="4"/>
      <c r="AVM70" s="4"/>
      <c r="AVN70" s="4"/>
      <c r="AVO70" s="4"/>
      <c r="AVP70" s="4"/>
      <c r="AVQ70" s="4"/>
      <c r="AVR70" s="4"/>
      <c r="AVS70" s="4"/>
      <c r="AVT70" s="4"/>
      <c r="AVU70" s="4"/>
      <c r="AVV70" s="4"/>
      <c r="AVW70" s="4"/>
      <c r="AVX70" s="4"/>
      <c r="AVY70" s="4"/>
      <c r="AVZ70" s="4"/>
      <c r="AWA70" s="4"/>
      <c r="AWB70" s="4"/>
      <c r="AWC70" s="4"/>
      <c r="AWD70" s="4"/>
      <c r="AWE70" s="4"/>
      <c r="AWF70" s="4"/>
      <c r="AWG70" s="4"/>
      <c r="AWH70" s="4"/>
      <c r="AWI70" s="4"/>
      <c r="AWJ70" s="4"/>
      <c r="AWK70" s="4"/>
      <c r="AWL70" s="4"/>
      <c r="AWM70" s="4"/>
      <c r="AWN70" s="4"/>
      <c r="AWO70" s="4"/>
      <c r="AWP70" s="4"/>
      <c r="AWQ70" s="4"/>
      <c r="AWR70" s="4"/>
      <c r="AWS70" s="4"/>
      <c r="AWT70" s="4"/>
      <c r="AWU70" s="4"/>
      <c r="AWV70" s="4"/>
      <c r="AWW70" s="4"/>
      <c r="AWX70" s="4"/>
      <c r="AWY70" s="4"/>
      <c r="AWZ70" s="4"/>
      <c r="AXA70" s="4"/>
      <c r="AXB70" s="4"/>
      <c r="AXC70" s="4"/>
      <c r="AXD70" s="4"/>
      <c r="AXE70" s="4"/>
      <c r="AXF70" s="4"/>
      <c r="AXG70" s="4"/>
      <c r="AXH70" s="4"/>
      <c r="AXI70" s="4"/>
      <c r="AXJ70" s="4"/>
      <c r="AXK70" s="4"/>
      <c r="AXL70" s="4"/>
      <c r="AXM70" s="4"/>
      <c r="AXN70" s="4"/>
      <c r="AXO70" s="4"/>
      <c r="AXP70" s="4"/>
      <c r="AXQ70" s="4"/>
      <c r="AXR70" s="4"/>
      <c r="AXS70" s="4"/>
      <c r="AXT70" s="4"/>
      <c r="AXU70" s="4"/>
      <c r="AXV70" s="4"/>
      <c r="AXW70" s="4"/>
      <c r="AXX70" s="4"/>
      <c r="AXY70" s="4"/>
      <c r="AXZ70" s="4"/>
      <c r="AYA70" s="4"/>
      <c r="AYB70" s="4"/>
      <c r="AYC70" s="4"/>
      <c r="AYD70" s="4"/>
      <c r="AYE70" s="4"/>
      <c r="AYF70" s="4"/>
      <c r="AYG70" s="4"/>
      <c r="AYH70" s="4"/>
      <c r="AYI70" s="4"/>
      <c r="AYJ70" s="4"/>
      <c r="AYK70" s="4"/>
      <c r="AYL70" s="4"/>
      <c r="AYM70" s="4"/>
      <c r="AYN70" s="4"/>
      <c r="AYO70" s="4"/>
      <c r="AYP70" s="4"/>
      <c r="AYQ70" s="4"/>
      <c r="AYR70" s="4"/>
      <c r="AYS70" s="4"/>
      <c r="AYT70" s="4"/>
      <c r="AYU70" s="4"/>
      <c r="AYV70" s="4"/>
      <c r="AYW70" s="4"/>
      <c r="AYX70" s="4"/>
      <c r="AYY70" s="4"/>
      <c r="AYZ70" s="4"/>
      <c r="AZA70" s="4"/>
      <c r="AZB70" s="4"/>
      <c r="AZC70" s="4"/>
      <c r="AZD70" s="4"/>
      <c r="AZE70" s="4"/>
      <c r="AZF70" s="4"/>
      <c r="AZG70" s="4"/>
      <c r="AZH70" s="4"/>
      <c r="AZI70" s="4"/>
      <c r="AZJ70" s="4"/>
      <c r="AZK70" s="4"/>
      <c r="AZL70" s="4"/>
      <c r="AZM70" s="4"/>
      <c r="AZN70" s="4"/>
      <c r="AZO70" s="4"/>
      <c r="AZP70" s="4"/>
      <c r="AZQ70" s="4"/>
      <c r="AZR70" s="4"/>
      <c r="AZS70" s="4"/>
      <c r="AZT70" s="4"/>
      <c r="AZU70" s="4"/>
      <c r="AZV70" s="4"/>
      <c r="AZW70" s="4"/>
      <c r="AZX70" s="4"/>
      <c r="AZY70" s="4"/>
      <c r="AZZ70" s="4"/>
      <c r="BAA70" s="4"/>
      <c r="BAB70" s="4"/>
      <c r="BAC70" s="4"/>
      <c r="BAD70" s="4"/>
      <c r="BAE70" s="4"/>
      <c r="BAF70" s="4"/>
      <c r="BAG70" s="4"/>
      <c r="BAH70" s="4"/>
      <c r="BAI70" s="4"/>
      <c r="BAJ70" s="4"/>
      <c r="BAK70" s="4"/>
      <c r="BAL70" s="4"/>
      <c r="BAM70" s="4"/>
      <c r="BAN70" s="4"/>
      <c r="BAO70" s="4"/>
      <c r="BAP70" s="4"/>
      <c r="BAQ70" s="4"/>
      <c r="BAR70" s="4"/>
      <c r="BAS70" s="4"/>
      <c r="BAT70" s="4"/>
      <c r="BAU70" s="4"/>
      <c r="BAV70" s="4"/>
      <c r="BAW70" s="4"/>
      <c r="BAX70" s="4"/>
      <c r="BAY70" s="4"/>
      <c r="BAZ70" s="4"/>
      <c r="BBA70" s="4"/>
      <c r="BBB70" s="4"/>
      <c r="BBC70" s="4"/>
      <c r="BBD70" s="4"/>
      <c r="BBE70" s="4"/>
      <c r="BBF70" s="4"/>
      <c r="BBG70" s="4"/>
      <c r="BBH70" s="4"/>
      <c r="BBI70" s="4"/>
      <c r="BBJ70" s="4"/>
      <c r="BBK70" s="4"/>
      <c r="BBL70" s="4"/>
      <c r="BBM70" s="4"/>
      <c r="BBN70" s="4"/>
      <c r="BBO70" s="4"/>
      <c r="BBP70" s="4"/>
      <c r="BBQ70" s="4"/>
      <c r="BBR70" s="4"/>
      <c r="BBS70" s="4"/>
      <c r="BBT70" s="4"/>
      <c r="BBU70" s="4"/>
      <c r="BBV70" s="4"/>
      <c r="BBW70" s="4"/>
      <c r="BBX70" s="4"/>
      <c r="BBY70" s="4"/>
      <c r="BBZ70" s="4"/>
      <c r="BCA70" s="4"/>
      <c r="BCB70" s="4"/>
      <c r="BCC70" s="4"/>
      <c r="BCD70" s="4"/>
      <c r="BCE70" s="4"/>
      <c r="BCF70" s="4"/>
      <c r="BCG70" s="4"/>
      <c r="BCH70" s="4"/>
      <c r="BCI70" s="4"/>
      <c r="BCJ70" s="4"/>
      <c r="BCK70" s="4"/>
      <c r="BCL70" s="4"/>
      <c r="BCM70" s="4"/>
      <c r="BCN70" s="4"/>
      <c r="BCO70" s="4"/>
      <c r="BCP70" s="4"/>
      <c r="BCQ70" s="4"/>
      <c r="BCR70" s="4"/>
      <c r="BCS70" s="4"/>
      <c r="BCT70" s="4"/>
      <c r="BCU70" s="4"/>
      <c r="BCV70" s="4"/>
      <c r="BCW70" s="4"/>
      <c r="BCX70" s="4"/>
      <c r="BCY70" s="4"/>
      <c r="BCZ70" s="4"/>
      <c r="BDA70" s="4"/>
      <c r="BDB70" s="4"/>
      <c r="BDC70" s="4"/>
      <c r="BDD70" s="4"/>
      <c r="BDE70" s="4"/>
      <c r="BDF70" s="4"/>
      <c r="BDG70" s="4"/>
      <c r="BDH70" s="4"/>
      <c r="BDI70" s="4"/>
      <c r="BDJ70" s="4"/>
      <c r="BDK70" s="4"/>
      <c r="BDL70" s="4"/>
      <c r="BDM70" s="4"/>
      <c r="BDN70" s="4"/>
      <c r="BDO70" s="4"/>
      <c r="BDP70" s="4"/>
      <c r="BDQ70" s="4"/>
      <c r="BDR70" s="4"/>
      <c r="BDS70" s="4"/>
      <c r="BDT70" s="4"/>
      <c r="BDU70" s="4"/>
      <c r="BDV70" s="4"/>
      <c r="BDW70" s="4"/>
      <c r="BDX70" s="4"/>
      <c r="BDY70" s="4"/>
      <c r="BDZ70" s="4"/>
      <c r="BEA70" s="4"/>
      <c r="BEB70" s="4"/>
      <c r="BEC70" s="4"/>
      <c r="BED70" s="4"/>
      <c r="BEE70" s="4"/>
      <c r="BEF70" s="4"/>
      <c r="BEG70" s="4"/>
      <c r="BEH70" s="4"/>
      <c r="BEI70" s="4"/>
      <c r="BEJ70" s="4"/>
      <c r="BEK70" s="4"/>
      <c r="BEL70" s="4"/>
      <c r="BEM70" s="4"/>
      <c r="BEN70" s="4"/>
      <c r="BEO70" s="4"/>
      <c r="BEP70" s="4"/>
      <c r="BEQ70" s="4"/>
      <c r="BER70" s="4"/>
      <c r="BES70" s="4"/>
      <c r="BET70" s="4"/>
      <c r="BEU70" s="4"/>
      <c r="BEV70" s="4"/>
      <c r="BEW70" s="4"/>
      <c r="BEX70" s="4"/>
      <c r="BEY70" s="4"/>
      <c r="BEZ70" s="4"/>
      <c r="BFA70" s="4"/>
      <c r="BFB70" s="4"/>
      <c r="BFC70" s="4"/>
      <c r="BFD70" s="4"/>
      <c r="BFE70" s="4"/>
      <c r="BFF70" s="4"/>
      <c r="BFG70" s="4"/>
      <c r="BFH70" s="4"/>
      <c r="BFI70" s="4"/>
      <c r="BFJ70" s="4"/>
      <c r="BFK70" s="4"/>
      <c r="BFL70" s="4"/>
      <c r="BFM70" s="4"/>
      <c r="BFN70" s="4"/>
      <c r="BFO70" s="4"/>
      <c r="BFP70" s="4"/>
      <c r="BFQ70" s="4"/>
      <c r="BFR70" s="4"/>
      <c r="BFS70" s="4"/>
      <c r="BFT70" s="4"/>
      <c r="BFU70" s="4"/>
      <c r="BFV70" s="4"/>
      <c r="BFW70" s="4"/>
      <c r="BFX70" s="4"/>
      <c r="BFY70" s="4"/>
      <c r="BFZ70" s="4"/>
      <c r="BGA70" s="4"/>
      <c r="BGB70" s="4"/>
      <c r="BGC70" s="4"/>
      <c r="BGD70" s="4"/>
      <c r="BGE70" s="4"/>
      <c r="BGF70" s="4"/>
      <c r="BGG70" s="4"/>
      <c r="BGH70" s="4"/>
      <c r="BGI70" s="4"/>
      <c r="BGJ70" s="4"/>
      <c r="BGK70" s="4"/>
      <c r="BGL70" s="4"/>
      <c r="BGM70" s="4"/>
      <c r="BGN70" s="4"/>
      <c r="BGO70" s="4"/>
      <c r="BGP70" s="4"/>
      <c r="BGQ70" s="4"/>
      <c r="BGR70" s="4"/>
      <c r="BGS70" s="4"/>
      <c r="BGT70" s="4"/>
      <c r="BGU70" s="4"/>
      <c r="BGV70" s="4"/>
      <c r="BGW70" s="4"/>
      <c r="BGX70" s="4"/>
      <c r="BGY70" s="4"/>
      <c r="BGZ70" s="4"/>
      <c r="BHA70" s="4"/>
      <c r="BHB70" s="4"/>
      <c r="BHC70" s="4"/>
      <c r="BHD70" s="4"/>
      <c r="BHE70" s="4"/>
      <c r="BHF70" s="4"/>
      <c r="BHG70" s="4"/>
      <c r="BHH70" s="4"/>
      <c r="BHI70" s="4"/>
      <c r="BHJ70" s="4"/>
      <c r="BHK70" s="4"/>
      <c r="BHL70" s="4"/>
      <c r="BHM70" s="4"/>
      <c r="BHN70" s="4"/>
      <c r="BHO70" s="4"/>
      <c r="BHP70" s="4"/>
      <c r="BHQ70" s="4"/>
      <c r="BHR70" s="4"/>
      <c r="BHS70" s="4"/>
      <c r="BHT70" s="4"/>
      <c r="BHU70" s="4"/>
      <c r="BHV70" s="4"/>
      <c r="BHW70" s="4"/>
      <c r="BHX70" s="4"/>
      <c r="BHY70" s="4"/>
      <c r="BHZ70" s="4"/>
      <c r="BIA70" s="4"/>
      <c r="BIB70" s="4"/>
      <c r="BIC70" s="4"/>
      <c r="BID70" s="4"/>
      <c r="BIE70" s="4"/>
      <c r="BIF70" s="4"/>
      <c r="BIG70" s="4"/>
      <c r="BIH70" s="4"/>
      <c r="BII70" s="4"/>
      <c r="BIJ70" s="4"/>
      <c r="BIK70" s="4"/>
      <c r="BIL70" s="4"/>
      <c r="BIM70" s="4"/>
      <c r="BIN70" s="4"/>
      <c r="BIO70" s="4"/>
      <c r="BIP70" s="4"/>
      <c r="BIQ70" s="4"/>
      <c r="BIR70" s="4"/>
      <c r="BIS70" s="4"/>
      <c r="BIT70" s="4"/>
      <c r="BIU70" s="4"/>
      <c r="BIV70" s="4"/>
      <c r="BIW70" s="4"/>
      <c r="BIX70" s="4"/>
      <c r="BIY70" s="4"/>
      <c r="BIZ70" s="4"/>
    </row>
    <row r="71" spans="2:1612" x14ac:dyDescent="0.2">
      <c r="B71" s="16">
        <f t="shared" si="9"/>
        <v>43647</v>
      </c>
      <c r="C71" s="81">
        <f t="shared" ca="1" si="139"/>
        <v>0</v>
      </c>
      <c r="D71" s="81">
        <f t="shared" ca="1" si="54"/>
        <v>0</v>
      </c>
      <c r="E71" s="81">
        <f t="shared" ca="1" si="10"/>
        <v>0</v>
      </c>
      <c r="F71" s="81">
        <f t="shared" ca="1" si="140"/>
        <v>0</v>
      </c>
      <c r="G71" s="81">
        <f t="shared" ca="1" si="11"/>
        <v>0</v>
      </c>
      <c r="H71" s="81">
        <f t="shared" ca="1" si="141"/>
        <v>0</v>
      </c>
      <c r="I71" s="81">
        <f t="shared" ca="1" si="12"/>
        <v>0</v>
      </c>
      <c r="J71" s="81">
        <f t="shared" ca="1" si="13"/>
        <v>0</v>
      </c>
      <c r="K71" s="81">
        <f t="shared" ca="1" si="142"/>
        <v>0</v>
      </c>
      <c r="L71" s="83">
        <f t="shared" ca="1" si="143"/>
        <v>0</v>
      </c>
      <c r="M71" s="84">
        <f t="shared" ref="M71:O90" si="153">VLOOKUP($B71,rng_Curve,M$4,FALSE)</f>
        <v>0.86929425674549543</v>
      </c>
      <c r="N71" s="84">
        <f t="shared" si="153"/>
        <v>0.87015228179069792</v>
      </c>
      <c r="O71" s="92">
        <f t="shared" si="153"/>
        <v>0.86843716224730882</v>
      </c>
      <c r="P71" s="4"/>
      <c r="Q71" s="16">
        <f t="shared" si="14"/>
        <v>43647</v>
      </c>
      <c r="R71" s="81">
        <f t="shared" ca="1" si="68"/>
        <v>0</v>
      </c>
      <c r="S71" s="81">
        <f t="shared" ca="1" si="55"/>
        <v>0</v>
      </c>
      <c r="T71" s="81">
        <f t="shared" ca="1" si="15"/>
        <v>0</v>
      </c>
      <c r="U71" s="81">
        <f t="shared" ca="1" si="69"/>
        <v>0</v>
      </c>
      <c r="V71" s="81">
        <f t="shared" ca="1" si="16"/>
        <v>0</v>
      </c>
      <c r="W71" s="81">
        <f t="shared" ca="1" si="70"/>
        <v>0</v>
      </c>
      <c r="X71" s="81">
        <f t="shared" ca="1" si="17"/>
        <v>0</v>
      </c>
      <c r="Y71" s="81">
        <f t="shared" ca="1" si="18"/>
        <v>0</v>
      </c>
      <c r="Z71" s="81">
        <f t="shared" ca="1" si="71"/>
        <v>0</v>
      </c>
      <c r="AA71" s="83">
        <f t="shared" ca="1" si="72"/>
        <v>0</v>
      </c>
      <c r="AB71" s="84">
        <f t="shared" ref="AB71:AD90" si="154">VLOOKUP($B71,rng_Curve,AB$4,FALSE)</f>
        <v>0.86929425674549543</v>
      </c>
      <c r="AC71" s="84">
        <f t="shared" si="154"/>
        <v>0.87015228179069792</v>
      </c>
      <c r="AD71" s="92">
        <f t="shared" si="154"/>
        <v>0.86843716224730882</v>
      </c>
      <c r="AE71" s="4"/>
      <c r="AF71" s="16">
        <f t="shared" si="19"/>
        <v>43647</v>
      </c>
      <c r="AG71" s="81">
        <f t="shared" ca="1" si="73"/>
        <v>0</v>
      </c>
      <c r="AH71" s="81">
        <f t="shared" ca="1" si="56"/>
        <v>0</v>
      </c>
      <c r="AI71" s="81">
        <f t="shared" ca="1" si="20"/>
        <v>0</v>
      </c>
      <c r="AJ71" s="81">
        <f t="shared" ca="1" si="74"/>
        <v>0</v>
      </c>
      <c r="AK71" s="81">
        <f t="shared" ca="1" si="21"/>
        <v>0</v>
      </c>
      <c r="AL71" s="81">
        <f t="shared" ca="1" si="75"/>
        <v>0</v>
      </c>
      <c r="AM71" s="81">
        <f t="shared" ca="1" si="22"/>
        <v>0</v>
      </c>
      <c r="AN71" s="81">
        <f t="shared" ca="1" si="23"/>
        <v>0</v>
      </c>
      <c r="AO71" s="81">
        <f t="shared" ca="1" si="108"/>
        <v>0</v>
      </c>
      <c r="AP71" s="83">
        <f t="shared" ca="1" si="77"/>
        <v>0</v>
      </c>
      <c r="AQ71" s="84">
        <f t="shared" ref="AQ71:AS90" si="155">VLOOKUP($B71,rng_Curve,AQ$4,FALSE)</f>
        <v>0.86929425674549543</v>
      </c>
      <c r="AR71" s="84">
        <f t="shared" si="155"/>
        <v>0.87015228179069792</v>
      </c>
      <c r="AS71" s="92">
        <f t="shared" si="155"/>
        <v>0.86843716224730882</v>
      </c>
      <c r="AT71" s="4"/>
      <c r="AU71" s="16">
        <f t="shared" si="24"/>
        <v>43647</v>
      </c>
      <c r="AV71" s="81">
        <f t="shared" ca="1" si="78"/>
        <v>0</v>
      </c>
      <c r="AW71" s="81">
        <f t="shared" ca="1" si="57"/>
        <v>0</v>
      </c>
      <c r="AX71" s="81">
        <f t="shared" ca="1" si="25"/>
        <v>0</v>
      </c>
      <c r="AY71" s="81">
        <f t="shared" ca="1" si="79"/>
        <v>0</v>
      </c>
      <c r="AZ71" s="81">
        <f t="shared" ca="1" si="26"/>
        <v>0</v>
      </c>
      <c r="BA71" s="81">
        <f t="shared" ca="1" si="80"/>
        <v>0</v>
      </c>
      <c r="BB71" s="81">
        <f t="shared" ca="1" si="27"/>
        <v>0</v>
      </c>
      <c r="BC71" s="81">
        <f t="shared" ca="1" si="28"/>
        <v>0</v>
      </c>
      <c r="BD71" s="81">
        <f t="shared" ca="1" si="109"/>
        <v>0</v>
      </c>
      <c r="BE71" s="83">
        <f t="shared" ca="1" si="82"/>
        <v>0</v>
      </c>
      <c r="BF71" s="84">
        <f t="shared" ref="BF71:BH90" si="156">VLOOKUP($B71,rng_Curve,BF$4,FALSE)</f>
        <v>0.86929425674549543</v>
      </c>
      <c r="BG71" s="84">
        <f t="shared" si="156"/>
        <v>0.87015228179069792</v>
      </c>
      <c r="BH71" s="92">
        <f t="shared" si="156"/>
        <v>0.86843716224730882</v>
      </c>
      <c r="BI71" s="4"/>
      <c r="BJ71" s="16">
        <f t="shared" si="29"/>
        <v>43647</v>
      </c>
      <c r="BK71" s="81">
        <f t="shared" ca="1" si="83"/>
        <v>0</v>
      </c>
      <c r="BL71" s="81">
        <f t="shared" ca="1" si="58"/>
        <v>0</v>
      </c>
      <c r="BM71" s="81">
        <f t="shared" ca="1" si="30"/>
        <v>0</v>
      </c>
      <c r="BN71" s="81">
        <f t="shared" ca="1" si="84"/>
        <v>0</v>
      </c>
      <c r="BO71" s="81">
        <f t="shared" ca="1" si="31"/>
        <v>0</v>
      </c>
      <c r="BP71" s="81">
        <f t="shared" ca="1" si="85"/>
        <v>0</v>
      </c>
      <c r="BQ71" s="81">
        <f t="shared" ca="1" si="32"/>
        <v>0</v>
      </c>
      <c r="BR71" s="81">
        <f t="shared" ca="1" si="33"/>
        <v>0</v>
      </c>
      <c r="BS71" s="81">
        <f t="shared" ca="1" si="110"/>
        <v>0</v>
      </c>
      <c r="BT71" s="83">
        <f t="shared" ca="1" si="87"/>
        <v>0</v>
      </c>
      <c r="BU71" s="84">
        <f t="shared" ref="BU71:BW90" si="157">VLOOKUP($B71,rng_Curve,BU$4,FALSE)</f>
        <v>0.86929425674549543</v>
      </c>
      <c r="BV71" s="84">
        <f t="shared" si="157"/>
        <v>0.87015228179069792</v>
      </c>
      <c r="BW71" s="92">
        <f t="shared" si="157"/>
        <v>0.86843716224730882</v>
      </c>
      <c r="BX71" s="4"/>
      <c r="BY71" s="16">
        <f t="shared" si="34"/>
        <v>43647</v>
      </c>
      <c r="BZ71" s="81">
        <f t="shared" ca="1" si="88"/>
        <v>0</v>
      </c>
      <c r="CA71" s="81">
        <f t="shared" ca="1" si="59"/>
        <v>0</v>
      </c>
      <c r="CB71" s="81">
        <f t="shared" ca="1" si="35"/>
        <v>0</v>
      </c>
      <c r="CC71" s="81">
        <f t="shared" ca="1" si="89"/>
        <v>0</v>
      </c>
      <c r="CD71" s="81">
        <f t="shared" ca="1" si="36"/>
        <v>0</v>
      </c>
      <c r="CE71" s="81">
        <f t="shared" ca="1" si="90"/>
        <v>0</v>
      </c>
      <c r="CF71" s="81">
        <f t="shared" ca="1" si="37"/>
        <v>0</v>
      </c>
      <c r="CG71" s="81">
        <f t="shared" ca="1" si="38"/>
        <v>0</v>
      </c>
      <c r="CH71" s="81">
        <f t="shared" ca="1" si="111"/>
        <v>0</v>
      </c>
      <c r="CI71" s="83">
        <f t="shared" ca="1" si="92"/>
        <v>0</v>
      </c>
      <c r="CJ71" s="84">
        <f t="shared" ref="CJ71:CL90" si="158">VLOOKUP($B71,rng_Curve,CJ$4,FALSE)</f>
        <v>0.86929425674549543</v>
      </c>
      <c r="CK71" s="84">
        <f t="shared" si="158"/>
        <v>0.87015228179069792</v>
      </c>
      <c r="CL71" s="92">
        <f t="shared" si="158"/>
        <v>0.86843716224730882</v>
      </c>
      <c r="CM71" s="4"/>
      <c r="CN71" s="16">
        <f t="shared" si="39"/>
        <v>43647</v>
      </c>
      <c r="CO71" s="81">
        <f t="shared" ca="1" si="93"/>
        <v>0</v>
      </c>
      <c r="CP71" s="81">
        <f t="shared" ca="1" si="60"/>
        <v>0</v>
      </c>
      <c r="CQ71" s="81">
        <f t="shared" ca="1" si="40"/>
        <v>0</v>
      </c>
      <c r="CR71" s="81">
        <f t="shared" ca="1" si="94"/>
        <v>0</v>
      </c>
      <c r="CS71" s="81">
        <f t="shared" ca="1" si="41"/>
        <v>0</v>
      </c>
      <c r="CT71" s="81">
        <f t="shared" ca="1" si="95"/>
        <v>0</v>
      </c>
      <c r="CU71" s="81">
        <f t="shared" ca="1" si="42"/>
        <v>0</v>
      </c>
      <c r="CV71" s="81">
        <f t="shared" ca="1" si="43"/>
        <v>0</v>
      </c>
      <c r="CW71" s="81">
        <f t="shared" ca="1" si="112"/>
        <v>0</v>
      </c>
      <c r="CX71" s="83">
        <f t="shared" ca="1" si="97"/>
        <v>0</v>
      </c>
      <c r="CY71" s="84">
        <f t="shared" ref="CY71:DA90" si="159">VLOOKUP($B71,rng_Curve,CY$4,FALSE)</f>
        <v>0.86929425674549543</v>
      </c>
      <c r="CZ71" s="84">
        <f t="shared" si="159"/>
        <v>0.87015228179069792</v>
      </c>
      <c r="DA71" s="92">
        <f t="shared" si="159"/>
        <v>0.86843716224730882</v>
      </c>
      <c r="DB71" s="4"/>
      <c r="DC71" s="16">
        <f t="shared" si="44"/>
        <v>43647</v>
      </c>
      <c r="DD71" s="81">
        <f t="shared" ca="1" si="98"/>
        <v>0</v>
      </c>
      <c r="DE71" s="81">
        <f t="shared" ca="1" si="61"/>
        <v>0</v>
      </c>
      <c r="DF71" s="81">
        <f t="shared" ca="1" si="45"/>
        <v>0</v>
      </c>
      <c r="DG71" s="81">
        <f t="shared" ca="1" si="99"/>
        <v>0</v>
      </c>
      <c r="DH71" s="81">
        <f t="shared" ca="1" si="46"/>
        <v>0</v>
      </c>
      <c r="DI71" s="81">
        <f t="shared" ca="1" si="100"/>
        <v>0</v>
      </c>
      <c r="DJ71" s="81">
        <f t="shared" ca="1" si="47"/>
        <v>0</v>
      </c>
      <c r="DK71" s="81">
        <f t="shared" ca="1" si="48"/>
        <v>0</v>
      </c>
      <c r="DL71" s="81">
        <f t="shared" ca="1" si="113"/>
        <v>0</v>
      </c>
      <c r="DM71" s="83">
        <f t="shared" ca="1" si="102"/>
        <v>0</v>
      </c>
      <c r="DN71" s="84">
        <f t="shared" ref="DN71:DP90" si="160">VLOOKUP($B71,rng_Curve,DN$4,FALSE)</f>
        <v>0.86929425674549543</v>
      </c>
      <c r="DO71" s="84">
        <f t="shared" si="160"/>
        <v>0.87015228179069792</v>
      </c>
      <c r="DP71" s="92">
        <f t="shared" si="160"/>
        <v>0.86843716224730882</v>
      </c>
      <c r="DQ71" s="4"/>
      <c r="DR71" s="16">
        <f t="shared" si="49"/>
        <v>43647</v>
      </c>
      <c r="DS71" s="81">
        <f t="shared" ca="1" si="103"/>
        <v>0</v>
      </c>
      <c r="DT71" s="81">
        <f t="shared" ca="1" si="62"/>
        <v>0</v>
      </c>
      <c r="DU71" s="81">
        <f t="shared" ca="1" si="50"/>
        <v>0</v>
      </c>
      <c r="DV71" s="81">
        <f t="shared" ca="1" si="104"/>
        <v>0</v>
      </c>
      <c r="DW71" s="81">
        <f t="shared" ca="1" si="51"/>
        <v>0</v>
      </c>
      <c r="DX71" s="81">
        <f t="shared" ca="1" si="105"/>
        <v>0</v>
      </c>
      <c r="DY71" s="81">
        <f t="shared" ca="1" si="52"/>
        <v>0</v>
      </c>
      <c r="DZ71" s="81">
        <f t="shared" ca="1" si="53"/>
        <v>0</v>
      </c>
      <c r="EA71" s="81">
        <f t="shared" ca="1" si="114"/>
        <v>0</v>
      </c>
      <c r="EB71" s="83">
        <f t="shared" ca="1" si="107"/>
        <v>0</v>
      </c>
      <c r="EC71" s="84">
        <f t="shared" ref="EC71:EE90" si="161">VLOOKUP($B71,rng_Curve,EC$4,FALSE)</f>
        <v>0.86929425674549543</v>
      </c>
      <c r="ED71" s="84">
        <f t="shared" si="161"/>
        <v>0.87015228179069792</v>
      </c>
      <c r="EE71" s="92">
        <f t="shared" si="161"/>
        <v>0.86843716224730882</v>
      </c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  <c r="AAA71" s="4"/>
      <c r="AAB71" s="4"/>
      <c r="AAC71" s="4"/>
      <c r="AAD71" s="4"/>
      <c r="AAE71" s="4"/>
      <c r="AAF71" s="4"/>
      <c r="AAG71" s="4"/>
      <c r="AAH71" s="4"/>
      <c r="AAI71" s="4"/>
      <c r="AAJ71" s="4"/>
      <c r="AAK71" s="4"/>
      <c r="AAL71" s="4"/>
      <c r="AAM71" s="4"/>
      <c r="AAN71" s="4"/>
      <c r="AAO71" s="4"/>
      <c r="AAP71" s="4"/>
      <c r="AAQ71" s="4"/>
      <c r="AAR71" s="4"/>
      <c r="AAS71" s="4"/>
      <c r="AAT71" s="4"/>
      <c r="AAU71" s="4"/>
      <c r="AAV71" s="4"/>
      <c r="AAW71" s="4"/>
      <c r="AAX71" s="4"/>
      <c r="AAY71" s="4"/>
      <c r="AAZ71" s="4"/>
      <c r="ABA71" s="4"/>
      <c r="ABB71" s="4"/>
      <c r="ABC71" s="4"/>
      <c r="ABD71" s="4"/>
      <c r="ABE71" s="4"/>
      <c r="ABF71" s="4"/>
      <c r="ABG71" s="4"/>
      <c r="ABH71" s="4"/>
      <c r="ABI71" s="4"/>
      <c r="ABJ71" s="4"/>
      <c r="ABK71" s="4"/>
      <c r="ABL71" s="4"/>
      <c r="ABM71" s="4"/>
      <c r="ABN71" s="4"/>
      <c r="ABO71" s="4"/>
      <c r="ABP71" s="4"/>
      <c r="ABQ71" s="4"/>
      <c r="ABR71" s="4"/>
      <c r="ABS71" s="4"/>
      <c r="ABT71" s="4"/>
      <c r="ABU71" s="4"/>
      <c r="ABV71" s="4"/>
      <c r="ABW71" s="4"/>
      <c r="ABX71" s="4"/>
      <c r="ABY71" s="4"/>
      <c r="ABZ71" s="4"/>
      <c r="ACA71" s="4"/>
      <c r="ACB71" s="4"/>
      <c r="ACC71" s="4"/>
      <c r="ACD71" s="4"/>
      <c r="ACE71" s="4"/>
      <c r="ACF71" s="4"/>
      <c r="ACG71" s="4"/>
      <c r="ACH71" s="4"/>
      <c r="ACI71" s="4"/>
      <c r="ACJ71" s="4"/>
      <c r="ACK71" s="4"/>
      <c r="ACL71" s="4"/>
      <c r="ACM71" s="4"/>
      <c r="ACN71" s="4"/>
      <c r="ACO71" s="4"/>
      <c r="ACP71" s="4"/>
      <c r="ACQ71" s="4"/>
      <c r="ACR71" s="4"/>
      <c r="ACS71" s="4"/>
      <c r="ACT71" s="4"/>
      <c r="ACU71" s="4"/>
      <c r="ACV71" s="4"/>
      <c r="ACW71" s="4"/>
      <c r="ACX71" s="4"/>
      <c r="ACY71" s="4"/>
      <c r="ACZ71" s="4"/>
      <c r="ADA71" s="4"/>
      <c r="ADB71" s="4"/>
      <c r="ADC71" s="4"/>
      <c r="ADD71" s="4"/>
      <c r="ADE71" s="4"/>
      <c r="ADF71" s="4"/>
      <c r="ADG71" s="4"/>
      <c r="ADH71" s="4"/>
      <c r="ADI71" s="4"/>
      <c r="ADJ71" s="4"/>
      <c r="ADK71" s="4"/>
      <c r="ADL71" s="4"/>
      <c r="ADM71" s="4"/>
      <c r="ADN71" s="4"/>
      <c r="ADO71" s="4"/>
      <c r="ADP71" s="4"/>
      <c r="ADQ71" s="4"/>
      <c r="ADR71" s="4"/>
      <c r="ADS71" s="4"/>
      <c r="ADT71" s="4"/>
      <c r="ADU71" s="4"/>
      <c r="ADV71" s="4"/>
      <c r="ADW71" s="4"/>
      <c r="ADX71" s="4"/>
      <c r="ADY71" s="4"/>
      <c r="ADZ71" s="4"/>
      <c r="AEA71" s="4"/>
      <c r="AEB71" s="4"/>
      <c r="AEC71" s="4"/>
      <c r="AED71" s="4"/>
      <c r="AEE71" s="4"/>
      <c r="AEF71" s="4"/>
      <c r="AEG71" s="4"/>
      <c r="AEH71" s="4"/>
      <c r="AEI71" s="4"/>
      <c r="AEJ71" s="4"/>
      <c r="AEK71" s="4"/>
      <c r="AEL71" s="4"/>
      <c r="AEM71" s="4"/>
      <c r="AEN71" s="4"/>
      <c r="AEO71" s="4"/>
      <c r="AEP71" s="4"/>
      <c r="AEQ71" s="4"/>
      <c r="AER71" s="4"/>
      <c r="AES71" s="4"/>
      <c r="AET71" s="4"/>
      <c r="AEU71" s="4"/>
      <c r="AEV71" s="4"/>
      <c r="AEW71" s="4"/>
      <c r="AEX71" s="4"/>
      <c r="AEY71" s="4"/>
      <c r="AEZ71" s="4"/>
      <c r="AFA71" s="4"/>
      <c r="AFB71" s="4"/>
      <c r="AFC71" s="4"/>
      <c r="AFD71" s="4"/>
      <c r="AFE71" s="4"/>
      <c r="AFF71" s="4"/>
      <c r="AFG71" s="4"/>
      <c r="AFH71" s="4"/>
      <c r="AFI71" s="4"/>
      <c r="AFJ71" s="4"/>
      <c r="AFK71" s="4"/>
      <c r="AFL71" s="4"/>
      <c r="AFM71" s="4"/>
      <c r="AFN71" s="4"/>
      <c r="AFO71" s="4"/>
      <c r="AFP71" s="4"/>
      <c r="AFQ71" s="4"/>
      <c r="AFR71" s="4"/>
      <c r="AFS71" s="4"/>
      <c r="AFT71" s="4"/>
      <c r="AFU71" s="4"/>
      <c r="AFV71" s="4"/>
      <c r="AFW71" s="4"/>
      <c r="AFX71" s="4"/>
      <c r="AFY71" s="4"/>
      <c r="AFZ71" s="4"/>
      <c r="AGA71" s="4"/>
      <c r="AGB71" s="4"/>
      <c r="AGC71" s="4"/>
      <c r="AGD71" s="4"/>
      <c r="AGE71" s="4"/>
      <c r="AGF71" s="4"/>
      <c r="AGG71" s="4"/>
      <c r="AGH71" s="4"/>
      <c r="AGI71" s="4"/>
      <c r="AGJ71" s="4"/>
      <c r="AGK71" s="4"/>
      <c r="AGL71" s="4"/>
      <c r="AGM71" s="4"/>
      <c r="AGN71" s="4"/>
      <c r="AGO71" s="4"/>
      <c r="AGP71" s="4"/>
      <c r="AGQ71" s="4"/>
      <c r="AGR71" s="4"/>
      <c r="AGS71" s="4"/>
      <c r="AGT71" s="4"/>
      <c r="AGU71" s="4"/>
      <c r="AGV71" s="4"/>
      <c r="AGW71" s="4"/>
      <c r="AGX71" s="4"/>
      <c r="AGY71" s="4"/>
      <c r="AGZ71" s="4"/>
      <c r="AHA71" s="4"/>
      <c r="AHB71" s="4"/>
      <c r="AHC71" s="4"/>
      <c r="AHD71" s="4"/>
      <c r="AHE71" s="4"/>
      <c r="AHF71" s="4"/>
      <c r="AHG71" s="4"/>
      <c r="AHH71" s="4"/>
      <c r="AHI71" s="4"/>
      <c r="AHJ71" s="4"/>
      <c r="AHK71" s="4"/>
      <c r="AHL71" s="4"/>
      <c r="AHM71" s="4"/>
      <c r="AHN71" s="4"/>
      <c r="AHO71" s="4"/>
      <c r="AHP71" s="4"/>
      <c r="AHQ71" s="4"/>
      <c r="AHR71" s="4"/>
      <c r="AHS71" s="4"/>
      <c r="AHT71" s="4"/>
      <c r="AHU71" s="4"/>
      <c r="AHV71" s="4"/>
      <c r="AHW71" s="4"/>
      <c r="AHX71" s="4"/>
      <c r="AHY71" s="4"/>
      <c r="AHZ71" s="4"/>
      <c r="AIA71" s="4"/>
      <c r="AIB71" s="4"/>
      <c r="AIC71" s="4"/>
      <c r="AID71" s="4"/>
      <c r="AIE71" s="4"/>
      <c r="AIF71" s="4"/>
      <c r="AIG71" s="4"/>
      <c r="AIH71" s="4"/>
      <c r="AII71" s="4"/>
      <c r="AIJ71" s="4"/>
      <c r="AIK71" s="4"/>
      <c r="AIL71" s="4"/>
      <c r="AIM71" s="4"/>
      <c r="AIN71" s="4"/>
      <c r="AIO71" s="4"/>
      <c r="AIP71" s="4"/>
      <c r="AIQ71" s="4"/>
      <c r="AIR71" s="4"/>
      <c r="AIS71" s="4"/>
      <c r="AIT71" s="4"/>
      <c r="AIU71" s="4"/>
      <c r="AIV71" s="4"/>
      <c r="AIW71" s="4"/>
      <c r="AIX71" s="4"/>
      <c r="AIY71" s="4"/>
      <c r="AIZ71" s="4"/>
      <c r="AJA71" s="4"/>
      <c r="AJB71" s="4"/>
      <c r="AJC71" s="4"/>
      <c r="AJD71" s="4"/>
      <c r="AJE71" s="4"/>
      <c r="AJF71" s="4"/>
      <c r="AJG71" s="4"/>
      <c r="AJH71" s="4"/>
      <c r="AJI71" s="4"/>
      <c r="AJJ71" s="4"/>
      <c r="AJK71" s="4"/>
      <c r="AJL71" s="4"/>
      <c r="AJM71" s="4"/>
      <c r="AJN71" s="4"/>
      <c r="AJO71" s="4"/>
      <c r="AJP71" s="4"/>
      <c r="AJQ71" s="4"/>
      <c r="AJR71" s="4"/>
      <c r="AJS71" s="4"/>
      <c r="AJT71" s="4"/>
      <c r="AJU71" s="4"/>
      <c r="AJV71" s="4"/>
      <c r="AJW71" s="4"/>
      <c r="AJX71" s="4"/>
      <c r="AJY71" s="4"/>
      <c r="AJZ71" s="4"/>
      <c r="AKA71" s="4"/>
      <c r="AKB71" s="4"/>
      <c r="AKC71" s="4"/>
      <c r="AKD71" s="4"/>
      <c r="AKE71" s="4"/>
      <c r="AKF71" s="4"/>
      <c r="AKG71" s="4"/>
      <c r="AKH71" s="4"/>
      <c r="AKI71" s="4"/>
      <c r="AKJ71" s="4"/>
      <c r="AKK71" s="4"/>
      <c r="AKL71" s="4"/>
      <c r="AKM71" s="4"/>
      <c r="AKN71" s="4"/>
      <c r="AKO71" s="4"/>
      <c r="AKP71" s="4"/>
      <c r="AKQ71" s="4"/>
      <c r="AKR71" s="4"/>
      <c r="AKS71" s="4"/>
      <c r="AKT71" s="4"/>
      <c r="AKU71" s="4"/>
      <c r="AKV71" s="4"/>
      <c r="AKW71" s="4"/>
      <c r="AKX71" s="4"/>
      <c r="AKY71" s="4"/>
      <c r="AKZ71" s="4"/>
      <c r="ALA71" s="4"/>
      <c r="ALB71" s="4"/>
      <c r="ALC71" s="4"/>
      <c r="ALD71" s="4"/>
      <c r="ALE71" s="4"/>
      <c r="ALF71" s="4"/>
      <c r="ALG71" s="4"/>
      <c r="ALH71" s="4"/>
      <c r="ALI71" s="4"/>
      <c r="ALJ71" s="4"/>
      <c r="ALK71" s="4"/>
      <c r="ALL71" s="4"/>
      <c r="ALM71" s="4"/>
      <c r="ALN71" s="4"/>
      <c r="ALO71" s="4"/>
      <c r="ALP71" s="4"/>
      <c r="ALQ71" s="4"/>
      <c r="ALR71" s="4"/>
      <c r="ALS71" s="4"/>
      <c r="ALT71" s="4"/>
      <c r="ALU71" s="4"/>
      <c r="ALV71" s="4"/>
      <c r="ALW71" s="4"/>
      <c r="ALX71" s="4"/>
      <c r="ALY71" s="4"/>
      <c r="ALZ71" s="4"/>
      <c r="AMA71" s="4"/>
      <c r="AMB71" s="4"/>
      <c r="AMC71" s="4"/>
      <c r="AMD71" s="4"/>
      <c r="AME71" s="4"/>
      <c r="AMF71" s="4"/>
      <c r="AMG71" s="4"/>
      <c r="AMH71" s="4"/>
      <c r="AMI71" s="4"/>
      <c r="AMJ71" s="4"/>
      <c r="AMK71" s="4"/>
      <c r="AML71" s="4"/>
      <c r="AMM71" s="4"/>
      <c r="AMN71" s="4"/>
      <c r="AMO71" s="4"/>
      <c r="AMP71" s="4"/>
      <c r="AMQ71" s="4"/>
      <c r="AMR71" s="4"/>
      <c r="AMS71" s="4"/>
      <c r="AMT71" s="4"/>
      <c r="AMU71" s="4"/>
      <c r="AMV71" s="4"/>
      <c r="AMW71" s="4"/>
      <c r="AMX71" s="4"/>
      <c r="AMY71" s="4"/>
      <c r="AMZ71" s="4"/>
      <c r="ANA71" s="4"/>
      <c r="ANB71" s="4"/>
      <c r="ANC71" s="4"/>
      <c r="AND71" s="4"/>
      <c r="ANE71" s="4"/>
      <c r="ANF71" s="4"/>
      <c r="ANG71" s="4"/>
      <c r="ANH71" s="4"/>
      <c r="ANI71" s="4"/>
      <c r="ANJ71" s="4"/>
      <c r="ANK71" s="4"/>
      <c r="ANL71" s="4"/>
      <c r="ANM71" s="4"/>
      <c r="ANN71" s="4"/>
      <c r="ANO71" s="4"/>
      <c r="ANP71" s="4"/>
      <c r="ANQ71" s="4"/>
      <c r="ANR71" s="4"/>
      <c r="ANS71" s="4"/>
      <c r="ANT71" s="4"/>
      <c r="ANU71" s="4"/>
      <c r="ANV71" s="4"/>
      <c r="ANW71" s="4"/>
      <c r="ANX71" s="4"/>
      <c r="ANY71" s="4"/>
      <c r="ANZ71" s="4"/>
      <c r="AOA71" s="4"/>
      <c r="AOB71" s="4"/>
      <c r="AOC71" s="4"/>
      <c r="AOD71" s="4"/>
      <c r="AOE71" s="4"/>
      <c r="AOF71" s="4"/>
      <c r="AOG71" s="4"/>
      <c r="AOH71" s="4"/>
      <c r="AOI71" s="4"/>
      <c r="AOJ71" s="4"/>
      <c r="AOK71" s="4"/>
      <c r="AOL71" s="4"/>
      <c r="AOM71" s="4"/>
      <c r="AON71" s="4"/>
      <c r="AOO71" s="4"/>
      <c r="AOP71" s="4"/>
      <c r="AOQ71" s="4"/>
      <c r="AOR71" s="4"/>
      <c r="AOS71" s="4"/>
      <c r="AOT71" s="4"/>
      <c r="AOU71" s="4"/>
      <c r="AOV71" s="4"/>
      <c r="AOW71" s="4"/>
      <c r="AOX71" s="4"/>
      <c r="AOY71" s="4"/>
      <c r="AOZ71" s="4"/>
      <c r="APA71" s="4"/>
      <c r="APB71" s="4"/>
      <c r="APC71" s="4"/>
      <c r="APD71" s="4"/>
      <c r="APE71" s="4"/>
      <c r="APF71" s="4"/>
      <c r="APG71" s="4"/>
      <c r="APH71" s="4"/>
      <c r="API71" s="4"/>
      <c r="APJ71" s="4"/>
      <c r="APK71" s="4"/>
      <c r="APL71" s="4"/>
      <c r="APM71" s="4"/>
      <c r="APN71" s="4"/>
      <c r="APO71" s="4"/>
      <c r="APP71" s="4"/>
      <c r="APQ71" s="4"/>
      <c r="APR71" s="4"/>
      <c r="APS71" s="4"/>
      <c r="APT71" s="4"/>
      <c r="APU71" s="4"/>
      <c r="APV71" s="4"/>
      <c r="APW71" s="4"/>
      <c r="APX71" s="4"/>
      <c r="APY71" s="4"/>
      <c r="APZ71" s="4"/>
      <c r="AQA71" s="4"/>
      <c r="AQB71" s="4"/>
      <c r="AQC71" s="4"/>
      <c r="AQD71" s="4"/>
      <c r="AQE71" s="4"/>
      <c r="AQF71" s="4"/>
      <c r="AQG71" s="4"/>
      <c r="AQH71" s="4"/>
      <c r="AQI71" s="4"/>
      <c r="AQJ71" s="4"/>
      <c r="AQK71" s="4"/>
      <c r="AQL71" s="4"/>
      <c r="AQM71" s="4"/>
      <c r="AQN71" s="4"/>
      <c r="AQO71" s="4"/>
      <c r="AQP71" s="4"/>
      <c r="AQQ71" s="4"/>
      <c r="AQR71" s="4"/>
      <c r="AQS71" s="4"/>
      <c r="AQT71" s="4"/>
      <c r="AQU71" s="4"/>
      <c r="AQV71" s="4"/>
      <c r="AQW71" s="4"/>
      <c r="AQX71" s="4"/>
      <c r="AQY71" s="4"/>
      <c r="AQZ71" s="4"/>
      <c r="ARA71" s="4"/>
      <c r="ARB71" s="4"/>
      <c r="ARC71" s="4"/>
      <c r="ARD71" s="4"/>
      <c r="ARE71" s="4"/>
      <c r="ARF71" s="4"/>
      <c r="ARG71" s="4"/>
      <c r="ARH71" s="4"/>
      <c r="ARI71" s="4"/>
      <c r="ARJ71" s="4"/>
      <c r="ARK71" s="4"/>
      <c r="ARL71" s="4"/>
      <c r="ARM71" s="4"/>
      <c r="ARN71" s="4"/>
      <c r="ARO71" s="4"/>
      <c r="ARP71" s="4"/>
      <c r="ARQ71" s="4"/>
      <c r="ARR71" s="4"/>
      <c r="ARS71" s="4"/>
      <c r="ART71" s="4"/>
      <c r="ARU71" s="4"/>
      <c r="ARV71" s="4"/>
      <c r="ARW71" s="4"/>
      <c r="ARX71" s="4"/>
      <c r="ARY71" s="4"/>
      <c r="ARZ71" s="4"/>
      <c r="ASA71" s="4"/>
      <c r="ASB71" s="4"/>
      <c r="ASC71" s="4"/>
      <c r="ASD71" s="4"/>
      <c r="ASE71" s="4"/>
      <c r="ASF71" s="4"/>
      <c r="ASG71" s="4"/>
      <c r="ASH71" s="4"/>
      <c r="ASI71" s="4"/>
      <c r="ASJ71" s="4"/>
      <c r="ASK71" s="4"/>
      <c r="ASL71" s="4"/>
      <c r="ASM71" s="4"/>
      <c r="ASN71" s="4"/>
      <c r="ASO71" s="4"/>
      <c r="ASP71" s="4"/>
      <c r="ASQ71" s="4"/>
      <c r="ASR71" s="4"/>
      <c r="ASS71" s="4"/>
      <c r="AST71" s="4"/>
      <c r="ASU71" s="4"/>
      <c r="ASV71" s="4"/>
      <c r="ASW71" s="4"/>
      <c r="ASX71" s="4"/>
      <c r="ASY71" s="4"/>
      <c r="ASZ71" s="4"/>
      <c r="ATA71" s="4"/>
      <c r="ATB71" s="4"/>
      <c r="ATC71" s="4"/>
      <c r="ATD71" s="4"/>
      <c r="ATE71" s="4"/>
      <c r="ATF71" s="4"/>
      <c r="ATG71" s="4"/>
      <c r="ATH71" s="4"/>
      <c r="ATI71" s="4"/>
      <c r="ATJ71" s="4"/>
      <c r="ATK71" s="4"/>
      <c r="ATL71" s="4"/>
      <c r="ATM71" s="4"/>
      <c r="ATN71" s="4"/>
      <c r="ATO71" s="4"/>
      <c r="ATP71" s="4"/>
      <c r="ATQ71" s="4"/>
      <c r="ATR71" s="4"/>
      <c r="ATS71" s="4"/>
      <c r="ATT71" s="4"/>
      <c r="ATU71" s="4"/>
      <c r="ATV71" s="4"/>
      <c r="ATW71" s="4"/>
      <c r="ATX71" s="4"/>
      <c r="ATY71" s="4"/>
      <c r="ATZ71" s="4"/>
      <c r="AUA71" s="4"/>
      <c r="AUB71" s="4"/>
      <c r="AUC71" s="4"/>
      <c r="AUD71" s="4"/>
      <c r="AUE71" s="4"/>
      <c r="AUF71" s="4"/>
      <c r="AUG71" s="4"/>
      <c r="AUH71" s="4"/>
      <c r="AUI71" s="4"/>
      <c r="AUJ71" s="4"/>
      <c r="AUK71" s="4"/>
      <c r="AUL71" s="4"/>
      <c r="AUM71" s="4"/>
      <c r="AUN71" s="4"/>
      <c r="AUO71" s="4"/>
      <c r="AUP71" s="4"/>
      <c r="AUQ71" s="4"/>
      <c r="AUR71" s="4"/>
      <c r="AUS71" s="4"/>
      <c r="AUT71" s="4"/>
      <c r="AUU71" s="4"/>
      <c r="AUV71" s="4"/>
      <c r="AUW71" s="4"/>
      <c r="AUX71" s="4"/>
      <c r="AUY71" s="4"/>
      <c r="AUZ71" s="4"/>
      <c r="AVA71" s="4"/>
      <c r="AVB71" s="4"/>
      <c r="AVC71" s="4"/>
      <c r="AVD71" s="4"/>
      <c r="AVE71" s="4"/>
      <c r="AVF71" s="4"/>
      <c r="AVG71" s="4"/>
      <c r="AVH71" s="4"/>
      <c r="AVI71" s="4"/>
      <c r="AVJ71" s="4"/>
      <c r="AVK71" s="4"/>
      <c r="AVL71" s="4"/>
      <c r="AVM71" s="4"/>
      <c r="AVN71" s="4"/>
      <c r="AVO71" s="4"/>
      <c r="AVP71" s="4"/>
      <c r="AVQ71" s="4"/>
      <c r="AVR71" s="4"/>
      <c r="AVS71" s="4"/>
      <c r="AVT71" s="4"/>
      <c r="AVU71" s="4"/>
      <c r="AVV71" s="4"/>
      <c r="AVW71" s="4"/>
      <c r="AVX71" s="4"/>
      <c r="AVY71" s="4"/>
      <c r="AVZ71" s="4"/>
      <c r="AWA71" s="4"/>
      <c r="AWB71" s="4"/>
      <c r="AWC71" s="4"/>
      <c r="AWD71" s="4"/>
      <c r="AWE71" s="4"/>
      <c r="AWF71" s="4"/>
      <c r="AWG71" s="4"/>
      <c r="AWH71" s="4"/>
      <c r="AWI71" s="4"/>
      <c r="AWJ71" s="4"/>
      <c r="AWK71" s="4"/>
      <c r="AWL71" s="4"/>
      <c r="AWM71" s="4"/>
      <c r="AWN71" s="4"/>
      <c r="AWO71" s="4"/>
      <c r="AWP71" s="4"/>
      <c r="AWQ71" s="4"/>
      <c r="AWR71" s="4"/>
      <c r="AWS71" s="4"/>
      <c r="AWT71" s="4"/>
      <c r="AWU71" s="4"/>
      <c r="AWV71" s="4"/>
      <c r="AWW71" s="4"/>
      <c r="AWX71" s="4"/>
      <c r="AWY71" s="4"/>
      <c r="AWZ71" s="4"/>
      <c r="AXA71" s="4"/>
      <c r="AXB71" s="4"/>
      <c r="AXC71" s="4"/>
      <c r="AXD71" s="4"/>
      <c r="AXE71" s="4"/>
      <c r="AXF71" s="4"/>
      <c r="AXG71" s="4"/>
      <c r="AXH71" s="4"/>
      <c r="AXI71" s="4"/>
      <c r="AXJ71" s="4"/>
      <c r="AXK71" s="4"/>
      <c r="AXL71" s="4"/>
      <c r="AXM71" s="4"/>
      <c r="AXN71" s="4"/>
      <c r="AXO71" s="4"/>
      <c r="AXP71" s="4"/>
      <c r="AXQ71" s="4"/>
      <c r="AXR71" s="4"/>
      <c r="AXS71" s="4"/>
      <c r="AXT71" s="4"/>
      <c r="AXU71" s="4"/>
      <c r="AXV71" s="4"/>
      <c r="AXW71" s="4"/>
      <c r="AXX71" s="4"/>
      <c r="AXY71" s="4"/>
      <c r="AXZ71" s="4"/>
      <c r="AYA71" s="4"/>
      <c r="AYB71" s="4"/>
      <c r="AYC71" s="4"/>
      <c r="AYD71" s="4"/>
      <c r="AYE71" s="4"/>
      <c r="AYF71" s="4"/>
      <c r="AYG71" s="4"/>
      <c r="AYH71" s="4"/>
      <c r="AYI71" s="4"/>
      <c r="AYJ71" s="4"/>
      <c r="AYK71" s="4"/>
      <c r="AYL71" s="4"/>
      <c r="AYM71" s="4"/>
      <c r="AYN71" s="4"/>
      <c r="AYO71" s="4"/>
      <c r="AYP71" s="4"/>
      <c r="AYQ71" s="4"/>
      <c r="AYR71" s="4"/>
      <c r="AYS71" s="4"/>
      <c r="AYT71" s="4"/>
      <c r="AYU71" s="4"/>
      <c r="AYV71" s="4"/>
      <c r="AYW71" s="4"/>
      <c r="AYX71" s="4"/>
      <c r="AYY71" s="4"/>
      <c r="AYZ71" s="4"/>
      <c r="AZA71" s="4"/>
      <c r="AZB71" s="4"/>
      <c r="AZC71" s="4"/>
      <c r="AZD71" s="4"/>
      <c r="AZE71" s="4"/>
      <c r="AZF71" s="4"/>
      <c r="AZG71" s="4"/>
      <c r="AZH71" s="4"/>
      <c r="AZI71" s="4"/>
      <c r="AZJ71" s="4"/>
      <c r="AZK71" s="4"/>
      <c r="AZL71" s="4"/>
      <c r="AZM71" s="4"/>
      <c r="AZN71" s="4"/>
      <c r="AZO71" s="4"/>
      <c r="AZP71" s="4"/>
      <c r="AZQ71" s="4"/>
      <c r="AZR71" s="4"/>
      <c r="AZS71" s="4"/>
      <c r="AZT71" s="4"/>
      <c r="AZU71" s="4"/>
      <c r="AZV71" s="4"/>
      <c r="AZW71" s="4"/>
      <c r="AZX71" s="4"/>
      <c r="AZY71" s="4"/>
      <c r="AZZ71" s="4"/>
      <c r="BAA71" s="4"/>
      <c r="BAB71" s="4"/>
      <c r="BAC71" s="4"/>
      <c r="BAD71" s="4"/>
      <c r="BAE71" s="4"/>
      <c r="BAF71" s="4"/>
      <c r="BAG71" s="4"/>
      <c r="BAH71" s="4"/>
      <c r="BAI71" s="4"/>
      <c r="BAJ71" s="4"/>
      <c r="BAK71" s="4"/>
      <c r="BAL71" s="4"/>
      <c r="BAM71" s="4"/>
      <c r="BAN71" s="4"/>
      <c r="BAO71" s="4"/>
      <c r="BAP71" s="4"/>
      <c r="BAQ71" s="4"/>
      <c r="BAR71" s="4"/>
      <c r="BAS71" s="4"/>
      <c r="BAT71" s="4"/>
      <c r="BAU71" s="4"/>
      <c r="BAV71" s="4"/>
      <c r="BAW71" s="4"/>
      <c r="BAX71" s="4"/>
      <c r="BAY71" s="4"/>
      <c r="BAZ71" s="4"/>
      <c r="BBA71" s="4"/>
      <c r="BBB71" s="4"/>
      <c r="BBC71" s="4"/>
      <c r="BBD71" s="4"/>
      <c r="BBE71" s="4"/>
      <c r="BBF71" s="4"/>
      <c r="BBG71" s="4"/>
      <c r="BBH71" s="4"/>
      <c r="BBI71" s="4"/>
      <c r="BBJ71" s="4"/>
      <c r="BBK71" s="4"/>
      <c r="BBL71" s="4"/>
      <c r="BBM71" s="4"/>
      <c r="BBN71" s="4"/>
      <c r="BBO71" s="4"/>
      <c r="BBP71" s="4"/>
      <c r="BBQ71" s="4"/>
      <c r="BBR71" s="4"/>
      <c r="BBS71" s="4"/>
      <c r="BBT71" s="4"/>
      <c r="BBU71" s="4"/>
      <c r="BBV71" s="4"/>
      <c r="BBW71" s="4"/>
      <c r="BBX71" s="4"/>
      <c r="BBY71" s="4"/>
      <c r="BBZ71" s="4"/>
      <c r="BCA71" s="4"/>
      <c r="BCB71" s="4"/>
      <c r="BCC71" s="4"/>
      <c r="BCD71" s="4"/>
      <c r="BCE71" s="4"/>
      <c r="BCF71" s="4"/>
      <c r="BCG71" s="4"/>
      <c r="BCH71" s="4"/>
      <c r="BCI71" s="4"/>
      <c r="BCJ71" s="4"/>
      <c r="BCK71" s="4"/>
      <c r="BCL71" s="4"/>
      <c r="BCM71" s="4"/>
      <c r="BCN71" s="4"/>
      <c r="BCO71" s="4"/>
      <c r="BCP71" s="4"/>
      <c r="BCQ71" s="4"/>
      <c r="BCR71" s="4"/>
      <c r="BCS71" s="4"/>
      <c r="BCT71" s="4"/>
      <c r="BCU71" s="4"/>
      <c r="BCV71" s="4"/>
      <c r="BCW71" s="4"/>
      <c r="BCX71" s="4"/>
      <c r="BCY71" s="4"/>
      <c r="BCZ71" s="4"/>
      <c r="BDA71" s="4"/>
      <c r="BDB71" s="4"/>
      <c r="BDC71" s="4"/>
      <c r="BDD71" s="4"/>
      <c r="BDE71" s="4"/>
      <c r="BDF71" s="4"/>
      <c r="BDG71" s="4"/>
      <c r="BDH71" s="4"/>
      <c r="BDI71" s="4"/>
      <c r="BDJ71" s="4"/>
      <c r="BDK71" s="4"/>
      <c r="BDL71" s="4"/>
      <c r="BDM71" s="4"/>
      <c r="BDN71" s="4"/>
      <c r="BDO71" s="4"/>
      <c r="BDP71" s="4"/>
      <c r="BDQ71" s="4"/>
      <c r="BDR71" s="4"/>
      <c r="BDS71" s="4"/>
      <c r="BDT71" s="4"/>
      <c r="BDU71" s="4"/>
      <c r="BDV71" s="4"/>
      <c r="BDW71" s="4"/>
      <c r="BDX71" s="4"/>
      <c r="BDY71" s="4"/>
      <c r="BDZ71" s="4"/>
      <c r="BEA71" s="4"/>
      <c r="BEB71" s="4"/>
      <c r="BEC71" s="4"/>
      <c r="BED71" s="4"/>
      <c r="BEE71" s="4"/>
      <c r="BEF71" s="4"/>
      <c r="BEG71" s="4"/>
      <c r="BEH71" s="4"/>
      <c r="BEI71" s="4"/>
      <c r="BEJ71" s="4"/>
      <c r="BEK71" s="4"/>
      <c r="BEL71" s="4"/>
      <c r="BEM71" s="4"/>
      <c r="BEN71" s="4"/>
      <c r="BEO71" s="4"/>
      <c r="BEP71" s="4"/>
      <c r="BEQ71" s="4"/>
      <c r="BER71" s="4"/>
      <c r="BES71" s="4"/>
      <c r="BET71" s="4"/>
      <c r="BEU71" s="4"/>
      <c r="BEV71" s="4"/>
      <c r="BEW71" s="4"/>
      <c r="BEX71" s="4"/>
      <c r="BEY71" s="4"/>
      <c r="BEZ71" s="4"/>
      <c r="BFA71" s="4"/>
      <c r="BFB71" s="4"/>
      <c r="BFC71" s="4"/>
      <c r="BFD71" s="4"/>
      <c r="BFE71" s="4"/>
      <c r="BFF71" s="4"/>
      <c r="BFG71" s="4"/>
      <c r="BFH71" s="4"/>
      <c r="BFI71" s="4"/>
      <c r="BFJ71" s="4"/>
      <c r="BFK71" s="4"/>
      <c r="BFL71" s="4"/>
      <c r="BFM71" s="4"/>
      <c r="BFN71" s="4"/>
      <c r="BFO71" s="4"/>
      <c r="BFP71" s="4"/>
      <c r="BFQ71" s="4"/>
      <c r="BFR71" s="4"/>
      <c r="BFS71" s="4"/>
      <c r="BFT71" s="4"/>
      <c r="BFU71" s="4"/>
      <c r="BFV71" s="4"/>
      <c r="BFW71" s="4"/>
      <c r="BFX71" s="4"/>
      <c r="BFY71" s="4"/>
      <c r="BFZ71" s="4"/>
      <c r="BGA71" s="4"/>
      <c r="BGB71" s="4"/>
      <c r="BGC71" s="4"/>
      <c r="BGD71" s="4"/>
      <c r="BGE71" s="4"/>
      <c r="BGF71" s="4"/>
      <c r="BGG71" s="4"/>
      <c r="BGH71" s="4"/>
      <c r="BGI71" s="4"/>
      <c r="BGJ71" s="4"/>
      <c r="BGK71" s="4"/>
      <c r="BGL71" s="4"/>
      <c r="BGM71" s="4"/>
      <c r="BGN71" s="4"/>
      <c r="BGO71" s="4"/>
      <c r="BGP71" s="4"/>
      <c r="BGQ71" s="4"/>
      <c r="BGR71" s="4"/>
      <c r="BGS71" s="4"/>
      <c r="BGT71" s="4"/>
      <c r="BGU71" s="4"/>
      <c r="BGV71" s="4"/>
      <c r="BGW71" s="4"/>
      <c r="BGX71" s="4"/>
      <c r="BGY71" s="4"/>
      <c r="BGZ71" s="4"/>
      <c r="BHA71" s="4"/>
      <c r="BHB71" s="4"/>
      <c r="BHC71" s="4"/>
      <c r="BHD71" s="4"/>
      <c r="BHE71" s="4"/>
      <c r="BHF71" s="4"/>
      <c r="BHG71" s="4"/>
      <c r="BHH71" s="4"/>
      <c r="BHI71" s="4"/>
      <c r="BHJ71" s="4"/>
      <c r="BHK71" s="4"/>
      <c r="BHL71" s="4"/>
      <c r="BHM71" s="4"/>
      <c r="BHN71" s="4"/>
      <c r="BHO71" s="4"/>
      <c r="BHP71" s="4"/>
      <c r="BHQ71" s="4"/>
      <c r="BHR71" s="4"/>
      <c r="BHS71" s="4"/>
      <c r="BHT71" s="4"/>
      <c r="BHU71" s="4"/>
      <c r="BHV71" s="4"/>
      <c r="BHW71" s="4"/>
      <c r="BHX71" s="4"/>
      <c r="BHY71" s="4"/>
      <c r="BHZ71" s="4"/>
      <c r="BIA71" s="4"/>
      <c r="BIB71" s="4"/>
      <c r="BIC71" s="4"/>
      <c r="BID71" s="4"/>
      <c r="BIE71" s="4"/>
      <c r="BIF71" s="4"/>
      <c r="BIG71" s="4"/>
      <c r="BIH71" s="4"/>
      <c r="BII71" s="4"/>
      <c r="BIJ71" s="4"/>
      <c r="BIK71" s="4"/>
      <c r="BIL71" s="4"/>
      <c r="BIM71" s="4"/>
      <c r="BIN71" s="4"/>
      <c r="BIO71" s="4"/>
      <c r="BIP71" s="4"/>
      <c r="BIQ71" s="4"/>
      <c r="BIR71" s="4"/>
      <c r="BIS71" s="4"/>
      <c r="BIT71" s="4"/>
      <c r="BIU71" s="4"/>
      <c r="BIV71" s="4"/>
      <c r="BIW71" s="4"/>
      <c r="BIX71" s="4"/>
      <c r="BIY71" s="4"/>
      <c r="BIZ71" s="4"/>
    </row>
    <row r="72" spans="2:1612" x14ac:dyDescent="0.2">
      <c r="B72" s="16">
        <f t="shared" si="9"/>
        <v>43678</v>
      </c>
      <c r="C72" s="81">
        <f t="shared" ca="1" si="139"/>
        <v>0</v>
      </c>
      <c r="D72" s="81">
        <f t="shared" ca="1" si="54"/>
        <v>0</v>
      </c>
      <c r="E72" s="81">
        <f t="shared" ca="1" si="10"/>
        <v>0</v>
      </c>
      <c r="F72" s="81">
        <f t="shared" ca="1" si="140"/>
        <v>0</v>
      </c>
      <c r="G72" s="81">
        <f t="shared" ca="1" si="11"/>
        <v>0</v>
      </c>
      <c r="H72" s="81">
        <f t="shared" ca="1" si="141"/>
        <v>0</v>
      </c>
      <c r="I72" s="81">
        <f t="shared" ca="1" si="12"/>
        <v>0</v>
      </c>
      <c r="J72" s="81">
        <f t="shared" ca="1" si="13"/>
        <v>0</v>
      </c>
      <c r="K72" s="81">
        <f t="shared" ca="1" si="142"/>
        <v>0</v>
      </c>
      <c r="L72" s="83">
        <f t="shared" ca="1" si="143"/>
        <v>0</v>
      </c>
      <c r="M72" s="84">
        <f t="shared" si="153"/>
        <v>0.86645933458970181</v>
      </c>
      <c r="N72" s="84">
        <f t="shared" si="153"/>
        <v>0.86732900387926648</v>
      </c>
      <c r="O72" s="92">
        <f t="shared" si="153"/>
        <v>0.86559062293364586</v>
      </c>
      <c r="P72" s="4"/>
      <c r="Q72" s="16">
        <f t="shared" si="14"/>
        <v>43678</v>
      </c>
      <c r="R72" s="81">
        <f t="shared" ca="1" si="68"/>
        <v>0</v>
      </c>
      <c r="S72" s="81">
        <f t="shared" ca="1" si="55"/>
        <v>0</v>
      </c>
      <c r="T72" s="81">
        <f t="shared" ca="1" si="15"/>
        <v>0</v>
      </c>
      <c r="U72" s="81">
        <f t="shared" ca="1" si="69"/>
        <v>0</v>
      </c>
      <c r="V72" s="81">
        <f t="shared" ca="1" si="16"/>
        <v>0</v>
      </c>
      <c r="W72" s="81">
        <f t="shared" ca="1" si="70"/>
        <v>0</v>
      </c>
      <c r="X72" s="81">
        <f t="shared" ca="1" si="17"/>
        <v>0</v>
      </c>
      <c r="Y72" s="81">
        <f t="shared" ca="1" si="18"/>
        <v>0</v>
      </c>
      <c r="Z72" s="81">
        <f t="shared" ca="1" si="71"/>
        <v>0</v>
      </c>
      <c r="AA72" s="83">
        <f t="shared" ca="1" si="72"/>
        <v>0</v>
      </c>
      <c r="AB72" s="84">
        <f t="shared" si="154"/>
        <v>0.86645933458970181</v>
      </c>
      <c r="AC72" s="84">
        <f t="shared" si="154"/>
        <v>0.86732900387926648</v>
      </c>
      <c r="AD72" s="92">
        <f t="shared" si="154"/>
        <v>0.86559062293364586</v>
      </c>
      <c r="AE72" s="4"/>
      <c r="AF72" s="16">
        <f t="shared" si="19"/>
        <v>43678</v>
      </c>
      <c r="AG72" s="81">
        <f t="shared" ca="1" si="73"/>
        <v>0</v>
      </c>
      <c r="AH72" s="81">
        <f t="shared" ca="1" si="56"/>
        <v>0</v>
      </c>
      <c r="AI72" s="81">
        <f t="shared" ca="1" si="20"/>
        <v>0</v>
      </c>
      <c r="AJ72" s="81">
        <f t="shared" ca="1" si="74"/>
        <v>0</v>
      </c>
      <c r="AK72" s="81">
        <f t="shared" ca="1" si="21"/>
        <v>0</v>
      </c>
      <c r="AL72" s="81">
        <f t="shared" ca="1" si="75"/>
        <v>0</v>
      </c>
      <c r="AM72" s="81">
        <f t="shared" ca="1" si="22"/>
        <v>0</v>
      </c>
      <c r="AN72" s="81">
        <f t="shared" ca="1" si="23"/>
        <v>0</v>
      </c>
      <c r="AO72" s="81">
        <f t="shared" ca="1" si="108"/>
        <v>0</v>
      </c>
      <c r="AP72" s="83">
        <f t="shared" ca="1" si="77"/>
        <v>0</v>
      </c>
      <c r="AQ72" s="84">
        <f t="shared" si="155"/>
        <v>0.86645933458970181</v>
      </c>
      <c r="AR72" s="84">
        <f t="shared" si="155"/>
        <v>0.86732900387926648</v>
      </c>
      <c r="AS72" s="92">
        <f t="shared" si="155"/>
        <v>0.86559062293364586</v>
      </c>
      <c r="AT72" s="4"/>
      <c r="AU72" s="16">
        <f t="shared" si="24"/>
        <v>43678</v>
      </c>
      <c r="AV72" s="81">
        <f t="shared" ca="1" si="78"/>
        <v>0</v>
      </c>
      <c r="AW72" s="81">
        <f t="shared" ca="1" si="57"/>
        <v>0</v>
      </c>
      <c r="AX72" s="81">
        <f t="shared" ca="1" si="25"/>
        <v>0</v>
      </c>
      <c r="AY72" s="81">
        <f t="shared" ca="1" si="79"/>
        <v>0</v>
      </c>
      <c r="AZ72" s="81">
        <f t="shared" ca="1" si="26"/>
        <v>0</v>
      </c>
      <c r="BA72" s="81">
        <f t="shared" ca="1" si="80"/>
        <v>0</v>
      </c>
      <c r="BB72" s="81">
        <f t="shared" ca="1" si="27"/>
        <v>0</v>
      </c>
      <c r="BC72" s="81">
        <f t="shared" ca="1" si="28"/>
        <v>0</v>
      </c>
      <c r="BD72" s="81">
        <f t="shared" ca="1" si="109"/>
        <v>0</v>
      </c>
      <c r="BE72" s="83">
        <f t="shared" ca="1" si="82"/>
        <v>0</v>
      </c>
      <c r="BF72" s="84">
        <f t="shared" si="156"/>
        <v>0.86645933458970181</v>
      </c>
      <c r="BG72" s="84">
        <f t="shared" si="156"/>
        <v>0.86732900387926648</v>
      </c>
      <c r="BH72" s="92">
        <f t="shared" si="156"/>
        <v>0.86559062293364586</v>
      </c>
      <c r="BI72" s="4"/>
      <c r="BJ72" s="16">
        <f t="shared" si="29"/>
        <v>43678</v>
      </c>
      <c r="BK72" s="81">
        <f t="shared" ca="1" si="83"/>
        <v>0</v>
      </c>
      <c r="BL72" s="81">
        <f t="shared" ca="1" si="58"/>
        <v>0</v>
      </c>
      <c r="BM72" s="81">
        <f t="shared" ca="1" si="30"/>
        <v>0</v>
      </c>
      <c r="BN72" s="81">
        <f t="shared" ca="1" si="84"/>
        <v>0</v>
      </c>
      <c r="BO72" s="81">
        <f t="shared" ca="1" si="31"/>
        <v>0</v>
      </c>
      <c r="BP72" s="81">
        <f t="shared" ca="1" si="85"/>
        <v>0</v>
      </c>
      <c r="BQ72" s="81">
        <f t="shared" ca="1" si="32"/>
        <v>0</v>
      </c>
      <c r="BR72" s="81">
        <f t="shared" ca="1" si="33"/>
        <v>0</v>
      </c>
      <c r="BS72" s="81">
        <f t="shared" ca="1" si="110"/>
        <v>0</v>
      </c>
      <c r="BT72" s="83">
        <f t="shared" ca="1" si="87"/>
        <v>0</v>
      </c>
      <c r="BU72" s="84">
        <f t="shared" si="157"/>
        <v>0.86645933458970181</v>
      </c>
      <c r="BV72" s="84">
        <f t="shared" si="157"/>
        <v>0.86732900387926648</v>
      </c>
      <c r="BW72" s="92">
        <f t="shared" si="157"/>
        <v>0.86559062293364586</v>
      </c>
      <c r="BX72" s="4"/>
      <c r="BY72" s="16">
        <f t="shared" si="34"/>
        <v>43678</v>
      </c>
      <c r="BZ72" s="81">
        <f t="shared" ca="1" si="88"/>
        <v>0</v>
      </c>
      <c r="CA72" s="81">
        <f t="shared" ca="1" si="59"/>
        <v>0</v>
      </c>
      <c r="CB72" s="81">
        <f t="shared" ca="1" si="35"/>
        <v>0</v>
      </c>
      <c r="CC72" s="81">
        <f t="shared" ca="1" si="89"/>
        <v>0</v>
      </c>
      <c r="CD72" s="81">
        <f t="shared" ca="1" si="36"/>
        <v>0</v>
      </c>
      <c r="CE72" s="81">
        <f t="shared" ca="1" si="90"/>
        <v>0</v>
      </c>
      <c r="CF72" s="81">
        <f t="shared" ca="1" si="37"/>
        <v>0</v>
      </c>
      <c r="CG72" s="81">
        <f t="shared" ca="1" si="38"/>
        <v>0</v>
      </c>
      <c r="CH72" s="81">
        <f t="shared" ca="1" si="111"/>
        <v>0</v>
      </c>
      <c r="CI72" s="83">
        <f t="shared" ca="1" si="92"/>
        <v>0</v>
      </c>
      <c r="CJ72" s="84">
        <f t="shared" si="158"/>
        <v>0.86645933458970181</v>
      </c>
      <c r="CK72" s="84">
        <f t="shared" si="158"/>
        <v>0.86732900387926648</v>
      </c>
      <c r="CL72" s="92">
        <f t="shared" si="158"/>
        <v>0.86559062293364586</v>
      </c>
      <c r="CM72" s="4"/>
      <c r="CN72" s="16">
        <f t="shared" si="39"/>
        <v>43678</v>
      </c>
      <c r="CO72" s="81">
        <f t="shared" ca="1" si="93"/>
        <v>0</v>
      </c>
      <c r="CP72" s="81">
        <f t="shared" ca="1" si="60"/>
        <v>0</v>
      </c>
      <c r="CQ72" s="81">
        <f t="shared" ca="1" si="40"/>
        <v>0</v>
      </c>
      <c r="CR72" s="81">
        <f t="shared" ca="1" si="94"/>
        <v>0</v>
      </c>
      <c r="CS72" s="81">
        <f t="shared" ca="1" si="41"/>
        <v>0</v>
      </c>
      <c r="CT72" s="81">
        <f t="shared" ca="1" si="95"/>
        <v>0</v>
      </c>
      <c r="CU72" s="81">
        <f t="shared" ca="1" si="42"/>
        <v>0</v>
      </c>
      <c r="CV72" s="81">
        <f t="shared" ca="1" si="43"/>
        <v>0</v>
      </c>
      <c r="CW72" s="81">
        <f t="shared" ca="1" si="112"/>
        <v>0</v>
      </c>
      <c r="CX72" s="83">
        <f t="shared" ca="1" si="97"/>
        <v>0</v>
      </c>
      <c r="CY72" s="84">
        <f t="shared" si="159"/>
        <v>0.86645933458970181</v>
      </c>
      <c r="CZ72" s="84">
        <f t="shared" si="159"/>
        <v>0.86732900387926648</v>
      </c>
      <c r="DA72" s="92">
        <f t="shared" si="159"/>
        <v>0.86559062293364586</v>
      </c>
      <c r="DB72" s="4"/>
      <c r="DC72" s="16">
        <f t="shared" si="44"/>
        <v>43678</v>
      </c>
      <c r="DD72" s="81">
        <f t="shared" ca="1" si="98"/>
        <v>0</v>
      </c>
      <c r="DE72" s="81">
        <f t="shared" ca="1" si="61"/>
        <v>0</v>
      </c>
      <c r="DF72" s="81">
        <f t="shared" ca="1" si="45"/>
        <v>0</v>
      </c>
      <c r="DG72" s="81">
        <f t="shared" ca="1" si="99"/>
        <v>0</v>
      </c>
      <c r="DH72" s="81">
        <f t="shared" ca="1" si="46"/>
        <v>0</v>
      </c>
      <c r="DI72" s="81">
        <f t="shared" ca="1" si="100"/>
        <v>0</v>
      </c>
      <c r="DJ72" s="81">
        <f t="shared" ca="1" si="47"/>
        <v>0</v>
      </c>
      <c r="DK72" s="81">
        <f t="shared" ca="1" si="48"/>
        <v>0</v>
      </c>
      <c r="DL72" s="81">
        <f t="shared" ca="1" si="113"/>
        <v>0</v>
      </c>
      <c r="DM72" s="83">
        <f t="shared" ca="1" si="102"/>
        <v>0</v>
      </c>
      <c r="DN72" s="84">
        <f t="shared" si="160"/>
        <v>0.86645933458970181</v>
      </c>
      <c r="DO72" s="84">
        <f t="shared" si="160"/>
        <v>0.86732900387926648</v>
      </c>
      <c r="DP72" s="92">
        <f t="shared" si="160"/>
        <v>0.86559062293364586</v>
      </c>
      <c r="DQ72" s="4"/>
      <c r="DR72" s="16">
        <f t="shared" si="49"/>
        <v>43678</v>
      </c>
      <c r="DS72" s="81">
        <f t="shared" ca="1" si="103"/>
        <v>0</v>
      </c>
      <c r="DT72" s="81">
        <f t="shared" ca="1" si="62"/>
        <v>0</v>
      </c>
      <c r="DU72" s="81">
        <f t="shared" ca="1" si="50"/>
        <v>0</v>
      </c>
      <c r="DV72" s="81">
        <f t="shared" ca="1" si="104"/>
        <v>0</v>
      </c>
      <c r="DW72" s="81">
        <f t="shared" ca="1" si="51"/>
        <v>0</v>
      </c>
      <c r="DX72" s="81">
        <f t="shared" ca="1" si="105"/>
        <v>0</v>
      </c>
      <c r="DY72" s="81">
        <f t="shared" ca="1" si="52"/>
        <v>0</v>
      </c>
      <c r="DZ72" s="81">
        <f t="shared" ca="1" si="53"/>
        <v>0</v>
      </c>
      <c r="EA72" s="81">
        <f t="shared" ca="1" si="114"/>
        <v>0</v>
      </c>
      <c r="EB72" s="83">
        <f t="shared" ca="1" si="107"/>
        <v>0</v>
      </c>
      <c r="EC72" s="84">
        <f t="shared" si="161"/>
        <v>0.86645933458970181</v>
      </c>
      <c r="ED72" s="84">
        <f t="shared" si="161"/>
        <v>0.86732900387926648</v>
      </c>
      <c r="EE72" s="92">
        <f t="shared" si="161"/>
        <v>0.86559062293364586</v>
      </c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  <c r="AAA72" s="4"/>
      <c r="AAB72" s="4"/>
      <c r="AAC72" s="4"/>
      <c r="AAD72" s="4"/>
      <c r="AAE72" s="4"/>
      <c r="AAF72" s="4"/>
      <c r="AAG72" s="4"/>
      <c r="AAH72" s="4"/>
      <c r="AAI72" s="4"/>
      <c r="AAJ72" s="4"/>
      <c r="AAK72" s="4"/>
      <c r="AAL72" s="4"/>
      <c r="AAM72" s="4"/>
      <c r="AAN72" s="4"/>
      <c r="AAO72" s="4"/>
      <c r="AAP72" s="4"/>
      <c r="AAQ72" s="4"/>
      <c r="AAR72" s="4"/>
      <c r="AAS72" s="4"/>
      <c r="AAT72" s="4"/>
      <c r="AAU72" s="4"/>
      <c r="AAV72" s="4"/>
      <c r="AAW72" s="4"/>
      <c r="AAX72" s="4"/>
      <c r="AAY72" s="4"/>
      <c r="AAZ72" s="4"/>
      <c r="ABA72" s="4"/>
      <c r="ABB72" s="4"/>
      <c r="ABC72" s="4"/>
      <c r="ABD72" s="4"/>
      <c r="ABE72" s="4"/>
      <c r="ABF72" s="4"/>
      <c r="ABG72" s="4"/>
      <c r="ABH72" s="4"/>
      <c r="ABI72" s="4"/>
      <c r="ABJ72" s="4"/>
      <c r="ABK72" s="4"/>
      <c r="ABL72" s="4"/>
      <c r="ABM72" s="4"/>
      <c r="ABN72" s="4"/>
      <c r="ABO72" s="4"/>
      <c r="ABP72" s="4"/>
      <c r="ABQ72" s="4"/>
      <c r="ABR72" s="4"/>
      <c r="ABS72" s="4"/>
      <c r="ABT72" s="4"/>
      <c r="ABU72" s="4"/>
      <c r="ABV72" s="4"/>
      <c r="ABW72" s="4"/>
      <c r="ABX72" s="4"/>
      <c r="ABY72" s="4"/>
      <c r="ABZ72" s="4"/>
      <c r="ACA72" s="4"/>
      <c r="ACB72" s="4"/>
      <c r="ACC72" s="4"/>
      <c r="ACD72" s="4"/>
      <c r="ACE72" s="4"/>
      <c r="ACF72" s="4"/>
      <c r="ACG72" s="4"/>
      <c r="ACH72" s="4"/>
      <c r="ACI72" s="4"/>
      <c r="ACJ72" s="4"/>
      <c r="ACK72" s="4"/>
      <c r="ACL72" s="4"/>
      <c r="ACM72" s="4"/>
      <c r="ACN72" s="4"/>
      <c r="ACO72" s="4"/>
      <c r="ACP72" s="4"/>
      <c r="ACQ72" s="4"/>
      <c r="ACR72" s="4"/>
      <c r="ACS72" s="4"/>
      <c r="ACT72" s="4"/>
      <c r="ACU72" s="4"/>
      <c r="ACV72" s="4"/>
      <c r="ACW72" s="4"/>
      <c r="ACX72" s="4"/>
      <c r="ACY72" s="4"/>
      <c r="ACZ72" s="4"/>
      <c r="ADA72" s="4"/>
      <c r="ADB72" s="4"/>
      <c r="ADC72" s="4"/>
      <c r="ADD72" s="4"/>
      <c r="ADE72" s="4"/>
      <c r="ADF72" s="4"/>
      <c r="ADG72" s="4"/>
      <c r="ADH72" s="4"/>
      <c r="ADI72" s="4"/>
      <c r="ADJ72" s="4"/>
      <c r="ADK72" s="4"/>
      <c r="ADL72" s="4"/>
      <c r="ADM72" s="4"/>
      <c r="ADN72" s="4"/>
      <c r="ADO72" s="4"/>
      <c r="ADP72" s="4"/>
      <c r="ADQ72" s="4"/>
      <c r="ADR72" s="4"/>
      <c r="ADS72" s="4"/>
      <c r="ADT72" s="4"/>
      <c r="ADU72" s="4"/>
      <c r="ADV72" s="4"/>
      <c r="ADW72" s="4"/>
      <c r="ADX72" s="4"/>
      <c r="ADY72" s="4"/>
      <c r="ADZ72" s="4"/>
      <c r="AEA72" s="4"/>
      <c r="AEB72" s="4"/>
      <c r="AEC72" s="4"/>
      <c r="AED72" s="4"/>
      <c r="AEE72" s="4"/>
      <c r="AEF72" s="4"/>
      <c r="AEG72" s="4"/>
      <c r="AEH72" s="4"/>
      <c r="AEI72" s="4"/>
      <c r="AEJ72" s="4"/>
      <c r="AEK72" s="4"/>
      <c r="AEL72" s="4"/>
      <c r="AEM72" s="4"/>
      <c r="AEN72" s="4"/>
      <c r="AEO72" s="4"/>
      <c r="AEP72" s="4"/>
      <c r="AEQ72" s="4"/>
      <c r="AER72" s="4"/>
      <c r="AES72" s="4"/>
      <c r="AET72" s="4"/>
      <c r="AEU72" s="4"/>
      <c r="AEV72" s="4"/>
      <c r="AEW72" s="4"/>
      <c r="AEX72" s="4"/>
      <c r="AEY72" s="4"/>
      <c r="AEZ72" s="4"/>
      <c r="AFA72" s="4"/>
      <c r="AFB72" s="4"/>
      <c r="AFC72" s="4"/>
      <c r="AFD72" s="4"/>
      <c r="AFE72" s="4"/>
      <c r="AFF72" s="4"/>
      <c r="AFG72" s="4"/>
      <c r="AFH72" s="4"/>
      <c r="AFI72" s="4"/>
      <c r="AFJ72" s="4"/>
      <c r="AFK72" s="4"/>
      <c r="AFL72" s="4"/>
      <c r="AFM72" s="4"/>
      <c r="AFN72" s="4"/>
      <c r="AFO72" s="4"/>
      <c r="AFP72" s="4"/>
      <c r="AFQ72" s="4"/>
      <c r="AFR72" s="4"/>
      <c r="AFS72" s="4"/>
      <c r="AFT72" s="4"/>
      <c r="AFU72" s="4"/>
      <c r="AFV72" s="4"/>
      <c r="AFW72" s="4"/>
      <c r="AFX72" s="4"/>
      <c r="AFY72" s="4"/>
      <c r="AFZ72" s="4"/>
      <c r="AGA72" s="4"/>
      <c r="AGB72" s="4"/>
      <c r="AGC72" s="4"/>
      <c r="AGD72" s="4"/>
      <c r="AGE72" s="4"/>
      <c r="AGF72" s="4"/>
      <c r="AGG72" s="4"/>
      <c r="AGH72" s="4"/>
      <c r="AGI72" s="4"/>
      <c r="AGJ72" s="4"/>
      <c r="AGK72" s="4"/>
      <c r="AGL72" s="4"/>
      <c r="AGM72" s="4"/>
      <c r="AGN72" s="4"/>
      <c r="AGO72" s="4"/>
      <c r="AGP72" s="4"/>
      <c r="AGQ72" s="4"/>
      <c r="AGR72" s="4"/>
      <c r="AGS72" s="4"/>
      <c r="AGT72" s="4"/>
      <c r="AGU72" s="4"/>
      <c r="AGV72" s="4"/>
      <c r="AGW72" s="4"/>
      <c r="AGX72" s="4"/>
      <c r="AGY72" s="4"/>
      <c r="AGZ72" s="4"/>
      <c r="AHA72" s="4"/>
      <c r="AHB72" s="4"/>
      <c r="AHC72" s="4"/>
      <c r="AHD72" s="4"/>
      <c r="AHE72" s="4"/>
      <c r="AHF72" s="4"/>
      <c r="AHG72" s="4"/>
      <c r="AHH72" s="4"/>
      <c r="AHI72" s="4"/>
      <c r="AHJ72" s="4"/>
      <c r="AHK72" s="4"/>
      <c r="AHL72" s="4"/>
      <c r="AHM72" s="4"/>
      <c r="AHN72" s="4"/>
      <c r="AHO72" s="4"/>
      <c r="AHP72" s="4"/>
      <c r="AHQ72" s="4"/>
      <c r="AHR72" s="4"/>
      <c r="AHS72" s="4"/>
      <c r="AHT72" s="4"/>
      <c r="AHU72" s="4"/>
      <c r="AHV72" s="4"/>
      <c r="AHW72" s="4"/>
      <c r="AHX72" s="4"/>
      <c r="AHY72" s="4"/>
      <c r="AHZ72" s="4"/>
      <c r="AIA72" s="4"/>
      <c r="AIB72" s="4"/>
      <c r="AIC72" s="4"/>
      <c r="AID72" s="4"/>
      <c r="AIE72" s="4"/>
      <c r="AIF72" s="4"/>
      <c r="AIG72" s="4"/>
      <c r="AIH72" s="4"/>
      <c r="AII72" s="4"/>
      <c r="AIJ72" s="4"/>
      <c r="AIK72" s="4"/>
      <c r="AIL72" s="4"/>
      <c r="AIM72" s="4"/>
      <c r="AIN72" s="4"/>
      <c r="AIO72" s="4"/>
      <c r="AIP72" s="4"/>
      <c r="AIQ72" s="4"/>
      <c r="AIR72" s="4"/>
      <c r="AIS72" s="4"/>
      <c r="AIT72" s="4"/>
      <c r="AIU72" s="4"/>
      <c r="AIV72" s="4"/>
      <c r="AIW72" s="4"/>
      <c r="AIX72" s="4"/>
      <c r="AIY72" s="4"/>
      <c r="AIZ72" s="4"/>
      <c r="AJA72" s="4"/>
      <c r="AJB72" s="4"/>
      <c r="AJC72" s="4"/>
      <c r="AJD72" s="4"/>
      <c r="AJE72" s="4"/>
      <c r="AJF72" s="4"/>
      <c r="AJG72" s="4"/>
      <c r="AJH72" s="4"/>
      <c r="AJI72" s="4"/>
      <c r="AJJ72" s="4"/>
      <c r="AJK72" s="4"/>
      <c r="AJL72" s="4"/>
      <c r="AJM72" s="4"/>
      <c r="AJN72" s="4"/>
      <c r="AJO72" s="4"/>
      <c r="AJP72" s="4"/>
      <c r="AJQ72" s="4"/>
      <c r="AJR72" s="4"/>
      <c r="AJS72" s="4"/>
      <c r="AJT72" s="4"/>
      <c r="AJU72" s="4"/>
      <c r="AJV72" s="4"/>
      <c r="AJW72" s="4"/>
      <c r="AJX72" s="4"/>
      <c r="AJY72" s="4"/>
      <c r="AJZ72" s="4"/>
      <c r="AKA72" s="4"/>
      <c r="AKB72" s="4"/>
      <c r="AKC72" s="4"/>
      <c r="AKD72" s="4"/>
      <c r="AKE72" s="4"/>
      <c r="AKF72" s="4"/>
      <c r="AKG72" s="4"/>
      <c r="AKH72" s="4"/>
      <c r="AKI72" s="4"/>
      <c r="AKJ72" s="4"/>
      <c r="AKK72" s="4"/>
      <c r="AKL72" s="4"/>
      <c r="AKM72" s="4"/>
      <c r="AKN72" s="4"/>
      <c r="AKO72" s="4"/>
      <c r="AKP72" s="4"/>
      <c r="AKQ72" s="4"/>
      <c r="AKR72" s="4"/>
      <c r="AKS72" s="4"/>
      <c r="AKT72" s="4"/>
      <c r="AKU72" s="4"/>
      <c r="AKV72" s="4"/>
      <c r="AKW72" s="4"/>
      <c r="AKX72" s="4"/>
      <c r="AKY72" s="4"/>
      <c r="AKZ72" s="4"/>
      <c r="ALA72" s="4"/>
      <c r="ALB72" s="4"/>
      <c r="ALC72" s="4"/>
      <c r="ALD72" s="4"/>
      <c r="ALE72" s="4"/>
      <c r="ALF72" s="4"/>
      <c r="ALG72" s="4"/>
      <c r="ALH72" s="4"/>
      <c r="ALI72" s="4"/>
      <c r="ALJ72" s="4"/>
      <c r="ALK72" s="4"/>
      <c r="ALL72" s="4"/>
      <c r="ALM72" s="4"/>
      <c r="ALN72" s="4"/>
      <c r="ALO72" s="4"/>
      <c r="ALP72" s="4"/>
      <c r="ALQ72" s="4"/>
      <c r="ALR72" s="4"/>
      <c r="ALS72" s="4"/>
      <c r="ALT72" s="4"/>
      <c r="ALU72" s="4"/>
      <c r="ALV72" s="4"/>
      <c r="ALW72" s="4"/>
      <c r="ALX72" s="4"/>
      <c r="ALY72" s="4"/>
      <c r="ALZ72" s="4"/>
      <c r="AMA72" s="4"/>
      <c r="AMB72" s="4"/>
      <c r="AMC72" s="4"/>
      <c r="AMD72" s="4"/>
      <c r="AME72" s="4"/>
      <c r="AMF72" s="4"/>
      <c r="AMG72" s="4"/>
      <c r="AMH72" s="4"/>
      <c r="AMI72" s="4"/>
      <c r="AMJ72" s="4"/>
      <c r="AMK72" s="4"/>
      <c r="AML72" s="4"/>
      <c r="AMM72" s="4"/>
      <c r="AMN72" s="4"/>
      <c r="AMO72" s="4"/>
      <c r="AMP72" s="4"/>
      <c r="AMQ72" s="4"/>
      <c r="AMR72" s="4"/>
      <c r="AMS72" s="4"/>
      <c r="AMT72" s="4"/>
      <c r="AMU72" s="4"/>
      <c r="AMV72" s="4"/>
      <c r="AMW72" s="4"/>
      <c r="AMX72" s="4"/>
      <c r="AMY72" s="4"/>
      <c r="AMZ72" s="4"/>
      <c r="ANA72" s="4"/>
      <c r="ANB72" s="4"/>
      <c r="ANC72" s="4"/>
      <c r="AND72" s="4"/>
      <c r="ANE72" s="4"/>
      <c r="ANF72" s="4"/>
      <c r="ANG72" s="4"/>
      <c r="ANH72" s="4"/>
      <c r="ANI72" s="4"/>
      <c r="ANJ72" s="4"/>
      <c r="ANK72" s="4"/>
      <c r="ANL72" s="4"/>
      <c r="ANM72" s="4"/>
      <c r="ANN72" s="4"/>
      <c r="ANO72" s="4"/>
      <c r="ANP72" s="4"/>
      <c r="ANQ72" s="4"/>
      <c r="ANR72" s="4"/>
      <c r="ANS72" s="4"/>
      <c r="ANT72" s="4"/>
      <c r="ANU72" s="4"/>
      <c r="ANV72" s="4"/>
      <c r="ANW72" s="4"/>
      <c r="ANX72" s="4"/>
      <c r="ANY72" s="4"/>
      <c r="ANZ72" s="4"/>
      <c r="AOA72" s="4"/>
      <c r="AOB72" s="4"/>
      <c r="AOC72" s="4"/>
      <c r="AOD72" s="4"/>
      <c r="AOE72" s="4"/>
      <c r="AOF72" s="4"/>
      <c r="AOG72" s="4"/>
      <c r="AOH72" s="4"/>
      <c r="AOI72" s="4"/>
      <c r="AOJ72" s="4"/>
      <c r="AOK72" s="4"/>
      <c r="AOL72" s="4"/>
      <c r="AOM72" s="4"/>
      <c r="AON72" s="4"/>
      <c r="AOO72" s="4"/>
      <c r="AOP72" s="4"/>
      <c r="AOQ72" s="4"/>
      <c r="AOR72" s="4"/>
      <c r="AOS72" s="4"/>
      <c r="AOT72" s="4"/>
      <c r="AOU72" s="4"/>
      <c r="AOV72" s="4"/>
      <c r="AOW72" s="4"/>
      <c r="AOX72" s="4"/>
      <c r="AOY72" s="4"/>
      <c r="AOZ72" s="4"/>
      <c r="APA72" s="4"/>
      <c r="APB72" s="4"/>
      <c r="APC72" s="4"/>
      <c r="APD72" s="4"/>
      <c r="APE72" s="4"/>
      <c r="APF72" s="4"/>
      <c r="APG72" s="4"/>
      <c r="APH72" s="4"/>
      <c r="API72" s="4"/>
      <c r="APJ72" s="4"/>
      <c r="APK72" s="4"/>
      <c r="APL72" s="4"/>
      <c r="APM72" s="4"/>
      <c r="APN72" s="4"/>
      <c r="APO72" s="4"/>
      <c r="APP72" s="4"/>
      <c r="APQ72" s="4"/>
      <c r="APR72" s="4"/>
      <c r="APS72" s="4"/>
      <c r="APT72" s="4"/>
      <c r="APU72" s="4"/>
      <c r="APV72" s="4"/>
      <c r="APW72" s="4"/>
      <c r="APX72" s="4"/>
      <c r="APY72" s="4"/>
      <c r="APZ72" s="4"/>
      <c r="AQA72" s="4"/>
      <c r="AQB72" s="4"/>
      <c r="AQC72" s="4"/>
      <c r="AQD72" s="4"/>
      <c r="AQE72" s="4"/>
      <c r="AQF72" s="4"/>
      <c r="AQG72" s="4"/>
      <c r="AQH72" s="4"/>
      <c r="AQI72" s="4"/>
      <c r="AQJ72" s="4"/>
      <c r="AQK72" s="4"/>
      <c r="AQL72" s="4"/>
      <c r="AQM72" s="4"/>
      <c r="AQN72" s="4"/>
      <c r="AQO72" s="4"/>
      <c r="AQP72" s="4"/>
      <c r="AQQ72" s="4"/>
      <c r="AQR72" s="4"/>
      <c r="AQS72" s="4"/>
      <c r="AQT72" s="4"/>
      <c r="AQU72" s="4"/>
      <c r="AQV72" s="4"/>
      <c r="AQW72" s="4"/>
      <c r="AQX72" s="4"/>
      <c r="AQY72" s="4"/>
      <c r="AQZ72" s="4"/>
      <c r="ARA72" s="4"/>
      <c r="ARB72" s="4"/>
      <c r="ARC72" s="4"/>
      <c r="ARD72" s="4"/>
      <c r="ARE72" s="4"/>
      <c r="ARF72" s="4"/>
      <c r="ARG72" s="4"/>
      <c r="ARH72" s="4"/>
      <c r="ARI72" s="4"/>
      <c r="ARJ72" s="4"/>
      <c r="ARK72" s="4"/>
      <c r="ARL72" s="4"/>
      <c r="ARM72" s="4"/>
      <c r="ARN72" s="4"/>
      <c r="ARO72" s="4"/>
      <c r="ARP72" s="4"/>
      <c r="ARQ72" s="4"/>
      <c r="ARR72" s="4"/>
      <c r="ARS72" s="4"/>
      <c r="ART72" s="4"/>
      <c r="ARU72" s="4"/>
      <c r="ARV72" s="4"/>
      <c r="ARW72" s="4"/>
      <c r="ARX72" s="4"/>
      <c r="ARY72" s="4"/>
      <c r="ARZ72" s="4"/>
      <c r="ASA72" s="4"/>
      <c r="ASB72" s="4"/>
      <c r="ASC72" s="4"/>
      <c r="ASD72" s="4"/>
      <c r="ASE72" s="4"/>
      <c r="ASF72" s="4"/>
      <c r="ASG72" s="4"/>
      <c r="ASH72" s="4"/>
      <c r="ASI72" s="4"/>
      <c r="ASJ72" s="4"/>
      <c r="ASK72" s="4"/>
      <c r="ASL72" s="4"/>
      <c r="ASM72" s="4"/>
      <c r="ASN72" s="4"/>
      <c r="ASO72" s="4"/>
      <c r="ASP72" s="4"/>
      <c r="ASQ72" s="4"/>
      <c r="ASR72" s="4"/>
      <c r="ASS72" s="4"/>
      <c r="AST72" s="4"/>
      <c r="ASU72" s="4"/>
      <c r="ASV72" s="4"/>
      <c r="ASW72" s="4"/>
      <c r="ASX72" s="4"/>
      <c r="ASY72" s="4"/>
      <c r="ASZ72" s="4"/>
      <c r="ATA72" s="4"/>
      <c r="ATB72" s="4"/>
      <c r="ATC72" s="4"/>
      <c r="ATD72" s="4"/>
      <c r="ATE72" s="4"/>
      <c r="ATF72" s="4"/>
      <c r="ATG72" s="4"/>
      <c r="ATH72" s="4"/>
      <c r="ATI72" s="4"/>
      <c r="ATJ72" s="4"/>
      <c r="ATK72" s="4"/>
      <c r="ATL72" s="4"/>
      <c r="ATM72" s="4"/>
      <c r="ATN72" s="4"/>
      <c r="ATO72" s="4"/>
      <c r="ATP72" s="4"/>
      <c r="ATQ72" s="4"/>
      <c r="ATR72" s="4"/>
      <c r="ATS72" s="4"/>
      <c r="ATT72" s="4"/>
      <c r="ATU72" s="4"/>
      <c r="ATV72" s="4"/>
      <c r="ATW72" s="4"/>
      <c r="ATX72" s="4"/>
      <c r="ATY72" s="4"/>
      <c r="ATZ72" s="4"/>
      <c r="AUA72" s="4"/>
      <c r="AUB72" s="4"/>
      <c r="AUC72" s="4"/>
      <c r="AUD72" s="4"/>
      <c r="AUE72" s="4"/>
      <c r="AUF72" s="4"/>
      <c r="AUG72" s="4"/>
      <c r="AUH72" s="4"/>
      <c r="AUI72" s="4"/>
      <c r="AUJ72" s="4"/>
      <c r="AUK72" s="4"/>
      <c r="AUL72" s="4"/>
      <c r="AUM72" s="4"/>
      <c r="AUN72" s="4"/>
      <c r="AUO72" s="4"/>
      <c r="AUP72" s="4"/>
      <c r="AUQ72" s="4"/>
      <c r="AUR72" s="4"/>
      <c r="AUS72" s="4"/>
      <c r="AUT72" s="4"/>
      <c r="AUU72" s="4"/>
      <c r="AUV72" s="4"/>
      <c r="AUW72" s="4"/>
      <c r="AUX72" s="4"/>
      <c r="AUY72" s="4"/>
      <c r="AUZ72" s="4"/>
      <c r="AVA72" s="4"/>
      <c r="AVB72" s="4"/>
      <c r="AVC72" s="4"/>
      <c r="AVD72" s="4"/>
      <c r="AVE72" s="4"/>
      <c r="AVF72" s="4"/>
      <c r="AVG72" s="4"/>
      <c r="AVH72" s="4"/>
      <c r="AVI72" s="4"/>
      <c r="AVJ72" s="4"/>
      <c r="AVK72" s="4"/>
      <c r="AVL72" s="4"/>
      <c r="AVM72" s="4"/>
      <c r="AVN72" s="4"/>
      <c r="AVO72" s="4"/>
      <c r="AVP72" s="4"/>
      <c r="AVQ72" s="4"/>
      <c r="AVR72" s="4"/>
      <c r="AVS72" s="4"/>
      <c r="AVT72" s="4"/>
      <c r="AVU72" s="4"/>
      <c r="AVV72" s="4"/>
      <c r="AVW72" s="4"/>
      <c r="AVX72" s="4"/>
      <c r="AVY72" s="4"/>
      <c r="AVZ72" s="4"/>
      <c r="AWA72" s="4"/>
      <c r="AWB72" s="4"/>
      <c r="AWC72" s="4"/>
      <c r="AWD72" s="4"/>
      <c r="AWE72" s="4"/>
      <c r="AWF72" s="4"/>
      <c r="AWG72" s="4"/>
      <c r="AWH72" s="4"/>
      <c r="AWI72" s="4"/>
      <c r="AWJ72" s="4"/>
      <c r="AWK72" s="4"/>
      <c r="AWL72" s="4"/>
      <c r="AWM72" s="4"/>
      <c r="AWN72" s="4"/>
      <c r="AWO72" s="4"/>
      <c r="AWP72" s="4"/>
      <c r="AWQ72" s="4"/>
      <c r="AWR72" s="4"/>
      <c r="AWS72" s="4"/>
      <c r="AWT72" s="4"/>
      <c r="AWU72" s="4"/>
      <c r="AWV72" s="4"/>
      <c r="AWW72" s="4"/>
      <c r="AWX72" s="4"/>
      <c r="AWY72" s="4"/>
      <c r="AWZ72" s="4"/>
      <c r="AXA72" s="4"/>
      <c r="AXB72" s="4"/>
      <c r="AXC72" s="4"/>
      <c r="AXD72" s="4"/>
      <c r="AXE72" s="4"/>
      <c r="AXF72" s="4"/>
      <c r="AXG72" s="4"/>
      <c r="AXH72" s="4"/>
      <c r="AXI72" s="4"/>
      <c r="AXJ72" s="4"/>
      <c r="AXK72" s="4"/>
      <c r="AXL72" s="4"/>
      <c r="AXM72" s="4"/>
      <c r="AXN72" s="4"/>
      <c r="AXO72" s="4"/>
      <c r="AXP72" s="4"/>
      <c r="AXQ72" s="4"/>
      <c r="AXR72" s="4"/>
      <c r="AXS72" s="4"/>
      <c r="AXT72" s="4"/>
      <c r="AXU72" s="4"/>
      <c r="AXV72" s="4"/>
      <c r="AXW72" s="4"/>
      <c r="AXX72" s="4"/>
      <c r="AXY72" s="4"/>
      <c r="AXZ72" s="4"/>
      <c r="AYA72" s="4"/>
      <c r="AYB72" s="4"/>
      <c r="AYC72" s="4"/>
      <c r="AYD72" s="4"/>
      <c r="AYE72" s="4"/>
      <c r="AYF72" s="4"/>
      <c r="AYG72" s="4"/>
      <c r="AYH72" s="4"/>
      <c r="AYI72" s="4"/>
      <c r="AYJ72" s="4"/>
      <c r="AYK72" s="4"/>
      <c r="AYL72" s="4"/>
      <c r="AYM72" s="4"/>
      <c r="AYN72" s="4"/>
      <c r="AYO72" s="4"/>
      <c r="AYP72" s="4"/>
      <c r="AYQ72" s="4"/>
      <c r="AYR72" s="4"/>
      <c r="AYS72" s="4"/>
      <c r="AYT72" s="4"/>
      <c r="AYU72" s="4"/>
      <c r="AYV72" s="4"/>
      <c r="AYW72" s="4"/>
      <c r="AYX72" s="4"/>
      <c r="AYY72" s="4"/>
      <c r="AYZ72" s="4"/>
      <c r="AZA72" s="4"/>
      <c r="AZB72" s="4"/>
      <c r="AZC72" s="4"/>
      <c r="AZD72" s="4"/>
      <c r="AZE72" s="4"/>
      <c r="AZF72" s="4"/>
      <c r="AZG72" s="4"/>
      <c r="AZH72" s="4"/>
      <c r="AZI72" s="4"/>
      <c r="AZJ72" s="4"/>
      <c r="AZK72" s="4"/>
      <c r="AZL72" s="4"/>
      <c r="AZM72" s="4"/>
      <c r="AZN72" s="4"/>
      <c r="AZO72" s="4"/>
      <c r="AZP72" s="4"/>
      <c r="AZQ72" s="4"/>
      <c r="AZR72" s="4"/>
      <c r="AZS72" s="4"/>
      <c r="AZT72" s="4"/>
      <c r="AZU72" s="4"/>
      <c r="AZV72" s="4"/>
      <c r="AZW72" s="4"/>
      <c r="AZX72" s="4"/>
      <c r="AZY72" s="4"/>
      <c r="AZZ72" s="4"/>
      <c r="BAA72" s="4"/>
      <c r="BAB72" s="4"/>
      <c r="BAC72" s="4"/>
      <c r="BAD72" s="4"/>
      <c r="BAE72" s="4"/>
      <c r="BAF72" s="4"/>
      <c r="BAG72" s="4"/>
      <c r="BAH72" s="4"/>
      <c r="BAI72" s="4"/>
      <c r="BAJ72" s="4"/>
      <c r="BAK72" s="4"/>
      <c r="BAL72" s="4"/>
      <c r="BAM72" s="4"/>
      <c r="BAN72" s="4"/>
      <c r="BAO72" s="4"/>
      <c r="BAP72" s="4"/>
      <c r="BAQ72" s="4"/>
      <c r="BAR72" s="4"/>
      <c r="BAS72" s="4"/>
      <c r="BAT72" s="4"/>
      <c r="BAU72" s="4"/>
      <c r="BAV72" s="4"/>
      <c r="BAW72" s="4"/>
      <c r="BAX72" s="4"/>
      <c r="BAY72" s="4"/>
      <c r="BAZ72" s="4"/>
      <c r="BBA72" s="4"/>
      <c r="BBB72" s="4"/>
      <c r="BBC72" s="4"/>
      <c r="BBD72" s="4"/>
      <c r="BBE72" s="4"/>
      <c r="BBF72" s="4"/>
      <c r="BBG72" s="4"/>
      <c r="BBH72" s="4"/>
      <c r="BBI72" s="4"/>
      <c r="BBJ72" s="4"/>
      <c r="BBK72" s="4"/>
      <c r="BBL72" s="4"/>
      <c r="BBM72" s="4"/>
      <c r="BBN72" s="4"/>
      <c r="BBO72" s="4"/>
      <c r="BBP72" s="4"/>
      <c r="BBQ72" s="4"/>
      <c r="BBR72" s="4"/>
      <c r="BBS72" s="4"/>
      <c r="BBT72" s="4"/>
      <c r="BBU72" s="4"/>
      <c r="BBV72" s="4"/>
      <c r="BBW72" s="4"/>
      <c r="BBX72" s="4"/>
      <c r="BBY72" s="4"/>
      <c r="BBZ72" s="4"/>
      <c r="BCA72" s="4"/>
      <c r="BCB72" s="4"/>
      <c r="BCC72" s="4"/>
      <c r="BCD72" s="4"/>
      <c r="BCE72" s="4"/>
      <c r="BCF72" s="4"/>
      <c r="BCG72" s="4"/>
      <c r="BCH72" s="4"/>
      <c r="BCI72" s="4"/>
      <c r="BCJ72" s="4"/>
      <c r="BCK72" s="4"/>
      <c r="BCL72" s="4"/>
      <c r="BCM72" s="4"/>
      <c r="BCN72" s="4"/>
      <c r="BCO72" s="4"/>
      <c r="BCP72" s="4"/>
      <c r="BCQ72" s="4"/>
      <c r="BCR72" s="4"/>
      <c r="BCS72" s="4"/>
      <c r="BCT72" s="4"/>
      <c r="BCU72" s="4"/>
      <c r="BCV72" s="4"/>
      <c r="BCW72" s="4"/>
      <c r="BCX72" s="4"/>
      <c r="BCY72" s="4"/>
      <c r="BCZ72" s="4"/>
      <c r="BDA72" s="4"/>
      <c r="BDB72" s="4"/>
      <c r="BDC72" s="4"/>
      <c r="BDD72" s="4"/>
      <c r="BDE72" s="4"/>
      <c r="BDF72" s="4"/>
      <c r="BDG72" s="4"/>
      <c r="BDH72" s="4"/>
      <c r="BDI72" s="4"/>
      <c r="BDJ72" s="4"/>
      <c r="BDK72" s="4"/>
      <c r="BDL72" s="4"/>
      <c r="BDM72" s="4"/>
      <c r="BDN72" s="4"/>
      <c r="BDO72" s="4"/>
      <c r="BDP72" s="4"/>
      <c r="BDQ72" s="4"/>
      <c r="BDR72" s="4"/>
      <c r="BDS72" s="4"/>
      <c r="BDT72" s="4"/>
      <c r="BDU72" s="4"/>
      <c r="BDV72" s="4"/>
      <c r="BDW72" s="4"/>
      <c r="BDX72" s="4"/>
      <c r="BDY72" s="4"/>
      <c r="BDZ72" s="4"/>
      <c r="BEA72" s="4"/>
      <c r="BEB72" s="4"/>
      <c r="BEC72" s="4"/>
      <c r="BED72" s="4"/>
      <c r="BEE72" s="4"/>
      <c r="BEF72" s="4"/>
      <c r="BEG72" s="4"/>
      <c r="BEH72" s="4"/>
      <c r="BEI72" s="4"/>
      <c r="BEJ72" s="4"/>
      <c r="BEK72" s="4"/>
      <c r="BEL72" s="4"/>
      <c r="BEM72" s="4"/>
      <c r="BEN72" s="4"/>
      <c r="BEO72" s="4"/>
      <c r="BEP72" s="4"/>
      <c r="BEQ72" s="4"/>
      <c r="BER72" s="4"/>
      <c r="BES72" s="4"/>
      <c r="BET72" s="4"/>
      <c r="BEU72" s="4"/>
      <c r="BEV72" s="4"/>
      <c r="BEW72" s="4"/>
      <c r="BEX72" s="4"/>
      <c r="BEY72" s="4"/>
      <c r="BEZ72" s="4"/>
      <c r="BFA72" s="4"/>
      <c r="BFB72" s="4"/>
      <c r="BFC72" s="4"/>
      <c r="BFD72" s="4"/>
      <c r="BFE72" s="4"/>
      <c r="BFF72" s="4"/>
      <c r="BFG72" s="4"/>
      <c r="BFH72" s="4"/>
      <c r="BFI72" s="4"/>
      <c r="BFJ72" s="4"/>
      <c r="BFK72" s="4"/>
      <c r="BFL72" s="4"/>
      <c r="BFM72" s="4"/>
      <c r="BFN72" s="4"/>
      <c r="BFO72" s="4"/>
      <c r="BFP72" s="4"/>
      <c r="BFQ72" s="4"/>
      <c r="BFR72" s="4"/>
      <c r="BFS72" s="4"/>
      <c r="BFT72" s="4"/>
      <c r="BFU72" s="4"/>
      <c r="BFV72" s="4"/>
      <c r="BFW72" s="4"/>
      <c r="BFX72" s="4"/>
      <c r="BFY72" s="4"/>
      <c r="BFZ72" s="4"/>
      <c r="BGA72" s="4"/>
      <c r="BGB72" s="4"/>
      <c r="BGC72" s="4"/>
      <c r="BGD72" s="4"/>
      <c r="BGE72" s="4"/>
      <c r="BGF72" s="4"/>
      <c r="BGG72" s="4"/>
      <c r="BGH72" s="4"/>
      <c r="BGI72" s="4"/>
      <c r="BGJ72" s="4"/>
      <c r="BGK72" s="4"/>
      <c r="BGL72" s="4"/>
      <c r="BGM72" s="4"/>
      <c r="BGN72" s="4"/>
      <c r="BGO72" s="4"/>
      <c r="BGP72" s="4"/>
      <c r="BGQ72" s="4"/>
      <c r="BGR72" s="4"/>
      <c r="BGS72" s="4"/>
      <c r="BGT72" s="4"/>
      <c r="BGU72" s="4"/>
      <c r="BGV72" s="4"/>
      <c r="BGW72" s="4"/>
      <c r="BGX72" s="4"/>
      <c r="BGY72" s="4"/>
      <c r="BGZ72" s="4"/>
      <c r="BHA72" s="4"/>
      <c r="BHB72" s="4"/>
      <c r="BHC72" s="4"/>
      <c r="BHD72" s="4"/>
      <c r="BHE72" s="4"/>
      <c r="BHF72" s="4"/>
      <c r="BHG72" s="4"/>
      <c r="BHH72" s="4"/>
      <c r="BHI72" s="4"/>
      <c r="BHJ72" s="4"/>
      <c r="BHK72" s="4"/>
      <c r="BHL72" s="4"/>
      <c r="BHM72" s="4"/>
      <c r="BHN72" s="4"/>
      <c r="BHO72" s="4"/>
      <c r="BHP72" s="4"/>
      <c r="BHQ72" s="4"/>
      <c r="BHR72" s="4"/>
      <c r="BHS72" s="4"/>
      <c r="BHT72" s="4"/>
      <c r="BHU72" s="4"/>
      <c r="BHV72" s="4"/>
      <c r="BHW72" s="4"/>
      <c r="BHX72" s="4"/>
      <c r="BHY72" s="4"/>
      <c r="BHZ72" s="4"/>
      <c r="BIA72" s="4"/>
      <c r="BIB72" s="4"/>
      <c r="BIC72" s="4"/>
      <c r="BID72" s="4"/>
      <c r="BIE72" s="4"/>
      <c r="BIF72" s="4"/>
      <c r="BIG72" s="4"/>
      <c r="BIH72" s="4"/>
      <c r="BII72" s="4"/>
      <c r="BIJ72" s="4"/>
      <c r="BIK72" s="4"/>
      <c r="BIL72" s="4"/>
      <c r="BIM72" s="4"/>
      <c r="BIN72" s="4"/>
      <c r="BIO72" s="4"/>
      <c r="BIP72" s="4"/>
      <c r="BIQ72" s="4"/>
      <c r="BIR72" s="4"/>
      <c r="BIS72" s="4"/>
      <c r="BIT72" s="4"/>
      <c r="BIU72" s="4"/>
      <c r="BIV72" s="4"/>
      <c r="BIW72" s="4"/>
      <c r="BIX72" s="4"/>
      <c r="BIY72" s="4"/>
      <c r="BIZ72" s="4"/>
    </row>
    <row r="73" spans="2:1612" x14ac:dyDescent="0.2">
      <c r="B73" s="16">
        <f t="shared" si="9"/>
        <v>43709</v>
      </c>
      <c r="C73" s="81">
        <f t="shared" ca="1" si="139"/>
        <v>0</v>
      </c>
      <c r="D73" s="81">
        <f t="shared" ca="1" si="54"/>
        <v>0</v>
      </c>
      <c r="E73" s="81">
        <f t="shared" ca="1" si="10"/>
        <v>0</v>
      </c>
      <c r="F73" s="81">
        <f t="shared" ca="1" si="140"/>
        <v>0</v>
      </c>
      <c r="G73" s="81">
        <f t="shared" ca="1" si="11"/>
        <v>0</v>
      </c>
      <c r="H73" s="81">
        <f t="shared" ca="1" si="141"/>
        <v>0</v>
      </c>
      <c r="I73" s="81">
        <f t="shared" ca="1" si="12"/>
        <v>0</v>
      </c>
      <c r="J73" s="81">
        <f t="shared" ca="1" si="13"/>
        <v>0</v>
      </c>
      <c r="K73" s="81">
        <f t="shared" ca="1" si="142"/>
        <v>0</v>
      </c>
      <c r="L73" s="83">
        <f t="shared" ca="1" si="143"/>
        <v>0</v>
      </c>
      <c r="M73" s="84">
        <f t="shared" si="153"/>
        <v>0.86364071777173768</v>
      </c>
      <c r="N73" s="84">
        <f t="shared" si="153"/>
        <v>0.86452195437865387</v>
      </c>
      <c r="O73" s="92">
        <f t="shared" si="153"/>
        <v>0.86276046618578228</v>
      </c>
      <c r="P73" s="4"/>
      <c r="Q73" s="16">
        <f t="shared" si="14"/>
        <v>43709</v>
      </c>
      <c r="R73" s="81">
        <f t="shared" ca="1" si="68"/>
        <v>0</v>
      </c>
      <c r="S73" s="81">
        <f t="shared" ca="1" si="55"/>
        <v>0</v>
      </c>
      <c r="T73" s="81">
        <f t="shared" ca="1" si="15"/>
        <v>0</v>
      </c>
      <c r="U73" s="81">
        <f t="shared" ca="1" si="69"/>
        <v>0</v>
      </c>
      <c r="V73" s="81">
        <f t="shared" ca="1" si="16"/>
        <v>0</v>
      </c>
      <c r="W73" s="81">
        <f t="shared" ca="1" si="70"/>
        <v>0</v>
      </c>
      <c r="X73" s="81">
        <f t="shared" ca="1" si="17"/>
        <v>0</v>
      </c>
      <c r="Y73" s="81">
        <f t="shared" ca="1" si="18"/>
        <v>0</v>
      </c>
      <c r="Z73" s="81">
        <f t="shared" ca="1" si="71"/>
        <v>0</v>
      </c>
      <c r="AA73" s="83">
        <f t="shared" ca="1" si="72"/>
        <v>0</v>
      </c>
      <c r="AB73" s="84">
        <f t="shared" si="154"/>
        <v>0.86364071777173768</v>
      </c>
      <c r="AC73" s="84">
        <f t="shared" si="154"/>
        <v>0.86452195437865387</v>
      </c>
      <c r="AD73" s="92">
        <f t="shared" si="154"/>
        <v>0.86276046618578228</v>
      </c>
      <c r="AE73" s="4"/>
      <c r="AF73" s="16">
        <f t="shared" si="19"/>
        <v>43709</v>
      </c>
      <c r="AG73" s="81">
        <f t="shared" ca="1" si="73"/>
        <v>0</v>
      </c>
      <c r="AH73" s="81">
        <f t="shared" ca="1" si="56"/>
        <v>0</v>
      </c>
      <c r="AI73" s="81">
        <f t="shared" ca="1" si="20"/>
        <v>0</v>
      </c>
      <c r="AJ73" s="81">
        <f t="shared" ca="1" si="74"/>
        <v>0</v>
      </c>
      <c r="AK73" s="81">
        <f t="shared" ca="1" si="21"/>
        <v>0</v>
      </c>
      <c r="AL73" s="81">
        <f t="shared" ca="1" si="75"/>
        <v>0</v>
      </c>
      <c r="AM73" s="81">
        <f t="shared" ca="1" si="22"/>
        <v>0</v>
      </c>
      <c r="AN73" s="81">
        <f t="shared" ca="1" si="23"/>
        <v>0</v>
      </c>
      <c r="AO73" s="81">
        <f t="shared" ca="1" si="108"/>
        <v>0</v>
      </c>
      <c r="AP73" s="83">
        <f t="shared" ca="1" si="77"/>
        <v>0</v>
      </c>
      <c r="AQ73" s="84">
        <f t="shared" si="155"/>
        <v>0.86364071777173768</v>
      </c>
      <c r="AR73" s="84">
        <f t="shared" si="155"/>
        <v>0.86452195437865387</v>
      </c>
      <c r="AS73" s="92">
        <f t="shared" si="155"/>
        <v>0.86276046618578228</v>
      </c>
      <c r="AT73" s="4"/>
      <c r="AU73" s="16">
        <f t="shared" si="24"/>
        <v>43709</v>
      </c>
      <c r="AV73" s="81">
        <f t="shared" ca="1" si="78"/>
        <v>0</v>
      </c>
      <c r="AW73" s="81">
        <f t="shared" ca="1" si="57"/>
        <v>0</v>
      </c>
      <c r="AX73" s="81">
        <f t="shared" ca="1" si="25"/>
        <v>0</v>
      </c>
      <c r="AY73" s="81">
        <f t="shared" ca="1" si="79"/>
        <v>0</v>
      </c>
      <c r="AZ73" s="81">
        <f t="shared" ca="1" si="26"/>
        <v>0</v>
      </c>
      <c r="BA73" s="81">
        <f t="shared" ca="1" si="80"/>
        <v>0</v>
      </c>
      <c r="BB73" s="81">
        <f t="shared" ca="1" si="27"/>
        <v>0</v>
      </c>
      <c r="BC73" s="81">
        <f t="shared" ca="1" si="28"/>
        <v>0</v>
      </c>
      <c r="BD73" s="81">
        <f t="shared" ca="1" si="109"/>
        <v>0</v>
      </c>
      <c r="BE73" s="83">
        <f t="shared" ca="1" si="82"/>
        <v>0</v>
      </c>
      <c r="BF73" s="84">
        <f t="shared" si="156"/>
        <v>0.86364071777173768</v>
      </c>
      <c r="BG73" s="84">
        <f t="shared" si="156"/>
        <v>0.86452195437865387</v>
      </c>
      <c r="BH73" s="92">
        <f t="shared" si="156"/>
        <v>0.86276046618578228</v>
      </c>
      <c r="BI73" s="4"/>
      <c r="BJ73" s="16">
        <f t="shared" si="29"/>
        <v>43709</v>
      </c>
      <c r="BK73" s="81">
        <f t="shared" ca="1" si="83"/>
        <v>0</v>
      </c>
      <c r="BL73" s="81">
        <f t="shared" ca="1" si="58"/>
        <v>0</v>
      </c>
      <c r="BM73" s="81">
        <f t="shared" ca="1" si="30"/>
        <v>0</v>
      </c>
      <c r="BN73" s="81">
        <f t="shared" ca="1" si="84"/>
        <v>0</v>
      </c>
      <c r="BO73" s="81">
        <f t="shared" ca="1" si="31"/>
        <v>0</v>
      </c>
      <c r="BP73" s="81">
        <f t="shared" ca="1" si="85"/>
        <v>0</v>
      </c>
      <c r="BQ73" s="81">
        <f t="shared" ca="1" si="32"/>
        <v>0</v>
      </c>
      <c r="BR73" s="81">
        <f t="shared" ca="1" si="33"/>
        <v>0</v>
      </c>
      <c r="BS73" s="81">
        <f t="shared" ca="1" si="110"/>
        <v>0</v>
      </c>
      <c r="BT73" s="83">
        <f t="shared" ca="1" si="87"/>
        <v>0</v>
      </c>
      <c r="BU73" s="84">
        <f t="shared" si="157"/>
        <v>0.86364071777173768</v>
      </c>
      <c r="BV73" s="84">
        <f t="shared" si="157"/>
        <v>0.86452195437865387</v>
      </c>
      <c r="BW73" s="92">
        <f t="shared" si="157"/>
        <v>0.86276046618578228</v>
      </c>
      <c r="BX73" s="4"/>
      <c r="BY73" s="16">
        <f t="shared" si="34"/>
        <v>43709</v>
      </c>
      <c r="BZ73" s="81">
        <f t="shared" ca="1" si="88"/>
        <v>0</v>
      </c>
      <c r="CA73" s="81">
        <f t="shared" ca="1" si="59"/>
        <v>0</v>
      </c>
      <c r="CB73" s="81">
        <f t="shared" ca="1" si="35"/>
        <v>0</v>
      </c>
      <c r="CC73" s="81">
        <f t="shared" ca="1" si="89"/>
        <v>0</v>
      </c>
      <c r="CD73" s="81">
        <f t="shared" ca="1" si="36"/>
        <v>0</v>
      </c>
      <c r="CE73" s="81">
        <f t="shared" ca="1" si="90"/>
        <v>0</v>
      </c>
      <c r="CF73" s="81">
        <f t="shared" ca="1" si="37"/>
        <v>0</v>
      </c>
      <c r="CG73" s="81">
        <f t="shared" ca="1" si="38"/>
        <v>0</v>
      </c>
      <c r="CH73" s="81">
        <f t="shared" ca="1" si="111"/>
        <v>0</v>
      </c>
      <c r="CI73" s="83">
        <f t="shared" ca="1" si="92"/>
        <v>0</v>
      </c>
      <c r="CJ73" s="84">
        <f t="shared" si="158"/>
        <v>0.86364071777173768</v>
      </c>
      <c r="CK73" s="84">
        <f t="shared" si="158"/>
        <v>0.86452195437865387</v>
      </c>
      <c r="CL73" s="92">
        <f t="shared" si="158"/>
        <v>0.86276046618578228</v>
      </c>
      <c r="CM73" s="4"/>
      <c r="CN73" s="16">
        <f t="shared" si="39"/>
        <v>43709</v>
      </c>
      <c r="CO73" s="81">
        <f t="shared" ca="1" si="93"/>
        <v>0</v>
      </c>
      <c r="CP73" s="81">
        <f t="shared" ca="1" si="60"/>
        <v>0</v>
      </c>
      <c r="CQ73" s="81">
        <f t="shared" ca="1" si="40"/>
        <v>0</v>
      </c>
      <c r="CR73" s="81">
        <f t="shared" ca="1" si="94"/>
        <v>0</v>
      </c>
      <c r="CS73" s="81">
        <f t="shared" ca="1" si="41"/>
        <v>0</v>
      </c>
      <c r="CT73" s="81">
        <f t="shared" ca="1" si="95"/>
        <v>0</v>
      </c>
      <c r="CU73" s="81">
        <f t="shared" ca="1" si="42"/>
        <v>0</v>
      </c>
      <c r="CV73" s="81">
        <f t="shared" ca="1" si="43"/>
        <v>0</v>
      </c>
      <c r="CW73" s="81">
        <f t="shared" ca="1" si="112"/>
        <v>0</v>
      </c>
      <c r="CX73" s="83">
        <f t="shared" ca="1" si="97"/>
        <v>0</v>
      </c>
      <c r="CY73" s="84">
        <f t="shared" si="159"/>
        <v>0.86364071777173768</v>
      </c>
      <c r="CZ73" s="84">
        <f t="shared" si="159"/>
        <v>0.86452195437865387</v>
      </c>
      <c r="DA73" s="92">
        <f t="shared" si="159"/>
        <v>0.86276046618578228</v>
      </c>
      <c r="DB73" s="4"/>
      <c r="DC73" s="16">
        <f t="shared" si="44"/>
        <v>43709</v>
      </c>
      <c r="DD73" s="81">
        <f t="shared" ca="1" si="98"/>
        <v>0</v>
      </c>
      <c r="DE73" s="81">
        <f t="shared" ca="1" si="61"/>
        <v>0</v>
      </c>
      <c r="DF73" s="81">
        <f t="shared" ca="1" si="45"/>
        <v>0</v>
      </c>
      <c r="DG73" s="81">
        <f t="shared" ca="1" si="99"/>
        <v>0</v>
      </c>
      <c r="DH73" s="81">
        <f t="shared" ca="1" si="46"/>
        <v>0</v>
      </c>
      <c r="DI73" s="81">
        <f t="shared" ca="1" si="100"/>
        <v>0</v>
      </c>
      <c r="DJ73" s="81">
        <f t="shared" ca="1" si="47"/>
        <v>0</v>
      </c>
      <c r="DK73" s="81">
        <f t="shared" ca="1" si="48"/>
        <v>0</v>
      </c>
      <c r="DL73" s="81">
        <f t="shared" ca="1" si="113"/>
        <v>0</v>
      </c>
      <c r="DM73" s="83">
        <f t="shared" ca="1" si="102"/>
        <v>0</v>
      </c>
      <c r="DN73" s="84">
        <f t="shared" si="160"/>
        <v>0.86364071777173768</v>
      </c>
      <c r="DO73" s="84">
        <f t="shared" si="160"/>
        <v>0.86452195437865387</v>
      </c>
      <c r="DP73" s="92">
        <f t="shared" si="160"/>
        <v>0.86276046618578228</v>
      </c>
      <c r="DQ73" s="4"/>
      <c r="DR73" s="16">
        <f t="shared" si="49"/>
        <v>43709</v>
      </c>
      <c r="DS73" s="81">
        <f t="shared" ca="1" si="103"/>
        <v>0</v>
      </c>
      <c r="DT73" s="81">
        <f t="shared" ca="1" si="62"/>
        <v>0</v>
      </c>
      <c r="DU73" s="81">
        <f t="shared" ca="1" si="50"/>
        <v>0</v>
      </c>
      <c r="DV73" s="81">
        <f t="shared" ca="1" si="104"/>
        <v>0</v>
      </c>
      <c r="DW73" s="81">
        <f t="shared" ca="1" si="51"/>
        <v>0</v>
      </c>
      <c r="DX73" s="81">
        <f t="shared" ca="1" si="105"/>
        <v>0</v>
      </c>
      <c r="DY73" s="81">
        <f t="shared" ca="1" si="52"/>
        <v>0</v>
      </c>
      <c r="DZ73" s="81">
        <f t="shared" ca="1" si="53"/>
        <v>0</v>
      </c>
      <c r="EA73" s="81">
        <f t="shared" ca="1" si="114"/>
        <v>0</v>
      </c>
      <c r="EB73" s="83">
        <f t="shared" ca="1" si="107"/>
        <v>0</v>
      </c>
      <c r="EC73" s="84">
        <f t="shared" si="161"/>
        <v>0.86364071777173768</v>
      </c>
      <c r="ED73" s="84">
        <f t="shared" si="161"/>
        <v>0.86452195437865387</v>
      </c>
      <c r="EE73" s="92">
        <f t="shared" si="161"/>
        <v>0.86276046618578228</v>
      </c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  <c r="AAA73" s="4"/>
      <c r="AAB73" s="4"/>
      <c r="AAC73" s="4"/>
      <c r="AAD73" s="4"/>
      <c r="AAE73" s="4"/>
      <c r="AAF73" s="4"/>
      <c r="AAG73" s="4"/>
      <c r="AAH73" s="4"/>
      <c r="AAI73" s="4"/>
      <c r="AAJ73" s="4"/>
      <c r="AAK73" s="4"/>
      <c r="AAL73" s="4"/>
      <c r="AAM73" s="4"/>
      <c r="AAN73" s="4"/>
      <c r="AAO73" s="4"/>
      <c r="AAP73" s="4"/>
      <c r="AAQ73" s="4"/>
      <c r="AAR73" s="4"/>
      <c r="AAS73" s="4"/>
      <c r="AAT73" s="4"/>
      <c r="AAU73" s="4"/>
      <c r="AAV73" s="4"/>
      <c r="AAW73" s="4"/>
      <c r="AAX73" s="4"/>
      <c r="AAY73" s="4"/>
      <c r="AAZ73" s="4"/>
      <c r="ABA73" s="4"/>
      <c r="ABB73" s="4"/>
      <c r="ABC73" s="4"/>
      <c r="ABD73" s="4"/>
      <c r="ABE73" s="4"/>
      <c r="ABF73" s="4"/>
      <c r="ABG73" s="4"/>
      <c r="ABH73" s="4"/>
      <c r="ABI73" s="4"/>
      <c r="ABJ73" s="4"/>
      <c r="ABK73" s="4"/>
      <c r="ABL73" s="4"/>
      <c r="ABM73" s="4"/>
      <c r="ABN73" s="4"/>
      <c r="ABO73" s="4"/>
      <c r="ABP73" s="4"/>
      <c r="ABQ73" s="4"/>
      <c r="ABR73" s="4"/>
      <c r="ABS73" s="4"/>
      <c r="ABT73" s="4"/>
      <c r="ABU73" s="4"/>
      <c r="ABV73" s="4"/>
      <c r="ABW73" s="4"/>
      <c r="ABX73" s="4"/>
      <c r="ABY73" s="4"/>
      <c r="ABZ73" s="4"/>
      <c r="ACA73" s="4"/>
      <c r="ACB73" s="4"/>
      <c r="ACC73" s="4"/>
      <c r="ACD73" s="4"/>
      <c r="ACE73" s="4"/>
      <c r="ACF73" s="4"/>
      <c r="ACG73" s="4"/>
      <c r="ACH73" s="4"/>
      <c r="ACI73" s="4"/>
      <c r="ACJ73" s="4"/>
      <c r="ACK73" s="4"/>
      <c r="ACL73" s="4"/>
      <c r="ACM73" s="4"/>
      <c r="ACN73" s="4"/>
      <c r="ACO73" s="4"/>
      <c r="ACP73" s="4"/>
      <c r="ACQ73" s="4"/>
      <c r="ACR73" s="4"/>
      <c r="ACS73" s="4"/>
      <c r="ACT73" s="4"/>
      <c r="ACU73" s="4"/>
      <c r="ACV73" s="4"/>
      <c r="ACW73" s="4"/>
      <c r="ACX73" s="4"/>
      <c r="ACY73" s="4"/>
      <c r="ACZ73" s="4"/>
      <c r="ADA73" s="4"/>
      <c r="ADB73" s="4"/>
      <c r="ADC73" s="4"/>
      <c r="ADD73" s="4"/>
      <c r="ADE73" s="4"/>
      <c r="ADF73" s="4"/>
      <c r="ADG73" s="4"/>
      <c r="ADH73" s="4"/>
      <c r="ADI73" s="4"/>
      <c r="ADJ73" s="4"/>
      <c r="ADK73" s="4"/>
      <c r="ADL73" s="4"/>
      <c r="ADM73" s="4"/>
      <c r="ADN73" s="4"/>
      <c r="ADO73" s="4"/>
      <c r="ADP73" s="4"/>
      <c r="ADQ73" s="4"/>
      <c r="ADR73" s="4"/>
      <c r="ADS73" s="4"/>
      <c r="ADT73" s="4"/>
      <c r="ADU73" s="4"/>
      <c r="ADV73" s="4"/>
      <c r="ADW73" s="4"/>
      <c r="ADX73" s="4"/>
      <c r="ADY73" s="4"/>
      <c r="ADZ73" s="4"/>
      <c r="AEA73" s="4"/>
      <c r="AEB73" s="4"/>
      <c r="AEC73" s="4"/>
      <c r="AED73" s="4"/>
      <c r="AEE73" s="4"/>
      <c r="AEF73" s="4"/>
      <c r="AEG73" s="4"/>
      <c r="AEH73" s="4"/>
      <c r="AEI73" s="4"/>
      <c r="AEJ73" s="4"/>
      <c r="AEK73" s="4"/>
      <c r="AEL73" s="4"/>
      <c r="AEM73" s="4"/>
      <c r="AEN73" s="4"/>
      <c r="AEO73" s="4"/>
      <c r="AEP73" s="4"/>
      <c r="AEQ73" s="4"/>
      <c r="AER73" s="4"/>
      <c r="AES73" s="4"/>
      <c r="AET73" s="4"/>
      <c r="AEU73" s="4"/>
      <c r="AEV73" s="4"/>
      <c r="AEW73" s="4"/>
      <c r="AEX73" s="4"/>
      <c r="AEY73" s="4"/>
      <c r="AEZ73" s="4"/>
      <c r="AFA73" s="4"/>
      <c r="AFB73" s="4"/>
      <c r="AFC73" s="4"/>
      <c r="AFD73" s="4"/>
      <c r="AFE73" s="4"/>
      <c r="AFF73" s="4"/>
      <c r="AFG73" s="4"/>
      <c r="AFH73" s="4"/>
      <c r="AFI73" s="4"/>
      <c r="AFJ73" s="4"/>
      <c r="AFK73" s="4"/>
      <c r="AFL73" s="4"/>
      <c r="AFM73" s="4"/>
      <c r="AFN73" s="4"/>
      <c r="AFO73" s="4"/>
      <c r="AFP73" s="4"/>
      <c r="AFQ73" s="4"/>
      <c r="AFR73" s="4"/>
      <c r="AFS73" s="4"/>
      <c r="AFT73" s="4"/>
      <c r="AFU73" s="4"/>
      <c r="AFV73" s="4"/>
      <c r="AFW73" s="4"/>
      <c r="AFX73" s="4"/>
      <c r="AFY73" s="4"/>
      <c r="AFZ73" s="4"/>
      <c r="AGA73" s="4"/>
      <c r="AGB73" s="4"/>
      <c r="AGC73" s="4"/>
      <c r="AGD73" s="4"/>
      <c r="AGE73" s="4"/>
      <c r="AGF73" s="4"/>
      <c r="AGG73" s="4"/>
      <c r="AGH73" s="4"/>
      <c r="AGI73" s="4"/>
      <c r="AGJ73" s="4"/>
      <c r="AGK73" s="4"/>
      <c r="AGL73" s="4"/>
      <c r="AGM73" s="4"/>
      <c r="AGN73" s="4"/>
      <c r="AGO73" s="4"/>
      <c r="AGP73" s="4"/>
      <c r="AGQ73" s="4"/>
      <c r="AGR73" s="4"/>
      <c r="AGS73" s="4"/>
      <c r="AGT73" s="4"/>
      <c r="AGU73" s="4"/>
      <c r="AGV73" s="4"/>
      <c r="AGW73" s="4"/>
      <c r="AGX73" s="4"/>
      <c r="AGY73" s="4"/>
      <c r="AGZ73" s="4"/>
      <c r="AHA73" s="4"/>
      <c r="AHB73" s="4"/>
      <c r="AHC73" s="4"/>
      <c r="AHD73" s="4"/>
      <c r="AHE73" s="4"/>
      <c r="AHF73" s="4"/>
      <c r="AHG73" s="4"/>
      <c r="AHH73" s="4"/>
      <c r="AHI73" s="4"/>
      <c r="AHJ73" s="4"/>
      <c r="AHK73" s="4"/>
      <c r="AHL73" s="4"/>
      <c r="AHM73" s="4"/>
      <c r="AHN73" s="4"/>
      <c r="AHO73" s="4"/>
      <c r="AHP73" s="4"/>
      <c r="AHQ73" s="4"/>
      <c r="AHR73" s="4"/>
      <c r="AHS73" s="4"/>
      <c r="AHT73" s="4"/>
      <c r="AHU73" s="4"/>
      <c r="AHV73" s="4"/>
      <c r="AHW73" s="4"/>
      <c r="AHX73" s="4"/>
      <c r="AHY73" s="4"/>
      <c r="AHZ73" s="4"/>
      <c r="AIA73" s="4"/>
      <c r="AIB73" s="4"/>
      <c r="AIC73" s="4"/>
      <c r="AID73" s="4"/>
      <c r="AIE73" s="4"/>
      <c r="AIF73" s="4"/>
      <c r="AIG73" s="4"/>
      <c r="AIH73" s="4"/>
      <c r="AII73" s="4"/>
      <c r="AIJ73" s="4"/>
      <c r="AIK73" s="4"/>
      <c r="AIL73" s="4"/>
      <c r="AIM73" s="4"/>
      <c r="AIN73" s="4"/>
      <c r="AIO73" s="4"/>
      <c r="AIP73" s="4"/>
      <c r="AIQ73" s="4"/>
      <c r="AIR73" s="4"/>
      <c r="AIS73" s="4"/>
      <c r="AIT73" s="4"/>
      <c r="AIU73" s="4"/>
      <c r="AIV73" s="4"/>
      <c r="AIW73" s="4"/>
      <c r="AIX73" s="4"/>
      <c r="AIY73" s="4"/>
      <c r="AIZ73" s="4"/>
      <c r="AJA73" s="4"/>
      <c r="AJB73" s="4"/>
      <c r="AJC73" s="4"/>
      <c r="AJD73" s="4"/>
      <c r="AJE73" s="4"/>
      <c r="AJF73" s="4"/>
      <c r="AJG73" s="4"/>
      <c r="AJH73" s="4"/>
      <c r="AJI73" s="4"/>
      <c r="AJJ73" s="4"/>
      <c r="AJK73" s="4"/>
      <c r="AJL73" s="4"/>
      <c r="AJM73" s="4"/>
      <c r="AJN73" s="4"/>
      <c r="AJO73" s="4"/>
      <c r="AJP73" s="4"/>
      <c r="AJQ73" s="4"/>
      <c r="AJR73" s="4"/>
      <c r="AJS73" s="4"/>
      <c r="AJT73" s="4"/>
      <c r="AJU73" s="4"/>
      <c r="AJV73" s="4"/>
      <c r="AJW73" s="4"/>
      <c r="AJX73" s="4"/>
      <c r="AJY73" s="4"/>
      <c r="AJZ73" s="4"/>
      <c r="AKA73" s="4"/>
      <c r="AKB73" s="4"/>
      <c r="AKC73" s="4"/>
      <c r="AKD73" s="4"/>
      <c r="AKE73" s="4"/>
      <c r="AKF73" s="4"/>
      <c r="AKG73" s="4"/>
      <c r="AKH73" s="4"/>
      <c r="AKI73" s="4"/>
      <c r="AKJ73" s="4"/>
      <c r="AKK73" s="4"/>
      <c r="AKL73" s="4"/>
      <c r="AKM73" s="4"/>
      <c r="AKN73" s="4"/>
      <c r="AKO73" s="4"/>
      <c r="AKP73" s="4"/>
      <c r="AKQ73" s="4"/>
      <c r="AKR73" s="4"/>
      <c r="AKS73" s="4"/>
      <c r="AKT73" s="4"/>
      <c r="AKU73" s="4"/>
      <c r="AKV73" s="4"/>
      <c r="AKW73" s="4"/>
      <c r="AKX73" s="4"/>
      <c r="AKY73" s="4"/>
      <c r="AKZ73" s="4"/>
      <c r="ALA73" s="4"/>
      <c r="ALB73" s="4"/>
      <c r="ALC73" s="4"/>
      <c r="ALD73" s="4"/>
      <c r="ALE73" s="4"/>
      <c r="ALF73" s="4"/>
      <c r="ALG73" s="4"/>
      <c r="ALH73" s="4"/>
      <c r="ALI73" s="4"/>
      <c r="ALJ73" s="4"/>
      <c r="ALK73" s="4"/>
      <c r="ALL73" s="4"/>
      <c r="ALM73" s="4"/>
      <c r="ALN73" s="4"/>
      <c r="ALO73" s="4"/>
      <c r="ALP73" s="4"/>
      <c r="ALQ73" s="4"/>
      <c r="ALR73" s="4"/>
      <c r="ALS73" s="4"/>
      <c r="ALT73" s="4"/>
      <c r="ALU73" s="4"/>
      <c r="ALV73" s="4"/>
      <c r="ALW73" s="4"/>
      <c r="ALX73" s="4"/>
      <c r="ALY73" s="4"/>
      <c r="ALZ73" s="4"/>
      <c r="AMA73" s="4"/>
      <c r="AMB73" s="4"/>
      <c r="AMC73" s="4"/>
      <c r="AMD73" s="4"/>
      <c r="AME73" s="4"/>
      <c r="AMF73" s="4"/>
      <c r="AMG73" s="4"/>
      <c r="AMH73" s="4"/>
      <c r="AMI73" s="4"/>
      <c r="AMJ73" s="4"/>
      <c r="AMK73" s="4"/>
      <c r="AML73" s="4"/>
      <c r="AMM73" s="4"/>
      <c r="AMN73" s="4"/>
      <c r="AMO73" s="4"/>
      <c r="AMP73" s="4"/>
      <c r="AMQ73" s="4"/>
      <c r="AMR73" s="4"/>
      <c r="AMS73" s="4"/>
      <c r="AMT73" s="4"/>
      <c r="AMU73" s="4"/>
      <c r="AMV73" s="4"/>
      <c r="AMW73" s="4"/>
      <c r="AMX73" s="4"/>
      <c r="AMY73" s="4"/>
      <c r="AMZ73" s="4"/>
      <c r="ANA73" s="4"/>
      <c r="ANB73" s="4"/>
      <c r="ANC73" s="4"/>
      <c r="AND73" s="4"/>
      <c r="ANE73" s="4"/>
      <c r="ANF73" s="4"/>
      <c r="ANG73" s="4"/>
      <c r="ANH73" s="4"/>
      <c r="ANI73" s="4"/>
      <c r="ANJ73" s="4"/>
      <c r="ANK73" s="4"/>
      <c r="ANL73" s="4"/>
      <c r="ANM73" s="4"/>
      <c r="ANN73" s="4"/>
      <c r="ANO73" s="4"/>
      <c r="ANP73" s="4"/>
      <c r="ANQ73" s="4"/>
      <c r="ANR73" s="4"/>
      <c r="ANS73" s="4"/>
      <c r="ANT73" s="4"/>
      <c r="ANU73" s="4"/>
      <c r="ANV73" s="4"/>
      <c r="ANW73" s="4"/>
      <c r="ANX73" s="4"/>
      <c r="ANY73" s="4"/>
      <c r="ANZ73" s="4"/>
      <c r="AOA73" s="4"/>
      <c r="AOB73" s="4"/>
      <c r="AOC73" s="4"/>
      <c r="AOD73" s="4"/>
      <c r="AOE73" s="4"/>
      <c r="AOF73" s="4"/>
      <c r="AOG73" s="4"/>
      <c r="AOH73" s="4"/>
      <c r="AOI73" s="4"/>
      <c r="AOJ73" s="4"/>
      <c r="AOK73" s="4"/>
      <c r="AOL73" s="4"/>
      <c r="AOM73" s="4"/>
      <c r="AON73" s="4"/>
      <c r="AOO73" s="4"/>
      <c r="AOP73" s="4"/>
      <c r="AOQ73" s="4"/>
      <c r="AOR73" s="4"/>
      <c r="AOS73" s="4"/>
      <c r="AOT73" s="4"/>
      <c r="AOU73" s="4"/>
      <c r="AOV73" s="4"/>
      <c r="AOW73" s="4"/>
      <c r="AOX73" s="4"/>
      <c r="AOY73" s="4"/>
      <c r="AOZ73" s="4"/>
      <c r="APA73" s="4"/>
      <c r="APB73" s="4"/>
      <c r="APC73" s="4"/>
      <c r="APD73" s="4"/>
      <c r="APE73" s="4"/>
      <c r="APF73" s="4"/>
      <c r="APG73" s="4"/>
      <c r="APH73" s="4"/>
      <c r="API73" s="4"/>
      <c r="APJ73" s="4"/>
      <c r="APK73" s="4"/>
      <c r="APL73" s="4"/>
      <c r="APM73" s="4"/>
      <c r="APN73" s="4"/>
      <c r="APO73" s="4"/>
      <c r="APP73" s="4"/>
      <c r="APQ73" s="4"/>
      <c r="APR73" s="4"/>
      <c r="APS73" s="4"/>
      <c r="APT73" s="4"/>
      <c r="APU73" s="4"/>
      <c r="APV73" s="4"/>
      <c r="APW73" s="4"/>
      <c r="APX73" s="4"/>
      <c r="APY73" s="4"/>
      <c r="APZ73" s="4"/>
      <c r="AQA73" s="4"/>
      <c r="AQB73" s="4"/>
      <c r="AQC73" s="4"/>
      <c r="AQD73" s="4"/>
      <c r="AQE73" s="4"/>
      <c r="AQF73" s="4"/>
      <c r="AQG73" s="4"/>
      <c r="AQH73" s="4"/>
      <c r="AQI73" s="4"/>
      <c r="AQJ73" s="4"/>
      <c r="AQK73" s="4"/>
      <c r="AQL73" s="4"/>
      <c r="AQM73" s="4"/>
      <c r="AQN73" s="4"/>
      <c r="AQO73" s="4"/>
      <c r="AQP73" s="4"/>
      <c r="AQQ73" s="4"/>
      <c r="AQR73" s="4"/>
      <c r="AQS73" s="4"/>
      <c r="AQT73" s="4"/>
      <c r="AQU73" s="4"/>
      <c r="AQV73" s="4"/>
      <c r="AQW73" s="4"/>
      <c r="AQX73" s="4"/>
      <c r="AQY73" s="4"/>
      <c r="AQZ73" s="4"/>
      <c r="ARA73" s="4"/>
      <c r="ARB73" s="4"/>
      <c r="ARC73" s="4"/>
      <c r="ARD73" s="4"/>
      <c r="ARE73" s="4"/>
      <c r="ARF73" s="4"/>
      <c r="ARG73" s="4"/>
      <c r="ARH73" s="4"/>
      <c r="ARI73" s="4"/>
      <c r="ARJ73" s="4"/>
      <c r="ARK73" s="4"/>
      <c r="ARL73" s="4"/>
      <c r="ARM73" s="4"/>
      <c r="ARN73" s="4"/>
      <c r="ARO73" s="4"/>
      <c r="ARP73" s="4"/>
      <c r="ARQ73" s="4"/>
      <c r="ARR73" s="4"/>
      <c r="ARS73" s="4"/>
      <c r="ART73" s="4"/>
      <c r="ARU73" s="4"/>
      <c r="ARV73" s="4"/>
      <c r="ARW73" s="4"/>
      <c r="ARX73" s="4"/>
      <c r="ARY73" s="4"/>
      <c r="ARZ73" s="4"/>
      <c r="ASA73" s="4"/>
      <c r="ASB73" s="4"/>
      <c r="ASC73" s="4"/>
      <c r="ASD73" s="4"/>
      <c r="ASE73" s="4"/>
      <c r="ASF73" s="4"/>
      <c r="ASG73" s="4"/>
      <c r="ASH73" s="4"/>
      <c r="ASI73" s="4"/>
      <c r="ASJ73" s="4"/>
      <c r="ASK73" s="4"/>
      <c r="ASL73" s="4"/>
      <c r="ASM73" s="4"/>
      <c r="ASN73" s="4"/>
      <c r="ASO73" s="4"/>
      <c r="ASP73" s="4"/>
      <c r="ASQ73" s="4"/>
      <c r="ASR73" s="4"/>
      <c r="ASS73" s="4"/>
      <c r="AST73" s="4"/>
      <c r="ASU73" s="4"/>
      <c r="ASV73" s="4"/>
      <c r="ASW73" s="4"/>
      <c r="ASX73" s="4"/>
      <c r="ASY73" s="4"/>
      <c r="ASZ73" s="4"/>
      <c r="ATA73" s="4"/>
      <c r="ATB73" s="4"/>
      <c r="ATC73" s="4"/>
      <c r="ATD73" s="4"/>
      <c r="ATE73" s="4"/>
      <c r="ATF73" s="4"/>
      <c r="ATG73" s="4"/>
      <c r="ATH73" s="4"/>
      <c r="ATI73" s="4"/>
      <c r="ATJ73" s="4"/>
      <c r="ATK73" s="4"/>
      <c r="ATL73" s="4"/>
      <c r="ATM73" s="4"/>
      <c r="ATN73" s="4"/>
      <c r="ATO73" s="4"/>
      <c r="ATP73" s="4"/>
      <c r="ATQ73" s="4"/>
      <c r="ATR73" s="4"/>
      <c r="ATS73" s="4"/>
      <c r="ATT73" s="4"/>
      <c r="ATU73" s="4"/>
      <c r="ATV73" s="4"/>
      <c r="ATW73" s="4"/>
      <c r="ATX73" s="4"/>
      <c r="ATY73" s="4"/>
      <c r="ATZ73" s="4"/>
      <c r="AUA73" s="4"/>
      <c r="AUB73" s="4"/>
      <c r="AUC73" s="4"/>
      <c r="AUD73" s="4"/>
      <c r="AUE73" s="4"/>
      <c r="AUF73" s="4"/>
      <c r="AUG73" s="4"/>
      <c r="AUH73" s="4"/>
      <c r="AUI73" s="4"/>
      <c r="AUJ73" s="4"/>
      <c r="AUK73" s="4"/>
      <c r="AUL73" s="4"/>
      <c r="AUM73" s="4"/>
      <c r="AUN73" s="4"/>
      <c r="AUO73" s="4"/>
      <c r="AUP73" s="4"/>
      <c r="AUQ73" s="4"/>
      <c r="AUR73" s="4"/>
      <c r="AUS73" s="4"/>
      <c r="AUT73" s="4"/>
      <c r="AUU73" s="4"/>
      <c r="AUV73" s="4"/>
      <c r="AUW73" s="4"/>
      <c r="AUX73" s="4"/>
      <c r="AUY73" s="4"/>
      <c r="AUZ73" s="4"/>
      <c r="AVA73" s="4"/>
      <c r="AVB73" s="4"/>
      <c r="AVC73" s="4"/>
      <c r="AVD73" s="4"/>
      <c r="AVE73" s="4"/>
      <c r="AVF73" s="4"/>
      <c r="AVG73" s="4"/>
      <c r="AVH73" s="4"/>
      <c r="AVI73" s="4"/>
      <c r="AVJ73" s="4"/>
      <c r="AVK73" s="4"/>
      <c r="AVL73" s="4"/>
      <c r="AVM73" s="4"/>
      <c r="AVN73" s="4"/>
      <c r="AVO73" s="4"/>
      <c r="AVP73" s="4"/>
      <c r="AVQ73" s="4"/>
      <c r="AVR73" s="4"/>
      <c r="AVS73" s="4"/>
      <c r="AVT73" s="4"/>
      <c r="AVU73" s="4"/>
      <c r="AVV73" s="4"/>
      <c r="AVW73" s="4"/>
      <c r="AVX73" s="4"/>
      <c r="AVY73" s="4"/>
      <c r="AVZ73" s="4"/>
      <c r="AWA73" s="4"/>
      <c r="AWB73" s="4"/>
      <c r="AWC73" s="4"/>
      <c r="AWD73" s="4"/>
      <c r="AWE73" s="4"/>
      <c r="AWF73" s="4"/>
      <c r="AWG73" s="4"/>
      <c r="AWH73" s="4"/>
      <c r="AWI73" s="4"/>
      <c r="AWJ73" s="4"/>
      <c r="AWK73" s="4"/>
      <c r="AWL73" s="4"/>
      <c r="AWM73" s="4"/>
      <c r="AWN73" s="4"/>
      <c r="AWO73" s="4"/>
      <c r="AWP73" s="4"/>
      <c r="AWQ73" s="4"/>
      <c r="AWR73" s="4"/>
      <c r="AWS73" s="4"/>
      <c r="AWT73" s="4"/>
      <c r="AWU73" s="4"/>
      <c r="AWV73" s="4"/>
      <c r="AWW73" s="4"/>
      <c r="AWX73" s="4"/>
      <c r="AWY73" s="4"/>
      <c r="AWZ73" s="4"/>
      <c r="AXA73" s="4"/>
      <c r="AXB73" s="4"/>
      <c r="AXC73" s="4"/>
      <c r="AXD73" s="4"/>
      <c r="AXE73" s="4"/>
      <c r="AXF73" s="4"/>
      <c r="AXG73" s="4"/>
      <c r="AXH73" s="4"/>
      <c r="AXI73" s="4"/>
      <c r="AXJ73" s="4"/>
      <c r="AXK73" s="4"/>
      <c r="AXL73" s="4"/>
      <c r="AXM73" s="4"/>
      <c r="AXN73" s="4"/>
      <c r="AXO73" s="4"/>
      <c r="AXP73" s="4"/>
      <c r="AXQ73" s="4"/>
      <c r="AXR73" s="4"/>
      <c r="AXS73" s="4"/>
      <c r="AXT73" s="4"/>
      <c r="AXU73" s="4"/>
      <c r="AXV73" s="4"/>
      <c r="AXW73" s="4"/>
      <c r="AXX73" s="4"/>
      <c r="AXY73" s="4"/>
      <c r="AXZ73" s="4"/>
      <c r="AYA73" s="4"/>
      <c r="AYB73" s="4"/>
      <c r="AYC73" s="4"/>
      <c r="AYD73" s="4"/>
      <c r="AYE73" s="4"/>
      <c r="AYF73" s="4"/>
      <c r="AYG73" s="4"/>
      <c r="AYH73" s="4"/>
      <c r="AYI73" s="4"/>
      <c r="AYJ73" s="4"/>
      <c r="AYK73" s="4"/>
      <c r="AYL73" s="4"/>
      <c r="AYM73" s="4"/>
      <c r="AYN73" s="4"/>
      <c r="AYO73" s="4"/>
      <c r="AYP73" s="4"/>
      <c r="AYQ73" s="4"/>
      <c r="AYR73" s="4"/>
      <c r="AYS73" s="4"/>
      <c r="AYT73" s="4"/>
      <c r="AYU73" s="4"/>
      <c r="AYV73" s="4"/>
      <c r="AYW73" s="4"/>
      <c r="AYX73" s="4"/>
      <c r="AYY73" s="4"/>
      <c r="AYZ73" s="4"/>
      <c r="AZA73" s="4"/>
      <c r="AZB73" s="4"/>
      <c r="AZC73" s="4"/>
      <c r="AZD73" s="4"/>
      <c r="AZE73" s="4"/>
      <c r="AZF73" s="4"/>
      <c r="AZG73" s="4"/>
      <c r="AZH73" s="4"/>
      <c r="AZI73" s="4"/>
      <c r="AZJ73" s="4"/>
      <c r="AZK73" s="4"/>
      <c r="AZL73" s="4"/>
      <c r="AZM73" s="4"/>
      <c r="AZN73" s="4"/>
      <c r="AZO73" s="4"/>
      <c r="AZP73" s="4"/>
      <c r="AZQ73" s="4"/>
      <c r="AZR73" s="4"/>
      <c r="AZS73" s="4"/>
      <c r="AZT73" s="4"/>
      <c r="AZU73" s="4"/>
      <c r="AZV73" s="4"/>
      <c r="AZW73" s="4"/>
      <c r="AZX73" s="4"/>
      <c r="AZY73" s="4"/>
      <c r="AZZ73" s="4"/>
      <c r="BAA73" s="4"/>
      <c r="BAB73" s="4"/>
      <c r="BAC73" s="4"/>
      <c r="BAD73" s="4"/>
      <c r="BAE73" s="4"/>
      <c r="BAF73" s="4"/>
      <c r="BAG73" s="4"/>
      <c r="BAH73" s="4"/>
      <c r="BAI73" s="4"/>
      <c r="BAJ73" s="4"/>
      <c r="BAK73" s="4"/>
      <c r="BAL73" s="4"/>
      <c r="BAM73" s="4"/>
      <c r="BAN73" s="4"/>
      <c r="BAO73" s="4"/>
      <c r="BAP73" s="4"/>
      <c r="BAQ73" s="4"/>
      <c r="BAR73" s="4"/>
      <c r="BAS73" s="4"/>
      <c r="BAT73" s="4"/>
      <c r="BAU73" s="4"/>
      <c r="BAV73" s="4"/>
      <c r="BAW73" s="4"/>
      <c r="BAX73" s="4"/>
      <c r="BAY73" s="4"/>
      <c r="BAZ73" s="4"/>
      <c r="BBA73" s="4"/>
      <c r="BBB73" s="4"/>
      <c r="BBC73" s="4"/>
      <c r="BBD73" s="4"/>
      <c r="BBE73" s="4"/>
      <c r="BBF73" s="4"/>
      <c r="BBG73" s="4"/>
      <c r="BBH73" s="4"/>
      <c r="BBI73" s="4"/>
      <c r="BBJ73" s="4"/>
      <c r="BBK73" s="4"/>
      <c r="BBL73" s="4"/>
      <c r="BBM73" s="4"/>
      <c r="BBN73" s="4"/>
      <c r="BBO73" s="4"/>
      <c r="BBP73" s="4"/>
      <c r="BBQ73" s="4"/>
      <c r="BBR73" s="4"/>
      <c r="BBS73" s="4"/>
      <c r="BBT73" s="4"/>
      <c r="BBU73" s="4"/>
      <c r="BBV73" s="4"/>
      <c r="BBW73" s="4"/>
      <c r="BBX73" s="4"/>
      <c r="BBY73" s="4"/>
      <c r="BBZ73" s="4"/>
      <c r="BCA73" s="4"/>
      <c r="BCB73" s="4"/>
      <c r="BCC73" s="4"/>
      <c r="BCD73" s="4"/>
      <c r="BCE73" s="4"/>
      <c r="BCF73" s="4"/>
      <c r="BCG73" s="4"/>
      <c r="BCH73" s="4"/>
      <c r="BCI73" s="4"/>
      <c r="BCJ73" s="4"/>
      <c r="BCK73" s="4"/>
      <c r="BCL73" s="4"/>
      <c r="BCM73" s="4"/>
      <c r="BCN73" s="4"/>
      <c r="BCO73" s="4"/>
      <c r="BCP73" s="4"/>
      <c r="BCQ73" s="4"/>
      <c r="BCR73" s="4"/>
      <c r="BCS73" s="4"/>
      <c r="BCT73" s="4"/>
      <c r="BCU73" s="4"/>
      <c r="BCV73" s="4"/>
      <c r="BCW73" s="4"/>
      <c r="BCX73" s="4"/>
      <c r="BCY73" s="4"/>
      <c r="BCZ73" s="4"/>
      <c r="BDA73" s="4"/>
      <c r="BDB73" s="4"/>
      <c r="BDC73" s="4"/>
      <c r="BDD73" s="4"/>
      <c r="BDE73" s="4"/>
      <c r="BDF73" s="4"/>
      <c r="BDG73" s="4"/>
      <c r="BDH73" s="4"/>
      <c r="BDI73" s="4"/>
      <c r="BDJ73" s="4"/>
      <c r="BDK73" s="4"/>
      <c r="BDL73" s="4"/>
      <c r="BDM73" s="4"/>
      <c r="BDN73" s="4"/>
      <c r="BDO73" s="4"/>
      <c r="BDP73" s="4"/>
      <c r="BDQ73" s="4"/>
      <c r="BDR73" s="4"/>
      <c r="BDS73" s="4"/>
      <c r="BDT73" s="4"/>
      <c r="BDU73" s="4"/>
      <c r="BDV73" s="4"/>
      <c r="BDW73" s="4"/>
      <c r="BDX73" s="4"/>
      <c r="BDY73" s="4"/>
      <c r="BDZ73" s="4"/>
      <c r="BEA73" s="4"/>
      <c r="BEB73" s="4"/>
      <c r="BEC73" s="4"/>
      <c r="BED73" s="4"/>
      <c r="BEE73" s="4"/>
      <c r="BEF73" s="4"/>
      <c r="BEG73" s="4"/>
      <c r="BEH73" s="4"/>
      <c r="BEI73" s="4"/>
      <c r="BEJ73" s="4"/>
      <c r="BEK73" s="4"/>
      <c r="BEL73" s="4"/>
      <c r="BEM73" s="4"/>
      <c r="BEN73" s="4"/>
      <c r="BEO73" s="4"/>
      <c r="BEP73" s="4"/>
      <c r="BEQ73" s="4"/>
      <c r="BER73" s="4"/>
      <c r="BES73" s="4"/>
      <c r="BET73" s="4"/>
      <c r="BEU73" s="4"/>
      <c r="BEV73" s="4"/>
      <c r="BEW73" s="4"/>
      <c r="BEX73" s="4"/>
      <c r="BEY73" s="4"/>
      <c r="BEZ73" s="4"/>
      <c r="BFA73" s="4"/>
      <c r="BFB73" s="4"/>
      <c r="BFC73" s="4"/>
      <c r="BFD73" s="4"/>
      <c r="BFE73" s="4"/>
      <c r="BFF73" s="4"/>
      <c r="BFG73" s="4"/>
      <c r="BFH73" s="4"/>
      <c r="BFI73" s="4"/>
      <c r="BFJ73" s="4"/>
      <c r="BFK73" s="4"/>
      <c r="BFL73" s="4"/>
      <c r="BFM73" s="4"/>
      <c r="BFN73" s="4"/>
      <c r="BFO73" s="4"/>
      <c r="BFP73" s="4"/>
      <c r="BFQ73" s="4"/>
      <c r="BFR73" s="4"/>
      <c r="BFS73" s="4"/>
      <c r="BFT73" s="4"/>
      <c r="BFU73" s="4"/>
      <c r="BFV73" s="4"/>
      <c r="BFW73" s="4"/>
      <c r="BFX73" s="4"/>
      <c r="BFY73" s="4"/>
      <c r="BFZ73" s="4"/>
      <c r="BGA73" s="4"/>
      <c r="BGB73" s="4"/>
      <c r="BGC73" s="4"/>
      <c r="BGD73" s="4"/>
      <c r="BGE73" s="4"/>
      <c r="BGF73" s="4"/>
      <c r="BGG73" s="4"/>
      <c r="BGH73" s="4"/>
      <c r="BGI73" s="4"/>
      <c r="BGJ73" s="4"/>
      <c r="BGK73" s="4"/>
      <c r="BGL73" s="4"/>
      <c r="BGM73" s="4"/>
      <c r="BGN73" s="4"/>
      <c r="BGO73" s="4"/>
      <c r="BGP73" s="4"/>
      <c r="BGQ73" s="4"/>
      <c r="BGR73" s="4"/>
      <c r="BGS73" s="4"/>
      <c r="BGT73" s="4"/>
      <c r="BGU73" s="4"/>
      <c r="BGV73" s="4"/>
      <c r="BGW73" s="4"/>
      <c r="BGX73" s="4"/>
      <c r="BGY73" s="4"/>
      <c r="BGZ73" s="4"/>
      <c r="BHA73" s="4"/>
      <c r="BHB73" s="4"/>
      <c r="BHC73" s="4"/>
      <c r="BHD73" s="4"/>
      <c r="BHE73" s="4"/>
      <c r="BHF73" s="4"/>
      <c r="BHG73" s="4"/>
      <c r="BHH73" s="4"/>
      <c r="BHI73" s="4"/>
      <c r="BHJ73" s="4"/>
      <c r="BHK73" s="4"/>
      <c r="BHL73" s="4"/>
      <c r="BHM73" s="4"/>
      <c r="BHN73" s="4"/>
      <c r="BHO73" s="4"/>
      <c r="BHP73" s="4"/>
      <c r="BHQ73" s="4"/>
      <c r="BHR73" s="4"/>
      <c r="BHS73" s="4"/>
      <c r="BHT73" s="4"/>
      <c r="BHU73" s="4"/>
      <c r="BHV73" s="4"/>
      <c r="BHW73" s="4"/>
      <c r="BHX73" s="4"/>
      <c r="BHY73" s="4"/>
      <c r="BHZ73" s="4"/>
      <c r="BIA73" s="4"/>
      <c r="BIB73" s="4"/>
      <c r="BIC73" s="4"/>
      <c r="BID73" s="4"/>
      <c r="BIE73" s="4"/>
      <c r="BIF73" s="4"/>
      <c r="BIG73" s="4"/>
      <c r="BIH73" s="4"/>
      <c r="BII73" s="4"/>
      <c r="BIJ73" s="4"/>
      <c r="BIK73" s="4"/>
      <c r="BIL73" s="4"/>
      <c r="BIM73" s="4"/>
      <c r="BIN73" s="4"/>
      <c r="BIO73" s="4"/>
      <c r="BIP73" s="4"/>
      <c r="BIQ73" s="4"/>
      <c r="BIR73" s="4"/>
      <c r="BIS73" s="4"/>
      <c r="BIT73" s="4"/>
      <c r="BIU73" s="4"/>
      <c r="BIV73" s="4"/>
      <c r="BIW73" s="4"/>
      <c r="BIX73" s="4"/>
      <c r="BIY73" s="4"/>
      <c r="BIZ73" s="4"/>
    </row>
    <row r="74" spans="2:1612" x14ac:dyDescent="0.2">
      <c r="B74" s="16">
        <f t="shared" si="9"/>
        <v>43739</v>
      </c>
      <c r="C74" s="81">
        <f t="shared" ca="1" si="139"/>
        <v>0</v>
      </c>
      <c r="D74" s="81">
        <f t="shared" ca="1" si="54"/>
        <v>0</v>
      </c>
      <c r="E74" s="81">
        <f t="shared" ca="1" si="10"/>
        <v>0</v>
      </c>
      <c r="F74" s="81">
        <f t="shared" ca="1" si="140"/>
        <v>0</v>
      </c>
      <c r="G74" s="81">
        <f t="shared" ca="1" si="11"/>
        <v>0</v>
      </c>
      <c r="H74" s="81">
        <f t="shared" ca="1" si="141"/>
        <v>0</v>
      </c>
      <c r="I74" s="81">
        <f t="shared" ca="1" si="12"/>
        <v>0</v>
      </c>
      <c r="J74" s="81">
        <f t="shared" ca="1" si="13"/>
        <v>0</v>
      </c>
      <c r="K74" s="81">
        <f t="shared" ca="1" si="142"/>
        <v>0</v>
      </c>
      <c r="L74" s="83">
        <f t="shared" ca="1" si="143"/>
        <v>0</v>
      </c>
      <c r="M74" s="84">
        <f t="shared" si="153"/>
        <v>0.86092629039654667</v>
      </c>
      <c r="N74" s="84">
        <f t="shared" si="153"/>
        <v>0.86181864614193715</v>
      </c>
      <c r="O74" s="92">
        <f t="shared" si="153"/>
        <v>0.86003494645740297</v>
      </c>
      <c r="P74" s="4"/>
      <c r="Q74" s="16">
        <f t="shared" si="14"/>
        <v>43739</v>
      </c>
      <c r="R74" s="81">
        <f t="shared" ca="1" si="68"/>
        <v>0</v>
      </c>
      <c r="S74" s="81">
        <f t="shared" ca="1" si="55"/>
        <v>0</v>
      </c>
      <c r="T74" s="81">
        <f t="shared" ca="1" si="15"/>
        <v>0</v>
      </c>
      <c r="U74" s="81">
        <f t="shared" ca="1" si="69"/>
        <v>0</v>
      </c>
      <c r="V74" s="81">
        <f t="shared" ca="1" si="16"/>
        <v>0</v>
      </c>
      <c r="W74" s="81">
        <f t="shared" ca="1" si="70"/>
        <v>0</v>
      </c>
      <c r="X74" s="81">
        <f t="shared" ca="1" si="17"/>
        <v>0</v>
      </c>
      <c r="Y74" s="81">
        <f t="shared" ca="1" si="18"/>
        <v>0</v>
      </c>
      <c r="Z74" s="81">
        <f t="shared" ca="1" si="71"/>
        <v>0</v>
      </c>
      <c r="AA74" s="83">
        <f t="shared" ca="1" si="72"/>
        <v>0</v>
      </c>
      <c r="AB74" s="84">
        <f t="shared" si="154"/>
        <v>0.86092629039654667</v>
      </c>
      <c r="AC74" s="84">
        <f t="shared" si="154"/>
        <v>0.86181864614193715</v>
      </c>
      <c r="AD74" s="92">
        <f t="shared" si="154"/>
        <v>0.86003494645740297</v>
      </c>
      <c r="AE74" s="4"/>
      <c r="AF74" s="16">
        <f t="shared" si="19"/>
        <v>43739</v>
      </c>
      <c r="AG74" s="81">
        <f t="shared" ca="1" si="73"/>
        <v>0</v>
      </c>
      <c r="AH74" s="81">
        <f t="shared" ca="1" si="56"/>
        <v>0</v>
      </c>
      <c r="AI74" s="81">
        <f t="shared" ca="1" si="20"/>
        <v>0</v>
      </c>
      <c r="AJ74" s="81">
        <f t="shared" ca="1" si="74"/>
        <v>0</v>
      </c>
      <c r="AK74" s="81">
        <f t="shared" ca="1" si="21"/>
        <v>0</v>
      </c>
      <c r="AL74" s="81">
        <f t="shared" ca="1" si="75"/>
        <v>0</v>
      </c>
      <c r="AM74" s="81">
        <f t="shared" ca="1" si="22"/>
        <v>0</v>
      </c>
      <c r="AN74" s="81">
        <f t="shared" ca="1" si="23"/>
        <v>0</v>
      </c>
      <c r="AO74" s="81">
        <f t="shared" ca="1" si="108"/>
        <v>0</v>
      </c>
      <c r="AP74" s="83">
        <f t="shared" ca="1" si="77"/>
        <v>0</v>
      </c>
      <c r="AQ74" s="84">
        <f t="shared" si="155"/>
        <v>0.86092629039654667</v>
      </c>
      <c r="AR74" s="84">
        <f t="shared" si="155"/>
        <v>0.86181864614193715</v>
      </c>
      <c r="AS74" s="92">
        <f t="shared" si="155"/>
        <v>0.86003494645740297</v>
      </c>
      <c r="AT74" s="4"/>
      <c r="AU74" s="16">
        <f t="shared" si="24"/>
        <v>43739</v>
      </c>
      <c r="AV74" s="81">
        <f t="shared" ca="1" si="78"/>
        <v>0</v>
      </c>
      <c r="AW74" s="81">
        <f t="shared" ca="1" si="57"/>
        <v>0</v>
      </c>
      <c r="AX74" s="81">
        <f t="shared" ca="1" si="25"/>
        <v>0</v>
      </c>
      <c r="AY74" s="81">
        <f t="shared" ca="1" si="79"/>
        <v>0</v>
      </c>
      <c r="AZ74" s="81">
        <f t="shared" ca="1" si="26"/>
        <v>0</v>
      </c>
      <c r="BA74" s="81">
        <f t="shared" ca="1" si="80"/>
        <v>0</v>
      </c>
      <c r="BB74" s="81">
        <f t="shared" ca="1" si="27"/>
        <v>0</v>
      </c>
      <c r="BC74" s="81">
        <f t="shared" ca="1" si="28"/>
        <v>0</v>
      </c>
      <c r="BD74" s="81">
        <f t="shared" ca="1" si="109"/>
        <v>0</v>
      </c>
      <c r="BE74" s="83">
        <f t="shared" ca="1" si="82"/>
        <v>0</v>
      </c>
      <c r="BF74" s="84">
        <f t="shared" si="156"/>
        <v>0.86092629039654667</v>
      </c>
      <c r="BG74" s="84">
        <f t="shared" si="156"/>
        <v>0.86181864614193715</v>
      </c>
      <c r="BH74" s="92">
        <f t="shared" si="156"/>
        <v>0.86003494645740297</v>
      </c>
      <c r="BI74" s="4"/>
      <c r="BJ74" s="16">
        <f t="shared" si="29"/>
        <v>43739</v>
      </c>
      <c r="BK74" s="81">
        <f t="shared" ca="1" si="83"/>
        <v>0</v>
      </c>
      <c r="BL74" s="81">
        <f t="shared" ca="1" si="58"/>
        <v>0</v>
      </c>
      <c r="BM74" s="81">
        <f t="shared" ca="1" si="30"/>
        <v>0</v>
      </c>
      <c r="BN74" s="81">
        <f t="shared" ca="1" si="84"/>
        <v>0</v>
      </c>
      <c r="BO74" s="81">
        <f t="shared" ca="1" si="31"/>
        <v>0</v>
      </c>
      <c r="BP74" s="81">
        <f t="shared" ca="1" si="85"/>
        <v>0</v>
      </c>
      <c r="BQ74" s="81">
        <f t="shared" ca="1" si="32"/>
        <v>0</v>
      </c>
      <c r="BR74" s="81">
        <f t="shared" ca="1" si="33"/>
        <v>0</v>
      </c>
      <c r="BS74" s="81">
        <f t="shared" ca="1" si="110"/>
        <v>0</v>
      </c>
      <c r="BT74" s="83">
        <f t="shared" ca="1" si="87"/>
        <v>0</v>
      </c>
      <c r="BU74" s="84">
        <f t="shared" si="157"/>
        <v>0.86092629039654667</v>
      </c>
      <c r="BV74" s="84">
        <f t="shared" si="157"/>
        <v>0.86181864614193715</v>
      </c>
      <c r="BW74" s="92">
        <f t="shared" si="157"/>
        <v>0.86003494645740297</v>
      </c>
      <c r="BX74" s="4"/>
      <c r="BY74" s="16">
        <f t="shared" si="34"/>
        <v>43739</v>
      </c>
      <c r="BZ74" s="81">
        <f t="shared" ca="1" si="88"/>
        <v>0</v>
      </c>
      <c r="CA74" s="81">
        <f t="shared" ca="1" si="59"/>
        <v>0</v>
      </c>
      <c r="CB74" s="81">
        <f t="shared" ca="1" si="35"/>
        <v>0</v>
      </c>
      <c r="CC74" s="81">
        <f t="shared" ca="1" si="89"/>
        <v>0</v>
      </c>
      <c r="CD74" s="81">
        <f t="shared" ca="1" si="36"/>
        <v>0</v>
      </c>
      <c r="CE74" s="81">
        <f t="shared" ca="1" si="90"/>
        <v>0</v>
      </c>
      <c r="CF74" s="81">
        <f t="shared" ca="1" si="37"/>
        <v>0</v>
      </c>
      <c r="CG74" s="81">
        <f t="shared" ca="1" si="38"/>
        <v>0</v>
      </c>
      <c r="CH74" s="81">
        <f t="shared" ca="1" si="111"/>
        <v>0</v>
      </c>
      <c r="CI74" s="83">
        <f t="shared" ca="1" si="92"/>
        <v>0</v>
      </c>
      <c r="CJ74" s="84">
        <f t="shared" si="158"/>
        <v>0.86092629039654667</v>
      </c>
      <c r="CK74" s="84">
        <f t="shared" si="158"/>
        <v>0.86181864614193715</v>
      </c>
      <c r="CL74" s="92">
        <f t="shared" si="158"/>
        <v>0.86003494645740297</v>
      </c>
      <c r="CM74" s="4"/>
      <c r="CN74" s="16">
        <f t="shared" si="39"/>
        <v>43739</v>
      </c>
      <c r="CO74" s="81">
        <f t="shared" ca="1" si="93"/>
        <v>0</v>
      </c>
      <c r="CP74" s="81">
        <f t="shared" ca="1" si="60"/>
        <v>0</v>
      </c>
      <c r="CQ74" s="81">
        <f t="shared" ca="1" si="40"/>
        <v>0</v>
      </c>
      <c r="CR74" s="81">
        <f t="shared" ca="1" si="94"/>
        <v>0</v>
      </c>
      <c r="CS74" s="81">
        <f t="shared" ca="1" si="41"/>
        <v>0</v>
      </c>
      <c r="CT74" s="81">
        <f t="shared" ca="1" si="95"/>
        <v>0</v>
      </c>
      <c r="CU74" s="81">
        <f t="shared" ca="1" si="42"/>
        <v>0</v>
      </c>
      <c r="CV74" s="81">
        <f t="shared" ca="1" si="43"/>
        <v>0</v>
      </c>
      <c r="CW74" s="81">
        <f t="shared" ca="1" si="112"/>
        <v>0</v>
      </c>
      <c r="CX74" s="83">
        <f t="shared" ca="1" si="97"/>
        <v>0</v>
      </c>
      <c r="CY74" s="84">
        <f t="shared" si="159"/>
        <v>0.86092629039654667</v>
      </c>
      <c r="CZ74" s="84">
        <f t="shared" si="159"/>
        <v>0.86181864614193715</v>
      </c>
      <c r="DA74" s="92">
        <f t="shared" si="159"/>
        <v>0.86003494645740297</v>
      </c>
      <c r="DB74" s="4"/>
      <c r="DC74" s="16">
        <f t="shared" si="44"/>
        <v>43739</v>
      </c>
      <c r="DD74" s="81">
        <f t="shared" ca="1" si="98"/>
        <v>0</v>
      </c>
      <c r="DE74" s="81">
        <f t="shared" ca="1" si="61"/>
        <v>0</v>
      </c>
      <c r="DF74" s="81">
        <f t="shared" ca="1" si="45"/>
        <v>0</v>
      </c>
      <c r="DG74" s="81">
        <f t="shared" ca="1" si="99"/>
        <v>0</v>
      </c>
      <c r="DH74" s="81">
        <f t="shared" ca="1" si="46"/>
        <v>0</v>
      </c>
      <c r="DI74" s="81">
        <f t="shared" ca="1" si="100"/>
        <v>0</v>
      </c>
      <c r="DJ74" s="81">
        <f t="shared" ca="1" si="47"/>
        <v>0</v>
      </c>
      <c r="DK74" s="81">
        <f t="shared" ca="1" si="48"/>
        <v>0</v>
      </c>
      <c r="DL74" s="81">
        <f t="shared" ca="1" si="113"/>
        <v>0</v>
      </c>
      <c r="DM74" s="83">
        <f t="shared" ca="1" si="102"/>
        <v>0</v>
      </c>
      <c r="DN74" s="84">
        <f t="shared" si="160"/>
        <v>0.86092629039654667</v>
      </c>
      <c r="DO74" s="84">
        <f t="shared" si="160"/>
        <v>0.86181864614193715</v>
      </c>
      <c r="DP74" s="92">
        <f t="shared" si="160"/>
        <v>0.86003494645740297</v>
      </c>
      <c r="DQ74" s="4"/>
      <c r="DR74" s="16">
        <f t="shared" si="49"/>
        <v>43739</v>
      </c>
      <c r="DS74" s="81">
        <f t="shared" ca="1" si="103"/>
        <v>0</v>
      </c>
      <c r="DT74" s="81">
        <f t="shared" ca="1" si="62"/>
        <v>0</v>
      </c>
      <c r="DU74" s="81">
        <f t="shared" ca="1" si="50"/>
        <v>0</v>
      </c>
      <c r="DV74" s="81">
        <f t="shared" ca="1" si="104"/>
        <v>0</v>
      </c>
      <c r="DW74" s="81">
        <f t="shared" ca="1" si="51"/>
        <v>0</v>
      </c>
      <c r="DX74" s="81">
        <f t="shared" ca="1" si="105"/>
        <v>0</v>
      </c>
      <c r="DY74" s="81">
        <f t="shared" ca="1" si="52"/>
        <v>0</v>
      </c>
      <c r="DZ74" s="81">
        <f t="shared" ca="1" si="53"/>
        <v>0</v>
      </c>
      <c r="EA74" s="81">
        <f t="shared" ca="1" si="114"/>
        <v>0</v>
      </c>
      <c r="EB74" s="83">
        <f t="shared" ca="1" si="107"/>
        <v>0</v>
      </c>
      <c r="EC74" s="84">
        <f t="shared" si="161"/>
        <v>0.86092629039654667</v>
      </c>
      <c r="ED74" s="84">
        <f t="shared" si="161"/>
        <v>0.86181864614193715</v>
      </c>
      <c r="EE74" s="92">
        <f t="shared" si="161"/>
        <v>0.86003494645740297</v>
      </c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  <c r="AAA74" s="4"/>
      <c r="AAB74" s="4"/>
      <c r="AAC74" s="4"/>
      <c r="AAD74" s="4"/>
      <c r="AAE74" s="4"/>
      <c r="AAF74" s="4"/>
      <c r="AAG74" s="4"/>
      <c r="AAH74" s="4"/>
      <c r="AAI74" s="4"/>
      <c r="AAJ74" s="4"/>
      <c r="AAK74" s="4"/>
      <c r="AAL74" s="4"/>
      <c r="AAM74" s="4"/>
      <c r="AAN74" s="4"/>
      <c r="AAO74" s="4"/>
      <c r="AAP74" s="4"/>
      <c r="AAQ74" s="4"/>
      <c r="AAR74" s="4"/>
      <c r="AAS74" s="4"/>
      <c r="AAT74" s="4"/>
      <c r="AAU74" s="4"/>
      <c r="AAV74" s="4"/>
      <c r="AAW74" s="4"/>
      <c r="AAX74" s="4"/>
      <c r="AAY74" s="4"/>
      <c r="AAZ74" s="4"/>
      <c r="ABA74" s="4"/>
      <c r="ABB74" s="4"/>
      <c r="ABC74" s="4"/>
      <c r="ABD74" s="4"/>
      <c r="ABE74" s="4"/>
      <c r="ABF74" s="4"/>
      <c r="ABG74" s="4"/>
      <c r="ABH74" s="4"/>
      <c r="ABI74" s="4"/>
      <c r="ABJ74" s="4"/>
      <c r="ABK74" s="4"/>
      <c r="ABL74" s="4"/>
      <c r="ABM74" s="4"/>
      <c r="ABN74" s="4"/>
      <c r="ABO74" s="4"/>
      <c r="ABP74" s="4"/>
      <c r="ABQ74" s="4"/>
      <c r="ABR74" s="4"/>
      <c r="ABS74" s="4"/>
      <c r="ABT74" s="4"/>
      <c r="ABU74" s="4"/>
      <c r="ABV74" s="4"/>
      <c r="ABW74" s="4"/>
      <c r="ABX74" s="4"/>
      <c r="ABY74" s="4"/>
      <c r="ABZ74" s="4"/>
      <c r="ACA74" s="4"/>
      <c r="ACB74" s="4"/>
      <c r="ACC74" s="4"/>
      <c r="ACD74" s="4"/>
      <c r="ACE74" s="4"/>
      <c r="ACF74" s="4"/>
      <c r="ACG74" s="4"/>
      <c r="ACH74" s="4"/>
      <c r="ACI74" s="4"/>
      <c r="ACJ74" s="4"/>
      <c r="ACK74" s="4"/>
      <c r="ACL74" s="4"/>
      <c r="ACM74" s="4"/>
      <c r="ACN74" s="4"/>
      <c r="ACO74" s="4"/>
      <c r="ACP74" s="4"/>
      <c r="ACQ74" s="4"/>
      <c r="ACR74" s="4"/>
      <c r="ACS74" s="4"/>
      <c r="ACT74" s="4"/>
      <c r="ACU74" s="4"/>
      <c r="ACV74" s="4"/>
      <c r="ACW74" s="4"/>
      <c r="ACX74" s="4"/>
      <c r="ACY74" s="4"/>
      <c r="ACZ74" s="4"/>
      <c r="ADA74" s="4"/>
      <c r="ADB74" s="4"/>
      <c r="ADC74" s="4"/>
      <c r="ADD74" s="4"/>
      <c r="ADE74" s="4"/>
      <c r="ADF74" s="4"/>
      <c r="ADG74" s="4"/>
      <c r="ADH74" s="4"/>
      <c r="ADI74" s="4"/>
      <c r="ADJ74" s="4"/>
      <c r="ADK74" s="4"/>
      <c r="ADL74" s="4"/>
      <c r="ADM74" s="4"/>
      <c r="ADN74" s="4"/>
      <c r="ADO74" s="4"/>
      <c r="ADP74" s="4"/>
      <c r="ADQ74" s="4"/>
      <c r="ADR74" s="4"/>
      <c r="ADS74" s="4"/>
      <c r="ADT74" s="4"/>
      <c r="ADU74" s="4"/>
      <c r="ADV74" s="4"/>
      <c r="ADW74" s="4"/>
      <c r="ADX74" s="4"/>
      <c r="ADY74" s="4"/>
      <c r="ADZ74" s="4"/>
      <c r="AEA74" s="4"/>
      <c r="AEB74" s="4"/>
      <c r="AEC74" s="4"/>
      <c r="AED74" s="4"/>
      <c r="AEE74" s="4"/>
      <c r="AEF74" s="4"/>
      <c r="AEG74" s="4"/>
      <c r="AEH74" s="4"/>
      <c r="AEI74" s="4"/>
      <c r="AEJ74" s="4"/>
      <c r="AEK74" s="4"/>
      <c r="AEL74" s="4"/>
      <c r="AEM74" s="4"/>
      <c r="AEN74" s="4"/>
      <c r="AEO74" s="4"/>
      <c r="AEP74" s="4"/>
      <c r="AEQ74" s="4"/>
      <c r="AER74" s="4"/>
      <c r="AES74" s="4"/>
      <c r="AET74" s="4"/>
      <c r="AEU74" s="4"/>
      <c r="AEV74" s="4"/>
      <c r="AEW74" s="4"/>
      <c r="AEX74" s="4"/>
      <c r="AEY74" s="4"/>
      <c r="AEZ74" s="4"/>
      <c r="AFA74" s="4"/>
      <c r="AFB74" s="4"/>
      <c r="AFC74" s="4"/>
      <c r="AFD74" s="4"/>
      <c r="AFE74" s="4"/>
      <c r="AFF74" s="4"/>
      <c r="AFG74" s="4"/>
      <c r="AFH74" s="4"/>
      <c r="AFI74" s="4"/>
      <c r="AFJ74" s="4"/>
      <c r="AFK74" s="4"/>
      <c r="AFL74" s="4"/>
      <c r="AFM74" s="4"/>
      <c r="AFN74" s="4"/>
      <c r="AFO74" s="4"/>
      <c r="AFP74" s="4"/>
      <c r="AFQ74" s="4"/>
      <c r="AFR74" s="4"/>
      <c r="AFS74" s="4"/>
      <c r="AFT74" s="4"/>
      <c r="AFU74" s="4"/>
      <c r="AFV74" s="4"/>
      <c r="AFW74" s="4"/>
      <c r="AFX74" s="4"/>
      <c r="AFY74" s="4"/>
      <c r="AFZ74" s="4"/>
      <c r="AGA74" s="4"/>
      <c r="AGB74" s="4"/>
      <c r="AGC74" s="4"/>
      <c r="AGD74" s="4"/>
      <c r="AGE74" s="4"/>
      <c r="AGF74" s="4"/>
      <c r="AGG74" s="4"/>
      <c r="AGH74" s="4"/>
      <c r="AGI74" s="4"/>
      <c r="AGJ74" s="4"/>
      <c r="AGK74" s="4"/>
      <c r="AGL74" s="4"/>
      <c r="AGM74" s="4"/>
      <c r="AGN74" s="4"/>
      <c r="AGO74" s="4"/>
      <c r="AGP74" s="4"/>
      <c r="AGQ74" s="4"/>
      <c r="AGR74" s="4"/>
      <c r="AGS74" s="4"/>
      <c r="AGT74" s="4"/>
      <c r="AGU74" s="4"/>
      <c r="AGV74" s="4"/>
      <c r="AGW74" s="4"/>
      <c r="AGX74" s="4"/>
      <c r="AGY74" s="4"/>
      <c r="AGZ74" s="4"/>
      <c r="AHA74" s="4"/>
      <c r="AHB74" s="4"/>
      <c r="AHC74" s="4"/>
      <c r="AHD74" s="4"/>
      <c r="AHE74" s="4"/>
      <c r="AHF74" s="4"/>
      <c r="AHG74" s="4"/>
      <c r="AHH74" s="4"/>
      <c r="AHI74" s="4"/>
      <c r="AHJ74" s="4"/>
      <c r="AHK74" s="4"/>
      <c r="AHL74" s="4"/>
      <c r="AHM74" s="4"/>
      <c r="AHN74" s="4"/>
      <c r="AHO74" s="4"/>
      <c r="AHP74" s="4"/>
      <c r="AHQ74" s="4"/>
      <c r="AHR74" s="4"/>
      <c r="AHS74" s="4"/>
      <c r="AHT74" s="4"/>
      <c r="AHU74" s="4"/>
      <c r="AHV74" s="4"/>
      <c r="AHW74" s="4"/>
      <c r="AHX74" s="4"/>
      <c r="AHY74" s="4"/>
      <c r="AHZ74" s="4"/>
      <c r="AIA74" s="4"/>
      <c r="AIB74" s="4"/>
      <c r="AIC74" s="4"/>
      <c r="AID74" s="4"/>
      <c r="AIE74" s="4"/>
      <c r="AIF74" s="4"/>
      <c r="AIG74" s="4"/>
      <c r="AIH74" s="4"/>
      <c r="AII74" s="4"/>
      <c r="AIJ74" s="4"/>
      <c r="AIK74" s="4"/>
      <c r="AIL74" s="4"/>
      <c r="AIM74" s="4"/>
      <c r="AIN74" s="4"/>
      <c r="AIO74" s="4"/>
      <c r="AIP74" s="4"/>
      <c r="AIQ74" s="4"/>
      <c r="AIR74" s="4"/>
      <c r="AIS74" s="4"/>
      <c r="AIT74" s="4"/>
      <c r="AIU74" s="4"/>
      <c r="AIV74" s="4"/>
      <c r="AIW74" s="4"/>
      <c r="AIX74" s="4"/>
      <c r="AIY74" s="4"/>
      <c r="AIZ74" s="4"/>
      <c r="AJA74" s="4"/>
      <c r="AJB74" s="4"/>
      <c r="AJC74" s="4"/>
      <c r="AJD74" s="4"/>
      <c r="AJE74" s="4"/>
      <c r="AJF74" s="4"/>
      <c r="AJG74" s="4"/>
      <c r="AJH74" s="4"/>
      <c r="AJI74" s="4"/>
      <c r="AJJ74" s="4"/>
      <c r="AJK74" s="4"/>
      <c r="AJL74" s="4"/>
      <c r="AJM74" s="4"/>
      <c r="AJN74" s="4"/>
      <c r="AJO74" s="4"/>
      <c r="AJP74" s="4"/>
      <c r="AJQ74" s="4"/>
      <c r="AJR74" s="4"/>
      <c r="AJS74" s="4"/>
      <c r="AJT74" s="4"/>
      <c r="AJU74" s="4"/>
      <c r="AJV74" s="4"/>
      <c r="AJW74" s="4"/>
      <c r="AJX74" s="4"/>
      <c r="AJY74" s="4"/>
      <c r="AJZ74" s="4"/>
      <c r="AKA74" s="4"/>
      <c r="AKB74" s="4"/>
      <c r="AKC74" s="4"/>
      <c r="AKD74" s="4"/>
      <c r="AKE74" s="4"/>
      <c r="AKF74" s="4"/>
      <c r="AKG74" s="4"/>
      <c r="AKH74" s="4"/>
      <c r="AKI74" s="4"/>
      <c r="AKJ74" s="4"/>
      <c r="AKK74" s="4"/>
      <c r="AKL74" s="4"/>
      <c r="AKM74" s="4"/>
      <c r="AKN74" s="4"/>
      <c r="AKO74" s="4"/>
      <c r="AKP74" s="4"/>
      <c r="AKQ74" s="4"/>
      <c r="AKR74" s="4"/>
      <c r="AKS74" s="4"/>
      <c r="AKT74" s="4"/>
      <c r="AKU74" s="4"/>
      <c r="AKV74" s="4"/>
      <c r="AKW74" s="4"/>
      <c r="AKX74" s="4"/>
      <c r="AKY74" s="4"/>
      <c r="AKZ74" s="4"/>
      <c r="ALA74" s="4"/>
      <c r="ALB74" s="4"/>
      <c r="ALC74" s="4"/>
      <c r="ALD74" s="4"/>
      <c r="ALE74" s="4"/>
      <c r="ALF74" s="4"/>
      <c r="ALG74" s="4"/>
      <c r="ALH74" s="4"/>
      <c r="ALI74" s="4"/>
      <c r="ALJ74" s="4"/>
      <c r="ALK74" s="4"/>
      <c r="ALL74" s="4"/>
      <c r="ALM74" s="4"/>
      <c r="ALN74" s="4"/>
      <c r="ALO74" s="4"/>
      <c r="ALP74" s="4"/>
      <c r="ALQ74" s="4"/>
      <c r="ALR74" s="4"/>
      <c r="ALS74" s="4"/>
      <c r="ALT74" s="4"/>
      <c r="ALU74" s="4"/>
      <c r="ALV74" s="4"/>
      <c r="ALW74" s="4"/>
      <c r="ALX74" s="4"/>
      <c r="ALY74" s="4"/>
      <c r="ALZ74" s="4"/>
      <c r="AMA74" s="4"/>
      <c r="AMB74" s="4"/>
      <c r="AMC74" s="4"/>
      <c r="AMD74" s="4"/>
      <c r="AME74" s="4"/>
      <c r="AMF74" s="4"/>
      <c r="AMG74" s="4"/>
      <c r="AMH74" s="4"/>
      <c r="AMI74" s="4"/>
      <c r="AMJ74" s="4"/>
      <c r="AMK74" s="4"/>
      <c r="AML74" s="4"/>
      <c r="AMM74" s="4"/>
      <c r="AMN74" s="4"/>
      <c r="AMO74" s="4"/>
      <c r="AMP74" s="4"/>
      <c r="AMQ74" s="4"/>
      <c r="AMR74" s="4"/>
      <c r="AMS74" s="4"/>
      <c r="AMT74" s="4"/>
      <c r="AMU74" s="4"/>
      <c r="AMV74" s="4"/>
      <c r="AMW74" s="4"/>
      <c r="AMX74" s="4"/>
      <c r="AMY74" s="4"/>
      <c r="AMZ74" s="4"/>
      <c r="ANA74" s="4"/>
      <c r="ANB74" s="4"/>
      <c r="ANC74" s="4"/>
      <c r="AND74" s="4"/>
      <c r="ANE74" s="4"/>
      <c r="ANF74" s="4"/>
      <c r="ANG74" s="4"/>
      <c r="ANH74" s="4"/>
      <c r="ANI74" s="4"/>
      <c r="ANJ74" s="4"/>
      <c r="ANK74" s="4"/>
      <c r="ANL74" s="4"/>
      <c r="ANM74" s="4"/>
      <c r="ANN74" s="4"/>
      <c r="ANO74" s="4"/>
      <c r="ANP74" s="4"/>
      <c r="ANQ74" s="4"/>
      <c r="ANR74" s="4"/>
      <c r="ANS74" s="4"/>
      <c r="ANT74" s="4"/>
      <c r="ANU74" s="4"/>
      <c r="ANV74" s="4"/>
      <c r="ANW74" s="4"/>
      <c r="ANX74" s="4"/>
      <c r="ANY74" s="4"/>
      <c r="ANZ74" s="4"/>
      <c r="AOA74" s="4"/>
      <c r="AOB74" s="4"/>
      <c r="AOC74" s="4"/>
      <c r="AOD74" s="4"/>
      <c r="AOE74" s="4"/>
      <c r="AOF74" s="4"/>
      <c r="AOG74" s="4"/>
      <c r="AOH74" s="4"/>
      <c r="AOI74" s="4"/>
      <c r="AOJ74" s="4"/>
      <c r="AOK74" s="4"/>
      <c r="AOL74" s="4"/>
      <c r="AOM74" s="4"/>
      <c r="AON74" s="4"/>
      <c r="AOO74" s="4"/>
      <c r="AOP74" s="4"/>
      <c r="AOQ74" s="4"/>
      <c r="AOR74" s="4"/>
      <c r="AOS74" s="4"/>
      <c r="AOT74" s="4"/>
      <c r="AOU74" s="4"/>
      <c r="AOV74" s="4"/>
      <c r="AOW74" s="4"/>
      <c r="AOX74" s="4"/>
      <c r="AOY74" s="4"/>
      <c r="AOZ74" s="4"/>
      <c r="APA74" s="4"/>
      <c r="APB74" s="4"/>
      <c r="APC74" s="4"/>
      <c r="APD74" s="4"/>
      <c r="APE74" s="4"/>
      <c r="APF74" s="4"/>
      <c r="APG74" s="4"/>
      <c r="APH74" s="4"/>
      <c r="API74" s="4"/>
      <c r="APJ74" s="4"/>
      <c r="APK74" s="4"/>
      <c r="APL74" s="4"/>
      <c r="APM74" s="4"/>
      <c r="APN74" s="4"/>
      <c r="APO74" s="4"/>
      <c r="APP74" s="4"/>
      <c r="APQ74" s="4"/>
      <c r="APR74" s="4"/>
      <c r="APS74" s="4"/>
      <c r="APT74" s="4"/>
      <c r="APU74" s="4"/>
      <c r="APV74" s="4"/>
      <c r="APW74" s="4"/>
      <c r="APX74" s="4"/>
      <c r="APY74" s="4"/>
      <c r="APZ74" s="4"/>
      <c r="AQA74" s="4"/>
      <c r="AQB74" s="4"/>
      <c r="AQC74" s="4"/>
      <c r="AQD74" s="4"/>
      <c r="AQE74" s="4"/>
      <c r="AQF74" s="4"/>
      <c r="AQG74" s="4"/>
      <c r="AQH74" s="4"/>
      <c r="AQI74" s="4"/>
      <c r="AQJ74" s="4"/>
      <c r="AQK74" s="4"/>
      <c r="AQL74" s="4"/>
      <c r="AQM74" s="4"/>
      <c r="AQN74" s="4"/>
      <c r="AQO74" s="4"/>
      <c r="AQP74" s="4"/>
      <c r="AQQ74" s="4"/>
      <c r="AQR74" s="4"/>
      <c r="AQS74" s="4"/>
      <c r="AQT74" s="4"/>
      <c r="AQU74" s="4"/>
      <c r="AQV74" s="4"/>
      <c r="AQW74" s="4"/>
      <c r="AQX74" s="4"/>
      <c r="AQY74" s="4"/>
      <c r="AQZ74" s="4"/>
      <c r="ARA74" s="4"/>
      <c r="ARB74" s="4"/>
      <c r="ARC74" s="4"/>
      <c r="ARD74" s="4"/>
      <c r="ARE74" s="4"/>
      <c r="ARF74" s="4"/>
      <c r="ARG74" s="4"/>
      <c r="ARH74" s="4"/>
      <c r="ARI74" s="4"/>
      <c r="ARJ74" s="4"/>
      <c r="ARK74" s="4"/>
      <c r="ARL74" s="4"/>
      <c r="ARM74" s="4"/>
      <c r="ARN74" s="4"/>
      <c r="ARO74" s="4"/>
      <c r="ARP74" s="4"/>
      <c r="ARQ74" s="4"/>
      <c r="ARR74" s="4"/>
      <c r="ARS74" s="4"/>
      <c r="ART74" s="4"/>
      <c r="ARU74" s="4"/>
      <c r="ARV74" s="4"/>
      <c r="ARW74" s="4"/>
      <c r="ARX74" s="4"/>
      <c r="ARY74" s="4"/>
      <c r="ARZ74" s="4"/>
      <c r="ASA74" s="4"/>
      <c r="ASB74" s="4"/>
      <c r="ASC74" s="4"/>
      <c r="ASD74" s="4"/>
      <c r="ASE74" s="4"/>
      <c r="ASF74" s="4"/>
      <c r="ASG74" s="4"/>
      <c r="ASH74" s="4"/>
      <c r="ASI74" s="4"/>
      <c r="ASJ74" s="4"/>
      <c r="ASK74" s="4"/>
      <c r="ASL74" s="4"/>
      <c r="ASM74" s="4"/>
      <c r="ASN74" s="4"/>
      <c r="ASO74" s="4"/>
      <c r="ASP74" s="4"/>
      <c r="ASQ74" s="4"/>
      <c r="ASR74" s="4"/>
      <c r="ASS74" s="4"/>
      <c r="AST74" s="4"/>
      <c r="ASU74" s="4"/>
      <c r="ASV74" s="4"/>
      <c r="ASW74" s="4"/>
      <c r="ASX74" s="4"/>
      <c r="ASY74" s="4"/>
      <c r="ASZ74" s="4"/>
      <c r="ATA74" s="4"/>
      <c r="ATB74" s="4"/>
      <c r="ATC74" s="4"/>
      <c r="ATD74" s="4"/>
      <c r="ATE74" s="4"/>
      <c r="ATF74" s="4"/>
      <c r="ATG74" s="4"/>
      <c r="ATH74" s="4"/>
      <c r="ATI74" s="4"/>
      <c r="ATJ74" s="4"/>
      <c r="ATK74" s="4"/>
      <c r="ATL74" s="4"/>
      <c r="ATM74" s="4"/>
      <c r="ATN74" s="4"/>
      <c r="ATO74" s="4"/>
      <c r="ATP74" s="4"/>
      <c r="ATQ74" s="4"/>
      <c r="ATR74" s="4"/>
      <c r="ATS74" s="4"/>
      <c r="ATT74" s="4"/>
      <c r="ATU74" s="4"/>
      <c r="ATV74" s="4"/>
      <c r="ATW74" s="4"/>
      <c r="ATX74" s="4"/>
      <c r="ATY74" s="4"/>
      <c r="ATZ74" s="4"/>
      <c r="AUA74" s="4"/>
      <c r="AUB74" s="4"/>
      <c r="AUC74" s="4"/>
      <c r="AUD74" s="4"/>
      <c r="AUE74" s="4"/>
      <c r="AUF74" s="4"/>
      <c r="AUG74" s="4"/>
      <c r="AUH74" s="4"/>
      <c r="AUI74" s="4"/>
      <c r="AUJ74" s="4"/>
      <c r="AUK74" s="4"/>
      <c r="AUL74" s="4"/>
      <c r="AUM74" s="4"/>
      <c r="AUN74" s="4"/>
      <c r="AUO74" s="4"/>
      <c r="AUP74" s="4"/>
      <c r="AUQ74" s="4"/>
      <c r="AUR74" s="4"/>
      <c r="AUS74" s="4"/>
      <c r="AUT74" s="4"/>
      <c r="AUU74" s="4"/>
      <c r="AUV74" s="4"/>
      <c r="AUW74" s="4"/>
      <c r="AUX74" s="4"/>
      <c r="AUY74" s="4"/>
      <c r="AUZ74" s="4"/>
      <c r="AVA74" s="4"/>
      <c r="AVB74" s="4"/>
      <c r="AVC74" s="4"/>
      <c r="AVD74" s="4"/>
      <c r="AVE74" s="4"/>
      <c r="AVF74" s="4"/>
      <c r="AVG74" s="4"/>
      <c r="AVH74" s="4"/>
      <c r="AVI74" s="4"/>
      <c r="AVJ74" s="4"/>
      <c r="AVK74" s="4"/>
      <c r="AVL74" s="4"/>
      <c r="AVM74" s="4"/>
      <c r="AVN74" s="4"/>
      <c r="AVO74" s="4"/>
      <c r="AVP74" s="4"/>
      <c r="AVQ74" s="4"/>
      <c r="AVR74" s="4"/>
      <c r="AVS74" s="4"/>
      <c r="AVT74" s="4"/>
      <c r="AVU74" s="4"/>
      <c r="AVV74" s="4"/>
      <c r="AVW74" s="4"/>
      <c r="AVX74" s="4"/>
      <c r="AVY74" s="4"/>
      <c r="AVZ74" s="4"/>
      <c r="AWA74" s="4"/>
      <c r="AWB74" s="4"/>
      <c r="AWC74" s="4"/>
      <c r="AWD74" s="4"/>
      <c r="AWE74" s="4"/>
      <c r="AWF74" s="4"/>
      <c r="AWG74" s="4"/>
      <c r="AWH74" s="4"/>
      <c r="AWI74" s="4"/>
      <c r="AWJ74" s="4"/>
      <c r="AWK74" s="4"/>
      <c r="AWL74" s="4"/>
      <c r="AWM74" s="4"/>
      <c r="AWN74" s="4"/>
      <c r="AWO74" s="4"/>
      <c r="AWP74" s="4"/>
      <c r="AWQ74" s="4"/>
      <c r="AWR74" s="4"/>
      <c r="AWS74" s="4"/>
      <c r="AWT74" s="4"/>
      <c r="AWU74" s="4"/>
      <c r="AWV74" s="4"/>
      <c r="AWW74" s="4"/>
      <c r="AWX74" s="4"/>
      <c r="AWY74" s="4"/>
      <c r="AWZ74" s="4"/>
      <c r="AXA74" s="4"/>
      <c r="AXB74" s="4"/>
      <c r="AXC74" s="4"/>
      <c r="AXD74" s="4"/>
      <c r="AXE74" s="4"/>
      <c r="AXF74" s="4"/>
      <c r="AXG74" s="4"/>
      <c r="AXH74" s="4"/>
      <c r="AXI74" s="4"/>
      <c r="AXJ74" s="4"/>
      <c r="AXK74" s="4"/>
      <c r="AXL74" s="4"/>
      <c r="AXM74" s="4"/>
      <c r="AXN74" s="4"/>
      <c r="AXO74" s="4"/>
      <c r="AXP74" s="4"/>
      <c r="AXQ74" s="4"/>
      <c r="AXR74" s="4"/>
      <c r="AXS74" s="4"/>
      <c r="AXT74" s="4"/>
      <c r="AXU74" s="4"/>
      <c r="AXV74" s="4"/>
      <c r="AXW74" s="4"/>
      <c r="AXX74" s="4"/>
      <c r="AXY74" s="4"/>
      <c r="AXZ74" s="4"/>
      <c r="AYA74" s="4"/>
      <c r="AYB74" s="4"/>
      <c r="AYC74" s="4"/>
      <c r="AYD74" s="4"/>
      <c r="AYE74" s="4"/>
      <c r="AYF74" s="4"/>
      <c r="AYG74" s="4"/>
      <c r="AYH74" s="4"/>
      <c r="AYI74" s="4"/>
      <c r="AYJ74" s="4"/>
      <c r="AYK74" s="4"/>
      <c r="AYL74" s="4"/>
      <c r="AYM74" s="4"/>
      <c r="AYN74" s="4"/>
      <c r="AYO74" s="4"/>
      <c r="AYP74" s="4"/>
      <c r="AYQ74" s="4"/>
      <c r="AYR74" s="4"/>
      <c r="AYS74" s="4"/>
      <c r="AYT74" s="4"/>
      <c r="AYU74" s="4"/>
      <c r="AYV74" s="4"/>
      <c r="AYW74" s="4"/>
      <c r="AYX74" s="4"/>
      <c r="AYY74" s="4"/>
      <c r="AYZ74" s="4"/>
      <c r="AZA74" s="4"/>
      <c r="AZB74" s="4"/>
      <c r="AZC74" s="4"/>
      <c r="AZD74" s="4"/>
      <c r="AZE74" s="4"/>
      <c r="AZF74" s="4"/>
      <c r="AZG74" s="4"/>
      <c r="AZH74" s="4"/>
      <c r="AZI74" s="4"/>
      <c r="AZJ74" s="4"/>
      <c r="AZK74" s="4"/>
      <c r="AZL74" s="4"/>
      <c r="AZM74" s="4"/>
      <c r="AZN74" s="4"/>
      <c r="AZO74" s="4"/>
      <c r="AZP74" s="4"/>
      <c r="AZQ74" s="4"/>
      <c r="AZR74" s="4"/>
      <c r="AZS74" s="4"/>
      <c r="AZT74" s="4"/>
      <c r="AZU74" s="4"/>
      <c r="AZV74" s="4"/>
      <c r="AZW74" s="4"/>
      <c r="AZX74" s="4"/>
      <c r="AZY74" s="4"/>
      <c r="AZZ74" s="4"/>
      <c r="BAA74" s="4"/>
      <c r="BAB74" s="4"/>
      <c r="BAC74" s="4"/>
      <c r="BAD74" s="4"/>
      <c r="BAE74" s="4"/>
      <c r="BAF74" s="4"/>
      <c r="BAG74" s="4"/>
      <c r="BAH74" s="4"/>
      <c r="BAI74" s="4"/>
      <c r="BAJ74" s="4"/>
      <c r="BAK74" s="4"/>
      <c r="BAL74" s="4"/>
      <c r="BAM74" s="4"/>
      <c r="BAN74" s="4"/>
      <c r="BAO74" s="4"/>
      <c r="BAP74" s="4"/>
      <c r="BAQ74" s="4"/>
      <c r="BAR74" s="4"/>
      <c r="BAS74" s="4"/>
      <c r="BAT74" s="4"/>
      <c r="BAU74" s="4"/>
      <c r="BAV74" s="4"/>
      <c r="BAW74" s="4"/>
      <c r="BAX74" s="4"/>
      <c r="BAY74" s="4"/>
      <c r="BAZ74" s="4"/>
      <c r="BBA74" s="4"/>
      <c r="BBB74" s="4"/>
      <c r="BBC74" s="4"/>
      <c r="BBD74" s="4"/>
      <c r="BBE74" s="4"/>
      <c r="BBF74" s="4"/>
      <c r="BBG74" s="4"/>
      <c r="BBH74" s="4"/>
      <c r="BBI74" s="4"/>
      <c r="BBJ74" s="4"/>
      <c r="BBK74" s="4"/>
      <c r="BBL74" s="4"/>
      <c r="BBM74" s="4"/>
      <c r="BBN74" s="4"/>
      <c r="BBO74" s="4"/>
      <c r="BBP74" s="4"/>
      <c r="BBQ74" s="4"/>
      <c r="BBR74" s="4"/>
      <c r="BBS74" s="4"/>
      <c r="BBT74" s="4"/>
      <c r="BBU74" s="4"/>
      <c r="BBV74" s="4"/>
      <c r="BBW74" s="4"/>
      <c r="BBX74" s="4"/>
      <c r="BBY74" s="4"/>
      <c r="BBZ74" s="4"/>
      <c r="BCA74" s="4"/>
      <c r="BCB74" s="4"/>
      <c r="BCC74" s="4"/>
      <c r="BCD74" s="4"/>
      <c r="BCE74" s="4"/>
      <c r="BCF74" s="4"/>
      <c r="BCG74" s="4"/>
      <c r="BCH74" s="4"/>
      <c r="BCI74" s="4"/>
      <c r="BCJ74" s="4"/>
      <c r="BCK74" s="4"/>
      <c r="BCL74" s="4"/>
      <c r="BCM74" s="4"/>
      <c r="BCN74" s="4"/>
      <c r="BCO74" s="4"/>
      <c r="BCP74" s="4"/>
      <c r="BCQ74" s="4"/>
      <c r="BCR74" s="4"/>
      <c r="BCS74" s="4"/>
      <c r="BCT74" s="4"/>
      <c r="BCU74" s="4"/>
      <c r="BCV74" s="4"/>
      <c r="BCW74" s="4"/>
      <c r="BCX74" s="4"/>
      <c r="BCY74" s="4"/>
      <c r="BCZ74" s="4"/>
      <c r="BDA74" s="4"/>
      <c r="BDB74" s="4"/>
      <c r="BDC74" s="4"/>
      <c r="BDD74" s="4"/>
      <c r="BDE74" s="4"/>
      <c r="BDF74" s="4"/>
      <c r="BDG74" s="4"/>
      <c r="BDH74" s="4"/>
      <c r="BDI74" s="4"/>
      <c r="BDJ74" s="4"/>
      <c r="BDK74" s="4"/>
      <c r="BDL74" s="4"/>
      <c r="BDM74" s="4"/>
      <c r="BDN74" s="4"/>
      <c r="BDO74" s="4"/>
      <c r="BDP74" s="4"/>
      <c r="BDQ74" s="4"/>
      <c r="BDR74" s="4"/>
      <c r="BDS74" s="4"/>
      <c r="BDT74" s="4"/>
      <c r="BDU74" s="4"/>
      <c r="BDV74" s="4"/>
      <c r="BDW74" s="4"/>
      <c r="BDX74" s="4"/>
      <c r="BDY74" s="4"/>
      <c r="BDZ74" s="4"/>
      <c r="BEA74" s="4"/>
      <c r="BEB74" s="4"/>
      <c r="BEC74" s="4"/>
      <c r="BED74" s="4"/>
      <c r="BEE74" s="4"/>
      <c r="BEF74" s="4"/>
      <c r="BEG74" s="4"/>
      <c r="BEH74" s="4"/>
      <c r="BEI74" s="4"/>
      <c r="BEJ74" s="4"/>
      <c r="BEK74" s="4"/>
      <c r="BEL74" s="4"/>
      <c r="BEM74" s="4"/>
      <c r="BEN74" s="4"/>
      <c r="BEO74" s="4"/>
      <c r="BEP74" s="4"/>
      <c r="BEQ74" s="4"/>
      <c r="BER74" s="4"/>
      <c r="BES74" s="4"/>
      <c r="BET74" s="4"/>
      <c r="BEU74" s="4"/>
      <c r="BEV74" s="4"/>
      <c r="BEW74" s="4"/>
      <c r="BEX74" s="4"/>
      <c r="BEY74" s="4"/>
      <c r="BEZ74" s="4"/>
      <c r="BFA74" s="4"/>
      <c r="BFB74" s="4"/>
      <c r="BFC74" s="4"/>
      <c r="BFD74" s="4"/>
      <c r="BFE74" s="4"/>
      <c r="BFF74" s="4"/>
      <c r="BFG74" s="4"/>
      <c r="BFH74" s="4"/>
      <c r="BFI74" s="4"/>
      <c r="BFJ74" s="4"/>
      <c r="BFK74" s="4"/>
      <c r="BFL74" s="4"/>
      <c r="BFM74" s="4"/>
      <c r="BFN74" s="4"/>
      <c r="BFO74" s="4"/>
      <c r="BFP74" s="4"/>
      <c r="BFQ74" s="4"/>
      <c r="BFR74" s="4"/>
      <c r="BFS74" s="4"/>
      <c r="BFT74" s="4"/>
      <c r="BFU74" s="4"/>
      <c r="BFV74" s="4"/>
      <c r="BFW74" s="4"/>
      <c r="BFX74" s="4"/>
      <c r="BFY74" s="4"/>
      <c r="BFZ74" s="4"/>
      <c r="BGA74" s="4"/>
      <c r="BGB74" s="4"/>
      <c r="BGC74" s="4"/>
      <c r="BGD74" s="4"/>
      <c r="BGE74" s="4"/>
      <c r="BGF74" s="4"/>
      <c r="BGG74" s="4"/>
      <c r="BGH74" s="4"/>
      <c r="BGI74" s="4"/>
      <c r="BGJ74" s="4"/>
      <c r="BGK74" s="4"/>
      <c r="BGL74" s="4"/>
      <c r="BGM74" s="4"/>
      <c r="BGN74" s="4"/>
      <c r="BGO74" s="4"/>
      <c r="BGP74" s="4"/>
      <c r="BGQ74" s="4"/>
      <c r="BGR74" s="4"/>
      <c r="BGS74" s="4"/>
      <c r="BGT74" s="4"/>
      <c r="BGU74" s="4"/>
      <c r="BGV74" s="4"/>
      <c r="BGW74" s="4"/>
      <c r="BGX74" s="4"/>
      <c r="BGY74" s="4"/>
      <c r="BGZ74" s="4"/>
      <c r="BHA74" s="4"/>
      <c r="BHB74" s="4"/>
      <c r="BHC74" s="4"/>
      <c r="BHD74" s="4"/>
      <c r="BHE74" s="4"/>
      <c r="BHF74" s="4"/>
      <c r="BHG74" s="4"/>
      <c r="BHH74" s="4"/>
      <c r="BHI74" s="4"/>
      <c r="BHJ74" s="4"/>
      <c r="BHK74" s="4"/>
      <c r="BHL74" s="4"/>
      <c r="BHM74" s="4"/>
      <c r="BHN74" s="4"/>
      <c r="BHO74" s="4"/>
      <c r="BHP74" s="4"/>
      <c r="BHQ74" s="4"/>
      <c r="BHR74" s="4"/>
      <c r="BHS74" s="4"/>
      <c r="BHT74" s="4"/>
      <c r="BHU74" s="4"/>
      <c r="BHV74" s="4"/>
      <c r="BHW74" s="4"/>
      <c r="BHX74" s="4"/>
      <c r="BHY74" s="4"/>
      <c r="BHZ74" s="4"/>
      <c r="BIA74" s="4"/>
      <c r="BIB74" s="4"/>
      <c r="BIC74" s="4"/>
      <c r="BID74" s="4"/>
      <c r="BIE74" s="4"/>
      <c r="BIF74" s="4"/>
      <c r="BIG74" s="4"/>
      <c r="BIH74" s="4"/>
      <c r="BII74" s="4"/>
      <c r="BIJ74" s="4"/>
      <c r="BIK74" s="4"/>
      <c r="BIL74" s="4"/>
      <c r="BIM74" s="4"/>
      <c r="BIN74" s="4"/>
      <c r="BIO74" s="4"/>
      <c r="BIP74" s="4"/>
      <c r="BIQ74" s="4"/>
      <c r="BIR74" s="4"/>
      <c r="BIS74" s="4"/>
      <c r="BIT74" s="4"/>
      <c r="BIU74" s="4"/>
      <c r="BIV74" s="4"/>
      <c r="BIW74" s="4"/>
      <c r="BIX74" s="4"/>
      <c r="BIY74" s="4"/>
      <c r="BIZ74" s="4"/>
    </row>
    <row r="75" spans="2:1612" x14ac:dyDescent="0.2">
      <c r="B75" s="16">
        <f t="shared" si="9"/>
        <v>43770</v>
      </c>
      <c r="C75" s="81">
        <f t="shared" ca="1" si="139"/>
        <v>0</v>
      </c>
      <c r="D75" s="81">
        <f t="shared" ca="1" si="54"/>
        <v>0</v>
      </c>
      <c r="E75" s="81">
        <f t="shared" ca="1" si="10"/>
        <v>0</v>
      </c>
      <c r="F75" s="81">
        <f t="shared" ca="1" si="140"/>
        <v>0</v>
      </c>
      <c r="G75" s="81">
        <f t="shared" ca="1" si="11"/>
        <v>0</v>
      </c>
      <c r="H75" s="81">
        <f t="shared" ca="1" si="141"/>
        <v>0</v>
      </c>
      <c r="I75" s="81">
        <f t="shared" ca="1" si="12"/>
        <v>0</v>
      </c>
      <c r="J75" s="81">
        <f t="shared" ca="1" si="13"/>
        <v>0</v>
      </c>
      <c r="K75" s="81">
        <f t="shared" ca="1" si="142"/>
        <v>0</v>
      </c>
      <c r="L75" s="83">
        <f t="shared" ca="1" si="143"/>
        <v>0</v>
      </c>
      <c r="M75" s="84">
        <f t="shared" si="153"/>
        <v>0.85813251600383933</v>
      </c>
      <c r="N75" s="84">
        <f t="shared" si="153"/>
        <v>0.8590362816976671</v>
      </c>
      <c r="O75" s="92">
        <f t="shared" si="153"/>
        <v>0.85722979007996047</v>
      </c>
      <c r="P75" s="4"/>
      <c r="Q75" s="16">
        <f t="shared" si="14"/>
        <v>43770</v>
      </c>
      <c r="R75" s="81">
        <f t="shared" ca="1" si="68"/>
        <v>0</v>
      </c>
      <c r="S75" s="81">
        <f t="shared" ca="1" si="55"/>
        <v>0</v>
      </c>
      <c r="T75" s="81">
        <f t="shared" ca="1" si="15"/>
        <v>0</v>
      </c>
      <c r="U75" s="81">
        <f t="shared" ca="1" si="69"/>
        <v>0</v>
      </c>
      <c r="V75" s="81">
        <f t="shared" ca="1" si="16"/>
        <v>0</v>
      </c>
      <c r="W75" s="81">
        <f t="shared" ca="1" si="70"/>
        <v>0</v>
      </c>
      <c r="X75" s="81">
        <f t="shared" ca="1" si="17"/>
        <v>0</v>
      </c>
      <c r="Y75" s="81">
        <f t="shared" ca="1" si="18"/>
        <v>0</v>
      </c>
      <c r="Z75" s="81">
        <f t="shared" ca="1" si="71"/>
        <v>0</v>
      </c>
      <c r="AA75" s="83">
        <f t="shared" ca="1" si="72"/>
        <v>0</v>
      </c>
      <c r="AB75" s="84">
        <f t="shared" si="154"/>
        <v>0.85813251600383933</v>
      </c>
      <c r="AC75" s="84">
        <f t="shared" si="154"/>
        <v>0.8590362816976671</v>
      </c>
      <c r="AD75" s="92">
        <f t="shared" si="154"/>
        <v>0.85722979007996047</v>
      </c>
      <c r="AE75" s="4"/>
      <c r="AF75" s="16">
        <f t="shared" si="19"/>
        <v>43770</v>
      </c>
      <c r="AG75" s="81">
        <f t="shared" ca="1" si="73"/>
        <v>0</v>
      </c>
      <c r="AH75" s="81">
        <f t="shared" ca="1" si="56"/>
        <v>0</v>
      </c>
      <c r="AI75" s="81">
        <f t="shared" ca="1" si="20"/>
        <v>0</v>
      </c>
      <c r="AJ75" s="81">
        <f t="shared" ca="1" si="74"/>
        <v>0</v>
      </c>
      <c r="AK75" s="81">
        <f t="shared" ca="1" si="21"/>
        <v>0</v>
      </c>
      <c r="AL75" s="81">
        <f t="shared" ca="1" si="75"/>
        <v>0</v>
      </c>
      <c r="AM75" s="81">
        <f t="shared" ca="1" si="22"/>
        <v>0</v>
      </c>
      <c r="AN75" s="81">
        <f t="shared" ca="1" si="23"/>
        <v>0</v>
      </c>
      <c r="AO75" s="81">
        <f t="shared" ca="1" si="108"/>
        <v>0</v>
      </c>
      <c r="AP75" s="83">
        <f t="shared" ca="1" si="77"/>
        <v>0</v>
      </c>
      <c r="AQ75" s="84">
        <f t="shared" si="155"/>
        <v>0.85813251600383933</v>
      </c>
      <c r="AR75" s="84">
        <f t="shared" si="155"/>
        <v>0.8590362816976671</v>
      </c>
      <c r="AS75" s="92">
        <f t="shared" si="155"/>
        <v>0.85722979007996047</v>
      </c>
      <c r="AT75" s="4"/>
      <c r="AU75" s="16">
        <f t="shared" si="24"/>
        <v>43770</v>
      </c>
      <c r="AV75" s="81">
        <f t="shared" ca="1" si="78"/>
        <v>0</v>
      </c>
      <c r="AW75" s="81">
        <f t="shared" ca="1" si="57"/>
        <v>0</v>
      </c>
      <c r="AX75" s="81">
        <f t="shared" ca="1" si="25"/>
        <v>0</v>
      </c>
      <c r="AY75" s="81">
        <f t="shared" ca="1" si="79"/>
        <v>0</v>
      </c>
      <c r="AZ75" s="81">
        <f t="shared" ca="1" si="26"/>
        <v>0</v>
      </c>
      <c r="BA75" s="81">
        <f t="shared" ca="1" si="80"/>
        <v>0</v>
      </c>
      <c r="BB75" s="81">
        <f t="shared" ca="1" si="27"/>
        <v>0</v>
      </c>
      <c r="BC75" s="81">
        <f t="shared" ca="1" si="28"/>
        <v>0</v>
      </c>
      <c r="BD75" s="81">
        <f t="shared" ca="1" si="109"/>
        <v>0</v>
      </c>
      <c r="BE75" s="83">
        <f t="shared" ca="1" si="82"/>
        <v>0</v>
      </c>
      <c r="BF75" s="84">
        <f t="shared" si="156"/>
        <v>0.85813251600383933</v>
      </c>
      <c r="BG75" s="84">
        <f t="shared" si="156"/>
        <v>0.8590362816976671</v>
      </c>
      <c r="BH75" s="92">
        <f t="shared" si="156"/>
        <v>0.85722979007996047</v>
      </c>
      <c r="BI75" s="4"/>
      <c r="BJ75" s="16">
        <f t="shared" si="29"/>
        <v>43770</v>
      </c>
      <c r="BK75" s="81">
        <f t="shared" ca="1" si="83"/>
        <v>0</v>
      </c>
      <c r="BL75" s="81">
        <f t="shared" ca="1" si="58"/>
        <v>0</v>
      </c>
      <c r="BM75" s="81">
        <f t="shared" ca="1" si="30"/>
        <v>0</v>
      </c>
      <c r="BN75" s="81">
        <f t="shared" ca="1" si="84"/>
        <v>0</v>
      </c>
      <c r="BO75" s="81">
        <f t="shared" ca="1" si="31"/>
        <v>0</v>
      </c>
      <c r="BP75" s="81">
        <f t="shared" ca="1" si="85"/>
        <v>0</v>
      </c>
      <c r="BQ75" s="81">
        <f t="shared" ca="1" si="32"/>
        <v>0</v>
      </c>
      <c r="BR75" s="81">
        <f t="shared" ca="1" si="33"/>
        <v>0</v>
      </c>
      <c r="BS75" s="81">
        <f t="shared" ca="1" si="110"/>
        <v>0</v>
      </c>
      <c r="BT75" s="83">
        <f t="shared" ca="1" si="87"/>
        <v>0</v>
      </c>
      <c r="BU75" s="84">
        <f t="shared" si="157"/>
        <v>0.85813251600383933</v>
      </c>
      <c r="BV75" s="84">
        <f t="shared" si="157"/>
        <v>0.8590362816976671</v>
      </c>
      <c r="BW75" s="92">
        <f t="shared" si="157"/>
        <v>0.85722979007996047</v>
      </c>
      <c r="BX75" s="4"/>
      <c r="BY75" s="16">
        <f t="shared" si="34"/>
        <v>43770</v>
      </c>
      <c r="BZ75" s="81">
        <f t="shared" ca="1" si="88"/>
        <v>0</v>
      </c>
      <c r="CA75" s="81">
        <f t="shared" ca="1" si="59"/>
        <v>0</v>
      </c>
      <c r="CB75" s="81">
        <f t="shared" ca="1" si="35"/>
        <v>0</v>
      </c>
      <c r="CC75" s="81">
        <f t="shared" ca="1" si="89"/>
        <v>0</v>
      </c>
      <c r="CD75" s="81">
        <f t="shared" ca="1" si="36"/>
        <v>0</v>
      </c>
      <c r="CE75" s="81">
        <f t="shared" ca="1" si="90"/>
        <v>0</v>
      </c>
      <c r="CF75" s="81">
        <f t="shared" ca="1" si="37"/>
        <v>0</v>
      </c>
      <c r="CG75" s="81">
        <f t="shared" ca="1" si="38"/>
        <v>0</v>
      </c>
      <c r="CH75" s="81">
        <f t="shared" ca="1" si="111"/>
        <v>0</v>
      </c>
      <c r="CI75" s="83">
        <f t="shared" ca="1" si="92"/>
        <v>0</v>
      </c>
      <c r="CJ75" s="84">
        <f t="shared" si="158"/>
        <v>0.85813251600383933</v>
      </c>
      <c r="CK75" s="84">
        <f t="shared" si="158"/>
        <v>0.8590362816976671</v>
      </c>
      <c r="CL75" s="92">
        <f t="shared" si="158"/>
        <v>0.85722979007996047</v>
      </c>
      <c r="CM75" s="4"/>
      <c r="CN75" s="16">
        <f t="shared" si="39"/>
        <v>43770</v>
      </c>
      <c r="CO75" s="81">
        <f t="shared" ca="1" si="93"/>
        <v>0</v>
      </c>
      <c r="CP75" s="81">
        <f t="shared" ca="1" si="60"/>
        <v>0</v>
      </c>
      <c r="CQ75" s="81">
        <f t="shared" ca="1" si="40"/>
        <v>0</v>
      </c>
      <c r="CR75" s="81">
        <f t="shared" ca="1" si="94"/>
        <v>0</v>
      </c>
      <c r="CS75" s="81">
        <f t="shared" ca="1" si="41"/>
        <v>0</v>
      </c>
      <c r="CT75" s="81">
        <f t="shared" ca="1" si="95"/>
        <v>0</v>
      </c>
      <c r="CU75" s="81">
        <f t="shared" ca="1" si="42"/>
        <v>0</v>
      </c>
      <c r="CV75" s="81">
        <f t="shared" ca="1" si="43"/>
        <v>0</v>
      </c>
      <c r="CW75" s="81">
        <f t="shared" ca="1" si="112"/>
        <v>0</v>
      </c>
      <c r="CX75" s="83">
        <f t="shared" ca="1" si="97"/>
        <v>0</v>
      </c>
      <c r="CY75" s="84">
        <f t="shared" si="159"/>
        <v>0.85813251600383933</v>
      </c>
      <c r="CZ75" s="84">
        <f t="shared" si="159"/>
        <v>0.8590362816976671</v>
      </c>
      <c r="DA75" s="92">
        <f t="shared" si="159"/>
        <v>0.85722979007996047</v>
      </c>
      <c r="DB75" s="4"/>
      <c r="DC75" s="16">
        <f t="shared" si="44"/>
        <v>43770</v>
      </c>
      <c r="DD75" s="81">
        <f t="shared" ca="1" si="98"/>
        <v>0</v>
      </c>
      <c r="DE75" s="81">
        <f t="shared" ca="1" si="61"/>
        <v>0</v>
      </c>
      <c r="DF75" s="81">
        <f t="shared" ca="1" si="45"/>
        <v>0</v>
      </c>
      <c r="DG75" s="81">
        <f t="shared" ca="1" si="99"/>
        <v>0</v>
      </c>
      <c r="DH75" s="81">
        <f t="shared" ca="1" si="46"/>
        <v>0</v>
      </c>
      <c r="DI75" s="81">
        <f t="shared" ca="1" si="100"/>
        <v>0</v>
      </c>
      <c r="DJ75" s="81">
        <f t="shared" ca="1" si="47"/>
        <v>0</v>
      </c>
      <c r="DK75" s="81">
        <f t="shared" ca="1" si="48"/>
        <v>0</v>
      </c>
      <c r="DL75" s="81">
        <f t="shared" ca="1" si="113"/>
        <v>0</v>
      </c>
      <c r="DM75" s="83">
        <f t="shared" ca="1" si="102"/>
        <v>0</v>
      </c>
      <c r="DN75" s="84">
        <f t="shared" si="160"/>
        <v>0.85813251600383933</v>
      </c>
      <c r="DO75" s="84">
        <f t="shared" si="160"/>
        <v>0.8590362816976671</v>
      </c>
      <c r="DP75" s="92">
        <f t="shared" si="160"/>
        <v>0.85722979007996047</v>
      </c>
      <c r="DQ75" s="4"/>
      <c r="DR75" s="16">
        <f t="shared" si="49"/>
        <v>43770</v>
      </c>
      <c r="DS75" s="81">
        <f t="shared" ca="1" si="103"/>
        <v>0</v>
      </c>
      <c r="DT75" s="81">
        <f t="shared" ca="1" si="62"/>
        <v>0</v>
      </c>
      <c r="DU75" s="81">
        <f t="shared" ca="1" si="50"/>
        <v>0</v>
      </c>
      <c r="DV75" s="81">
        <f t="shared" ca="1" si="104"/>
        <v>0</v>
      </c>
      <c r="DW75" s="81">
        <f t="shared" ca="1" si="51"/>
        <v>0</v>
      </c>
      <c r="DX75" s="81">
        <f t="shared" ca="1" si="105"/>
        <v>0</v>
      </c>
      <c r="DY75" s="81">
        <f t="shared" ca="1" si="52"/>
        <v>0</v>
      </c>
      <c r="DZ75" s="81">
        <f t="shared" ca="1" si="53"/>
        <v>0</v>
      </c>
      <c r="EA75" s="81">
        <f t="shared" ca="1" si="114"/>
        <v>0</v>
      </c>
      <c r="EB75" s="83">
        <f t="shared" ca="1" si="107"/>
        <v>0</v>
      </c>
      <c r="EC75" s="84">
        <f t="shared" si="161"/>
        <v>0.85813251600383933</v>
      </c>
      <c r="ED75" s="84">
        <f t="shared" si="161"/>
        <v>0.8590362816976671</v>
      </c>
      <c r="EE75" s="92">
        <f t="shared" si="161"/>
        <v>0.85722979007996047</v>
      </c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  <c r="AAA75" s="4"/>
      <c r="AAB75" s="4"/>
      <c r="AAC75" s="4"/>
      <c r="AAD75" s="4"/>
      <c r="AAE75" s="4"/>
      <c r="AAF75" s="4"/>
      <c r="AAG75" s="4"/>
      <c r="AAH75" s="4"/>
      <c r="AAI75" s="4"/>
      <c r="AAJ75" s="4"/>
      <c r="AAK75" s="4"/>
      <c r="AAL75" s="4"/>
      <c r="AAM75" s="4"/>
      <c r="AAN75" s="4"/>
      <c r="AAO75" s="4"/>
      <c r="AAP75" s="4"/>
      <c r="AAQ75" s="4"/>
      <c r="AAR75" s="4"/>
      <c r="AAS75" s="4"/>
      <c r="AAT75" s="4"/>
      <c r="AAU75" s="4"/>
      <c r="AAV75" s="4"/>
      <c r="AAW75" s="4"/>
      <c r="AAX75" s="4"/>
      <c r="AAY75" s="4"/>
      <c r="AAZ75" s="4"/>
      <c r="ABA75" s="4"/>
      <c r="ABB75" s="4"/>
      <c r="ABC75" s="4"/>
      <c r="ABD75" s="4"/>
      <c r="ABE75" s="4"/>
      <c r="ABF75" s="4"/>
      <c r="ABG75" s="4"/>
      <c r="ABH75" s="4"/>
      <c r="ABI75" s="4"/>
      <c r="ABJ75" s="4"/>
      <c r="ABK75" s="4"/>
      <c r="ABL75" s="4"/>
      <c r="ABM75" s="4"/>
      <c r="ABN75" s="4"/>
      <c r="ABO75" s="4"/>
      <c r="ABP75" s="4"/>
      <c r="ABQ75" s="4"/>
      <c r="ABR75" s="4"/>
      <c r="ABS75" s="4"/>
      <c r="ABT75" s="4"/>
      <c r="ABU75" s="4"/>
      <c r="ABV75" s="4"/>
      <c r="ABW75" s="4"/>
      <c r="ABX75" s="4"/>
      <c r="ABY75" s="4"/>
      <c r="ABZ75" s="4"/>
      <c r="ACA75" s="4"/>
      <c r="ACB75" s="4"/>
      <c r="ACC75" s="4"/>
      <c r="ACD75" s="4"/>
      <c r="ACE75" s="4"/>
      <c r="ACF75" s="4"/>
      <c r="ACG75" s="4"/>
      <c r="ACH75" s="4"/>
      <c r="ACI75" s="4"/>
      <c r="ACJ75" s="4"/>
      <c r="ACK75" s="4"/>
      <c r="ACL75" s="4"/>
      <c r="ACM75" s="4"/>
      <c r="ACN75" s="4"/>
      <c r="ACO75" s="4"/>
      <c r="ACP75" s="4"/>
      <c r="ACQ75" s="4"/>
      <c r="ACR75" s="4"/>
      <c r="ACS75" s="4"/>
      <c r="ACT75" s="4"/>
      <c r="ACU75" s="4"/>
      <c r="ACV75" s="4"/>
      <c r="ACW75" s="4"/>
      <c r="ACX75" s="4"/>
      <c r="ACY75" s="4"/>
      <c r="ACZ75" s="4"/>
      <c r="ADA75" s="4"/>
      <c r="ADB75" s="4"/>
      <c r="ADC75" s="4"/>
      <c r="ADD75" s="4"/>
      <c r="ADE75" s="4"/>
      <c r="ADF75" s="4"/>
      <c r="ADG75" s="4"/>
      <c r="ADH75" s="4"/>
      <c r="ADI75" s="4"/>
      <c r="ADJ75" s="4"/>
      <c r="ADK75" s="4"/>
      <c r="ADL75" s="4"/>
      <c r="ADM75" s="4"/>
      <c r="ADN75" s="4"/>
      <c r="ADO75" s="4"/>
      <c r="ADP75" s="4"/>
      <c r="ADQ75" s="4"/>
      <c r="ADR75" s="4"/>
      <c r="ADS75" s="4"/>
      <c r="ADT75" s="4"/>
      <c r="ADU75" s="4"/>
      <c r="ADV75" s="4"/>
      <c r="ADW75" s="4"/>
      <c r="ADX75" s="4"/>
      <c r="ADY75" s="4"/>
      <c r="ADZ75" s="4"/>
      <c r="AEA75" s="4"/>
      <c r="AEB75" s="4"/>
      <c r="AEC75" s="4"/>
      <c r="AED75" s="4"/>
      <c r="AEE75" s="4"/>
      <c r="AEF75" s="4"/>
      <c r="AEG75" s="4"/>
      <c r="AEH75" s="4"/>
      <c r="AEI75" s="4"/>
      <c r="AEJ75" s="4"/>
      <c r="AEK75" s="4"/>
      <c r="AEL75" s="4"/>
      <c r="AEM75" s="4"/>
      <c r="AEN75" s="4"/>
      <c r="AEO75" s="4"/>
      <c r="AEP75" s="4"/>
      <c r="AEQ75" s="4"/>
      <c r="AER75" s="4"/>
      <c r="AES75" s="4"/>
      <c r="AET75" s="4"/>
      <c r="AEU75" s="4"/>
      <c r="AEV75" s="4"/>
      <c r="AEW75" s="4"/>
      <c r="AEX75" s="4"/>
      <c r="AEY75" s="4"/>
      <c r="AEZ75" s="4"/>
      <c r="AFA75" s="4"/>
      <c r="AFB75" s="4"/>
      <c r="AFC75" s="4"/>
      <c r="AFD75" s="4"/>
      <c r="AFE75" s="4"/>
      <c r="AFF75" s="4"/>
      <c r="AFG75" s="4"/>
      <c r="AFH75" s="4"/>
      <c r="AFI75" s="4"/>
      <c r="AFJ75" s="4"/>
      <c r="AFK75" s="4"/>
      <c r="AFL75" s="4"/>
      <c r="AFM75" s="4"/>
      <c r="AFN75" s="4"/>
      <c r="AFO75" s="4"/>
      <c r="AFP75" s="4"/>
      <c r="AFQ75" s="4"/>
      <c r="AFR75" s="4"/>
      <c r="AFS75" s="4"/>
      <c r="AFT75" s="4"/>
      <c r="AFU75" s="4"/>
      <c r="AFV75" s="4"/>
      <c r="AFW75" s="4"/>
      <c r="AFX75" s="4"/>
      <c r="AFY75" s="4"/>
      <c r="AFZ75" s="4"/>
      <c r="AGA75" s="4"/>
      <c r="AGB75" s="4"/>
      <c r="AGC75" s="4"/>
      <c r="AGD75" s="4"/>
      <c r="AGE75" s="4"/>
      <c r="AGF75" s="4"/>
      <c r="AGG75" s="4"/>
      <c r="AGH75" s="4"/>
      <c r="AGI75" s="4"/>
      <c r="AGJ75" s="4"/>
      <c r="AGK75" s="4"/>
      <c r="AGL75" s="4"/>
      <c r="AGM75" s="4"/>
      <c r="AGN75" s="4"/>
      <c r="AGO75" s="4"/>
      <c r="AGP75" s="4"/>
      <c r="AGQ75" s="4"/>
      <c r="AGR75" s="4"/>
      <c r="AGS75" s="4"/>
      <c r="AGT75" s="4"/>
      <c r="AGU75" s="4"/>
      <c r="AGV75" s="4"/>
      <c r="AGW75" s="4"/>
      <c r="AGX75" s="4"/>
      <c r="AGY75" s="4"/>
      <c r="AGZ75" s="4"/>
      <c r="AHA75" s="4"/>
      <c r="AHB75" s="4"/>
      <c r="AHC75" s="4"/>
      <c r="AHD75" s="4"/>
      <c r="AHE75" s="4"/>
      <c r="AHF75" s="4"/>
      <c r="AHG75" s="4"/>
      <c r="AHH75" s="4"/>
      <c r="AHI75" s="4"/>
      <c r="AHJ75" s="4"/>
      <c r="AHK75" s="4"/>
      <c r="AHL75" s="4"/>
      <c r="AHM75" s="4"/>
      <c r="AHN75" s="4"/>
      <c r="AHO75" s="4"/>
      <c r="AHP75" s="4"/>
      <c r="AHQ75" s="4"/>
      <c r="AHR75" s="4"/>
      <c r="AHS75" s="4"/>
      <c r="AHT75" s="4"/>
      <c r="AHU75" s="4"/>
      <c r="AHV75" s="4"/>
      <c r="AHW75" s="4"/>
      <c r="AHX75" s="4"/>
      <c r="AHY75" s="4"/>
      <c r="AHZ75" s="4"/>
      <c r="AIA75" s="4"/>
      <c r="AIB75" s="4"/>
      <c r="AIC75" s="4"/>
      <c r="AID75" s="4"/>
      <c r="AIE75" s="4"/>
      <c r="AIF75" s="4"/>
      <c r="AIG75" s="4"/>
      <c r="AIH75" s="4"/>
      <c r="AII75" s="4"/>
      <c r="AIJ75" s="4"/>
      <c r="AIK75" s="4"/>
      <c r="AIL75" s="4"/>
      <c r="AIM75" s="4"/>
      <c r="AIN75" s="4"/>
      <c r="AIO75" s="4"/>
      <c r="AIP75" s="4"/>
      <c r="AIQ75" s="4"/>
      <c r="AIR75" s="4"/>
      <c r="AIS75" s="4"/>
      <c r="AIT75" s="4"/>
      <c r="AIU75" s="4"/>
      <c r="AIV75" s="4"/>
      <c r="AIW75" s="4"/>
      <c r="AIX75" s="4"/>
      <c r="AIY75" s="4"/>
      <c r="AIZ75" s="4"/>
      <c r="AJA75" s="4"/>
      <c r="AJB75" s="4"/>
      <c r="AJC75" s="4"/>
      <c r="AJD75" s="4"/>
      <c r="AJE75" s="4"/>
      <c r="AJF75" s="4"/>
      <c r="AJG75" s="4"/>
      <c r="AJH75" s="4"/>
      <c r="AJI75" s="4"/>
      <c r="AJJ75" s="4"/>
      <c r="AJK75" s="4"/>
      <c r="AJL75" s="4"/>
      <c r="AJM75" s="4"/>
      <c r="AJN75" s="4"/>
      <c r="AJO75" s="4"/>
      <c r="AJP75" s="4"/>
      <c r="AJQ75" s="4"/>
      <c r="AJR75" s="4"/>
      <c r="AJS75" s="4"/>
      <c r="AJT75" s="4"/>
      <c r="AJU75" s="4"/>
      <c r="AJV75" s="4"/>
      <c r="AJW75" s="4"/>
      <c r="AJX75" s="4"/>
      <c r="AJY75" s="4"/>
      <c r="AJZ75" s="4"/>
      <c r="AKA75" s="4"/>
      <c r="AKB75" s="4"/>
      <c r="AKC75" s="4"/>
      <c r="AKD75" s="4"/>
      <c r="AKE75" s="4"/>
      <c r="AKF75" s="4"/>
      <c r="AKG75" s="4"/>
      <c r="AKH75" s="4"/>
      <c r="AKI75" s="4"/>
      <c r="AKJ75" s="4"/>
      <c r="AKK75" s="4"/>
      <c r="AKL75" s="4"/>
      <c r="AKM75" s="4"/>
      <c r="AKN75" s="4"/>
      <c r="AKO75" s="4"/>
      <c r="AKP75" s="4"/>
      <c r="AKQ75" s="4"/>
      <c r="AKR75" s="4"/>
      <c r="AKS75" s="4"/>
      <c r="AKT75" s="4"/>
      <c r="AKU75" s="4"/>
      <c r="AKV75" s="4"/>
      <c r="AKW75" s="4"/>
      <c r="AKX75" s="4"/>
      <c r="AKY75" s="4"/>
      <c r="AKZ75" s="4"/>
      <c r="ALA75" s="4"/>
      <c r="ALB75" s="4"/>
      <c r="ALC75" s="4"/>
      <c r="ALD75" s="4"/>
      <c r="ALE75" s="4"/>
      <c r="ALF75" s="4"/>
      <c r="ALG75" s="4"/>
      <c r="ALH75" s="4"/>
      <c r="ALI75" s="4"/>
      <c r="ALJ75" s="4"/>
      <c r="ALK75" s="4"/>
      <c r="ALL75" s="4"/>
      <c r="ALM75" s="4"/>
      <c r="ALN75" s="4"/>
      <c r="ALO75" s="4"/>
      <c r="ALP75" s="4"/>
      <c r="ALQ75" s="4"/>
      <c r="ALR75" s="4"/>
      <c r="ALS75" s="4"/>
      <c r="ALT75" s="4"/>
      <c r="ALU75" s="4"/>
      <c r="ALV75" s="4"/>
      <c r="ALW75" s="4"/>
      <c r="ALX75" s="4"/>
      <c r="ALY75" s="4"/>
      <c r="ALZ75" s="4"/>
      <c r="AMA75" s="4"/>
      <c r="AMB75" s="4"/>
      <c r="AMC75" s="4"/>
      <c r="AMD75" s="4"/>
      <c r="AME75" s="4"/>
      <c r="AMF75" s="4"/>
      <c r="AMG75" s="4"/>
      <c r="AMH75" s="4"/>
      <c r="AMI75" s="4"/>
      <c r="AMJ75" s="4"/>
      <c r="AMK75" s="4"/>
      <c r="AML75" s="4"/>
      <c r="AMM75" s="4"/>
      <c r="AMN75" s="4"/>
      <c r="AMO75" s="4"/>
      <c r="AMP75" s="4"/>
      <c r="AMQ75" s="4"/>
      <c r="AMR75" s="4"/>
      <c r="AMS75" s="4"/>
      <c r="AMT75" s="4"/>
      <c r="AMU75" s="4"/>
      <c r="AMV75" s="4"/>
      <c r="AMW75" s="4"/>
      <c r="AMX75" s="4"/>
      <c r="AMY75" s="4"/>
      <c r="AMZ75" s="4"/>
      <c r="ANA75" s="4"/>
      <c r="ANB75" s="4"/>
      <c r="ANC75" s="4"/>
      <c r="AND75" s="4"/>
      <c r="ANE75" s="4"/>
      <c r="ANF75" s="4"/>
      <c r="ANG75" s="4"/>
      <c r="ANH75" s="4"/>
      <c r="ANI75" s="4"/>
      <c r="ANJ75" s="4"/>
      <c r="ANK75" s="4"/>
      <c r="ANL75" s="4"/>
      <c r="ANM75" s="4"/>
      <c r="ANN75" s="4"/>
      <c r="ANO75" s="4"/>
      <c r="ANP75" s="4"/>
      <c r="ANQ75" s="4"/>
      <c r="ANR75" s="4"/>
      <c r="ANS75" s="4"/>
      <c r="ANT75" s="4"/>
      <c r="ANU75" s="4"/>
      <c r="ANV75" s="4"/>
      <c r="ANW75" s="4"/>
      <c r="ANX75" s="4"/>
      <c r="ANY75" s="4"/>
      <c r="ANZ75" s="4"/>
      <c r="AOA75" s="4"/>
      <c r="AOB75" s="4"/>
      <c r="AOC75" s="4"/>
      <c r="AOD75" s="4"/>
      <c r="AOE75" s="4"/>
      <c r="AOF75" s="4"/>
      <c r="AOG75" s="4"/>
      <c r="AOH75" s="4"/>
      <c r="AOI75" s="4"/>
      <c r="AOJ75" s="4"/>
      <c r="AOK75" s="4"/>
      <c r="AOL75" s="4"/>
      <c r="AOM75" s="4"/>
      <c r="AON75" s="4"/>
      <c r="AOO75" s="4"/>
      <c r="AOP75" s="4"/>
      <c r="AOQ75" s="4"/>
      <c r="AOR75" s="4"/>
      <c r="AOS75" s="4"/>
      <c r="AOT75" s="4"/>
      <c r="AOU75" s="4"/>
      <c r="AOV75" s="4"/>
      <c r="AOW75" s="4"/>
      <c r="AOX75" s="4"/>
      <c r="AOY75" s="4"/>
      <c r="AOZ75" s="4"/>
      <c r="APA75" s="4"/>
      <c r="APB75" s="4"/>
      <c r="APC75" s="4"/>
      <c r="APD75" s="4"/>
      <c r="APE75" s="4"/>
      <c r="APF75" s="4"/>
      <c r="APG75" s="4"/>
      <c r="APH75" s="4"/>
      <c r="API75" s="4"/>
      <c r="APJ75" s="4"/>
      <c r="APK75" s="4"/>
      <c r="APL75" s="4"/>
      <c r="APM75" s="4"/>
      <c r="APN75" s="4"/>
      <c r="APO75" s="4"/>
      <c r="APP75" s="4"/>
      <c r="APQ75" s="4"/>
      <c r="APR75" s="4"/>
      <c r="APS75" s="4"/>
      <c r="APT75" s="4"/>
      <c r="APU75" s="4"/>
      <c r="APV75" s="4"/>
      <c r="APW75" s="4"/>
      <c r="APX75" s="4"/>
      <c r="APY75" s="4"/>
      <c r="APZ75" s="4"/>
      <c r="AQA75" s="4"/>
      <c r="AQB75" s="4"/>
      <c r="AQC75" s="4"/>
      <c r="AQD75" s="4"/>
      <c r="AQE75" s="4"/>
      <c r="AQF75" s="4"/>
      <c r="AQG75" s="4"/>
      <c r="AQH75" s="4"/>
      <c r="AQI75" s="4"/>
      <c r="AQJ75" s="4"/>
      <c r="AQK75" s="4"/>
      <c r="AQL75" s="4"/>
      <c r="AQM75" s="4"/>
      <c r="AQN75" s="4"/>
      <c r="AQO75" s="4"/>
      <c r="AQP75" s="4"/>
      <c r="AQQ75" s="4"/>
      <c r="AQR75" s="4"/>
      <c r="AQS75" s="4"/>
      <c r="AQT75" s="4"/>
      <c r="AQU75" s="4"/>
      <c r="AQV75" s="4"/>
      <c r="AQW75" s="4"/>
      <c r="AQX75" s="4"/>
      <c r="AQY75" s="4"/>
      <c r="AQZ75" s="4"/>
      <c r="ARA75" s="4"/>
      <c r="ARB75" s="4"/>
      <c r="ARC75" s="4"/>
      <c r="ARD75" s="4"/>
      <c r="ARE75" s="4"/>
      <c r="ARF75" s="4"/>
      <c r="ARG75" s="4"/>
      <c r="ARH75" s="4"/>
      <c r="ARI75" s="4"/>
      <c r="ARJ75" s="4"/>
      <c r="ARK75" s="4"/>
      <c r="ARL75" s="4"/>
      <c r="ARM75" s="4"/>
      <c r="ARN75" s="4"/>
      <c r="ARO75" s="4"/>
      <c r="ARP75" s="4"/>
      <c r="ARQ75" s="4"/>
      <c r="ARR75" s="4"/>
      <c r="ARS75" s="4"/>
      <c r="ART75" s="4"/>
      <c r="ARU75" s="4"/>
      <c r="ARV75" s="4"/>
      <c r="ARW75" s="4"/>
      <c r="ARX75" s="4"/>
      <c r="ARY75" s="4"/>
      <c r="ARZ75" s="4"/>
      <c r="ASA75" s="4"/>
      <c r="ASB75" s="4"/>
      <c r="ASC75" s="4"/>
      <c r="ASD75" s="4"/>
      <c r="ASE75" s="4"/>
      <c r="ASF75" s="4"/>
      <c r="ASG75" s="4"/>
      <c r="ASH75" s="4"/>
      <c r="ASI75" s="4"/>
      <c r="ASJ75" s="4"/>
      <c r="ASK75" s="4"/>
      <c r="ASL75" s="4"/>
      <c r="ASM75" s="4"/>
      <c r="ASN75" s="4"/>
      <c r="ASO75" s="4"/>
      <c r="ASP75" s="4"/>
      <c r="ASQ75" s="4"/>
      <c r="ASR75" s="4"/>
      <c r="ASS75" s="4"/>
      <c r="AST75" s="4"/>
      <c r="ASU75" s="4"/>
      <c r="ASV75" s="4"/>
      <c r="ASW75" s="4"/>
      <c r="ASX75" s="4"/>
      <c r="ASY75" s="4"/>
      <c r="ASZ75" s="4"/>
      <c r="ATA75" s="4"/>
      <c r="ATB75" s="4"/>
      <c r="ATC75" s="4"/>
      <c r="ATD75" s="4"/>
      <c r="ATE75" s="4"/>
      <c r="ATF75" s="4"/>
      <c r="ATG75" s="4"/>
      <c r="ATH75" s="4"/>
      <c r="ATI75" s="4"/>
      <c r="ATJ75" s="4"/>
      <c r="ATK75" s="4"/>
      <c r="ATL75" s="4"/>
      <c r="ATM75" s="4"/>
      <c r="ATN75" s="4"/>
      <c r="ATO75" s="4"/>
      <c r="ATP75" s="4"/>
      <c r="ATQ75" s="4"/>
      <c r="ATR75" s="4"/>
      <c r="ATS75" s="4"/>
      <c r="ATT75" s="4"/>
      <c r="ATU75" s="4"/>
      <c r="ATV75" s="4"/>
      <c r="ATW75" s="4"/>
      <c r="ATX75" s="4"/>
      <c r="ATY75" s="4"/>
      <c r="ATZ75" s="4"/>
      <c r="AUA75" s="4"/>
      <c r="AUB75" s="4"/>
      <c r="AUC75" s="4"/>
      <c r="AUD75" s="4"/>
      <c r="AUE75" s="4"/>
      <c r="AUF75" s="4"/>
      <c r="AUG75" s="4"/>
      <c r="AUH75" s="4"/>
      <c r="AUI75" s="4"/>
      <c r="AUJ75" s="4"/>
      <c r="AUK75" s="4"/>
      <c r="AUL75" s="4"/>
      <c r="AUM75" s="4"/>
      <c r="AUN75" s="4"/>
      <c r="AUO75" s="4"/>
      <c r="AUP75" s="4"/>
      <c r="AUQ75" s="4"/>
      <c r="AUR75" s="4"/>
      <c r="AUS75" s="4"/>
      <c r="AUT75" s="4"/>
      <c r="AUU75" s="4"/>
      <c r="AUV75" s="4"/>
      <c r="AUW75" s="4"/>
      <c r="AUX75" s="4"/>
      <c r="AUY75" s="4"/>
      <c r="AUZ75" s="4"/>
      <c r="AVA75" s="4"/>
      <c r="AVB75" s="4"/>
      <c r="AVC75" s="4"/>
      <c r="AVD75" s="4"/>
      <c r="AVE75" s="4"/>
      <c r="AVF75" s="4"/>
      <c r="AVG75" s="4"/>
      <c r="AVH75" s="4"/>
      <c r="AVI75" s="4"/>
      <c r="AVJ75" s="4"/>
      <c r="AVK75" s="4"/>
      <c r="AVL75" s="4"/>
      <c r="AVM75" s="4"/>
      <c r="AVN75" s="4"/>
      <c r="AVO75" s="4"/>
      <c r="AVP75" s="4"/>
      <c r="AVQ75" s="4"/>
      <c r="AVR75" s="4"/>
      <c r="AVS75" s="4"/>
      <c r="AVT75" s="4"/>
      <c r="AVU75" s="4"/>
      <c r="AVV75" s="4"/>
      <c r="AVW75" s="4"/>
      <c r="AVX75" s="4"/>
      <c r="AVY75" s="4"/>
      <c r="AVZ75" s="4"/>
      <c r="AWA75" s="4"/>
      <c r="AWB75" s="4"/>
      <c r="AWC75" s="4"/>
      <c r="AWD75" s="4"/>
      <c r="AWE75" s="4"/>
      <c r="AWF75" s="4"/>
      <c r="AWG75" s="4"/>
      <c r="AWH75" s="4"/>
      <c r="AWI75" s="4"/>
      <c r="AWJ75" s="4"/>
      <c r="AWK75" s="4"/>
      <c r="AWL75" s="4"/>
      <c r="AWM75" s="4"/>
      <c r="AWN75" s="4"/>
      <c r="AWO75" s="4"/>
      <c r="AWP75" s="4"/>
      <c r="AWQ75" s="4"/>
      <c r="AWR75" s="4"/>
      <c r="AWS75" s="4"/>
      <c r="AWT75" s="4"/>
      <c r="AWU75" s="4"/>
      <c r="AWV75" s="4"/>
      <c r="AWW75" s="4"/>
      <c r="AWX75" s="4"/>
      <c r="AWY75" s="4"/>
      <c r="AWZ75" s="4"/>
      <c r="AXA75" s="4"/>
      <c r="AXB75" s="4"/>
      <c r="AXC75" s="4"/>
      <c r="AXD75" s="4"/>
      <c r="AXE75" s="4"/>
      <c r="AXF75" s="4"/>
      <c r="AXG75" s="4"/>
      <c r="AXH75" s="4"/>
      <c r="AXI75" s="4"/>
      <c r="AXJ75" s="4"/>
      <c r="AXK75" s="4"/>
      <c r="AXL75" s="4"/>
      <c r="AXM75" s="4"/>
      <c r="AXN75" s="4"/>
      <c r="AXO75" s="4"/>
      <c r="AXP75" s="4"/>
      <c r="AXQ75" s="4"/>
      <c r="AXR75" s="4"/>
      <c r="AXS75" s="4"/>
      <c r="AXT75" s="4"/>
      <c r="AXU75" s="4"/>
      <c r="AXV75" s="4"/>
      <c r="AXW75" s="4"/>
      <c r="AXX75" s="4"/>
      <c r="AXY75" s="4"/>
      <c r="AXZ75" s="4"/>
      <c r="AYA75" s="4"/>
      <c r="AYB75" s="4"/>
      <c r="AYC75" s="4"/>
      <c r="AYD75" s="4"/>
      <c r="AYE75" s="4"/>
      <c r="AYF75" s="4"/>
      <c r="AYG75" s="4"/>
      <c r="AYH75" s="4"/>
      <c r="AYI75" s="4"/>
      <c r="AYJ75" s="4"/>
      <c r="AYK75" s="4"/>
      <c r="AYL75" s="4"/>
      <c r="AYM75" s="4"/>
      <c r="AYN75" s="4"/>
      <c r="AYO75" s="4"/>
      <c r="AYP75" s="4"/>
      <c r="AYQ75" s="4"/>
      <c r="AYR75" s="4"/>
      <c r="AYS75" s="4"/>
      <c r="AYT75" s="4"/>
      <c r="AYU75" s="4"/>
      <c r="AYV75" s="4"/>
      <c r="AYW75" s="4"/>
      <c r="AYX75" s="4"/>
      <c r="AYY75" s="4"/>
      <c r="AYZ75" s="4"/>
      <c r="AZA75" s="4"/>
      <c r="AZB75" s="4"/>
      <c r="AZC75" s="4"/>
      <c r="AZD75" s="4"/>
      <c r="AZE75" s="4"/>
      <c r="AZF75" s="4"/>
      <c r="AZG75" s="4"/>
      <c r="AZH75" s="4"/>
      <c r="AZI75" s="4"/>
      <c r="AZJ75" s="4"/>
      <c r="AZK75" s="4"/>
      <c r="AZL75" s="4"/>
      <c r="AZM75" s="4"/>
      <c r="AZN75" s="4"/>
      <c r="AZO75" s="4"/>
      <c r="AZP75" s="4"/>
      <c r="AZQ75" s="4"/>
      <c r="AZR75" s="4"/>
      <c r="AZS75" s="4"/>
      <c r="AZT75" s="4"/>
      <c r="AZU75" s="4"/>
      <c r="AZV75" s="4"/>
      <c r="AZW75" s="4"/>
      <c r="AZX75" s="4"/>
      <c r="AZY75" s="4"/>
      <c r="AZZ75" s="4"/>
      <c r="BAA75" s="4"/>
      <c r="BAB75" s="4"/>
      <c r="BAC75" s="4"/>
      <c r="BAD75" s="4"/>
      <c r="BAE75" s="4"/>
      <c r="BAF75" s="4"/>
      <c r="BAG75" s="4"/>
      <c r="BAH75" s="4"/>
      <c r="BAI75" s="4"/>
      <c r="BAJ75" s="4"/>
      <c r="BAK75" s="4"/>
      <c r="BAL75" s="4"/>
      <c r="BAM75" s="4"/>
      <c r="BAN75" s="4"/>
      <c r="BAO75" s="4"/>
      <c r="BAP75" s="4"/>
      <c r="BAQ75" s="4"/>
      <c r="BAR75" s="4"/>
      <c r="BAS75" s="4"/>
      <c r="BAT75" s="4"/>
      <c r="BAU75" s="4"/>
      <c r="BAV75" s="4"/>
      <c r="BAW75" s="4"/>
      <c r="BAX75" s="4"/>
      <c r="BAY75" s="4"/>
      <c r="BAZ75" s="4"/>
      <c r="BBA75" s="4"/>
      <c r="BBB75" s="4"/>
      <c r="BBC75" s="4"/>
      <c r="BBD75" s="4"/>
      <c r="BBE75" s="4"/>
      <c r="BBF75" s="4"/>
      <c r="BBG75" s="4"/>
      <c r="BBH75" s="4"/>
      <c r="BBI75" s="4"/>
      <c r="BBJ75" s="4"/>
      <c r="BBK75" s="4"/>
      <c r="BBL75" s="4"/>
      <c r="BBM75" s="4"/>
      <c r="BBN75" s="4"/>
      <c r="BBO75" s="4"/>
      <c r="BBP75" s="4"/>
      <c r="BBQ75" s="4"/>
      <c r="BBR75" s="4"/>
      <c r="BBS75" s="4"/>
      <c r="BBT75" s="4"/>
      <c r="BBU75" s="4"/>
      <c r="BBV75" s="4"/>
      <c r="BBW75" s="4"/>
      <c r="BBX75" s="4"/>
      <c r="BBY75" s="4"/>
      <c r="BBZ75" s="4"/>
      <c r="BCA75" s="4"/>
      <c r="BCB75" s="4"/>
      <c r="BCC75" s="4"/>
      <c r="BCD75" s="4"/>
      <c r="BCE75" s="4"/>
      <c r="BCF75" s="4"/>
      <c r="BCG75" s="4"/>
      <c r="BCH75" s="4"/>
      <c r="BCI75" s="4"/>
      <c r="BCJ75" s="4"/>
      <c r="BCK75" s="4"/>
      <c r="BCL75" s="4"/>
      <c r="BCM75" s="4"/>
      <c r="BCN75" s="4"/>
      <c r="BCO75" s="4"/>
      <c r="BCP75" s="4"/>
      <c r="BCQ75" s="4"/>
      <c r="BCR75" s="4"/>
      <c r="BCS75" s="4"/>
      <c r="BCT75" s="4"/>
      <c r="BCU75" s="4"/>
      <c r="BCV75" s="4"/>
      <c r="BCW75" s="4"/>
      <c r="BCX75" s="4"/>
      <c r="BCY75" s="4"/>
      <c r="BCZ75" s="4"/>
      <c r="BDA75" s="4"/>
      <c r="BDB75" s="4"/>
      <c r="BDC75" s="4"/>
      <c r="BDD75" s="4"/>
      <c r="BDE75" s="4"/>
      <c r="BDF75" s="4"/>
      <c r="BDG75" s="4"/>
      <c r="BDH75" s="4"/>
      <c r="BDI75" s="4"/>
      <c r="BDJ75" s="4"/>
      <c r="BDK75" s="4"/>
      <c r="BDL75" s="4"/>
      <c r="BDM75" s="4"/>
      <c r="BDN75" s="4"/>
      <c r="BDO75" s="4"/>
      <c r="BDP75" s="4"/>
      <c r="BDQ75" s="4"/>
      <c r="BDR75" s="4"/>
      <c r="BDS75" s="4"/>
      <c r="BDT75" s="4"/>
      <c r="BDU75" s="4"/>
      <c r="BDV75" s="4"/>
      <c r="BDW75" s="4"/>
      <c r="BDX75" s="4"/>
      <c r="BDY75" s="4"/>
      <c r="BDZ75" s="4"/>
      <c r="BEA75" s="4"/>
      <c r="BEB75" s="4"/>
      <c r="BEC75" s="4"/>
      <c r="BED75" s="4"/>
      <c r="BEE75" s="4"/>
      <c r="BEF75" s="4"/>
      <c r="BEG75" s="4"/>
      <c r="BEH75" s="4"/>
      <c r="BEI75" s="4"/>
      <c r="BEJ75" s="4"/>
      <c r="BEK75" s="4"/>
      <c r="BEL75" s="4"/>
      <c r="BEM75" s="4"/>
      <c r="BEN75" s="4"/>
      <c r="BEO75" s="4"/>
      <c r="BEP75" s="4"/>
      <c r="BEQ75" s="4"/>
      <c r="BER75" s="4"/>
      <c r="BES75" s="4"/>
      <c r="BET75" s="4"/>
      <c r="BEU75" s="4"/>
      <c r="BEV75" s="4"/>
      <c r="BEW75" s="4"/>
      <c r="BEX75" s="4"/>
      <c r="BEY75" s="4"/>
      <c r="BEZ75" s="4"/>
      <c r="BFA75" s="4"/>
      <c r="BFB75" s="4"/>
      <c r="BFC75" s="4"/>
      <c r="BFD75" s="4"/>
      <c r="BFE75" s="4"/>
      <c r="BFF75" s="4"/>
      <c r="BFG75" s="4"/>
      <c r="BFH75" s="4"/>
      <c r="BFI75" s="4"/>
      <c r="BFJ75" s="4"/>
      <c r="BFK75" s="4"/>
      <c r="BFL75" s="4"/>
      <c r="BFM75" s="4"/>
      <c r="BFN75" s="4"/>
      <c r="BFO75" s="4"/>
      <c r="BFP75" s="4"/>
      <c r="BFQ75" s="4"/>
      <c r="BFR75" s="4"/>
      <c r="BFS75" s="4"/>
      <c r="BFT75" s="4"/>
      <c r="BFU75" s="4"/>
      <c r="BFV75" s="4"/>
      <c r="BFW75" s="4"/>
      <c r="BFX75" s="4"/>
      <c r="BFY75" s="4"/>
      <c r="BFZ75" s="4"/>
      <c r="BGA75" s="4"/>
      <c r="BGB75" s="4"/>
      <c r="BGC75" s="4"/>
      <c r="BGD75" s="4"/>
      <c r="BGE75" s="4"/>
      <c r="BGF75" s="4"/>
      <c r="BGG75" s="4"/>
      <c r="BGH75" s="4"/>
      <c r="BGI75" s="4"/>
      <c r="BGJ75" s="4"/>
      <c r="BGK75" s="4"/>
      <c r="BGL75" s="4"/>
      <c r="BGM75" s="4"/>
      <c r="BGN75" s="4"/>
      <c r="BGO75" s="4"/>
      <c r="BGP75" s="4"/>
      <c r="BGQ75" s="4"/>
      <c r="BGR75" s="4"/>
      <c r="BGS75" s="4"/>
      <c r="BGT75" s="4"/>
      <c r="BGU75" s="4"/>
      <c r="BGV75" s="4"/>
      <c r="BGW75" s="4"/>
      <c r="BGX75" s="4"/>
      <c r="BGY75" s="4"/>
      <c r="BGZ75" s="4"/>
      <c r="BHA75" s="4"/>
      <c r="BHB75" s="4"/>
      <c r="BHC75" s="4"/>
      <c r="BHD75" s="4"/>
      <c r="BHE75" s="4"/>
      <c r="BHF75" s="4"/>
      <c r="BHG75" s="4"/>
      <c r="BHH75" s="4"/>
      <c r="BHI75" s="4"/>
      <c r="BHJ75" s="4"/>
      <c r="BHK75" s="4"/>
      <c r="BHL75" s="4"/>
      <c r="BHM75" s="4"/>
      <c r="BHN75" s="4"/>
      <c r="BHO75" s="4"/>
      <c r="BHP75" s="4"/>
      <c r="BHQ75" s="4"/>
      <c r="BHR75" s="4"/>
      <c r="BHS75" s="4"/>
      <c r="BHT75" s="4"/>
      <c r="BHU75" s="4"/>
      <c r="BHV75" s="4"/>
      <c r="BHW75" s="4"/>
      <c r="BHX75" s="4"/>
      <c r="BHY75" s="4"/>
      <c r="BHZ75" s="4"/>
      <c r="BIA75" s="4"/>
      <c r="BIB75" s="4"/>
      <c r="BIC75" s="4"/>
      <c r="BID75" s="4"/>
      <c r="BIE75" s="4"/>
      <c r="BIF75" s="4"/>
      <c r="BIG75" s="4"/>
      <c r="BIH75" s="4"/>
      <c r="BII75" s="4"/>
      <c r="BIJ75" s="4"/>
      <c r="BIK75" s="4"/>
      <c r="BIL75" s="4"/>
      <c r="BIM75" s="4"/>
      <c r="BIN75" s="4"/>
      <c r="BIO75" s="4"/>
      <c r="BIP75" s="4"/>
      <c r="BIQ75" s="4"/>
      <c r="BIR75" s="4"/>
      <c r="BIS75" s="4"/>
      <c r="BIT75" s="4"/>
      <c r="BIU75" s="4"/>
      <c r="BIV75" s="4"/>
      <c r="BIW75" s="4"/>
      <c r="BIX75" s="4"/>
      <c r="BIY75" s="4"/>
      <c r="BIZ75" s="4"/>
    </row>
    <row r="76" spans="2:1612" x14ac:dyDescent="0.2">
      <c r="B76" s="16">
        <f t="shared" ref="B76:B130" si="162">EDATE(B75,1)</f>
        <v>43800</v>
      </c>
      <c r="C76" s="81">
        <f t="shared" ca="1" si="139"/>
        <v>0</v>
      </c>
      <c r="D76" s="81">
        <f t="shared" ca="1" si="54"/>
        <v>0</v>
      </c>
      <c r="E76" s="81">
        <f t="shared" ref="E76:E130" ca="1" si="163">C76*E$7</f>
        <v>0</v>
      </c>
      <c r="F76" s="81">
        <f t="shared" ca="1" si="140"/>
        <v>0</v>
      </c>
      <c r="G76" s="81">
        <f t="shared" ref="G76:G130" ca="1" si="164">IF(B76=F$6,C76-F76,0)</f>
        <v>0</v>
      </c>
      <c r="H76" s="81">
        <f t="shared" ca="1" si="141"/>
        <v>0</v>
      </c>
      <c r="I76" s="81">
        <f t="shared" ref="I76:I130" ca="1" si="165">(C76-F76-G76)*H$7</f>
        <v>0</v>
      </c>
      <c r="J76" s="81">
        <f t="shared" ref="J76:J130" ca="1" si="166">(C76-F76-G76-I76)*I$7</f>
        <v>0</v>
      </c>
      <c r="K76" s="81">
        <f t="shared" ca="1" si="142"/>
        <v>0</v>
      </c>
      <c r="L76" s="83">
        <f t="shared" ca="1" si="143"/>
        <v>0</v>
      </c>
      <c r="M76" s="84">
        <f t="shared" si="153"/>
        <v>0.85543700686585156</v>
      </c>
      <c r="N76" s="84">
        <f t="shared" si="153"/>
        <v>0.85635173464586223</v>
      </c>
      <c r="O76" s="92">
        <f t="shared" si="153"/>
        <v>0.85452334618483317</v>
      </c>
      <c r="P76" s="4"/>
      <c r="Q76" s="16">
        <f t="shared" ref="Q76:Q130" si="167">EDATE(Q75,1)</f>
        <v>43800</v>
      </c>
      <c r="R76" s="81">
        <f t="shared" ca="1" si="68"/>
        <v>0</v>
      </c>
      <c r="S76" s="81">
        <f t="shared" ca="1" si="55"/>
        <v>0</v>
      </c>
      <c r="T76" s="81">
        <f t="shared" ref="T76:T130" ca="1" si="168">R76*T$7</f>
        <v>0</v>
      </c>
      <c r="U76" s="81">
        <f t="shared" ca="1" si="69"/>
        <v>0</v>
      </c>
      <c r="V76" s="81">
        <f t="shared" ref="V76:V130" ca="1" si="169">IF(Q76=U$6,R76-U76,0)</f>
        <v>0</v>
      </c>
      <c r="W76" s="81">
        <f t="shared" ca="1" si="70"/>
        <v>0</v>
      </c>
      <c r="X76" s="81">
        <f t="shared" ref="X76:X130" ca="1" si="170">(R76-U76-V76)*W$7</f>
        <v>0</v>
      </c>
      <c r="Y76" s="81">
        <f t="shared" ref="Y76:Y130" ca="1" si="171">(R76-U76-V76-X76)*X$7</f>
        <v>0</v>
      </c>
      <c r="Z76" s="81">
        <f t="shared" ca="1" si="71"/>
        <v>0</v>
      </c>
      <c r="AA76" s="83">
        <f t="shared" ca="1" si="72"/>
        <v>0</v>
      </c>
      <c r="AB76" s="84">
        <f t="shared" si="154"/>
        <v>0.85543700686585156</v>
      </c>
      <c r="AC76" s="84">
        <f t="shared" si="154"/>
        <v>0.85635173464586223</v>
      </c>
      <c r="AD76" s="92">
        <f t="shared" si="154"/>
        <v>0.85452334618483317</v>
      </c>
      <c r="AE76" s="4"/>
      <c r="AF76" s="16">
        <f t="shared" ref="AF76:AF130" si="172">EDATE(AF75,1)</f>
        <v>43800</v>
      </c>
      <c r="AG76" s="81">
        <f t="shared" ca="1" si="73"/>
        <v>0</v>
      </c>
      <c r="AH76" s="81">
        <f t="shared" ca="1" si="56"/>
        <v>0</v>
      </c>
      <c r="AI76" s="81">
        <f t="shared" ref="AI76:AI130" ca="1" si="173">AG76*AI$7</f>
        <v>0</v>
      </c>
      <c r="AJ76" s="81">
        <f t="shared" ca="1" si="74"/>
        <v>0</v>
      </c>
      <c r="AK76" s="81">
        <f t="shared" ref="AK76:AK130" ca="1" si="174">IF(AF76=AJ$6,AG76-AJ76,0)</f>
        <v>0</v>
      </c>
      <c r="AL76" s="81">
        <f t="shared" ca="1" si="75"/>
        <v>0</v>
      </c>
      <c r="AM76" s="81">
        <f t="shared" ref="AM76:AM130" ca="1" si="175">(AG76-AJ76-AK76)*AL$7</f>
        <v>0</v>
      </c>
      <c r="AN76" s="81">
        <f t="shared" ref="AN76:AN130" ca="1" si="176">(AG76-AJ76-AK76-AM76)*AM$7</f>
        <v>0</v>
      </c>
      <c r="AO76" s="81">
        <f t="shared" ca="1" si="108"/>
        <v>0</v>
      </c>
      <c r="AP76" s="83">
        <f t="shared" ca="1" si="77"/>
        <v>0</v>
      </c>
      <c r="AQ76" s="84">
        <f t="shared" si="155"/>
        <v>0.85543700686585156</v>
      </c>
      <c r="AR76" s="84">
        <f t="shared" si="155"/>
        <v>0.85635173464586223</v>
      </c>
      <c r="AS76" s="92">
        <f t="shared" si="155"/>
        <v>0.85452334618483317</v>
      </c>
      <c r="AT76" s="4"/>
      <c r="AU76" s="16">
        <f t="shared" ref="AU76:AU130" si="177">EDATE(AU75,1)</f>
        <v>43800</v>
      </c>
      <c r="AV76" s="81">
        <f t="shared" ca="1" si="78"/>
        <v>0</v>
      </c>
      <c r="AW76" s="81">
        <f t="shared" ca="1" si="57"/>
        <v>0</v>
      </c>
      <c r="AX76" s="81">
        <f t="shared" ref="AX76:AX130" ca="1" si="178">AV76*AX$7</f>
        <v>0</v>
      </c>
      <c r="AY76" s="81">
        <f t="shared" ca="1" si="79"/>
        <v>0</v>
      </c>
      <c r="AZ76" s="81">
        <f t="shared" ref="AZ76:AZ130" ca="1" si="179">IF(AU76=AY$6,AV76-AY76,0)</f>
        <v>0</v>
      </c>
      <c r="BA76" s="81">
        <f t="shared" ca="1" si="80"/>
        <v>0</v>
      </c>
      <c r="BB76" s="81">
        <f t="shared" ref="BB76:BB130" ca="1" si="180">(AV76-AY76-AZ76)*BA$7</f>
        <v>0</v>
      </c>
      <c r="BC76" s="81">
        <f t="shared" ref="BC76:BC130" ca="1" si="181">(AV76-AY76-AZ76-BB76)*BB$7</f>
        <v>0</v>
      </c>
      <c r="BD76" s="81">
        <f t="shared" ca="1" si="109"/>
        <v>0</v>
      </c>
      <c r="BE76" s="83">
        <f t="shared" ca="1" si="82"/>
        <v>0</v>
      </c>
      <c r="BF76" s="84">
        <f t="shared" si="156"/>
        <v>0.85543700686585156</v>
      </c>
      <c r="BG76" s="84">
        <f t="shared" si="156"/>
        <v>0.85635173464586223</v>
      </c>
      <c r="BH76" s="92">
        <f t="shared" si="156"/>
        <v>0.85452334618483317</v>
      </c>
      <c r="BI76" s="4"/>
      <c r="BJ76" s="16">
        <f t="shared" ref="BJ76:BJ130" si="182">EDATE(BJ75,1)</f>
        <v>43800</v>
      </c>
      <c r="BK76" s="81">
        <f t="shared" ca="1" si="83"/>
        <v>0</v>
      </c>
      <c r="BL76" s="81">
        <f t="shared" ca="1" si="58"/>
        <v>0</v>
      </c>
      <c r="BM76" s="81">
        <f t="shared" ref="BM76:BM130" ca="1" si="183">BK76*BM$7</f>
        <v>0</v>
      </c>
      <c r="BN76" s="81">
        <f t="shared" ca="1" si="84"/>
        <v>0</v>
      </c>
      <c r="BO76" s="81">
        <f t="shared" ref="BO76:BO130" ca="1" si="184">IF(BJ76=BN$6,BK76-BN76,0)</f>
        <v>0</v>
      </c>
      <c r="BP76" s="81">
        <f t="shared" ca="1" si="85"/>
        <v>0</v>
      </c>
      <c r="BQ76" s="81">
        <f t="shared" ref="BQ76:BQ130" ca="1" si="185">(BK76-BN76-BO76)*BP$7</f>
        <v>0</v>
      </c>
      <c r="BR76" s="81">
        <f t="shared" ref="BR76:BR130" ca="1" si="186">(BK76-BN76-BO76-BQ76)*BQ$7</f>
        <v>0</v>
      </c>
      <c r="BS76" s="81">
        <f t="shared" ca="1" si="110"/>
        <v>0</v>
      </c>
      <c r="BT76" s="83">
        <f t="shared" ca="1" si="87"/>
        <v>0</v>
      </c>
      <c r="BU76" s="84">
        <f t="shared" si="157"/>
        <v>0.85543700686585156</v>
      </c>
      <c r="BV76" s="84">
        <f t="shared" si="157"/>
        <v>0.85635173464586223</v>
      </c>
      <c r="BW76" s="92">
        <f t="shared" si="157"/>
        <v>0.85452334618483317</v>
      </c>
      <c r="BX76" s="4"/>
      <c r="BY76" s="16">
        <f t="shared" ref="BY76:BY130" si="187">EDATE(BY75,1)</f>
        <v>43800</v>
      </c>
      <c r="BZ76" s="81">
        <f t="shared" ca="1" si="88"/>
        <v>0</v>
      </c>
      <c r="CA76" s="81">
        <f t="shared" ca="1" si="59"/>
        <v>0</v>
      </c>
      <c r="CB76" s="81">
        <f t="shared" ref="CB76:CB130" ca="1" si="188">BZ76*CB$7</f>
        <v>0</v>
      </c>
      <c r="CC76" s="81">
        <f t="shared" ca="1" si="89"/>
        <v>0</v>
      </c>
      <c r="CD76" s="81">
        <f t="shared" ref="CD76:CD130" ca="1" si="189">IF(BY76=CC$6,BZ76-CC76,0)</f>
        <v>0</v>
      </c>
      <c r="CE76" s="81">
        <f t="shared" ca="1" si="90"/>
        <v>0</v>
      </c>
      <c r="CF76" s="81">
        <f t="shared" ref="CF76:CF130" ca="1" si="190">(BZ76-CC76-CD76)*CE$7</f>
        <v>0</v>
      </c>
      <c r="CG76" s="81">
        <f t="shared" ref="CG76:CG130" ca="1" si="191">(BZ76-CC76-CD76-CF76)*CF$7</f>
        <v>0</v>
      </c>
      <c r="CH76" s="81">
        <f t="shared" ca="1" si="111"/>
        <v>0</v>
      </c>
      <c r="CI76" s="83">
        <f t="shared" ca="1" si="92"/>
        <v>0</v>
      </c>
      <c r="CJ76" s="84">
        <f t="shared" si="158"/>
        <v>0.85543700686585156</v>
      </c>
      <c r="CK76" s="84">
        <f t="shared" si="158"/>
        <v>0.85635173464586223</v>
      </c>
      <c r="CL76" s="92">
        <f t="shared" si="158"/>
        <v>0.85452334618483317</v>
      </c>
      <c r="CM76" s="4"/>
      <c r="CN76" s="16">
        <f t="shared" ref="CN76:CN130" si="192">EDATE(CN75,1)</f>
        <v>43800</v>
      </c>
      <c r="CO76" s="81">
        <f t="shared" ca="1" si="93"/>
        <v>0</v>
      </c>
      <c r="CP76" s="81">
        <f t="shared" ca="1" si="60"/>
        <v>0</v>
      </c>
      <c r="CQ76" s="81">
        <f t="shared" ref="CQ76:CQ130" ca="1" si="193">CO76*CQ$7</f>
        <v>0</v>
      </c>
      <c r="CR76" s="81">
        <f t="shared" ca="1" si="94"/>
        <v>0</v>
      </c>
      <c r="CS76" s="81">
        <f t="shared" ref="CS76:CS130" ca="1" si="194">IF(CN76=CR$6,CO76-CR76,0)</f>
        <v>0</v>
      </c>
      <c r="CT76" s="81">
        <f t="shared" ca="1" si="95"/>
        <v>0</v>
      </c>
      <c r="CU76" s="81">
        <f t="shared" ref="CU76:CU130" ca="1" si="195">(CO76-CR76-CS76)*CT$7</f>
        <v>0</v>
      </c>
      <c r="CV76" s="81">
        <f t="shared" ref="CV76:CV130" ca="1" si="196">(CO76-CR76-CS76-CU76)*CU$7</f>
        <v>0</v>
      </c>
      <c r="CW76" s="81">
        <f t="shared" ca="1" si="112"/>
        <v>0</v>
      </c>
      <c r="CX76" s="83">
        <f t="shared" ca="1" si="97"/>
        <v>0</v>
      </c>
      <c r="CY76" s="84">
        <f t="shared" si="159"/>
        <v>0.85543700686585156</v>
      </c>
      <c r="CZ76" s="84">
        <f t="shared" si="159"/>
        <v>0.85635173464586223</v>
      </c>
      <c r="DA76" s="92">
        <f t="shared" si="159"/>
        <v>0.85452334618483317</v>
      </c>
      <c r="DB76" s="4"/>
      <c r="DC76" s="16">
        <f t="shared" ref="DC76:DC130" si="197">EDATE(DC75,1)</f>
        <v>43800</v>
      </c>
      <c r="DD76" s="81">
        <f t="shared" ca="1" si="98"/>
        <v>0</v>
      </c>
      <c r="DE76" s="81">
        <f t="shared" ca="1" si="61"/>
        <v>0</v>
      </c>
      <c r="DF76" s="81">
        <f t="shared" ref="DF76:DF130" ca="1" si="198">DD76*DF$7</f>
        <v>0</v>
      </c>
      <c r="DG76" s="81">
        <f t="shared" ca="1" si="99"/>
        <v>0</v>
      </c>
      <c r="DH76" s="81">
        <f t="shared" ref="DH76:DH130" ca="1" si="199">IF(DC76=DG$6,DD76-DG76,0)</f>
        <v>0</v>
      </c>
      <c r="DI76" s="81">
        <f t="shared" ca="1" si="100"/>
        <v>0</v>
      </c>
      <c r="DJ76" s="81">
        <f t="shared" ref="DJ76:DJ130" ca="1" si="200">(DD76-DG76-DH76)*DI$7</f>
        <v>0</v>
      </c>
      <c r="DK76" s="81">
        <f t="shared" ref="DK76:DK130" ca="1" si="201">(DD76-DG76-DH76-DJ76)*DJ$7</f>
        <v>0</v>
      </c>
      <c r="DL76" s="81">
        <f t="shared" ca="1" si="113"/>
        <v>0</v>
      </c>
      <c r="DM76" s="83">
        <f t="shared" ca="1" si="102"/>
        <v>0</v>
      </c>
      <c r="DN76" s="84">
        <f t="shared" si="160"/>
        <v>0.85543700686585156</v>
      </c>
      <c r="DO76" s="84">
        <f t="shared" si="160"/>
        <v>0.85635173464586223</v>
      </c>
      <c r="DP76" s="92">
        <f t="shared" si="160"/>
        <v>0.85452334618483317</v>
      </c>
      <c r="DQ76" s="4"/>
      <c r="DR76" s="16">
        <f t="shared" ref="DR76:DR130" si="202">EDATE(DR75,1)</f>
        <v>43800</v>
      </c>
      <c r="DS76" s="81">
        <f t="shared" ca="1" si="103"/>
        <v>0</v>
      </c>
      <c r="DT76" s="81">
        <f t="shared" ca="1" si="62"/>
        <v>0</v>
      </c>
      <c r="DU76" s="81">
        <f t="shared" ref="DU76:DU130" ca="1" si="203">DS76*DU$7</f>
        <v>0</v>
      </c>
      <c r="DV76" s="81">
        <f t="shared" ca="1" si="104"/>
        <v>0</v>
      </c>
      <c r="DW76" s="81">
        <f t="shared" ref="DW76:DW130" ca="1" si="204">IF(DR76=DV$6,DS76-DV76,0)</f>
        <v>0</v>
      </c>
      <c r="DX76" s="81">
        <f t="shared" ca="1" si="105"/>
        <v>0</v>
      </c>
      <c r="DY76" s="81">
        <f t="shared" ref="DY76:DY130" ca="1" si="205">(DS76-DV76-DW76)*DX$7</f>
        <v>0</v>
      </c>
      <c r="DZ76" s="81">
        <f t="shared" ref="DZ76:DZ130" ca="1" si="206">(DS76-DV76-DW76-DY76)*DY$7</f>
        <v>0</v>
      </c>
      <c r="EA76" s="81">
        <f t="shared" ca="1" si="114"/>
        <v>0</v>
      </c>
      <c r="EB76" s="83">
        <f t="shared" ca="1" si="107"/>
        <v>0</v>
      </c>
      <c r="EC76" s="84">
        <f t="shared" si="161"/>
        <v>0.85543700686585156</v>
      </c>
      <c r="ED76" s="84">
        <f t="shared" si="161"/>
        <v>0.85635173464586223</v>
      </c>
      <c r="EE76" s="92">
        <f t="shared" si="161"/>
        <v>0.85452334618483317</v>
      </c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  <c r="AAA76" s="4"/>
      <c r="AAB76" s="4"/>
      <c r="AAC76" s="4"/>
      <c r="AAD76" s="4"/>
      <c r="AAE76" s="4"/>
      <c r="AAF76" s="4"/>
      <c r="AAG76" s="4"/>
      <c r="AAH76" s="4"/>
      <c r="AAI76" s="4"/>
      <c r="AAJ76" s="4"/>
      <c r="AAK76" s="4"/>
      <c r="AAL76" s="4"/>
      <c r="AAM76" s="4"/>
      <c r="AAN76" s="4"/>
      <c r="AAO76" s="4"/>
      <c r="AAP76" s="4"/>
      <c r="AAQ76" s="4"/>
      <c r="AAR76" s="4"/>
      <c r="AAS76" s="4"/>
      <c r="AAT76" s="4"/>
      <c r="AAU76" s="4"/>
      <c r="AAV76" s="4"/>
      <c r="AAW76" s="4"/>
      <c r="AAX76" s="4"/>
      <c r="AAY76" s="4"/>
      <c r="AAZ76" s="4"/>
      <c r="ABA76" s="4"/>
      <c r="ABB76" s="4"/>
      <c r="ABC76" s="4"/>
      <c r="ABD76" s="4"/>
      <c r="ABE76" s="4"/>
      <c r="ABF76" s="4"/>
      <c r="ABG76" s="4"/>
      <c r="ABH76" s="4"/>
      <c r="ABI76" s="4"/>
      <c r="ABJ76" s="4"/>
      <c r="ABK76" s="4"/>
      <c r="ABL76" s="4"/>
      <c r="ABM76" s="4"/>
      <c r="ABN76" s="4"/>
      <c r="ABO76" s="4"/>
      <c r="ABP76" s="4"/>
      <c r="ABQ76" s="4"/>
      <c r="ABR76" s="4"/>
      <c r="ABS76" s="4"/>
      <c r="ABT76" s="4"/>
      <c r="ABU76" s="4"/>
      <c r="ABV76" s="4"/>
      <c r="ABW76" s="4"/>
      <c r="ABX76" s="4"/>
      <c r="ABY76" s="4"/>
      <c r="ABZ76" s="4"/>
      <c r="ACA76" s="4"/>
      <c r="ACB76" s="4"/>
      <c r="ACC76" s="4"/>
      <c r="ACD76" s="4"/>
      <c r="ACE76" s="4"/>
      <c r="ACF76" s="4"/>
      <c r="ACG76" s="4"/>
      <c r="ACH76" s="4"/>
      <c r="ACI76" s="4"/>
      <c r="ACJ76" s="4"/>
      <c r="ACK76" s="4"/>
      <c r="ACL76" s="4"/>
      <c r="ACM76" s="4"/>
      <c r="ACN76" s="4"/>
      <c r="ACO76" s="4"/>
      <c r="ACP76" s="4"/>
      <c r="ACQ76" s="4"/>
      <c r="ACR76" s="4"/>
      <c r="ACS76" s="4"/>
      <c r="ACT76" s="4"/>
      <c r="ACU76" s="4"/>
      <c r="ACV76" s="4"/>
      <c r="ACW76" s="4"/>
      <c r="ACX76" s="4"/>
      <c r="ACY76" s="4"/>
      <c r="ACZ76" s="4"/>
      <c r="ADA76" s="4"/>
      <c r="ADB76" s="4"/>
      <c r="ADC76" s="4"/>
      <c r="ADD76" s="4"/>
      <c r="ADE76" s="4"/>
      <c r="ADF76" s="4"/>
      <c r="ADG76" s="4"/>
      <c r="ADH76" s="4"/>
      <c r="ADI76" s="4"/>
      <c r="ADJ76" s="4"/>
      <c r="ADK76" s="4"/>
      <c r="ADL76" s="4"/>
      <c r="ADM76" s="4"/>
      <c r="ADN76" s="4"/>
      <c r="ADO76" s="4"/>
      <c r="ADP76" s="4"/>
      <c r="ADQ76" s="4"/>
      <c r="ADR76" s="4"/>
      <c r="ADS76" s="4"/>
      <c r="ADT76" s="4"/>
      <c r="ADU76" s="4"/>
      <c r="ADV76" s="4"/>
      <c r="ADW76" s="4"/>
      <c r="ADX76" s="4"/>
      <c r="ADY76" s="4"/>
      <c r="ADZ76" s="4"/>
      <c r="AEA76" s="4"/>
      <c r="AEB76" s="4"/>
      <c r="AEC76" s="4"/>
      <c r="AED76" s="4"/>
      <c r="AEE76" s="4"/>
      <c r="AEF76" s="4"/>
      <c r="AEG76" s="4"/>
      <c r="AEH76" s="4"/>
      <c r="AEI76" s="4"/>
      <c r="AEJ76" s="4"/>
      <c r="AEK76" s="4"/>
      <c r="AEL76" s="4"/>
      <c r="AEM76" s="4"/>
      <c r="AEN76" s="4"/>
      <c r="AEO76" s="4"/>
      <c r="AEP76" s="4"/>
      <c r="AEQ76" s="4"/>
      <c r="AER76" s="4"/>
      <c r="AES76" s="4"/>
      <c r="AET76" s="4"/>
      <c r="AEU76" s="4"/>
      <c r="AEV76" s="4"/>
      <c r="AEW76" s="4"/>
      <c r="AEX76" s="4"/>
      <c r="AEY76" s="4"/>
      <c r="AEZ76" s="4"/>
      <c r="AFA76" s="4"/>
      <c r="AFB76" s="4"/>
      <c r="AFC76" s="4"/>
      <c r="AFD76" s="4"/>
      <c r="AFE76" s="4"/>
      <c r="AFF76" s="4"/>
      <c r="AFG76" s="4"/>
      <c r="AFH76" s="4"/>
      <c r="AFI76" s="4"/>
      <c r="AFJ76" s="4"/>
      <c r="AFK76" s="4"/>
      <c r="AFL76" s="4"/>
      <c r="AFM76" s="4"/>
      <c r="AFN76" s="4"/>
      <c r="AFO76" s="4"/>
      <c r="AFP76" s="4"/>
      <c r="AFQ76" s="4"/>
      <c r="AFR76" s="4"/>
      <c r="AFS76" s="4"/>
      <c r="AFT76" s="4"/>
      <c r="AFU76" s="4"/>
      <c r="AFV76" s="4"/>
      <c r="AFW76" s="4"/>
      <c r="AFX76" s="4"/>
      <c r="AFY76" s="4"/>
      <c r="AFZ76" s="4"/>
      <c r="AGA76" s="4"/>
      <c r="AGB76" s="4"/>
      <c r="AGC76" s="4"/>
      <c r="AGD76" s="4"/>
      <c r="AGE76" s="4"/>
      <c r="AGF76" s="4"/>
      <c r="AGG76" s="4"/>
      <c r="AGH76" s="4"/>
      <c r="AGI76" s="4"/>
      <c r="AGJ76" s="4"/>
      <c r="AGK76" s="4"/>
      <c r="AGL76" s="4"/>
      <c r="AGM76" s="4"/>
      <c r="AGN76" s="4"/>
      <c r="AGO76" s="4"/>
      <c r="AGP76" s="4"/>
      <c r="AGQ76" s="4"/>
      <c r="AGR76" s="4"/>
      <c r="AGS76" s="4"/>
      <c r="AGT76" s="4"/>
      <c r="AGU76" s="4"/>
      <c r="AGV76" s="4"/>
      <c r="AGW76" s="4"/>
      <c r="AGX76" s="4"/>
      <c r="AGY76" s="4"/>
      <c r="AGZ76" s="4"/>
      <c r="AHA76" s="4"/>
      <c r="AHB76" s="4"/>
      <c r="AHC76" s="4"/>
      <c r="AHD76" s="4"/>
      <c r="AHE76" s="4"/>
      <c r="AHF76" s="4"/>
      <c r="AHG76" s="4"/>
      <c r="AHH76" s="4"/>
      <c r="AHI76" s="4"/>
      <c r="AHJ76" s="4"/>
      <c r="AHK76" s="4"/>
      <c r="AHL76" s="4"/>
      <c r="AHM76" s="4"/>
      <c r="AHN76" s="4"/>
      <c r="AHO76" s="4"/>
      <c r="AHP76" s="4"/>
      <c r="AHQ76" s="4"/>
      <c r="AHR76" s="4"/>
      <c r="AHS76" s="4"/>
      <c r="AHT76" s="4"/>
      <c r="AHU76" s="4"/>
      <c r="AHV76" s="4"/>
      <c r="AHW76" s="4"/>
      <c r="AHX76" s="4"/>
      <c r="AHY76" s="4"/>
      <c r="AHZ76" s="4"/>
      <c r="AIA76" s="4"/>
      <c r="AIB76" s="4"/>
      <c r="AIC76" s="4"/>
      <c r="AID76" s="4"/>
      <c r="AIE76" s="4"/>
      <c r="AIF76" s="4"/>
      <c r="AIG76" s="4"/>
      <c r="AIH76" s="4"/>
      <c r="AII76" s="4"/>
      <c r="AIJ76" s="4"/>
      <c r="AIK76" s="4"/>
      <c r="AIL76" s="4"/>
      <c r="AIM76" s="4"/>
      <c r="AIN76" s="4"/>
      <c r="AIO76" s="4"/>
      <c r="AIP76" s="4"/>
      <c r="AIQ76" s="4"/>
      <c r="AIR76" s="4"/>
      <c r="AIS76" s="4"/>
      <c r="AIT76" s="4"/>
      <c r="AIU76" s="4"/>
      <c r="AIV76" s="4"/>
      <c r="AIW76" s="4"/>
      <c r="AIX76" s="4"/>
      <c r="AIY76" s="4"/>
      <c r="AIZ76" s="4"/>
      <c r="AJA76" s="4"/>
      <c r="AJB76" s="4"/>
      <c r="AJC76" s="4"/>
      <c r="AJD76" s="4"/>
      <c r="AJE76" s="4"/>
      <c r="AJF76" s="4"/>
      <c r="AJG76" s="4"/>
      <c r="AJH76" s="4"/>
      <c r="AJI76" s="4"/>
      <c r="AJJ76" s="4"/>
      <c r="AJK76" s="4"/>
      <c r="AJL76" s="4"/>
      <c r="AJM76" s="4"/>
      <c r="AJN76" s="4"/>
      <c r="AJO76" s="4"/>
      <c r="AJP76" s="4"/>
      <c r="AJQ76" s="4"/>
      <c r="AJR76" s="4"/>
      <c r="AJS76" s="4"/>
      <c r="AJT76" s="4"/>
      <c r="AJU76" s="4"/>
      <c r="AJV76" s="4"/>
      <c r="AJW76" s="4"/>
      <c r="AJX76" s="4"/>
      <c r="AJY76" s="4"/>
      <c r="AJZ76" s="4"/>
      <c r="AKA76" s="4"/>
      <c r="AKB76" s="4"/>
      <c r="AKC76" s="4"/>
      <c r="AKD76" s="4"/>
      <c r="AKE76" s="4"/>
      <c r="AKF76" s="4"/>
      <c r="AKG76" s="4"/>
      <c r="AKH76" s="4"/>
      <c r="AKI76" s="4"/>
      <c r="AKJ76" s="4"/>
      <c r="AKK76" s="4"/>
      <c r="AKL76" s="4"/>
      <c r="AKM76" s="4"/>
      <c r="AKN76" s="4"/>
      <c r="AKO76" s="4"/>
      <c r="AKP76" s="4"/>
      <c r="AKQ76" s="4"/>
      <c r="AKR76" s="4"/>
      <c r="AKS76" s="4"/>
      <c r="AKT76" s="4"/>
      <c r="AKU76" s="4"/>
      <c r="AKV76" s="4"/>
      <c r="AKW76" s="4"/>
      <c r="AKX76" s="4"/>
      <c r="AKY76" s="4"/>
      <c r="AKZ76" s="4"/>
      <c r="ALA76" s="4"/>
      <c r="ALB76" s="4"/>
      <c r="ALC76" s="4"/>
      <c r="ALD76" s="4"/>
      <c r="ALE76" s="4"/>
      <c r="ALF76" s="4"/>
      <c r="ALG76" s="4"/>
      <c r="ALH76" s="4"/>
      <c r="ALI76" s="4"/>
      <c r="ALJ76" s="4"/>
      <c r="ALK76" s="4"/>
      <c r="ALL76" s="4"/>
      <c r="ALM76" s="4"/>
      <c r="ALN76" s="4"/>
      <c r="ALO76" s="4"/>
      <c r="ALP76" s="4"/>
      <c r="ALQ76" s="4"/>
      <c r="ALR76" s="4"/>
      <c r="ALS76" s="4"/>
      <c r="ALT76" s="4"/>
      <c r="ALU76" s="4"/>
      <c r="ALV76" s="4"/>
      <c r="ALW76" s="4"/>
      <c r="ALX76" s="4"/>
      <c r="ALY76" s="4"/>
      <c r="ALZ76" s="4"/>
      <c r="AMA76" s="4"/>
      <c r="AMB76" s="4"/>
      <c r="AMC76" s="4"/>
      <c r="AMD76" s="4"/>
      <c r="AME76" s="4"/>
      <c r="AMF76" s="4"/>
      <c r="AMG76" s="4"/>
      <c r="AMH76" s="4"/>
      <c r="AMI76" s="4"/>
      <c r="AMJ76" s="4"/>
      <c r="AMK76" s="4"/>
      <c r="AML76" s="4"/>
      <c r="AMM76" s="4"/>
      <c r="AMN76" s="4"/>
      <c r="AMO76" s="4"/>
      <c r="AMP76" s="4"/>
      <c r="AMQ76" s="4"/>
      <c r="AMR76" s="4"/>
      <c r="AMS76" s="4"/>
      <c r="AMT76" s="4"/>
      <c r="AMU76" s="4"/>
      <c r="AMV76" s="4"/>
      <c r="AMW76" s="4"/>
      <c r="AMX76" s="4"/>
      <c r="AMY76" s="4"/>
      <c r="AMZ76" s="4"/>
      <c r="ANA76" s="4"/>
      <c r="ANB76" s="4"/>
      <c r="ANC76" s="4"/>
      <c r="AND76" s="4"/>
      <c r="ANE76" s="4"/>
      <c r="ANF76" s="4"/>
      <c r="ANG76" s="4"/>
      <c r="ANH76" s="4"/>
      <c r="ANI76" s="4"/>
      <c r="ANJ76" s="4"/>
      <c r="ANK76" s="4"/>
      <c r="ANL76" s="4"/>
      <c r="ANM76" s="4"/>
      <c r="ANN76" s="4"/>
      <c r="ANO76" s="4"/>
      <c r="ANP76" s="4"/>
      <c r="ANQ76" s="4"/>
      <c r="ANR76" s="4"/>
      <c r="ANS76" s="4"/>
      <c r="ANT76" s="4"/>
      <c r="ANU76" s="4"/>
      <c r="ANV76" s="4"/>
      <c r="ANW76" s="4"/>
      <c r="ANX76" s="4"/>
      <c r="ANY76" s="4"/>
      <c r="ANZ76" s="4"/>
      <c r="AOA76" s="4"/>
      <c r="AOB76" s="4"/>
      <c r="AOC76" s="4"/>
      <c r="AOD76" s="4"/>
      <c r="AOE76" s="4"/>
      <c r="AOF76" s="4"/>
      <c r="AOG76" s="4"/>
      <c r="AOH76" s="4"/>
      <c r="AOI76" s="4"/>
      <c r="AOJ76" s="4"/>
      <c r="AOK76" s="4"/>
      <c r="AOL76" s="4"/>
      <c r="AOM76" s="4"/>
      <c r="AON76" s="4"/>
      <c r="AOO76" s="4"/>
      <c r="AOP76" s="4"/>
      <c r="AOQ76" s="4"/>
      <c r="AOR76" s="4"/>
      <c r="AOS76" s="4"/>
      <c r="AOT76" s="4"/>
      <c r="AOU76" s="4"/>
      <c r="AOV76" s="4"/>
      <c r="AOW76" s="4"/>
      <c r="AOX76" s="4"/>
      <c r="AOY76" s="4"/>
      <c r="AOZ76" s="4"/>
      <c r="APA76" s="4"/>
      <c r="APB76" s="4"/>
      <c r="APC76" s="4"/>
      <c r="APD76" s="4"/>
      <c r="APE76" s="4"/>
      <c r="APF76" s="4"/>
      <c r="APG76" s="4"/>
      <c r="APH76" s="4"/>
      <c r="API76" s="4"/>
      <c r="APJ76" s="4"/>
      <c r="APK76" s="4"/>
      <c r="APL76" s="4"/>
      <c r="APM76" s="4"/>
      <c r="APN76" s="4"/>
      <c r="APO76" s="4"/>
      <c r="APP76" s="4"/>
      <c r="APQ76" s="4"/>
      <c r="APR76" s="4"/>
      <c r="APS76" s="4"/>
      <c r="APT76" s="4"/>
      <c r="APU76" s="4"/>
      <c r="APV76" s="4"/>
      <c r="APW76" s="4"/>
      <c r="APX76" s="4"/>
      <c r="APY76" s="4"/>
      <c r="APZ76" s="4"/>
      <c r="AQA76" s="4"/>
      <c r="AQB76" s="4"/>
      <c r="AQC76" s="4"/>
      <c r="AQD76" s="4"/>
      <c r="AQE76" s="4"/>
      <c r="AQF76" s="4"/>
      <c r="AQG76" s="4"/>
      <c r="AQH76" s="4"/>
      <c r="AQI76" s="4"/>
      <c r="AQJ76" s="4"/>
      <c r="AQK76" s="4"/>
      <c r="AQL76" s="4"/>
      <c r="AQM76" s="4"/>
      <c r="AQN76" s="4"/>
      <c r="AQO76" s="4"/>
      <c r="AQP76" s="4"/>
      <c r="AQQ76" s="4"/>
      <c r="AQR76" s="4"/>
      <c r="AQS76" s="4"/>
      <c r="AQT76" s="4"/>
      <c r="AQU76" s="4"/>
      <c r="AQV76" s="4"/>
      <c r="AQW76" s="4"/>
      <c r="AQX76" s="4"/>
      <c r="AQY76" s="4"/>
      <c r="AQZ76" s="4"/>
      <c r="ARA76" s="4"/>
      <c r="ARB76" s="4"/>
      <c r="ARC76" s="4"/>
      <c r="ARD76" s="4"/>
      <c r="ARE76" s="4"/>
      <c r="ARF76" s="4"/>
      <c r="ARG76" s="4"/>
      <c r="ARH76" s="4"/>
      <c r="ARI76" s="4"/>
      <c r="ARJ76" s="4"/>
      <c r="ARK76" s="4"/>
      <c r="ARL76" s="4"/>
      <c r="ARM76" s="4"/>
      <c r="ARN76" s="4"/>
      <c r="ARO76" s="4"/>
      <c r="ARP76" s="4"/>
      <c r="ARQ76" s="4"/>
      <c r="ARR76" s="4"/>
      <c r="ARS76" s="4"/>
      <c r="ART76" s="4"/>
      <c r="ARU76" s="4"/>
      <c r="ARV76" s="4"/>
      <c r="ARW76" s="4"/>
      <c r="ARX76" s="4"/>
      <c r="ARY76" s="4"/>
      <c r="ARZ76" s="4"/>
      <c r="ASA76" s="4"/>
      <c r="ASB76" s="4"/>
      <c r="ASC76" s="4"/>
      <c r="ASD76" s="4"/>
      <c r="ASE76" s="4"/>
      <c r="ASF76" s="4"/>
      <c r="ASG76" s="4"/>
      <c r="ASH76" s="4"/>
      <c r="ASI76" s="4"/>
      <c r="ASJ76" s="4"/>
      <c r="ASK76" s="4"/>
      <c r="ASL76" s="4"/>
      <c r="ASM76" s="4"/>
      <c r="ASN76" s="4"/>
      <c r="ASO76" s="4"/>
      <c r="ASP76" s="4"/>
      <c r="ASQ76" s="4"/>
      <c r="ASR76" s="4"/>
      <c r="ASS76" s="4"/>
      <c r="AST76" s="4"/>
      <c r="ASU76" s="4"/>
      <c r="ASV76" s="4"/>
      <c r="ASW76" s="4"/>
      <c r="ASX76" s="4"/>
      <c r="ASY76" s="4"/>
      <c r="ASZ76" s="4"/>
      <c r="ATA76" s="4"/>
      <c r="ATB76" s="4"/>
      <c r="ATC76" s="4"/>
      <c r="ATD76" s="4"/>
      <c r="ATE76" s="4"/>
      <c r="ATF76" s="4"/>
      <c r="ATG76" s="4"/>
      <c r="ATH76" s="4"/>
      <c r="ATI76" s="4"/>
      <c r="ATJ76" s="4"/>
      <c r="ATK76" s="4"/>
      <c r="ATL76" s="4"/>
      <c r="ATM76" s="4"/>
      <c r="ATN76" s="4"/>
      <c r="ATO76" s="4"/>
      <c r="ATP76" s="4"/>
      <c r="ATQ76" s="4"/>
      <c r="ATR76" s="4"/>
      <c r="ATS76" s="4"/>
      <c r="ATT76" s="4"/>
      <c r="ATU76" s="4"/>
      <c r="ATV76" s="4"/>
      <c r="ATW76" s="4"/>
      <c r="ATX76" s="4"/>
      <c r="ATY76" s="4"/>
      <c r="ATZ76" s="4"/>
      <c r="AUA76" s="4"/>
      <c r="AUB76" s="4"/>
      <c r="AUC76" s="4"/>
      <c r="AUD76" s="4"/>
      <c r="AUE76" s="4"/>
      <c r="AUF76" s="4"/>
      <c r="AUG76" s="4"/>
      <c r="AUH76" s="4"/>
      <c r="AUI76" s="4"/>
      <c r="AUJ76" s="4"/>
      <c r="AUK76" s="4"/>
      <c r="AUL76" s="4"/>
      <c r="AUM76" s="4"/>
      <c r="AUN76" s="4"/>
      <c r="AUO76" s="4"/>
      <c r="AUP76" s="4"/>
      <c r="AUQ76" s="4"/>
      <c r="AUR76" s="4"/>
      <c r="AUS76" s="4"/>
      <c r="AUT76" s="4"/>
      <c r="AUU76" s="4"/>
      <c r="AUV76" s="4"/>
      <c r="AUW76" s="4"/>
      <c r="AUX76" s="4"/>
      <c r="AUY76" s="4"/>
      <c r="AUZ76" s="4"/>
      <c r="AVA76" s="4"/>
      <c r="AVB76" s="4"/>
      <c r="AVC76" s="4"/>
      <c r="AVD76" s="4"/>
      <c r="AVE76" s="4"/>
      <c r="AVF76" s="4"/>
      <c r="AVG76" s="4"/>
      <c r="AVH76" s="4"/>
      <c r="AVI76" s="4"/>
      <c r="AVJ76" s="4"/>
      <c r="AVK76" s="4"/>
      <c r="AVL76" s="4"/>
      <c r="AVM76" s="4"/>
      <c r="AVN76" s="4"/>
      <c r="AVO76" s="4"/>
      <c r="AVP76" s="4"/>
      <c r="AVQ76" s="4"/>
      <c r="AVR76" s="4"/>
      <c r="AVS76" s="4"/>
      <c r="AVT76" s="4"/>
      <c r="AVU76" s="4"/>
      <c r="AVV76" s="4"/>
      <c r="AVW76" s="4"/>
      <c r="AVX76" s="4"/>
      <c r="AVY76" s="4"/>
      <c r="AVZ76" s="4"/>
      <c r="AWA76" s="4"/>
      <c r="AWB76" s="4"/>
      <c r="AWC76" s="4"/>
      <c r="AWD76" s="4"/>
      <c r="AWE76" s="4"/>
      <c r="AWF76" s="4"/>
      <c r="AWG76" s="4"/>
      <c r="AWH76" s="4"/>
      <c r="AWI76" s="4"/>
      <c r="AWJ76" s="4"/>
      <c r="AWK76" s="4"/>
      <c r="AWL76" s="4"/>
      <c r="AWM76" s="4"/>
      <c r="AWN76" s="4"/>
      <c r="AWO76" s="4"/>
      <c r="AWP76" s="4"/>
      <c r="AWQ76" s="4"/>
      <c r="AWR76" s="4"/>
      <c r="AWS76" s="4"/>
      <c r="AWT76" s="4"/>
      <c r="AWU76" s="4"/>
      <c r="AWV76" s="4"/>
      <c r="AWW76" s="4"/>
      <c r="AWX76" s="4"/>
      <c r="AWY76" s="4"/>
      <c r="AWZ76" s="4"/>
      <c r="AXA76" s="4"/>
      <c r="AXB76" s="4"/>
      <c r="AXC76" s="4"/>
      <c r="AXD76" s="4"/>
      <c r="AXE76" s="4"/>
      <c r="AXF76" s="4"/>
      <c r="AXG76" s="4"/>
      <c r="AXH76" s="4"/>
      <c r="AXI76" s="4"/>
      <c r="AXJ76" s="4"/>
      <c r="AXK76" s="4"/>
      <c r="AXL76" s="4"/>
      <c r="AXM76" s="4"/>
      <c r="AXN76" s="4"/>
      <c r="AXO76" s="4"/>
      <c r="AXP76" s="4"/>
      <c r="AXQ76" s="4"/>
      <c r="AXR76" s="4"/>
      <c r="AXS76" s="4"/>
      <c r="AXT76" s="4"/>
      <c r="AXU76" s="4"/>
      <c r="AXV76" s="4"/>
      <c r="AXW76" s="4"/>
      <c r="AXX76" s="4"/>
      <c r="AXY76" s="4"/>
      <c r="AXZ76" s="4"/>
      <c r="AYA76" s="4"/>
      <c r="AYB76" s="4"/>
      <c r="AYC76" s="4"/>
      <c r="AYD76" s="4"/>
      <c r="AYE76" s="4"/>
      <c r="AYF76" s="4"/>
      <c r="AYG76" s="4"/>
      <c r="AYH76" s="4"/>
      <c r="AYI76" s="4"/>
      <c r="AYJ76" s="4"/>
      <c r="AYK76" s="4"/>
      <c r="AYL76" s="4"/>
      <c r="AYM76" s="4"/>
      <c r="AYN76" s="4"/>
      <c r="AYO76" s="4"/>
      <c r="AYP76" s="4"/>
      <c r="AYQ76" s="4"/>
      <c r="AYR76" s="4"/>
      <c r="AYS76" s="4"/>
      <c r="AYT76" s="4"/>
      <c r="AYU76" s="4"/>
      <c r="AYV76" s="4"/>
      <c r="AYW76" s="4"/>
      <c r="AYX76" s="4"/>
      <c r="AYY76" s="4"/>
      <c r="AYZ76" s="4"/>
      <c r="AZA76" s="4"/>
      <c r="AZB76" s="4"/>
      <c r="AZC76" s="4"/>
      <c r="AZD76" s="4"/>
      <c r="AZE76" s="4"/>
      <c r="AZF76" s="4"/>
      <c r="AZG76" s="4"/>
      <c r="AZH76" s="4"/>
      <c r="AZI76" s="4"/>
      <c r="AZJ76" s="4"/>
      <c r="AZK76" s="4"/>
      <c r="AZL76" s="4"/>
      <c r="AZM76" s="4"/>
      <c r="AZN76" s="4"/>
      <c r="AZO76" s="4"/>
      <c r="AZP76" s="4"/>
      <c r="AZQ76" s="4"/>
      <c r="AZR76" s="4"/>
      <c r="AZS76" s="4"/>
      <c r="AZT76" s="4"/>
      <c r="AZU76" s="4"/>
      <c r="AZV76" s="4"/>
      <c r="AZW76" s="4"/>
      <c r="AZX76" s="4"/>
      <c r="AZY76" s="4"/>
      <c r="AZZ76" s="4"/>
      <c r="BAA76" s="4"/>
      <c r="BAB76" s="4"/>
      <c r="BAC76" s="4"/>
      <c r="BAD76" s="4"/>
      <c r="BAE76" s="4"/>
      <c r="BAF76" s="4"/>
      <c r="BAG76" s="4"/>
      <c r="BAH76" s="4"/>
      <c r="BAI76" s="4"/>
      <c r="BAJ76" s="4"/>
      <c r="BAK76" s="4"/>
      <c r="BAL76" s="4"/>
      <c r="BAM76" s="4"/>
      <c r="BAN76" s="4"/>
      <c r="BAO76" s="4"/>
      <c r="BAP76" s="4"/>
      <c r="BAQ76" s="4"/>
      <c r="BAR76" s="4"/>
      <c r="BAS76" s="4"/>
      <c r="BAT76" s="4"/>
      <c r="BAU76" s="4"/>
      <c r="BAV76" s="4"/>
      <c r="BAW76" s="4"/>
      <c r="BAX76" s="4"/>
      <c r="BAY76" s="4"/>
      <c r="BAZ76" s="4"/>
      <c r="BBA76" s="4"/>
      <c r="BBB76" s="4"/>
      <c r="BBC76" s="4"/>
      <c r="BBD76" s="4"/>
      <c r="BBE76" s="4"/>
      <c r="BBF76" s="4"/>
      <c r="BBG76" s="4"/>
      <c r="BBH76" s="4"/>
      <c r="BBI76" s="4"/>
      <c r="BBJ76" s="4"/>
      <c r="BBK76" s="4"/>
      <c r="BBL76" s="4"/>
      <c r="BBM76" s="4"/>
      <c r="BBN76" s="4"/>
      <c r="BBO76" s="4"/>
      <c r="BBP76" s="4"/>
      <c r="BBQ76" s="4"/>
      <c r="BBR76" s="4"/>
      <c r="BBS76" s="4"/>
      <c r="BBT76" s="4"/>
      <c r="BBU76" s="4"/>
      <c r="BBV76" s="4"/>
      <c r="BBW76" s="4"/>
      <c r="BBX76" s="4"/>
      <c r="BBY76" s="4"/>
      <c r="BBZ76" s="4"/>
      <c r="BCA76" s="4"/>
      <c r="BCB76" s="4"/>
      <c r="BCC76" s="4"/>
      <c r="BCD76" s="4"/>
      <c r="BCE76" s="4"/>
      <c r="BCF76" s="4"/>
      <c r="BCG76" s="4"/>
      <c r="BCH76" s="4"/>
      <c r="BCI76" s="4"/>
      <c r="BCJ76" s="4"/>
      <c r="BCK76" s="4"/>
      <c r="BCL76" s="4"/>
      <c r="BCM76" s="4"/>
      <c r="BCN76" s="4"/>
      <c r="BCO76" s="4"/>
      <c r="BCP76" s="4"/>
      <c r="BCQ76" s="4"/>
      <c r="BCR76" s="4"/>
      <c r="BCS76" s="4"/>
      <c r="BCT76" s="4"/>
      <c r="BCU76" s="4"/>
      <c r="BCV76" s="4"/>
      <c r="BCW76" s="4"/>
      <c r="BCX76" s="4"/>
      <c r="BCY76" s="4"/>
      <c r="BCZ76" s="4"/>
      <c r="BDA76" s="4"/>
      <c r="BDB76" s="4"/>
      <c r="BDC76" s="4"/>
      <c r="BDD76" s="4"/>
      <c r="BDE76" s="4"/>
      <c r="BDF76" s="4"/>
      <c r="BDG76" s="4"/>
      <c r="BDH76" s="4"/>
      <c r="BDI76" s="4"/>
      <c r="BDJ76" s="4"/>
      <c r="BDK76" s="4"/>
      <c r="BDL76" s="4"/>
      <c r="BDM76" s="4"/>
      <c r="BDN76" s="4"/>
      <c r="BDO76" s="4"/>
      <c r="BDP76" s="4"/>
      <c r="BDQ76" s="4"/>
      <c r="BDR76" s="4"/>
      <c r="BDS76" s="4"/>
      <c r="BDT76" s="4"/>
      <c r="BDU76" s="4"/>
      <c r="BDV76" s="4"/>
      <c r="BDW76" s="4"/>
      <c r="BDX76" s="4"/>
      <c r="BDY76" s="4"/>
      <c r="BDZ76" s="4"/>
      <c r="BEA76" s="4"/>
      <c r="BEB76" s="4"/>
      <c r="BEC76" s="4"/>
      <c r="BED76" s="4"/>
      <c r="BEE76" s="4"/>
      <c r="BEF76" s="4"/>
      <c r="BEG76" s="4"/>
      <c r="BEH76" s="4"/>
      <c r="BEI76" s="4"/>
      <c r="BEJ76" s="4"/>
      <c r="BEK76" s="4"/>
      <c r="BEL76" s="4"/>
      <c r="BEM76" s="4"/>
      <c r="BEN76" s="4"/>
      <c r="BEO76" s="4"/>
      <c r="BEP76" s="4"/>
      <c r="BEQ76" s="4"/>
      <c r="BER76" s="4"/>
      <c r="BES76" s="4"/>
      <c r="BET76" s="4"/>
      <c r="BEU76" s="4"/>
      <c r="BEV76" s="4"/>
      <c r="BEW76" s="4"/>
      <c r="BEX76" s="4"/>
      <c r="BEY76" s="4"/>
      <c r="BEZ76" s="4"/>
      <c r="BFA76" s="4"/>
      <c r="BFB76" s="4"/>
      <c r="BFC76" s="4"/>
      <c r="BFD76" s="4"/>
      <c r="BFE76" s="4"/>
      <c r="BFF76" s="4"/>
      <c r="BFG76" s="4"/>
      <c r="BFH76" s="4"/>
      <c r="BFI76" s="4"/>
      <c r="BFJ76" s="4"/>
      <c r="BFK76" s="4"/>
      <c r="BFL76" s="4"/>
      <c r="BFM76" s="4"/>
      <c r="BFN76" s="4"/>
      <c r="BFO76" s="4"/>
      <c r="BFP76" s="4"/>
      <c r="BFQ76" s="4"/>
      <c r="BFR76" s="4"/>
      <c r="BFS76" s="4"/>
      <c r="BFT76" s="4"/>
      <c r="BFU76" s="4"/>
      <c r="BFV76" s="4"/>
      <c r="BFW76" s="4"/>
      <c r="BFX76" s="4"/>
      <c r="BFY76" s="4"/>
      <c r="BFZ76" s="4"/>
      <c r="BGA76" s="4"/>
      <c r="BGB76" s="4"/>
      <c r="BGC76" s="4"/>
      <c r="BGD76" s="4"/>
      <c r="BGE76" s="4"/>
      <c r="BGF76" s="4"/>
      <c r="BGG76" s="4"/>
      <c r="BGH76" s="4"/>
      <c r="BGI76" s="4"/>
      <c r="BGJ76" s="4"/>
      <c r="BGK76" s="4"/>
      <c r="BGL76" s="4"/>
      <c r="BGM76" s="4"/>
      <c r="BGN76" s="4"/>
      <c r="BGO76" s="4"/>
      <c r="BGP76" s="4"/>
      <c r="BGQ76" s="4"/>
      <c r="BGR76" s="4"/>
      <c r="BGS76" s="4"/>
      <c r="BGT76" s="4"/>
      <c r="BGU76" s="4"/>
      <c r="BGV76" s="4"/>
      <c r="BGW76" s="4"/>
      <c r="BGX76" s="4"/>
      <c r="BGY76" s="4"/>
      <c r="BGZ76" s="4"/>
      <c r="BHA76" s="4"/>
      <c r="BHB76" s="4"/>
      <c r="BHC76" s="4"/>
      <c r="BHD76" s="4"/>
      <c r="BHE76" s="4"/>
      <c r="BHF76" s="4"/>
      <c r="BHG76" s="4"/>
      <c r="BHH76" s="4"/>
      <c r="BHI76" s="4"/>
      <c r="BHJ76" s="4"/>
      <c r="BHK76" s="4"/>
      <c r="BHL76" s="4"/>
      <c r="BHM76" s="4"/>
      <c r="BHN76" s="4"/>
      <c r="BHO76" s="4"/>
      <c r="BHP76" s="4"/>
      <c r="BHQ76" s="4"/>
      <c r="BHR76" s="4"/>
      <c r="BHS76" s="4"/>
      <c r="BHT76" s="4"/>
      <c r="BHU76" s="4"/>
      <c r="BHV76" s="4"/>
      <c r="BHW76" s="4"/>
      <c r="BHX76" s="4"/>
      <c r="BHY76" s="4"/>
      <c r="BHZ76" s="4"/>
      <c r="BIA76" s="4"/>
      <c r="BIB76" s="4"/>
      <c r="BIC76" s="4"/>
      <c r="BID76" s="4"/>
      <c r="BIE76" s="4"/>
      <c r="BIF76" s="4"/>
      <c r="BIG76" s="4"/>
      <c r="BIH76" s="4"/>
      <c r="BII76" s="4"/>
      <c r="BIJ76" s="4"/>
      <c r="BIK76" s="4"/>
      <c r="BIL76" s="4"/>
      <c r="BIM76" s="4"/>
      <c r="BIN76" s="4"/>
      <c r="BIO76" s="4"/>
      <c r="BIP76" s="4"/>
      <c r="BIQ76" s="4"/>
      <c r="BIR76" s="4"/>
      <c r="BIS76" s="4"/>
      <c r="BIT76" s="4"/>
      <c r="BIU76" s="4"/>
      <c r="BIV76" s="4"/>
      <c r="BIW76" s="4"/>
      <c r="BIX76" s="4"/>
      <c r="BIY76" s="4"/>
      <c r="BIZ76" s="4"/>
    </row>
    <row r="77" spans="2:1612" x14ac:dyDescent="0.2">
      <c r="B77" s="16">
        <f t="shared" si="162"/>
        <v>43831</v>
      </c>
      <c r="C77" s="81">
        <f t="shared" ca="1" si="139"/>
        <v>0</v>
      </c>
      <c r="D77" s="81">
        <f t="shared" ref="D77:D130" ca="1" si="207">IF(C77=0,0,D76*(1-H$7))</f>
        <v>0</v>
      </c>
      <c r="E77" s="81">
        <f t="shared" ca="1" si="163"/>
        <v>0</v>
      </c>
      <c r="F77" s="81">
        <f t="shared" ca="1" si="140"/>
        <v>0</v>
      </c>
      <c r="G77" s="81">
        <f t="shared" ca="1" si="164"/>
        <v>0</v>
      </c>
      <c r="H77" s="81">
        <f t="shared" ca="1" si="141"/>
        <v>0</v>
      </c>
      <c r="I77" s="81">
        <f t="shared" ca="1" si="165"/>
        <v>0</v>
      </c>
      <c r="J77" s="81">
        <f t="shared" ca="1" si="166"/>
        <v>0</v>
      </c>
      <c r="K77" s="81">
        <f t="shared" ca="1" si="142"/>
        <v>0</v>
      </c>
      <c r="L77" s="83">
        <f t="shared" ca="1" si="143"/>
        <v>0</v>
      </c>
      <c r="M77" s="84">
        <f t="shared" si="153"/>
        <v>0.85267153777367966</v>
      </c>
      <c r="N77" s="84">
        <f t="shared" si="153"/>
        <v>0.85359752459499816</v>
      </c>
      <c r="O77" s="92">
        <f t="shared" si="153"/>
        <v>0.85174664658239463</v>
      </c>
      <c r="P77" s="4"/>
      <c r="Q77" s="16">
        <f t="shared" si="167"/>
        <v>43831</v>
      </c>
      <c r="R77" s="81">
        <f t="shared" ca="1" si="68"/>
        <v>0</v>
      </c>
      <c r="S77" s="81">
        <f t="shared" ref="S77:S130" ca="1" si="208">IF(R77=0,0,S76*(1-W$7))</f>
        <v>0</v>
      </c>
      <c r="T77" s="81">
        <f t="shared" ca="1" si="168"/>
        <v>0</v>
      </c>
      <c r="U77" s="81">
        <f t="shared" ca="1" si="69"/>
        <v>0</v>
      </c>
      <c r="V77" s="81">
        <f t="shared" ca="1" si="169"/>
        <v>0</v>
      </c>
      <c r="W77" s="81">
        <f t="shared" ca="1" si="70"/>
        <v>0</v>
      </c>
      <c r="X77" s="81">
        <f t="shared" ca="1" si="170"/>
        <v>0</v>
      </c>
      <c r="Y77" s="81">
        <f t="shared" ca="1" si="171"/>
        <v>0</v>
      </c>
      <c r="Z77" s="81">
        <f t="shared" ca="1" si="71"/>
        <v>0</v>
      </c>
      <c r="AA77" s="83">
        <f t="shared" ca="1" si="72"/>
        <v>0</v>
      </c>
      <c r="AB77" s="84">
        <f t="shared" si="154"/>
        <v>0.85267153777367966</v>
      </c>
      <c r="AC77" s="84">
        <f t="shared" si="154"/>
        <v>0.85359752459499816</v>
      </c>
      <c r="AD77" s="92">
        <f t="shared" si="154"/>
        <v>0.85174664658239463</v>
      </c>
      <c r="AE77" s="4"/>
      <c r="AF77" s="16">
        <f t="shared" si="172"/>
        <v>43831</v>
      </c>
      <c r="AG77" s="81">
        <f t="shared" ca="1" si="73"/>
        <v>0</v>
      </c>
      <c r="AH77" s="81">
        <f t="shared" ref="AH77:AH130" ca="1" si="209">IF(AG77=0,0,AH76*(1-AL$7))</f>
        <v>0</v>
      </c>
      <c r="AI77" s="81">
        <f t="shared" ca="1" si="173"/>
        <v>0</v>
      </c>
      <c r="AJ77" s="81">
        <f t="shared" ca="1" si="74"/>
        <v>0</v>
      </c>
      <c r="AK77" s="81">
        <f t="shared" ca="1" si="174"/>
        <v>0</v>
      </c>
      <c r="AL77" s="81">
        <f t="shared" ca="1" si="75"/>
        <v>0</v>
      </c>
      <c r="AM77" s="81">
        <f t="shared" ca="1" si="175"/>
        <v>0</v>
      </c>
      <c r="AN77" s="81">
        <f t="shared" ca="1" si="176"/>
        <v>0</v>
      </c>
      <c r="AO77" s="81">
        <f t="shared" ca="1" si="108"/>
        <v>0</v>
      </c>
      <c r="AP77" s="83">
        <f t="shared" ca="1" si="77"/>
        <v>0</v>
      </c>
      <c r="AQ77" s="84">
        <f t="shared" si="155"/>
        <v>0.85267153777367966</v>
      </c>
      <c r="AR77" s="84">
        <f t="shared" si="155"/>
        <v>0.85359752459499816</v>
      </c>
      <c r="AS77" s="92">
        <f t="shared" si="155"/>
        <v>0.85174664658239463</v>
      </c>
      <c r="AT77" s="4"/>
      <c r="AU77" s="16">
        <f t="shared" si="177"/>
        <v>43831</v>
      </c>
      <c r="AV77" s="81">
        <f t="shared" ca="1" si="78"/>
        <v>0</v>
      </c>
      <c r="AW77" s="81">
        <f t="shared" ref="AW77:AW130" ca="1" si="210">IF(AV77=0,0,AW76*(1-BA$7))</f>
        <v>0</v>
      </c>
      <c r="AX77" s="81">
        <f t="shared" ca="1" si="178"/>
        <v>0</v>
      </c>
      <c r="AY77" s="81">
        <f t="shared" ca="1" si="79"/>
        <v>0</v>
      </c>
      <c r="AZ77" s="81">
        <f t="shared" ca="1" si="179"/>
        <v>0</v>
      </c>
      <c r="BA77" s="81">
        <f t="shared" ca="1" si="80"/>
        <v>0</v>
      </c>
      <c r="BB77" s="81">
        <f t="shared" ca="1" si="180"/>
        <v>0</v>
      </c>
      <c r="BC77" s="81">
        <f t="shared" ca="1" si="181"/>
        <v>0</v>
      </c>
      <c r="BD77" s="81">
        <f t="shared" ca="1" si="109"/>
        <v>0</v>
      </c>
      <c r="BE77" s="83">
        <f t="shared" ca="1" si="82"/>
        <v>0</v>
      </c>
      <c r="BF77" s="84">
        <f t="shared" si="156"/>
        <v>0.85267153777367966</v>
      </c>
      <c r="BG77" s="84">
        <f t="shared" si="156"/>
        <v>0.85359752459499816</v>
      </c>
      <c r="BH77" s="92">
        <f t="shared" si="156"/>
        <v>0.85174664658239463</v>
      </c>
      <c r="BI77" s="4"/>
      <c r="BJ77" s="16">
        <f t="shared" si="182"/>
        <v>43831</v>
      </c>
      <c r="BK77" s="81">
        <f t="shared" ca="1" si="83"/>
        <v>0</v>
      </c>
      <c r="BL77" s="81">
        <f t="shared" ref="BL77:BL130" ca="1" si="211">IF(BK77=0,0,BL76*(1-BP$7))</f>
        <v>0</v>
      </c>
      <c r="BM77" s="81">
        <f t="shared" ca="1" si="183"/>
        <v>0</v>
      </c>
      <c r="BN77" s="81">
        <f t="shared" ca="1" si="84"/>
        <v>0</v>
      </c>
      <c r="BO77" s="81">
        <f t="shared" ca="1" si="184"/>
        <v>0</v>
      </c>
      <c r="BP77" s="81">
        <f t="shared" ca="1" si="85"/>
        <v>0</v>
      </c>
      <c r="BQ77" s="81">
        <f t="shared" ca="1" si="185"/>
        <v>0</v>
      </c>
      <c r="BR77" s="81">
        <f t="shared" ca="1" si="186"/>
        <v>0</v>
      </c>
      <c r="BS77" s="81">
        <f t="shared" ca="1" si="110"/>
        <v>0</v>
      </c>
      <c r="BT77" s="83">
        <f t="shared" ca="1" si="87"/>
        <v>0</v>
      </c>
      <c r="BU77" s="84">
        <f t="shared" si="157"/>
        <v>0.85267153777367966</v>
      </c>
      <c r="BV77" s="84">
        <f t="shared" si="157"/>
        <v>0.85359752459499816</v>
      </c>
      <c r="BW77" s="92">
        <f t="shared" si="157"/>
        <v>0.85174664658239463</v>
      </c>
      <c r="BX77" s="4"/>
      <c r="BY77" s="16">
        <f t="shared" si="187"/>
        <v>43831</v>
      </c>
      <c r="BZ77" s="81">
        <f t="shared" ca="1" si="88"/>
        <v>0</v>
      </c>
      <c r="CA77" s="81">
        <f t="shared" ref="CA77:CA130" ca="1" si="212">IF(BZ77=0,0,CA76*(1-CE$7))</f>
        <v>0</v>
      </c>
      <c r="CB77" s="81">
        <f t="shared" ca="1" si="188"/>
        <v>0</v>
      </c>
      <c r="CC77" s="81">
        <f t="shared" ca="1" si="89"/>
        <v>0</v>
      </c>
      <c r="CD77" s="81">
        <f t="shared" ca="1" si="189"/>
        <v>0</v>
      </c>
      <c r="CE77" s="81">
        <f t="shared" ca="1" si="90"/>
        <v>0</v>
      </c>
      <c r="CF77" s="81">
        <f t="shared" ca="1" si="190"/>
        <v>0</v>
      </c>
      <c r="CG77" s="81">
        <f t="shared" ca="1" si="191"/>
        <v>0</v>
      </c>
      <c r="CH77" s="81">
        <f t="shared" ca="1" si="111"/>
        <v>0</v>
      </c>
      <c r="CI77" s="83">
        <f t="shared" ca="1" si="92"/>
        <v>0</v>
      </c>
      <c r="CJ77" s="84">
        <f t="shared" si="158"/>
        <v>0.85267153777367966</v>
      </c>
      <c r="CK77" s="84">
        <f t="shared" si="158"/>
        <v>0.85359752459499816</v>
      </c>
      <c r="CL77" s="92">
        <f t="shared" si="158"/>
        <v>0.85174664658239463</v>
      </c>
      <c r="CM77" s="4"/>
      <c r="CN77" s="16">
        <f t="shared" si="192"/>
        <v>43831</v>
      </c>
      <c r="CO77" s="81">
        <f t="shared" ca="1" si="93"/>
        <v>0</v>
      </c>
      <c r="CP77" s="81">
        <f t="shared" ref="CP77:CP130" ca="1" si="213">IF(CO77=0,0,CP76*(1-CT$7))</f>
        <v>0</v>
      </c>
      <c r="CQ77" s="81">
        <f t="shared" ca="1" si="193"/>
        <v>0</v>
      </c>
      <c r="CR77" s="81">
        <f t="shared" ca="1" si="94"/>
        <v>0</v>
      </c>
      <c r="CS77" s="81">
        <f t="shared" ca="1" si="194"/>
        <v>0</v>
      </c>
      <c r="CT77" s="81">
        <f t="shared" ca="1" si="95"/>
        <v>0</v>
      </c>
      <c r="CU77" s="81">
        <f t="shared" ca="1" si="195"/>
        <v>0</v>
      </c>
      <c r="CV77" s="81">
        <f t="shared" ca="1" si="196"/>
        <v>0</v>
      </c>
      <c r="CW77" s="81">
        <f t="shared" ca="1" si="112"/>
        <v>0</v>
      </c>
      <c r="CX77" s="83">
        <f t="shared" ca="1" si="97"/>
        <v>0</v>
      </c>
      <c r="CY77" s="84">
        <f t="shared" si="159"/>
        <v>0.85267153777367966</v>
      </c>
      <c r="CZ77" s="84">
        <f t="shared" si="159"/>
        <v>0.85359752459499816</v>
      </c>
      <c r="DA77" s="92">
        <f t="shared" si="159"/>
        <v>0.85174664658239463</v>
      </c>
      <c r="DB77" s="4"/>
      <c r="DC77" s="16">
        <f t="shared" si="197"/>
        <v>43831</v>
      </c>
      <c r="DD77" s="81">
        <f t="shared" ca="1" si="98"/>
        <v>0</v>
      </c>
      <c r="DE77" s="81">
        <f t="shared" ref="DE77:DE130" ca="1" si="214">IF(DD77=0,0,DE76*(1-DI$7))</f>
        <v>0</v>
      </c>
      <c r="DF77" s="81">
        <f t="shared" ca="1" si="198"/>
        <v>0</v>
      </c>
      <c r="DG77" s="81">
        <f t="shared" ca="1" si="99"/>
        <v>0</v>
      </c>
      <c r="DH77" s="81">
        <f t="shared" ca="1" si="199"/>
        <v>0</v>
      </c>
      <c r="DI77" s="81">
        <f t="shared" ca="1" si="100"/>
        <v>0</v>
      </c>
      <c r="DJ77" s="81">
        <f t="shared" ca="1" si="200"/>
        <v>0</v>
      </c>
      <c r="DK77" s="81">
        <f t="shared" ca="1" si="201"/>
        <v>0</v>
      </c>
      <c r="DL77" s="81">
        <f t="shared" ca="1" si="113"/>
        <v>0</v>
      </c>
      <c r="DM77" s="83">
        <f t="shared" ca="1" si="102"/>
        <v>0</v>
      </c>
      <c r="DN77" s="84">
        <f t="shared" si="160"/>
        <v>0.85267153777367966</v>
      </c>
      <c r="DO77" s="84">
        <f t="shared" si="160"/>
        <v>0.85359752459499816</v>
      </c>
      <c r="DP77" s="92">
        <f t="shared" si="160"/>
        <v>0.85174664658239463</v>
      </c>
      <c r="DQ77" s="4"/>
      <c r="DR77" s="16">
        <f t="shared" si="202"/>
        <v>43831</v>
      </c>
      <c r="DS77" s="81">
        <f t="shared" ca="1" si="103"/>
        <v>0</v>
      </c>
      <c r="DT77" s="81">
        <f t="shared" ref="DT77:DT130" ca="1" si="215">IF(DS77=0,0,DT76*(1-DX$7))</f>
        <v>0</v>
      </c>
      <c r="DU77" s="81">
        <f t="shared" ca="1" si="203"/>
        <v>0</v>
      </c>
      <c r="DV77" s="81">
        <f t="shared" ca="1" si="104"/>
        <v>0</v>
      </c>
      <c r="DW77" s="81">
        <f t="shared" ca="1" si="204"/>
        <v>0</v>
      </c>
      <c r="DX77" s="81">
        <f t="shared" ca="1" si="105"/>
        <v>0</v>
      </c>
      <c r="DY77" s="81">
        <f t="shared" ca="1" si="205"/>
        <v>0</v>
      </c>
      <c r="DZ77" s="81">
        <f t="shared" ca="1" si="206"/>
        <v>0</v>
      </c>
      <c r="EA77" s="81">
        <f t="shared" ca="1" si="114"/>
        <v>0</v>
      </c>
      <c r="EB77" s="83">
        <f t="shared" ca="1" si="107"/>
        <v>0</v>
      </c>
      <c r="EC77" s="84">
        <f t="shared" si="161"/>
        <v>0.85267153777367966</v>
      </c>
      <c r="ED77" s="84">
        <f t="shared" si="161"/>
        <v>0.85359752459499816</v>
      </c>
      <c r="EE77" s="92">
        <f t="shared" si="161"/>
        <v>0.85174664658239463</v>
      </c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  <c r="AAA77" s="4"/>
      <c r="AAB77" s="4"/>
      <c r="AAC77" s="4"/>
      <c r="AAD77" s="4"/>
      <c r="AAE77" s="4"/>
      <c r="AAF77" s="4"/>
      <c r="AAG77" s="4"/>
      <c r="AAH77" s="4"/>
      <c r="AAI77" s="4"/>
      <c r="AAJ77" s="4"/>
      <c r="AAK77" s="4"/>
      <c r="AAL77" s="4"/>
      <c r="AAM77" s="4"/>
      <c r="AAN77" s="4"/>
      <c r="AAO77" s="4"/>
      <c r="AAP77" s="4"/>
      <c r="AAQ77" s="4"/>
      <c r="AAR77" s="4"/>
      <c r="AAS77" s="4"/>
      <c r="AAT77" s="4"/>
      <c r="AAU77" s="4"/>
      <c r="AAV77" s="4"/>
      <c r="AAW77" s="4"/>
      <c r="AAX77" s="4"/>
      <c r="AAY77" s="4"/>
      <c r="AAZ77" s="4"/>
      <c r="ABA77" s="4"/>
      <c r="ABB77" s="4"/>
      <c r="ABC77" s="4"/>
      <c r="ABD77" s="4"/>
      <c r="ABE77" s="4"/>
      <c r="ABF77" s="4"/>
      <c r="ABG77" s="4"/>
      <c r="ABH77" s="4"/>
      <c r="ABI77" s="4"/>
      <c r="ABJ77" s="4"/>
      <c r="ABK77" s="4"/>
      <c r="ABL77" s="4"/>
      <c r="ABM77" s="4"/>
      <c r="ABN77" s="4"/>
      <c r="ABO77" s="4"/>
      <c r="ABP77" s="4"/>
      <c r="ABQ77" s="4"/>
      <c r="ABR77" s="4"/>
      <c r="ABS77" s="4"/>
      <c r="ABT77" s="4"/>
      <c r="ABU77" s="4"/>
      <c r="ABV77" s="4"/>
      <c r="ABW77" s="4"/>
      <c r="ABX77" s="4"/>
      <c r="ABY77" s="4"/>
      <c r="ABZ77" s="4"/>
      <c r="ACA77" s="4"/>
      <c r="ACB77" s="4"/>
      <c r="ACC77" s="4"/>
      <c r="ACD77" s="4"/>
      <c r="ACE77" s="4"/>
      <c r="ACF77" s="4"/>
      <c r="ACG77" s="4"/>
      <c r="ACH77" s="4"/>
      <c r="ACI77" s="4"/>
      <c r="ACJ77" s="4"/>
      <c r="ACK77" s="4"/>
      <c r="ACL77" s="4"/>
      <c r="ACM77" s="4"/>
      <c r="ACN77" s="4"/>
      <c r="ACO77" s="4"/>
      <c r="ACP77" s="4"/>
      <c r="ACQ77" s="4"/>
      <c r="ACR77" s="4"/>
      <c r="ACS77" s="4"/>
      <c r="ACT77" s="4"/>
      <c r="ACU77" s="4"/>
      <c r="ACV77" s="4"/>
      <c r="ACW77" s="4"/>
      <c r="ACX77" s="4"/>
      <c r="ACY77" s="4"/>
      <c r="ACZ77" s="4"/>
      <c r="ADA77" s="4"/>
      <c r="ADB77" s="4"/>
      <c r="ADC77" s="4"/>
      <c r="ADD77" s="4"/>
      <c r="ADE77" s="4"/>
      <c r="ADF77" s="4"/>
      <c r="ADG77" s="4"/>
      <c r="ADH77" s="4"/>
      <c r="ADI77" s="4"/>
      <c r="ADJ77" s="4"/>
      <c r="ADK77" s="4"/>
      <c r="ADL77" s="4"/>
      <c r="ADM77" s="4"/>
      <c r="ADN77" s="4"/>
      <c r="ADO77" s="4"/>
      <c r="ADP77" s="4"/>
      <c r="ADQ77" s="4"/>
      <c r="ADR77" s="4"/>
      <c r="ADS77" s="4"/>
      <c r="ADT77" s="4"/>
      <c r="ADU77" s="4"/>
      <c r="ADV77" s="4"/>
      <c r="ADW77" s="4"/>
      <c r="ADX77" s="4"/>
      <c r="ADY77" s="4"/>
      <c r="ADZ77" s="4"/>
      <c r="AEA77" s="4"/>
      <c r="AEB77" s="4"/>
      <c r="AEC77" s="4"/>
      <c r="AED77" s="4"/>
      <c r="AEE77" s="4"/>
      <c r="AEF77" s="4"/>
      <c r="AEG77" s="4"/>
      <c r="AEH77" s="4"/>
      <c r="AEI77" s="4"/>
      <c r="AEJ77" s="4"/>
      <c r="AEK77" s="4"/>
      <c r="AEL77" s="4"/>
      <c r="AEM77" s="4"/>
      <c r="AEN77" s="4"/>
      <c r="AEO77" s="4"/>
      <c r="AEP77" s="4"/>
      <c r="AEQ77" s="4"/>
      <c r="AER77" s="4"/>
      <c r="AES77" s="4"/>
      <c r="AET77" s="4"/>
      <c r="AEU77" s="4"/>
      <c r="AEV77" s="4"/>
      <c r="AEW77" s="4"/>
      <c r="AEX77" s="4"/>
      <c r="AEY77" s="4"/>
      <c r="AEZ77" s="4"/>
      <c r="AFA77" s="4"/>
      <c r="AFB77" s="4"/>
      <c r="AFC77" s="4"/>
      <c r="AFD77" s="4"/>
      <c r="AFE77" s="4"/>
      <c r="AFF77" s="4"/>
      <c r="AFG77" s="4"/>
      <c r="AFH77" s="4"/>
      <c r="AFI77" s="4"/>
      <c r="AFJ77" s="4"/>
      <c r="AFK77" s="4"/>
      <c r="AFL77" s="4"/>
      <c r="AFM77" s="4"/>
      <c r="AFN77" s="4"/>
      <c r="AFO77" s="4"/>
      <c r="AFP77" s="4"/>
      <c r="AFQ77" s="4"/>
      <c r="AFR77" s="4"/>
      <c r="AFS77" s="4"/>
      <c r="AFT77" s="4"/>
      <c r="AFU77" s="4"/>
      <c r="AFV77" s="4"/>
      <c r="AFW77" s="4"/>
      <c r="AFX77" s="4"/>
      <c r="AFY77" s="4"/>
      <c r="AFZ77" s="4"/>
      <c r="AGA77" s="4"/>
      <c r="AGB77" s="4"/>
      <c r="AGC77" s="4"/>
      <c r="AGD77" s="4"/>
      <c r="AGE77" s="4"/>
      <c r="AGF77" s="4"/>
      <c r="AGG77" s="4"/>
      <c r="AGH77" s="4"/>
      <c r="AGI77" s="4"/>
      <c r="AGJ77" s="4"/>
      <c r="AGK77" s="4"/>
      <c r="AGL77" s="4"/>
      <c r="AGM77" s="4"/>
      <c r="AGN77" s="4"/>
      <c r="AGO77" s="4"/>
      <c r="AGP77" s="4"/>
      <c r="AGQ77" s="4"/>
      <c r="AGR77" s="4"/>
      <c r="AGS77" s="4"/>
      <c r="AGT77" s="4"/>
      <c r="AGU77" s="4"/>
      <c r="AGV77" s="4"/>
      <c r="AGW77" s="4"/>
      <c r="AGX77" s="4"/>
      <c r="AGY77" s="4"/>
      <c r="AGZ77" s="4"/>
      <c r="AHA77" s="4"/>
      <c r="AHB77" s="4"/>
      <c r="AHC77" s="4"/>
      <c r="AHD77" s="4"/>
      <c r="AHE77" s="4"/>
      <c r="AHF77" s="4"/>
      <c r="AHG77" s="4"/>
      <c r="AHH77" s="4"/>
      <c r="AHI77" s="4"/>
      <c r="AHJ77" s="4"/>
      <c r="AHK77" s="4"/>
      <c r="AHL77" s="4"/>
      <c r="AHM77" s="4"/>
      <c r="AHN77" s="4"/>
      <c r="AHO77" s="4"/>
      <c r="AHP77" s="4"/>
      <c r="AHQ77" s="4"/>
      <c r="AHR77" s="4"/>
      <c r="AHS77" s="4"/>
      <c r="AHT77" s="4"/>
      <c r="AHU77" s="4"/>
      <c r="AHV77" s="4"/>
      <c r="AHW77" s="4"/>
      <c r="AHX77" s="4"/>
      <c r="AHY77" s="4"/>
      <c r="AHZ77" s="4"/>
      <c r="AIA77" s="4"/>
      <c r="AIB77" s="4"/>
      <c r="AIC77" s="4"/>
      <c r="AID77" s="4"/>
      <c r="AIE77" s="4"/>
      <c r="AIF77" s="4"/>
      <c r="AIG77" s="4"/>
      <c r="AIH77" s="4"/>
      <c r="AII77" s="4"/>
      <c r="AIJ77" s="4"/>
      <c r="AIK77" s="4"/>
      <c r="AIL77" s="4"/>
      <c r="AIM77" s="4"/>
      <c r="AIN77" s="4"/>
      <c r="AIO77" s="4"/>
      <c r="AIP77" s="4"/>
      <c r="AIQ77" s="4"/>
      <c r="AIR77" s="4"/>
      <c r="AIS77" s="4"/>
      <c r="AIT77" s="4"/>
      <c r="AIU77" s="4"/>
      <c r="AIV77" s="4"/>
      <c r="AIW77" s="4"/>
      <c r="AIX77" s="4"/>
      <c r="AIY77" s="4"/>
      <c r="AIZ77" s="4"/>
      <c r="AJA77" s="4"/>
      <c r="AJB77" s="4"/>
      <c r="AJC77" s="4"/>
      <c r="AJD77" s="4"/>
      <c r="AJE77" s="4"/>
      <c r="AJF77" s="4"/>
      <c r="AJG77" s="4"/>
      <c r="AJH77" s="4"/>
      <c r="AJI77" s="4"/>
      <c r="AJJ77" s="4"/>
      <c r="AJK77" s="4"/>
      <c r="AJL77" s="4"/>
      <c r="AJM77" s="4"/>
      <c r="AJN77" s="4"/>
      <c r="AJO77" s="4"/>
      <c r="AJP77" s="4"/>
      <c r="AJQ77" s="4"/>
      <c r="AJR77" s="4"/>
      <c r="AJS77" s="4"/>
      <c r="AJT77" s="4"/>
      <c r="AJU77" s="4"/>
      <c r="AJV77" s="4"/>
      <c r="AJW77" s="4"/>
      <c r="AJX77" s="4"/>
      <c r="AJY77" s="4"/>
      <c r="AJZ77" s="4"/>
      <c r="AKA77" s="4"/>
      <c r="AKB77" s="4"/>
      <c r="AKC77" s="4"/>
      <c r="AKD77" s="4"/>
      <c r="AKE77" s="4"/>
      <c r="AKF77" s="4"/>
      <c r="AKG77" s="4"/>
      <c r="AKH77" s="4"/>
      <c r="AKI77" s="4"/>
      <c r="AKJ77" s="4"/>
      <c r="AKK77" s="4"/>
      <c r="AKL77" s="4"/>
      <c r="AKM77" s="4"/>
      <c r="AKN77" s="4"/>
      <c r="AKO77" s="4"/>
      <c r="AKP77" s="4"/>
      <c r="AKQ77" s="4"/>
      <c r="AKR77" s="4"/>
      <c r="AKS77" s="4"/>
      <c r="AKT77" s="4"/>
      <c r="AKU77" s="4"/>
      <c r="AKV77" s="4"/>
      <c r="AKW77" s="4"/>
      <c r="AKX77" s="4"/>
      <c r="AKY77" s="4"/>
      <c r="AKZ77" s="4"/>
      <c r="ALA77" s="4"/>
      <c r="ALB77" s="4"/>
      <c r="ALC77" s="4"/>
      <c r="ALD77" s="4"/>
      <c r="ALE77" s="4"/>
      <c r="ALF77" s="4"/>
      <c r="ALG77" s="4"/>
      <c r="ALH77" s="4"/>
      <c r="ALI77" s="4"/>
      <c r="ALJ77" s="4"/>
      <c r="ALK77" s="4"/>
      <c r="ALL77" s="4"/>
      <c r="ALM77" s="4"/>
      <c r="ALN77" s="4"/>
      <c r="ALO77" s="4"/>
      <c r="ALP77" s="4"/>
      <c r="ALQ77" s="4"/>
      <c r="ALR77" s="4"/>
      <c r="ALS77" s="4"/>
      <c r="ALT77" s="4"/>
      <c r="ALU77" s="4"/>
      <c r="ALV77" s="4"/>
      <c r="ALW77" s="4"/>
      <c r="ALX77" s="4"/>
      <c r="ALY77" s="4"/>
      <c r="ALZ77" s="4"/>
      <c r="AMA77" s="4"/>
      <c r="AMB77" s="4"/>
      <c r="AMC77" s="4"/>
      <c r="AMD77" s="4"/>
      <c r="AME77" s="4"/>
      <c r="AMF77" s="4"/>
      <c r="AMG77" s="4"/>
      <c r="AMH77" s="4"/>
      <c r="AMI77" s="4"/>
      <c r="AMJ77" s="4"/>
      <c r="AMK77" s="4"/>
      <c r="AML77" s="4"/>
      <c r="AMM77" s="4"/>
      <c r="AMN77" s="4"/>
      <c r="AMO77" s="4"/>
      <c r="AMP77" s="4"/>
      <c r="AMQ77" s="4"/>
      <c r="AMR77" s="4"/>
      <c r="AMS77" s="4"/>
      <c r="AMT77" s="4"/>
      <c r="AMU77" s="4"/>
      <c r="AMV77" s="4"/>
      <c r="AMW77" s="4"/>
      <c r="AMX77" s="4"/>
      <c r="AMY77" s="4"/>
      <c r="AMZ77" s="4"/>
      <c r="ANA77" s="4"/>
      <c r="ANB77" s="4"/>
      <c r="ANC77" s="4"/>
      <c r="AND77" s="4"/>
      <c r="ANE77" s="4"/>
      <c r="ANF77" s="4"/>
      <c r="ANG77" s="4"/>
      <c r="ANH77" s="4"/>
      <c r="ANI77" s="4"/>
      <c r="ANJ77" s="4"/>
      <c r="ANK77" s="4"/>
      <c r="ANL77" s="4"/>
      <c r="ANM77" s="4"/>
      <c r="ANN77" s="4"/>
      <c r="ANO77" s="4"/>
      <c r="ANP77" s="4"/>
      <c r="ANQ77" s="4"/>
      <c r="ANR77" s="4"/>
      <c r="ANS77" s="4"/>
      <c r="ANT77" s="4"/>
      <c r="ANU77" s="4"/>
      <c r="ANV77" s="4"/>
      <c r="ANW77" s="4"/>
      <c r="ANX77" s="4"/>
      <c r="ANY77" s="4"/>
      <c r="ANZ77" s="4"/>
      <c r="AOA77" s="4"/>
      <c r="AOB77" s="4"/>
      <c r="AOC77" s="4"/>
      <c r="AOD77" s="4"/>
      <c r="AOE77" s="4"/>
      <c r="AOF77" s="4"/>
      <c r="AOG77" s="4"/>
      <c r="AOH77" s="4"/>
      <c r="AOI77" s="4"/>
      <c r="AOJ77" s="4"/>
      <c r="AOK77" s="4"/>
      <c r="AOL77" s="4"/>
      <c r="AOM77" s="4"/>
      <c r="AON77" s="4"/>
      <c r="AOO77" s="4"/>
      <c r="AOP77" s="4"/>
      <c r="AOQ77" s="4"/>
      <c r="AOR77" s="4"/>
      <c r="AOS77" s="4"/>
      <c r="AOT77" s="4"/>
      <c r="AOU77" s="4"/>
      <c r="AOV77" s="4"/>
      <c r="AOW77" s="4"/>
      <c r="AOX77" s="4"/>
      <c r="AOY77" s="4"/>
      <c r="AOZ77" s="4"/>
      <c r="APA77" s="4"/>
      <c r="APB77" s="4"/>
      <c r="APC77" s="4"/>
      <c r="APD77" s="4"/>
      <c r="APE77" s="4"/>
      <c r="APF77" s="4"/>
      <c r="APG77" s="4"/>
      <c r="APH77" s="4"/>
      <c r="API77" s="4"/>
      <c r="APJ77" s="4"/>
      <c r="APK77" s="4"/>
      <c r="APL77" s="4"/>
      <c r="APM77" s="4"/>
      <c r="APN77" s="4"/>
      <c r="APO77" s="4"/>
      <c r="APP77" s="4"/>
      <c r="APQ77" s="4"/>
      <c r="APR77" s="4"/>
      <c r="APS77" s="4"/>
      <c r="APT77" s="4"/>
      <c r="APU77" s="4"/>
      <c r="APV77" s="4"/>
      <c r="APW77" s="4"/>
      <c r="APX77" s="4"/>
      <c r="APY77" s="4"/>
      <c r="APZ77" s="4"/>
      <c r="AQA77" s="4"/>
      <c r="AQB77" s="4"/>
      <c r="AQC77" s="4"/>
      <c r="AQD77" s="4"/>
      <c r="AQE77" s="4"/>
      <c r="AQF77" s="4"/>
      <c r="AQG77" s="4"/>
      <c r="AQH77" s="4"/>
      <c r="AQI77" s="4"/>
      <c r="AQJ77" s="4"/>
      <c r="AQK77" s="4"/>
      <c r="AQL77" s="4"/>
      <c r="AQM77" s="4"/>
      <c r="AQN77" s="4"/>
      <c r="AQO77" s="4"/>
      <c r="AQP77" s="4"/>
      <c r="AQQ77" s="4"/>
      <c r="AQR77" s="4"/>
      <c r="AQS77" s="4"/>
      <c r="AQT77" s="4"/>
      <c r="AQU77" s="4"/>
      <c r="AQV77" s="4"/>
      <c r="AQW77" s="4"/>
      <c r="AQX77" s="4"/>
      <c r="AQY77" s="4"/>
      <c r="AQZ77" s="4"/>
      <c r="ARA77" s="4"/>
      <c r="ARB77" s="4"/>
      <c r="ARC77" s="4"/>
      <c r="ARD77" s="4"/>
      <c r="ARE77" s="4"/>
      <c r="ARF77" s="4"/>
      <c r="ARG77" s="4"/>
      <c r="ARH77" s="4"/>
      <c r="ARI77" s="4"/>
      <c r="ARJ77" s="4"/>
      <c r="ARK77" s="4"/>
      <c r="ARL77" s="4"/>
      <c r="ARM77" s="4"/>
      <c r="ARN77" s="4"/>
      <c r="ARO77" s="4"/>
      <c r="ARP77" s="4"/>
      <c r="ARQ77" s="4"/>
      <c r="ARR77" s="4"/>
      <c r="ARS77" s="4"/>
      <c r="ART77" s="4"/>
      <c r="ARU77" s="4"/>
      <c r="ARV77" s="4"/>
      <c r="ARW77" s="4"/>
      <c r="ARX77" s="4"/>
      <c r="ARY77" s="4"/>
      <c r="ARZ77" s="4"/>
      <c r="ASA77" s="4"/>
      <c r="ASB77" s="4"/>
      <c r="ASC77" s="4"/>
      <c r="ASD77" s="4"/>
      <c r="ASE77" s="4"/>
      <c r="ASF77" s="4"/>
      <c r="ASG77" s="4"/>
      <c r="ASH77" s="4"/>
      <c r="ASI77" s="4"/>
      <c r="ASJ77" s="4"/>
      <c r="ASK77" s="4"/>
      <c r="ASL77" s="4"/>
      <c r="ASM77" s="4"/>
      <c r="ASN77" s="4"/>
      <c r="ASO77" s="4"/>
      <c r="ASP77" s="4"/>
      <c r="ASQ77" s="4"/>
      <c r="ASR77" s="4"/>
      <c r="ASS77" s="4"/>
      <c r="AST77" s="4"/>
      <c r="ASU77" s="4"/>
      <c r="ASV77" s="4"/>
      <c r="ASW77" s="4"/>
      <c r="ASX77" s="4"/>
      <c r="ASY77" s="4"/>
      <c r="ASZ77" s="4"/>
      <c r="ATA77" s="4"/>
      <c r="ATB77" s="4"/>
      <c r="ATC77" s="4"/>
      <c r="ATD77" s="4"/>
      <c r="ATE77" s="4"/>
      <c r="ATF77" s="4"/>
      <c r="ATG77" s="4"/>
      <c r="ATH77" s="4"/>
      <c r="ATI77" s="4"/>
      <c r="ATJ77" s="4"/>
      <c r="ATK77" s="4"/>
      <c r="ATL77" s="4"/>
      <c r="ATM77" s="4"/>
      <c r="ATN77" s="4"/>
      <c r="ATO77" s="4"/>
      <c r="ATP77" s="4"/>
      <c r="ATQ77" s="4"/>
      <c r="ATR77" s="4"/>
      <c r="ATS77" s="4"/>
      <c r="ATT77" s="4"/>
      <c r="ATU77" s="4"/>
      <c r="ATV77" s="4"/>
      <c r="ATW77" s="4"/>
      <c r="ATX77" s="4"/>
      <c r="ATY77" s="4"/>
      <c r="ATZ77" s="4"/>
      <c r="AUA77" s="4"/>
      <c r="AUB77" s="4"/>
      <c r="AUC77" s="4"/>
      <c r="AUD77" s="4"/>
      <c r="AUE77" s="4"/>
      <c r="AUF77" s="4"/>
      <c r="AUG77" s="4"/>
      <c r="AUH77" s="4"/>
      <c r="AUI77" s="4"/>
      <c r="AUJ77" s="4"/>
      <c r="AUK77" s="4"/>
      <c r="AUL77" s="4"/>
      <c r="AUM77" s="4"/>
      <c r="AUN77" s="4"/>
      <c r="AUO77" s="4"/>
      <c r="AUP77" s="4"/>
      <c r="AUQ77" s="4"/>
      <c r="AUR77" s="4"/>
      <c r="AUS77" s="4"/>
      <c r="AUT77" s="4"/>
      <c r="AUU77" s="4"/>
      <c r="AUV77" s="4"/>
      <c r="AUW77" s="4"/>
      <c r="AUX77" s="4"/>
      <c r="AUY77" s="4"/>
      <c r="AUZ77" s="4"/>
      <c r="AVA77" s="4"/>
      <c r="AVB77" s="4"/>
      <c r="AVC77" s="4"/>
      <c r="AVD77" s="4"/>
      <c r="AVE77" s="4"/>
      <c r="AVF77" s="4"/>
      <c r="AVG77" s="4"/>
      <c r="AVH77" s="4"/>
      <c r="AVI77" s="4"/>
      <c r="AVJ77" s="4"/>
      <c r="AVK77" s="4"/>
      <c r="AVL77" s="4"/>
      <c r="AVM77" s="4"/>
      <c r="AVN77" s="4"/>
      <c r="AVO77" s="4"/>
      <c r="AVP77" s="4"/>
      <c r="AVQ77" s="4"/>
      <c r="AVR77" s="4"/>
      <c r="AVS77" s="4"/>
      <c r="AVT77" s="4"/>
      <c r="AVU77" s="4"/>
      <c r="AVV77" s="4"/>
      <c r="AVW77" s="4"/>
      <c r="AVX77" s="4"/>
      <c r="AVY77" s="4"/>
      <c r="AVZ77" s="4"/>
      <c r="AWA77" s="4"/>
      <c r="AWB77" s="4"/>
      <c r="AWC77" s="4"/>
      <c r="AWD77" s="4"/>
      <c r="AWE77" s="4"/>
      <c r="AWF77" s="4"/>
      <c r="AWG77" s="4"/>
      <c r="AWH77" s="4"/>
      <c r="AWI77" s="4"/>
      <c r="AWJ77" s="4"/>
      <c r="AWK77" s="4"/>
      <c r="AWL77" s="4"/>
      <c r="AWM77" s="4"/>
      <c r="AWN77" s="4"/>
      <c r="AWO77" s="4"/>
      <c r="AWP77" s="4"/>
      <c r="AWQ77" s="4"/>
      <c r="AWR77" s="4"/>
      <c r="AWS77" s="4"/>
      <c r="AWT77" s="4"/>
      <c r="AWU77" s="4"/>
      <c r="AWV77" s="4"/>
      <c r="AWW77" s="4"/>
      <c r="AWX77" s="4"/>
      <c r="AWY77" s="4"/>
      <c r="AWZ77" s="4"/>
      <c r="AXA77" s="4"/>
      <c r="AXB77" s="4"/>
      <c r="AXC77" s="4"/>
      <c r="AXD77" s="4"/>
      <c r="AXE77" s="4"/>
      <c r="AXF77" s="4"/>
      <c r="AXG77" s="4"/>
      <c r="AXH77" s="4"/>
      <c r="AXI77" s="4"/>
      <c r="AXJ77" s="4"/>
      <c r="AXK77" s="4"/>
      <c r="AXL77" s="4"/>
      <c r="AXM77" s="4"/>
      <c r="AXN77" s="4"/>
      <c r="AXO77" s="4"/>
      <c r="AXP77" s="4"/>
      <c r="AXQ77" s="4"/>
      <c r="AXR77" s="4"/>
      <c r="AXS77" s="4"/>
      <c r="AXT77" s="4"/>
      <c r="AXU77" s="4"/>
      <c r="AXV77" s="4"/>
      <c r="AXW77" s="4"/>
      <c r="AXX77" s="4"/>
      <c r="AXY77" s="4"/>
      <c r="AXZ77" s="4"/>
      <c r="AYA77" s="4"/>
      <c r="AYB77" s="4"/>
      <c r="AYC77" s="4"/>
      <c r="AYD77" s="4"/>
      <c r="AYE77" s="4"/>
      <c r="AYF77" s="4"/>
      <c r="AYG77" s="4"/>
      <c r="AYH77" s="4"/>
      <c r="AYI77" s="4"/>
      <c r="AYJ77" s="4"/>
      <c r="AYK77" s="4"/>
      <c r="AYL77" s="4"/>
      <c r="AYM77" s="4"/>
      <c r="AYN77" s="4"/>
      <c r="AYO77" s="4"/>
      <c r="AYP77" s="4"/>
      <c r="AYQ77" s="4"/>
      <c r="AYR77" s="4"/>
      <c r="AYS77" s="4"/>
      <c r="AYT77" s="4"/>
      <c r="AYU77" s="4"/>
      <c r="AYV77" s="4"/>
      <c r="AYW77" s="4"/>
      <c r="AYX77" s="4"/>
      <c r="AYY77" s="4"/>
      <c r="AYZ77" s="4"/>
      <c r="AZA77" s="4"/>
      <c r="AZB77" s="4"/>
      <c r="AZC77" s="4"/>
      <c r="AZD77" s="4"/>
      <c r="AZE77" s="4"/>
      <c r="AZF77" s="4"/>
      <c r="AZG77" s="4"/>
      <c r="AZH77" s="4"/>
      <c r="AZI77" s="4"/>
      <c r="AZJ77" s="4"/>
      <c r="AZK77" s="4"/>
      <c r="AZL77" s="4"/>
      <c r="AZM77" s="4"/>
      <c r="AZN77" s="4"/>
      <c r="AZO77" s="4"/>
      <c r="AZP77" s="4"/>
      <c r="AZQ77" s="4"/>
      <c r="AZR77" s="4"/>
      <c r="AZS77" s="4"/>
      <c r="AZT77" s="4"/>
      <c r="AZU77" s="4"/>
      <c r="AZV77" s="4"/>
      <c r="AZW77" s="4"/>
      <c r="AZX77" s="4"/>
      <c r="AZY77" s="4"/>
      <c r="AZZ77" s="4"/>
      <c r="BAA77" s="4"/>
      <c r="BAB77" s="4"/>
      <c r="BAC77" s="4"/>
      <c r="BAD77" s="4"/>
      <c r="BAE77" s="4"/>
      <c r="BAF77" s="4"/>
      <c r="BAG77" s="4"/>
      <c r="BAH77" s="4"/>
      <c r="BAI77" s="4"/>
      <c r="BAJ77" s="4"/>
      <c r="BAK77" s="4"/>
      <c r="BAL77" s="4"/>
      <c r="BAM77" s="4"/>
      <c r="BAN77" s="4"/>
      <c r="BAO77" s="4"/>
      <c r="BAP77" s="4"/>
      <c r="BAQ77" s="4"/>
      <c r="BAR77" s="4"/>
      <c r="BAS77" s="4"/>
      <c r="BAT77" s="4"/>
      <c r="BAU77" s="4"/>
      <c r="BAV77" s="4"/>
      <c r="BAW77" s="4"/>
      <c r="BAX77" s="4"/>
      <c r="BAY77" s="4"/>
      <c r="BAZ77" s="4"/>
      <c r="BBA77" s="4"/>
      <c r="BBB77" s="4"/>
      <c r="BBC77" s="4"/>
      <c r="BBD77" s="4"/>
      <c r="BBE77" s="4"/>
      <c r="BBF77" s="4"/>
      <c r="BBG77" s="4"/>
      <c r="BBH77" s="4"/>
      <c r="BBI77" s="4"/>
      <c r="BBJ77" s="4"/>
      <c r="BBK77" s="4"/>
      <c r="BBL77" s="4"/>
      <c r="BBM77" s="4"/>
      <c r="BBN77" s="4"/>
      <c r="BBO77" s="4"/>
      <c r="BBP77" s="4"/>
      <c r="BBQ77" s="4"/>
      <c r="BBR77" s="4"/>
      <c r="BBS77" s="4"/>
      <c r="BBT77" s="4"/>
      <c r="BBU77" s="4"/>
      <c r="BBV77" s="4"/>
      <c r="BBW77" s="4"/>
      <c r="BBX77" s="4"/>
      <c r="BBY77" s="4"/>
      <c r="BBZ77" s="4"/>
      <c r="BCA77" s="4"/>
      <c r="BCB77" s="4"/>
      <c r="BCC77" s="4"/>
      <c r="BCD77" s="4"/>
      <c r="BCE77" s="4"/>
      <c r="BCF77" s="4"/>
      <c r="BCG77" s="4"/>
      <c r="BCH77" s="4"/>
      <c r="BCI77" s="4"/>
      <c r="BCJ77" s="4"/>
      <c r="BCK77" s="4"/>
      <c r="BCL77" s="4"/>
      <c r="BCM77" s="4"/>
      <c r="BCN77" s="4"/>
      <c r="BCO77" s="4"/>
      <c r="BCP77" s="4"/>
      <c r="BCQ77" s="4"/>
      <c r="BCR77" s="4"/>
      <c r="BCS77" s="4"/>
      <c r="BCT77" s="4"/>
      <c r="BCU77" s="4"/>
      <c r="BCV77" s="4"/>
      <c r="BCW77" s="4"/>
      <c r="BCX77" s="4"/>
      <c r="BCY77" s="4"/>
      <c r="BCZ77" s="4"/>
      <c r="BDA77" s="4"/>
      <c r="BDB77" s="4"/>
      <c r="BDC77" s="4"/>
      <c r="BDD77" s="4"/>
      <c r="BDE77" s="4"/>
      <c r="BDF77" s="4"/>
      <c r="BDG77" s="4"/>
      <c r="BDH77" s="4"/>
      <c r="BDI77" s="4"/>
      <c r="BDJ77" s="4"/>
      <c r="BDK77" s="4"/>
      <c r="BDL77" s="4"/>
      <c r="BDM77" s="4"/>
      <c r="BDN77" s="4"/>
      <c r="BDO77" s="4"/>
      <c r="BDP77" s="4"/>
      <c r="BDQ77" s="4"/>
      <c r="BDR77" s="4"/>
      <c r="BDS77" s="4"/>
      <c r="BDT77" s="4"/>
      <c r="BDU77" s="4"/>
      <c r="BDV77" s="4"/>
      <c r="BDW77" s="4"/>
      <c r="BDX77" s="4"/>
      <c r="BDY77" s="4"/>
      <c r="BDZ77" s="4"/>
      <c r="BEA77" s="4"/>
      <c r="BEB77" s="4"/>
      <c r="BEC77" s="4"/>
      <c r="BED77" s="4"/>
      <c r="BEE77" s="4"/>
      <c r="BEF77" s="4"/>
      <c r="BEG77" s="4"/>
      <c r="BEH77" s="4"/>
      <c r="BEI77" s="4"/>
      <c r="BEJ77" s="4"/>
      <c r="BEK77" s="4"/>
      <c r="BEL77" s="4"/>
      <c r="BEM77" s="4"/>
      <c r="BEN77" s="4"/>
      <c r="BEO77" s="4"/>
      <c r="BEP77" s="4"/>
      <c r="BEQ77" s="4"/>
      <c r="BER77" s="4"/>
      <c r="BES77" s="4"/>
      <c r="BET77" s="4"/>
      <c r="BEU77" s="4"/>
      <c r="BEV77" s="4"/>
      <c r="BEW77" s="4"/>
      <c r="BEX77" s="4"/>
      <c r="BEY77" s="4"/>
      <c r="BEZ77" s="4"/>
      <c r="BFA77" s="4"/>
      <c r="BFB77" s="4"/>
      <c r="BFC77" s="4"/>
      <c r="BFD77" s="4"/>
      <c r="BFE77" s="4"/>
      <c r="BFF77" s="4"/>
      <c r="BFG77" s="4"/>
      <c r="BFH77" s="4"/>
      <c r="BFI77" s="4"/>
      <c r="BFJ77" s="4"/>
      <c r="BFK77" s="4"/>
      <c r="BFL77" s="4"/>
      <c r="BFM77" s="4"/>
      <c r="BFN77" s="4"/>
      <c r="BFO77" s="4"/>
      <c r="BFP77" s="4"/>
      <c r="BFQ77" s="4"/>
      <c r="BFR77" s="4"/>
      <c r="BFS77" s="4"/>
      <c r="BFT77" s="4"/>
      <c r="BFU77" s="4"/>
      <c r="BFV77" s="4"/>
      <c r="BFW77" s="4"/>
      <c r="BFX77" s="4"/>
      <c r="BFY77" s="4"/>
      <c r="BFZ77" s="4"/>
      <c r="BGA77" s="4"/>
      <c r="BGB77" s="4"/>
      <c r="BGC77" s="4"/>
      <c r="BGD77" s="4"/>
      <c r="BGE77" s="4"/>
      <c r="BGF77" s="4"/>
      <c r="BGG77" s="4"/>
      <c r="BGH77" s="4"/>
      <c r="BGI77" s="4"/>
      <c r="BGJ77" s="4"/>
      <c r="BGK77" s="4"/>
      <c r="BGL77" s="4"/>
      <c r="BGM77" s="4"/>
      <c r="BGN77" s="4"/>
      <c r="BGO77" s="4"/>
      <c r="BGP77" s="4"/>
      <c r="BGQ77" s="4"/>
      <c r="BGR77" s="4"/>
      <c r="BGS77" s="4"/>
      <c r="BGT77" s="4"/>
      <c r="BGU77" s="4"/>
      <c r="BGV77" s="4"/>
      <c r="BGW77" s="4"/>
      <c r="BGX77" s="4"/>
      <c r="BGY77" s="4"/>
      <c r="BGZ77" s="4"/>
      <c r="BHA77" s="4"/>
      <c r="BHB77" s="4"/>
      <c r="BHC77" s="4"/>
      <c r="BHD77" s="4"/>
      <c r="BHE77" s="4"/>
      <c r="BHF77" s="4"/>
      <c r="BHG77" s="4"/>
      <c r="BHH77" s="4"/>
      <c r="BHI77" s="4"/>
      <c r="BHJ77" s="4"/>
      <c r="BHK77" s="4"/>
      <c r="BHL77" s="4"/>
      <c r="BHM77" s="4"/>
      <c r="BHN77" s="4"/>
      <c r="BHO77" s="4"/>
      <c r="BHP77" s="4"/>
      <c r="BHQ77" s="4"/>
      <c r="BHR77" s="4"/>
      <c r="BHS77" s="4"/>
      <c r="BHT77" s="4"/>
      <c r="BHU77" s="4"/>
      <c r="BHV77" s="4"/>
      <c r="BHW77" s="4"/>
      <c r="BHX77" s="4"/>
      <c r="BHY77" s="4"/>
      <c r="BHZ77" s="4"/>
      <c r="BIA77" s="4"/>
      <c r="BIB77" s="4"/>
      <c r="BIC77" s="4"/>
      <c r="BID77" s="4"/>
      <c r="BIE77" s="4"/>
      <c r="BIF77" s="4"/>
      <c r="BIG77" s="4"/>
      <c r="BIH77" s="4"/>
      <c r="BII77" s="4"/>
      <c r="BIJ77" s="4"/>
      <c r="BIK77" s="4"/>
      <c r="BIL77" s="4"/>
      <c r="BIM77" s="4"/>
      <c r="BIN77" s="4"/>
      <c r="BIO77" s="4"/>
      <c r="BIP77" s="4"/>
      <c r="BIQ77" s="4"/>
      <c r="BIR77" s="4"/>
      <c r="BIS77" s="4"/>
      <c r="BIT77" s="4"/>
      <c r="BIU77" s="4"/>
      <c r="BIV77" s="4"/>
      <c r="BIW77" s="4"/>
      <c r="BIX77" s="4"/>
      <c r="BIY77" s="4"/>
      <c r="BIZ77" s="4"/>
    </row>
    <row r="78" spans="2:1612" x14ac:dyDescent="0.2">
      <c r="B78" s="16">
        <f t="shared" si="162"/>
        <v>43862</v>
      </c>
      <c r="C78" s="81">
        <f t="shared" ca="1" si="139"/>
        <v>0</v>
      </c>
      <c r="D78" s="81">
        <f t="shared" ca="1" si="207"/>
        <v>0</v>
      </c>
      <c r="E78" s="81">
        <f t="shared" ca="1" si="163"/>
        <v>0</v>
      </c>
      <c r="F78" s="81">
        <f t="shared" ca="1" si="140"/>
        <v>0</v>
      </c>
      <c r="G78" s="81">
        <f t="shared" ca="1" si="164"/>
        <v>0</v>
      </c>
      <c r="H78" s="81">
        <f t="shared" ca="1" si="141"/>
        <v>0</v>
      </c>
      <c r="I78" s="81">
        <f t="shared" ca="1" si="165"/>
        <v>0</v>
      </c>
      <c r="J78" s="81">
        <f t="shared" ca="1" si="166"/>
        <v>0</v>
      </c>
      <c r="K78" s="81">
        <f t="shared" ca="1" si="142"/>
        <v>0</v>
      </c>
      <c r="L78" s="83">
        <f t="shared" ca="1" si="143"/>
        <v>0</v>
      </c>
      <c r="M78" s="84">
        <f t="shared" si="153"/>
        <v>0.84989406730654227</v>
      </c>
      <c r="N78" s="84">
        <f t="shared" si="153"/>
        <v>0.85083120589530614</v>
      </c>
      <c r="O78" s="92">
        <f t="shared" si="153"/>
        <v>0.84895805312224482</v>
      </c>
      <c r="P78" s="4"/>
      <c r="Q78" s="16">
        <f t="shared" si="167"/>
        <v>43862</v>
      </c>
      <c r="R78" s="81">
        <f t="shared" ref="R78:R130" ca="1" si="216">Z77</f>
        <v>0</v>
      </c>
      <c r="S78" s="81">
        <f t="shared" ca="1" si="208"/>
        <v>0</v>
      </c>
      <c r="T78" s="81">
        <f t="shared" ca="1" si="168"/>
        <v>0</v>
      </c>
      <c r="U78" s="81">
        <f t="shared" ref="U78:U130" ca="1" si="217">S78-T78</f>
        <v>0</v>
      </c>
      <c r="V78" s="81">
        <f t="shared" ca="1" si="169"/>
        <v>0</v>
      </c>
      <c r="W78" s="81">
        <f t="shared" ref="W78:W130" ca="1" si="218">R78-U78</f>
        <v>0</v>
      </c>
      <c r="X78" s="81">
        <f t="shared" ca="1" si="170"/>
        <v>0</v>
      </c>
      <c r="Y78" s="81">
        <f t="shared" ca="1" si="171"/>
        <v>0</v>
      </c>
      <c r="Z78" s="81">
        <f t="shared" ref="Z78:Z130" ca="1" si="219">R78-U78-V78-X78-Y78</f>
        <v>0</v>
      </c>
      <c r="AA78" s="83">
        <f t="shared" ref="AA78:AA130" ca="1" si="220">S78+V78+X78+Y78</f>
        <v>0</v>
      </c>
      <c r="AB78" s="84">
        <f t="shared" si="154"/>
        <v>0.84989406730654227</v>
      </c>
      <c r="AC78" s="84">
        <f t="shared" si="154"/>
        <v>0.85083120589530614</v>
      </c>
      <c r="AD78" s="92">
        <f t="shared" si="154"/>
        <v>0.84895805312224482</v>
      </c>
      <c r="AE78" s="4"/>
      <c r="AF78" s="16">
        <f t="shared" si="172"/>
        <v>43862</v>
      </c>
      <c r="AG78" s="81">
        <f t="shared" ref="AG78:AG130" ca="1" si="221">AO77</f>
        <v>0</v>
      </c>
      <c r="AH78" s="81">
        <f t="shared" ca="1" si="209"/>
        <v>0</v>
      </c>
      <c r="AI78" s="81">
        <f t="shared" ca="1" si="173"/>
        <v>0</v>
      </c>
      <c r="AJ78" s="81">
        <f t="shared" ref="AJ78:AJ130" ca="1" si="222">AH78-AI78</f>
        <v>0</v>
      </c>
      <c r="AK78" s="81">
        <f t="shared" ca="1" si="174"/>
        <v>0</v>
      </c>
      <c r="AL78" s="81">
        <f t="shared" ref="AL78:AL130" ca="1" si="223">AG78-AJ78</f>
        <v>0</v>
      </c>
      <c r="AM78" s="81">
        <f t="shared" ca="1" si="175"/>
        <v>0</v>
      </c>
      <c r="AN78" s="81">
        <f t="shared" ca="1" si="176"/>
        <v>0</v>
      </c>
      <c r="AO78" s="81">
        <f t="shared" ca="1" si="108"/>
        <v>0</v>
      </c>
      <c r="AP78" s="83">
        <f t="shared" ref="AP78:AP130" ca="1" si="224">AH78+AK78+AM78+AN78</f>
        <v>0</v>
      </c>
      <c r="AQ78" s="84">
        <f t="shared" si="155"/>
        <v>0.84989406730654227</v>
      </c>
      <c r="AR78" s="84">
        <f t="shared" si="155"/>
        <v>0.85083120589530614</v>
      </c>
      <c r="AS78" s="92">
        <f t="shared" si="155"/>
        <v>0.84895805312224482</v>
      </c>
      <c r="AT78" s="4"/>
      <c r="AU78" s="16">
        <f t="shared" si="177"/>
        <v>43862</v>
      </c>
      <c r="AV78" s="81">
        <f t="shared" ref="AV78:AV130" ca="1" si="225">BD77</f>
        <v>0</v>
      </c>
      <c r="AW78" s="81">
        <f t="shared" ca="1" si="210"/>
        <v>0</v>
      </c>
      <c r="AX78" s="81">
        <f t="shared" ca="1" si="178"/>
        <v>0</v>
      </c>
      <c r="AY78" s="81">
        <f t="shared" ref="AY78:AY130" ca="1" si="226">AW78-AX78</f>
        <v>0</v>
      </c>
      <c r="AZ78" s="81">
        <f t="shared" ca="1" si="179"/>
        <v>0</v>
      </c>
      <c r="BA78" s="81">
        <f t="shared" ref="BA78:BA130" ca="1" si="227">AV78-AY78</f>
        <v>0</v>
      </c>
      <c r="BB78" s="81">
        <f t="shared" ca="1" si="180"/>
        <v>0</v>
      </c>
      <c r="BC78" s="81">
        <f t="shared" ca="1" si="181"/>
        <v>0</v>
      </c>
      <c r="BD78" s="81">
        <f t="shared" ca="1" si="109"/>
        <v>0</v>
      </c>
      <c r="BE78" s="83">
        <f t="shared" ref="BE78:BE130" ca="1" si="228">AW78+AZ78+BB78+BC78</f>
        <v>0</v>
      </c>
      <c r="BF78" s="84">
        <f t="shared" si="156"/>
        <v>0.84989406730654227</v>
      </c>
      <c r="BG78" s="84">
        <f t="shared" si="156"/>
        <v>0.85083120589530614</v>
      </c>
      <c r="BH78" s="92">
        <f t="shared" si="156"/>
        <v>0.84895805312224482</v>
      </c>
      <c r="BI78" s="4"/>
      <c r="BJ78" s="16">
        <f t="shared" si="182"/>
        <v>43862</v>
      </c>
      <c r="BK78" s="81">
        <f t="shared" ref="BK78:BK130" ca="1" si="229">BS77</f>
        <v>0</v>
      </c>
      <c r="BL78" s="81">
        <f t="shared" ca="1" si="211"/>
        <v>0</v>
      </c>
      <c r="BM78" s="81">
        <f t="shared" ca="1" si="183"/>
        <v>0</v>
      </c>
      <c r="BN78" s="81">
        <f t="shared" ref="BN78:BN130" ca="1" si="230">BL78-BM78</f>
        <v>0</v>
      </c>
      <c r="BO78" s="81">
        <f t="shared" ca="1" si="184"/>
        <v>0</v>
      </c>
      <c r="BP78" s="81">
        <f t="shared" ref="BP78:BP130" ca="1" si="231">BK78-BN78</f>
        <v>0</v>
      </c>
      <c r="BQ78" s="81">
        <f t="shared" ca="1" si="185"/>
        <v>0</v>
      </c>
      <c r="BR78" s="81">
        <f t="shared" ca="1" si="186"/>
        <v>0</v>
      </c>
      <c r="BS78" s="81">
        <f t="shared" ca="1" si="110"/>
        <v>0</v>
      </c>
      <c r="BT78" s="83">
        <f t="shared" ref="BT78:BT130" ca="1" si="232">BL78+BO78+BQ78+BR78</f>
        <v>0</v>
      </c>
      <c r="BU78" s="84">
        <f t="shared" si="157"/>
        <v>0.84989406730654227</v>
      </c>
      <c r="BV78" s="84">
        <f t="shared" si="157"/>
        <v>0.85083120589530614</v>
      </c>
      <c r="BW78" s="92">
        <f t="shared" si="157"/>
        <v>0.84895805312224482</v>
      </c>
      <c r="BX78" s="4"/>
      <c r="BY78" s="16">
        <f t="shared" si="187"/>
        <v>43862</v>
      </c>
      <c r="BZ78" s="81">
        <f t="shared" ref="BZ78:BZ130" ca="1" si="233">CH77</f>
        <v>0</v>
      </c>
      <c r="CA78" s="81">
        <f t="shared" ca="1" si="212"/>
        <v>0</v>
      </c>
      <c r="CB78" s="81">
        <f t="shared" ca="1" si="188"/>
        <v>0</v>
      </c>
      <c r="CC78" s="81">
        <f t="shared" ref="CC78:CC130" ca="1" si="234">CA78-CB78</f>
        <v>0</v>
      </c>
      <c r="CD78" s="81">
        <f t="shared" ca="1" si="189"/>
        <v>0</v>
      </c>
      <c r="CE78" s="81">
        <f t="shared" ref="CE78:CE130" ca="1" si="235">BZ78-CC78</f>
        <v>0</v>
      </c>
      <c r="CF78" s="81">
        <f t="shared" ca="1" si="190"/>
        <v>0</v>
      </c>
      <c r="CG78" s="81">
        <f t="shared" ca="1" si="191"/>
        <v>0</v>
      </c>
      <c r="CH78" s="81">
        <f t="shared" ca="1" si="111"/>
        <v>0</v>
      </c>
      <c r="CI78" s="83">
        <f t="shared" ref="CI78:CI130" ca="1" si="236">CA78+CD78+CF78+CG78</f>
        <v>0</v>
      </c>
      <c r="CJ78" s="84">
        <f t="shared" si="158"/>
        <v>0.84989406730654227</v>
      </c>
      <c r="CK78" s="84">
        <f t="shared" si="158"/>
        <v>0.85083120589530614</v>
      </c>
      <c r="CL78" s="92">
        <f t="shared" si="158"/>
        <v>0.84895805312224482</v>
      </c>
      <c r="CM78" s="4"/>
      <c r="CN78" s="16">
        <f t="shared" si="192"/>
        <v>43862</v>
      </c>
      <c r="CO78" s="81">
        <f t="shared" ref="CO78:CO130" ca="1" si="237">CW77</f>
        <v>0</v>
      </c>
      <c r="CP78" s="81">
        <f t="shared" ca="1" si="213"/>
        <v>0</v>
      </c>
      <c r="CQ78" s="81">
        <f t="shared" ca="1" si="193"/>
        <v>0</v>
      </c>
      <c r="CR78" s="81">
        <f t="shared" ref="CR78:CR130" ca="1" si="238">CP78-CQ78</f>
        <v>0</v>
      </c>
      <c r="CS78" s="81">
        <f t="shared" ca="1" si="194"/>
        <v>0</v>
      </c>
      <c r="CT78" s="81">
        <f t="shared" ref="CT78:CT130" ca="1" si="239">CO78-CR78</f>
        <v>0</v>
      </c>
      <c r="CU78" s="81">
        <f t="shared" ca="1" si="195"/>
        <v>0</v>
      </c>
      <c r="CV78" s="81">
        <f t="shared" ca="1" si="196"/>
        <v>0</v>
      </c>
      <c r="CW78" s="81">
        <f t="shared" ca="1" si="112"/>
        <v>0</v>
      </c>
      <c r="CX78" s="83">
        <f t="shared" ref="CX78:CX130" ca="1" si="240">CP78+CS78+CU78+CV78</f>
        <v>0</v>
      </c>
      <c r="CY78" s="84">
        <f t="shared" si="159"/>
        <v>0.84989406730654227</v>
      </c>
      <c r="CZ78" s="84">
        <f t="shared" si="159"/>
        <v>0.85083120589530614</v>
      </c>
      <c r="DA78" s="92">
        <f t="shared" si="159"/>
        <v>0.84895805312224482</v>
      </c>
      <c r="DB78" s="4"/>
      <c r="DC78" s="16">
        <f t="shared" si="197"/>
        <v>43862</v>
      </c>
      <c r="DD78" s="81">
        <f t="shared" ref="DD78:DD130" ca="1" si="241">DL77</f>
        <v>0</v>
      </c>
      <c r="DE78" s="81">
        <f t="shared" ca="1" si="214"/>
        <v>0</v>
      </c>
      <c r="DF78" s="81">
        <f t="shared" ca="1" si="198"/>
        <v>0</v>
      </c>
      <c r="DG78" s="81">
        <f t="shared" ref="DG78:DG130" ca="1" si="242">DE78-DF78</f>
        <v>0</v>
      </c>
      <c r="DH78" s="81">
        <f t="shared" ca="1" si="199"/>
        <v>0</v>
      </c>
      <c r="DI78" s="81">
        <f t="shared" ref="DI78:DI130" ca="1" si="243">DD78-DG78</f>
        <v>0</v>
      </c>
      <c r="DJ78" s="81">
        <f t="shared" ca="1" si="200"/>
        <v>0</v>
      </c>
      <c r="DK78" s="81">
        <f t="shared" ca="1" si="201"/>
        <v>0</v>
      </c>
      <c r="DL78" s="81">
        <f t="shared" ca="1" si="113"/>
        <v>0</v>
      </c>
      <c r="DM78" s="83">
        <f t="shared" ref="DM78:DM130" ca="1" si="244">DE78+DH78+DJ78+DK78</f>
        <v>0</v>
      </c>
      <c r="DN78" s="84">
        <f t="shared" si="160"/>
        <v>0.84989406730654227</v>
      </c>
      <c r="DO78" s="84">
        <f t="shared" si="160"/>
        <v>0.85083120589530614</v>
      </c>
      <c r="DP78" s="92">
        <f t="shared" si="160"/>
        <v>0.84895805312224482</v>
      </c>
      <c r="DQ78" s="4"/>
      <c r="DR78" s="16">
        <f t="shared" si="202"/>
        <v>43862</v>
      </c>
      <c r="DS78" s="81">
        <f t="shared" ref="DS78:DS130" ca="1" si="245">EA77</f>
        <v>0</v>
      </c>
      <c r="DT78" s="81">
        <f t="shared" ca="1" si="215"/>
        <v>0</v>
      </c>
      <c r="DU78" s="81">
        <f t="shared" ca="1" si="203"/>
        <v>0</v>
      </c>
      <c r="DV78" s="81">
        <f t="shared" ref="DV78:DV130" ca="1" si="246">DT78-DU78</f>
        <v>0</v>
      </c>
      <c r="DW78" s="81">
        <f t="shared" ca="1" si="204"/>
        <v>0</v>
      </c>
      <c r="DX78" s="81">
        <f t="shared" ref="DX78:DX130" ca="1" si="247">DS78-DV78</f>
        <v>0</v>
      </c>
      <c r="DY78" s="81">
        <f t="shared" ca="1" si="205"/>
        <v>0</v>
      </c>
      <c r="DZ78" s="81">
        <f t="shared" ca="1" si="206"/>
        <v>0</v>
      </c>
      <c r="EA78" s="81">
        <f t="shared" ca="1" si="114"/>
        <v>0</v>
      </c>
      <c r="EB78" s="83">
        <f t="shared" ref="EB78:EB130" ca="1" si="248">DT78+DW78+DY78+DZ78</f>
        <v>0</v>
      </c>
      <c r="EC78" s="84">
        <f t="shared" si="161"/>
        <v>0.84989406730654227</v>
      </c>
      <c r="ED78" s="84">
        <f t="shared" si="161"/>
        <v>0.85083120589530614</v>
      </c>
      <c r="EE78" s="92">
        <f t="shared" si="161"/>
        <v>0.84895805312224482</v>
      </c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  <c r="AAA78" s="4"/>
      <c r="AAB78" s="4"/>
      <c r="AAC78" s="4"/>
      <c r="AAD78" s="4"/>
      <c r="AAE78" s="4"/>
      <c r="AAF78" s="4"/>
      <c r="AAG78" s="4"/>
      <c r="AAH78" s="4"/>
      <c r="AAI78" s="4"/>
      <c r="AAJ78" s="4"/>
      <c r="AAK78" s="4"/>
      <c r="AAL78" s="4"/>
      <c r="AAM78" s="4"/>
      <c r="AAN78" s="4"/>
      <c r="AAO78" s="4"/>
      <c r="AAP78" s="4"/>
      <c r="AAQ78" s="4"/>
      <c r="AAR78" s="4"/>
      <c r="AAS78" s="4"/>
      <c r="AAT78" s="4"/>
      <c r="AAU78" s="4"/>
      <c r="AAV78" s="4"/>
      <c r="AAW78" s="4"/>
      <c r="AAX78" s="4"/>
      <c r="AAY78" s="4"/>
      <c r="AAZ78" s="4"/>
      <c r="ABA78" s="4"/>
      <c r="ABB78" s="4"/>
      <c r="ABC78" s="4"/>
      <c r="ABD78" s="4"/>
      <c r="ABE78" s="4"/>
      <c r="ABF78" s="4"/>
      <c r="ABG78" s="4"/>
      <c r="ABH78" s="4"/>
      <c r="ABI78" s="4"/>
      <c r="ABJ78" s="4"/>
      <c r="ABK78" s="4"/>
      <c r="ABL78" s="4"/>
      <c r="ABM78" s="4"/>
      <c r="ABN78" s="4"/>
      <c r="ABO78" s="4"/>
      <c r="ABP78" s="4"/>
      <c r="ABQ78" s="4"/>
      <c r="ABR78" s="4"/>
      <c r="ABS78" s="4"/>
      <c r="ABT78" s="4"/>
      <c r="ABU78" s="4"/>
      <c r="ABV78" s="4"/>
      <c r="ABW78" s="4"/>
      <c r="ABX78" s="4"/>
      <c r="ABY78" s="4"/>
      <c r="ABZ78" s="4"/>
      <c r="ACA78" s="4"/>
      <c r="ACB78" s="4"/>
      <c r="ACC78" s="4"/>
      <c r="ACD78" s="4"/>
      <c r="ACE78" s="4"/>
      <c r="ACF78" s="4"/>
      <c r="ACG78" s="4"/>
      <c r="ACH78" s="4"/>
      <c r="ACI78" s="4"/>
      <c r="ACJ78" s="4"/>
      <c r="ACK78" s="4"/>
      <c r="ACL78" s="4"/>
      <c r="ACM78" s="4"/>
      <c r="ACN78" s="4"/>
      <c r="ACO78" s="4"/>
      <c r="ACP78" s="4"/>
      <c r="ACQ78" s="4"/>
      <c r="ACR78" s="4"/>
      <c r="ACS78" s="4"/>
      <c r="ACT78" s="4"/>
      <c r="ACU78" s="4"/>
      <c r="ACV78" s="4"/>
      <c r="ACW78" s="4"/>
      <c r="ACX78" s="4"/>
      <c r="ACY78" s="4"/>
      <c r="ACZ78" s="4"/>
      <c r="ADA78" s="4"/>
      <c r="ADB78" s="4"/>
      <c r="ADC78" s="4"/>
      <c r="ADD78" s="4"/>
      <c r="ADE78" s="4"/>
      <c r="ADF78" s="4"/>
      <c r="ADG78" s="4"/>
      <c r="ADH78" s="4"/>
      <c r="ADI78" s="4"/>
      <c r="ADJ78" s="4"/>
      <c r="ADK78" s="4"/>
      <c r="ADL78" s="4"/>
      <c r="ADM78" s="4"/>
      <c r="ADN78" s="4"/>
      <c r="ADO78" s="4"/>
      <c r="ADP78" s="4"/>
      <c r="ADQ78" s="4"/>
      <c r="ADR78" s="4"/>
      <c r="ADS78" s="4"/>
      <c r="ADT78" s="4"/>
      <c r="ADU78" s="4"/>
      <c r="ADV78" s="4"/>
      <c r="ADW78" s="4"/>
      <c r="ADX78" s="4"/>
      <c r="ADY78" s="4"/>
      <c r="ADZ78" s="4"/>
      <c r="AEA78" s="4"/>
      <c r="AEB78" s="4"/>
      <c r="AEC78" s="4"/>
      <c r="AED78" s="4"/>
      <c r="AEE78" s="4"/>
      <c r="AEF78" s="4"/>
      <c r="AEG78" s="4"/>
      <c r="AEH78" s="4"/>
      <c r="AEI78" s="4"/>
      <c r="AEJ78" s="4"/>
      <c r="AEK78" s="4"/>
      <c r="AEL78" s="4"/>
      <c r="AEM78" s="4"/>
      <c r="AEN78" s="4"/>
      <c r="AEO78" s="4"/>
      <c r="AEP78" s="4"/>
      <c r="AEQ78" s="4"/>
      <c r="AER78" s="4"/>
      <c r="AES78" s="4"/>
      <c r="AET78" s="4"/>
      <c r="AEU78" s="4"/>
      <c r="AEV78" s="4"/>
      <c r="AEW78" s="4"/>
      <c r="AEX78" s="4"/>
      <c r="AEY78" s="4"/>
      <c r="AEZ78" s="4"/>
      <c r="AFA78" s="4"/>
      <c r="AFB78" s="4"/>
      <c r="AFC78" s="4"/>
      <c r="AFD78" s="4"/>
      <c r="AFE78" s="4"/>
      <c r="AFF78" s="4"/>
      <c r="AFG78" s="4"/>
      <c r="AFH78" s="4"/>
      <c r="AFI78" s="4"/>
      <c r="AFJ78" s="4"/>
      <c r="AFK78" s="4"/>
      <c r="AFL78" s="4"/>
      <c r="AFM78" s="4"/>
      <c r="AFN78" s="4"/>
      <c r="AFO78" s="4"/>
      <c r="AFP78" s="4"/>
      <c r="AFQ78" s="4"/>
      <c r="AFR78" s="4"/>
      <c r="AFS78" s="4"/>
      <c r="AFT78" s="4"/>
      <c r="AFU78" s="4"/>
      <c r="AFV78" s="4"/>
      <c r="AFW78" s="4"/>
      <c r="AFX78" s="4"/>
      <c r="AFY78" s="4"/>
      <c r="AFZ78" s="4"/>
      <c r="AGA78" s="4"/>
      <c r="AGB78" s="4"/>
      <c r="AGC78" s="4"/>
      <c r="AGD78" s="4"/>
      <c r="AGE78" s="4"/>
      <c r="AGF78" s="4"/>
      <c r="AGG78" s="4"/>
      <c r="AGH78" s="4"/>
      <c r="AGI78" s="4"/>
      <c r="AGJ78" s="4"/>
      <c r="AGK78" s="4"/>
      <c r="AGL78" s="4"/>
      <c r="AGM78" s="4"/>
      <c r="AGN78" s="4"/>
      <c r="AGO78" s="4"/>
      <c r="AGP78" s="4"/>
      <c r="AGQ78" s="4"/>
      <c r="AGR78" s="4"/>
      <c r="AGS78" s="4"/>
      <c r="AGT78" s="4"/>
      <c r="AGU78" s="4"/>
      <c r="AGV78" s="4"/>
      <c r="AGW78" s="4"/>
      <c r="AGX78" s="4"/>
      <c r="AGY78" s="4"/>
      <c r="AGZ78" s="4"/>
      <c r="AHA78" s="4"/>
      <c r="AHB78" s="4"/>
      <c r="AHC78" s="4"/>
      <c r="AHD78" s="4"/>
      <c r="AHE78" s="4"/>
      <c r="AHF78" s="4"/>
      <c r="AHG78" s="4"/>
      <c r="AHH78" s="4"/>
      <c r="AHI78" s="4"/>
      <c r="AHJ78" s="4"/>
      <c r="AHK78" s="4"/>
      <c r="AHL78" s="4"/>
      <c r="AHM78" s="4"/>
      <c r="AHN78" s="4"/>
      <c r="AHO78" s="4"/>
      <c r="AHP78" s="4"/>
      <c r="AHQ78" s="4"/>
      <c r="AHR78" s="4"/>
      <c r="AHS78" s="4"/>
      <c r="AHT78" s="4"/>
      <c r="AHU78" s="4"/>
      <c r="AHV78" s="4"/>
      <c r="AHW78" s="4"/>
      <c r="AHX78" s="4"/>
      <c r="AHY78" s="4"/>
      <c r="AHZ78" s="4"/>
      <c r="AIA78" s="4"/>
      <c r="AIB78" s="4"/>
      <c r="AIC78" s="4"/>
      <c r="AID78" s="4"/>
      <c r="AIE78" s="4"/>
      <c r="AIF78" s="4"/>
      <c r="AIG78" s="4"/>
      <c r="AIH78" s="4"/>
      <c r="AII78" s="4"/>
      <c r="AIJ78" s="4"/>
      <c r="AIK78" s="4"/>
      <c r="AIL78" s="4"/>
      <c r="AIM78" s="4"/>
      <c r="AIN78" s="4"/>
      <c r="AIO78" s="4"/>
      <c r="AIP78" s="4"/>
      <c r="AIQ78" s="4"/>
      <c r="AIR78" s="4"/>
      <c r="AIS78" s="4"/>
      <c r="AIT78" s="4"/>
      <c r="AIU78" s="4"/>
      <c r="AIV78" s="4"/>
      <c r="AIW78" s="4"/>
      <c r="AIX78" s="4"/>
      <c r="AIY78" s="4"/>
      <c r="AIZ78" s="4"/>
      <c r="AJA78" s="4"/>
      <c r="AJB78" s="4"/>
      <c r="AJC78" s="4"/>
      <c r="AJD78" s="4"/>
      <c r="AJE78" s="4"/>
      <c r="AJF78" s="4"/>
      <c r="AJG78" s="4"/>
      <c r="AJH78" s="4"/>
      <c r="AJI78" s="4"/>
      <c r="AJJ78" s="4"/>
      <c r="AJK78" s="4"/>
      <c r="AJL78" s="4"/>
      <c r="AJM78" s="4"/>
      <c r="AJN78" s="4"/>
      <c r="AJO78" s="4"/>
      <c r="AJP78" s="4"/>
      <c r="AJQ78" s="4"/>
      <c r="AJR78" s="4"/>
      <c r="AJS78" s="4"/>
      <c r="AJT78" s="4"/>
      <c r="AJU78" s="4"/>
      <c r="AJV78" s="4"/>
      <c r="AJW78" s="4"/>
      <c r="AJX78" s="4"/>
      <c r="AJY78" s="4"/>
      <c r="AJZ78" s="4"/>
      <c r="AKA78" s="4"/>
      <c r="AKB78" s="4"/>
      <c r="AKC78" s="4"/>
      <c r="AKD78" s="4"/>
      <c r="AKE78" s="4"/>
      <c r="AKF78" s="4"/>
      <c r="AKG78" s="4"/>
      <c r="AKH78" s="4"/>
      <c r="AKI78" s="4"/>
      <c r="AKJ78" s="4"/>
      <c r="AKK78" s="4"/>
      <c r="AKL78" s="4"/>
      <c r="AKM78" s="4"/>
      <c r="AKN78" s="4"/>
      <c r="AKO78" s="4"/>
      <c r="AKP78" s="4"/>
      <c r="AKQ78" s="4"/>
      <c r="AKR78" s="4"/>
      <c r="AKS78" s="4"/>
      <c r="AKT78" s="4"/>
      <c r="AKU78" s="4"/>
      <c r="AKV78" s="4"/>
      <c r="AKW78" s="4"/>
      <c r="AKX78" s="4"/>
      <c r="AKY78" s="4"/>
      <c r="AKZ78" s="4"/>
      <c r="ALA78" s="4"/>
      <c r="ALB78" s="4"/>
      <c r="ALC78" s="4"/>
      <c r="ALD78" s="4"/>
      <c r="ALE78" s="4"/>
      <c r="ALF78" s="4"/>
      <c r="ALG78" s="4"/>
      <c r="ALH78" s="4"/>
      <c r="ALI78" s="4"/>
      <c r="ALJ78" s="4"/>
      <c r="ALK78" s="4"/>
      <c r="ALL78" s="4"/>
      <c r="ALM78" s="4"/>
      <c r="ALN78" s="4"/>
      <c r="ALO78" s="4"/>
      <c r="ALP78" s="4"/>
      <c r="ALQ78" s="4"/>
      <c r="ALR78" s="4"/>
      <c r="ALS78" s="4"/>
      <c r="ALT78" s="4"/>
      <c r="ALU78" s="4"/>
      <c r="ALV78" s="4"/>
      <c r="ALW78" s="4"/>
      <c r="ALX78" s="4"/>
      <c r="ALY78" s="4"/>
      <c r="ALZ78" s="4"/>
      <c r="AMA78" s="4"/>
      <c r="AMB78" s="4"/>
      <c r="AMC78" s="4"/>
      <c r="AMD78" s="4"/>
      <c r="AME78" s="4"/>
      <c r="AMF78" s="4"/>
      <c r="AMG78" s="4"/>
      <c r="AMH78" s="4"/>
      <c r="AMI78" s="4"/>
      <c r="AMJ78" s="4"/>
      <c r="AMK78" s="4"/>
      <c r="AML78" s="4"/>
      <c r="AMM78" s="4"/>
      <c r="AMN78" s="4"/>
      <c r="AMO78" s="4"/>
      <c r="AMP78" s="4"/>
      <c r="AMQ78" s="4"/>
      <c r="AMR78" s="4"/>
      <c r="AMS78" s="4"/>
      <c r="AMT78" s="4"/>
      <c r="AMU78" s="4"/>
      <c r="AMV78" s="4"/>
      <c r="AMW78" s="4"/>
      <c r="AMX78" s="4"/>
      <c r="AMY78" s="4"/>
      <c r="AMZ78" s="4"/>
      <c r="ANA78" s="4"/>
      <c r="ANB78" s="4"/>
      <c r="ANC78" s="4"/>
      <c r="AND78" s="4"/>
      <c r="ANE78" s="4"/>
      <c r="ANF78" s="4"/>
      <c r="ANG78" s="4"/>
      <c r="ANH78" s="4"/>
      <c r="ANI78" s="4"/>
      <c r="ANJ78" s="4"/>
      <c r="ANK78" s="4"/>
      <c r="ANL78" s="4"/>
      <c r="ANM78" s="4"/>
      <c r="ANN78" s="4"/>
      <c r="ANO78" s="4"/>
      <c r="ANP78" s="4"/>
      <c r="ANQ78" s="4"/>
      <c r="ANR78" s="4"/>
      <c r="ANS78" s="4"/>
      <c r="ANT78" s="4"/>
      <c r="ANU78" s="4"/>
      <c r="ANV78" s="4"/>
      <c r="ANW78" s="4"/>
      <c r="ANX78" s="4"/>
      <c r="ANY78" s="4"/>
      <c r="ANZ78" s="4"/>
      <c r="AOA78" s="4"/>
      <c r="AOB78" s="4"/>
      <c r="AOC78" s="4"/>
      <c r="AOD78" s="4"/>
      <c r="AOE78" s="4"/>
      <c r="AOF78" s="4"/>
      <c r="AOG78" s="4"/>
      <c r="AOH78" s="4"/>
      <c r="AOI78" s="4"/>
      <c r="AOJ78" s="4"/>
      <c r="AOK78" s="4"/>
      <c r="AOL78" s="4"/>
      <c r="AOM78" s="4"/>
      <c r="AON78" s="4"/>
      <c r="AOO78" s="4"/>
      <c r="AOP78" s="4"/>
      <c r="AOQ78" s="4"/>
      <c r="AOR78" s="4"/>
      <c r="AOS78" s="4"/>
      <c r="AOT78" s="4"/>
      <c r="AOU78" s="4"/>
      <c r="AOV78" s="4"/>
      <c r="AOW78" s="4"/>
      <c r="AOX78" s="4"/>
      <c r="AOY78" s="4"/>
      <c r="AOZ78" s="4"/>
      <c r="APA78" s="4"/>
      <c r="APB78" s="4"/>
      <c r="APC78" s="4"/>
      <c r="APD78" s="4"/>
      <c r="APE78" s="4"/>
      <c r="APF78" s="4"/>
      <c r="APG78" s="4"/>
      <c r="APH78" s="4"/>
      <c r="API78" s="4"/>
      <c r="APJ78" s="4"/>
      <c r="APK78" s="4"/>
      <c r="APL78" s="4"/>
      <c r="APM78" s="4"/>
      <c r="APN78" s="4"/>
      <c r="APO78" s="4"/>
      <c r="APP78" s="4"/>
      <c r="APQ78" s="4"/>
      <c r="APR78" s="4"/>
      <c r="APS78" s="4"/>
      <c r="APT78" s="4"/>
      <c r="APU78" s="4"/>
      <c r="APV78" s="4"/>
      <c r="APW78" s="4"/>
      <c r="APX78" s="4"/>
      <c r="APY78" s="4"/>
      <c r="APZ78" s="4"/>
      <c r="AQA78" s="4"/>
      <c r="AQB78" s="4"/>
      <c r="AQC78" s="4"/>
      <c r="AQD78" s="4"/>
      <c r="AQE78" s="4"/>
      <c r="AQF78" s="4"/>
      <c r="AQG78" s="4"/>
      <c r="AQH78" s="4"/>
      <c r="AQI78" s="4"/>
      <c r="AQJ78" s="4"/>
      <c r="AQK78" s="4"/>
      <c r="AQL78" s="4"/>
      <c r="AQM78" s="4"/>
      <c r="AQN78" s="4"/>
      <c r="AQO78" s="4"/>
      <c r="AQP78" s="4"/>
      <c r="AQQ78" s="4"/>
      <c r="AQR78" s="4"/>
      <c r="AQS78" s="4"/>
      <c r="AQT78" s="4"/>
      <c r="AQU78" s="4"/>
      <c r="AQV78" s="4"/>
      <c r="AQW78" s="4"/>
      <c r="AQX78" s="4"/>
      <c r="AQY78" s="4"/>
      <c r="AQZ78" s="4"/>
      <c r="ARA78" s="4"/>
      <c r="ARB78" s="4"/>
      <c r="ARC78" s="4"/>
      <c r="ARD78" s="4"/>
      <c r="ARE78" s="4"/>
      <c r="ARF78" s="4"/>
      <c r="ARG78" s="4"/>
      <c r="ARH78" s="4"/>
      <c r="ARI78" s="4"/>
      <c r="ARJ78" s="4"/>
      <c r="ARK78" s="4"/>
      <c r="ARL78" s="4"/>
      <c r="ARM78" s="4"/>
      <c r="ARN78" s="4"/>
      <c r="ARO78" s="4"/>
      <c r="ARP78" s="4"/>
      <c r="ARQ78" s="4"/>
      <c r="ARR78" s="4"/>
      <c r="ARS78" s="4"/>
      <c r="ART78" s="4"/>
      <c r="ARU78" s="4"/>
      <c r="ARV78" s="4"/>
      <c r="ARW78" s="4"/>
      <c r="ARX78" s="4"/>
      <c r="ARY78" s="4"/>
      <c r="ARZ78" s="4"/>
      <c r="ASA78" s="4"/>
      <c r="ASB78" s="4"/>
      <c r="ASC78" s="4"/>
      <c r="ASD78" s="4"/>
      <c r="ASE78" s="4"/>
      <c r="ASF78" s="4"/>
      <c r="ASG78" s="4"/>
      <c r="ASH78" s="4"/>
      <c r="ASI78" s="4"/>
      <c r="ASJ78" s="4"/>
      <c r="ASK78" s="4"/>
      <c r="ASL78" s="4"/>
      <c r="ASM78" s="4"/>
      <c r="ASN78" s="4"/>
      <c r="ASO78" s="4"/>
      <c r="ASP78" s="4"/>
      <c r="ASQ78" s="4"/>
      <c r="ASR78" s="4"/>
      <c r="ASS78" s="4"/>
      <c r="AST78" s="4"/>
      <c r="ASU78" s="4"/>
      <c r="ASV78" s="4"/>
      <c r="ASW78" s="4"/>
      <c r="ASX78" s="4"/>
      <c r="ASY78" s="4"/>
      <c r="ASZ78" s="4"/>
      <c r="ATA78" s="4"/>
      <c r="ATB78" s="4"/>
      <c r="ATC78" s="4"/>
      <c r="ATD78" s="4"/>
      <c r="ATE78" s="4"/>
      <c r="ATF78" s="4"/>
      <c r="ATG78" s="4"/>
      <c r="ATH78" s="4"/>
      <c r="ATI78" s="4"/>
      <c r="ATJ78" s="4"/>
      <c r="ATK78" s="4"/>
      <c r="ATL78" s="4"/>
      <c r="ATM78" s="4"/>
      <c r="ATN78" s="4"/>
      <c r="ATO78" s="4"/>
      <c r="ATP78" s="4"/>
      <c r="ATQ78" s="4"/>
      <c r="ATR78" s="4"/>
      <c r="ATS78" s="4"/>
      <c r="ATT78" s="4"/>
      <c r="ATU78" s="4"/>
      <c r="ATV78" s="4"/>
      <c r="ATW78" s="4"/>
      <c r="ATX78" s="4"/>
      <c r="ATY78" s="4"/>
      <c r="ATZ78" s="4"/>
      <c r="AUA78" s="4"/>
      <c r="AUB78" s="4"/>
      <c r="AUC78" s="4"/>
      <c r="AUD78" s="4"/>
      <c r="AUE78" s="4"/>
      <c r="AUF78" s="4"/>
      <c r="AUG78" s="4"/>
      <c r="AUH78" s="4"/>
      <c r="AUI78" s="4"/>
      <c r="AUJ78" s="4"/>
      <c r="AUK78" s="4"/>
      <c r="AUL78" s="4"/>
      <c r="AUM78" s="4"/>
      <c r="AUN78" s="4"/>
      <c r="AUO78" s="4"/>
      <c r="AUP78" s="4"/>
      <c r="AUQ78" s="4"/>
      <c r="AUR78" s="4"/>
      <c r="AUS78" s="4"/>
      <c r="AUT78" s="4"/>
      <c r="AUU78" s="4"/>
      <c r="AUV78" s="4"/>
      <c r="AUW78" s="4"/>
      <c r="AUX78" s="4"/>
      <c r="AUY78" s="4"/>
      <c r="AUZ78" s="4"/>
      <c r="AVA78" s="4"/>
      <c r="AVB78" s="4"/>
      <c r="AVC78" s="4"/>
      <c r="AVD78" s="4"/>
      <c r="AVE78" s="4"/>
      <c r="AVF78" s="4"/>
      <c r="AVG78" s="4"/>
      <c r="AVH78" s="4"/>
      <c r="AVI78" s="4"/>
      <c r="AVJ78" s="4"/>
      <c r="AVK78" s="4"/>
      <c r="AVL78" s="4"/>
      <c r="AVM78" s="4"/>
      <c r="AVN78" s="4"/>
      <c r="AVO78" s="4"/>
      <c r="AVP78" s="4"/>
      <c r="AVQ78" s="4"/>
      <c r="AVR78" s="4"/>
      <c r="AVS78" s="4"/>
      <c r="AVT78" s="4"/>
      <c r="AVU78" s="4"/>
      <c r="AVV78" s="4"/>
      <c r="AVW78" s="4"/>
      <c r="AVX78" s="4"/>
      <c r="AVY78" s="4"/>
      <c r="AVZ78" s="4"/>
      <c r="AWA78" s="4"/>
      <c r="AWB78" s="4"/>
      <c r="AWC78" s="4"/>
      <c r="AWD78" s="4"/>
      <c r="AWE78" s="4"/>
      <c r="AWF78" s="4"/>
      <c r="AWG78" s="4"/>
      <c r="AWH78" s="4"/>
      <c r="AWI78" s="4"/>
      <c r="AWJ78" s="4"/>
      <c r="AWK78" s="4"/>
      <c r="AWL78" s="4"/>
      <c r="AWM78" s="4"/>
      <c r="AWN78" s="4"/>
      <c r="AWO78" s="4"/>
      <c r="AWP78" s="4"/>
      <c r="AWQ78" s="4"/>
      <c r="AWR78" s="4"/>
      <c r="AWS78" s="4"/>
      <c r="AWT78" s="4"/>
      <c r="AWU78" s="4"/>
      <c r="AWV78" s="4"/>
      <c r="AWW78" s="4"/>
      <c r="AWX78" s="4"/>
      <c r="AWY78" s="4"/>
      <c r="AWZ78" s="4"/>
      <c r="AXA78" s="4"/>
      <c r="AXB78" s="4"/>
      <c r="AXC78" s="4"/>
      <c r="AXD78" s="4"/>
      <c r="AXE78" s="4"/>
      <c r="AXF78" s="4"/>
      <c r="AXG78" s="4"/>
      <c r="AXH78" s="4"/>
      <c r="AXI78" s="4"/>
      <c r="AXJ78" s="4"/>
      <c r="AXK78" s="4"/>
      <c r="AXL78" s="4"/>
      <c r="AXM78" s="4"/>
      <c r="AXN78" s="4"/>
      <c r="AXO78" s="4"/>
      <c r="AXP78" s="4"/>
      <c r="AXQ78" s="4"/>
      <c r="AXR78" s="4"/>
      <c r="AXS78" s="4"/>
      <c r="AXT78" s="4"/>
      <c r="AXU78" s="4"/>
      <c r="AXV78" s="4"/>
      <c r="AXW78" s="4"/>
      <c r="AXX78" s="4"/>
      <c r="AXY78" s="4"/>
      <c r="AXZ78" s="4"/>
      <c r="AYA78" s="4"/>
      <c r="AYB78" s="4"/>
      <c r="AYC78" s="4"/>
      <c r="AYD78" s="4"/>
      <c r="AYE78" s="4"/>
      <c r="AYF78" s="4"/>
      <c r="AYG78" s="4"/>
      <c r="AYH78" s="4"/>
      <c r="AYI78" s="4"/>
      <c r="AYJ78" s="4"/>
      <c r="AYK78" s="4"/>
      <c r="AYL78" s="4"/>
      <c r="AYM78" s="4"/>
      <c r="AYN78" s="4"/>
      <c r="AYO78" s="4"/>
      <c r="AYP78" s="4"/>
      <c r="AYQ78" s="4"/>
      <c r="AYR78" s="4"/>
      <c r="AYS78" s="4"/>
      <c r="AYT78" s="4"/>
      <c r="AYU78" s="4"/>
      <c r="AYV78" s="4"/>
      <c r="AYW78" s="4"/>
      <c r="AYX78" s="4"/>
      <c r="AYY78" s="4"/>
      <c r="AYZ78" s="4"/>
      <c r="AZA78" s="4"/>
      <c r="AZB78" s="4"/>
      <c r="AZC78" s="4"/>
      <c r="AZD78" s="4"/>
      <c r="AZE78" s="4"/>
      <c r="AZF78" s="4"/>
      <c r="AZG78" s="4"/>
      <c r="AZH78" s="4"/>
      <c r="AZI78" s="4"/>
      <c r="AZJ78" s="4"/>
      <c r="AZK78" s="4"/>
      <c r="AZL78" s="4"/>
      <c r="AZM78" s="4"/>
      <c r="AZN78" s="4"/>
      <c r="AZO78" s="4"/>
      <c r="AZP78" s="4"/>
      <c r="AZQ78" s="4"/>
      <c r="AZR78" s="4"/>
      <c r="AZS78" s="4"/>
      <c r="AZT78" s="4"/>
      <c r="AZU78" s="4"/>
      <c r="AZV78" s="4"/>
      <c r="AZW78" s="4"/>
      <c r="AZX78" s="4"/>
      <c r="AZY78" s="4"/>
      <c r="AZZ78" s="4"/>
      <c r="BAA78" s="4"/>
      <c r="BAB78" s="4"/>
      <c r="BAC78" s="4"/>
      <c r="BAD78" s="4"/>
      <c r="BAE78" s="4"/>
      <c r="BAF78" s="4"/>
      <c r="BAG78" s="4"/>
      <c r="BAH78" s="4"/>
      <c r="BAI78" s="4"/>
      <c r="BAJ78" s="4"/>
      <c r="BAK78" s="4"/>
      <c r="BAL78" s="4"/>
      <c r="BAM78" s="4"/>
      <c r="BAN78" s="4"/>
      <c r="BAO78" s="4"/>
      <c r="BAP78" s="4"/>
      <c r="BAQ78" s="4"/>
      <c r="BAR78" s="4"/>
      <c r="BAS78" s="4"/>
      <c r="BAT78" s="4"/>
      <c r="BAU78" s="4"/>
      <c r="BAV78" s="4"/>
      <c r="BAW78" s="4"/>
      <c r="BAX78" s="4"/>
      <c r="BAY78" s="4"/>
      <c r="BAZ78" s="4"/>
      <c r="BBA78" s="4"/>
      <c r="BBB78" s="4"/>
      <c r="BBC78" s="4"/>
      <c r="BBD78" s="4"/>
      <c r="BBE78" s="4"/>
      <c r="BBF78" s="4"/>
      <c r="BBG78" s="4"/>
      <c r="BBH78" s="4"/>
      <c r="BBI78" s="4"/>
      <c r="BBJ78" s="4"/>
      <c r="BBK78" s="4"/>
      <c r="BBL78" s="4"/>
      <c r="BBM78" s="4"/>
      <c r="BBN78" s="4"/>
      <c r="BBO78" s="4"/>
      <c r="BBP78" s="4"/>
      <c r="BBQ78" s="4"/>
      <c r="BBR78" s="4"/>
      <c r="BBS78" s="4"/>
      <c r="BBT78" s="4"/>
      <c r="BBU78" s="4"/>
      <c r="BBV78" s="4"/>
      <c r="BBW78" s="4"/>
      <c r="BBX78" s="4"/>
      <c r="BBY78" s="4"/>
      <c r="BBZ78" s="4"/>
      <c r="BCA78" s="4"/>
      <c r="BCB78" s="4"/>
      <c r="BCC78" s="4"/>
      <c r="BCD78" s="4"/>
      <c r="BCE78" s="4"/>
      <c r="BCF78" s="4"/>
      <c r="BCG78" s="4"/>
      <c r="BCH78" s="4"/>
      <c r="BCI78" s="4"/>
      <c r="BCJ78" s="4"/>
      <c r="BCK78" s="4"/>
      <c r="BCL78" s="4"/>
      <c r="BCM78" s="4"/>
      <c r="BCN78" s="4"/>
      <c r="BCO78" s="4"/>
      <c r="BCP78" s="4"/>
      <c r="BCQ78" s="4"/>
      <c r="BCR78" s="4"/>
      <c r="BCS78" s="4"/>
      <c r="BCT78" s="4"/>
      <c r="BCU78" s="4"/>
      <c r="BCV78" s="4"/>
      <c r="BCW78" s="4"/>
      <c r="BCX78" s="4"/>
      <c r="BCY78" s="4"/>
      <c r="BCZ78" s="4"/>
      <c r="BDA78" s="4"/>
      <c r="BDB78" s="4"/>
      <c r="BDC78" s="4"/>
      <c r="BDD78" s="4"/>
      <c r="BDE78" s="4"/>
      <c r="BDF78" s="4"/>
      <c r="BDG78" s="4"/>
      <c r="BDH78" s="4"/>
      <c r="BDI78" s="4"/>
      <c r="BDJ78" s="4"/>
      <c r="BDK78" s="4"/>
      <c r="BDL78" s="4"/>
      <c r="BDM78" s="4"/>
      <c r="BDN78" s="4"/>
      <c r="BDO78" s="4"/>
      <c r="BDP78" s="4"/>
      <c r="BDQ78" s="4"/>
      <c r="BDR78" s="4"/>
      <c r="BDS78" s="4"/>
      <c r="BDT78" s="4"/>
      <c r="BDU78" s="4"/>
      <c r="BDV78" s="4"/>
      <c r="BDW78" s="4"/>
      <c r="BDX78" s="4"/>
      <c r="BDY78" s="4"/>
      <c r="BDZ78" s="4"/>
      <c r="BEA78" s="4"/>
      <c r="BEB78" s="4"/>
      <c r="BEC78" s="4"/>
      <c r="BED78" s="4"/>
      <c r="BEE78" s="4"/>
      <c r="BEF78" s="4"/>
      <c r="BEG78" s="4"/>
      <c r="BEH78" s="4"/>
      <c r="BEI78" s="4"/>
      <c r="BEJ78" s="4"/>
      <c r="BEK78" s="4"/>
      <c r="BEL78" s="4"/>
      <c r="BEM78" s="4"/>
      <c r="BEN78" s="4"/>
      <c r="BEO78" s="4"/>
      <c r="BEP78" s="4"/>
      <c r="BEQ78" s="4"/>
      <c r="BER78" s="4"/>
      <c r="BES78" s="4"/>
      <c r="BET78" s="4"/>
      <c r="BEU78" s="4"/>
      <c r="BEV78" s="4"/>
      <c r="BEW78" s="4"/>
      <c r="BEX78" s="4"/>
      <c r="BEY78" s="4"/>
      <c r="BEZ78" s="4"/>
      <c r="BFA78" s="4"/>
      <c r="BFB78" s="4"/>
      <c r="BFC78" s="4"/>
      <c r="BFD78" s="4"/>
      <c r="BFE78" s="4"/>
      <c r="BFF78" s="4"/>
      <c r="BFG78" s="4"/>
      <c r="BFH78" s="4"/>
      <c r="BFI78" s="4"/>
      <c r="BFJ78" s="4"/>
      <c r="BFK78" s="4"/>
      <c r="BFL78" s="4"/>
      <c r="BFM78" s="4"/>
      <c r="BFN78" s="4"/>
      <c r="BFO78" s="4"/>
      <c r="BFP78" s="4"/>
      <c r="BFQ78" s="4"/>
      <c r="BFR78" s="4"/>
      <c r="BFS78" s="4"/>
      <c r="BFT78" s="4"/>
      <c r="BFU78" s="4"/>
      <c r="BFV78" s="4"/>
      <c r="BFW78" s="4"/>
      <c r="BFX78" s="4"/>
      <c r="BFY78" s="4"/>
      <c r="BFZ78" s="4"/>
      <c r="BGA78" s="4"/>
      <c r="BGB78" s="4"/>
      <c r="BGC78" s="4"/>
      <c r="BGD78" s="4"/>
      <c r="BGE78" s="4"/>
      <c r="BGF78" s="4"/>
      <c r="BGG78" s="4"/>
      <c r="BGH78" s="4"/>
      <c r="BGI78" s="4"/>
      <c r="BGJ78" s="4"/>
      <c r="BGK78" s="4"/>
      <c r="BGL78" s="4"/>
      <c r="BGM78" s="4"/>
      <c r="BGN78" s="4"/>
      <c r="BGO78" s="4"/>
      <c r="BGP78" s="4"/>
      <c r="BGQ78" s="4"/>
      <c r="BGR78" s="4"/>
      <c r="BGS78" s="4"/>
      <c r="BGT78" s="4"/>
      <c r="BGU78" s="4"/>
      <c r="BGV78" s="4"/>
      <c r="BGW78" s="4"/>
      <c r="BGX78" s="4"/>
      <c r="BGY78" s="4"/>
      <c r="BGZ78" s="4"/>
      <c r="BHA78" s="4"/>
      <c r="BHB78" s="4"/>
      <c r="BHC78" s="4"/>
      <c r="BHD78" s="4"/>
      <c r="BHE78" s="4"/>
      <c r="BHF78" s="4"/>
      <c r="BHG78" s="4"/>
      <c r="BHH78" s="4"/>
      <c r="BHI78" s="4"/>
      <c r="BHJ78" s="4"/>
      <c r="BHK78" s="4"/>
      <c r="BHL78" s="4"/>
      <c r="BHM78" s="4"/>
      <c r="BHN78" s="4"/>
      <c r="BHO78" s="4"/>
      <c r="BHP78" s="4"/>
      <c r="BHQ78" s="4"/>
      <c r="BHR78" s="4"/>
      <c r="BHS78" s="4"/>
      <c r="BHT78" s="4"/>
      <c r="BHU78" s="4"/>
      <c r="BHV78" s="4"/>
      <c r="BHW78" s="4"/>
      <c r="BHX78" s="4"/>
      <c r="BHY78" s="4"/>
      <c r="BHZ78" s="4"/>
      <c r="BIA78" s="4"/>
      <c r="BIB78" s="4"/>
      <c r="BIC78" s="4"/>
      <c r="BID78" s="4"/>
      <c r="BIE78" s="4"/>
      <c r="BIF78" s="4"/>
      <c r="BIG78" s="4"/>
      <c r="BIH78" s="4"/>
      <c r="BII78" s="4"/>
      <c r="BIJ78" s="4"/>
      <c r="BIK78" s="4"/>
      <c r="BIL78" s="4"/>
      <c r="BIM78" s="4"/>
      <c r="BIN78" s="4"/>
      <c r="BIO78" s="4"/>
      <c r="BIP78" s="4"/>
      <c r="BIQ78" s="4"/>
      <c r="BIR78" s="4"/>
      <c r="BIS78" s="4"/>
      <c r="BIT78" s="4"/>
      <c r="BIU78" s="4"/>
      <c r="BIV78" s="4"/>
      <c r="BIW78" s="4"/>
      <c r="BIX78" s="4"/>
      <c r="BIY78" s="4"/>
      <c r="BIZ78" s="4"/>
    </row>
    <row r="79" spans="2:1612" x14ac:dyDescent="0.2">
      <c r="B79" s="16">
        <f t="shared" si="162"/>
        <v>43891</v>
      </c>
      <c r="C79" s="81">
        <f t="shared" ca="1" si="139"/>
        <v>0</v>
      </c>
      <c r="D79" s="81">
        <f t="shared" ca="1" si="207"/>
        <v>0</v>
      </c>
      <c r="E79" s="81">
        <f t="shared" ca="1" si="163"/>
        <v>0</v>
      </c>
      <c r="F79" s="81">
        <f t="shared" ca="1" si="140"/>
        <v>0</v>
      </c>
      <c r="G79" s="81">
        <f t="shared" ca="1" si="164"/>
        <v>0</v>
      </c>
      <c r="H79" s="81">
        <f t="shared" ca="1" si="141"/>
        <v>0</v>
      </c>
      <c r="I79" s="81">
        <f t="shared" ca="1" si="165"/>
        <v>0</v>
      </c>
      <c r="J79" s="81">
        <f t="shared" ca="1" si="166"/>
        <v>0</v>
      </c>
      <c r="K79" s="81">
        <f t="shared" ca="1" si="142"/>
        <v>0</v>
      </c>
      <c r="L79" s="83">
        <f t="shared" ca="1" si="143"/>
        <v>0</v>
      </c>
      <c r="M79" s="84">
        <f t="shared" si="153"/>
        <v>0.8472948977954875</v>
      </c>
      <c r="N79" s="84">
        <f t="shared" si="153"/>
        <v>0.84824238317421008</v>
      </c>
      <c r="O79" s="92">
        <f t="shared" si="153"/>
        <v>0.8463485639701217</v>
      </c>
      <c r="P79" s="4"/>
      <c r="Q79" s="16">
        <f t="shared" si="167"/>
        <v>43891</v>
      </c>
      <c r="R79" s="81">
        <f t="shared" ca="1" si="216"/>
        <v>0</v>
      </c>
      <c r="S79" s="81">
        <f t="shared" ca="1" si="208"/>
        <v>0</v>
      </c>
      <c r="T79" s="81">
        <f t="shared" ca="1" si="168"/>
        <v>0</v>
      </c>
      <c r="U79" s="81">
        <f t="shared" ca="1" si="217"/>
        <v>0</v>
      </c>
      <c r="V79" s="81">
        <f t="shared" ca="1" si="169"/>
        <v>0</v>
      </c>
      <c r="W79" s="81">
        <f t="shared" ca="1" si="218"/>
        <v>0</v>
      </c>
      <c r="X79" s="81">
        <f t="shared" ca="1" si="170"/>
        <v>0</v>
      </c>
      <c r="Y79" s="81">
        <f t="shared" ca="1" si="171"/>
        <v>0</v>
      </c>
      <c r="Z79" s="81">
        <f t="shared" ca="1" si="219"/>
        <v>0</v>
      </c>
      <c r="AA79" s="83">
        <f t="shared" ca="1" si="220"/>
        <v>0</v>
      </c>
      <c r="AB79" s="84">
        <f t="shared" si="154"/>
        <v>0.8472948977954875</v>
      </c>
      <c r="AC79" s="84">
        <f t="shared" si="154"/>
        <v>0.84824238317421008</v>
      </c>
      <c r="AD79" s="92">
        <f t="shared" si="154"/>
        <v>0.8463485639701217</v>
      </c>
      <c r="AE79" s="4"/>
      <c r="AF79" s="16">
        <f t="shared" si="172"/>
        <v>43891</v>
      </c>
      <c r="AG79" s="81">
        <f t="shared" ca="1" si="221"/>
        <v>0</v>
      </c>
      <c r="AH79" s="81">
        <f t="shared" ca="1" si="209"/>
        <v>0</v>
      </c>
      <c r="AI79" s="81">
        <f t="shared" ca="1" si="173"/>
        <v>0</v>
      </c>
      <c r="AJ79" s="81">
        <f t="shared" ca="1" si="222"/>
        <v>0</v>
      </c>
      <c r="AK79" s="81">
        <f t="shared" ca="1" si="174"/>
        <v>0</v>
      </c>
      <c r="AL79" s="81">
        <f t="shared" ca="1" si="223"/>
        <v>0</v>
      </c>
      <c r="AM79" s="81">
        <f t="shared" ca="1" si="175"/>
        <v>0</v>
      </c>
      <c r="AN79" s="81">
        <f t="shared" ca="1" si="176"/>
        <v>0</v>
      </c>
      <c r="AO79" s="81">
        <f t="shared" ca="1" si="108"/>
        <v>0</v>
      </c>
      <c r="AP79" s="83">
        <f t="shared" ca="1" si="224"/>
        <v>0</v>
      </c>
      <c r="AQ79" s="84">
        <f t="shared" si="155"/>
        <v>0.8472948977954875</v>
      </c>
      <c r="AR79" s="84">
        <f t="shared" si="155"/>
        <v>0.84824238317421008</v>
      </c>
      <c r="AS79" s="92">
        <f t="shared" si="155"/>
        <v>0.8463485639701217</v>
      </c>
      <c r="AT79" s="4"/>
      <c r="AU79" s="16">
        <f t="shared" si="177"/>
        <v>43891</v>
      </c>
      <c r="AV79" s="81">
        <f t="shared" ca="1" si="225"/>
        <v>0</v>
      </c>
      <c r="AW79" s="81">
        <f t="shared" ca="1" si="210"/>
        <v>0</v>
      </c>
      <c r="AX79" s="81">
        <f t="shared" ca="1" si="178"/>
        <v>0</v>
      </c>
      <c r="AY79" s="81">
        <f t="shared" ca="1" si="226"/>
        <v>0</v>
      </c>
      <c r="AZ79" s="81">
        <f t="shared" ca="1" si="179"/>
        <v>0</v>
      </c>
      <c r="BA79" s="81">
        <f t="shared" ca="1" si="227"/>
        <v>0</v>
      </c>
      <c r="BB79" s="81">
        <f t="shared" ca="1" si="180"/>
        <v>0</v>
      </c>
      <c r="BC79" s="81">
        <f t="shared" ca="1" si="181"/>
        <v>0</v>
      </c>
      <c r="BD79" s="81">
        <f t="shared" ca="1" si="109"/>
        <v>0</v>
      </c>
      <c r="BE79" s="83">
        <f t="shared" ca="1" si="228"/>
        <v>0</v>
      </c>
      <c r="BF79" s="84">
        <f t="shared" si="156"/>
        <v>0.8472948977954875</v>
      </c>
      <c r="BG79" s="84">
        <f t="shared" si="156"/>
        <v>0.84824238317421008</v>
      </c>
      <c r="BH79" s="92">
        <f t="shared" si="156"/>
        <v>0.8463485639701217</v>
      </c>
      <c r="BI79" s="4"/>
      <c r="BJ79" s="16">
        <f t="shared" si="182"/>
        <v>43891</v>
      </c>
      <c r="BK79" s="81">
        <f t="shared" ca="1" si="229"/>
        <v>0</v>
      </c>
      <c r="BL79" s="81">
        <f t="shared" ca="1" si="211"/>
        <v>0</v>
      </c>
      <c r="BM79" s="81">
        <f t="shared" ca="1" si="183"/>
        <v>0</v>
      </c>
      <c r="BN79" s="81">
        <f t="shared" ca="1" si="230"/>
        <v>0</v>
      </c>
      <c r="BO79" s="81">
        <f t="shared" ca="1" si="184"/>
        <v>0</v>
      </c>
      <c r="BP79" s="81">
        <f t="shared" ca="1" si="231"/>
        <v>0</v>
      </c>
      <c r="BQ79" s="81">
        <f t="shared" ca="1" si="185"/>
        <v>0</v>
      </c>
      <c r="BR79" s="81">
        <f t="shared" ca="1" si="186"/>
        <v>0</v>
      </c>
      <c r="BS79" s="81">
        <f t="shared" ca="1" si="110"/>
        <v>0</v>
      </c>
      <c r="BT79" s="83">
        <f t="shared" ca="1" si="232"/>
        <v>0</v>
      </c>
      <c r="BU79" s="84">
        <f t="shared" si="157"/>
        <v>0.8472948977954875</v>
      </c>
      <c r="BV79" s="84">
        <f t="shared" si="157"/>
        <v>0.84824238317421008</v>
      </c>
      <c r="BW79" s="92">
        <f t="shared" si="157"/>
        <v>0.8463485639701217</v>
      </c>
      <c r="BX79" s="4"/>
      <c r="BY79" s="16">
        <f t="shared" si="187"/>
        <v>43891</v>
      </c>
      <c r="BZ79" s="81">
        <f t="shared" ca="1" si="233"/>
        <v>0</v>
      </c>
      <c r="CA79" s="81">
        <f t="shared" ca="1" si="212"/>
        <v>0</v>
      </c>
      <c r="CB79" s="81">
        <f t="shared" ca="1" si="188"/>
        <v>0</v>
      </c>
      <c r="CC79" s="81">
        <f t="shared" ca="1" si="234"/>
        <v>0</v>
      </c>
      <c r="CD79" s="81">
        <f t="shared" ca="1" si="189"/>
        <v>0</v>
      </c>
      <c r="CE79" s="81">
        <f t="shared" ca="1" si="235"/>
        <v>0</v>
      </c>
      <c r="CF79" s="81">
        <f t="shared" ca="1" si="190"/>
        <v>0</v>
      </c>
      <c r="CG79" s="81">
        <f t="shared" ca="1" si="191"/>
        <v>0</v>
      </c>
      <c r="CH79" s="81">
        <f t="shared" ca="1" si="111"/>
        <v>0</v>
      </c>
      <c r="CI79" s="83">
        <f t="shared" ca="1" si="236"/>
        <v>0</v>
      </c>
      <c r="CJ79" s="84">
        <f t="shared" si="158"/>
        <v>0.8472948977954875</v>
      </c>
      <c r="CK79" s="84">
        <f t="shared" si="158"/>
        <v>0.84824238317421008</v>
      </c>
      <c r="CL79" s="92">
        <f t="shared" si="158"/>
        <v>0.8463485639701217</v>
      </c>
      <c r="CM79" s="4"/>
      <c r="CN79" s="16">
        <f t="shared" si="192"/>
        <v>43891</v>
      </c>
      <c r="CO79" s="81">
        <f t="shared" ca="1" si="237"/>
        <v>0</v>
      </c>
      <c r="CP79" s="81">
        <f t="shared" ca="1" si="213"/>
        <v>0</v>
      </c>
      <c r="CQ79" s="81">
        <f t="shared" ca="1" si="193"/>
        <v>0</v>
      </c>
      <c r="CR79" s="81">
        <f t="shared" ca="1" si="238"/>
        <v>0</v>
      </c>
      <c r="CS79" s="81">
        <f t="shared" ca="1" si="194"/>
        <v>0</v>
      </c>
      <c r="CT79" s="81">
        <f t="shared" ca="1" si="239"/>
        <v>0</v>
      </c>
      <c r="CU79" s="81">
        <f t="shared" ca="1" si="195"/>
        <v>0</v>
      </c>
      <c r="CV79" s="81">
        <f t="shared" ca="1" si="196"/>
        <v>0</v>
      </c>
      <c r="CW79" s="81">
        <f t="shared" ca="1" si="112"/>
        <v>0</v>
      </c>
      <c r="CX79" s="83">
        <f t="shared" ca="1" si="240"/>
        <v>0</v>
      </c>
      <c r="CY79" s="84">
        <f t="shared" si="159"/>
        <v>0.8472948977954875</v>
      </c>
      <c r="CZ79" s="84">
        <f t="shared" si="159"/>
        <v>0.84824238317421008</v>
      </c>
      <c r="DA79" s="92">
        <f t="shared" si="159"/>
        <v>0.8463485639701217</v>
      </c>
      <c r="DB79" s="4"/>
      <c r="DC79" s="16">
        <f t="shared" si="197"/>
        <v>43891</v>
      </c>
      <c r="DD79" s="81">
        <f t="shared" ca="1" si="241"/>
        <v>0</v>
      </c>
      <c r="DE79" s="81">
        <f t="shared" ca="1" si="214"/>
        <v>0</v>
      </c>
      <c r="DF79" s="81">
        <f t="shared" ca="1" si="198"/>
        <v>0</v>
      </c>
      <c r="DG79" s="81">
        <f t="shared" ca="1" si="242"/>
        <v>0</v>
      </c>
      <c r="DH79" s="81">
        <f t="shared" ca="1" si="199"/>
        <v>0</v>
      </c>
      <c r="DI79" s="81">
        <f t="shared" ca="1" si="243"/>
        <v>0</v>
      </c>
      <c r="DJ79" s="81">
        <f t="shared" ca="1" si="200"/>
        <v>0</v>
      </c>
      <c r="DK79" s="81">
        <f t="shared" ca="1" si="201"/>
        <v>0</v>
      </c>
      <c r="DL79" s="81">
        <f t="shared" ca="1" si="113"/>
        <v>0</v>
      </c>
      <c r="DM79" s="83">
        <f t="shared" ca="1" si="244"/>
        <v>0</v>
      </c>
      <c r="DN79" s="84">
        <f t="shared" si="160"/>
        <v>0.8472948977954875</v>
      </c>
      <c r="DO79" s="84">
        <f t="shared" si="160"/>
        <v>0.84824238317421008</v>
      </c>
      <c r="DP79" s="92">
        <f t="shared" si="160"/>
        <v>0.8463485639701217</v>
      </c>
      <c r="DQ79" s="4"/>
      <c r="DR79" s="16">
        <f t="shared" si="202"/>
        <v>43891</v>
      </c>
      <c r="DS79" s="81">
        <f t="shared" ca="1" si="245"/>
        <v>0</v>
      </c>
      <c r="DT79" s="81">
        <f t="shared" ca="1" si="215"/>
        <v>0</v>
      </c>
      <c r="DU79" s="81">
        <f t="shared" ca="1" si="203"/>
        <v>0</v>
      </c>
      <c r="DV79" s="81">
        <f t="shared" ca="1" si="246"/>
        <v>0</v>
      </c>
      <c r="DW79" s="81">
        <f t="shared" ca="1" si="204"/>
        <v>0</v>
      </c>
      <c r="DX79" s="81">
        <f t="shared" ca="1" si="247"/>
        <v>0</v>
      </c>
      <c r="DY79" s="81">
        <f t="shared" ca="1" si="205"/>
        <v>0</v>
      </c>
      <c r="DZ79" s="81">
        <f t="shared" ca="1" si="206"/>
        <v>0</v>
      </c>
      <c r="EA79" s="81">
        <f t="shared" ca="1" si="114"/>
        <v>0</v>
      </c>
      <c r="EB79" s="83">
        <f t="shared" ca="1" si="248"/>
        <v>0</v>
      </c>
      <c r="EC79" s="84">
        <f t="shared" si="161"/>
        <v>0.8472948977954875</v>
      </c>
      <c r="ED79" s="84">
        <f t="shared" si="161"/>
        <v>0.84824238317421008</v>
      </c>
      <c r="EE79" s="92">
        <f t="shared" si="161"/>
        <v>0.8463485639701217</v>
      </c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  <c r="AAA79" s="4"/>
      <c r="AAB79" s="4"/>
      <c r="AAC79" s="4"/>
      <c r="AAD79" s="4"/>
      <c r="AAE79" s="4"/>
      <c r="AAF79" s="4"/>
      <c r="AAG79" s="4"/>
      <c r="AAH79" s="4"/>
      <c r="AAI79" s="4"/>
      <c r="AAJ79" s="4"/>
      <c r="AAK79" s="4"/>
      <c r="AAL79" s="4"/>
      <c r="AAM79" s="4"/>
      <c r="AAN79" s="4"/>
      <c r="AAO79" s="4"/>
      <c r="AAP79" s="4"/>
      <c r="AAQ79" s="4"/>
      <c r="AAR79" s="4"/>
      <c r="AAS79" s="4"/>
      <c r="AAT79" s="4"/>
      <c r="AAU79" s="4"/>
      <c r="AAV79" s="4"/>
      <c r="AAW79" s="4"/>
      <c r="AAX79" s="4"/>
      <c r="AAY79" s="4"/>
      <c r="AAZ79" s="4"/>
      <c r="ABA79" s="4"/>
      <c r="ABB79" s="4"/>
      <c r="ABC79" s="4"/>
      <c r="ABD79" s="4"/>
      <c r="ABE79" s="4"/>
      <c r="ABF79" s="4"/>
      <c r="ABG79" s="4"/>
      <c r="ABH79" s="4"/>
      <c r="ABI79" s="4"/>
      <c r="ABJ79" s="4"/>
      <c r="ABK79" s="4"/>
      <c r="ABL79" s="4"/>
      <c r="ABM79" s="4"/>
      <c r="ABN79" s="4"/>
      <c r="ABO79" s="4"/>
      <c r="ABP79" s="4"/>
      <c r="ABQ79" s="4"/>
      <c r="ABR79" s="4"/>
      <c r="ABS79" s="4"/>
      <c r="ABT79" s="4"/>
      <c r="ABU79" s="4"/>
      <c r="ABV79" s="4"/>
      <c r="ABW79" s="4"/>
      <c r="ABX79" s="4"/>
      <c r="ABY79" s="4"/>
      <c r="ABZ79" s="4"/>
      <c r="ACA79" s="4"/>
      <c r="ACB79" s="4"/>
      <c r="ACC79" s="4"/>
      <c r="ACD79" s="4"/>
      <c r="ACE79" s="4"/>
      <c r="ACF79" s="4"/>
      <c r="ACG79" s="4"/>
      <c r="ACH79" s="4"/>
      <c r="ACI79" s="4"/>
      <c r="ACJ79" s="4"/>
      <c r="ACK79" s="4"/>
      <c r="ACL79" s="4"/>
      <c r="ACM79" s="4"/>
      <c r="ACN79" s="4"/>
      <c r="ACO79" s="4"/>
      <c r="ACP79" s="4"/>
      <c r="ACQ79" s="4"/>
      <c r="ACR79" s="4"/>
      <c r="ACS79" s="4"/>
      <c r="ACT79" s="4"/>
      <c r="ACU79" s="4"/>
      <c r="ACV79" s="4"/>
      <c r="ACW79" s="4"/>
      <c r="ACX79" s="4"/>
      <c r="ACY79" s="4"/>
      <c r="ACZ79" s="4"/>
      <c r="ADA79" s="4"/>
      <c r="ADB79" s="4"/>
      <c r="ADC79" s="4"/>
      <c r="ADD79" s="4"/>
      <c r="ADE79" s="4"/>
      <c r="ADF79" s="4"/>
      <c r="ADG79" s="4"/>
      <c r="ADH79" s="4"/>
      <c r="ADI79" s="4"/>
      <c r="ADJ79" s="4"/>
      <c r="ADK79" s="4"/>
      <c r="ADL79" s="4"/>
      <c r="ADM79" s="4"/>
      <c r="ADN79" s="4"/>
      <c r="ADO79" s="4"/>
      <c r="ADP79" s="4"/>
      <c r="ADQ79" s="4"/>
      <c r="ADR79" s="4"/>
      <c r="ADS79" s="4"/>
      <c r="ADT79" s="4"/>
      <c r="ADU79" s="4"/>
      <c r="ADV79" s="4"/>
      <c r="ADW79" s="4"/>
      <c r="ADX79" s="4"/>
      <c r="ADY79" s="4"/>
      <c r="ADZ79" s="4"/>
      <c r="AEA79" s="4"/>
      <c r="AEB79" s="4"/>
      <c r="AEC79" s="4"/>
      <c r="AED79" s="4"/>
      <c r="AEE79" s="4"/>
      <c r="AEF79" s="4"/>
      <c r="AEG79" s="4"/>
      <c r="AEH79" s="4"/>
      <c r="AEI79" s="4"/>
      <c r="AEJ79" s="4"/>
      <c r="AEK79" s="4"/>
      <c r="AEL79" s="4"/>
      <c r="AEM79" s="4"/>
      <c r="AEN79" s="4"/>
      <c r="AEO79" s="4"/>
      <c r="AEP79" s="4"/>
      <c r="AEQ79" s="4"/>
      <c r="AER79" s="4"/>
      <c r="AES79" s="4"/>
      <c r="AET79" s="4"/>
      <c r="AEU79" s="4"/>
      <c r="AEV79" s="4"/>
      <c r="AEW79" s="4"/>
      <c r="AEX79" s="4"/>
      <c r="AEY79" s="4"/>
      <c r="AEZ79" s="4"/>
      <c r="AFA79" s="4"/>
      <c r="AFB79" s="4"/>
      <c r="AFC79" s="4"/>
      <c r="AFD79" s="4"/>
      <c r="AFE79" s="4"/>
      <c r="AFF79" s="4"/>
      <c r="AFG79" s="4"/>
      <c r="AFH79" s="4"/>
      <c r="AFI79" s="4"/>
      <c r="AFJ79" s="4"/>
      <c r="AFK79" s="4"/>
      <c r="AFL79" s="4"/>
      <c r="AFM79" s="4"/>
      <c r="AFN79" s="4"/>
      <c r="AFO79" s="4"/>
      <c r="AFP79" s="4"/>
      <c r="AFQ79" s="4"/>
      <c r="AFR79" s="4"/>
      <c r="AFS79" s="4"/>
      <c r="AFT79" s="4"/>
      <c r="AFU79" s="4"/>
      <c r="AFV79" s="4"/>
      <c r="AFW79" s="4"/>
      <c r="AFX79" s="4"/>
      <c r="AFY79" s="4"/>
      <c r="AFZ79" s="4"/>
      <c r="AGA79" s="4"/>
      <c r="AGB79" s="4"/>
      <c r="AGC79" s="4"/>
      <c r="AGD79" s="4"/>
      <c r="AGE79" s="4"/>
      <c r="AGF79" s="4"/>
      <c r="AGG79" s="4"/>
      <c r="AGH79" s="4"/>
      <c r="AGI79" s="4"/>
      <c r="AGJ79" s="4"/>
      <c r="AGK79" s="4"/>
      <c r="AGL79" s="4"/>
      <c r="AGM79" s="4"/>
      <c r="AGN79" s="4"/>
      <c r="AGO79" s="4"/>
      <c r="AGP79" s="4"/>
      <c r="AGQ79" s="4"/>
      <c r="AGR79" s="4"/>
      <c r="AGS79" s="4"/>
      <c r="AGT79" s="4"/>
      <c r="AGU79" s="4"/>
      <c r="AGV79" s="4"/>
      <c r="AGW79" s="4"/>
      <c r="AGX79" s="4"/>
      <c r="AGY79" s="4"/>
      <c r="AGZ79" s="4"/>
      <c r="AHA79" s="4"/>
      <c r="AHB79" s="4"/>
      <c r="AHC79" s="4"/>
      <c r="AHD79" s="4"/>
      <c r="AHE79" s="4"/>
      <c r="AHF79" s="4"/>
      <c r="AHG79" s="4"/>
      <c r="AHH79" s="4"/>
      <c r="AHI79" s="4"/>
      <c r="AHJ79" s="4"/>
      <c r="AHK79" s="4"/>
      <c r="AHL79" s="4"/>
      <c r="AHM79" s="4"/>
      <c r="AHN79" s="4"/>
      <c r="AHO79" s="4"/>
      <c r="AHP79" s="4"/>
      <c r="AHQ79" s="4"/>
      <c r="AHR79" s="4"/>
      <c r="AHS79" s="4"/>
      <c r="AHT79" s="4"/>
      <c r="AHU79" s="4"/>
      <c r="AHV79" s="4"/>
      <c r="AHW79" s="4"/>
      <c r="AHX79" s="4"/>
      <c r="AHY79" s="4"/>
      <c r="AHZ79" s="4"/>
      <c r="AIA79" s="4"/>
      <c r="AIB79" s="4"/>
      <c r="AIC79" s="4"/>
      <c r="AID79" s="4"/>
      <c r="AIE79" s="4"/>
      <c r="AIF79" s="4"/>
      <c r="AIG79" s="4"/>
      <c r="AIH79" s="4"/>
      <c r="AII79" s="4"/>
      <c r="AIJ79" s="4"/>
      <c r="AIK79" s="4"/>
      <c r="AIL79" s="4"/>
      <c r="AIM79" s="4"/>
      <c r="AIN79" s="4"/>
      <c r="AIO79" s="4"/>
      <c r="AIP79" s="4"/>
      <c r="AIQ79" s="4"/>
      <c r="AIR79" s="4"/>
      <c r="AIS79" s="4"/>
      <c r="AIT79" s="4"/>
      <c r="AIU79" s="4"/>
      <c r="AIV79" s="4"/>
      <c r="AIW79" s="4"/>
      <c r="AIX79" s="4"/>
      <c r="AIY79" s="4"/>
      <c r="AIZ79" s="4"/>
      <c r="AJA79" s="4"/>
      <c r="AJB79" s="4"/>
      <c r="AJC79" s="4"/>
      <c r="AJD79" s="4"/>
      <c r="AJE79" s="4"/>
      <c r="AJF79" s="4"/>
      <c r="AJG79" s="4"/>
      <c r="AJH79" s="4"/>
      <c r="AJI79" s="4"/>
      <c r="AJJ79" s="4"/>
      <c r="AJK79" s="4"/>
      <c r="AJL79" s="4"/>
      <c r="AJM79" s="4"/>
      <c r="AJN79" s="4"/>
      <c r="AJO79" s="4"/>
      <c r="AJP79" s="4"/>
      <c r="AJQ79" s="4"/>
      <c r="AJR79" s="4"/>
      <c r="AJS79" s="4"/>
      <c r="AJT79" s="4"/>
      <c r="AJU79" s="4"/>
      <c r="AJV79" s="4"/>
      <c r="AJW79" s="4"/>
      <c r="AJX79" s="4"/>
      <c r="AJY79" s="4"/>
      <c r="AJZ79" s="4"/>
      <c r="AKA79" s="4"/>
      <c r="AKB79" s="4"/>
      <c r="AKC79" s="4"/>
      <c r="AKD79" s="4"/>
      <c r="AKE79" s="4"/>
      <c r="AKF79" s="4"/>
      <c r="AKG79" s="4"/>
      <c r="AKH79" s="4"/>
      <c r="AKI79" s="4"/>
      <c r="AKJ79" s="4"/>
      <c r="AKK79" s="4"/>
      <c r="AKL79" s="4"/>
      <c r="AKM79" s="4"/>
      <c r="AKN79" s="4"/>
      <c r="AKO79" s="4"/>
      <c r="AKP79" s="4"/>
      <c r="AKQ79" s="4"/>
      <c r="AKR79" s="4"/>
      <c r="AKS79" s="4"/>
      <c r="AKT79" s="4"/>
      <c r="AKU79" s="4"/>
      <c r="AKV79" s="4"/>
      <c r="AKW79" s="4"/>
      <c r="AKX79" s="4"/>
      <c r="AKY79" s="4"/>
      <c r="AKZ79" s="4"/>
      <c r="ALA79" s="4"/>
      <c r="ALB79" s="4"/>
      <c r="ALC79" s="4"/>
      <c r="ALD79" s="4"/>
      <c r="ALE79" s="4"/>
      <c r="ALF79" s="4"/>
      <c r="ALG79" s="4"/>
      <c r="ALH79" s="4"/>
      <c r="ALI79" s="4"/>
      <c r="ALJ79" s="4"/>
      <c r="ALK79" s="4"/>
      <c r="ALL79" s="4"/>
      <c r="ALM79" s="4"/>
      <c r="ALN79" s="4"/>
      <c r="ALO79" s="4"/>
      <c r="ALP79" s="4"/>
      <c r="ALQ79" s="4"/>
      <c r="ALR79" s="4"/>
      <c r="ALS79" s="4"/>
      <c r="ALT79" s="4"/>
      <c r="ALU79" s="4"/>
      <c r="ALV79" s="4"/>
      <c r="ALW79" s="4"/>
      <c r="ALX79" s="4"/>
      <c r="ALY79" s="4"/>
      <c r="ALZ79" s="4"/>
      <c r="AMA79" s="4"/>
      <c r="AMB79" s="4"/>
      <c r="AMC79" s="4"/>
      <c r="AMD79" s="4"/>
      <c r="AME79" s="4"/>
      <c r="AMF79" s="4"/>
      <c r="AMG79" s="4"/>
      <c r="AMH79" s="4"/>
      <c r="AMI79" s="4"/>
      <c r="AMJ79" s="4"/>
      <c r="AMK79" s="4"/>
      <c r="AML79" s="4"/>
      <c r="AMM79" s="4"/>
      <c r="AMN79" s="4"/>
      <c r="AMO79" s="4"/>
      <c r="AMP79" s="4"/>
      <c r="AMQ79" s="4"/>
      <c r="AMR79" s="4"/>
      <c r="AMS79" s="4"/>
      <c r="AMT79" s="4"/>
      <c r="AMU79" s="4"/>
      <c r="AMV79" s="4"/>
      <c r="AMW79" s="4"/>
      <c r="AMX79" s="4"/>
      <c r="AMY79" s="4"/>
      <c r="AMZ79" s="4"/>
      <c r="ANA79" s="4"/>
      <c r="ANB79" s="4"/>
      <c r="ANC79" s="4"/>
      <c r="AND79" s="4"/>
      <c r="ANE79" s="4"/>
      <c r="ANF79" s="4"/>
      <c r="ANG79" s="4"/>
      <c r="ANH79" s="4"/>
      <c r="ANI79" s="4"/>
      <c r="ANJ79" s="4"/>
      <c r="ANK79" s="4"/>
      <c r="ANL79" s="4"/>
      <c r="ANM79" s="4"/>
      <c r="ANN79" s="4"/>
      <c r="ANO79" s="4"/>
      <c r="ANP79" s="4"/>
      <c r="ANQ79" s="4"/>
      <c r="ANR79" s="4"/>
      <c r="ANS79" s="4"/>
      <c r="ANT79" s="4"/>
      <c r="ANU79" s="4"/>
      <c r="ANV79" s="4"/>
      <c r="ANW79" s="4"/>
      <c r="ANX79" s="4"/>
      <c r="ANY79" s="4"/>
      <c r="ANZ79" s="4"/>
      <c r="AOA79" s="4"/>
      <c r="AOB79" s="4"/>
      <c r="AOC79" s="4"/>
      <c r="AOD79" s="4"/>
      <c r="AOE79" s="4"/>
      <c r="AOF79" s="4"/>
      <c r="AOG79" s="4"/>
      <c r="AOH79" s="4"/>
      <c r="AOI79" s="4"/>
      <c r="AOJ79" s="4"/>
      <c r="AOK79" s="4"/>
      <c r="AOL79" s="4"/>
      <c r="AOM79" s="4"/>
      <c r="AON79" s="4"/>
      <c r="AOO79" s="4"/>
      <c r="AOP79" s="4"/>
      <c r="AOQ79" s="4"/>
      <c r="AOR79" s="4"/>
      <c r="AOS79" s="4"/>
      <c r="AOT79" s="4"/>
      <c r="AOU79" s="4"/>
      <c r="AOV79" s="4"/>
      <c r="AOW79" s="4"/>
      <c r="AOX79" s="4"/>
      <c r="AOY79" s="4"/>
      <c r="AOZ79" s="4"/>
      <c r="APA79" s="4"/>
      <c r="APB79" s="4"/>
      <c r="APC79" s="4"/>
      <c r="APD79" s="4"/>
      <c r="APE79" s="4"/>
      <c r="APF79" s="4"/>
      <c r="APG79" s="4"/>
      <c r="APH79" s="4"/>
      <c r="API79" s="4"/>
      <c r="APJ79" s="4"/>
      <c r="APK79" s="4"/>
      <c r="APL79" s="4"/>
      <c r="APM79" s="4"/>
      <c r="APN79" s="4"/>
      <c r="APO79" s="4"/>
      <c r="APP79" s="4"/>
      <c r="APQ79" s="4"/>
      <c r="APR79" s="4"/>
      <c r="APS79" s="4"/>
      <c r="APT79" s="4"/>
      <c r="APU79" s="4"/>
      <c r="APV79" s="4"/>
      <c r="APW79" s="4"/>
      <c r="APX79" s="4"/>
      <c r="APY79" s="4"/>
      <c r="APZ79" s="4"/>
      <c r="AQA79" s="4"/>
      <c r="AQB79" s="4"/>
      <c r="AQC79" s="4"/>
      <c r="AQD79" s="4"/>
      <c r="AQE79" s="4"/>
      <c r="AQF79" s="4"/>
      <c r="AQG79" s="4"/>
      <c r="AQH79" s="4"/>
      <c r="AQI79" s="4"/>
      <c r="AQJ79" s="4"/>
      <c r="AQK79" s="4"/>
      <c r="AQL79" s="4"/>
      <c r="AQM79" s="4"/>
      <c r="AQN79" s="4"/>
      <c r="AQO79" s="4"/>
      <c r="AQP79" s="4"/>
      <c r="AQQ79" s="4"/>
      <c r="AQR79" s="4"/>
      <c r="AQS79" s="4"/>
      <c r="AQT79" s="4"/>
      <c r="AQU79" s="4"/>
      <c r="AQV79" s="4"/>
      <c r="AQW79" s="4"/>
      <c r="AQX79" s="4"/>
      <c r="AQY79" s="4"/>
      <c r="AQZ79" s="4"/>
      <c r="ARA79" s="4"/>
      <c r="ARB79" s="4"/>
      <c r="ARC79" s="4"/>
      <c r="ARD79" s="4"/>
      <c r="ARE79" s="4"/>
      <c r="ARF79" s="4"/>
      <c r="ARG79" s="4"/>
      <c r="ARH79" s="4"/>
      <c r="ARI79" s="4"/>
      <c r="ARJ79" s="4"/>
      <c r="ARK79" s="4"/>
      <c r="ARL79" s="4"/>
      <c r="ARM79" s="4"/>
      <c r="ARN79" s="4"/>
      <c r="ARO79" s="4"/>
      <c r="ARP79" s="4"/>
      <c r="ARQ79" s="4"/>
      <c r="ARR79" s="4"/>
      <c r="ARS79" s="4"/>
      <c r="ART79" s="4"/>
      <c r="ARU79" s="4"/>
      <c r="ARV79" s="4"/>
      <c r="ARW79" s="4"/>
      <c r="ARX79" s="4"/>
      <c r="ARY79" s="4"/>
      <c r="ARZ79" s="4"/>
      <c r="ASA79" s="4"/>
      <c r="ASB79" s="4"/>
      <c r="ASC79" s="4"/>
      <c r="ASD79" s="4"/>
      <c r="ASE79" s="4"/>
      <c r="ASF79" s="4"/>
      <c r="ASG79" s="4"/>
      <c r="ASH79" s="4"/>
      <c r="ASI79" s="4"/>
      <c r="ASJ79" s="4"/>
      <c r="ASK79" s="4"/>
      <c r="ASL79" s="4"/>
      <c r="ASM79" s="4"/>
      <c r="ASN79" s="4"/>
      <c r="ASO79" s="4"/>
      <c r="ASP79" s="4"/>
      <c r="ASQ79" s="4"/>
      <c r="ASR79" s="4"/>
      <c r="ASS79" s="4"/>
      <c r="AST79" s="4"/>
      <c r="ASU79" s="4"/>
      <c r="ASV79" s="4"/>
      <c r="ASW79" s="4"/>
      <c r="ASX79" s="4"/>
      <c r="ASY79" s="4"/>
      <c r="ASZ79" s="4"/>
      <c r="ATA79" s="4"/>
      <c r="ATB79" s="4"/>
      <c r="ATC79" s="4"/>
      <c r="ATD79" s="4"/>
      <c r="ATE79" s="4"/>
      <c r="ATF79" s="4"/>
      <c r="ATG79" s="4"/>
      <c r="ATH79" s="4"/>
      <c r="ATI79" s="4"/>
      <c r="ATJ79" s="4"/>
      <c r="ATK79" s="4"/>
      <c r="ATL79" s="4"/>
      <c r="ATM79" s="4"/>
      <c r="ATN79" s="4"/>
      <c r="ATO79" s="4"/>
      <c r="ATP79" s="4"/>
      <c r="ATQ79" s="4"/>
      <c r="ATR79" s="4"/>
      <c r="ATS79" s="4"/>
      <c r="ATT79" s="4"/>
      <c r="ATU79" s="4"/>
      <c r="ATV79" s="4"/>
      <c r="ATW79" s="4"/>
      <c r="ATX79" s="4"/>
      <c r="ATY79" s="4"/>
      <c r="ATZ79" s="4"/>
      <c r="AUA79" s="4"/>
      <c r="AUB79" s="4"/>
      <c r="AUC79" s="4"/>
      <c r="AUD79" s="4"/>
      <c r="AUE79" s="4"/>
      <c r="AUF79" s="4"/>
      <c r="AUG79" s="4"/>
      <c r="AUH79" s="4"/>
      <c r="AUI79" s="4"/>
      <c r="AUJ79" s="4"/>
      <c r="AUK79" s="4"/>
      <c r="AUL79" s="4"/>
      <c r="AUM79" s="4"/>
      <c r="AUN79" s="4"/>
      <c r="AUO79" s="4"/>
      <c r="AUP79" s="4"/>
      <c r="AUQ79" s="4"/>
      <c r="AUR79" s="4"/>
      <c r="AUS79" s="4"/>
      <c r="AUT79" s="4"/>
      <c r="AUU79" s="4"/>
      <c r="AUV79" s="4"/>
      <c r="AUW79" s="4"/>
      <c r="AUX79" s="4"/>
      <c r="AUY79" s="4"/>
      <c r="AUZ79" s="4"/>
      <c r="AVA79" s="4"/>
      <c r="AVB79" s="4"/>
      <c r="AVC79" s="4"/>
      <c r="AVD79" s="4"/>
      <c r="AVE79" s="4"/>
      <c r="AVF79" s="4"/>
      <c r="AVG79" s="4"/>
      <c r="AVH79" s="4"/>
      <c r="AVI79" s="4"/>
      <c r="AVJ79" s="4"/>
      <c r="AVK79" s="4"/>
      <c r="AVL79" s="4"/>
      <c r="AVM79" s="4"/>
      <c r="AVN79" s="4"/>
      <c r="AVO79" s="4"/>
      <c r="AVP79" s="4"/>
      <c r="AVQ79" s="4"/>
      <c r="AVR79" s="4"/>
      <c r="AVS79" s="4"/>
      <c r="AVT79" s="4"/>
      <c r="AVU79" s="4"/>
      <c r="AVV79" s="4"/>
      <c r="AVW79" s="4"/>
      <c r="AVX79" s="4"/>
      <c r="AVY79" s="4"/>
      <c r="AVZ79" s="4"/>
      <c r="AWA79" s="4"/>
      <c r="AWB79" s="4"/>
      <c r="AWC79" s="4"/>
      <c r="AWD79" s="4"/>
      <c r="AWE79" s="4"/>
      <c r="AWF79" s="4"/>
      <c r="AWG79" s="4"/>
      <c r="AWH79" s="4"/>
      <c r="AWI79" s="4"/>
      <c r="AWJ79" s="4"/>
      <c r="AWK79" s="4"/>
      <c r="AWL79" s="4"/>
      <c r="AWM79" s="4"/>
      <c r="AWN79" s="4"/>
      <c r="AWO79" s="4"/>
      <c r="AWP79" s="4"/>
      <c r="AWQ79" s="4"/>
      <c r="AWR79" s="4"/>
      <c r="AWS79" s="4"/>
      <c r="AWT79" s="4"/>
      <c r="AWU79" s="4"/>
      <c r="AWV79" s="4"/>
      <c r="AWW79" s="4"/>
      <c r="AWX79" s="4"/>
      <c r="AWY79" s="4"/>
      <c r="AWZ79" s="4"/>
      <c r="AXA79" s="4"/>
      <c r="AXB79" s="4"/>
      <c r="AXC79" s="4"/>
      <c r="AXD79" s="4"/>
      <c r="AXE79" s="4"/>
      <c r="AXF79" s="4"/>
      <c r="AXG79" s="4"/>
      <c r="AXH79" s="4"/>
      <c r="AXI79" s="4"/>
      <c r="AXJ79" s="4"/>
      <c r="AXK79" s="4"/>
      <c r="AXL79" s="4"/>
      <c r="AXM79" s="4"/>
      <c r="AXN79" s="4"/>
      <c r="AXO79" s="4"/>
      <c r="AXP79" s="4"/>
      <c r="AXQ79" s="4"/>
      <c r="AXR79" s="4"/>
      <c r="AXS79" s="4"/>
      <c r="AXT79" s="4"/>
      <c r="AXU79" s="4"/>
      <c r="AXV79" s="4"/>
      <c r="AXW79" s="4"/>
      <c r="AXX79" s="4"/>
      <c r="AXY79" s="4"/>
      <c r="AXZ79" s="4"/>
      <c r="AYA79" s="4"/>
      <c r="AYB79" s="4"/>
      <c r="AYC79" s="4"/>
      <c r="AYD79" s="4"/>
      <c r="AYE79" s="4"/>
      <c r="AYF79" s="4"/>
      <c r="AYG79" s="4"/>
      <c r="AYH79" s="4"/>
      <c r="AYI79" s="4"/>
      <c r="AYJ79" s="4"/>
      <c r="AYK79" s="4"/>
      <c r="AYL79" s="4"/>
      <c r="AYM79" s="4"/>
      <c r="AYN79" s="4"/>
      <c r="AYO79" s="4"/>
      <c r="AYP79" s="4"/>
      <c r="AYQ79" s="4"/>
      <c r="AYR79" s="4"/>
      <c r="AYS79" s="4"/>
      <c r="AYT79" s="4"/>
      <c r="AYU79" s="4"/>
      <c r="AYV79" s="4"/>
      <c r="AYW79" s="4"/>
      <c r="AYX79" s="4"/>
      <c r="AYY79" s="4"/>
      <c r="AYZ79" s="4"/>
      <c r="AZA79" s="4"/>
      <c r="AZB79" s="4"/>
      <c r="AZC79" s="4"/>
      <c r="AZD79" s="4"/>
      <c r="AZE79" s="4"/>
      <c r="AZF79" s="4"/>
      <c r="AZG79" s="4"/>
      <c r="AZH79" s="4"/>
      <c r="AZI79" s="4"/>
      <c r="AZJ79" s="4"/>
      <c r="AZK79" s="4"/>
      <c r="AZL79" s="4"/>
      <c r="AZM79" s="4"/>
      <c r="AZN79" s="4"/>
      <c r="AZO79" s="4"/>
      <c r="AZP79" s="4"/>
      <c r="AZQ79" s="4"/>
      <c r="AZR79" s="4"/>
      <c r="AZS79" s="4"/>
      <c r="AZT79" s="4"/>
      <c r="AZU79" s="4"/>
      <c r="AZV79" s="4"/>
      <c r="AZW79" s="4"/>
      <c r="AZX79" s="4"/>
      <c r="AZY79" s="4"/>
      <c r="AZZ79" s="4"/>
      <c r="BAA79" s="4"/>
      <c r="BAB79" s="4"/>
      <c r="BAC79" s="4"/>
      <c r="BAD79" s="4"/>
      <c r="BAE79" s="4"/>
      <c r="BAF79" s="4"/>
      <c r="BAG79" s="4"/>
      <c r="BAH79" s="4"/>
      <c r="BAI79" s="4"/>
      <c r="BAJ79" s="4"/>
      <c r="BAK79" s="4"/>
      <c r="BAL79" s="4"/>
      <c r="BAM79" s="4"/>
      <c r="BAN79" s="4"/>
      <c r="BAO79" s="4"/>
      <c r="BAP79" s="4"/>
      <c r="BAQ79" s="4"/>
      <c r="BAR79" s="4"/>
      <c r="BAS79" s="4"/>
      <c r="BAT79" s="4"/>
      <c r="BAU79" s="4"/>
      <c r="BAV79" s="4"/>
      <c r="BAW79" s="4"/>
      <c r="BAX79" s="4"/>
      <c r="BAY79" s="4"/>
      <c r="BAZ79" s="4"/>
      <c r="BBA79" s="4"/>
      <c r="BBB79" s="4"/>
      <c r="BBC79" s="4"/>
      <c r="BBD79" s="4"/>
      <c r="BBE79" s="4"/>
      <c r="BBF79" s="4"/>
      <c r="BBG79" s="4"/>
      <c r="BBH79" s="4"/>
      <c r="BBI79" s="4"/>
      <c r="BBJ79" s="4"/>
      <c r="BBK79" s="4"/>
      <c r="BBL79" s="4"/>
      <c r="BBM79" s="4"/>
      <c r="BBN79" s="4"/>
      <c r="BBO79" s="4"/>
      <c r="BBP79" s="4"/>
      <c r="BBQ79" s="4"/>
      <c r="BBR79" s="4"/>
      <c r="BBS79" s="4"/>
      <c r="BBT79" s="4"/>
      <c r="BBU79" s="4"/>
      <c r="BBV79" s="4"/>
      <c r="BBW79" s="4"/>
      <c r="BBX79" s="4"/>
      <c r="BBY79" s="4"/>
      <c r="BBZ79" s="4"/>
      <c r="BCA79" s="4"/>
      <c r="BCB79" s="4"/>
      <c r="BCC79" s="4"/>
      <c r="BCD79" s="4"/>
      <c r="BCE79" s="4"/>
      <c r="BCF79" s="4"/>
      <c r="BCG79" s="4"/>
      <c r="BCH79" s="4"/>
      <c r="BCI79" s="4"/>
      <c r="BCJ79" s="4"/>
      <c r="BCK79" s="4"/>
      <c r="BCL79" s="4"/>
      <c r="BCM79" s="4"/>
      <c r="BCN79" s="4"/>
      <c r="BCO79" s="4"/>
      <c r="BCP79" s="4"/>
      <c r="BCQ79" s="4"/>
      <c r="BCR79" s="4"/>
      <c r="BCS79" s="4"/>
      <c r="BCT79" s="4"/>
      <c r="BCU79" s="4"/>
      <c r="BCV79" s="4"/>
      <c r="BCW79" s="4"/>
      <c r="BCX79" s="4"/>
      <c r="BCY79" s="4"/>
      <c r="BCZ79" s="4"/>
      <c r="BDA79" s="4"/>
      <c r="BDB79" s="4"/>
      <c r="BDC79" s="4"/>
      <c r="BDD79" s="4"/>
      <c r="BDE79" s="4"/>
      <c r="BDF79" s="4"/>
      <c r="BDG79" s="4"/>
      <c r="BDH79" s="4"/>
      <c r="BDI79" s="4"/>
      <c r="BDJ79" s="4"/>
      <c r="BDK79" s="4"/>
      <c r="BDL79" s="4"/>
      <c r="BDM79" s="4"/>
      <c r="BDN79" s="4"/>
      <c r="BDO79" s="4"/>
      <c r="BDP79" s="4"/>
      <c r="BDQ79" s="4"/>
      <c r="BDR79" s="4"/>
      <c r="BDS79" s="4"/>
      <c r="BDT79" s="4"/>
      <c r="BDU79" s="4"/>
      <c r="BDV79" s="4"/>
      <c r="BDW79" s="4"/>
      <c r="BDX79" s="4"/>
      <c r="BDY79" s="4"/>
      <c r="BDZ79" s="4"/>
      <c r="BEA79" s="4"/>
      <c r="BEB79" s="4"/>
      <c r="BEC79" s="4"/>
      <c r="BED79" s="4"/>
      <c r="BEE79" s="4"/>
      <c r="BEF79" s="4"/>
      <c r="BEG79" s="4"/>
      <c r="BEH79" s="4"/>
      <c r="BEI79" s="4"/>
      <c r="BEJ79" s="4"/>
      <c r="BEK79" s="4"/>
      <c r="BEL79" s="4"/>
      <c r="BEM79" s="4"/>
      <c r="BEN79" s="4"/>
      <c r="BEO79" s="4"/>
      <c r="BEP79" s="4"/>
      <c r="BEQ79" s="4"/>
      <c r="BER79" s="4"/>
      <c r="BES79" s="4"/>
      <c r="BET79" s="4"/>
      <c r="BEU79" s="4"/>
      <c r="BEV79" s="4"/>
      <c r="BEW79" s="4"/>
      <c r="BEX79" s="4"/>
      <c r="BEY79" s="4"/>
      <c r="BEZ79" s="4"/>
      <c r="BFA79" s="4"/>
      <c r="BFB79" s="4"/>
      <c r="BFC79" s="4"/>
      <c r="BFD79" s="4"/>
      <c r="BFE79" s="4"/>
      <c r="BFF79" s="4"/>
      <c r="BFG79" s="4"/>
      <c r="BFH79" s="4"/>
      <c r="BFI79" s="4"/>
      <c r="BFJ79" s="4"/>
      <c r="BFK79" s="4"/>
      <c r="BFL79" s="4"/>
      <c r="BFM79" s="4"/>
      <c r="BFN79" s="4"/>
      <c r="BFO79" s="4"/>
      <c r="BFP79" s="4"/>
      <c r="BFQ79" s="4"/>
      <c r="BFR79" s="4"/>
      <c r="BFS79" s="4"/>
      <c r="BFT79" s="4"/>
      <c r="BFU79" s="4"/>
      <c r="BFV79" s="4"/>
      <c r="BFW79" s="4"/>
      <c r="BFX79" s="4"/>
      <c r="BFY79" s="4"/>
      <c r="BFZ79" s="4"/>
      <c r="BGA79" s="4"/>
      <c r="BGB79" s="4"/>
      <c r="BGC79" s="4"/>
      <c r="BGD79" s="4"/>
      <c r="BGE79" s="4"/>
      <c r="BGF79" s="4"/>
      <c r="BGG79" s="4"/>
      <c r="BGH79" s="4"/>
      <c r="BGI79" s="4"/>
      <c r="BGJ79" s="4"/>
      <c r="BGK79" s="4"/>
      <c r="BGL79" s="4"/>
      <c r="BGM79" s="4"/>
      <c r="BGN79" s="4"/>
      <c r="BGO79" s="4"/>
      <c r="BGP79" s="4"/>
      <c r="BGQ79" s="4"/>
      <c r="BGR79" s="4"/>
      <c r="BGS79" s="4"/>
      <c r="BGT79" s="4"/>
      <c r="BGU79" s="4"/>
      <c r="BGV79" s="4"/>
      <c r="BGW79" s="4"/>
      <c r="BGX79" s="4"/>
      <c r="BGY79" s="4"/>
      <c r="BGZ79" s="4"/>
      <c r="BHA79" s="4"/>
      <c r="BHB79" s="4"/>
      <c r="BHC79" s="4"/>
      <c r="BHD79" s="4"/>
      <c r="BHE79" s="4"/>
      <c r="BHF79" s="4"/>
      <c r="BHG79" s="4"/>
      <c r="BHH79" s="4"/>
      <c r="BHI79" s="4"/>
      <c r="BHJ79" s="4"/>
      <c r="BHK79" s="4"/>
      <c r="BHL79" s="4"/>
      <c r="BHM79" s="4"/>
      <c r="BHN79" s="4"/>
      <c r="BHO79" s="4"/>
      <c r="BHP79" s="4"/>
      <c r="BHQ79" s="4"/>
      <c r="BHR79" s="4"/>
      <c r="BHS79" s="4"/>
      <c r="BHT79" s="4"/>
      <c r="BHU79" s="4"/>
      <c r="BHV79" s="4"/>
      <c r="BHW79" s="4"/>
      <c r="BHX79" s="4"/>
      <c r="BHY79" s="4"/>
      <c r="BHZ79" s="4"/>
      <c r="BIA79" s="4"/>
      <c r="BIB79" s="4"/>
      <c r="BIC79" s="4"/>
      <c r="BID79" s="4"/>
      <c r="BIE79" s="4"/>
      <c r="BIF79" s="4"/>
      <c r="BIG79" s="4"/>
      <c r="BIH79" s="4"/>
      <c r="BII79" s="4"/>
      <c r="BIJ79" s="4"/>
      <c r="BIK79" s="4"/>
      <c r="BIL79" s="4"/>
      <c r="BIM79" s="4"/>
      <c r="BIN79" s="4"/>
      <c r="BIO79" s="4"/>
      <c r="BIP79" s="4"/>
      <c r="BIQ79" s="4"/>
      <c r="BIR79" s="4"/>
      <c r="BIS79" s="4"/>
      <c r="BIT79" s="4"/>
      <c r="BIU79" s="4"/>
      <c r="BIV79" s="4"/>
      <c r="BIW79" s="4"/>
      <c r="BIX79" s="4"/>
      <c r="BIY79" s="4"/>
      <c r="BIZ79" s="4"/>
    </row>
    <row r="80" spans="2:1612" x14ac:dyDescent="0.2">
      <c r="B80" s="16">
        <f t="shared" si="162"/>
        <v>43922</v>
      </c>
      <c r="C80" s="81">
        <f t="shared" ca="1" si="139"/>
        <v>0</v>
      </c>
      <c r="D80" s="81">
        <f t="shared" ca="1" si="207"/>
        <v>0</v>
      </c>
      <c r="E80" s="81">
        <f t="shared" ca="1" si="163"/>
        <v>0</v>
      </c>
      <c r="F80" s="81">
        <f t="shared" ca="1" si="140"/>
        <v>0</v>
      </c>
      <c r="G80" s="81">
        <f t="shared" ca="1" si="164"/>
        <v>0</v>
      </c>
      <c r="H80" s="81">
        <f t="shared" ca="1" si="141"/>
        <v>0</v>
      </c>
      <c r="I80" s="81">
        <f t="shared" ca="1" si="165"/>
        <v>0</v>
      </c>
      <c r="J80" s="81">
        <f t="shared" ca="1" si="166"/>
        <v>0</v>
      </c>
      <c r="K80" s="81">
        <f t="shared" ca="1" si="142"/>
        <v>0</v>
      </c>
      <c r="L80" s="83">
        <f t="shared" ca="1" si="143"/>
        <v>0</v>
      </c>
      <c r="M80" s="84">
        <f t="shared" si="153"/>
        <v>0.84451206814974245</v>
      </c>
      <c r="N80" s="84">
        <f t="shared" si="153"/>
        <v>0.84547051817511443</v>
      </c>
      <c r="O80" s="92">
        <f t="shared" si="153"/>
        <v>0.84355479893387253</v>
      </c>
      <c r="P80" s="4"/>
      <c r="Q80" s="16">
        <f t="shared" si="167"/>
        <v>43922</v>
      </c>
      <c r="R80" s="81">
        <f t="shared" ca="1" si="216"/>
        <v>0</v>
      </c>
      <c r="S80" s="81">
        <f t="shared" ca="1" si="208"/>
        <v>0</v>
      </c>
      <c r="T80" s="81">
        <f t="shared" ca="1" si="168"/>
        <v>0</v>
      </c>
      <c r="U80" s="81">
        <f t="shared" ca="1" si="217"/>
        <v>0</v>
      </c>
      <c r="V80" s="81">
        <f t="shared" ca="1" si="169"/>
        <v>0</v>
      </c>
      <c r="W80" s="81">
        <f t="shared" ca="1" si="218"/>
        <v>0</v>
      </c>
      <c r="X80" s="81">
        <f t="shared" ca="1" si="170"/>
        <v>0</v>
      </c>
      <c r="Y80" s="81">
        <f t="shared" ca="1" si="171"/>
        <v>0</v>
      </c>
      <c r="Z80" s="81">
        <f t="shared" ca="1" si="219"/>
        <v>0</v>
      </c>
      <c r="AA80" s="83">
        <f t="shared" ca="1" si="220"/>
        <v>0</v>
      </c>
      <c r="AB80" s="84">
        <f t="shared" si="154"/>
        <v>0.84451206814974245</v>
      </c>
      <c r="AC80" s="84">
        <f t="shared" si="154"/>
        <v>0.84547051817511443</v>
      </c>
      <c r="AD80" s="92">
        <f t="shared" si="154"/>
        <v>0.84355479893387253</v>
      </c>
      <c r="AE80" s="4"/>
      <c r="AF80" s="16">
        <f t="shared" si="172"/>
        <v>43922</v>
      </c>
      <c r="AG80" s="81">
        <f t="shared" ca="1" si="221"/>
        <v>0</v>
      </c>
      <c r="AH80" s="81">
        <f t="shared" ca="1" si="209"/>
        <v>0</v>
      </c>
      <c r="AI80" s="81">
        <f t="shared" ca="1" si="173"/>
        <v>0</v>
      </c>
      <c r="AJ80" s="81">
        <f t="shared" ca="1" si="222"/>
        <v>0</v>
      </c>
      <c r="AK80" s="81">
        <f t="shared" ca="1" si="174"/>
        <v>0</v>
      </c>
      <c r="AL80" s="81">
        <f t="shared" ca="1" si="223"/>
        <v>0</v>
      </c>
      <c r="AM80" s="81">
        <f t="shared" ca="1" si="175"/>
        <v>0</v>
      </c>
      <c r="AN80" s="81">
        <f t="shared" ca="1" si="176"/>
        <v>0</v>
      </c>
      <c r="AO80" s="81">
        <f t="shared" ca="1" si="108"/>
        <v>0</v>
      </c>
      <c r="AP80" s="83">
        <f t="shared" ca="1" si="224"/>
        <v>0</v>
      </c>
      <c r="AQ80" s="84">
        <f t="shared" si="155"/>
        <v>0.84451206814974245</v>
      </c>
      <c r="AR80" s="84">
        <f t="shared" si="155"/>
        <v>0.84547051817511443</v>
      </c>
      <c r="AS80" s="92">
        <f t="shared" si="155"/>
        <v>0.84355479893387253</v>
      </c>
      <c r="AT80" s="4"/>
      <c r="AU80" s="16">
        <f t="shared" si="177"/>
        <v>43922</v>
      </c>
      <c r="AV80" s="81">
        <f t="shared" ca="1" si="225"/>
        <v>0</v>
      </c>
      <c r="AW80" s="81">
        <f t="shared" ca="1" si="210"/>
        <v>0</v>
      </c>
      <c r="AX80" s="81">
        <f t="shared" ca="1" si="178"/>
        <v>0</v>
      </c>
      <c r="AY80" s="81">
        <f t="shared" ca="1" si="226"/>
        <v>0</v>
      </c>
      <c r="AZ80" s="81">
        <f t="shared" ca="1" si="179"/>
        <v>0</v>
      </c>
      <c r="BA80" s="81">
        <f t="shared" ca="1" si="227"/>
        <v>0</v>
      </c>
      <c r="BB80" s="81">
        <f t="shared" ca="1" si="180"/>
        <v>0</v>
      </c>
      <c r="BC80" s="81">
        <f t="shared" ca="1" si="181"/>
        <v>0</v>
      </c>
      <c r="BD80" s="81">
        <f t="shared" ca="1" si="109"/>
        <v>0</v>
      </c>
      <c r="BE80" s="83">
        <f t="shared" ca="1" si="228"/>
        <v>0</v>
      </c>
      <c r="BF80" s="84">
        <f t="shared" si="156"/>
        <v>0.84451206814974245</v>
      </c>
      <c r="BG80" s="84">
        <f t="shared" si="156"/>
        <v>0.84547051817511443</v>
      </c>
      <c r="BH80" s="92">
        <f t="shared" si="156"/>
        <v>0.84355479893387253</v>
      </c>
      <c r="BI80" s="4"/>
      <c r="BJ80" s="16">
        <f t="shared" si="182"/>
        <v>43922</v>
      </c>
      <c r="BK80" s="81">
        <f t="shared" ca="1" si="229"/>
        <v>0</v>
      </c>
      <c r="BL80" s="81">
        <f t="shared" ca="1" si="211"/>
        <v>0</v>
      </c>
      <c r="BM80" s="81">
        <f t="shared" ca="1" si="183"/>
        <v>0</v>
      </c>
      <c r="BN80" s="81">
        <f t="shared" ca="1" si="230"/>
        <v>0</v>
      </c>
      <c r="BO80" s="81">
        <f t="shared" ca="1" si="184"/>
        <v>0</v>
      </c>
      <c r="BP80" s="81">
        <f t="shared" ca="1" si="231"/>
        <v>0</v>
      </c>
      <c r="BQ80" s="81">
        <f t="shared" ca="1" si="185"/>
        <v>0</v>
      </c>
      <c r="BR80" s="81">
        <f t="shared" ca="1" si="186"/>
        <v>0</v>
      </c>
      <c r="BS80" s="81">
        <f t="shared" ca="1" si="110"/>
        <v>0</v>
      </c>
      <c r="BT80" s="83">
        <f t="shared" ca="1" si="232"/>
        <v>0</v>
      </c>
      <c r="BU80" s="84">
        <f t="shared" si="157"/>
        <v>0.84451206814974245</v>
      </c>
      <c r="BV80" s="84">
        <f t="shared" si="157"/>
        <v>0.84547051817511443</v>
      </c>
      <c r="BW80" s="92">
        <f t="shared" si="157"/>
        <v>0.84355479893387253</v>
      </c>
      <c r="BX80" s="4"/>
      <c r="BY80" s="16">
        <f t="shared" si="187"/>
        <v>43922</v>
      </c>
      <c r="BZ80" s="81">
        <f t="shared" ca="1" si="233"/>
        <v>0</v>
      </c>
      <c r="CA80" s="81">
        <f t="shared" ca="1" si="212"/>
        <v>0</v>
      </c>
      <c r="CB80" s="81">
        <f t="shared" ca="1" si="188"/>
        <v>0</v>
      </c>
      <c r="CC80" s="81">
        <f t="shared" ca="1" si="234"/>
        <v>0</v>
      </c>
      <c r="CD80" s="81">
        <f t="shared" ca="1" si="189"/>
        <v>0</v>
      </c>
      <c r="CE80" s="81">
        <f t="shared" ca="1" si="235"/>
        <v>0</v>
      </c>
      <c r="CF80" s="81">
        <f t="shared" ca="1" si="190"/>
        <v>0</v>
      </c>
      <c r="CG80" s="81">
        <f t="shared" ca="1" si="191"/>
        <v>0</v>
      </c>
      <c r="CH80" s="81">
        <f t="shared" ca="1" si="111"/>
        <v>0</v>
      </c>
      <c r="CI80" s="83">
        <f t="shared" ca="1" si="236"/>
        <v>0</v>
      </c>
      <c r="CJ80" s="84">
        <f t="shared" si="158"/>
        <v>0.84451206814974245</v>
      </c>
      <c r="CK80" s="84">
        <f t="shared" si="158"/>
        <v>0.84547051817511443</v>
      </c>
      <c r="CL80" s="92">
        <f t="shared" si="158"/>
        <v>0.84355479893387253</v>
      </c>
      <c r="CM80" s="4"/>
      <c r="CN80" s="16">
        <f t="shared" si="192"/>
        <v>43922</v>
      </c>
      <c r="CO80" s="81">
        <f t="shared" ca="1" si="237"/>
        <v>0</v>
      </c>
      <c r="CP80" s="81">
        <f t="shared" ca="1" si="213"/>
        <v>0</v>
      </c>
      <c r="CQ80" s="81">
        <f t="shared" ca="1" si="193"/>
        <v>0</v>
      </c>
      <c r="CR80" s="81">
        <f t="shared" ca="1" si="238"/>
        <v>0</v>
      </c>
      <c r="CS80" s="81">
        <f t="shared" ca="1" si="194"/>
        <v>0</v>
      </c>
      <c r="CT80" s="81">
        <f t="shared" ca="1" si="239"/>
        <v>0</v>
      </c>
      <c r="CU80" s="81">
        <f t="shared" ca="1" si="195"/>
        <v>0</v>
      </c>
      <c r="CV80" s="81">
        <f t="shared" ca="1" si="196"/>
        <v>0</v>
      </c>
      <c r="CW80" s="81">
        <f t="shared" ca="1" si="112"/>
        <v>0</v>
      </c>
      <c r="CX80" s="83">
        <f t="shared" ca="1" si="240"/>
        <v>0</v>
      </c>
      <c r="CY80" s="84">
        <f t="shared" si="159"/>
        <v>0.84451206814974245</v>
      </c>
      <c r="CZ80" s="84">
        <f t="shared" si="159"/>
        <v>0.84547051817511443</v>
      </c>
      <c r="DA80" s="92">
        <f t="shared" si="159"/>
        <v>0.84355479893387253</v>
      </c>
      <c r="DB80" s="4"/>
      <c r="DC80" s="16">
        <f t="shared" si="197"/>
        <v>43922</v>
      </c>
      <c r="DD80" s="81">
        <f t="shared" ca="1" si="241"/>
        <v>0</v>
      </c>
      <c r="DE80" s="81">
        <f t="shared" ca="1" si="214"/>
        <v>0</v>
      </c>
      <c r="DF80" s="81">
        <f t="shared" ca="1" si="198"/>
        <v>0</v>
      </c>
      <c r="DG80" s="81">
        <f t="shared" ca="1" si="242"/>
        <v>0</v>
      </c>
      <c r="DH80" s="81">
        <f t="shared" ca="1" si="199"/>
        <v>0</v>
      </c>
      <c r="DI80" s="81">
        <f t="shared" ca="1" si="243"/>
        <v>0</v>
      </c>
      <c r="DJ80" s="81">
        <f t="shared" ca="1" si="200"/>
        <v>0</v>
      </c>
      <c r="DK80" s="81">
        <f t="shared" ca="1" si="201"/>
        <v>0</v>
      </c>
      <c r="DL80" s="81">
        <f t="shared" ca="1" si="113"/>
        <v>0</v>
      </c>
      <c r="DM80" s="83">
        <f t="shared" ca="1" si="244"/>
        <v>0</v>
      </c>
      <c r="DN80" s="84">
        <f t="shared" si="160"/>
        <v>0.84451206814974245</v>
      </c>
      <c r="DO80" s="84">
        <f t="shared" si="160"/>
        <v>0.84547051817511443</v>
      </c>
      <c r="DP80" s="92">
        <f t="shared" si="160"/>
        <v>0.84355479893387253</v>
      </c>
      <c r="DQ80" s="4"/>
      <c r="DR80" s="16">
        <f t="shared" si="202"/>
        <v>43922</v>
      </c>
      <c r="DS80" s="81">
        <f t="shared" ca="1" si="245"/>
        <v>0</v>
      </c>
      <c r="DT80" s="81">
        <f t="shared" ca="1" si="215"/>
        <v>0</v>
      </c>
      <c r="DU80" s="81">
        <f t="shared" ca="1" si="203"/>
        <v>0</v>
      </c>
      <c r="DV80" s="81">
        <f t="shared" ca="1" si="246"/>
        <v>0</v>
      </c>
      <c r="DW80" s="81">
        <f t="shared" ca="1" si="204"/>
        <v>0</v>
      </c>
      <c r="DX80" s="81">
        <f t="shared" ca="1" si="247"/>
        <v>0</v>
      </c>
      <c r="DY80" s="81">
        <f t="shared" ca="1" si="205"/>
        <v>0</v>
      </c>
      <c r="DZ80" s="81">
        <f t="shared" ca="1" si="206"/>
        <v>0</v>
      </c>
      <c r="EA80" s="81">
        <f t="shared" ca="1" si="114"/>
        <v>0</v>
      </c>
      <c r="EB80" s="83">
        <f t="shared" ca="1" si="248"/>
        <v>0</v>
      </c>
      <c r="EC80" s="84">
        <f t="shared" si="161"/>
        <v>0.84451206814974245</v>
      </c>
      <c r="ED80" s="84">
        <f t="shared" si="161"/>
        <v>0.84547051817511443</v>
      </c>
      <c r="EE80" s="92">
        <f t="shared" si="161"/>
        <v>0.84355479893387253</v>
      </c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  <c r="AAA80" s="4"/>
      <c r="AAB80" s="4"/>
      <c r="AAC80" s="4"/>
      <c r="AAD80" s="4"/>
      <c r="AAE80" s="4"/>
      <c r="AAF80" s="4"/>
      <c r="AAG80" s="4"/>
      <c r="AAH80" s="4"/>
      <c r="AAI80" s="4"/>
      <c r="AAJ80" s="4"/>
      <c r="AAK80" s="4"/>
      <c r="AAL80" s="4"/>
      <c r="AAM80" s="4"/>
      <c r="AAN80" s="4"/>
      <c r="AAO80" s="4"/>
      <c r="AAP80" s="4"/>
      <c r="AAQ80" s="4"/>
      <c r="AAR80" s="4"/>
      <c r="AAS80" s="4"/>
      <c r="AAT80" s="4"/>
      <c r="AAU80" s="4"/>
      <c r="AAV80" s="4"/>
      <c r="AAW80" s="4"/>
      <c r="AAX80" s="4"/>
      <c r="AAY80" s="4"/>
      <c r="AAZ80" s="4"/>
      <c r="ABA80" s="4"/>
      <c r="ABB80" s="4"/>
      <c r="ABC80" s="4"/>
      <c r="ABD80" s="4"/>
      <c r="ABE80" s="4"/>
      <c r="ABF80" s="4"/>
      <c r="ABG80" s="4"/>
      <c r="ABH80" s="4"/>
      <c r="ABI80" s="4"/>
      <c r="ABJ80" s="4"/>
      <c r="ABK80" s="4"/>
      <c r="ABL80" s="4"/>
      <c r="ABM80" s="4"/>
      <c r="ABN80" s="4"/>
      <c r="ABO80" s="4"/>
      <c r="ABP80" s="4"/>
      <c r="ABQ80" s="4"/>
      <c r="ABR80" s="4"/>
      <c r="ABS80" s="4"/>
      <c r="ABT80" s="4"/>
      <c r="ABU80" s="4"/>
      <c r="ABV80" s="4"/>
      <c r="ABW80" s="4"/>
      <c r="ABX80" s="4"/>
      <c r="ABY80" s="4"/>
      <c r="ABZ80" s="4"/>
      <c r="ACA80" s="4"/>
      <c r="ACB80" s="4"/>
      <c r="ACC80" s="4"/>
      <c r="ACD80" s="4"/>
      <c r="ACE80" s="4"/>
      <c r="ACF80" s="4"/>
      <c r="ACG80" s="4"/>
      <c r="ACH80" s="4"/>
      <c r="ACI80" s="4"/>
      <c r="ACJ80" s="4"/>
      <c r="ACK80" s="4"/>
      <c r="ACL80" s="4"/>
      <c r="ACM80" s="4"/>
      <c r="ACN80" s="4"/>
      <c r="ACO80" s="4"/>
      <c r="ACP80" s="4"/>
      <c r="ACQ80" s="4"/>
      <c r="ACR80" s="4"/>
      <c r="ACS80" s="4"/>
      <c r="ACT80" s="4"/>
      <c r="ACU80" s="4"/>
      <c r="ACV80" s="4"/>
      <c r="ACW80" s="4"/>
      <c r="ACX80" s="4"/>
      <c r="ACY80" s="4"/>
      <c r="ACZ80" s="4"/>
      <c r="ADA80" s="4"/>
      <c r="ADB80" s="4"/>
      <c r="ADC80" s="4"/>
      <c r="ADD80" s="4"/>
      <c r="ADE80" s="4"/>
      <c r="ADF80" s="4"/>
      <c r="ADG80" s="4"/>
      <c r="ADH80" s="4"/>
      <c r="ADI80" s="4"/>
      <c r="ADJ80" s="4"/>
      <c r="ADK80" s="4"/>
      <c r="ADL80" s="4"/>
      <c r="ADM80" s="4"/>
      <c r="ADN80" s="4"/>
      <c r="ADO80" s="4"/>
      <c r="ADP80" s="4"/>
      <c r="ADQ80" s="4"/>
      <c r="ADR80" s="4"/>
      <c r="ADS80" s="4"/>
      <c r="ADT80" s="4"/>
      <c r="ADU80" s="4"/>
      <c r="ADV80" s="4"/>
      <c r="ADW80" s="4"/>
      <c r="ADX80" s="4"/>
      <c r="ADY80" s="4"/>
      <c r="ADZ80" s="4"/>
      <c r="AEA80" s="4"/>
      <c r="AEB80" s="4"/>
      <c r="AEC80" s="4"/>
      <c r="AED80" s="4"/>
      <c r="AEE80" s="4"/>
      <c r="AEF80" s="4"/>
      <c r="AEG80" s="4"/>
      <c r="AEH80" s="4"/>
      <c r="AEI80" s="4"/>
      <c r="AEJ80" s="4"/>
      <c r="AEK80" s="4"/>
      <c r="AEL80" s="4"/>
      <c r="AEM80" s="4"/>
      <c r="AEN80" s="4"/>
      <c r="AEO80" s="4"/>
      <c r="AEP80" s="4"/>
      <c r="AEQ80" s="4"/>
      <c r="AER80" s="4"/>
      <c r="AES80" s="4"/>
      <c r="AET80" s="4"/>
      <c r="AEU80" s="4"/>
      <c r="AEV80" s="4"/>
      <c r="AEW80" s="4"/>
      <c r="AEX80" s="4"/>
      <c r="AEY80" s="4"/>
      <c r="AEZ80" s="4"/>
      <c r="AFA80" s="4"/>
      <c r="AFB80" s="4"/>
      <c r="AFC80" s="4"/>
      <c r="AFD80" s="4"/>
      <c r="AFE80" s="4"/>
      <c r="AFF80" s="4"/>
      <c r="AFG80" s="4"/>
      <c r="AFH80" s="4"/>
      <c r="AFI80" s="4"/>
      <c r="AFJ80" s="4"/>
      <c r="AFK80" s="4"/>
      <c r="AFL80" s="4"/>
      <c r="AFM80" s="4"/>
      <c r="AFN80" s="4"/>
      <c r="AFO80" s="4"/>
      <c r="AFP80" s="4"/>
      <c r="AFQ80" s="4"/>
      <c r="AFR80" s="4"/>
      <c r="AFS80" s="4"/>
      <c r="AFT80" s="4"/>
      <c r="AFU80" s="4"/>
      <c r="AFV80" s="4"/>
      <c r="AFW80" s="4"/>
      <c r="AFX80" s="4"/>
      <c r="AFY80" s="4"/>
      <c r="AFZ80" s="4"/>
      <c r="AGA80" s="4"/>
      <c r="AGB80" s="4"/>
      <c r="AGC80" s="4"/>
      <c r="AGD80" s="4"/>
      <c r="AGE80" s="4"/>
      <c r="AGF80" s="4"/>
      <c r="AGG80" s="4"/>
      <c r="AGH80" s="4"/>
      <c r="AGI80" s="4"/>
      <c r="AGJ80" s="4"/>
      <c r="AGK80" s="4"/>
      <c r="AGL80" s="4"/>
      <c r="AGM80" s="4"/>
      <c r="AGN80" s="4"/>
      <c r="AGO80" s="4"/>
      <c r="AGP80" s="4"/>
      <c r="AGQ80" s="4"/>
      <c r="AGR80" s="4"/>
      <c r="AGS80" s="4"/>
      <c r="AGT80" s="4"/>
      <c r="AGU80" s="4"/>
      <c r="AGV80" s="4"/>
      <c r="AGW80" s="4"/>
      <c r="AGX80" s="4"/>
      <c r="AGY80" s="4"/>
      <c r="AGZ80" s="4"/>
      <c r="AHA80" s="4"/>
      <c r="AHB80" s="4"/>
      <c r="AHC80" s="4"/>
      <c r="AHD80" s="4"/>
      <c r="AHE80" s="4"/>
      <c r="AHF80" s="4"/>
      <c r="AHG80" s="4"/>
      <c r="AHH80" s="4"/>
      <c r="AHI80" s="4"/>
      <c r="AHJ80" s="4"/>
      <c r="AHK80" s="4"/>
      <c r="AHL80" s="4"/>
      <c r="AHM80" s="4"/>
      <c r="AHN80" s="4"/>
      <c r="AHO80" s="4"/>
      <c r="AHP80" s="4"/>
      <c r="AHQ80" s="4"/>
      <c r="AHR80" s="4"/>
      <c r="AHS80" s="4"/>
      <c r="AHT80" s="4"/>
      <c r="AHU80" s="4"/>
      <c r="AHV80" s="4"/>
      <c r="AHW80" s="4"/>
      <c r="AHX80" s="4"/>
      <c r="AHY80" s="4"/>
      <c r="AHZ80" s="4"/>
      <c r="AIA80" s="4"/>
      <c r="AIB80" s="4"/>
      <c r="AIC80" s="4"/>
      <c r="AID80" s="4"/>
      <c r="AIE80" s="4"/>
      <c r="AIF80" s="4"/>
      <c r="AIG80" s="4"/>
      <c r="AIH80" s="4"/>
      <c r="AII80" s="4"/>
      <c r="AIJ80" s="4"/>
      <c r="AIK80" s="4"/>
      <c r="AIL80" s="4"/>
      <c r="AIM80" s="4"/>
      <c r="AIN80" s="4"/>
      <c r="AIO80" s="4"/>
      <c r="AIP80" s="4"/>
      <c r="AIQ80" s="4"/>
      <c r="AIR80" s="4"/>
      <c r="AIS80" s="4"/>
      <c r="AIT80" s="4"/>
      <c r="AIU80" s="4"/>
      <c r="AIV80" s="4"/>
      <c r="AIW80" s="4"/>
      <c r="AIX80" s="4"/>
      <c r="AIY80" s="4"/>
      <c r="AIZ80" s="4"/>
      <c r="AJA80" s="4"/>
      <c r="AJB80" s="4"/>
      <c r="AJC80" s="4"/>
      <c r="AJD80" s="4"/>
      <c r="AJE80" s="4"/>
      <c r="AJF80" s="4"/>
      <c r="AJG80" s="4"/>
      <c r="AJH80" s="4"/>
      <c r="AJI80" s="4"/>
      <c r="AJJ80" s="4"/>
      <c r="AJK80" s="4"/>
      <c r="AJL80" s="4"/>
      <c r="AJM80" s="4"/>
      <c r="AJN80" s="4"/>
      <c r="AJO80" s="4"/>
      <c r="AJP80" s="4"/>
      <c r="AJQ80" s="4"/>
      <c r="AJR80" s="4"/>
      <c r="AJS80" s="4"/>
      <c r="AJT80" s="4"/>
      <c r="AJU80" s="4"/>
      <c r="AJV80" s="4"/>
      <c r="AJW80" s="4"/>
      <c r="AJX80" s="4"/>
      <c r="AJY80" s="4"/>
      <c r="AJZ80" s="4"/>
      <c r="AKA80" s="4"/>
      <c r="AKB80" s="4"/>
      <c r="AKC80" s="4"/>
      <c r="AKD80" s="4"/>
      <c r="AKE80" s="4"/>
      <c r="AKF80" s="4"/>
      <c r="AKG80" s="4"/>
      <c r="AKH80" s="4"/>
      <c r="AKI80" s="4"/>
      <c r="AKJ80" s="4"/>
      <c r="AKK80" s="4"/>
      <c r="AKL80" s="4"/>
      <c r="AKM80" s="4"/>
      <c r="AKN80" s="4"/>
      <c r="AKO80" s="4"/>
      <c r="AKP80" s="4"/>
      <c r="AKQ80" s="4"/>
      <c r="AKR80" s="4"/>
      <c r="AKS80" s="4"/>
      <c r="AKT80" s="4"/>
      <c r="AKU80" s="4"/>
      <c r="AKV80" s="4"/>
      <c r="AKW80" s="4"/>
      <c r="AKX80" s="4"/>
      <c r="AKY80" s="4"/>
      <c r="AKZ80" s="4"/>
      <c r="ALA80" s="4"/>
      <c r="ALB80" s="4"/>
      <c r="ALC80" s="4"/>
      <c r="ALD80" s="4"/>
      <c r="ALE80" s="4"/>
      <c r="ALF80" s="4"/>
      <c r="ALG80" s="4"/>
      <c r="ALH80" s="4"/>
      <c r="ALI80" s="4"/>
      <c r="ALJ80" s="4"/>
      <c r="ALK80" s="4"/>
      <c r="ALL80" s="4"/>
      <c r="ALM80" s="4"/>
      <c r="ALN80" s="4"/>
      <c r="ALO80" s="4"/>
      <c r="ALP80" s="4"/>
      <c r="ALQ80" s="4"/>
      <c r="ALR80" s="4"/>
      <c r="ALS80" s="4"/>
      <c r="ALT80" s="4"/>
      <c r="ALU80" s="4"/>
      <c r="ALV80" s="4"/>
      <c r="ALW80" s="4"/>
      <c r="ALX80" s="4"/>
      <c r="ALY80" s="4"/>
      <c r="ALZ80" s="4"/>
      <c r="AMA80" s="4"/>
      <c r="AMB80" s="4"/>
      <c r="AMC80" s="4"/>
      <c r="AMD80" s="4"/>
      <c r="AME80" s="4"/>
      <c r="AMF80" s="4"/>
      <c r="AMG80" s="4"/>
      <c r="AMH80" s="4"/>
      <c r="AMI80" s="4"/>
      <c r="AMJ80" s="4"/>
      <c r="AMK80" s="4"/>
      <c r="AML80" s="4"/>
      <c r="AMM80" s="4"/>
      <c r="AMN80" s="4"/>
      <c r="AMO80" s="4"/>
      <c r="AMP80" s="4"/>
      <c r="AMQ80" s="4"/>
      <c r="AMR80" s="4"/>
      <c r="AMS80" s="4"/>
      <c r="AMT80" s="4"/>
      <c r="AMU80" s="4"/>
      <c r="AMV80" s="4"/>
      <c r="AMW80" s="4"/>
      <c r="AMX80" s="4"/>
      <c r="AMY80" s="4"/>
      <c r="AMZ80" s="4"/>
      <c r="ANA80" s="4"/>
      <c r="ANB80" s="4"/>
      <c r="ANC80" s="4"/>
      <c r="AND80" s="4"/>
      <c r="ANE80" s="4"/>
      <c r="ANF80" s="4"/>
      <c r="ANG80" s="4"/>
      <c r="ANH80" s="4"/>
      <c r="ANI80" s="4"/>
      <c r="ANJ80" s="4"/>
      <c r="ANK80" s="4"/>
      <c r="ANL80" s="4"/>
      <c r="ANM80" s="4"/>
      <c r="ANN80" s="4"/>
      <c r="ANO80" s="4"/>
      <c r="ANP80" s="4"/>
      <c r="ANQ80" s="4"/>
      <c r="ANR80" s="4"/>
      <c r="ANS80" s="4"/>
      <c r="ANT80" s="4"/>
      <c r="ANU80" s="4"/>
      <c r="ANV80" s="4"/>
      <c r="ANW80" s="4"/>
      <c r="ANX80" s="4"/>
      <c r="ANY80" s="4"/>
      <c r="ANZ80" s="4"/>
      <c r="AOA80" s="4"/>
      <c r="AOB80" s="4"/>
      <c r="AOC80" s="4"/>
      <c r="AOD80" s="4"/>
      <c r="AOE80" s="4"/>
      <c r="AOF80" s="4"/>
      <c r="AOG80" s="4"/>
      <c r="AOH80" s="4"/>
      <c r="AOI80" s="4"/>
      <c r="AOJ80" s="4"/>
      <c r="AOK80" s="4"/>
      <c r="AOL80" s="4"/>
      <c r="AOM80" s="4"/>
      <c r="AON80" s="4"/>
      <c r="AOO80" s="4"/>
      <c r="AOP80" s="4"/>
      <c r="AOQ80" s="4"/>
      <c r="AOR80" s="4"/>
      <c r="AOS80" s="4"/>
      <c r="AOT80" s="4"/>
      <c r="AOU80" s="4"/>
      <c r="AOV80" s="4"/>
      <c r="AOW80" s="4"/>
      <c r="AOX80" s="4"/>
      <c r="AOY80" s="4"/>
      <c r="AOZ80" s="4"/>
      <c r="APA80" s="4"/>
      <c r="APB80" s="4"/>
      <c r="APC80" s="4"/>
      <c r="APD80" s="4"/>
      <c r="APE80" s="4"/>
      <c r="APF80" s="4"/>
      <c r="APG80" s="4"/>
      <c r="APH80" s="4"/>
      <c r="API80" s="4"/>
      <c r="APJ80" s="4"/>
      <c r="APK80" s="4"/>
      <c r="APL80" s="4"/>
      <c r="APM80" s="4"/>
      <c r="APN80" s="4"/>
      <c r="APO80" s="4"/>
      <c r="APP80" s="4"/>
      <c r="APQ80" s="4"/>
      <c r="APR80" s="4"/>
      <c r="APS80" s="4"/>
      <c r="APT80" s="4"/>
      <c r="APU80" s="4"/>
      <c r="APV80" s="4"/>
      <c r="APW80" s="4"/>
      <c r="APX80" s="4"/>
      <c r="APY80" s="4"/>
      <c r="APZ80" s="4"/>
      <c r="AQA80" s="4"/>
      <c r="AQB80" s="4"/>
      <c r="AQC80" s="4"/>
      <c r="AQD80" s="4"/>
      <c r="AQE80" s="4"/>
      <c r="AQF80" s="4"/>
      <c r="AQG80" s="4"/>
      <c r="AQH80" s="4"/>
      <c r="AQI80" s="4"/>
      <c r="AQJ80" s="4"/>
      <c r="AQK80" s="4"/>
      <c r="AQL80" s="4"/>
      <c r="AQM80" s="4"/>
      <c r="AQN80" s="4"/>
      <c r="AQO80" s="4"/>
      <c r="AQP80" s="4"/>
      <c r="AQQ80" s="4"/>
      <c r="AQR80" s="4"/>
      <c r="AQS80" s="4"/>
      <c r="AQT80" s="4"/>
      <c r="AQU80" s="4"/>
      <c r="AQV80" s="4"/>
      <c r="AQW80" s="4"/>
      <c r="AQX80" s="4"/>
      <c r="AQY80" s="4"/>
      <c r="AQZ80" s="4"/>
      <c r="ARA80" s="4"/>
      <c r="ARB80" s="4"/>
      <c r="ARC80" s="4"/>
      <c r="ARD80" s="4"/>
      <c r="ARE80" s="4"/>
      <c r="ARF80" s="4"/>
      <c r="ARG80" s="4"/>
      <c r="ARH80" s="4"/>
      <c r="ARI80" s="4"/>
      <c r="ARJ80" s="4"/>
      <c r="ARK80" s="4"/>
      <c r="ARL80" s="4"/>
      <c r="ARM80" s="4"/>
      <c r="ARN80" s="4"/>
      <c r="ARO80" s="4"/>
      <c r="ARP80" s="4"/>
      <c r="ARQ80" s="4"/>
      <c r="ARR80" s="4"/>
      <c r="ARS80" s="4"/>
      <c r="ART80" s="4"/>
      <c r="ARU80" s="4"/>
      <c r="ARV80" s="4"/>
      <c r="ARW80" s="4"/>
      <c r="ARX80" s="4"/>
      <c r="ARY80" s="4"/>
      <c r="ARZ80" s="4"/>
      <c r="ASA80" s="4"/>
      <c r="ASB80" s="4"/>
      <c r="ASC80" s="4"/>
      <c r="ASD80" s="4"/>
      <c r="ASE80" s="4"/>
      <c r="ASF80" s="4"/>
      <c r="ASG80" s="4"/>
      <c r="ASH80" s="4"/>
      <c r="ASI80" s="4"/>
      <c r="ASJ80" s="4"/>
      <c r="ASK80" s="4"/>
      <c r="ASL80" s="4"/>
      <c r="ASM80" s="4"/>
      <c r="ASN80" s="4"/>
      <c r="ASO80" s="4"/>
      <c r="ASP80" s="4"/>
      <c r="ASQ80" s="4"/>
      <c r="ASR80" s="4"/>
      <c r="ASS80" s="4"/>
      <c r="AST80" s="4"/>
      <c r="ASU80" s="4"/>
      <c r="ASV80" s="4"/>
      <c r="ASW80" s="4"/>
      <c r="ASX80" s="4"/>
      <c r="ASY80" s="4"/>
      <c r="ASZ80" s="4"/>
      <c r="ATA80" s="4"/>
      <c r="ATB80" s="4"/>
      <c r="ATC80" s="4"/>
      <c r="ATD80" s="4"/>
      <c r="ATE80" s="4"/>
      <c r="ATF80" s="4"/>
      <c r="ATG80" s="4"/>
      <c r="ATH80" s="4"/>
      <c r="ATI80" s="4"/>
      <c r="ATJ80" s="4"/>
      <c r="ATK80" s="4"/>
      <c r="ATL80" s="4"/>
      <c r="ATM80" s="4"/>
      <c r="ATN80" s="4"/>
      <c r="ATO80" s="4"/>
      <c r="ATP80" s="4"/>
      <c r="ATQ80" s="4"/>
      <c r="ATR80" s="4"/>
      <c r="ATS80" s="4"/>
      <c r="ATT80" s="4"/>
      <c r="ATU80" s="4"/>
      <c r="ATV80" s="4"/>
      <c r="ATW80" s="4"/>
      <c r="ATX80" s="4"/>
      <c r="ATY80" s="4"/>
      <c r="ATZ80" s="4"/>
      <c r="AUA80" s="4"/>
      <c r="AUB80" s="4"/>
      <c r="AUC80" s="4"/>
      <c r="AUD80" s="4"/>
      <c r="AUE80" s="4"/>
      <c r="AUF80" s="4"/>
      <c r="AUG80" s="4"/>
      <c r="AUH80" s="4"/>
      <c r="AUI80" s="4"/>
      <c r="AUJ80" s="4"/>
      <c r="AUK80" s="4"/>
      <c r="AUL80" s="4"/>
      <c r="AUM80" s="4"/>
      <c r="AUN80" s="4"/>
      <c r="AUO80" s="4"/>
      <c r="AUP80" s="4"/>
      <c r="AUQ80" s="4"/>
      <c r="AUR80" s="4"/>
      <c r="AUS80" s="4"/>
      <c r="AUT80" s="4"/>
      <c r="AUU80" s="4"/>
      <c r="AUV80" s="4"/>
      <c r="AUW80" s="4"/>
      <c r="AUX80" s="4"/>
      <c r="AUY80" s="4"/>
      <c r="AUZ80" s="4"/>
      <c r="AVA80" s="4"/>
      <c r="AVB80" s="4"/>
      <c r="AVC80" s="4"/>
      <c r="AVD80" s="4"/>
      <c r="AVE80" s="4"/>
      <c r="AVF80" s="4"/>
      <c r="AVG80" s="4"/>
      <c r="AVH80" s="4"/>
      <c r="AVI80" s="4"/>
      <c r="AVJ80" s="4"/>
      <c r="AVK80" s="4"/>
      <c r="AVL80" s="4"/>
      <c r="AVM80" s="4"/>
      <c r="AVN80" s="4"/>
      <c r="AVO80" s="4"/>
      <c r="AVP80" s="4"/>
      <c r="AVQ80" s="4"/>
      <c r="AVR80" s="4"/>
      <c r="AVS80" s="4"/>
      <c r="AVT80" s="4"/>
      <c r="AVU80" s="4"/>
      <c r="AVV80" s="4"/>
      <c r="AVW80" s="4"/>
      <c r="AVX80" s="4"/>
      <c r="AVY80" s="4"/>
      <c r="AVZ80" s="4"/>
      <c r="AWA80" s="4"/>
      <c r="AWB80" s="4"/>
      <c r="AWC80" s="4"/>
      <c r="AWD80" s="4"/>
      <c r="AWE80" s="4"/>
      <c r="AWF80" s="4"/>
      <c r="AWG80" s="4"/>
      <c r="AWH80" s="4"/>
      <c r="AWI80" s="4"/>
      <c r="AWJ80" s="4"/>
      <c r="AWK80" s="4"/>
      <c r="AWL80" s="4"/>
      <c r="AWM80" s="4"/>
      <c r="AWN80" s="4"/>
      <c r="AWO80" s="4"/>
      <c r="AWP80" s="4"/>
      <c r="AWQ80" s="4"/>
      <c r="AWR80" s="4"/>
      <c r="AWS80" s="4"/>
      <c r="AWT80" s="4"/>
      <c r="AWU80" s="4"/>
      <c r="AWV80" s="4"/>
      <c r="AWW80" s="4"/>
      <c r="AWX80" s="4"/>
      <c r="AWY80" s="4"/>
      <c r="AWZ80" s="4"/>
      <c r="AXA80" s="4"/>
      <c r="AXB80" s="4"/>
      <c r="AXC80" s="4"/>
      <c r="AXD80" s="4"/>
      <c r="AXE80" s="4"/>
      <c r="AXF80" s="4"/>
      <c r="AXG80" s="4"/>
      <c r="AXH80" s="4"/>
      <c r="AXI80" s="4"/>
      <c r="AXJ80" s="4"/>
      <c r="AXK80" s="4"/>
      <c r="AXL80" s="4"/>
      <c r="AXM80" s="4"/>
      <c r="AXN80" s="4"/>
      <c r="AXO80" s="4"/>
      <c r="AXP80" s="4"/>
      <c r="AXQ80" s="4"/>
      <c r="AXR80" s="4"/>
      <c r="AXS80" s="4"/>
      <c r="AXT80" s="4"/>
      <c r="AXU80" s="4"/>
      <c r="AXV80" s="4"/>
      <c r="AXW80" s="4"/>
      <c r="AXX80" s="4"/>
      <c r="AXY80" s="4"/>
      <c r="AXZ80" s="4"/>
      <c r="AYA80" s="4"/>
      <c r="AYB80" s="4"/>
      <c r="AYC80" s="4"/>
      <c r="AYD80" s="4"/>
      <c r="AYE80" s="4"/>
      <c r="AYF80" s="4"/>
      <c r="AYG80" s="4"/>
      <c r="AYH80" s="4"/>
      <c r="AYI80" s="4"/>
      <c r="AYJ80" s="4"/>
      <c r="AYK80" s="4"/>
      <c r="AYL80" s="4"/>
      <c r="AYM80" s="4"/>
      <c r="AYN80" s="4"/>
      <c r="AYO80" s="4"/>
      <c r="AYP80" s="4"/>
      <c r="AYQ80" s="4"/>
      <c r="AYR80" s="4"/>
      <c r="AYS80" s="4"/>
      <c r="AYT80" s="4"/>
      <c r="AYU80" s="4"/>
      <c r="AYV80" s="4"/>
      <c r="AYW80" s="4"/>
      <c r="AYX80" s="4"/>
      <c r="AYY80" s="4"/>
      <c r="AYZ80" s="4"/>
      <c r="AZA80" s="4"/>
      <c r="AZB80" s="4"/>
      <c r="AZC80" s="4"/>
      <c r="AZD80" s="4"/>
      <c r="AZE80" s="4"/>
      <c r="AZF80" s="4"/>
      <c r="AZG80" s="4"/>
      <c r="AZH80" s="4"/>
      <c r="AZI80" s="4"/>
      <c r="AZJ80" s="4"/>
      <c r="AZK80" s="4"/>
      <c r="AZL80" s="4"/>
      <c r="AZM80" s="4"/>
      <c r="AZN80" s="4"/>
      <c r="AZO80" s="4"/>
      <c r="AZP80" s="4"/>
      <c r="AZQ80" s="4"/>
      <c r="AZR80" s="4"/>
      <c r="AZS80" s="4"/>
      <c r="AZT80" s="4"/>
      <c r="AZU80" s="4"/>
      <c r="AZV80" s="4"/>
      <c r="AZW80" s="4"/>
      <c r="AZX80" s="4"/>
      <c r="AZY80" s="4"/>
      <c r="AZZ80" s="4"/>
      <c r="BAA80" s="4"/>
      <c r="BAB80" s="4"/>
      <c r="BAC80" s="4"/>
      <c r="BAD80" s="4"/>
      <c r="BAE80" s="4"/>
      <c r="BAF80" s="4"/>
      <c r="BAG80" s="4"/>
      <c r="BAH80" s="4"/>
      <c r="BAI80" s="4"/>
      <c r="BAJ80" s="4"/>
      <c r="BAK80" s="4"/>
      <c r="BAL80" s="4"/>
      <c r="BAM80" s="4"/>
      <c r="BAN80" s="4"/>
      <c r="BAO80" s="4"/>
      <c r="BAP80" s="4"/>
      <c r="BAQ80" s="4"/>
      <c r="BAR80" s="4"/>
      <c r="BAS80" s="4"/>
      <c r="BAT80" s="4"/>
      <c r="BAU80" s="4"/>
      <c r="BAV80" s="4"/>
      <c r="BAW80" s="4"/>
      <c r="BAX80" s="4"/>
      <c r="BAY80" s="4"/>
      <c r="BAZ80" s="4"/>
      <c r="BBA80" s="4"/>
      <c r="BBB80" s="4"/>
      <c r="BBC80" s="4"/>
      <c r="BBD80" s="4"/>
      <c r="BBE80" s="4"/>
      <c r="BBF80" s="4"/>
      <c r="BBG80" s="4"/>
      <c r="BBH80" s="4"/>
      <c r="BBI80" s="4"/>
      <c r="BBJ80" s="4"/>
      <c r="BBK80" s="4"/>
      <c r="BBL80" s="4"/>
      <c r="BBM80" s="4"/>
      <c r="BBN80" s="4"/>
      <c r="BBO80" s="4"/>
      <c r="BBP80" s="4"/>
      <c r="BBQ80" s="4"/>
      <c r="BBR80" s="4"/>
      <c r="BBS80" s="4"/>
      <c r="BBT80" s="4"/>
      <c r="BBU80" s="4"/>
      <c r="BBV80" s="4"/>
      <c r="BBW80" s="4"/>
      <c r="BBX80" s="4"/>
      <c r="BBY80" s="4"/>
      <c r="BBZ80" s="4"/>
      <c r="BCA80" s="4"/>
      <c r="BCB80" s="4"/>
      <c r="BCC80" s="4"/>
      <c r="BCD80" s="4"/>
      <c r="BCE80" s="4"/>
      <c r="BCF80" s="4"/>
      <c r="BCG80" s="4"/>
      <c r="BCH80" s="4"/>
      <c r="BCI80" s="4"/>
      <c r="BCJ80" s="4"/>
      <c r="BCK80" s="4"/>
      <c r="BCL80" s="4"/>
      <c r="BCM80" s="4"/>
      <c r="BCN80" s="4"/>
      <c r="BCO80" s="4"/>
      <c r="BCP80" s="4"/>
      <c r="BCQ80" s="4"/>
      <c r="BCR80" s="4"/>
      <c r="BCS80" s="4"/>
      <c r="BCT80" s="4"/>
      <c r="BCU80" s="4"/>
      <c r="BCV80" s="4"/>
      <c r="BCW80" s="4"/>
      <c r="BCX80" s="4"/>
      <c r="BCY80" s="4"/>
      <c r="BCZ80" s="4"/>
      <c r="BDA80" s="4"/>
      <c r="BDB80" s="4"/>
      <c r="BDC80" s="4"/>
      <c r="BDD80" s="4"/>
      <c r="BDE80" s="4"/>
      <c r="BDF80" s="4"/>
      <c r="BDG80" s="4"/>
      <c r="BDH80" s="4"/>
      <c r="BDI80" s="4"/>
      <c r="BDJ80" s="4"/>
      <c r="BDK80" s="4"/>
      <c r="BDL80" s="4"/>
      <c r="BDM80" s="4"/>
      <c r="BDN80" s="4"/>
      <c r="BDO80" s="4"/>
      <c r="BDP80" s="4"/>
      <c r="BDQ80" s="4"/>
      <c r="BDR80" s="4"/>
      <c r="BDS80" s="4"/>
      <c r="BDT80" s="4"/>
      <c r="BDU80" s="4"/>
      <c r="BDV80" s="4"/>
      <c r="BDW80" s="4"/>
      <c r="BDX80" s="4"/>
      <c r="BDY80" s="4"/>
      <c r="BDZ80" s="4"/>
      <c r="BEA80" s="4"/>
      <c r="BEB80" s="4"/>
      <c r="BEC80" s="4"/>
      <c r="BED80" s="4"/>
      <c r="BEE80" s="4"/>
      <c r="BEF80" s="4"/>
      <c r="BEG80" s="4"/>
      <c r="BEH80" s="4"/>
      <c r="BEI80" s="4"/>
      <c r="BEJ80" s="4"/>
      <c r="BEK80" s="4"/>
      <c r="BEL80" s="4"/>
      <c r="BEM80" s="4"/>
      <c r="BEN80" s="4"/>
      <c r="BEO80" s="4"/>
      <c r="BEP80" s="4"/>
      <c r="BEQ80" s="4"/>
      <c r="BER80" s="4"/>
      <c r="BES80" s="4"/>
      <c r="BET80" s="4"/>
      <c r="BEU80" s="4"/>
      <c r="BEV80" s="4"/>
      <c r="BEW80" s="4"/>
      <c r="BEX80" s="4"/>
      <c r="BEY80" s="4"/>
      <c r="BEZ80" s="4"/>
      <c r="BFA80" s="4"/>
      <c r="BFB80" s="4"/>
      <c r="BFC80" s="4"/>
      <c r="BFD80" s="4"/>
      <c r="BFE80" s="4"/>
      <c r="BFF80" s="4"/>
      <c r="BFG80" s="4"/>
      <c r="BFH80" s="4"/>
      <c r="BFI80" s="4"/>
      <c r="BFJ80" s="4"/>
      <c r="BFK80" s="4"/>
      <c r="BFL80" s="4"/>
      <c r="BFM80" s="4"/>
      <c r="BFN80" s="4"/>
      <c r="BFO80" s="4"/>
      <c r="BFP80" s="4"/>
      <c r="BFQ80" s="4"/>
      <c r="BFR80" s="4"/>
      <c r="BFS80" s="4"/>
      <c r="BFT80" s="4"/>
      <c r="BFU80" s="4"/>
      <c r="BFV80" s="4"/>
      <c r="BFW80" s="4"/>
      <c r="BFX80" s="4"/>
      <c r="BFY80" s="4"/>
      <c r="BFZ80" s="4"/>
      <c r="BGA80" s="4"/>
      <c r="BGB80" s="4"/>
      <c r="BGC80" s="4"/>
      <c r="BGD80" s="4"/>
      <c r="BGE80" s="4"/>
      <c r="BGF80" s="4"/>
      <c r="BGG80" s="4"/>
      <c r="BGH80" s="4"/>
      <c r="BGI80" s="4"/>
      <c r="BGJ80" s="4"/>
      <c r="BGK80" s="4"/>
      <c r="BGL80" s="4"/>
      <c r="BGM80" s="4"/>
      <c r="BGN80" s="4"/>
      <c r="BGO80" s="4"/>
      <c r="BGP80" s="4"/>
      <c r="BGQ80" s="4"/>
      <c r="BGR80" s="4"/>
      <c r="BGS80" s="4"/>
      <c r="BGT80" s="4"/>
      <c r="BGU80" s="4"/>
      <c r="BGV80" s="4"/>
      <c r="BGW80" s="4"/>
      <c r="BGX80" s="4"/>
      <c r="BGY80" s="4"/>
      <c r="BGZ80" s="4"/>
      <c r="BHA80" s="4"/>
      <c r="BHB80" s="4"/>
      <c r="BHC80" s="4"/>
      <c r="BHD80" s="4"/>
      <c r="BHE80" s="4"/>
      <c r="BHF80" s="4"/>
      <c r="BHG80" s="4"/>
      <c r="BHH80" s="4"/>
      <c r="BHI80" s="4"/>
      <c r="BHJ80" s="4"/>
      <c r="BHK80" s="4"/>
      <c r="BHL80" s="4"/>
      <c r="BHM80" s="4"/>
      <c r="BHN80" s="4"/>
      <c r="BHO80" s="4"/>
      <c r="BHP80" s="4"/>
      <c r="BHQ80" s="4"/>
      <c r="BHR80" s="4"/>
      <c r="BHS80" s="4"/>
      <c r="BHT80" s="4"/>
      <c r="BHU80" s="4"/>
      <c r="BHV80" s="4"/>
      <c r="BHW80" s="4"/>
      <c r="BHX80" s="4"/>
      <c r="BHY80" s="4"/>
      <c r="BHZ80" s="4"/>
      <c r="BIA80" s="4"/>
      <c r="BIB80" s="4"/>
      <c r="BIC80" s="4"/>
      <c r="BID80" s="4"/>
      <c r="BIE80" s="4"/>
      <c r="BIF80" s="4"/>
      <c r="BIG80" s="4"/>
      <c r="BIH80" s="4"/>
      <c r="BII80" s="4"/>
      <c r="BIJ80" s="4"/>
      <c r="BIK80" s="4"/>
      <c r="BIL80" s="4"/>
      <c r="BIM80" s="4"/>
      <c r="BIN80" s="4"/>
      <c r="BIO80" s="4"/>
      <c r="BIP80" s="4"/>
      <c r="BIQ80" s="4"/>
      <c r="BIR80" s="4"/>
      <c r="BIS80" s="4"/>
      <c r="BIT80" s="4"/>
      <c r="BIU80" s="4"/>
      <c r="BIV80" s="4"/>
      <c r="BIW80" s="4"/>
      <c r="BIX80" s="4"/>
      <c r="BIY80" s="4"/>
      <c r="BIZ80" s="4"/>
    </row>
    <row r="81" spans="2:1612" x14ac:dyDescent="0.2">
      <c r="B81" s="16">
        <f t="shared" si="162"/>
        <v>43952</v>
      </c>
      <c r="C81" s="81">
        <f t="shared" ca="1" si="139"/>
        <v>0</v>
      </c>
      <c r="D81" s="81">
        <f t="shared" ca="1" si="207"/>
        <v>0</v>
      </c>
      <c r="E81" s="81">
        <f t="shared" ca="1" si="163"/>
        <v>0</v>
      </c>
      <c r="F81" s="81">
        <f t="shared" ca="1" si="140"/>
        <v>0</v>
      </c>
      <c r="G81" s="81">
        <f t="shared" ca="1" si="164"/>
        <v>0</v>
      </c>
      <c r="H81" s="81">
        <f t="shared" ca="1" si="141"/>
        <v>0</v>
      </c>
      <c r="I81" s="81">
        <f t="shared" ca="1" si="165"/>
        <v>0</v>
      </c>
      <c r="J81" s="81">
        <f t="shared" ca="1" si="166"/>
        <v>0</v>
      </c>
      <c r="K81" s="81">
        <f t="shared" ca="1" si="142"/>
        <v>0</v>
      </c>
      <c r="L81" s="83">
        <f t="shared" ca="1" si="143"/>
        <v>0</v>
      </c>
      <c r="M81" s="84">
        <f t="shared" si="153"/>
        <v>0.84181113864967316</v>
      </c>
      <c r="N81" s="84">
        <f t="shared" si="153"/>
        <v>0.84278010082975474</v>
      </c>
      <c r="O81" s="92">
        <f t="shared" si="153"/>
        <v>0.8408433858144253</v>
      </c>
      <c r="P81" s="4"/>
      <c r="Q81" s="16">
        <f t="shared" si="167"/>
        <v>43952</v>
      </c>
      <c r="R81" s="81">
        <f t="shared" ca="1" si="216"/>
        <v>0</v>
      </c>
      <c r="S81" s="81">
        <f t="shared" ca="1" si="208"/>
        <v>0</v>
      </c>
      <c r="T81" s="81">
        <f t="shared" ca="1" si="168"/>
        <v>0</v>
      </c>
      <c r="U81" s="81">
        <f t="shared" ca="1" si="217"/>
        <v>0</v>
      </c>
      <c r="V81" s="81">
        <f t="shared" ca="1" si="169"/>
        <v>0</v>
      </c>
      <c r="W81" s="81">
        <f t="shared" ca="1" si="218"/>
        <v>0</v>
      </c>
      <c r="X81" s="81">
        <f t="shared" ca="1" si="170"/>
        <v>0</v>
      </c>
      <c r="Y81" s="81">
        <f t="shared" ca="1" si="171"/>
        <v>0</v>
      </c>
      <c r="Z81" s="81">
        <f t="shared" ca="1" si="219"/>
        <v>0</v>
      </c>
      <c r="AA81" s="83">
        <f t="shared" ca="1" si="220"/>
        <v>0</v>
      </c>
      <c r="AB81" s="84">
        <f t="shared" si="154"/>
        <v>0.84181113864967316</v>
      </c>
      <c r="AC81" s="84">
        <f t="shared" si="154"/>
        <v>0.84278010082975474</v>
      </c>
      <c r="AD81" s="92">
        <f t="shared" si="154"/>
        <v>0.8408433858144253</v>
      </c>
      <c r="AE81" s="4"/>
      <c r="AF81" s="16">
        <f t="shared" si="172"/>
        <v>43952</v>
      </c>
      <c r="AG81" s="81">
        <f t="shared" ca="1" si="221"/>
        <v>0</v>
      </c>
      <c r="AH81" s="81">
        <f t="shared" ca="1" si="209"/>
        <v>0</v>
      </c>
      <c r="AI81" s="81">
        <f t="shared" ca="1" si="173"/>
        <v>0</v>
      </c>
      <c r="AJ81" s="81">
        <f t="shared" ca="1" si="222"/>
        <v>0</v>
      </c>
      <c r="AK81" s="81">
        <f t="shared" ca="1" si="174"/>
        <v>0</v>
      </c>
      <c r="AL81" s="81">
        <f t="shared" ca="1" si="223"/>
        <v>0</v>
      </c>
      <c r="AM81" s="81">
        <f t="shared" ca="1" si="175"/>
        <v>0</v>
      </c>
      <c r="AN81" s="81">
        <f t="shared" ca="1" si="176"/>
        <v>0</v>
      </c>
      <c r="AO81" s="81">
        <f t="shared" ca="1" si="108"/>
        <v>0</v>
      </c>
      <c r="AP81" s="83">
        <f t="shared" ca="1" si="224"/>
        <v>0</v>
      </c>
      <c r="AQ81" s="84">
        <f t="shared" si="155"/>
        <v>0.84181113864967316</v>
      </c>
      <c r="AR81" s="84">
        <f t="shared" si="155"/>
        <v>0.84278010082975474</v>
      </c>
      <c r="AS81" s="92">
        <f t="shared" si="155"/>
        <v>0.8408433858144253</v>
      </c>
      <c r="AT81" s="4"/>
      <c r="AU81" s="16">
        <f t="shared" si="177"/>
        <v>43952</v>
      </c>
      <c r="AV81" s="81">
        <f t="shared" ca="1" si="225"/>
        <v>0</v>
      </c>
      <c r="AW81" s="81">
        <f t="shared" ca="1" si="210"/>
        <v>0</v>
      </c>
      <c r="AX81" s="81">
        <f t="shared" ca="1" si="178"/>
        <v>0</v>
      </c>
      <c r="AY81" s="81">
        <f t="shared" ca="1" si="226"/>
        <v>0</v>
      </c>
      <c r="AZ81" s="81">
        <f t="shared" ca="1" si="179"/>
        <v>0</v>
      </c>
      <c r="BA81" s="81">
        <f t="shared" ca="1" si="227"/>
        <v>0</v>
      </c>
      <c r="BB81" s="81">
        <f t="shared" ca="1" si="180"/>
        <v>0</v>
      </c>
      <c r="BC81" s="81">
        <f t="shared" ca="1" si="181"/>
        <v>0</v>
      </c>
      <c r="BD81" s="81">
        <f t="shared" ca="1" si="109"/>
        <v>0</v>
      </c>
      <c r="BE81" s="83">
        <f t="shared" ca="1" si="228"/>
        <v>0</v>
      </c>
      <c r="BF81" s="84">
        <f t="shared" si="156"/>
        <v>0.84181113864967316</v>
      </c>
      <c r="BG81" s="84">
        <f t="shared" si="156"/>
        <v>0.84278010082975474</v>
      </c>
      <c r="BH81" s="92">
        <f t="shared" si="156"/>
        <v>0.8408433858144253</v>
      </c>
      <c r="BI81" s="4"/>
      <c r="BJ81" s="16">
        <f t="shared" si="182"/>
        <v>43952</v>
      </c>
      <c r="BK81" s="81">
        <f t="shared" ca="1" si="229"/>
        <v>0</v>
      </c>
      <c r="BL81" s="81">
        <f t="shared" ca="1" si="211"/>
        <v>0</v>
      </c>
      <c r="BM81" s="81">
        <f t="shared" ca="1" si="183"/>
        <v>0</v>
      </c>
      <c r="BN81" s="81">
        <f t="shared" ca="1" si="230"/>
        <v>0</v>
      </c>
      <c r="BO81" s="81">
        <f t="shared" ca="1" si="184"/>
        <v>0</v>
      </c>
      <c r="BP81" s="81">
        <f t="shared" ca="1" si="231"/>
        <v>0</v>
      </c>
      <c r="BQ81" s="81">
        <f t="shared" ca="1" si="185"/>
        <v>0</v>
      </c>
      <c r="BR81" s="81">
        <f t="shared" ca="1" si="186"/>
        <v>0</v>
      </c>
      <c r="BS81" s="81">
        <f t="shared" ca="1" si="110"/>
        <v>0</v>
      </c>
      <c r="BT81" s="83">
        <f t="shared" ca="1" si="232"/>
        <v>0</v>
      </c>
      <c r="BU81" s="84">
        <f t="shared" si="157"/>
        <v>0.84181113864967316</v>
      </c>
      <c r="BV81" s="84">
        <f t="shared" si="157"/>
        <v>0.84278010082975474</v>
      </c>
      <c r="BW81" s="92">
        <f t="shared" si="157"/>
        <v>0.8408433858144253</v>
      </c>
      <c r="BX81" s="4"/>
      <c r="BY81" s="16">
        <f t="shared" si="187"/>
        <v>43952</v>
      </c>
      <c r="BZ81" s="81">
        <f t="shared" ca="1" si="233"/>
        <v>0</v>
      </c>
      <c r="CA81" s="81">
        <f t="shared" ca="1" si="212"/>
        <v>0</v>
      </c>
      <c r="CB81" s="81">
        <f t="shared" ca="1" si="188"/>
        <v>0</v>
      </c>
      <c r="CC81" s="81">
        <f t="shared" ca="1" si="234"/>
        <v>0</v>
      </c>
      <c r="CD81" s="81">
        <f t="shared" ca="1" si="189"/>
        <v>0</v>
      </c>
      <c r="CE81" s="81">
        <f t="shared" ca="1" si="235"/>
        <v>0</v>
      </c>
      <c r="CF81" s="81">
        <f t="shared" ca="1" si="190"/>
        <v>0</v>
      </c>
      <c r="CG81" s="81">
        <f t="shared" ca="1" si="191"/>
        <v>0</v>
      </c>
      <c r="CH81" s="81">
        <f t="shared" ca="1" si="111"/>
        <v>0</v>
      </c>
      <c r="CI81" s="83">
        <f t="shared" ca="1" si="236"/>
        <v>0</v>
      </c>
      <c r="CJ81" s="84">
        <f t="shared" si="158"/>
        <v>0.84181113864967316</v>
      </c>
      <c r="CK81" s="84">
        <f t="shared" si="158"/>
        <v>0.84278010082975474</v>
      </c>
      <c r="CL81" s="92">
        <f t="shared" si="158"/>
        <v>0.8408433858144253</v>
      </c>
      <c r="CM81" s="4"/>
      <c r="CN81" s="16">
        <f t="shared" si="192"/>
        <v>43952</v>
      </c>
      <c r="CO81" s="81">
        <f t="shared" ca="1" si="237"/>
        <v>0</v>
      </c>
      <c r="CP81" s="81">
        <f t="shared" ca="1" si="213"/>
        <v>0</v>
      </c>
      <c r="CQ81" s="81">
        <f t="shared" ca="1" si="193"/>
        <v>0</v>
      </c>
      <c r="CR81" s="81">
        <f t="shared" ca="1" si="238"/>
        <v>0</v>
      </c>
      <c r="CS81" s="81">
        <f t="shared" ca="1" si="194"/>
        <v>0</v>
      </c>
      <c r="CT81" s="81">
        <f t="shared" ca="1" si="239"/>
        <v>0</v>
      </c>
      <c r="CU81" s="81">
        <f t="shared" ca="1" si="195"/>
        <v>0</v>
      </c>
      <c r="CV81" s="81">
        <f t="shared" ca="1" si="196"/>
        <v>0</v>
      </c>
      <c r="CW81" s="81">
        <f t="shared" ca="1" si="112"/>
        <v>0</v>
      </c>
      <c r="CX81" s="83">
        <f t="shared" ca="1" si="240"/>
        <v>0</v>
      </c>
      <c r="CY81" s="84">
        <f t="shared" si="159"/>
        <v>0.84181113864967316</v>
      </c>
      <c r="CZ81" s="84">
        <f t="shared" si="159"/>
        <v>0.84278010082975474</v>
      </c>
      <c r="DA81" s="92">
        <f t="shared" si="159"/>
        <v>0.8408433858144253</v>
      </c>
      <c r="DB81" s="4"/>
      <c r="DC81" s="16">
        <f t="shared" si="197"/>
        <v>43952</v>
      </c>
      <c r="DD81" s="81">
        <f t="shared" ca="1" si="241"/>
        <v>0</v>
      </c>
      <c r="DE81" s="81">
        <f t="shared" ca="1" si="214"/>
        <v>0</v>
      </c>
      <c r="DF81" s="81">
        <f t="shared" ca="1" si="198"/>
        <v>0</v>
      </c>
      <c r="DG81" s="81">
        <f t="shared" ca="1" si="242"/>
        <v>0</v>
      </c>
      <c r="DH81" s="81">
        <f t="shared" ca="1" si="199"/>
        <v>0</v>
      </c>
      <c r="DI81" s="81">
        <f t="shared" ca="1" si="243"/>
        <v>0</v>
      </c>
      <c r="DJ81" s="81">
        <f t="shared" ca="1" si="200"/>
        <v>0</v>
      </c>
      <c r="DK81" s="81">
        <f t="shared" ca="1" si="201"/>
        <v>0</v>
      </c>
      <c r="DL81" s="81">
        <f t="shared" ca="1" si="113"/>
        <v>0</v>
      </c>
      <c r="DM81" s="83">
        <f t="shared" ca="1" si="244"/>
        <v>0</v>
      </c>
      <c r="DN81" s="84">
        <f t="shared" si="160"/>
        <v>0.84181113864967316</v>
      </c>
      <c r="DO81" s="84">
        <f t="shared" si="160"/>
        <v>0.84278010082975474</v>
      </c>
      <c r="DP81" s="92">
        <f t="shared" si="160"/>
        <v>0.8408433858144253</v>
      </c>
      <c r="DQ81" s="4"/>
      <c r="DR81" s="16">
        <f t="shared" si="202"/>
        <v>43952</v>
      </c>
      <c r="DS81" s="81">
        <f t="shared" ca="1" si="245"/>
        <v>0</v>
      </c>
      <c r="DT81" s="81">
        <f t="shared" ca="1" si="215"/>
        <v>0</v>
      </c>
      <c r="DU81" s="81">
        <f t="shared" ca="1" si="203"/>
        <v>0</v>
      </c>
      <c r="DV81" s="81">
        <f t="shared" ca="1" si="246"/>
        <v>0</v>
      </c>
      <c r="DW81" s="81">
        <f t="shared" ca="1" si="204"/>
        <v>0</v>
      </c>
      <c r="DX81" s="81">
        <f t="shared" ca="1" si="247"/>
        <v>0</v>
      </c>
      <c r="DY81" s="81">
        <f t="shared" ca="1" si="205"/>
        <v>0</v>
      </c>
      <c r="DZ81" s="81">
        <f t="shared" ca="1" si="206"/>
        <v>0</v>
      </c>
      <c r="EA81" s="81">
        <f t="shared" ca="1" si="114"/>
        <v>0</v>
      </c>
      <c r="EB81" s="83">
        <f t="shared" ca="1" si="248"/>
        <v>0</v>
      </c>
      <c r="EC81" s="84">
        <f t="shared" si="161"/>
        <v>0.84181113864967316</v>
      </c>
      <c r="ED81" s="84">
        <f t="shared" si="161"/>
        <v>0.84278010082975474</v>
      </c>
      <c r="EE81" s="92">
        <f t="shared" si="161"/>
        <v>0.8408433858144253</v>
      </c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  <c r="AAA81" s="4"/>
      <c r="AAB81" s="4"/>
      <c r="AAC81" s="4"/>
      <c r="AAD81" s="4"/>
      <c r="AAE81" s="4"/>
      <c r="AAF81" s="4"/>
      <c r="AAG81" s="4"/>
      <c r="AAH81" s="4"/>
      <c r="AAI81" s="4"/>
      <c r="AAJ81" s="4"/>
      <c r="AAK81" s="4"/>
      <c r="AAL81" s="4"/>
      <c r="AAM81" s="4"/>
      <c r="AAN81" s="4"/>
      <c r="AAO81" s="4"/>
      <c r="AAP81" s="4"/>
      <c r="AAQ81" s="4"/>
      <c r="AAR81" s="4"/>
      <c r="AAS81" s="4"/>
      <c r="AAT81" s="4"/>
      <c r="AAU81" s="4"/>
      <c r="AAV81" s="4"/>
      <c r="AAW81" s="4"/>
      <c r="AAX81" s="4"/>
      <c r="AAY81" s="4"/>
      <c r="AAZ81" s="4"/>
      <c r="ABA81" s="4"/>
      <c r="ABB81" s="4"/>
      <c r="ABC81" s="4"/>
      <c r="ABD81" s="4"/>
      <c r="ABE81" s="4"/>
      <c r="ABF81" s="4"/>
      <c r="ABG81" s="4"/>
      <c r="ABH81" s="4"/>
      <c r="ABI81" s="4"/>
      <c r="ABJ81" s="4"/>
      <c r="ABK81" s="4"/>
      <c r="ABL81" s="4"/>
      <c r="ABM81" s="4"/>
      <c r="ABN81" s="4"/>
      <c r="ABO81" s="4"/>
      <c r="ABP81" s="4"/>
      <c r="ABQ81" s="4"/>
      <c r="ABR81" s="4"/>
      <c r="ABS81" s="4"/>
      <c r="ABT81" s="4"/>
      <c r="ABU81" s="4"/>
      <c r="ABV81" s="4"/>
      <c r="ABW81" s="4"/>
      <c r="ABX81" s="4"/>
      <c r="ABY81" s="4"/>
      <c r="ABZ81" s="4"/>
      <c r="ACA81" s="4"/>
      <c r="ACB81" s="4"/>
      <c r="ACC81" s="4"/>
      <c r="ACD81" s="4"/>
      <c r="ACE81" s="4"/>
      <c r="ACF81" s="4"/>
      <c r="ACG81" s="4"/>
      <c r="ACH81" s="4"/>
      <c r="ACI81" s="4"/>
      <c r="ACJ81" s="4"/>
      <c r="ACK81" s="4"/>
      <c r="ACL81" s="4"/>
      <c r="ACM81" s="4"/>
      <c r="ACN81" s="4"/>
      <c r="ACO81" s="4"/>
      <c r="ACP81" s="4"/>
      <c r="ACQ81" s="4"/>
      <c r="ACR81" s="4"/>
      <c r="ACS81" s="4"/>
      <c r="ACT81" s="4"/>
      <c r="ACU81" s="4"/>
      <c r="ACV81" s="4"/>
      <c r="ACW81" s="4"/>
      <c r="ACX81" s="4"/>
      <c r="ACY81" s="4"/>
      <c r="ACZ81" s="4"/>
      <c r="ADA81" s="4"/>
      <c r="ADB81" s="4"/>
      <c r="ADC81" s="4"/>
      <c r="ADD81" s="4"/>
      <c r="ADE81" s="4"/>
      <c r="ADF81" s="4"/>
      <c r="ADG81" s="4"/>
      <c r="ADH81" s="4"/>
      <c r="ADI81" s="4"/>
      <c r="ADJ81" s="4"/>
      <c r="ADK81" s="4"/>
      <c r="ADL81" s="4"/>
      <c r="ADM81" s="4"/>
      <c r="ADN81" s="4"/>
      <c r="ADO81" s="4"/>
      <c r="ADP81" s="4"/>
      <c r="ADQ81" s="4"/>
      <c r="ADR81" s="4"/>
      <c r="ADS81" s="4"/>
      <c r="ADT81" s="4"/>
      <c r="ADU81" s="4"/>
      <c r="ADV81" s="4"/>
      <c r="ADW81" s="4"/>
      <c r="ADX81" s="4"/>
      <c r="ADY81" s="4"/>
      <c r="ADZ81" s="4"/>
      <c r="AEA81" s="4"/>
      <c r="AEB81" s="4"/>
      <c r="AEC81" s="4"/>
      <c r="AED81" s="4"/>
      <c r="AEE81" s="4"/>
      <c r="AEF81" s="4"/>
      <c r="AEG81" s="4"/>
      <c r="AEH81" s="4"/>
      <c r="AEI81" s="4"/>
      <c r="AEJ81" s="4"/>
      <c r="AEK81" s="4"/>
      <c r="AEL81" s="4"/>
      <c r="AEM81" s="4"/>
      <c r="AEN81" s="4"/>
      <c r="AEO81" s="4"/>
      <c r="AEP81" s="4"/>
      <c r="AEQ81" s="4"/>
      <c r="AER81" s="4"/>
      <c r="AES81" s="4"/>
      <c r="AET81" s="4"/>
      <c r="AEU81" s="4"/>
      <c r="AEV81" s="4"/>
      <c r="AEW81" s="4"/>
      <c r="AEX81" s="4"/>
      <c r="AEY81" s="4"/>
      <c r="AEZ81" s="4"/>
      <c r="AFA81" s="4"/>
      <c r="AFB81" s="4"/>
      <c r="AFC81" s="4"/>
      <c r="AFD81" s="4"/>
      <c r="AFE81" s="4"/>
      <c r="AFF81" s="4"/>
      <c r="AFG81" s="4"/>
      <c r="AFH81" s="4"/>
      <c r="AFI81" s="4"/>
      <c r="AFJ81" s="4"/>
      <c r="AFK81" s="4"/>
      <c r="AFL81" s="4"/>
      <c r="AFM81" s="4"/>
      <c r="AFN81" s="4"/>
      <c r="AFO81" s="4"/>
      <c r="AFP81" s="4"/>
      <c r="AFQ81" s="4"/>
      <c r="AFR81" s="4"/>
      <c r="AFS81" s="4"/>
      <c r="AFT81" s="4"/>
      <c r="AFU81" s="4"/>
      <c r="AFV81" s="4"/>
      <c r="AFW81" s="4"/>
      <c r="AFX81" s="4"/>
      <c r="AFY81" s="4"/>
      <c r="AFZ81" s="4"/>
      <c r="AGA81" s="4"/>
      <c r="AGB81" s="4"/>
      <c r="AGC81" s="4"/>
      <c r="AGD81" s="4"/>
      <c r="AGE81" s="4"/>
      <c r="AGF81" s="4"/>
      <c r="AGG81" s="4"/>
      <c r="AGH81" s="4"/>
      <c r="AGI81" s="4"/>
      <c r="AGJ81" s="4"/>
      <c r="AGK81" s="4"/>
      <c r="AGL81" s="4"/>
      <c r="AGM81" s="4"/>
      <c r="AGN81" s="4"/>
      <c r="AGO81" s="4"/>
      <c r="AGP81" s="4"/>
      <c r="AGQ81" s="4"/>
      <c r="AGR81" s="4"/>
      <c r="AGS81" s="4"/>
      <c r="AGT81" s="4"/>
      <c r="AGU81" s="4"/>
      <c r="AGV81" s="4"/>
      <c r="AGW81" s="4"/>
      <c r="AGX81" s="4"/>
      <c r="AGY81" s="4"/>
      <c r="AGZ81" s="4"/>
      <c r="AHA81" s="4"/>
      <c r="AHB81" s="4"/>
      <c r="AHC81" s="4"/>
      <c r="AHD81" s="4"/>
      <c r="AHE81" s="4"/>
      <c r="AHF81" s="4"/>
      <c r="AHG81" s="4"/>
      <c r="AHH81" s="4"/>
      <c r="AHI81" s="4"/>
      <c r="AHJ81" s="4"/>
      <c r="AHK81" s="4"/>
      <c r="AHL81" s="4"/>
      <c r="AHM81" s="4"/>
      <c r="AHN81" s="4"/>
      <c r="AHO81" s="4"/>
      <c r="AHP81" s="4"/>
      <c r="AHQ81" s="4"/>
      <c r="AHR81" s="4"/>
      <c r="AHS81" s="4"/>
      <c r="AHT81" s="4"/>
      <c r="AHU81" s="4"/>
      <c r="AHV81" s="4"/>
      <c r="AHW81" s="4"/>
      <c r="AHX81" s="4"/>
      <c r="AHY81" s="4"/>
      <c r="AHZ81" s="4"/>
      <c r="AIA81" s="4"/>
      <c r="AIB81" s="4"/>
      <c r="AIC81" s="4"/>
      <c r="AID81" s="4"/>
      <c r="AIE81" s="4"/>
      <c r="AIF81" s="4"/>
      <c r="AIG81" s="4"/>
      <c r="AIH81" s="4"/>
      <c r="AII81" s="4"/>
      <c r="AIJ81" s="4"/>
      <c r="AIK81" s="4"/>
      <c r="AIL81" s="4"/>
      <c r="AIM81" s="4"/>
      <c r="AIN81" s="4"/>
      <c r="AIO81" s="4"/>
      <c r="AIP81" s="4"/>
      <c r="AIQ81" s="4"/>
      <c r="AIR81" s="4"/>
      <c r="AIS81" s="4"/>
      <c r="AIT81" s="4"/>
      <c r="AIU81" s="4"/>
      <c r="AIV81" s="4"/>
      <c r="AIW81" s="4"/>
      <c r="AIX81" s="4"/>
      <c r="AIY81" s="4"/>
      <c r="AIZ81" s="4"/>
      <c r="AJA81" s="4"/>
      <c r="AJB81" s="4"/>
      <c r="AJC81" s="4"/>
      <c r="AJD81" s="4"/>
      <c r="AJE81" s="4"/>
      <c r="AJF81" s="4"/>
      <c r="AJG81" s="4"/>
      <c r="AJH81" s="4"/>
      <c r="AJI81" s="4"/>
      <c r="AJJ81" s="4"/>
      <c r="AJK81" s="4"/>
      <c r="AJL81" s="4"/>
      <c r="AJM81" s="4"/>
      <c r="AJN81" s="4"/>
      <c r="AJO81" s="4"/>
      <c r="AJP81" s="4"/>
      <c r="AJQ81" s="4"/>
      <c r="AJR81" s="4"/>
      <c r="AJS81" s="4"/>
      <c r="AJT81" s="4"/>
      <c r="AJU81" s="4"/>
      <c r="AJV81" s="4"/>
      <c r="AJW81" s="4"/>
      <c r="AJX81" s="4"/>
      <c r="AJY81" s="4"/>
      <c r="AJZ81" s="4"/>
      <c r="AKA81" s="4"/>
      <c r="AKB81" s="4"/>
      <c r="AKC81" s="4"/>
      <c r="AKD81" s="4"/>
      <c r="AKE81" s="4"/>
      <c r="AKF81" s="4"/>
      <c r="AKG81" s="4"/>
      <c r="AKH81" s="4"/>
      <c r="AKI81" s="4"/>
      <c r="AKJ81" s="4"/>
      <c r="AKK81" s="4"/>
      <c r="AKL81" s="4"/>
      <c r="AKM81" s="4"/>
      <c r="AKN81" s="4"/>
      <c r="AKO81" s="4"/>
      <c r="AKP81" s="4"/>
      <c r="AKQ81" s="4"/>
      <c r="AKR81" s="4"/>
      <c r="AKS81" s="4"/>
      <c r="AKT81" s="4"/>
      <c r="AKU81" s="4"/>
      <c r="AKV81" s="4"/>
      <c r="AKW81" s="4"/>
      <c r="AKX81" s="4"/>
      <c r="AKY81" s="4"/>
      <c r="AKZ81" s="4"/>
      <c r="ALA81" s="4"/>
      <c r="ALB81" s="4"/>
      <c r="ALC81" s="4"/>
      <c r="ALD81" s="4"/>
      <c r="ALE81" s="4"/>
      <c r="ALF81" s="4"/>
      <c r="ALG81" s="4"/>
      <c r="ALH81" s="4"/>
      <c r="ALI81" s="4"/>
      <c r="ALJ81" s="4"/>
      <c r="ALK81" s="4"/>
      <c r="ALL81" s="4"/>
      <c r="ALM81" s="4"/>
      <c r="ALN81" s="4"/>
      <c r="ALO81" s="4"/>
      <c r="ALP81" s="4"/>
      <c r="ALQ81" s="4"/>
      <c r="ALR81" s="4"/>
      <c r="ALS81" s="4"/>
      <c r="ALT81" s="4"/>
      <c r="ALU81" s="4"/>
      <c r="ALV81" s="4"/>
      <c r="ALW81" s="4"/>
      <c r="ALX81" s="4"/>
      <c r="ALY81" s="4"/>
      <c r="ALZ81" s="4"/>
      <c r="AMA81" s="4"/>
      <c r="AMB81" s="4"/>
      <c r="AMC81" s="4"/>
      <c r="AMD81" s="4"/>
      <c r="AME81" s="4"/>
      <c r="AMF81" s="4"/>
      <c r="AMG81" s="4"/>
      <c r="AMH81" s="4"/>
      <c r="AMI81" s="4"/>
      <c r="AMJ81" s="4"/>
      <c r="AMK81" s="4"/>
      <c r="AML81" s="4"/>
      <c r="AMM81" s="4"/>
      <c r="AMN81" s="4"/>
      <c r="AMO81" s="4"/>
      <c r="AMP81" s="4"/>
      <c r="AMQ81" s="4"/>
      <c r="AMR81" s="4"/>
      <c r="AMS81" s="4"/>
      <c r="AMT81" s="4"/>
      <c r="AMU81" s="4"/>
      <c r="AMV81" s="4"/>
      <c r="AMW81" s="4"/>
      <c r="AMX81" s="4"/>
      <c r="AMY81" s="4"/>
      <c r="AMZ81" s="4"/>
      <c r="ANA81" s="4"/>
      <c r="ANB81" s="4"/>
      <c r="ANC81" s="4"/>
      <c r="AND81" s="4"/>
      <c r="ANE81" s="4"/>
      <c r="ANF81" s="4"/>
      <c r="ANG81" s="4"/>
      <c r="ANH81" s="4"/>
      <c r="ANI81" s="4"/>
      <c r="ANJ81" s="4"/>
      <c r="ANK81" s="4"/>
      <c r="ANL81" s="4"/>
      <c r="ANM81" s="4"/>
      <c r="ANN81" s="4"/>
      <c r="ANO81" s="4"/>
      <c r="ANP81" s="4"/>
      <c r="ANQ81" s="4"/>
      <c r="ANR81" s="4"/>
      <c r="ANS81" s="4"/>
      <c r="ANT81" s="4"/>
      <c r="ANU81" s="4"/>
      <c r="ANV81" s="4"/>
      <c r="ANW81" s="4"/>
      <c r="ANX81" s="4"/>
      <c r="ANY81" s="4"/>
      <c r="ANZ81" s="4"/>
      <c r="AOA81" s="4"/>
      <c r="AOB81" s="4"/>
      <c r="AOC81" s="4"/>
      <c r="AOD81" s="4"/>
      <c r="AOE81" s="4"/>
      <c r="AOF81" s="4"/>
      <c r="AOG81" s="4"/>
      <c r="AOH81" s="4"/>
      <c r="AOI81" s="4"/>
      <c r="AOJ81" s="4"/>
      <c r="AOK81" s="4"/>
      <c r="AOL81" s="4"/>
      <c r="AOM81" s="4"/>
      <c r="AON81" s="4"/>
      <c r="AOO81" s="4"/>
      <c r="AOP81" s="4"/>
      <c r="AOQ81" s="4"/>
      <c r="AOR81" s="4"/>
      <c r="AOS81" s="4"/>
      <c r="AOT81" s="4"/>
      <c r="AOU81" s="4"/>
      <c r="AOV81" s="4"/>
      <c r="AOW81" s="4"/>
      <c r="AOX81" s="4"/>
      <c r="AOY81" s="4"/>
      <c r="AOZ81" s="4"/>
      <c r="APA81" s="4"/>
      <c r="APB81" s="4"/>
      <c r="APC81" s="4"/>
      <c r="APD81" s="4"/>
      <c r="APE81" s="4"/>
      <c r="APF81" s="4"/>
      <c r="APG81" s="4"/>
      <c r="APH81" s="4"/>
      <c r="API81" s="4"/>
      <c r="APJ81" s="4"/>
      <c r="APK81" s="4"/>
      <c r="APL81" s="4"/>
      <c r="APM81" s="4"/>
      <c r="APN81" s="4"/>
      <c r="APO81" s="4"/>
      <c r="APP81" s="4"/>
      <c r="APQ81" s="4"/>
      <c r="APR81" s="4"/>
      <c r="APS81" s="4"/>
      <c r="APT81" s="4"/>
      <c r="APU81" s="4"/>
      <c r="APV81" s="4"/>
      <c r="APW81" s="4"/>
      <c r="APX81" s="4"/>
      <c r="APY81" s="4"/>
      <c r="APZ81" s="4"/>
      <c r="AQA81" s="4"/>
      <c r="AQB81" s="4"/>
      <c r="AQC81" s="4"/>
      <c r="AQD81" s="4"/>
      <c r="AQE81" s="4"/>
      <c r="AQF81" s="4"/>
      <c r="AQG81" s="4"/>
      <c r="AQH81" s="4"/>
      <c r="AQI81" s="4"/>
      <c r="AQJ81" s="4"/>
      <c r="AQK81" s="4"/>
      <c r="AQL81" s="4"/>
      <c r="AQM81" s="4"/>
      <c r="AQN81" s="4"/>
      <c r="AQO81" s="4"/>
      <c r="AQP81" s="4"/>
      <c r="AQQ81" s="4"/>
      <c r="AQR81" s="4"/>
      <c r="AQS81" s="4"/>
      <c r="AQT81" s="4"/>
      <c r="AQU81" s="4"/>
      <c r="AQV81" s="4"/>
      <c r="AQW81" s="4"/>
      <c r="AQX81" s="4"/>
      <c r="AQY81" s="4"/>
      <c r="AQZ81" s="4"/>
      <c r="ARA81" s="4"/>
      <c r="ARB81" s="4"/>
      <c r="ARC81" s="4"/>
      <c r="ARD81" s="4"/>
      <c r="ARE81" s="4"/>
      <c r="ARF81" s="4"/>
      <c r="ARG81" s="4"/>
      <c r="ARH81" s="4"/>
      <c r="ARI81" s="4"/>
      <c r="ARJ81" s="4"/>
      <c r="ARK81" s="4"/>
      <c r="ARL81" s="4"/>
      <c r="ARM81" s="4"/>
      <c r="ARN81" s="4"/>
      <c r="ARO81" s="4"/>
      <c r="ARP81" s="4"/>
      <c r="ARQ81" s="4"/>
      <c r="ARR81" s="4"/>
      <c r="ARS81" s="4"/>
      <c r="ART81" s="4"/>
      <c r="ARU81" s="4"/>
      <c r="ARV81" s="4"/>
      <c r="ARW81" s="4"/>
      <c r="ARX81" s="4"/>
      <c r="ARY81" s="4"/>
      <c r="ARZ81" s="4"/>
      <c r="ASA81" s="4"/>
      <c r="ASB81" s="4"/>
      <c r="ASC81" s="4"/>
      <c r="ASD81" s="4"/>
      <c r="ASE81" s="4"/>
      <c r="ASF81" s="4"/>
      <c r="ASG81" s="4"/>
      <c r="ASH81" s="4"/>
      <c r="ASI81" s="4"/>
      <c r="ASJ81" s="4"/>
      <c r="ASK81" s="4"/>
      <c r="ASL81" s="4"/>
      <c r="ASM81" s="4"/>
      <c r="ASN81" s="4"/>
      <c r="ASO81" s="4"/>
      <c r="ASP81" s="4"/>
      <c r="ASQ81" s="4"/>
      <c r="ASR81" s="4"/>
      <c r="ASS81" s="4"/>
      <c r="AST81" s="4"/>
      <c r="ASU81" s="4"/>
      <c r="ASV81" s="4"/>
      <c r="ASW81" s="4"/>
      <c r="ASX81" s="4"/>
      <c r="ASY81" s="4"/>
      <c r="ASZ81" s="4"/>
      <c r="ATA81" s="4"/>
      <c r="ATB81" s="4"/>
      <c r="ATC81" s="4"/>
      <c r="ATD81" s="4"/>
      <c r="ATE81" s="4"/>
      <c r="ATF81" s="4"/>
      <c r="ATG81" s="4"/>
      <c r="ATH81" s="4"/>
      <c r="ATI81" s="4"/>
      <c r="ATJ81" s="4"/>
      <c r="ATK81" s="4"/>
      <c r="ATL81" s="4"/>
      <c r="ATM81" s="4"/>
      <c r="ATN81" s="4"/>
      <c r="ATO81" s="4"/>
      <c r="ATP81" s="4"/>
      <c r="ATQ81" s="4"/>
      <c r="ATR81" s="4"/>
      <c r="ATS81" s="4"/>
      <c r="ATT81" s="4"/>
      <c r="ATU81" s="4"/>
      <c r="ATV81" s="4"/>
      <c r="ATW81" s="4"/>
      <c r="ATX81" s="4"/>
      <c r="ATY81" s="4"/>
      <c r="ATZ81" s="4"/>
      <c r="AUA81" s="4"/>
      <c r="AUB81" s="4"/>
      <c r="AUC81" s="4"/>
      <c r="AUD81" s="4"/>
      <c r="AUE81" s="4"/>
      <c r="AUF81" s="4"/>
      <c r="AUG81" s="4"/>
      <c r="AUH81" s="4"/>
      <c r="AUI81" s="4"/>
      <c r="AUJ81" s="4"/>
      <c r="AUK81" s="4"/>
      <c r="AUL81" s="4"/>
      <c r="AUM81" s="4"/>
      <c r="AUN81" s="4"/>
      <c r="AUO81" s="4"/>
      <c r="AUP81" s="4"/>
      <c r="AUQ81" s="4"/>
      <c r="AUR81" s="4"/>
      <c r="AUS81" s="4"/>
      <c r="AUT81" s="4"/>
      <c r="AUU81" s="4"/>
      <c r="AUV81" s="4"/>
      <c r="AUW81" s="4"/>
      <c r="AUX81" s="4"/>
      <c r="AUY81" s="4"/>
      <c r="AUZ81" s="4"/>
      <c r="AVA81" s="4"/>
      <c r="AVB81" s="4"/>
      <c r="AVC81" s="4"/>
      <c r="AVD81" s="4"/>
      <c r="AVE81" s="4"/>
      <c r="AVF81" s="4"/>
      <c r="AVG81" s="4"/>
      <c r="AVH81" s="4"/>
      <c r="AVI81" s="4"/>
      <c r="AVJ81" s="4"/>
      <c r="AVK81" s="4"/>
      <c r="AVL81" s="4"/>
      <c r="AVM81" s="4"/>
      <c r="AVN81" s="4"/>
      <c r="AVO81" s="4"/>
      <c r="AVP81" s="4"/>
      <c r="AVQ81" s="4"/>
      <c r="AVR81" s="4"/>
      <c r="AVS81" s="4"/>
      <c r="AVT81" s="4"/>
      <c r="AVU81" s="4"/>
      <c r="AVV81" s="4"/>
      <c r="AVW81" s="4"/>
      <c r="AVX81" s="4"/>
      <c r="AVY81" s="4"/>
      <c r="AVZ81" s="4"/>
      <c r="AWA81" s="4"/>
      <c r="AWB81" s="4"/>
      <c r="AWC81" s="4"/>
      <c r="AWD81" s="4"/>
      <c r="AWE81" s="4"/>
      <c r="AWF81" s="4"/>
      <c r="AWG81" s="4"/>
      <c r="AWH81" s="4"/>
      <c r="AWI81" s="4"/>
      <c r="AWJ81" s="4"/>
      <c r="AWK81" s="4"/>
      <c r="AWL81" s="4"/>
      <c r="AWM81" s="4"/>
      <c r="AWN81" s="4"/>
      <c r="AWO81" s="4"/>
      <c r="AWP81" s="4"/>
      <c r="AWQ81" s="4"/>
      <c r="AWR81" s="4"/>
      <c r="AWS81" s="4"/>
      <c r="AWT81" s="4"/>
      <c r="AWU81" s="4"/>
      <c r="AWV81" s="4"/>
      <c r="AWW81" s="4"/>
      <c r="AWX81" s="4"/>
      <c r="AWY81" s="4"/>
      <c r="AWZ81" s="4"/>
      <c r="AXA81" s="4"/>
      <c r="AXB81" s="4"/>
      <c r="AXC81" s="4"/>
      <c r="AXD81" s="4"/>
      <c r="AXE81" s="4"/>
      <c r="AXF81" s="4"/>
      <c r="AXG81" s="4"/>
      <c r="AXH81" s="4"/>
      <c r="AXI81" s="4"/>
      <c r="AXJ81" s="4"/>
      <c r="AXK81" s="4"/>
      <c r="AXL81" s="4"/>
      <c r="AXM81" s="4"/>
      <c r="AXN81" s="4"/>
      <c r="AXO81" s="4"/>
      <c r="AXP81" s="4"/>
      <c r="AXQ81" s="4"/>
      <c r="AXR81" s="4"/>
      <c r="AXS81" s="4"/>
      <c r="AXT81" s="4"/>
      <c r="AXU81" s="4"/>
      <c r="AXV81" s="4"/>
      <c r="AXW81" s="4"/>
      <c r="AXX81" s="4"/>
      <c r="AXY81" s="4"/>
      <c r="AXZ81" s="4"/>
      <c r="AYA81" s="4"/>
      <c r="AYB81" s="4"/>
      <c r="AYC81" s="4"/>
      <c r="AYD81" s="4"/>
      <c r="AYE81" s="4"/>
      <c r="AYF81" s="4"/>
      <c r="AYG81" s="4"/>
      <c r="AYH81" s="4"/>
      <c r="AYI81" s="4"/>
      <c r="AYJ81" s="4"/>
      <c r="AYK81" s="4"/>
      <c r="AYL81" s="4"/>
      <c r="AYM81" s="4"/>
      <c r="AYN81" s="4"/>
      <c r="AYO81" s="4"/>
      <c r="AYP81" s="4"/>
      <c r="AYQ81" s="4"/>
      <c r="AYR81" s="4"/>
      <c r="AYS81" s="4"/>
      <c r="AYT81" s="4"/>
      <c r="AYU81" s="4"/>
      <c r="AYV81" s="4"/>
      <c r="AYW81" s="4"/>
      <c r="AYX81" s="4"/>
      <c r="AYY81" s="4"/>
      <c r="AYZ81" s="4"/>
      <c r="AZA81" s="4"/>
      <c r="AZB81" s="4"/>
      <c r="AZC81" s="4"/>
      <c r="AZD81" s="4"/>
      <c r="AZE81" s="4"/>
      <c r="AZF81" s="4"/>
      <c r="AZG81" s="4"/>
      <c r="AZH81" s="4"/>
      <c r="AZI81" s="4"/>
      <c r="AZJ81" s="4"/>
      <c r="AZK81" s="4"/>
      <c r="AZL81" s="4"/>
      <c r="AZM81" s="4"/>
      <c r="AZN81" s="4"/>
      <c r="AZO81" s="4"/>
      <c r="AZP81" s="4"/>
      <c r="AZQ81" s="4"/>
      <c r="AZR81" s="4"/>
      <c r="AZS81" s="4"/>
      <c r="AZT81" s="4"/>
      <c r="AZU81" s="4"/>
      <c r="AZV81" s="4"/>
      <c r="AZW81" s="4"/>
      <c r="AZX81" s="4"/>
      <c r="AZY81" s="4"/>
      <c r="AZZ81" s="4"/>
      <c r="BAA81" s="4"/>
      <c r="BAB81" s="4"/>
      <c r="BAC81" s="4"/>
      <c r="BAD81" s="4"/>
      <c r="BAE81" s="4"/>
      <c r="BAF81" s="4"/>
      <c r="BAG81" s="4"/>
      <c r="BAH81" s="4"/>
      <c r="BAI81" s="4"/>
      <c r="BAJ81" s="4"/>
      <c r="BAK81" s="4"/>
      <c r="BAL81" s="4"/>
      <c r="BAM81" s="4"/>
      <c r="BAN81" s="4"/>
      <c r="BAO81" s="4"/>
      <c r="BAP81" s="4"/>
      <c r="BAQ81" s="4"/>
      <c r="BAR81" s="4"/>
      <c r="BAS81" s="4"/>
      <c r="BAT81" s="4"/>
      <c r="BAU81" s="4"/>
      <c r="BAV81" s="4"/>
      <c r="BAW81" s="4"/>
      <c r="BAX81" s="4"/>
      <c r="BAY81" s="4"/>
      <c r="BAZ81" s="4"/>
      <c r="BBA81" s="4"/>
      <c r="BBB81" s="4"/>
      <c r="BBC81" s="4"/>
      <c r="BBD81" s="4"/>
      <c r="BBE81" s="4"/>
      <c r="BBF81" s="4"/>
      <c r="BBG81" s="4"/>
      <c r="BBH81" s="4"/>
      <c r="BBI81" s="4"/>
      <c r="BBJ81" s="4"/>
      <c r="BBK81" s="4"/>
      <c r="BBL81" s="4"/>
      <c r="BBM81" s="4"/>
      <c r="BBN81" s="4"/>
      <c r="BBO81" s="4"/>
      <c r="BBP81" s="4"/>
      <c r="BBQ81" s="4"/>
      <c r="BBR81" s="4"/>
      <c r="BBS81" s="4"/>
      <c r="BBT81" s="4"/>
      <c r="BBU81" s="4"/>
      <c r="BBV81" s="4"/>
      <c r="BBW81" s="4"/>
      <c r="BBX81" s="4"/>
      <c r="BBY81" s="4"/>
      <c r="BBZ81" s="4"/>
      <c r="BCA81" s="4"/>
      <c r="BCB81" s="4"/>
      <c r="BCC81" s="4"/>
      <c r="BCD81" s="4"/>
      <c r="BCE81" s="4"/>
      <c r="BCF81" s="4"/>
      <c r="BCG81" s="4"/>
      <c r="BCH81" s="4"/>
      <c r="BCI81" s="4"/>
      <c r="BCJ81" s="4"/>
      <c r="BCK81" s="4"/>
      <c r="BCL81" s="4"/>
      <c r="BCM81" s="4"/>
      <c r="BCN81" s="4"/>
      <c r="BCO81" s="4"/>
      <c r="BCP81" s="4"/>
      <c r="BCQ81" s="4"/>
      <c r="BCR81" s="4"/>
      <c r="BCS81" s="4"/>
      <c r="BCT81" s="4"/>
      <c r="BCU81" s="4"/>
      <c r="BCV81" s="4"/>
      <c r="BCW81" s="4"/>
      <c r="BCX81" s="4"/>
      <c r="BCY81" s="4"/>
      <c r="BCZ81" s="4"/>
      <c r="BDA81" s="4"/>
      <c r="BDB81" s="4"/>
      <c r="BDC81" s="4"/>
      <c r="BDD81" s="4"/>
      <c r="BDE81" s="4"/>
      <c r="BDF81" s="4"/>
      <c r="BDG81" s="4"/>
      <c r="BDH81" s="4"/>
      <c r="BDI81" s="4"/>
      <c r="BDJ81" s="4"/>
      <c r="BDK81" s="4"/>
      <c r="BDL81" s="4"/>
      <c r="BDM81" s="4"/>
      <c r="BDN81" s="4"/>
      <c r="BDO81" s="4"/>
      <c r="BDP81" s="4"/>
      <c r="BDQ81" s="4"/>
      <c r="BDR81" s="4"/>
      <c r="BDS81" s="4"/>
      <c r="BDT81" s="4"/>
      <c r="BDU81" s="4"/>
      <c r="BDV81" s="4"/>
      <c r="BDW81" s="4"/>
      <c r="BDX81" s="4"/>
      <c r="BDY81" s="4"/>
      <c r="BDZ81" s="4"/>
      <c r="BEA81" s="4"/>
      <c r="BEB81" s="4"/>
      <c r="BEC81" s="4"/>
      <c r="BED81" s="4"/>
      <c r="BEE81" s="4"/>
      <c r="BEF81" s="4"/>
      <c r="BEG81" s="4"/>
      <c r="BEH81" s="4"/>
      <c r="BEI81" s="4"/>
      <c r="BEJ81" s="4"/>
      <c r="BEK81" s="4"/>
      <c r="BEL81" s="4"/>
      <c r="BEM81" s="4"/>
      <c r="BEN81" s="4"/>
      <c r="BEO81" s="4"/>
      <c r="BEP81" s="4"/>
      <c r="BEQ81" s="4"/>
      <c r="BER81" s="4"/>
      <c r="BES81" s="4"/>
      <c r="BET81" s="4"/>
      <c r="BEU81" s="4"/>
      <c r="BEV81" s="4"/>
      <c r="BEW81" s="4"/>
      <c r="BEX81" s="4"/>
      <c r="BEY81" s="4"/>
      <c r="BEZ81" s="4"/>
      <c r="BFA81" s="4"/>
      <c r="BFB81" s="4"/>
      <c r="BFC81" s="4"/>
      <c r="BFD81" s="4"/>
      <c r="BFE81" s="4"/>
      <c r="BFF81" s="4"/>
      <c r="BFG81" s="4"/>
      <c r="BFH81" s="4"/>
      <c r="BFI81" s="4"/>
      <c r="BFJ81" s="4"/>
      <c r="BFK81" s="4"/>
      <c r="BFL81" s="4"/>
      <c r="BFM81" s="4"/>
      <c r="BFN81" s="4"/>
      <c r="BFO81" s="4"/>
      <c r="BFP81" s="4"/>
      <c r="BFQ81" s="4"/>
      <c r="BFR81" s="4"/>
      <c r="BFS81" s="4"/>
      <c r="BFT81" s="4"/>
      <c r="BFU81" s="4"/>
      <c r="BFV81" s="4"/>
      <c r="BFW81" s="4"/>
      <c r="BFX81" s="4"/>
      <c r="BFY81" s="4"/>
      <c r="BFZ81" s="4"/>
      <c r="BGA81" s="4"/>
      <c r="BGB81" s="4"/>
      <c r="BGC81" s="4"/>
      <c r="BGD81" s="4"/>
      <c r="BGE81" s="4"/>
      <c r="BGF81" s="4"/>
      <c r="BGG81" s="4"/>
      <c r="BGH81" s="4"/>
      <c r="BGI81" s="4"/>
      <c r="BGJ81" s="4"/>
      <c r="BGK81" s="4"/>
      <c r="BGL81" s="4"/>
      <c r="BGM81" s="4"/>
      <c r="BGN81" s="4"/>
      <c r="BGO81" s="4"/>
      <c r="BGP81" s="4"/>
      <c r="BGQ81" s="4"/>
      <c r="BGR81" s="4"/>
      <c r="BGS81" s="4"/>
      <c r="BGT81" s="4"/>
      <c r="BGU81" s="4"/>
      <c r="BGV81" s="4"/>
      <c r="BGW81" s="4"/>
      <c r="BGX81" s="4"/>
      <c r="BGY81" s="4"/>
      <c r="BGZ81" s="4"/>
      <c r="BHA81" s="4"/>
      <c r="BHB81" s="4"/>
      <c r="BHC81" s="4"/>
      <c r="BHD81" s="4"/>
      <c r="BHE81" s="4"/>
      <c r="BHF81" s="4"/>
      <c r="BHG81" s="4"/>
      <c r="BHH81" s="4"/>
      <c r="BHI81" s="4"/>
      <c r="BHJ81" s="4"/>
      <c r="BHK81" s="4"/>
      <c r="BHL81" s="4"/>
      <c r="BHM81" s="4"/>
      <c r="BHN81" s="4"/>
      <c r="BHO81" s="4"/>
      <c r="BHP81" s="4"/>
      <c r="BHQ81" s="4"/>
      <c r="BHR81" s="4"/>
      <c r="BHS81" s="4"/>
      <c r="BHT81" s="4"/>
      <c r="BHU81" s="4"/>
      <c r="BHV81" s="4"/>
      <c r="BHW81" s="4"/>
      <c r="BHX81" s="4"/>
      <c r="BHY81" s="4"/>
      <c r="BHZ81" s="4"/>
      <c r="BIA81" s="4"/>
      <c r="BIB81" s="4"/>
      <c r="BIC81" s="4"/>
      <c r="BID81" s="4"/>
      <c r="BIE81" s="4"/>
      <c r="BIF81" s="4"/>
      <c r="BIG81" s="4"/>
      <c r="BIH81" s="4"/>
      <c r="BII81" s="4"/>
      <c r="BIJ81" s="4"/>
      <c r="BIK81" s="4"/>
      <c r="BIL81" s="4"/>
      <c r="BIM81" s="4"/>
      <c r="BIN81" s="4"/>
      <c r="BIO81" s="4"/>
      <c r="BIP81" s="4"/>
      <c r="BIQ81" s="4"/>
      <c r="BIR81" s="4"/>
      <c r="BIS81" s="4"/>
      <c r="BIT81" s="4"/>
      <c r="BIU81" s="4"/>
      <c r="BIV81" s="4"/>
      <c r="BIW81" s="4"/>
      <c r="BIX81" s="4"/>
      <c r="BIY81" s="4"/>
      <c r="BIZ81" s="4"/>
    </row>
    <row r="82" spans="2:1612" x14ac:dyDescent="0.2">
      <c r="B82" s="16">
        <f t="shared" si="162"/>
        <v>43983</v>
      </c>
      <c r="C82" s="81">
        <f t="shared" ca="1" si="139"/>
        <v>0</v>
      </c>
      <c r="D82" s="81">
        <f t="shared" ca="1" si="207"/>
        <v>0</v>
      </c>
      <c r="E82" s="81">
        <f t="shared" ca="1" si="163"/>
        <v>0</v>
      </c>
      <c r="F82" s="81">
        <f t="shared" ca="1" si="140"/>
        <v>0</v>
      </c>
      <c r="G82" s="81">
        <f t="shared" ca="1" si="164"/>
        <v>0</v>
      </c>
      <c r="H82" s="81">
        <f t="shared" ca="1" si="141"/>
        <v>0</v>
      </c>
      <c r="I82" s="81">
        <f t="shared" ca="1" si="165"/>
        <v>0</v>
      </c>
      <c r="J82" s="81">
        <f t="shared" ca="1" si="166"/>
        <v>0</v>
      </c>
      <c r="K82" s="81">
        <f t="shared" ca="1" si="142"/>
        <v>0</v>
      </c>
      <c r="L82" s="83">
        <f t="shared" ca="1" si="143"/>
        <v>0</v>
      </c>
      <c r="M82" s="84">
        <f t="shared" si="153"/>
        <v>0.83900812890828302</v>
      </c>
      <c r="N82" s="84">
        <f t="shared" si="153"/>
        <v>0.83998784619675826</v>
      </c>
      <c r="O82" s="92">
        <f t="shared" si="153"/>
        <v>0.83802965066733726</v>
      </c>
      <c r="P82" s="4"/>
      <c r="Q82" s="16">
        <f t="shared" si="167"/>
        <v>43983</v>
      </c>
      <c r="R82" s="81">
        <f t="shared" ca="1" si="216"/>
        <v>0</v>
      </c>
      <c r="S82" s="81">
        <f t="shared" ca="1" si="208"/>
        <v>0</v>
      </c>
      <c r="T82" s="81">
        <f t="shared" ca="1" si="168"/>
        <v>0</v>
      </c>
      <c r="U82" s="81">
        <f t="shared" ca="1" si="217"/>
        <v>0</v>
      </c>
      <c r="V82" s="81">
        <f t="shared" ca="1" si="169"/>
        <v>0</v>
      </c>
      <c r="W82" s="81">
        <f t="shared" ca="1" si="218"/>
        <v>0</v>
      </c>
      <c r="X82" s="81">
        <f t="shared" ca="1" si="170"/>
        <v>0</v>
      </c>
      <c r="Y82" s="81">
        <f t="shared" ca="1" si="171"/>
        <v>0</v>
      </c>
      <c r="Z82" s="81">
        <f t="shared" ca="1" si="219"/>
        <v>0</v>
      </c>
      <c r="AA82" s="83">
        <f t="shared" ca="1" si="220"/>
        <v>0</v>
      </c>
      <c r="AB82" s="84">
        <f t="shared" si="154"/>
        <v>0.83900812890828302</v>
      </c>
      <c r="AC82" s="84">
        <f t="shared" si="154"/>
        <v>0.83998784619675826</v>
      </c>
      <c r="AD82" s="92">
        <f t="shared" si="154"/>
        <v>0.83802965066733726</v>
      </c>
      <c r="AE82" s="4"/>
      <c r="AF82" s="16">
        <f t="shared" si="172"/>
        <v>43983</v>
      </c>
      <c r="AG82" s="81">
        <f t="shared" ca="1" si="221"/>
        <v>0</v>
      </c>
      <c r="AH82" s="81">
        <f t="shared" ca="1" si="209"/>
        <v>0</v>
      </c>
      <c r="AI82" s="81">
        <f t="shared" ca="1" si="173"/>
        <v>0</v>
      </c>
      <c r="AJ82" s="81">
        <f t="shared" ca="1" si="222"/>
        <v>0</v>
      </c>
      <c r="AK82" s="81">
        <f t="shared" ca="1" si="174"/>
        <v>0</v>
      </c>
      <c r="AL82" s="81">
        <f t="shared" ca="1" si="223"/>
        <v>0</v>
      </c>
      <c r="AM82" s="81">
        <f t="shared" ca="1" si="175"/>
        <v>0</v>
      </c>
      <c r="AN82" s="81">
        <f t="shared" ca="1" si="176"/>
        <v>0</v>
      </c>
      <c r="AO82" s="81">
        <f t="shared" ca="1" si="108"/>
        <v>0</v>
      </c>
      <c r="AP82" s="83">
        <f t="shared" ca="1" si="224"/>
        <v>0</v>
      </c>
      <c r="AQ82" s="84">
        <f t="shared" si="155"/>
        <v>0.83900812890828302</v>
      </c>
      <c r="AR82" s="84">
        <f t="shared" si="155"/>
        <v>0.83998784619675826</v>
      </c>
      <c r="AS82" s="92">
        <f t="shared" si="155"/>
        <v>0.83802965066733726</v>
      </c>
      <c r="AT82" s="4"/>
      <c r="AU82" s="16">
        <f t="shared" si="177"/>
        <v>43983</v>
      </c>
      <c r="AV82" s="81">
        <f t="shared" ca="1" si="225"/>
        <v>0</v>
      </c>
      <c r="AW82" s="81">
        <f t="shared" ca="1" si="210"/>
        <v>0</v>
      </c>
      <c r="AX82" s="81">
        <f t="shared" ca="1" si="178"/>
        <v>0</v>
      </c>
      <c r="AY82" s="81">
        <f t="shared" ca="1" si="226"/>
        <v>0</v>
      </c>
      <c r="AZ82" s="81">
        <f t="shared" ca="1" si="179"/>
        <v>0</v>
      </c>
      <c r="BA82" s="81">
        <f t="shared" ca="1" si="227"/>
        <v>0</v>
      </c>
      <c r="BB82" s="81">
        <f t="shared" ca="1" si="180"/>
        <v>0</v>
      </c>
      <c r="BC82" s="81">
        <f t="shared" ca="1" si="181"/>
        <v>0</v>
      </c>
      <c r="BD82" s="81">
        <f t="shared" ca="1" si="109"/>
        <v>0</v>
      </c>
      <c r="BE82" s="83">
        <f t="shared" ca="1" si="228"/>
        <v>0</v>
      </c>
      <c r="BF82" s="84">
        <f t="shared" si="156"/>
        <v>0.83900812890828302</v>
      </c>
      <c r="BG82" s="84">
        <f t="shared" si="156"/>
        <v>0.83998784619675826</v>
      </c>
      <c r="BH82" s="92">
        <f t="shared" si="156"/>
        <v>0.83802965066733726</v>
      </c>
      <c r="BI82" s="4"/>
      <c r="BJ82" s="16">
        <f t="shared" si="182"/>
        <v>43983</v>
      </c>
      <c r="BK82" s="81">
        <f t="shared" ca="1" si="229"/>
        <v>0</v>
      </c>
      <c r="BL82" s="81">
        <f t="shared" ca="1" si="211"/>
        <v>0</v>
      </c>
      <c r="BM82" s="81">
        <f t="shared" ca="1" si="183"/>
        <v>0</v>
      </c>
      <c r="BN82" s="81">
        <f t="shared" ca="1" si="230"/>
        <v>0</v>
      </c>
      <c r="BO82" s="81">
        <f t="shared" ca="1" si="184"/>
        <v>0</v>
      </c>
      <c r="BP82" s="81">
        <f t="shared" ca="1" si="231"/>
        <v>0</v>
      </c>
      <c r="BQ82" s="81">
        <f t="shared" ca="1" si="185"/>
        <v>0</v>
      </c>
      <c r="BR82" s="81">
        <f t="shared" ca="1" si="186"/>
        <v>0</v>
      </c>
      <c r="BS82" s="81">
        <f t="shared" ca="1" si="110"/>
        <v>0</v>
      </c>
      <c r="BT82" s="83">
        <f t="shared" ca="1" si="232"/>
        <v>0</v>
      </c>
      <c r="BU82" s="84">
        <f t="shared" si="157"/>
        <v>0.83900812890828302</v>
      </c>
      <c r="BV82" s="84">
        <f t="shared" si="157"/>
        <v>0.83998784619675826</v>
      </c>
      <c r="BW82" s="92">
        <f t="shared" si="157"/>
        <v>0.83802965066733726</v>
      </c>
      <c r="BX82" s="4"/>
      <c r="BY82" s="16">
        <f t="shared" si="187"/>
        <v>43983</v>
      </c>
      <c r="BZ82" s="81">
        <f t="shared" ca="1" si="233"/>
        <v>0</v>
      </c>
      <c r="CA82" s="81">
        <f t="shared" ca="1" si="212"/>
        <v>0</v>
      </c>
      <c r="CB82" s="81">
        <f t="shared" ca="1" si="188"/>
        <v>0</v>
      </c>
      <c r="CC82" s="81">
        <f t="shared" ca="1" si="234"/>
        <v>0</v>
      </c>
      <c r="CD82" s="81">
        <f t="shared" ca="1" si="189"/>
        <v>0</v>
      </c>
      <c r="CE82" s="81">
        <f t="shared" ca="1" si="235"/>
        <v>0</v>
      </c>
      <c r="CF82" s="81">
        <f t="shared" ca="1" si="190"/>
        <v>0</v>
      </c>
      <c r="CG82" s="81">
        <f t="shared" ca="1" si="191"/>
        <v>0</v>
      </c>
      <c r="CH82" s="81">
        <f t="shared" ca="1" si="111"/>
        <v>0</v>
      </c>
      <c r="CI82" s="83">
        <f t="shared" ca="1" si="236"/>
        <v>0</v>
      </c>
      <c r="CJ82" s="84">
        <f t="shared" si="158"/>
        <v>0.83900812890828302</v>
      </c>
      <c r="CK82" s="84">
        <f t="shared" si="158"/>
        <v>0.83998784619675826</v>
      </c>
      <c r="CL82" s="92">
        <f t="shared" si="158"/>
        <v>0.83802965066733726</v>
      </c>
      <c r="CM82" s="4"/>
      <c r="CN82" s="16">
        <f t="shared" si="192"/>
        <v>43983</v>
      </c>
      <c r="CO82" s="81">
        <f t="shared" ca="1" si="237"/>
        <v>0</v>
      </c>
      <c r="CP82" s="81">
        <f t="shared" ca="1" si="213"/>
        <v>0</v>
      </c>
      <c r="CQ82" s="81">
        <f t="shared" ca="1" si="193"/>
        <v>0</v>
      </c>
      <c r="CR82" s="81">
        <f t="shared" ca="1" si="238"/>
        <v>0</v>
      </c>
      <c r="CS82" s="81">
        <f t="shared" ca="1" si="194"/>
        <v>0</v>
      </c>
      <c r="CT82" s="81">
        <f t="shared" ca="1" si="239"/>
        <v>0</v>
      </c>
      <c r="CU82" s="81">
        <f t="shared" ca="1" si="195"/>
        <v>0</v>
      </c>
      <c r="CV82" s="81">
        <f t="shared" ca="1" si="196"/>
        <v>0</v>
      </c>
      <c r="CW82" s="81">
        <f t="shared" ca="1" si="112"/>
        <v>0</v>
      </c>
      <c r="CX82" s="83">
        <f t="shared" ca="1" si="240"/>
        <v>0</v>
      </c>
      <c r="CY82" s="84">
        <f t="shared" si="159"/>
        <v>0.83900812890828302</v>
      </c>
      <c r="CZ82" s="84">
        <f t="shared" si="159"/>
        <v>0.83998784619675826</v>
      </c>
      <c r="DA82" s="92">
        <f t="shared" si="159"/>
        <v>0.83802965066733726</v>
      </c>
      <c r="DB82" s="4"/>
      <c r="DC82" s="16">
        <f t="shared" si="197"/>
        <v>43983</v>
      </c>
      <c r="DD82" s="81">
        <f t="shared" ca="1" si="241"/>
        <v>0</v>
      </c>
      <c r="DE82" s="81">
        <f t="shared" ca="1" si="214"/>
        <v>0</v>
      </c>
      <c r="DF82" s="81">
        <f t="shared" ca="1" si="198"/>
        <v>0</v>
      </c>
      <c r="DG82" s="81">
        <f t="shared" ca="1" si="242"/>
        <v>0</v>
      </c>
      <c r="DH82" s="81">
        <f t="shared" ca="1" si="199"/>
        <v>0</v>
      </c>
      <c r="DI82" s="81">
        <f t="shared" ca="1" si="243"/>
        <v>0</v>
      </c>
      <c r="DJ82" s="81">
        <f t="shared" ca="1" si="200"/>
        <v>0</v>
      </c>
      <c r="DK82" s="81">
        <f t="shared" ca="1" si="201"/>
        <v>0</v>
      </c>
      <c r="DL82" s="81">
        <f t="shared" ca="1" si="113"/>
        <v>0</v>
      </c>
      <c r="DM82" s="83">
        <f t="shared" ca="1" si="244"/>
        <v>0</v>
      </c>
      <c r="DN82" s="84">
        <f t="shared" si="160"/>
        <v>0.83900812890828302</v>
      </c>
      <c r="DO82" s="84">
        <f t="shared" si="160"/>
        <v>0.83998784619675826</v>
      </c>
      <c r="DP82" s="92">
        <f t="shared" si="160"/>
        <v>0.83802965066733726</v>
      </c>
      <c r="DQ82" s="4"/>
      <c r="DR82" s="16">
        <f t="shared" si="202"/>
        <v>43983</v>
      </c>
      <c r="DS82" s="81">
        <f t="shared" ca="1" si="245"/>
        <v>0</v>
      </c>
      <c r="DT82" s="81">
        <f t="shared" ca="1" si="215"/>
        <v>0</v>
      </c>
      <c r="DU82" s="81">
        <f t="shared" ca="1" si="203"/>
        <v>0</v>
      </c>
      <c r="DV82" s="81">
        <f t="shared" ca="1" si="246"/>
        <v>0</v>
      </c>
      <c r="DW82" s="81">
        <f t="shared" ca="1" si="204"/>
        <v>0</v>
      </c>
      <c r="DX82" s="81">
        <f t="shared" ca="1" si="247"/>
        <v>0</v>
      </c>
      <c r="DY82" s="81">
        <f t="shared" ca="1" si="205"/>
        <v>0</v>
      </c>
      <c r="DZ82" s="81">
        <f t="shared" ca="1" si="206"/>
        <v>0</v>
      </c>
      <c r="EA82" s="81">
        <f t="shared" ca="1" si="114"/>
        <v>0</v>
      </c>
      <c r="EB82" s="83">
        <f t="shared" ca="1" si="248"/>
        <v>0</v>
      </c>
      <c r="EC82" s="84">
        <f t="shared" si="161"/>
        <v>0.83900812890828302</v>
      </c>
      <c r="ED82" s="84">
        <f t="shared" si="161"/>
        <v>0.83998784619675826</v>
      </c>
      <c r="EE82" s="92">
        <f t="shared" si="161"/>
        <v>0.83802965066733726</v>
      </c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  <c r="AAA82" s="4"/>
      <c r="AAB82" s="4"/>
      <c r="AAC82" s="4"/>
      <c r="AAD82" s="4"/>
      <c r="AAE82" s="4"/>
      <c r="AAF82" s="4"/>
      <c r="AAG82" s="4"/>
      <c r="AAH82" s="4"/>
      <c r="AAI82" s="4"/>
      <c r="AAJ82" s="4"/>
      <c r="AAK82" s="4"/>
      <c r="AAL82" s="4"/>
      <c r="AAM82" s="4"/>
      <c r="AAN82" s="4"/>
      <c r="AAO82" s="4"/>
      <c r="AAP82" s="4"/>
      <c r="AAQ82" s="4"/>
      <c r="AAR82" s="4"/>
      <c r="AAS82" s="4"/>
      <c r="AAT82" s="4"/>
      <c r="AAU82" s="4"/>
      <c r="AAV82" s="4"/>
      <c r="AAW82" s="4"/>
      <c r="AAX82" s="4"/>
      <c r="AAY82" s="4"/>
      <c r="AAZ82" s="4"/>
      <c r="ABA82" s="4"/>
      <c r="ABB82" s="4"/>
      <c r="ABC82" s="4"/>
      <c r="ABD82" s="4"/>
      <c r="ABE82" s="4"/>
      <c r="ABF82" s="4"/>
      <c r="ABG82" s="4"/>
      <c r="ABH82" s="4"/>
      <c r="ABI82" s="4"/>
      <c r="ABJ82" s="4"/>
      <c r="ABK82" s="4"/>
      <c r="ABL82" s="4"/>
      <c r="ABM82" s="4"/>
      <c r="ABN82" s="4"/>
      <c r="ABO82" s="4"/>
      <c r="ABP82" s="4"/>
      <c r="ABQ82" s="4"/>
      <c r="ABR82" s="4"/>
      <c r="ABS82" s="4"/>
      <c r="ABT82" s="4"/>
      <c r="ABU82" s="4"/>
      <c r="ABV82" s="4"/>
      <c r="ABW82" s="4"/>
      <c r="ABX82" s="4"/>
      <c r="ABY82" s="4"/>
      <c r="ABZ82" s="4"/>
      <c r="ACA82" s="4"/>
      <c r="ACB82" s="4"/>
      <c r="ACC82" s="4"/>
      <c r="ACD82" s="4"/>
      <c r="ACE82" s="4"/>
      <c r="ACF82" s="4"/>
      <c r="ACG82" s="4"/>
      <c r="ACH82" s="4"/>
      <c r="ACI82" s="4"/>
      <c r="ACJ82" s="4"/>
      <c r="ACK82" s="4"/>
      <c r="ACL82" s="4"/>
      <c r="ACM82" s="4"/>
      <c r="ACN82" s="4"/>
      <c r="ACO82" s="4"/>
      <c r="ACP82" s="4"/>
      <c r="ACQ82" s="4"/>
      <c r="ACR82" s="4"/>
      <c r="ACS82" s="4"/>
      <c r="ACT82" s="4"/>
      <c r="ACU82" s="4"/>
      <c r="ACV82" s="4"/>
      <c r="ACW82" s="4"/>
      <c r="ACX82" s="4"/>
      <c r="ACY82" s="4"/>
      <c r="ACZ82" s="4"/>
      <c r="ADA82" s="4"/>
      <c r="ADB82" s="4"/>
      <c r="ADC82" s="4"/>
      <c r="ADD82" s="4"/>
      <c r="ADE82" s="4"/>
      <c r="ADF82" s="4"/>
      <c r="ADG82" s="4"/>
      <c r="ADH82" s="4"/>
      <c r="ADI82" s="4"/>
      <c r="ADJ82" s="4"/>
      <c r="ADK82" s="4"/>
      <c r="ADL82" s="4"/>
      <c r="ADM82" s="4"/>
      <c r="ADN82" s="4"/>
      <c r="ADO82" s="4"/>
      <c r="ADP82" s="4"/>
      <c r="ADQ82" s="4"/>
      <c r="ADR82" s="4"/>
      <c r="ADS82" s="4"/>
      <c r="ADT82" s="4"/>
      <c r="ADU82" s="4"/>
      <c r="ADV82" s="4"/>
      <c r="ADW82" s="4"/>
      <c r="ADX82" s="4"/>
      <c r="ADY82" s="4"/>
      <c r="ADZ82" s="4"/>
      <c r="AEA82" s="4"/>
      <c r="AEB82" s="4"/>
      <c r="AEC82" s="4"/>
      <c r="AED82" s="4"/>
      <c r="AEE82" s="4"/>
      <c r="AEF82" s="4"/>
      <c r="AEG82" s="4"/>
      <c r="AEH82" s="4"/>
      <c r="AEI82" s="4"/>
      <c r="AEJ82" s="4"/>
      <c r="AEK82" s="4"/>
      <c r="AEL82" s="4"/>
      <c r="AEM82" s="4"/>
      <c r="AEN82" s="4"/>
      <c r="AEO82" s="4"/>
      <c r="AEP82" s="4"/>
      <c r="AEQ82" s="4"/>
      <c r="AER82" s="4"/>
      <c r="AES82" s="4"/>
      <c r="AET82" s="4"/>
      <c r="AEU82" s="4"/>
      <c r="AEV82" s="4"/>
      <c r="AEW82" s="4"/>
      <c r="AEX82" s="4"/>
      <c r="AEY82" s="4"/>
      <c r="AEZ82" s="4"/>
      <c r="AFA82" s="4"/>
      <c r="AFB82" s="4"/>
      <c r="AFC82" s="4"/>
      <c r="AFD82" s="4"/>
      <c r="AFE82" s="4"/>
      <c r="AFF82" s="4"/>
      <c r="AFG82" s="4"/>
      <c r="AFH82" s="4"/>
      <c r="AFI82" s="4"/>
      <c r="AFJ82" s="4"/>
      <c r="AFK82" s="4"/>
      <c r="AFL82" s="4"/>
      <c r="AFM82" s="4"/>
      <c r="AFN82" s="4"/>
      <c r="AFO82" s="4"/>
      <c r="AFP82" s="4"/>
      <c r="AFQ82" s="4"/>
      <c r="AFR82" s="4"/>
      <c r="AFS82" s="4"/>
      <c r="AFT82" s="4"/>
      <c r="AFU82" s="4"/>
      <c r="AFV82" s="4"/>
      <c r="AFW82" s="4"/>
      <c r="AFX82" s="4"/>
      <c r="AFY82" s="4"/>
      <c r="AFZ82" s="4"/>
      <c r="AGA82" s="4"/>
      <c r="AGB82" s="4"/>
      <c r="AGC82" s="4"/>
      <c r="AGD82" s="4"/>
      <c r="AGE82" s="4"/>
      <c r="AGF82" s="4"/>
      <c r="AGG82" s="4"/>
      <c r="AGH82" s="4"/>
      <c r="AGI82" s="4"/>
      <c r="AGJ82" s="4"/>
      <c r="AGK82" s="4"/>
      <c r="AGL82" s="4"/>
      <c r="AGM82" s="4"/>
      <c r="AGN82" s="4"/>
      <c r="AGO82" s="4"/>
      <c r="AGP82" s="4"/>
      <c r="AGQ82" s="4"/>
      <c r="AGR82" s="4"/>
      <c r="AGS82" s="4"/>
      <c r="AGT82" s="4"/>
      <c r="AGU82" s="4"/>
      <c r="AGV82" s="4"/>
      <c r="AGW82" s="4"/>
      <c r="AGX82" s="4"/>
      <c r="AGY82" s="4"/>
      <c r="AGZ82" s="4"/>
      <c r="AHA82" s="4"/>
      <c r="AHB82" s="4"/>
      <c r="AHC82" s="4"/>
      <c r="AHD82" s="4"/>
      <c r="AHE82" s="4"/>
      <c r="AHF82" s="4"/>
      <c r="AHG82" s="4"/>
      <c r="AHH82" s="4"/>
      <c r="AHI82" s="4"/>
      <c r="AHJ82" s="4"/>
      <c r="AHK82" s="4"/>
      <c r="AHL82" s="4"/>
      <c r="AHM82" s="4"/>
      <c r="AHN82" s="4"/>
      <c r="AHO82" s="4"/>
      <c r="AHP82" s="4"/>
      <c r="AHQ82" s="4"/>
      <c r="AHR82" s="4"/>
      <c r="AHS82" s="4"/>
      <c r="AHT82" s="4"/>
      <c r="AHU82" s="4"/>
      <c r="AHV82" s="4"/>
      <c r="AHW82" s="4"/>
      <c r="AHX82" s="4"/>
      <c r="AHY82" s="4"/>
      <c r="AHZ82" s="4"/>
      <c r="AIA82" s="4"/>
      <c r="AIB82" s="4"/>
      <c r="AIC82" s="4"/>
      <c r="AID82" s="4"/>
      <c r="AIE82" s="4"/>
      <c r="AIF82" s="4"/>
      <c r="AIG82" s="4"/>
      <c r="AIH82" s="4"/>
      <c r="AII82" s="4"/>
      <c r="AIJ82" s="4"/>
      <c r="AIK82" s="4"/>
      <c r="AIL82" s="4"/>
      <c r="AIM82" s="4"/>
      <c r="AIN82" s="4"/>
      <c r="AIO82" s="4"/>
      <c r="AIP82" s="4"/>
      <c r="AIQ82" s="4"/>
      <c r="AIR82" s="4"/>
      <c r="AIS82" s="4"/>
      <c r="AIT82" s="4"/>
      <c r="AIU82" s="4"/>
      <c r="AIV82" s="4"/>
      <c r="AIW82" s="4"/>
      <c r="AIX82" s="4"/>
      <c r="AIY82" s="4"/>
      <c r="AIZ82" s="4"/>
      <c r="AJA82" s="4"/>
      <c r="AJB82" s="4"/>
      <c r="AJC82" s="4"/>
      <c r="AJD82" s="4"/>
      <c r="AJE82" s="4"/>
      <c r="AJF82" s="4"/>
      <c r="AJG82" s="4"/>
      <c r="AJH82" s="4"/>
      <c r="AJI82" s="4"/>
      <c r="AJJ82" s="4"/>
      <c r="AJK82" s="4"/>
      <c r="AJL82" s="4"/>
      <c r="AJM82" s="4"/>
      <c r="AJN82" s="4"/>
      <c r="AJO82" s="4"/>
      <c r="AJP82" s="4"/>
      <c r="AJQ82" s="4"/>
      <c r="AJR82" s="4"/>
      <c r="AJS82" s="4"/>
      <c r="AJT82" s="4"/>
      <c r="AJU82" s="4"/>
      <c r="AJV82" s="4"/>
      <c r="AJW82" s="4"/>
      <c r="AJX82" s="4"/>
      <c r="AJY82" s="4"/>
      <c r="AJZ82" s="4"/>
      <c r="AKA82" s="4"/>
      <c r="AKB82" s="4"/>
      <c r="AKC82" s="4"/>
      <c r="AKD82" s="4"/>
      <c r="AKE82" s="4"/>
      <c r="AKF82" s="4"/>
      <c r="AKG82" s="4"/>
      <c r="AKH82" s="4"/>
      <c r="AKI82" s="4"/>
      <c r="AKJ82" s="4"/>
      <c r="AKK82" s="4"/>
      <c r="AKL82" s="4"/>
      <c r="AKM82" s="4"/>
      <c r="AKN82" s="4"/>
      <c r="AKO82" s="4"/>
      <c r="AKP82" s="4"/>
      <c r="AKQ82" s="4"/>
      <c r="AKR82" s="4"/>
      <c r="AKS82" s="4"/>
      <c r="AKT82" s="4"/>
      <c r="AKU82" s="4"/>
      <c r="AKV82" s="4"/>
      <c r="AKW82" s="4"/>
      <c r="AKX82" s="4"/>
      <c r="AKY82" s="4"/>
      <c r="AKZ82" s="4"/>
      <c r="ALA82" s="4"/>
      <c r="ALB82" s="4"/>
      <c r="ALC82" s="4"/>
      <c r="ALD82" s="4"/>
      <c r="ALE82" s="4"/>
      <c r="ALF82" s="4"/>
      <c r="ALG82" s="4"/>
      <c r="ALH82" s="4"/>
      <c r="ALI82" s="4"/>
      <c r="ALJ82" s="4"/>
      <c r="ALK82" s="4"/>
      <c r="ALL82" s="4"/>
      <c r="ALM82" s="4"/>
      <c r="ALN82" s="4"/>
      <c r="ALO82" s="4"/>
      <c r="ALP82" s="4"/>
      <c r="ALQ82" s="4"/>
      <c r="ALR82" s="4"/>
      <c r="ALS82" s="4"/>
      <c r="ALT82" s="4"/>
      <c r="ALU82" s="4"/>
      <c r="ALV82" s="4"/>
      <c r="ALW82" s="4"/>
      <c r="ALX82" s="4"/>
      <c r="ALY82" s="4"/>
      <c r="ALZ82" s="4"/>
      <c r="AMA82" s="4"/>
      <c r="AMB82" s="4"/>
      <c r="AMC82" s="4"/>
      <c r="AMD82" s="4"/>
      <c r="AME82" s="4"/>
      <c r="AMF82" s="4"/>
      <c r="AMG82" s="4"/>
      <c r="AMH82" s="4"/>
      <c r="AMI82" s="4"/>
      <c r="AMJ82" s="4"/>
      <c r="AMK82" s="4"/>
      <c r="AML82" s="4"/>
      <c r="AMM82" s="4"/>
      <c r="AMN82" s="4"/>
      <c r="AMO82" s="4"/>
      <c r="AMP82" s="4"/>
      <c r="AMQ82" s="4"/>
      <c r="AMR82" s="4"/>
      <c r="AMS82" s="4"/>
      <c r="AMT82" s="4"/>
      <c r="AMU82" s="4"/>
      <c r="AMV82" s="4"/>
      <c r="AMW82" s="4"/>
      <c r="AMX82" s="4"/>
      <c r="AMY82" s="4"/>
      <c r="AMZ82" s="4"/>
      <c r="ANA82" s="4"/>
      <c r="ANB82" s="4"/>
      <c r="ANC82" s="4"/>
      <c r="AND82" s="4"/>
      <c r="ANE82" s="4"/>
      <c r="ANF82" s="4"/>
      <c r="ANG82" s="4"/>
      <c r="ANH82" s="4"/>
      <c r="ANI82" s="4"/>
      <c r="ANJ82" s="4"/>
      <c r="ANK82" s="4"/>
      <c r="ANL82" s="4"/>
      <c r="ANM82" s="4"/>
      <c r="ANN82" s="4"/>
      <c r="ANO82" s="4"/>
      <c r="ANP82" s="4"/>
      <c r="ANQ82" s="4"/>
      <c r="ANR82" s="4"/>
      <c r="ANS82" s="4"/>
      <c r="ANT82" s="4"/>
      <c r="ANU82" s="4"/>
      <c r="ANV82" s="4"/>
      <c r="ANW82" s="4"/>
      <c r="ANX82" s="4"/>
      <c r="ANY82" s="4"/>
      <c r="ANZ82" s="4"/>
      <c r="AOA82" s="4"/>
      <c r="AOB82" s="4"/>
      <c r="AOC82" s="4"/>
      <c r="AOD82" s="4"/>
      <c r="AOE82" s="4"/>
      <c r="AOF82" s="4"/>
      <c r="AOG82" s="4"/>
      <c r="AOH82" s="4"/>
      <c r="AOI82" s="4"/>
      <c r="AOJ82" s="4"/>
      <c r="AOK82" s="4"/>
      <c r="AOL82" s="4"/>
      <c r="AOM82" s="4"/>
      <c r="AON82" s="4"/>
      <c r="AOO82" s="4"/>
      <c r="AOP82" s="4"/>
      <c r="AOQ82" s="4"/>
      <c r="AOR82" s="4"/>
      <c r="AOS82" s="4"/>
      <c r="AOT82" s="4"/>
      <c r="AOU82" s="4"/>
      <c r="AOV82" s="4"/>
      <c r="AOW82" s="4"/>
      <c r="AOX82" s="4"/>
      <c r="AOY82" s="4"/>
      <c r="AOZ82" s="4"/>
      <c r="APA82" s="4"/>
      <c r="APB82" s="4"/>
      <c r="APC82" s="4"/>
      <c r="APD82" s="4"/>
      <c r="APE82" s="4"/>
      <c r="APF82" s="4"/>
      <c r="APG82" s="4"/>
      <c r="APH82" s="4"/>
      <c r="API82" s="4"/>
      <c r="APJ82" s="4"/>
      <c r="APK82" s="4"/>
      <c r="APL82" s="4"/>
      <c r="APM82" s="4"/>
      <c r="APN82" s="4"/>
      <c r="APO82" s="4"/>
      <c r="APP82" s="4"/>
      <c r="APQ82" s="4"/>
      <c r="APR82" s="4"/>
      <c r="APS82" s="4"/>
      <c r="APT82" s="4"/>
      <c r="APU82" s="4"/>
      <c r="APV82" s="4"/>
      <c r="APW82" s="4"/>
      <c r="APX82" s="4"/>
      <c r="APY82" s="4"/>
      <c r="APZ82" s="4"/>
      <c r="AQA82" s="4"/>
      <c r="AQB82" s="4"/>
      <c r="AQC82" s="4"/>
      <c r="AQD82" s="4"/>
      <c r="AQE82" s="4"/>
      <c r="AQF82" s="4"/>
      <c r="AQG82" s="4"/>
      <c r="AQH82" s="4"/>
      <c r="AQI82" s="4"/>
      <c r="AQJ82" s="4"/>
      <c r="AQK82" s="4"/>
      <c r="AQL82" s="4"/>
      <c r="AQM82" s="4"/>
      <c r="AQN82" s="4"/>
      <c r="AQO82" s="4"/>
      <c r="AQP82" s="4"/>
      <c r="AQQ82" s="4"/>
      <c r="AQR82" s="4"/>
      <c r="AQS82" s="4"/>
      <c r="AQT82" s="4"/>
      <c r="AQU82" s="4"/>
      <c r="AQV82" s="4"/>
      <c r="AQW82" s="4"/>
      <c r="AQX82" s="4"/>
      <c r="AQY82" s="4"/>
      <c r="AQZ82" s="4"/>
      <c r="ARA82" s="4"/>
      <c r="ARB82" s="4"/>
      <c r="ARC82" s="4"/>
      <c r="ARD82" s="4"/>
      <c r="ARE82" s="4"/>
      <c r="ARF82" s="4"/>
      <c r="ARG82" s="4"/>
      <c r="ARH82" s="4"/>
      <c r="ARI82" s="4"/>
      <c r="ARJ82" s="4"/>
      <c r="ARK82" s="4"/>
      <c r="ARL82" s="4"/>
      <c r="ARM82" s="4"/>
      <c r="ARN82" s="4"/>
      <c r="ARO82" s="4"/>
      <c r="ARP82" s="4"/>
      <c r="ARQ82" s="4"/>
      <c r="ARR82" s="4"/>
      <c r="ARS82" s="4"/>
      <c r="ART82" s="4"/>
      <c r="ARU82" s="4"/>
      <c r="ARV82" s="4"/>
      <c r="ARW82" s="4"/>
      <c r="ARX82" s="4"/>
      <c r="ARY82" s="4"/>
      <c r="ARZ82" s="4"/>
      <c r="ASA82" s="4"/>
      <c r="ASB82" s="4"/>
      <c r="ASC82" s="4"/>
      <c r="ASD82" s="4"/>
      <c r="ASE82" s="4"/>
      <c r="ASF82" s="4"/>
      <c r="ASG82" s="4"/>
      <c r="ASH82" s="4"/>
      <c r="ASI82" s="4"/>
      <c r="ASJ82" s="4"/>
      <c r="ASK82" s="4"/>
      <c r="ASL82" s="4"/>
      <c r="ASM82" s="4"/>
      <c r="ASN82" s="4"/>
      <c r="ASO82" s="4"/>
      <c r="ASP82" s="4"/>
      <c r="ASQ82" s="4"/>
      <c r="ASR82" s="4"/>
      <c r="ASS82" s="4"/>
      <c r="AST82" s="4"/>
      <c r="ASU82" s="4"/>
      <c r="ASV82" s="4"/>
      <c r="ASW82" s="4"/>
      <c r="ASX82" s="4"/>
      <c r="ASY82" s="4"/>
      <c r="ASZ82" s="4"/>
      <c r="ATA82" s="4"/>
      <c r="ATB82" s="4"/>
      <c r="ATC82" s="4"/>
      <c r="ATD82" s="4"/>
      <c r="ATE82" s="4"/>
      <c r="ATF82" s="4"/>
      <c r="ATG82" s="4"/>
      <c r="ATH82" s="4"/>
      <c r="ATI82" s="4"/>
      <c r="ATJ82" s="4"/>
      <c r="ATK82" s="4"/>
      <c r="ATL82" s="4"/>
      <c r="ATM82" s="4"/>
      <c r="ATN82" s="4"/>
      <c r="ATO82" s="4"/>
      <c r="ATP82" s="4"/>
      <c r="ATQ82" s="4"/>
      <c r="ATR82" s="4"/>
      <c r="ATS82" s="4"/>
      <c r="ATT82" s="4"/>
      <c r="ATU82" s="4"/>
      <c r="ATV82" s="4"/>
      <c r="ATW82" s="4"/>
      <c r="ATX82" s="4"/>
      <c r="ATY82" s="4"/>
      <c r="ATZ82" s="4"/>
      <c r="AUA82" s="4"/>
      <c r="AUB82" s="4"/>
      <c r="AUC82" s="4"/>
      <c r="AUD82" s="4"/>
      <c r="AUE82" s="4"/>
      <c r="AUF82" s="4"/>
      <c r="AUG82" s="4"/>
      <c r="AUH82" s="4"/>
      <c r="AUI82" s="4"/>
      <c r="AUJ82" s="4"/>
      <c r="AUK82" s="4"/>
      <c r="AUL82" s="4"/>
      <c r="AUM82" s="4"/>
      <c r="AUN82" s="4"/>
      <c r="AUO82" s="4"/>
      <c r="AUP82" s="4"/>
      <c r="AUQ82" s="4"/>
      <c r="AUR82" s="4"/>
      <c r="AUS82" s="4"/>
      <c r="AUT82" s="4"/>
      <c r="AUU82" s="4"/>
      <c r="AUV82" s="4"/>
      <c r="AUW82" s="4"/>
      <c r="AUX82" s="4"/>
      <c r="AUY82" s="4"/>
      <c r="AUZ82" s="4"/>
      <c r="AVA82" s="4"/>
      <c r="AVB82" s="4"/>
      <c r="AVC82" s="4"/>
      <c r="AVD82" s="4"/>
      <c r="AVE82" s="4"/>
      <c r="AVF82" s="4"/>
      <c r="AVG82" s="4"/>
      <c r="AVH82" s="4"/>
      <c r="AVI82" s="4"/>
      <c r="AVJ82" s="4"/>
      <c r="AVK82" s="4"/>
      <c r="AVL82" s="4"/>
      <c r="AVM82" s="4"/>
      <c r="AVN82" s="4"/>
      <c r="AVO82" s="4"/>
      <c r="AVP82" s="4"/>
      <c r="AVQ82" s="4"/>
      <c r="AVR82" s="4"/>
      <c r="AVS82" s="4"/>
      <c r="AVT82" s="4"/>
      <c r="AVU82" s="4"/>
      <c r="AVV82" s="4"/>
      <c r="AVW82" s="4"/>
      <c r="AVX82" s="4"/>
      <c r="AVY82" s="4"/>
      <c r="AVZ82" s="4"/>
      <c r="AWA82" s="4"/>
      <c r="AWB82" s="4"/>
      <c r="AWC82" s="4"/>
      <c r="AWD82" s="4"/>
      <c r="AWE82" s="4"/>
      <c r="AWF82" s="4"/>
      <c r="AWG82" s="4"/>
      <c r="AWH82" s="4"/>
      <c r="AWI82" s="4"/>
      <c r="AWJ82" s="4"/>
      <c r="AWK82" s="4"/>
      <c r="AWL82" s="4"/>
      <c r="AWM82" s="4"/>
      <c r="AWN82" s="4"/>
      <c r="AWO82" s="4"/>
      <c r="AWP82" s="4"/>
      <c r="AWQ82" s="4"/>
      <c r="AWR82" s="4"/>
      <c r="AWS82" s="4"/>
      <c r="AWT82" s="4"/>
      <c r="AWU82" s="4"/>
      <c r="AWV82" s="4"/>
      <c r="AWW82" s="4"/>
      <c r="AWX82" s="4"/>
      <c r="AWY82" s="4"/>
      <c r="AWZ82" s="4"/>
      <c r="AXA82" s="4"/>
      <c r="AXB82" s="4"/>
      <c r="AXC82" s="4"/>
      <c r="AXD82" s="4"/>
      <c r="AXE82" s="4"/>
      <c r="AXF82" s="4"/>
      <c r="AXG82" s="4"/>
      <c r="AXH82" s="4"/>
      <c r="AXI82" s="4"/>
      <c r="AXJ82" s="4"/>
      <c r="AXK82" s="4"/>
      <c r="AXL82" s="4"/>
      <c r="AXM82" s="4"/>
      <c r="AXN82" s="4"/>
      <c r="AXO82" s="4"/>
      <c r="AXP82" s="4"/>
      <c r="AXQ82" s="4"/>
      <c r="AXR82" s="4"/>
      <c r="AXS82" s="4"/>
      <c r="AXT82" s="4"/>
      <c r="AXU82" s="4"/>
      <c r="AXV82" s="4"/>
      <c r="AXW82" s="4"/>
      <c r="AXX82" s="4"/>
      <c r="AXY82" s="4"/>
      <c r="AXZ82" s="4"/>
      <c r="AYA82" s="4"/>
      <c r="AYB82" s="4"/>
      <c r="AYC82" s="4"/>
      <c r="AYD82" s="4"/>
      <c r="AYE82" s="4"/>
      <c r="AYF82" s="4"/>
      <c r="AYG82" s="4"/>
      <c r="AYH82" s="4"/>
      <c r="AYI82" s="4"/>
      <c r="AYJ82" s="4"/>
      <c r="AYK82" s="4"/>
      <c r="AYL82" s="4"/>
      <c r="AYM82" s="4"/>
      <c r="AYN82" s="4"/>
      <c r="AYO82" s="4"/>
      <c r="AYP82" s="4"/>
      <c r="AYQ82" s="4"/>
      <c r="AYR82" s="4"/>
      <c r="AYS82" s="4"/>
      <c r="AYT82" s="4"/>
      <c r="AYU82" s="4"/>
      <c r="AYV82" s="4"/>
      <c r="AYW82" s="4"/>
      <c r="AYX82" s="4"/>
      <c r="AYY82" s="4"/>
      <c r="AYZ82" s="4"/>
      <c r="AZA82" s="4"/>
      <c r="AZB82" s="4"/>
      <c r="AZC82" s="4"/>
      <c r="AZD82" s="4"/>
      <c r="AZE82" s="4"/>
      <c r="AZF82" s="4"/>
      <c r="AZG82" s="4"/>
      <c r="AZH82" s="4"/>
      <c r="AZI82" s="4"/>
      <c r="AZJ82" s="4"/>
      <c r="AZK82" s="4"/>
      <c r="AZL82" s="4"/>
      <c r="AZM82" s="4"/>
      <c r="AZN82" s="4"/>
      <c r="AZO82" s="4"/>
      <c r="AZP82" s="4"/>
      <c r="AZQ82" s="4"/>
      <c r="AZR82" s="4"/>
      <c r="AZS82" s="4"/>
      <c r="AZT82" s="4"/>
      <c r="AZU82" s="4"/>
      <c r="AZV82" s="4"/>
      <c r="AZW82" s="4"/>
      <c r="AZX82" s="4"/>
      <c r="AZY82" s="4"/>
      <c r="AZZ82" s="4"/>
      <c r="BAA82" s="4"/>
      <c r="BAB82" s="4"/>
      <c r="BAC82" s="4"/>
      <c r="BAD82" s="4"/>
      <c r="BAE82" s="4"/>
      <c r="BAF82" s="4"/>
      <c r="BAG82" s="4"/>
      <c r="BAH82" s="4"/>
      <c r="BAI82" s="4"/>
      <c r="BAJ82" s="4"/>
      <c r="BAK82" s="4"/>
      <c r="BAL82" s="4"/>
      <c r="BAM82" s="4"/>
      <c r="BAN82" s="4"/>
      <c r="BAO82" s="4"/>
      <c r="BAP82" s="4"/>
      <c r="BAQ82" s="4"/>
      <c r="BAR82" s="4"/>
      <c r="BAS82" s="4"/>
      <c r="BAT82" s="4"/>
      <c r="BAU82" s="4"/>
      <c r="BAV82" s="4"/>
      <c r="BAW82" s="4"/>
      <c r="BAX82" s="4"/>
      <c r="BAY82" s="4"/>
      <c r="BAZ82" s="4"/>
      <c r="BBA82" s="4"/>
      <c r="BBB82" s="4"/>
      <c r="BBC82" s="4"/>
      <c r="BBD82" s="4"/>
      <c r="BBE82" s="4"/>
      <c r="BBF82" s="4"/>
      <c r="BBG82" s="4"/>
      <c r="BBH82" s="4"/>
      <c r="BBI82" s="4"/>
      <c r="BBJ82" s="4"/>
      <c r="BBK82" s="4"/>
      <c r="BBL82" s="4"/>
      <c r="BBM82" s="4"/>
      <c r="BBN82" s="4"/>
      <c r="BBO82" s="4"/>
      <c r="BBP82" s="4"/>
      <c r="BBQ82" s="4"/>
      <c r="BBR82" s="4"/>
      <c r="BBS82" s="4"/>
      <c r="BBT82" s="4"/>
      <c r="BBU82" s="4"/>
      <c r="BBV82" s="4"/>
      <c r="BBW82" s="4"/>
      <c r="BBX82" s="4"/>
      <c r="BBY82" s="4"/>
      <c r="BBZ82" s="4"/>
      <c r="BCA82" s="4"/>
      <c r="BCB82" s="4"/>
      <c r="BCC82" s="4"/>
      <c r="BCD82" s="4"/>
      <c r="BCE82" s="4"/>
      <c r="BCF82" s="4"/>
      <c r="BCG82" s="4"/>
      <c r="BCH82" s="4"/>
      <c r="BCI82" s="4"/>
      <c r="BCJ82" s="4"/>
      <c r="BCK82" s="4"/>
      <c r="BCL82" s="4"/>
      <c r="BCM82" s="4"/>
      <c r="BCN82" s="4"/>
      <c r="BCO82" s="4"/>
      <c r="BCP82" s="4"/>
      <c r="BCQ82" s="4"/>
      <c r="BCR82" s="4"/>
      <c r="BCS82" s="4"/>
      <c r="BCT82" s="4"/>
      <c r="BCU82" s="4"/>
      <c r="BCV82" s="4"/>
      <c r="BCW82" s="4"/>
      <c r="BCX82" s="4"/>
      <c r="BCY82" s="4"/>
      <c r="BCZ82" s="4"/>
      <c r="BDA82" s="4"/>
      <c r="BDB82" s="4"/>
      <c r="BDC82" s="4"/>
      <c r="BDD82" s="4"/>
      <c r="BDE82" s="4"/>
      <c r="BDF82" s="4"/>
      <c r="BDG82" s="4"/>
      <c r="BDH82" s="4"/>
      <c r="BDI82" s="4"/>
      <c r="BDJ82" s="4"/>
      <c r="BDK82" s="4"/>
      <c r="BDL82" s="4"/>
      <c r="BDM82" s="4"/>
      <c r="BDN82" s="4"/>
      <c r="BDO82" s="4"/>
      <c r="BDP82" s="4"/>
      <c r="BDQ82" s="4"/>
      <c r="BDR82" s="4"/>
      <c r="BDS82" s="4"/>
      <c r="BDT82" s="4"/>
      <c r="BDU82" s="4"/>
      <c r="BDV82" s="4"/>
      <c r="BDW82" s="4"/>
      <c r="BDX82" s="4"/>
      <c r="BDY82" s="4"/>
      <c r="BDZ82" s="4"/>
      <c r="BEA82" s="4"/>
      <c r="BEB82" s="4"/>
      <c r="BEC82" s="4"/>
      <c r="BED82" s="4"/>
      <c r="BEE82" s="4"/>
      <c r="BEF82" s="4"/>
      <c r="BEG82" s="4"/>
      <c r="BEH82" s="4"/>
      <c r="BEI82" s="4"/>
      <c r="BEJ82" s="4"/>
      <c r="BEK82" s="4"/>
      <c r="BEL82" s="4"/>
      <c r="BEM82" s="4"/>
      <c r="BEN82" s="4"/>
      <c r="BEO82" s="4"/>
      <c r="BEP82" s="4"/>
      <c r="BEQ82" s="4"/>
      <c r="BER82" s="4"/>
      <c r="BES82" s="4"/>
      <c r="BET82" s="4"/>
      <c r="BEU82" s="4"/>
      <c r="BEV82" s="4"/>
      <c r="BEW82" s="4"/>
      <c r="BEX82" s="4"/>
      <c r="BEY82" s="4"/>
      <c r="BEZ82" s="4"/>
      <c r="BFA82" s="4"/>
      <c r="BFB82" s="4"/>
      <c r="BFC82" s="4"/>
      <c r="BFD82" s="4"/>
      <c r="BFE82" s="4"/>
      <c r="BFF82" s="4"/>
      <c r="BFG82" s="4"/>
      <c r="BFH82" s="4"/>
      <c r="BFI82" s="4"/>
      <c r="BFJ82" s="4"/>
      <c r="BFK82" s="4"/>
      <c r="BFL82" s="4"/>
      <c r="BFM82" s="4"/>
      <c r="BFN82" s="4"/>
      <c r="BFO82" s="4"/>
      <c r="BFP82" s="4"/>
      <c r="BFQ82" s="4"/>
      <c r="BFR82" s="4"/>
      <c r="BFS82" s="4"/>
      <c r="BFT82" s="4"/>
      <c r="BFU82" s="4"/>
      <c r="BFV82" s="4"/>
      <c r="BFW82" s="4"/>
      <c r="BFX82" s="4"/>
      <c r="BFY82" s="4"/>
      <c r="BFZ82" s="4"/>
      <c r="BGA82" s="4"/>
      <c r="BGB82" s="4"/>
      <c r="BGC82" s="4"/>
      <c r="BGD82" s="4"/>
      <c r="BGE82" s="4"/>
      <c r="BGF82" s="4"/>
      <c r="BGG82" s="4"/>
      <c r="BGH82" s="4"/>
      <c r="BGI82" s="4"/>
      <c r="BGJ82" s="4"/>
      <c r="BGK82" s="4"/>
      <c r="BGL82" s="4"/>
      <c r="BGM82" s="4"/>
      <c r="BGN82" s="4"/>
      <c r="BGO82" s="4"/>
      <c r="BGP82" s="4"/>
      <c r="BGQ82" s="4"/>
      <c r="BGR82" s="4"/>
      <c r="BGS82" s="4"/>
      <c r="BGT82" s="4"/>
      <c r="BGU82" s="4"/>
      <c r="BGV82" s="4"/>
      <c r="BGW82" s="4"/>
      <c r="BGX82" s="4"/>
      <c r="BGY82" s="4"/>
      <c r="BGZ82" s="4"/>
      <c r="BHA82" s="4"/>
      <c r="BHB82" s="4"/>
      <c r="BHC82" s="4"/>
      <c r="BHD82" s="4"/>
      <c r="BHE82" s="4"/>
      <c r="BHF82" s="4"/>
      <c r="BHG82" s="4"/>
      <c r="BHH82" s="4"/>
      <c r="BHI82" s="4"/>
      <c r="BHJ82" s="4"/>
      <c r="BHK82" s="4"/>
      <c r="BHL82" s="4"/>
      <c r="BHM82" s="4"/>
      <c r="BHN82" s="4"/>
      <c r="BHO82" s="4"/>
      <c r="BHP82" s="4"/>
      <c r="BHQ82" s="4"/>
      <c r="BHR82" s="4"/>
      <c r="BHS82" s="4"/>
      <c r="BHT82" s="4"/>
      <c r="BHU82" s="4"/>
      <c r="BHV82" s="4"/>
      <c r="BHW82" s="4"/>
      <c r="BHX82" s="4"/>
      <c r="BHY82" s="4"/>
      <c r="BHZ82" s="4"/>
      <c r="BIA82" s="4"/>
      <c r="BIB82" s="4"/>
      <c r="BIC82" s="4"/>
      <c r="BID82" s="4"/>
      <c r="BIE82" s="4"/>
      <c r="BIF82" s="4"/>
      <c r="BIG82" s="4"/>
      <c r="BIH82" s="4"/>
      <c r="BII82" s="4"/>
      <c r="BIJ82" s="4"/>
      <c r="BIK82" s="4"/>
      <c r="BIL82" s="4"/>
      <c r="BIM82" s="4"/>
      <c r="BIN82" s="4"/>
      <c r="BIO82" s="4"/>
      <c r="BIP82" s="4"/>
      <c r="BIQ82" s="4"/>
      <c r="BIR82" s="4"/>
      <c r="BIS82" s="4"/>
      <c r="BIT82" s="4"/>
      <c r="BIU82" s="4"/>
      <c r="BIV82" s="4"/>
      <c r="BIW82" s="4"/>
      <c r="BIX82" s="4"/>
      <c r="BIY82" s="4"/>
      <c r="BIZ82" s="4"/>
    </row>
    <row r="83" spans="2:1612" x14ac:dyDescent="0.2">
      <c r="B83" s="16">
        <f t="shared" si="162"/>
        <v>44013</v>
      </c>
      <c r="C83" s="81">
        <f t="shared" ca="1" si="139"/>
        <v>0</v>
      </c>
      <c r="D83" s="81">
        <f t="shared" ca="1" si="207"/>
        <v>0</v>
      </c>
      <c r="E83" s="81">
        <f t="shared" ca="1" si="163"/>
        <v>0</v>
      </c>
      <c r="F83" s="81">
        <f t="shared" ca="1" si="140"/>
        <v>0</v>
      </c>
      <c r="G83" s="81">
        <f t="shared" ca="1" si="164"/>
        <v>0</v>
      </c>
      <c r="H83" s="81">
        <f t="shared" ca="1" si="141"/>
        <v>0</v>
      </c>
      <c r="I83" s="81">
        <f t="shared" ca="1" si="165"/>
        <v>0</v>
      </c>
      <c r="J83" s="81">
        <f t="shared" ca="1" si="166"/>
        <v>0</v>
      </c>
      <c r="K83" s="81">
        <f t="shared" ca="1" si="142"/>
        <v>0</v>
      </c>
      <c r="L83" s="83">
        <f t="shared" ca="1" si="143"/>
        <v>0</v>
      </c>
      <c r="M83" s="84">
        <f t="shared" si="153"/>
        <v>0.83627996664228588</v>
      </c>
      <c r="N83" s="84">
        <f t="shared" si="153"/>
        <v>0.83726998252879492</v>
      </c>
      <c r="O83" s="92">
        <f t="shared" si="153"/>
        <v>0.83529121874404411</v>
      </c>
      <c r="P83" s="4"/>
      <c r="Q83" s="16">
        <f t="shared" si="167"/>
        <v>44013</v>
      </c>
      <c r="R83" s="81">
        <f t="shared" ca="1" si="216"/>
        <v>0</v>
      </c>
      <c r="S83" s="81">
        <f t="shared" ca="1" si="208"/>
        <v>0</v>
      </c>
      <c r="T83" s="81">
        <f t="shared" ca="1" si="168"/>
        <v>0</v>
      </c>
      <c r="U83" s="81">
        <f t="shared" ca="1" si="217"/>
        <v>0</v>
      </c>
      <c r="V83" s="81">
        <f t="shared" ca="1" si="169"/>
        <v>0</v>
      </c>
      <c r="W83" s="81">
        <f t="shared" ca="1" si="218"/>
        <v>0</v>
      </c>
      <c r="X83" s="81">
        <f t="shared" ca="1" si="170"/>
        <v>0</v>
      </c>
      <c r="Y83" s="81">
        <f t="shared" ca="1" si="171"/>
        <v>0</v>
      </c>
      <c r="Z83" s="81">
        <f t="shared" ca="1" si="219"/>
        <v>0</v>
      </c>
      <c r="AA83" s="83">
        <f t="shared" ca="1" si="220"/>
        <v>0</v>
      </c>
      <c r="AB83" s="84">
        <f t="shared" si="154"/>
        <v>0.83627996664228588</v>
      </c>
      <c r="AC83" s="84">
        <f t="shared" si="154"/>
        <v>0.83726998252879492</v>
      </c>
      <c r="AD83" s="92">
        <f t="shared" si="154"/>
        <v>0.83529121874404411</v>
      </c>
      <c r="AE83" s="4"/>
      <c r="AF83" s="16">
        <f t="shared" si="172"/>
        <v>44013</v>
      </c>
      <c r="AG83" s="81">
        <f t="shared" ca="1" si="221"/>
        <v>0</v>
      </c>
      <c r="AH83" s="81">
        <f t="shared" ca="1" si="209"/>
        <v>0</v>
      </c>
      <c r="AI83" s="81">
        <f t="shared" ca="1" si="173"/>
        <v>0</v>
      </c>
      <c r="AJ83" s="81">
        <f t="shared" ca="1" si="222"/>
        <v>0</v>
      </c>
      <c r="AK83" s="81">
        <f t="shared" ca="1" si="174"/>
        <v>0</v>
      </c>
      <c r="AL83" s="81">
        <f t="shared" ca="1" si="223"/>
        <v>0</v>
      </c>
      <c r="AM83" s="81">
        <f t="shared" ca="1" si="175"/>
        <v>0</v>
      </c>
      <c r="AN83" s="81">
        <f t="shared" ca="1" si="176"/>
        <v>0</v>
      </c>
      <c r="AO83" s="81">
        <f t="shared" ca="1" si="108"/>
        <v>0</v>
      </c>
      <c r="AP83" s="83">
        <f t="shared" ca="1" si="224"/>
        <v>0</v>
      </c>
      <c r="AQ83" s="84">
        <f t="shared" si="155"/>
        <v>0.83627996664228588</v>
      </c>
      <c r="AR83" s="84">
        <f t="shared" si="155"/>
        <v>0.83726998252879492</v>
      </c>
      <c r="AS83" s="92">
        <f t="shared" si="155"/>
        <v>0.83529121874404411</v>
      </c>
      <c r="AT83" s="4"/>
      <c r="AU83" s="16">
        <f t="shared" si="177"/>
        <v>44013</v>
      </c>
      <c r="AV83" s="81">
        <f t="shared" ca="1" si="225"/>
        <v>0</v>
      </c>
      <c r="AW83" s="81">
        <f t="shared" ca="1" si="210"/>
        <v>0</v>
      </c>
      <c r="AX83" s="81">
        <f t="shared" ca="1" si="178"/>
        <v>0</v>
      </c>
      <c r="AY83" s="81">
        <f t="shared" ca="1" si="226"/>
        <v>0</v>
      </c>
      <c r="AZ83" s="81">
        <f t="shared" ca="1" si="179"/>
        <v>0</v>
      </c>
      <c r="BA83" s="81">
        <f t="shared" ca="1" si="227"/>
        <v>0</v>
      </c>
      <c r="BB83" s="81">
        <f t="shared" ca="1" si="180"/>
        <v>0</v>
      </c>
      <c r="BC83" s="81">
        <f t="shared" ca="1" si="181"/>
        <v>0</v>
      </c>
      <c r="BD83" s="81">
        <f t="shared" ca="1" si="109"/>
        <v>0</v>
      </c>
      <c r="BE83" s="83">
        <f t="shared" ca="1" si="228"/>
        <v>0</v>
      </c>
      <c r="BF83" s="84">
        <f t="shared" si="156"/>
        <v>0.83627996664228588</v>
      </c>
      <c r="BG83" s="84">
        <f t="shared" si="156"/>
        <v>0.83726998252879492</v>
      </c>
      <c r="BH83" s="92">
        <f t="shared" si="156"/>
        <v>0.83529121874404411</v>
      </c>
      <c r="BI83" s="4"/>
      <c r="BJ83" s="16">
        <f t="shared" si="182"/>
        <v>44013</v>
      </c>
      <c r="BK83" s="81">
        <f t="shared" ca="1" si="229"/>
        <v>0</v>
      </c>
      <c r="BL83" s="81">
        <f t="shared" ca="1" si="211"/>
        <v>0</v>
      </c>
      <c r="BM83" s="81">
        <f t="shared" ca="1" si="183"/>
        <v>0</v>
      </c>
      <c r="BN83" s="81">
        <f t="shared" ca="1" si="230"/>
        <v>0</v>
      </c>
      <c r="BO83" s="81">
        <f t="shared" ca="1" si="184"/>
        <v>0</v>
      </c>
      <c r="BP83" s="81">
        <f t="shared" ca="1" si="231"/>
        <v>0</v>
      </c>
      <c r="BQ83" s="81">
        <f t="shared" ca="1" si="185"/>
        <v>0</v>
      </c>
      <c r="BR83" s="81">
        <f t="shared" ca="1" si="186"/>
        <v>0</v>
      </c>
      <c r="BS83" s="81">
        <f t="shared" ca="1" si="110"/>
        <v>0</v>
      </c>
      <c r="BT83" s="83">
        <f t="shared" ca="1" si="232"/>
        <v>0</v>
      </c>
      <c r="BU83" s="84">
        <f t="shared" si="157"/>
        <v>0.83627996664228588</v>
      </c>
      <c r="BV83" s="84">
        <f t="shared" si="157"/>
        <v>0.83726998252879492</v>
      </c>
      <c r="BW83" s="92">
        <f t="shared" si="157"/>
        <v>0.83529121874404411</v>
      </c>
      <c r="BX83" s="4"/>
      <c r="BY83" s="16">
        <f t="shared" si="187"/>
        <v>44013</v>
      </c>
      <c r="BZ83" s="81">
        <f t="shared" ca="1" si="233"/>
        <v>0</v>
      </c>
      <c r="CA83" s="81">
        <f t="shared" ca="1" si="212"/>
        <v>0</v>
      </c>
      <c r="CB83" s="81">
        <f t="shared" ca="1" si="188"/>
        <v>0</v>
      </c>
      <c r="CC83" s="81">
        <f t="shared" ca="1" si="234"/>
        <v>0</v>
      </c>
      <c r="CD83" s="81">
        <f t="shared" ca="1" si="189"/>
        <v>0</v>
      </c>
      <c r="CE83" s="81">
        <f t="shared" ca="1" si="235"/>
        <v>0</v>
      </c>
      <c r="CF83" s="81">
        <f t="shared" ca="1" si="190"/>
        <v>0</v>
      </c>
      <c r="CG83" s="81">
        <f t="shared" ca="1" si="191"/>
        <v>0</v>
      </c>
      <c r="CH83" s="81">
        <f t="shared" ca="1" si="111"/>
        <v>0</v>
      </c>
      <c r="CI83" s="83">
        <f t="shared" ca="1" si="236"/>
        <v>0</v>
      </c>
      <c r="CJ83" s="84">
        <f t="shared" si="158"/>
        <v>0.83627996664228588</v>
      </c>
      <c r="CK83" s="84">
        <f t="shared" si="158"/>
        <v>0.83726998252879492</v>
      </c>
      <c r="CL83" s="92">
        <f t="shared" si="158"/>
        <v>0.83529121874404411</v>
      </c>
      <c r="CM83" s="4"/>
      <c r="CN83" s="16">
        <f t="shared" si="192"/>
        <v>44013</v>
      </c>
      <c r="CO83" s="81">
        <f t="shared" ca="1" si="237"/>
        <v>0</v>
      </c>
      <c r="CP83" s="81">
        <f t="shared" ca="1" si="213"/>
        <v>0</v>
      </c>
      <c r="CQ83" s="81">
        <f t="shared" ca="1" si="193"/>
        <v>0</v>
      </c>
      <c r="CR83" s="81">
        <f t="shared" ca="1" si="238"/>
        <v>0</v>
      </c>
      <c r="CS83" s="81">
        <f t="shared" ca="1" si="194"/>
        <v>0</v>
      </c>
      <c r="CT83" s="81">
        <f t="shared" ca="1" si="239"/>
        <v>0</v>
      </c>
      <c r="CU83" s="81">
        <f t="shared" ca="1" si="195"/>
        <v>0</v>
      </c>
      <c r="CV83" s="81">
        <f t="shared" ca="1" si="196"/>
        <v>0</v>
      </c>
      <c r="CW83" s="81">
        <f t="shared" ca="1" si="112"/>
        <v>0</v>
      </c>
      <c r="CX83" s="83">
        <f t="shared" ca="1" si="240"/>
        <v>0</v>
      </c>
      <c r="CY83" s="84">
        <f t="shared" si="159"/>
        <v>0.83627996664228588</v>
      </c>
      <c r="CZ83" s="84">
        <f t="shared" si="159"/>
        <v>0.83726998252879492</v>
      </c>
      <c r="DA83" s="92">
        <f t="shared" si="159"/>
        <v>0.83529121874404411</v>
      </c>
      <c r="DB83" s="4"/>
      <c r="DC83" s="16">
        <f t="shared" si="197"/>
        <v>44013</v>
      </c>
      <c r="DD83" s="81">
        <f t="shared" ca="1" si="241"/>
        <v>0</v>
      </c>
      <c r="DE83" s="81">
        <f t="shared" ca="1" si="214"/>
        <v>0</v>
      </c>
      <c r="DF83" s="81">
        <f t="shared" ca="1" si="198"/>
        <v>0</v>
      </c>
      <c r="DG83" s="81">
        <f t="shared" ca="1" si="242"/>
        <v>0</v>
      </c>
      <c r="DH83" s="81">
        <f t="shared" ca="1" si="199"/>
        <v>0</v>
      </c>
      <c r="DI83" s="81">
        <f t="shared" ca="1" si="243"/>
        <v>0</v>
      </c>
      <c r="DJ83" s="81">
        <f t="shared" ca="1" si="200"/>
        <v>0</v>
      </c>
      <c r="DK83" s="81">
        <f t="shared" ca="1" si="201"/>
        <v>0</v>
      </c>
      <c r="DL83" s="81">
        <f t="shared" ca="1" si="113"/>
        <v>0</v>
      </c>
      <c r="DM83" s="83">
        <f t="shared" ca="1" si="244"/>
        <v>0</v>
      </c>
      <c r="DN83" s="84">
        <f t="shared" si="160"/>
        <v>0.83627996664228588</v>
      </c>
      <c r="DO83" s="84">
        <f t="shared" si="160"/>
        <v>0.83726998252879492</v>
      </c>
      <c r="DP83" s="92">
        <f t="shared" si="160"/>
        <v>0.83529121874404411</v>
      </c>
      <c r="DQ83" s="4"/>
      <c r="DR83" s="16">
        <f t="shared" si="202"/>
        <v>44013</v>
      </c>
      <c r="DS83" s="81">
        <f t="shared" ca="1" si="245"/>
        <v>0</v>
      </c>
      <c r="DT83" s="81">
        <f t="shared" ca="1" si="215"/>
        <v>0</v>
      </c>
      <c r="DU83" s="81">
        <f t="shared" ca="1" si="203"/>
        <v>0</v>
      </c>
      <c r="DV83" s="81">
        <f t="shared" ca="1" si="246"/>
        <v>0</v>
      </c>
      <c r="DW83" s="81">
        <f t="shared" ca="1" si="204"/>
        <v>0</v>
      </c>
      <c r="DX83" s="81">
        <f t="shared" ca="1" si="247"/>
        <v>0</v>
      </c>
      <c r="DY83" s="81">
        <f t="shared" ca="1" si="205"/>
        <v>0</v>
      </c>
      <c r="DZ83" s="81">
        <f t="shared" ca="1" si="206"/>
        <v>0</v>
      </c>
      <c r="EA83" s="81">
        <f t="shared" ca="1" si="114"/>
        <v>0</v>
      </c>
      <c r="EB83" s="83">
        <f t="shared" ca="1" si="248"/>
        <v>0</v>
      </c>
      <c r="EC83" s="84">
        <f t="shared" si="161"/>
        <v>0.83627996664228588</v>
      </c>
      <c r="ED83" s="84">
        <f t="shared" si="161"/>
        <v>0.83726998252879492</v>
      </c>
      <c r="EE83" s="92">
        <f t="shared" si="161"/>
        <v>0.83529121874404411</v>
      </c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  <c r="AAA83" s="4"/>
      <c r="AAB83" s="4"/>
      <c r="AAC83" s="4"/>
      <c r="AAD83" s="4"/>
      <c r="AAE83" s="4"/>
      <c r="AAF83" s="4"/>
      <c r="AAG83" s="4"/>
      <c r="AAH83" s="4"/>
      <c r="AAI83" s="4"/>
      <c r="AAJ83" s="4"/>
      <c r="AAK83" s="4"/>
      <c r="AAL83" s="4"/>
      <c r="AAM83" s="4"/>
      <c r="AAN83" s="4"/>
      <c r="AAO83" s="4"/>
      <c r="AAP83" s="4"/>
      <c r="AAQ83" s="4"/>
      <c r="AAR83" s="4"/>
      <c r="AAS83" s="4"/>
      <c r="AAT83" s="4"/>
      <c r="AAU83" s="4"/>
      <c r="AAV83" s="4"/>
      <c r="AAW83" s="4"/>
      <c r="AAX83" s="4"/>
      <c r="AAY83" s="4"/>
      <c r="AAZ83" s="4"/>
      <c r="ABA83" s="4"/>
      <c r="ABB83" s="4"/>
      <c r="ABC83" s="4"/>
      <c r="ABD83" s="4"/>
      <c r="ABE83" s="4"/>
      <c r="ABF83" s="4"/>
      <c r="ABG83" s="4"/>
      <c r="ABH83" s="4"/>
      <c r="ABI83" s="4"/>
      <c r="ABJ83" s="4"/>
      <c r="ABK83" s="4"/>
      <c r="ABL83" s="4"/>
      <c r="ABM83" s="4"/>
      <c r="ABN83" s="4"/>
      <c r="ABO83" s="4"/>
      <c r="ABP83" s="4"/>
      <c r="ABQ83" s="4"/>
      <c r="ABR83" s="4"/>
      <c r="ABS83" s="4"/>
      <c r="ABT83" s="4"/>
      <c r="ABU83" s="4"/>
      <c r="ABV83" s="4"/>
      <c r="ABW83" s="4"/>
      <c r="ABX83" s="4"/>
      <c r="ABY83" s="4"/>
      <c r="ABZ83" s="4"/>
      <c r="ACA83" s="4"/>
      <c r="ACB83" s="4"/>
      <c r="ACC83" s="4"/>
      <c r="ACD83" s="4"/>
      <c r="ACE83" s="4"/>
      <c r="ACF83" s="4"/>
      <c r="ACG83" s="4"/>
      <c r="ACH83" s="4"/>
      <c r="ACI83" s="4"/>
      <c r="ACJ83" s="4"/>
      <c r="ACK83" s="4"/>
      <c r="ACL83" s="4"/>
      <c r="ACM83" s="4"/>
      <c r="ACN83" s="4"/>
      <c r="ACO83" s="4"/>
      <c r="ACP83" s="4"/>
      <c r="ACQ83" s="4"/>
      <c r="ACR83" s="4"/>
      <c r="ACS83" s="4"/>
      <c r="ACT83" s="4"/>
      <c r="ACU83" s="4"/>
      <c r="ACV83" s="4"/>
      <c r="ACW83" s="4"/>
      <c r="ACX83" s="4"/>
      <c r="ACY83" s="4"/>
      <c r="ACZ83" s="4"/>
      <c r="ADA83" s="4"/>
      <c r="ADB83" s="4"/>
      <c r="ADC83" s="4"/>
      <c r="ADD83" s="4"/>
      <c r="ADE83" s="4"/>
      <c r="ADF83" s="4"/>
      <c r="ADG83" s="4"/>
      <c r="ADH83" s="4"/>
      <c r="ADI83" s="4"/>
      <c r="ADJ83" s="4"/>
      <c r="ADK83" s="4"/>
      <c r="ADL83" s="4"/>
      <c r="ADM83" s="4"/>
      <c r="ADN83" s="4"/>
      <c r="ADO83" s="4"/>
      <c r="ADP83" s="4"/>
      <c r="ADQ83" s="4"/>
      <c r="ADR83" s="4"/>
      <c r="ADS83" s="4"/>
      <c r="ADT83" s="4"/>
      <c r="ADU83" s="4"/>
      <c r="ADV83" s="4"/>
      <c r="ADW83" s="4"/>
      <c r="ADX83" s="4"/>
      <c r="ADY83" s="4"/>
      <c r="ADZ83" s="4"/>
      <c r="AEA83" s="4"/>
      <c r="AEB83" s="4"/>
      <c r="AEC83" s="4"/>
      <c r="AED83" s="4"/>
      <c r="AEE83" s="4"/>
      <c r="AEF83" s="4"/>
      <c r="AEG83" s="4"/>
      <c r="AEH83" s="4"/>
      <c r="AEI83" s="4"/>
      <c r="AEJ83" s="4"/>
      <c r="AEK83" s="4"/>
      <c r="AEL83" s="4"/>
      <c r="AEM83" s="4"/>
      <c r="AEN83" s="4"/>
      <c r="AEO83" s="4"/>
      <c r="AEP83" s="4"/>
      <c r="AEQ83" s="4"/>
      <c r="AER83" s="4"/>
      <c r="AES83" s="4"/>
      <c r="AET83" s="4"/>
      <c r="AEU83" s="4"/>
      <c r="AEV83" s="4"/>
      <c r="AEW83" s="4"/>
      <c r="AEX83" s="4"/>
      <c r="AEY83" s="4"/>
      <c r="AEZ83" s="4"/>
      <c r="AFA83" s="4"/>
      <c r="AFB83" s="4"/>
      <c r="AFC83" s="4"/>
      <c r="AFD83" s="4"/>
      <c r="AFE83" s="4"/>
      <c r="AFF83" s="4"/>
      <c r="AFG83" s="4"/>
      <c r="AFH83" s="4"/>
      <c r="AFI83" s="4"/>
      <c r="AFJ83" s="4"/>
      <c r="AFK83" s="4"/>
      <c r="AFL83" s="4"/>
      <c r="AFM83" s="4"/>
      <c r="AFN83" s="4"/>
      <c r="AFO83" s="4"/>
      <c r="AFP83" s="4"/>
      <c r="AFQ83" s="4"/>
      <c r="AFR83" s="4"/>
      <c r="AFS83" s="4"/>
      <c r="AFT83" s="4"/>
      <c r="AFU83" s="4"/>
      <c r="AFV83" s="4"/>
      <c r="AFW83" s="4"/>
      <c r="AFX83" s="4"/>
      <c r="AFY83" s="4"/>
      <c r="AFZ83" s="4"/>
      <c r="AGA83" s="4"/>
      <c r="AGB83" s="4"/>
      <c r="AGC83" s="4"/>
      <c r="AGD83" s="4"/>
      <c r="AGE83" s="4"/>
      <c r="AGF83" s="4"/>
      <c r="AGG83" s="4"/>
      <c r="AGH83" s="4"/>
      <c r="AGI83" s="4"/>
      <c r="AGJ83" s="4"/>
      <c r="AGK83" s="4"/>
      <c r="AGL83" s="4"/>
      <c r="AGM83" s="4"/>
      <c r="AGN83" s="4"/>
      <c r="AGO83" s="4"/>
      <c r="AGP83" s="4"/>
      <c r="AGQ83" s="4"/>
      <c r="AGR83" s="4"/>
      <c r="AGS83" s="4"/>
      <c r="AGT83" s="4"/>
      <c r="AGU83" s="4"/>
      <c r="AGV83" s="4"/>
      <c r="AGW83" s="4"/>
      <c r="AGX83" s="4"/>
      <c r="AGY83" s="4"/>
      <c r="AGZ83" s="4"/>
      <c r="AHA83" s="4"/>
      <c r="AHB83" s="4"/>
      <c r="AHC83" s="4"/>
      <c r="AHD83" s="4"/>
      <c r="AHE83" s="4"/>
      <c r="AHF83" s="4"/>
      <c r="AHG83" s="4"/>
      <c r="AHH83" s="4"/>
      <c r="AHI83" s="4"/>
      <c r="AHJ83" s="4"/>
      <c r="AHK83" s="4"/>
      <c r="AHL83" s="4"/>
      <c r="AHM83" s="4"/>
      <c r="AHN83" s="4"/>
      <c r="AHO83" s="4"/>
      <c r="AHP83" s="4"/>
      <c r="AHQ83" s="4"/>
      <c r="AHR83" s="4"/>
      <c r="AHS83" s="4"/>
      <c r="AHT83" s="4"/>
      <c r="AHU83" s="4"/>
      <c r="AHV83" s="4"/>
      <c r="AHW83" s="4"/>
      <c r="AHX83" s="4"/>
      <c r="AHY83" s="4"/>
      <c r="AHZ83" s="4"/>
      <c r="AIA83" s="4"/>
      <c r="AIB83" s="4"/>
      <c r="AIC83" s="4"/>
      <c r="AID83" s="4"/>
      <c r="AIE83" s="4"/>
      <c r="AIF83" s="4"/>
      <c r="AIG83" s="4"/>
      <c r="AIH83" s="4"/>
      <c r="AII83" s="4"/>
      <c r="AIJ83" s="4"/>
      <c r="AIK83" s="4"/>
      <c r="AIL83" s="4"/>
      <c r="AIM83" s="4"/>
      <c r="AIN83" s="4"/>
      <c r="AIO83" s="4"/>
      <c r="AIP83" s="4"/>
      <c r="AIQ83" s="4"/>
      <c r="AIR83" s="4"/>
      <c r="AIS83" s="4"/>
      <c r="AIT83" s="4"/>
      <c r="AIU83" s="4"/>
      <c r="AIV83" s="4"/>
      <c r="AIW83" s="4"/>
      <c r="AIX83" s="4"/>
      <c r="AIY83" s="4"/>
      <c r="AIZ83" s="4"/>
      <c r="AJA83" s="4"/>
      <c r="AJB83" s="4"/>
      <c r="AJC83" s="4"/>
      <c r="AJD83" s="4"/>
      <c r="AJE83" s="4"/>
      <c r="AJF83" s="4"/>
      <c r="AJG83" s="4"/>
      <c r="AJH83" s="4"/>
      <c r="AJI83" s="4"/>
      <c r="AJJ83" s="4"/>
      <c r="AJK83" s="4"/>
      <c r="AJL83" s="4"/>
      <c r="AJM83" s="4"/>
      <c r="AJN83" s="4"/>
      <c r="AJO83" s="4"/>
      <c r="AJP83" s="4"/>
      <c r="AJQ83" s="4"/>
      <c r="AJR83" s="4"/>
      <c r="AJS83" s="4"/>
      <c r="AJT83" s="4"/>
      <c r="AJU83" s="4"/>
      <c r="AJV83" s="4"/>
      <c r="AJW83" s="4"/>
      <c r="AJX83" s="4"/>
      <c r="AJY83" s="4"/>
      <c r="AJZ83" s="4"/>
      <c r="AKA83" s="4"/>
      <c r="AKB83" s="4"/>
      <c r="AKC83" s="4"/>
      <c r="AKD83" s="4"/>
      <c r="AKE83" s="4"/>
      <c r="AKF83" s="4"/>
      <c r="AKG83" s="4"/>
      <c r="AKH83" s="4"/>
      <c r="AKI83" s="4"/>
      <c r="AKJ83" s="4"/>
      <c r="AKK83" s="4"/>
      <c r="AKL83" s="4"/>
      <c r="AKM83" s="4"/>
      <c r="AKN83" s="4"/>
      <c r="AKO83" s="4"/>
      <c r="AKP83" s="4"/>
      <c r="AKQ83" s="4"/>
      <c r="AKR83" s="4"/>
      <c r="AKS83" s="4"/>
      <c r="AKT83" s="4"/>
      <c r="AKU83" s="4"/>
      <c r="AKV83" s="4"/>
      <c r="AKW83" s="4"/>
      <c r="AKX83" s="4"/>
      <c r="AKY83" s="4"/>
      <c r="AKZ83" s="4"/>
      <c r="ALA83" s="4"/>
      <c r="ALB83" s="4"/>
      <c r="ALC83" s="4"/>
      <c r="ALD83" s="4"/>
      <c r="ALE83" s="4"/>
      <c r="ALF83" s="4"/>
      <c r="ALG83" s="4"/>
      <c r="ALH83" s="4"/>
      <c r="ALI83" s="4"/>
      <c r="ALJ83" s="4"/>
      <c r="ALK83" s="4"/>
      <c r="ALL83" s="4"/>
      <c r="ALM83" s="4"/>
      <c r="ALN83" s="4"/>
      <c r="ALO83" s="4"/>
      <c r="ALP83" s="4"/>
      <c r="ALQ83" s="4"/>
      <c r="ALR83" s="4"/>
      <c r="ALS83" s="4"/>
      <c r="ALT83" s="4"/>
      <c r="ALU83" s="4"/>
      <c r="ALV83" s="4"/>
      <c r="ALW83" s="4"/>
      <c r="ALX83" s="4"/>
      <c r="ALY83" s="4"/>
      <c r="ALZ83" s="4"/>
      <c r="AMA83" s="4"/>
      <c r="AMB83" s="4"/>
      <c r="AMC83" s="4"/>
      <c r="AMD83" s="4"/>
      <c r="AME83" s="4"/>
      <c r="AMF83" s="4"/>
      <c r="AMG83" s="4"/>
      <c r="AMH83" s="4"/>
      <c r="AMI83" s="4"/>
      <c r="AMJ83" s="4"/>
      <c r="AMK83" s="4"/>
      <c r="AML83" s="4"/>
      <c r="AMM83" s="4"/>
      <c r="AMN83" s="4"/>
      <c r="AMO83" s="4"/>
      <c r="AMP83" s="4"/>
      <c r="AMQ83" s="4"/>
      <c r="AMR83" s="4"/>
      <c r="AMS83" s="4"/>
      <c r="AMT83" s="4"/>
      <c r="AMU83" s="4"/>
      <c r="AMV83" s="4"/>
      <c r="AMW83" s="4"/>
      <c r="AMX83" s="4"/>
      <c r="AMY83" s="4"/>
      <c r="AMZ83" s="4"/>
      <c r="ANA83" s="4"/>
      <c r="ANB83" s="4"/>
      <c r="ANC83" s="4"/>
      <c r="AND83" s="4"/>
      <c r="ANE83" s="4"/>
      <c r="ANF83" s="4"/>
      <c r="ANG83" s="4"/>
      <c r="ANH83" s="4"/>
      <c r="ANI83" s="4"/>
      <c r="ANJ83" s="4"/>
      <c r="ANK83" s="4"/>
      <c r="ANL83" s="4"/>
      <c r="ANM83" s="4"/>
      <c r="ANN83" s="4"/>
      <c r="ANO83" s="4"/>
      <c r="ANP83" s="4"/>
      <c r="ANQ83" s="4"/>
      <c r="ANR83" s="4"/>
      <c r="ANS83" s="4"/>
      <c r="ANT83" s="4"/>
      <c r="ANU83" s="4"/>
      <c r="ANV83" s="4"/>
      <c r="ANW83" s="4"/>
      <c r="ANX83" s="4"/>
      <c r="ANY83" s="4"/>
      <c r="ANZ83" s="4"/>
      <c r="AOA83" s="4"/>
      <c r="AOB83" s="4"/>
      <c r="AOC83" s="4"/>
      <c r="AOD83" s="4"/>
      <c r="AOE83" s="4"/>
      <c r="AOF83" s="4"/>
      <c r="AOG83" s="4"/>
      <c r="AOH83" s="4"/>
      <c r="AOI83" s="4"/>
      <c r="AOJ83" s="4"/>
      <c r="AOK83" s="4"/>
      <c r="AOL83" s="4"/>
      <c r="AOM83" s="4"/>
      <c r="AON83" s="4"/>
      <c r="AOO83" s="4"/>
      <c r="AOP83" s="4"/>
      <c r="AOQ83" s="4"/>
      <c r="AOR83" s="4"/>
      <c r="AOS83" s="4"/>
      <c r="AOT83" s="4"/>
      <c r="AOU83" s="4"/>
      <c r="AOV83" s="4"/>
      <c r="AOW83" s="4"/>
      <c r="AOX83" s="4"/>
      <c r="AOY83" s="4"/>
      <c r="AOZ83" s="4"/>
      <c r="APA83" s="4"/>
      <c r="APB83" s="4"/>
      <c r="APC83" s="4"/>
      <c r="APD83" s="4"/>
      <c r="APE83" s="4"/>
      <c r="APF83" s="4"/>
      <c r="APG83" s="4"/>
      <c r="APH83" s="4"/>
      <c r="API83" s="4"/>
      <c r="APJ83" s="4"/>
      <c r="APK83" s="4"/>
      <c r="APL83" s="4"/>
      <c r="APM83" s="4"/>
      <c r="APN83" s="4"/>
      <c r="APO83" s="4"/>
      <c r="APP83" s="4"/>
      <c r="APQ83" s="4"/>
      <c r="APR83" s="4"/>
      <c r="APS83" s="4"/>
      <c r="APT83" s="4"/>
      <c r="APU83" s="4"/>
      <c r="APV83" s="4"/>
      <c r="APW83" s="4"/>
      <c r="APX83" s="4"/>
      <c r="APY83" s="4"/>
      <c r="APZ83" s="4"/>
      <c r="AQA83" s="4"/>
      <c r="AQB83" s="4"/>
      <c r="AQC83" s="4"/>
      <c r="AQD83" s="4"/>
      <c r="AQE83" s="4"/>
      <c r="AQF83" s="4"/>
      <c r="AQG83" s="4"/>
      <c r="AQH83" s="4"/>
      <c r="AQI83" s="4"/>
      <c r="AQJ83" s="4"/>
      <c r="AQK83" s="4"/>
      <c r="AQL83" s="4"/>
      <c r="AQM83" s="4"/>
      <c r="AQN83" s="4"/>
      <c r="AQO83" s="4"/>
      <c r="AQP83" s="4"/>
      <c r="AQQ83" s="4"/>
      <c r="AQR83" s="4"/>
      <c r="AQS83" s="4"/>
      <c r="AQT83" s="4"/>
      <c r="AQU83" s="4"/>
      <c r="AQV83" s="4"/>
      <c r="AQW83" s="4"/>
      <c r="AQX83" s="4"/>
      <c r="AQY83" s="4"/>
      <c r="AQZ83" s="4"/>
      <c r="ARA83" s="4"/>
      <c r="ARB83" s="4"/>
      <c r="ARC83" s="4"/>
      <c r="ARD83" s="4"/>
      <c r="ARE83" s="4"/>
      <c r="ARF83" s="4"/>
      <c r="ARG83" s="4"/>
      <c r="ARH83" s="4"/>
      <c r="ARI83" s="4"/>
      <c r="ARJ83" s="4"/>
      <c r="ARK83" s="4"/>
      <c r="ARL83" s="4"/>
      <c r="ARM83" s="4"/>
      <c r="ARN83" s="4"/>
      <c r="ARO83" s="4"/>
      <c r="ARP83" s="4"/>
      <c r="ARQ83" s="4"/>
      <c r="ARR83" s="4"/>
      <c r="ARS83" s="4"/>
      <c r="ART83" s="4"/>
      <c r="ARU83" s="4"/>
      <c r="ARV83" s="4"/>
      <c r="ARW83" s="4"/>
      <c r="ARX83" s="4"/>
      <c r="ARY83" s="4"/>
      <c r="ARZ83" s="4"/>
      <c r="ASA83" s="4"/>
      <c r="ASB83" s="4"/>
      <c r="ASC83" s="4"/>
      <c r="ASD83" s="4"/>
      <c r="ASE83" s="4"/>
      <c r="ASF83" s="4"/>
      <c r="ASG83" s="4"/>
      <c r="ASH83" s="4"/>
      <c r="ASI83" s="4"/>
      <c r="ASJ83" s="4"/>
      <c r="ASK83" s="4"/>
      <c r="ASL83" s="4"/>
      <c r="ASM83" s="4"/>
      <c r="ASN83" s="4"/>
      <c r="ASO83" s="4"/>
      <c r="ASP83" s="4"/>
      <c r="ASQ83" s="4"/>
      <c r="ASR83" s="4"/>
      <c r="ASS83" s="4"/>
      <c r="AST83" s="4"/>
      <c r="ASU83" s="4"/>
      <c r="ASV83" s="4"/>
      <c r="ASW83" s="4"/>
      <c r="ASX83" s="4"/>
      <c r="ASY83" s="4"/>
      <c r="ASZ83" s="4"/>
      <c r="ATA83" s="4"/>
      <c r="ATB83" s="4"/>
      <c r="ATC83" s="4"/>
      <c r="ATD83" s="4"/>
      <c r="ATE83" s="4"/>
      <c r="ATF83" s="4"/>
      <c r="ATG83" s="4"/>
      <c r="ATH83" s="4"/>
      <c r="ATI83" s="4"/>
      <c r="ATJ83" s="4"/>
      <c r="ATK83" s="4"/>
      <c r="ATL83" s="4"/>
      <c r="ATM83" s="4"/>
      <c r="ATN83" s="4"/>
      <c r="ATO83" s="4"/>
      <c r="ATP83" s="4"/>
      <c r="ATQ83" s="4"/>
      <c r="ATR83" s="4"/>
      <c r="ATS83" s="4"/>
      <c r="ATT83" s="4"/>
      <c r="ATU83" s="4"/>
      <c r="ATV83" s="4"/>
      <c r="ATW83" s="4"/>
      <c r="ATX83" s="4"/>
      <c r="ATY83" s="4"/>
      <c r="ATZ83" s="4"/>
      <c r="AUA83" s="4"/>
      <c r="AUB83" s="4"/>
      <c r="AUC83" s="4"/>
      <c r="AUD83" s="4"/>
      <c r="AUE83" s="4"/>
      <c r="AUF83" s="4"/>
      <c r="AUG83" s="4"/>
      <c r="AUH83" s="4"/>
      <c r="AUI83" s="4"/>
      <c r="AUJ83" s="4"/>
      <c r="AUK83" s="4"/>
      <c r="AUL83" s="4"/>
      <c r="AUM83" s="4"/>
      <c r="AUN83" s="4"/>
      <c r="AUO83" s="4"/>
      <c r="AUP83" s="4"/>
      <c r="AUQ83" s="4"/>
      <c r="AUR83" s="4"/>
      <c r="AUS83" s="4"/>
      <c r="AUT83" s="4"/>
      <c r="AUU83" s="4"/>
      <c r="AUV83" s="4"/>
      <c r="AUW83" s="4"/>
      <c r="AUX83" s="4"/>
      <c r="AUY83" s="4"/>
      <c r="AUZ83" s="4"/>
      <c r="AVA83" s="4"/>
      <c r="AVB83" s="4"/>
      <c r="AVC83" s="4"/>
      <c r="AVD83" s="4"/>
      <c r="AVE83" s="4"/>
      <c r="AVF83" s="4"/>
      <c r="AVG83" s="4"/>
      <c r="AVH83" s="4"/>
      <c r="AVI83" s="4"/>
      <c r="AVJ83" s="4"/>
      <c r="AVK83" s="4"/>
      <c r="AVL83" s="4"/>
      <c r="AVM83" s="4"/>
      <c r="AVN83" s="4"/>
      <c r="AVO83" s="4"/>
      <c r="AVP83" s="4"/>
      <c r="AVQ83" s="4"/>
      <c r="AVR83" s="4"/>
      <c r="AVS83" s="4"/>
      <c r="AVT83" s="4"/>
      <c r="AVU83" s="4"/>
      <c r="AVV83" s="4"/>
      <c r="AVW83" s="4"/>
      <c r="AVX83" s="4"/>
      <c r="AVY83" s="4"/>
      <c r="AVZ83" s="4"/>
      <c r="AWA83" s="4"/>
      <c r="AWB83" s="4"/>
      <c r="AWC83" s="4"/>
      <c r="AWD83" s="4"/>
      <c r="AWE83" s="4"/>
      <c r="AWF83" s="4"/>
      <c r="AWG83" s="4"/>
      <c r="AWH83" s="4"/>
      <c r="AWI83" s="4"/>
      <c r="AWJ83" s="4"/>
      <c r="AWK83" s="4"/>
      <c r="AWL83" s="4"/>
      <c r="AWM83" s="4"/>
      <c r="AWN83" s="4"/>
      <c r="AWO83" s="4"/>
      <c r="AWP83" s="4"/>
      <c r="AWQ83" s="4"/>
      <c r="AWR83" s="4"/>
      <c r="AWS83" s="4"/>
      <c r="AWT83" s="4"/>
      <c r="AWU83" s="4"/>
      <c r="AWV83" s="4"/>
      <c r="AWW83" s="4"/>
      <c r="AWX83" s="4"/>
      <c r="AWY83" s="4"/>
      <c r="AWZ83" s="4"/>
      <c r="AXA83" s="4"/>
      <c r="AXB83" s="4"/>
      <c r="AXC83" s="4"/>
      <c r="AXD83" s="4"/>
      <c r="AXE83" s="4"/>
      <c r="AXF83" s="4"/>
      <c r="AXG83" s="4"/>
      <c r="AXH83" s="4"/>
      <c r="AXI83" s="4"/>
      <c r="AXJ83" s="4"/>
      <c r="AXK83" s="4"/>
      <c r="AXL83" s="4"/>
      <c r="AXM83" s="4"/>
      <c r="AXN83" s="4"/>
      <c r="AXO83" s="4"/>
      <c r="AXP83" s="4"/>
      <c r="AXQ83" s="4"/>
      <c r="AXR83" s="4"/>
      <c r="AXS83" s="4"/>
      <c r="AXT83" s="4"/>
      <c r="AXU83" s="4"/>
      <c r="AXV83" s="4"/>
      <c r="AXW83" s="4"/>
      <c r="AXX83" s="4"/>
      <c r="AXY83" s="4"/>
      <c r="AXZ83" s="4"/>
      <c r="AYA83" s="4"/>
      <c r="AYB83" s="4"/>
      <c r="AYC83" s="4"/>
      <c r="AYD83" s="4"/>
      <c r="AYE83" s="4"/>
      <c r="AYF83" s="4"/>
      <c r="AYG83" s="4"/>
      <c r="AYH83" s="4"/>
      <c r="AYI83" s="4"/>
      <c r="AYJ83" s="4"/>
      <c r="AYK83" s="4"/>
      <c r="AYL83" s="4"/>
      <c r="AYM83" s="4"/>
      <c r="AYN83" s="4"/>
      <c r="AYO83" s="4"/>
      <c r="AYP83" s="4"/>
      <c r="AYQ83" s="4"/>
      <c r="AYR83" s="4"/>
      <c r="AYS83" s="4"/>
      <c r="AYT83" s="4"/>
      <c r="AYU83" s="4"/>
      <c r="AYV83" s="4"/>
      <c r="AYW83" s="4"/>
      <c r="AYX83" s="4"/>
      <c r="AYY83" s="4"/>
      <c r="AYZ83" s="4"/>
      <c r="AZA83" s="4"/>
      <c r="AZB83" s="4"/>
      <c r="AZC83" s="4"/>
      <c r="AZD83" s="4"/>
      <c r="AZE83" s="4"/>
      <c r="AZF83" s="4"/>
      <c r="AZG83" s="4"/>
      <c r="AZH83" s="4"/>
      <c r="AZI83" s="4"/>
      <c r="AZJ83" s="4"/>
      <c r="AZK83" s="4"/>
      <c r="AZL83" s="4"/>
      <c r="AZM83" s="4"/>
      <c r="AZN83" s="4"/>
      <c r="AZO83" s="4"/>
      <c r="AZP83" s="4"/>
      <c r="AZQ83" s="4"/>
      <c r="AZR83" s="4"/>
      <c r="AZS83" s="4"/>
      <c r="AZT83" s="4"/>
      <c r="AZU83" s="4"/>
      <c r="AZV83" s="4"/>
      <c r="AZW83" s="4"/>
      <c r="AZX83" s="4"/>
      <c r="AZY83" s="4"/>
      <c r="AZZ83" s="4"/>
      <c r="BAA83" s="4"/>
      <c r="BAB83" s="4"/>
      <c r="BAC83" s="4"/>
      <c r="BAD83" s="4"/>
      <c r="BAE83" s="4"/>
      <c r="BAF83" s="4"/>
      <c r="BAG83" s="4"/>
      <c r="BAH83" s="4"/>
      <c r="BAI83" s="4"/>
      <c r="BAJ83" s="4"/>
      <c r="BAK83" s="4"/>
      <c r="BAL83" s="4"/>
      <c r="BAM83" s="4"/>
      <c r="BAN83" s="4"/>
      <c r="BAO83" s="4"/>
      <c r="BAP83" s="4"/>
      <c r="BAQ83" s="4"/>
      <c r="BAR83" s="4"/>
      <c r="BAS83" s="4"/>
      <c r="BAT83" s="4"/>
      <c r="BAU83" s="4"/>
      <c r="BAV83" s="4"/>
      <c r="BAW83" s="4"/>
      <c r="BAX83" s="4"/>
      <c r="BAY83" s="4"/>
      <c r="BAZ83" s="4"/>
      <c r="BBA83" s="4"/>
      <c r="BBB83" s="4"/>
      <c r="BBC83" s="4"/>
      <c r="BBD83" s="4"/>
      <c r="BBE83" s="4"/>
      <c r="BBF83" s="4"/>
      <c r="BBG83" s="4"/>
      <c r="BBH83" s="4"/>
      <c r="BBI83" s="4"/>
      <c r="BBJ83" s="4"/>
      <c r="BBK83" s="4"/>
      <c r="BBL83" s="4"/>
      <c r="BBM83" s="4"/>
      <c r="BBN83" s="4"/>
      <c r="BBO83" s="4"/>
      <c r="BBP83" s="4"/>
      <c r="BBQ83" s="4"/>
      <c r="BBR83" s="4"/>
      <c r="BBS83" s="4"/>
      <c r="BBT83" s="4"/>
      <c r="BBU83" s="4"/>
      <c r="BBV83" s="4"/>
      <c r="BBW83" s="4"/>
      <c r="BBX83" s="4"/>
      <c r="BBY83" s="4"/>
      <c r="BBZ83" s="4"/>
      <c r="BCA83" s="4"/>
      <c r="BCB83" s="4"/>
      <c r="BCC83" s="4"/>
      <c r="BCD83" s="4"/>
      <c r="BCE83" s="4"/>
      <c r="BCF83" s="4"/>
      <c r="BCG83" s="4"/>
      <c r="BCH83" s="4"/>
      <c r="BCI83" s="4"/>
      <c r="BCJ83" s="4"/>
      <c r="BCK83" s="4"/>
      <c r="BCL83" s="4"/>
      <c r="BCM83" s="4"/>
      <c r="BCN83" s="4"/>
      <c r="BCO83" s="4"/>
      <c r="BCP83" s="4"/>
      <c r="BCQ83" s="4"/>
      <c r="BCR83" s="4"/>
      <c r="BCS83" s="4"/>
      <c r="BCT83" s="4"/>
      <c r="BCU83" s="4"/>
      <c r="BCV83" s="4"/>
      <c r="BCW83" s="4"/>
      <c r="BCX83" s="4"/>
      <c r="BCY83" s="4"/>
      <c r="BCZ83" s="4"/>
      <c r="BDA83" s="4"/>
      <c r="BDB83" s="4"/>
      <c r="BDC83" s="4"/>
      <c r="BDD83" s="4"/>
      <c r="BDE83" s="4"/>
      <c r="BDF83" s="4"/>
      <c r="BDG83" s="4"/>
      <c r="BDH83" s="4"/>
      <c r="BDI83" s="4"/>
      <c r="BDJ83" s="4"/>
      <c r="BDK83" s="4"/>
      <c r="BDL83" s="4"/>
      <c r="BDM83" s="4"/>
      <c r="BDN83" s="4"/>
      <c r="BDO83" s="4"/>
      <c r="BDP83" s="4"/>
      <c r="BDQ83" s="4"/>
      <c r="BDR83" s="4"/>
      <c r="BDS83" s="4"/>
      <c r="BDT83" s="4"/>
      <c r="BDU83" s="4"/>
      <c r="BDV83" s="4"/>
      <c r="BDW83" s="4"/>
      <c r="BDX83" s="4"/>
      <c r="BDY83" s="4"/>
      <c r="BDZ83" s="4"/>
      <c r="BEA83" s="4"/>
      <c r="BEB83" s="4"/>
      <c r="BEC83" s="4"/>
      <c r="BED83" s="4"/>
      <c r="BEE83" s="4"/>
      <c r="BEF83" s="4"/>
      <c r="BEG83" s="4"/>
      <c r="BEH83" s="4"/>
      <c r="BEI83" s="4"/>
      <c r="BEJ83" s="4"/>
      <c r="BEK83" s="4"/>
      <c r="BEL83" s="4"/>
      <c r="BEM83" s="4"/>
      <c r="BEN83" s="4"/>
      <c r="BEO83" s="4"/>
      <c r="BEP83" s="4"/>
      <c r="BEQ83" s="4"/>
      <c r="BER83" s="4"/>
      <c r="BES83" s="4"/>
      <c r="BET83" s="4"/>
      <c r="BEU83" s="4"/>
      <c r="BEV83" s="4"/>
      <c r="BEW83" s="4"/>
      <c r="BEX83" s="4"/>
      <c r="BEY83" s="4"/>
      <c r="BEZ83" s="4"/>
      <c r="BFA83" s="4"/>
      <c r="BFB83" s="4"/>
      <c r="BFC83" s="4"/>
      <c r="BFD83" s="4"/>
      <c r="BFE83" s="4"/>
      <c r="BFF83" s="4"/>
      <c r="BFG83" s="4"/>
      <c r="BFH83" s="4"/>
      <c r="BFI83" s="4"/>
      <c r="BFJ83" s="4"/>
      <c r="BFK83" s="4"/>
      <c r="BFL83" s="4"/>
      <c r="BFM83" s="4"/>
      <c r="BFN83" s="4"/>
      <c r="BFO83" s="4"/>
      <c r="BFP83" s="4"/>
      <c r="BFQ83" s="4"/>
      <c r="BFR83" s="4"/>
      <c r="BFS83" s="4"/>
      <c r="BFT83" s="4"/>
      <c r="BFU83" s="4"/>
      <c r="BFV83" s="4"/>
      <c r="BFW83" s="4"/>
      <c r="BFX83" s="4"/>
      <c r="BFY83" s="4"/>
      <c r="BFZ83" s="4"/>
      <c r="BGA83" s="4"/>
      <c r="BGB83" s="4"/>
      <c r="BGC83" s="4"/>
      <c r="BGD83" s="4"/>
      <c r="BGE83" s="4"/>
      <c r="BGF83" s="4"/>
      <c r="BGG83" s="4"/>
      <c r="BGH83" s="4"/>
      <c r="BGI83" s="4"/>
      <c r="BGJ83" s="4"/>
      <c r="BGK83" s="4"/>
      <c r="BGL83" s="4"/>
      <c r="BGM83" s="4"/>
      <c r="BGN83" s="4"/>
      <c r="BGO83" s="4"/>
      <c r="BGP83" s="4"/>
      <c r="BGQ83" s="4"/>
      <c r="BGR83" s="4"/>
      <c r="BGS83" s="4"/>
      <c r="BGT83" s="4"/>
      <c r="BGU83" s="4"/>
      <c r="BGV83" s="4"/>
      <c r="BGW83" s="4"/>
      <c r="BGX83" s="4"/>
      <c r="BGY83" s="4"/>
      <c r="BGZ83" s="4"/>
      <c r="BHA83" s="4"/>
      <c r="BHB83" s="4"/>
      <c r="BHC83" s="4"/>
      <c r="BHD83" s="4"/>
      <c r="BHE83" s="4"/>
      <c r="BHF83" s="4"/>
      <c r="BHG83" s="4"/>
      <c r="BHH83" s="4"/>
      <c r="BHI83" s="4"/>
      <c r="BHJ83" s="4"/>
      <c r="BHK83" s="4"/>
      <c r="BHL83" s="4"/>
      <c r="BHM83" s="4"/>
      <c r="BHN83" s="4"/>
      <c r="BHO83" s="4"/>
      <c r="BHP83" s="4"/>
      <c r="BHQ83" s="4"/>
      <c r="BHR83" s="4"/>
      <c r="BHS83" s="4"/>
      <c r="BHT83" s="4"/>
      <c r="BHU83" s="4"/>
      <c r="BHV83" s="4"/>
      <c r="BHW83" s="4"/>
      <c r="BHX83" s="4"/>
      <c r="BHY83" s="4"/>
      <c r="BHZ83" s="4"/>
      <c r="BIA83" s="4"/>
      <c r="BIB83" s="4"/>
      <c r="BIC83" s="4"/>
      <c r="BID83" s="4"/>
      <c r="BIE83" s="4"/>
      <c r="BIF83" s="4"/>
      <c r="BIG83" s="4"/>
      <c r="BIH83" s="4"/>
      <c r="BII83" s="4"/>
      <c r="BIJ83" s="4"/>
      <c r="BIK83" s="4"/>
      <c r="BIL83" s="4"/>
      <c r="BIM83" s="4"/>
      <c r="BIN83" s="4"/>
      <c r="BIO83" s="4"/>
      <c r="BIP83" s="4"/>
      <c r="BIQ83" s="4"/>
      <c r="BIR83" s="4"/>
      <c r="BIS83" s="4"/>
      <c r="BIT83" s="4"/>
      <c r="BIU83" s="4"/>
      <c r="BIV83" s="4"/>
      <c r="BIW83" s="4"/>
      <c r="BIX83" s="4"/>
      <c r="BIY83" s="4"/>
      <c r="BIZ83" s="4"/>
    </row>
    <row r="84" spans="2:1612" x14ac:dyDescent="0.2">
      <c r="B84" s="16">
        <f t="shared" si="162"/>
        <v>44044</v>
      </c>
      <c r="C84" s="81">
        <f t="shared" ref="C84:C130" ca="1" si="249">K83</f>
        <v>0</v>
      </c>
      <c r="D84" s="81">
        <f t="shared" ca="1" si="207"/>
        <v>0</v>
      </c>
      <c r="E84" s="81">
        <f t="shared" ca="1" si="163"/>
        <v>0</v>
      </c>
      <c r="F84" s="81">
        <f t="shared" ref="F84:F130" ca="1" si="250">D84-E84</f>
        <v>0</v>
      </c>
      <c r="G84" s="81">
        <f t="shared" ca="1" si="164"/>
        <v>0</v>
      </c>
      <c r="H84" s="81">
        <f t="shared" ref="H84:H130" ca="1" si="251">C84-F84</f>
        <v>0</v>
      </c>
      <c r="I84" s="81">
        <f t="shared" ca="1" si="165"/>
        <v>0</v>
      </c>
      <c r="J84" s="81">
        <f t="shared" ca="1" si="166"/>
        <v>0</v>
      </c>
      <c r="K84" s="81">
        <f t="shared" ref="K84:K130" ca="1" si="252">C84-F84-G84-I84-J84</f>
        <v>0</v>
      </c>
      <c r="L84" s="83">
        <f t="shared" ref="L84:L130" ca="1" si="253">D84+G84+I84+J84</f>
        <v>0</v>
      </c>
      <c r="M84" s="84">
        <f t="shared" si="153"/>
        <v>0.83344153521265374</v>
      </c>
      <c r="N84" s="84">
        <f t="shared" si="153"/>
        <v>0.83444207475777288</v>
      </c>
      <c r="O84" s="92">
        <f t="shared" si="153"/>
        <v>0.83244229375274958</v>
      </c>
      <c r="P84" s="4"/>
      <c r="Q84" s="16">
        <f t="shared" si="167"/>
        <v>44044</v>
      </c>
      <c r="R84" s="81">
        <f t="shared" ca="1" si="216"/>
        <v>0</v>
      </c>
      <c r="S84" s="81">
        <f t="shared" ca="1" si="208"/>
        <v>0</v>
      </c>
      <c r="T84" s="81">
        <f t="shared" ca="1" si="168"/>
        <v>0</v>
      </c>
      <c r="U84" s="81">
        <f t="shared" ca="1" si="217"/>
        <v>0</v>
      </c>
      <c r="V84" s="81">
        <f t="shared" ca="1" si="169"/>
        <v>0</v>
      </c>
      <c r="W84" s="81">
        <f t="shared" ca="1" si="218"/>
        <v>0</v>
      </c>
      <c r="X84" s="81">
        <f t="shared" ca="1" si="170"/>
        <v>0</v>
      </c>
      <c r="Y84" s="81">
        <f t="shared" ca="1" si="171"/>
        <v>0</v>
      </c>
      <c r="Z84" s="81">
        <f t="shared" ca="1" si="219"/>
        <v>0</v>
      </c>
      <c r="AA84" s="83">
        <f t="shared" ca="1" si="220"/>
        <v>0</v>
      </c>
      <c r="AB84" s="84">
        <f t="shared" si="154"/>
        <v>0.83344153521265374</v>
      </c>
      <c r="AC84" s="84">
        <f t="shared" si="154"/>
        <v>0.83444207475777288</v>
      </c>
      <c r="AD84" s="92">
        <f t="shared" si="154"/>
        <v>0.83244229375274958</v>
      </c>
      <c r="AE84" s="4"/>
      <c r="AF84" s="16">
        <f t="shared" si="172"/>
        <v>44044</v>
      </c>
      <c r="AG84" s="81">
        <f t="shared" ca="1" si="221"/>
        <v>0</v>
      </c>
      <c r="AH84" s="81">
        <f t="shared" ca="1" si="209"/>
        <v>0</v>
      </c>
      <c r="AI84" s="81">
        <f t="shared" ca="1" si="173"/>
        <v>0</v>
      </c>
      <c r="AJ84" s="81">
        <f t="shared" ca="1" si="222"/>
        <v>0</v>
      </c>
      <c r="AK84" s="81">
        <f t="shared" ca="1" si="174"/>
        <v>0</v>
      </c>
      <c r="AL84" s="81">
        <f t="shared" ca="1" si="223"/>
        <v>0</v>
      </c>
      <c r="AM84" s="81">
        <f t="shared" ca="1" si="175"/>
        <v>0</v>
      </c>
      <c r="AN84" s="81">
        <f t="shared" ca="1" si="176"/>
        <v>0</v>
      </c>
      <c r="AO84" s="81">
        <f t="shared" ref="AO84:AO130" ca="1" si="254">AG84-AJ84-AK84-AM84-AN84</f>
        <v>0</v>
      </c>
      <c r="AP84" s="83">
        <f t="shared" ca="1" si="224"/>
        <v>0</v>
      </c>
      <c r="AQ84" s="84">
        <f t="shared" si="155"/>
        <v>0.83344153521265374</v>
      </c>
      <c r="AR84" s="84">
        <f t="shared" si="155"/>
        <v>0.83444207475777288</v>
      </c>
      <c r="AS84" s="92">
        <f t="shared" si="155"/>
        <v>0.83244229375274958</v>
      </c>
      <c r="AT84" s="4"/>
      <c r="AU84" s="16">
        <f t="shared" si="177"/>
        <v>44044</v>
      </c>
      <c r="AV84" s="81">
        <f t="shared" ca="1" si="225"/>
        <v>0</v>
      </c>
      <c r="AW84" s="81">
        <f t="shared" ca="1" si="210"/>
        <v>0</v>
      </c>
      <c r="AX84" s="81">
        <f t="shared" ca="1" si="178"/>
        <v>0</v>
      </c>
      <c r="AY84" s="81">
        <f t="shared" ca="1" si="226"/>
        <v>0</v>
      </c>
      <c r="AZ84" s="81">
        <f t="shared" ca="1" si="179"/>
        <v>0</v>
      </c>
      <c r="BA84" s="81">
        <f t="shared" ca="1" si="227"/>
        <v>0</v>
      </c>
      <c r="BB84" s="81">
        <f t="shared" ca="1" si="180"/>
        <v>0</v>
      </c>
      <c r="BC84" s="81">
        <f t="shared" ca="1" si="181"/>
        <v>0</v>
      </c>
      <c r="BD84" s="81">
        <f t="shared" ref="BD84:BD130" ca="1" si="255">AV84-AY84-AZ84-BB84-BC84</f>
        <v>0</v>
      </c>
      <c r="BE84" s="83">
        <f t="shared" ca="1" si="228"/>
        <v>0</v>
      </c>
      <c r="BF84" s="84">
        <f t="shared" si="156"/>
        <v>0.83344153521265374</v>
      </c>
      <c r="BG84" s="84">
        <f t="shared" si="156"/>
        <v>0.83444207475777288</v>
      </c>
      <c r="BH84" s="92">
        <f t="shared" si="156"/>
        <v>0.83244229375274958</v>
      </c>
      <c r="BI84" s="4"/>
      <c r="BJ84" s="16">
        <f t="shared" si="182"/>
        <v>44044</v>
      </c>
      <c r="BK84" s="81">
        <f t="shared" ca="1" si="229"/>
        <v>0</v>
      </c>
      <c r="BL84" s="81">
        <f t="shared" ca="1" si="211"/>
        <v>0</v>
      </c>
      <c r="BM84" s="81">
        <f t="shared" ca="1" si="183"/>
        <v>0</v>
      </c>
      <c r="BN84" s="81">
        <f t="shared" ca="1" si="230"/>
        <v>0</v>
      </c>
      <c r="BO84" s="81">
        <f t="shared" ca="1" si="184"/>
        <v>0</v>
      </c>
      <c r="BP84" s="81">
        <f t="shared" ca="1" si="231"/>
        <v>0</v>
      </c>
      <c r="BQ84" s="81">
        <f t="shared" ca="1" si="185"/>
        <v>0</v>
      </c>
      <c r="BR84" s="81">
        <f t="shared" ca="1" si="186"/>
        <v>0</v>
      </c>
      <c r="BS84" s="81">
        <f t="shared" ref="BS84:BS130" ca="1" si="256">BK84-BN84-BO84-BQ84-BR84</f>
        <v>0</v>
      </c>
      <c r="BT84" s="83">
        <f t="shared" ca="1" si="232"/>
        <v>0</v>
      </c>
      <c r="BU84" s="84">
        <f t="shared" si="157"/>
        <v>0.83344153521265374</v>
      </c>
      <c r="BV84" s="84">
        <f t="shared" si="157"/>
        <v>0.83444207475777288</v>
      </c>
      <c r="BW84" s="92">
        <f t="shared" si="157"/>
        <v>0.83244229375274958</v>
      </c>
      <c r="BX84" s="4"/>
      <c r="BY84" s="16">
        <f t="shared" si="187"/>
        <v>44044</v>
      </c>
      <c r="BZ84" s="81">
        <f t="shared" ca="1" si="233"/>
        <v>0</v>
      </c>
      <c r="CA84" s="81">
        <f t="shared" ca="1" si="212"/>
        <v>0</v>
      </c>
      <c r="CB84" s="81">
        <f t="shared" ca="1" si="188"/>
        <v>0</v>
      </c>
      <c r="CC84" s="81">
        <f t="shared" ca="1" si="234"/>
        <v>0</v>
      </c>
      <c r="CD84" s="81">
        <f t="shared" ca="1" si="189"/>
        <v>0</v>
      </c>
      <c r="CE84" s="81">
        <f t="shared" ca="1" si="235"/>
        <v>0</v>
      </c>
      <c r="CF84" s="81">
        <f t="shared" ca="1" si="190"/>
        <v>0</v>
      </c>
      <c r="CG84" s="81">
        <f t="shared" ca="1" si="191"/>
        <v>0</v>
      </c>
      <c r="CH84" s="81">
        <f t="shared" ref="CH84:CH130" ca="1" si="257">BZ84-CC84-CD84-CF84-CG84</f>
        <v>0</v>
      </c>
      <c r="CI84" s="83">
        <f t="shared" ca="1" si="236"/>
        <v>0</v>
      </c>
      <c r="CJ84" s="84">
        <f t="shared" si="158"/>
        <v>0.83344153521265374</v>
      </c>
      <c r="CK84" s="84">
        <f t="shared" si="158"/>
        <v>0.83444207475777288</v>
      </c>
      <c r="CL84" s="92">
        <f t="shared" si="158"/>
        <v>0.83244229375274958</v>
      </c>
      <c r="CM84" s="4"/>
      <c r="CN84" s="16">
        <f t="shared" si="192"/>
        <v>44044</v>
      </c>
      <c r="CO84" s="81">
        <f t="shared" ca="1" si="237"/>
        <v>0</v>
      </c>
      <c r="CP84" s="81">
        <f t="shared" ca="1" si="213"/>
        <v>0</v>
      </c>
      <c r="CQ84" s="81">
        <f t="shared" ca="1" si="193"/>
        <v>0</v>
      </c>
      <c r="CR84" s="81">
        <f t="shared" ca="1" si="238"/>
        <v>0</v>
      </c>
      <c r="CS84" s="81">
        <f t="shared" ca="1" si="194"/>
        <v>0</v>
      </c>
      <c r="CT84" s="81">
        <f t="shared" ca="1" si="239"/>
        <v>0</v>
      </c>
      <c r="CU84" s="81">
        <f t="shared" ca="1" si="195"/>
        <v>0</v>
      </c>
      <c r="CV84" s="81">
        <f t="shared" ca="1" si="196"/>
        <v>0</v>
      </c>
      <c r="CW84" s="81">
        <f t="shared" ref="CW84:CW130" ca="1" si="258">CO84-CR84-CS84-CU84-CV84</f>
        <v>0</v>
      </c>
      <c r="CX84" s="83">
        <f t="shared" ca="1" si="240"/>
        <v>0</v>
      </c>
      <c r="CY84" s="84">
        <f t="shared" si="159"/>
        <v>0.83344153521265374</v>
      </c>
      <c r="CZ84" s="84">
        <f t="shared" si="159"/>
        <v>0.83444207475777288</v>
      </c>
      <c r="DA84" s="92">
        <f t="shared" si="159"/>
        <v>0.83244229375274958</v>
      </c>
      <c r="DB84" s="4"/>
      <c r="DC84" s="16">
        <f t="shared" si="197"/>
        <v>44044</v>
      </c>
      <c r="DD84" s="81">
        <f t="shared" ca="1" si="241"/>
        <v>0</v>
      </c>
      <c r="DE84" s="81">
        <f t="shared" ca="1" si="214"/>
        <v>0</v>
      </c>
      <c r="DF84" s="81">
        <f t="shared" ca="1" si="198"/>
        <v>0</v>
      </c>
      <c r="DG84" s="81">
        <f t="shared" ca="1" si="242"/>
        <v>0</v>
      </c>
      <c r="DH84" s="81">
        <f t="shared" ca="1" si="199"/>
        <v>0</v>
      </c>
      <c r="DI84" s="81">
        <f t="shared" ca="1" si="243"/>
        <v>0</v>
      </c>
      <c r="DJ84" s="81">
        <f t="shared" ca="1" si="200"/>
        <v>0</v>
      </c>
      <c r="DK84" s="81">
        <f t="shared" ca="1" si="201"/>
        <v>0</v>
      </c>
      <c r="DL84" s="81">
        <f t="shared" ref="DL84:DL130" ca="1" si="259">DD84-DG84-DH84-DJ84-DK84</f>
        <v>0</v>
      </c>
      <c r="DM84" s="83">
        <f t="shared" ca="1" si="244"/>
        <v>0</v>
      </c>
      <c r="DN84" s="84">
        <f t="shared" si="160"/>
        <v>0.83344153521265374</v>
      </c>
      <c r="DO84" s="84">
        <f t="shared" si="160"/>
        <v>0.83444207475777288</v>
      </c>
      <c r="DP84" s="92">
        <f t="shared" si="160"/>
        <v>0.83244229375274958</v>
      </c>
      <c r="DQ84" s="4"/>
      <c r="DR84" s="16">
        <f t="shared" si="202"/>
        <v>44044</v>
      </c>
      <c r="DS84" s="81">
        <f t="shared" ca="1" si="245"/>
        <v>0</v>
      </c>
      <c r="DT84" s="81">
        <f t="shared" ca="1" si="215"/>
        <v>0</v>
      </c>
      <c r="DU84" s="81">
        <f t="shared" ca="1" si="203"/>
        <v>0</v>
      </c>
      <c r="DV84" s="81">
        <f t="shared" ca="1" si="246"/>
        <v>0</v>
      </c>
      <c r="DW84" s="81">
        <f t="shared" ca="1" si="204"/>
        <v>0</v>
      </c>
      <c r="DX84" s="81">
        <f t="shared" ca="1" si="247"/>
        <v>0</v>
      </c>
      <c r="DY84" s="81">
        <f t="shared" ca="1" si="205"/>
        <v>0</v>
      </c>
      <c r="DZ84" s="81">
        <f t="shared" ca="1" si="206"/>
        <v>0</v>
      </c>
      <c r="EA84" s="81">
        <f t="shared" ref="EA84:EA130" ca="1" si="260">DS84-DV84-DW84-DY84-DZ84</f>
        <v>0</v>
      </c>
      <c r="EB84" s="83">
        <f t="shared" ca="1" si="248"/>
        <v>0</v>
      </c>
      <c r="EC84" s="84">
        <f t="shared" si="161"/>
        <v>0.83344153521265374</v>
      </c>
      <c r="ED84" s="84">
        <f t="shared" si="161"/>
        <v>0.83444207475777288</v>
      </c>
      <c r="EE84" s="92">
        <f t="shared" si="161"/>
        <v>0.83244229375274958</v>
      </c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  <c r="AAA84" s="4"/>
      <c r="AAB84" s="4"/>
      <c r="AAC84" s="4"/>
      <c r="AAD84" s="4"/>
      <c r="AAE84" s="4"/>
      <c r="AAF84" s="4"/>
      <c r="AAG84" s="4"/>
      <c r="AAH84" s="4"/>
      <c r="AAI84" s="4"/>
      <c r="AAJ84" s="4"/>
      <c r="AAK84" s="4"/>
      <c r="AAL84" s="4"/>
      <c r="AAM84" s="4"/>
      <c r="AAN84" s="4"/>
      <c r="AAO84" s="4"/>
      <c r="AAP84" s="4"/>
      <c r="AAQ84" s="4"/>
      <c r="AAR84" s="4"/>
      <c r="AAS84" s="4"/>
      <c r="AAT84" s="4"/>
      <c r="AAU84" s="4"/>
      <c r="AAV84" s="4"/>
      <c r="AAW84" s="4"/>
      <c r="AAX84" s="4"/>
      <c r="AAY84" s="4"/>
      <c r="AAZ84" s="4"/>
      <c r="ABA84" s="4"/>
      <c r="ABB84" s="4"/>
      <c r="ABC84" s="4"/>
      <c r="ABD84" s="4"/>
      <c r="ABE84" s="4"/>
      <c r="ABF84" s="4"/>
      <c r="ABG84" s="4"/>
      <c r="ABH84" s="4"/>
      <c r="ABI84" s="4"/>
      <c r="ABJ84" s="4"/>
      <c r="ABK84" s="4"/>
      <c r="ABL84" s="4"/>
      <c r="ABM84" s="4"/>
      <c r="ABN84" s="4"/>
      <c r="ABO84" s="4"/>
      <c r="ABP84" s="4"/>
      <c r="ABQ84" s="4"/>
      <c r="ABR84" s="4"/>
      <c r="ABS84" s="4"/>
      <c r="ABT84" s="4"/>
      <c r="ABU84" s="4"/>
      <c r="ABV84" s="4"/>
      <c r="ABW84" s="4"/>
      <c r="ABX84" s="4"/>
      <c r="ABY84" s="4"/>
      <c r="ABZ84" s="4"/>
      <c r="ACA84" s="4"/>
      <c r="ACB84" s="4"/>
      <c r="ACC84" s="4"/>
      <c r="ACD84" s="4"/>
      <c r="ACE84" s="4"/>
      <c r="ACF84" s="4"/>
      <c r="ACG84" s="4"/>
      <c r="ACH84" s="4"/>
      <c r="ACI84" s="4"/>
      <c r="ACJ84" s="4"/>
      <c r="ACK84" s="4"/>
      <c r="ACL84" s="4"/>
      <c r="ACM84" s="4"/>
      <c r="ACN84" s="4"/>
      <c r="ACO84" s="4"/>
      <c r="ACP84" s="4"/>
      <c r="ACQ84" s="4"/>
      <c r="ACR84" s="4"/>
      <c r="ACS84" s="4"/>
      <c r="ACT84" s="4"/>
      <c r="ACU84" s="4"/>
      <c r="ACV84" s="4"/>
      <c r="ACW84" s="4"/>
      <c r="ACX84" s="4"/>
      <c r="ACY84" s="4"/>
      <c r="ACZ84" s="4"/>
      <c r="ADA84" s="4"/>
      <c r="ADB84" s="4"/>
      <c r="ADC84" s="4"/>
      <c r="ADD84" s="4"/>
      <c r="ADE84" s="4"/>
      <c r="ADF84" s="4"/>
      <c r="ADG84" s="4"/>
      <c r="ADH84" s="4"/>
      <c r="ADI84" s="4"/>
      <c r="ADJ84" s="4"/>
      <c r="ADK84" s="4"/>
      <c r="ADL84" s="4"/>
      <c r="ADM84" s="4"/>
      <c r="ADN84" s="4"/>
      <c r="ADO84" s="4"/>
      <c r="ADP84" s="4"/>
      <c r="ADQ84" s="4"/>
      <c r="ADR84" s="4"/>
      <c r="ADS84" s="4"/>
      <c r="ADT84" s="4"/>
      <c r="ADU84" s="4"/>
      <c r="ADV84" s="4"/>
      <c r="ADW84" s="4"/>
      <c r="ADX84" s="4"/>
      <c r="ADY84" s="4"/>
      <c r="ADZ84" s="4"/>
      <c r="AEA84" s="4"/>
      <c r="AEB84" s="4"/>
      <c r="AEC84" s="4"/>
      <c r="AED84" s="4"/>
      <c r="AEE84" s="4"/>
      <c r="AEF84" s="4"/>
      <c r="AEG84" s="4"/>
      <c r="AEH84" s="4"/>
      <c r="AEI84" s="4"/>
      <c r="AEJ84" s="4"/>
      <c r="AEK84" s="4"/>
      <c r="AEL84" s="4"/>
      <c r="AEM84" s="4"/>
      <c r="AEN84" s="4"/>
      <c r="AEO84" s="4"/>
      <c r="AEP84" s="4"/>
      <c r="AEQ84" s="4"/>
      <c r="AER84" s="4"/>
      <c r="AES84" s="4"/>
      <c r="AET84" s="4"/>
      <c r="AEU84" s="4"/>
      <c r="AEV84" s="4"/>
      <c r="AEW84" s="4"/>
      <c r="AEX84" s="4"/>
      <c r="AEY84" s="4"/>
      <c r="AEZ84" s="4"/>
      <c r="AFA84" s="4"/>
      <c r="AFB84" s="4"/>
      <c r="AFC84" s="4"/>
      <c r="AFD84" s="4"/>
      <c r="AFE84" s="4"/>
      <c r="AFF84" s="4"/>
      <c r="AFG84" s="4"/>
      <c r="AFH84" s="4"/>
      <c r="AFI84" s="4"/>
      <c r="AFJ84" s="4"/>
      <c r="AFK84" s="4"/>
      <c r="AFL84" s="4"/>
      <c r="AFM84" s="4"/>
      <c r="AFN84" s="4"/>
      <c r="AFO84" s="4"/>
      <c r="AFP84" s="4"/>
      <c r="AFQ84" s="4"/>
      <c r="AFR84" s="4"/>
      <c r="AFS84" s="4"/>
      <c r="AFT84" s="4"/>
      <c r="AFU84" s="4"/>
      <c r="AFV84" s="4"/>
      <c r="AFW84" s="4"/>
      <c r="AFX84" s="4"/>
      <c r="AFY84" s="4"/>
      <c r="AFZ84" s="4"/>
      <c r="AGA84" s="4"/>
      <c r="AGB84" s="4"/>
      <c r="AGC84" s="4"/>
      <c r="AGD84" s="4"/>
      <c r="AGE84" s="4"/>
      <c r="AGF84" s="4"/>
      <c r="AGG84" s="4"/>
      <c r="AGH84" s="4"/>
      <c r="AGI84" s="4"/>
      <c r="AGJ84" s="4"/>
      <c r="AGK84" s="4"/>
      <c r="AGL84" s="4"/>
      <c r="AGM84" s="4"/>
      <c r="AGN84" s="4"/>
      <c r="AGO84" s="4"/>
      <c r="AGP84" s="4"/>
      <c r="AGQ84" s="4"/>
      <c r="AGR84" s="4"/>
      <c r="AGS84" s="4"/>
      <c r="AGT84" s="4"/>
      <c r="AGU84" s="4"/>
      <c r="AGV84" s="4"/>
      <c r="AGW84" s="4"/>
      <c r="AGX84" s="4"/>
      <c r="AGY84" s="4"/>
      <c r="AGZ84" s="4"/>
      <c r="AHA84" s="4"/>
      <c r="AHB84" s="4"/>
      <c r="AHC84" s="4"/>
      <c r="AHD84" s="4"/>
      <c r="AHE84" s="4"/>
      <c r="AHF84" s="4"/>
      <c r="AHG84" s="4"/>
      <c r="AHH84" s="4"/>
      <c r="AHI84" s="4"/>
      <c r="AHJ84" s="4"/>
      <c r="AHK84" s="4"/>
      <c r="AHL84" s="4"/>
      <c r="AHM84" s="4"/>
      <c r="AHN84" s="4"/>
      <c r="AHO84" s="4"/>
      <c r="AHP84" s="4"/>
      <c r="AHQ84" s="4"/>
      <c r="AHR84" s="4"/>
      <c r="AHS84" s="4"/>
      <c r="AHT84" s="4"/>
      <c r="AHU84" s="4"/>
      <c r="AHV84" s="4"/>
      <c r="AHW84" s="4"/>
      <c r="AHX84" s="4"/>
      <c r="AHY84" s="4"/>
      <c r="AHZ84" s="4"/>
      <c r="AIA84" s="4"/>
      <c r="AIB84" s="4"/>
      <c r="AIC84" s="4"/>
      <c r="AID84" s="4"/>
      <c r="AIE84" s="4"/>
      <c r="AIF84" s="4"/>
      <c r="AIG84" s="4"/>
      <c r="AIH84" s="4"/>
      <c r="AII84" s="4"/>
      <c r="AIJ84" s="4"/>
      <c r="AIK84" s="4"/>
      <c r="AIL84" s="4"/>
      <c r="AIM84" s="4"/>
      <c r="AIN84" s="4"/>
      <c r="AIO84" s="4"/>
      <c r="AIP84" s="4"/>
      <c r="AIQ84" s="4"/>
      <c r="AIR84" s="4"/>
      <c r="AIS84" s="4"/>
      <c r="AIT84" s="4"/>
      <c r="AIU84" s="4"/>
      <c r="AIV84" s="4"/>
      <c r="AIW84" s="4"/>
      <c r="AIX84" s="4"/>
      <c r="AIY84" s="4"/>
      <c r="AIZ84" s="4"/>
      <c r="AJA84" s="4"/>
      <c r="AJB84" s="4"/>
      <c r="AJC84" s="4"/>
      <c r="AJD84" s="4"/>
      <c r="AJE84" s="4"/>
      <c r="AJF84" s="4"/>
      <c r="AJG84" s="4"/>
      <c r="AJH84" s="4"/>
      <c r="AJI84" s="4"/>
      <c r="AJJ84" s="4"/>
      <c r="AJK84" s="4"/>
      <c r="AJL84" s="4"/>
      <c r="AJM84" s="4"/>
      <c r="AJN84" s="4"/>
      <c r="AJO84" s="4"/>
      <c r="AJP84" s="4"/>
      <c r="AJQ84" s="4"/>
      <c r="AJR84" s="4"/>
      <c r="AJS84" s="4"/>
      <c r="AJT84" s="4"/>
      <c r="AJU84" s="4"/>
      <c r="AJV84" s="4"/>
      <c r="AJW84" s="4"/>
      <c r="AJX84" s="4"/>
      <c r="AJY84" s="4"/>
      <c r="AJZ84" s="4"/>
      <c r="AKA84" s="4"/>
      <c r="AKB84" s="4"/>
      <c r="AKC84" s="4"/>
      <c r="AKD84" s="4"/>
      <c r="AKE84" s="4"/>
      <c r="AKF84" s="4"/>
      <c r="AKG84" s="4"/>
      <c r="AKH84" s="4"/>
      <c r="AKI84" s="4"/>
      <c r="AKJ84" s="4"/>
      <c r="AKK84" s="4"/>
      <c r="AKL84" s="4"/>
      <c r="AKM84" s="4"/>
      <c r="AKN84" s="4"/>
      <c r="AKO84" s="4"/>
      <c r="AKP84" s="4"/>
      <c r="AKQ84" s="4"/>
      <c r="AKR84" s="4"/>
      <c r="AKS84" s="4"/>
      <c r="AKT84" s="4"/>
      <c r="AKU84" s="4"/>
      <c r="AKV84" s="4"/>
      <c r="AKW84" s="4"/>
      <c r="AKX84" s="4"/>
      <c r="AKY84" s="4"/>
      <c r="AKZ84" s="4"/>
      <c r="ALA84" s="4"/>
      <c r="ALB84" s="4"/>
      <c r="ALC84" s="4"/>
      <c r="ALD84" s="4"/>
      <c r="ALE84" s="4"/>
      <c r="ALF84" s="4"/>
      <c r="ALG84" s="4"/>
      <c r="ALH84" s="4"/>
      <c r="ALI84" s="4"/>
      <c r="ALJ84" s="4"/>
      <c r="ALK84" s="4"/>
      <c r="ALL84" s="4"/>
      <c r="ALM84" s="4"/>
      <c r="ALN84" s="4"/>
      <c r="ALO84" s="4"/>
      <c r="ALP84" s="4"/>
      <c r="ALQ84" s="4"/>
      <c r="ALR84" s="4"/>
      <c r="ALS84" s="4"/>
      <c r="ALT84" s="4"/>
      <c r="ALU84" s="4"/>
      <c r="ALV84" s="4"/>
      <c r="ALW84" s="4"/>
      <c r="ALX84" s="4"/>
      <c r="ALY84" s="4"/>
      <c r="ALZ84" s="4"/>
      <c r="AMA84" s="4"/>
      <c r="AMB84" s="4"/>
      <c r="AMC84" s="4"/>
      <c r="AMD84" s="4"/>
      <c r="AME84" s="4"/>
      <c r="AMF84" s="4"/>
      <c r="AMG84" s="4"/>
      <c r="AMH84" s="4"/>
      <c r="AMI84" s="4"/>
      <c r="AMJ84" s="4"/>
      <c r="AMK84" s="4"/>
      <c r="AML84" s="4"/>
      <c r="AMM84" s="4"/>
      <c r="AMN84" s="4"/>
      <c r="AMO84" s="4"/>
      <c r="AMP84" s="4"/>
      <c r="AMQ84" s="4"/>
      <c r="AMR84" s="4"/>
      <c r="AMS84" s="4"/>
      <c r="AMT84" s="4"/>
      <c r="AMU84" s="4"/>
      <c r="AMV84" s="4"/>
      <c r="AMW84" s="4"/>
      <c r="AMX84" s="4"/>
      <c r="AMY84" s="4"/>
      <c r="AMZ84" s="4"/>
      <c r="ANA84" s="4"/>
      <c r="ANB84" s="4"/>
      <c r="ANC84" s="4"/>
      <c r="AND84" s="4"/>
      <c r="ANE84" s="4"/>
      <c r="ANF84" s="4"/>
      <c r="ANG84" s="4"/>
      <c r="ANH84" s="4"/>
      <c r="ANI84" s="4"/>
      <c r="ANJ84" s="4"/>
      <c r="ANK84" s="4"/>
      <c r="ANL84" s="4"/>
      <c r="ANM84" s="4"/>
      <c r="ANN84" s="4"/>
      <c r="ANO84" s="4"/>
      <c r="ANP84" s="4"/>
      <c r="ANQ84" s="4"/>
      <c r="ANR84" s="4"/>
      <c r="ANS84" s="4"/>
      <c r="ANT84" s="4"/>
      <c r="ANU84" s="4"/>
      <c r="ANV84" s="4"/>
      <c r="ANW84" s="4"/>
      <c r="ANX84" s="4"/>
      <c r="ANY84" s="4"/>
      <c r="ANZ84" s="4"/>
      <c r="AOA84" s="4"/>
      <c r="AOB84" s="4"/>
      <c r="AOC84" s="4"/>
      <c r="AOD84" s="4"/>
      <c r="AOE84" s="4"/>
      <c r="AOF84" s="4"/>
      <c r="AOG84" s="4"/>
      <c r="AOH84" s="4"/>
      <c r="AOI84" s="4"/>
      <c r="AOJ84" s="4"/>
      <c r="AOK84" s="4"/>
      <c r="AOL84" s="4"/>
      <c r="AOM84" s="4"/>
      <c r="AON84" s="4"/>
      <c r="AOO84" s="4"/>
      <c r="AOP84" s="4"/>
      <c r="AOQ84" s="4"/>
      <c r="AOR84" s="4"/>
      <c r="AOS84" s="4"/>
      <c r="AOT84" s="4"/>
      <c r="AOU84" s="4"/>
      <c r="AOV84" s="4"/>
      <c r="AOW84" s="4"/>
      <c r="AOX84" s="4"/>
      <c r="AOY84" s="4"/>
      <c r="AOZ84" s="4"/>
      <c r="APA84" s="4"/>
      <c r="APB84" s="4"/>
      <c r="APC84" s="4"/>
      <c r="APD84" s="4"/>
      <c r="APE84" s="4"/>
      <c r="APF84" s="4"/>
      <c r="APG84" s="4"/>
      <c r="APH84" s="4"/>
      <c r="API84" s="4"/>
      <c r="APJ84" s="4"/>
      <c r="APK84" s="4"/>
      <c r="APL84" s="4"/>
      <c r="APM84" s="4"/>
      <c r="APN84" s="4"/>
      <c r="APO84" s="4"/>
      <c r="APP84" s="4"/>
      <c r="APQ84" s="4"/>
      <c r="APR84" s="4"/>
      <c r="APS84" s="4"/>
      <c r="APT84" s="4"/>
      <c r="APU84" s="4"/>
      <c r="APV84" s="4"/>
      <c r="APW84" s="4"/>
      <c r="APX84" s="4"/>
      <c r="APY84" s="4"/>
      <c r="APZ84" s="4"/>
      <c r="AQA84" s="4"/>
      <c r="AQB84" s="4"/>
      <c r="AQC84" s="4"/>
      <c r="AQD84" s="4"/>
      <c r="AQE84" s="4"/>
      <c r="AQF84" s="4"/>
      <c r="AQG84" s="4"/>
      <c r="AQH84" s="4"/>
      <c r="AQI84" s="4"/>
      <c r="AQJ84" s="4"/>
      <c r="AQK84" s="4"/>
      <c r="AQL84" s="4"/>
      <c r="AQM84" s="4"/>
      <c r="AQN84" s="4"/>
      <c r="AQO84" s="4"/>
      <c r="AQP84" s="4"/>
      <c r="AQQ84" s="4"/>
      <c r="AQR84" s="4"/>
      <c r="AQS84" s="4"/>
      <c r="AQT84" s="4"/>
      <c r="AQU84" s="4"/>
      <c r="AQV84" s="4"/>
      <c r="AQW84" s="4"/>
      <c r="AQX84" s="4"/>
      <c r="AQY84" s="4"/>
      <c r="AQZ84" s="4"/>
      <c r="ARA84" s="4"/>
      <c r="ARB84" s="4"/>
      <c r="ARC84" s="4"/>
      <c r="ARD84" s="4"/>
      <c r="ARE84" s="4"/>
      <c r="ARF84" s="4"/>
      <c r="ARG84" s="4"/>
      <c r="ARH84" s="4"/>
      <c r="ARI84" s="4"/>
      <c r="ARJ84" s="4"/>
      <c r="ARK84" s="4"/>
      <c r="ARL84" s="4"/>
      <c r="ARM84" s="4"/>
      <c r="ARN84" s="4"/>
      <c r="ARO84" s="4"/>
      <c r="ARP84" s="4"/>
      <c r="ARQ84" s="4"/>
      <c r="ARR84" s="4"/>
      <c r="ARS84" s="4"/>
      <c r="ART84" s="4"/>
      <c r="ARU84" s="4"/>
      <c r="ARV84" s="4"/>
      <c r="ARW84" s="4"/>
      <c r="ARX84" s="4"/>
      <c r="ARY84" s="4"/>
      <c r="ARZ84" s="4"/>
      <c r="ASA84" s="4"/>
      <c r="ASB84" s="4"/>
      <c r="ASC84" s="4"/>
      <c r="ASD84" s="4"/>
      <c r="ASE84" s="4"/>
      <c r="ASF84" s="4"/>
      <c r="ASG84" s="4"/>
      <c r="ASH84" s="4"/>
      <c r="ASI84" s="4"/>
      <c r="ASJ84" s="4"/>
      <c r="ASK84" s="4"/>
      <c r="ASL84" s="4"/>
      <c r="ASM84" s="4"/>
      <c r="ASN84" s="4"/>
      <c r="ASO84" s="4"/>
      <c r="ASP84" s="4"/>
      <c r="ASQ84" s="4"/>
      <c r="ASR84" s="4"/>
      <c r="ASS84" s="4"/>
      <c r="AST84" s="4"/>
      <c r="ASU84" s="4"/>
      <c r="ASV84" s="4"/>
      <c r="ASW84" s="4"/>
      <c r="ASX84" s="4"/>
      <c r="ASY84" s="4"/>
      <c r="ASZ84" s="4"/>
      <c r="ATA84" s="4"/>
      <c r="ATB84" s="4"/>
      <c r="ATC84" s="4"/>
      <c r="ATD84" s="4"/>
      <c r="ATE84" s="4"/>
      <c r="ATF84" s="4"/>
      <c r="ATG84" s="4"/>
      <c r="ATH84" s="4"/>
      <c r="ATI84" s="4"/>
      <c r="ATJ84" s="4"/>
      <c r="ATK84" s="4"/>
      <c r="ATL84" s="4"/>
      <c r="ATM84" s="4"/>
      <c r="ATN84" s="4"/>
      <c r="ATO84" s="4"/>
      <c r="ATP84" s="4"/>
      <c r="ATQ84" s="4"/>
      <c r="ATR84" s="4"/>
      <c r="ATS84" s="4"/>
      <c r="ATT84" s="4"/>
      <c r="ATU84" s="4"/>
      <c r="ATV84" s="4"/>
      <c r="ATW84" s="4"/>
      <c r="ATX84" s="4"/>
      <c r="ATY84" s="4"/>
      <c r="ATZ84" s="4"/>
      <c r="AUA84" s="4"/>
      <c r="AUB84" s="4"/>
      <c r="AUC84" s="4"/>
      <c r="AUD84" s="4"/>
      <c r="AUE84" s="4"/>
      <c r="AUF84" s="4"/>
      <c r="AUG84" s="4"/>
      <c r="AUH84" s="4"/>
      <c r="AUI84" s="4"/>
      <c r="AUJ84" s="4"/>
      <c r="AUK84" s="4"/>
      <c r="AUL84" s="4"/>
      <c r="AUM84" s="4"/>
      <c r="AUN84" s="4"/>
      <c r="AUO84" s="4"/>
      <c r="AUP84" s="4"/>
      <c r="AUQ84" s="4"/>
      <c r="AUR84" s="4"/>
      <c r="AUS84" s="4"/>
      <c r="AUT84" s="4"/>
      <c r="AUU84" s="4"/>
      <c r="AUV84" s="4"/>
      <c r="AUW84" s="4"/>
      <c r="AUX84" s="4"/>
      <c r="AUY84" s="4"/>
      <c r="AUZ84" s="4"/>
      <c r="AVA84" s="4"/>
      <c r="AVB84" s="4"/>
      <c r="AVC84" s="4"/>
      <c r="AVD84" s="4"/>
      <c r="AVE84" s="4"/>
      <c r="AVF84" s="4"/>
      <c r="AVG84" s="4"/>
      <c r="AVH84" s="4"/>
      <c r="AVI84" s="4"/>
      <c r="AVJ84" s="4"/>
      <c r="AVK84" s="4"/>
      <c r="AVL84" s="4"/>
      <c r="AVM84" s="4"/>
      <c r="AVN84" s="4"/>
      <c r="AVO84" s="4"/>
      <c r="AVP84" s="4"/>
      <c r="AVQ84" s="4"/>
      <c r="AVR84" s="4"/>
      <c r="AVS84" s="4"/>
      <c r="AVT84" s="4"/>
      <c r="AVU84" s="4"/>
      <c r="AVV84" s="4"/>
      <c r="AVW84" s="4"/>
      <c r="AVX84" s="4"/>
      <c r="AVY84" s="4"/>
      <c r="AVZ84" s="4"/>
      <c r="AWA84" s="4"/>
      <c r="AWB84" s="4"/>
      <c r="AWC84" s="4"/>
      <c r="AWD84" s="4"/>
      <c r="AWE84" s="4"/>
      <c r="AWF84" s="4"/>
      <c r="AWG84" s="4"/>
      <c r="AWH84" s="4"/>
      <c r="AWI84" s="4"/>
      <c r="AWJ84" s="4"/>
      <c r="AWK84" s="4"/>
      <c r="AWL84" s="4"/>
      <c r="AWM84" s="4"/>
      <c r="AWN84" s="4"/>
      <c r="AWO84" s="4"/>
      <c r="AWP84" s="4"/>
      <c r="AWQ84" s="4"/>
      <c r="AWR84" s="4"/>
      <c r="AWS84" s="4"/>
      <c r="AWT84" s="4"/>
      <c r="AWU84" s="4"/>
      <c r="AWV84" s="4"/>
      <c r="AWW84" s="4"/>
      <c r="AWX84" s="4"/>
      <c r="AWY84" s="4"/>
      <c r="AWZ84" s="4"/>
      <c r="AXA84" s="4"/>
      <c r="AXB84" s="4"/>
      <c r="AXC84" s="4"/>
      <c r="AXD84" s="4"/>
      <c r="AXE84" s="4"/>
      <c r="AXF84" s="4"/>
      <c r="AXG84" s="4"/>
      <c r="AXH84" s="4"/>
      <c r="AXI84" s="4"/>
      <c r="AXJ84" s="4"/>
      <c r="AXK84" s="4"/>
      <c r="AXL84" s="4"/>
      <c r="AXM84" s="4"/>
      <c r="AXN84" s="4"/>
      <c r="AXO84" s="4"/>
      <c r="AXP84" s="4"/>
      <c r="AXQ84" s="4"/>
      <c r="AXR84" s="4"/>
      <c r="AXS84" s="4"/>
      <c r="AXT84" s="4"/>
      <c r="AXU84" s="4"/>
      <c r="AXV84" s="4"/>
      <c r="AXW84" s="4"/>
      <c r="AXX84" s="4"/>
      <c r="AXY84" s="4"/>
      <c r="AXZ84" s="4"/>
      <c r="AYA84" s="4"/>
      <c r="AYB84" s="4"/>
      <c r="AYC84" s="4"/>
      <c r="AYD84" s="4"/>
      <c r="AYE84" s="4"/>
      <c r="AYF84" s="4"/>
      <c r="AYG84" s="4"/>
      <c r="AYH84" s="4"/>
      <c r="AYI84" s="4"/>
      <c r="AYJ84" s="4"/>
      <c r="AYK84" s="4"/>
      <c r="AYL84" s="4"/>
      <c r="AYM84" s="4"/>
      <c r="AYN84" s="4"/>
      <c r="AYO84" s="4"/>
      <c r="AYP84" s="4"/>
      <c r="AYQ84" s="4"/>
      <c r="AYR84" s="4"/>
      <c r="AYS84" s="4"/>
      <c r="AYT84" s="4"/>
      <c r="AYU84" s="4"/>
      <c r="AYV84" s="4"/>
      <c r="AYW84" s="4"/>
      <c r="AYX84" s="4"/>
      <c r="AYY84" s="4"/>
      <c r="AYZ84" s="4"/>
      <c r="AZA84" s="4"/>
      <c r="AZB84" s="4"/>
      <c r="AZC84" s="4"/>
      <c r="AZD84" s="4"/>
      <c r="AZE84" s="4"/>
      <c r="AZF84" s="4"/>
      <c r="AZG84" s="4"/>
      <c r="AZH84" s="4"/>
      <c r="AZI84" s="4"/>
      <c r="AZJ84" s="4"/>
      <c r="AZK84" s="4"/>
      <c r="AZL84" s="4"/>
      <c r="AZM84" s="4"/>
      <c r="AZN84" s="4"/>
      <c r="AZO84" s="4"/>
      <c r="AZP84" s="4"/>
      <c r="AZQ84" s="4"/>
      <c r="AZR84" s="4"/>
      <c r="AZS84" s="4"/>
      <c r="AZT84" s="4"/>
      <c r="AZU84" s="4"/>
      <c r="AZV84" s="4"/>
      <c r="AZW84" s="4"/>
      <c r="AZX84" s="4"/>
      <c r="AZY84" s="4"/>
      <c r="AZZ84" s="4"/>
      <c r="BAA84" s="4"/>
      <c r="BAB84" s="4"/>
      <c r="BAC84" s="4"/>
      <c r="BAD84" s="4"/>
      <c r="BAE84" s="4"/>
      <c r="BAF84" s="4"/>
      <c r="BAG84" s="4"/>
      <c r="BAH84" s="4"/>
      <c r="BAI84" s="4"/>
      <c r="BAJ84" s="4"/>
      <c r="BAK84" s="4"/>
      <c r="BAL84" s="4"/>
      <c r="BAM84" s="4"/>
      <c r="BAN84" s="4"/>
      <c r="BAO84" s="4"/>
      <c r="BAP84" s="4"/>
      <c r="BAQ84" s="4"/>
      <c r="BAR84" s="4"/>
      <c r="BAS84" s="4"/>
      <c r="BAT84" s="4"/>
      <c r="BAU84" s="4"/>
      <c r="BAV84" s="4"/>
      <c r="BAW84" s="4"/>
      <c r="BAX84" s="4"/>
      <c r="BAY84" s="4"/>
      <c r="BAZ84" s="4"/>
      <c r="BBA84" s="4"/>
      <c r="BBB84" s="4"/>
      <c r="BBC84" s="4"/>
      <c r="BBD84" s="4"/>
      <c r="BBE84" s="4"/>
      <c r="BBF84" s="4"/>
      <c r="BBG84" s="4"/>
      <c r="BBH84" s="4"/>
      <c r="BBI84" s="4"/>
      <c r="BBJ84" s="4"/>
      <c r="BBK84" s="4"/>
      <c r="BBL84" s="4"/>
      <c r="BBM84" s="4"/>
      <c r="BBN84" s="4"/>
      <c r="BBO84" s="4"/>
      <c r="BBP84" s="4"/>
      <c r="BBQ84" s="4"/>
      <c r="BBR84" s="4"/>
      <c r="BBS84" s="4"/>
      <c r="BBT84" s="4"/>
      <c r="BBU84" s="4"/>
      <c r="BBV84" s="4"/>
      <c r="BBW84" s="4"/>
      <c r="BBX84" s="4"/>
      <c r="BBY84" s="4"/>
      <c r="BBZ84" s="4"/>
      <c r="BCA84" s="4"/>
      <c r="BCB84" s="4"/>
      <c r="BCC84" s="4"/>
      <c r="BCD84" s="4"/>
      <c r="BCE84" s="4"/>
      <c r="BCF84" s="4"/>
      <c r="BCG84" s="4"/>
      <c r="BCH84" s="4"/>
      <c r="BCI84" s="4"/>
      <c r="BCJ84" s="4"/>
      <c r="BCK84" s="4"/>
      <c r="BCL84" s="4"/>
      <c r="BCM84" s="4"/>
      <c r="BCN84" s="4"/>
      <c r="BCO84" s="4"/>
      <c r="BCP84" s="4"/>
      <c r="BCQ84" s="4"/>
      <c r="BCR84" s="4"/>
      <c r="BCS84" s="4"/>
      <c r="BCT84" s="4"/>
      <c r="BCU84" s="4"/>
      <c r="BCV84" s="4"/>
      <c r="BCW84" s="4"/>
      <c r="BCX84" s="4"/>
      <c r="BCY84" s="4"/>
      <c r="BCZ84" s="4"/>
      <c r="BDA84" s="4"/>
      <c r="BDB84" s="4"/>
      <c r="BDC84" s="4"/>
      <c r="BDD84" s="4"/>
      <c r="BDE84" s="4"/>
      <c r="BDF84" s="4"/>
      <c r="BDG84" s="4"/>
      <c r="BDH84" s="4"/>
      <c r="BDI84" s="4"/>
      <c r="BDJ84" s="4"/>
      <c r="BDK84" s="4"/>
      <c r="BDL84" s="4"/>
      <c r="BDM84" s="4"/>
      <c r="BDN84" s="4"/>
      <c r="BDO84" s="4"/>
      <c r="BDP84" s="4"/>
      <c r="BDQ84" s="4"/>
      <c r="BDR84" s="4"/>
      <c r="BDS84" s="4"/>
      <c r="BDT84" s="4"/>
      <c r="BDU84" s="4"/>
      <c r="BDV84" s="4"/>
      <c r="BDW84" s="4"/>
      <c r="BDX84" s="4"/>
      <c r="BDY84" s="4"/>
      <c r="BDZ84" s="4"/>
      <c r="BEA84" s="4"/>
      <c r="BEB84" s="4"/>
      <c r="BEC84" s="4"/>
      <c r="BED84" s="4"/>
      <c r="BEE84" s="4"/>
      <c r="BEF84" s="4"/>
      <c r="BEG84" s="4"/>
      <c r="BEH84" s="4"/>
      <c r="BEI84" s="4"/>
      <c r="BEJ84" s="4"/>
      <c r="BEK84" s="4"/>
      <c r="BEL84" s="4"/>
      <c r="BEM84" s="4"/>
      <c r="BEN84" s="4"/>
      <c r="BEO84" s="4"/>
      <c r="BEP84" s="4"/>
      <c r="BEQ84" s="4"/>
      <c r="BER84" s="4"/>
      <c r="BES84" s="4"/>
      <c r="BET84" s="4"/>
      <c r="BEU84" s="4"/>
      <c r="BEV84" s="4"/>
      <c r="BEW84" s="4"/>
      <c r="BEX84" s="4"/>
      <c r="BEY84" s="4"/>
      <c r="BEZ84" s="4"/>
      <c r="BFA84" s="4"/>
      <c r="BFB84" s="4"/>
      <c r="BFC84" s="4"/>
      <c r="BFD84" s="4"/>
      <c r="BFE84" s="4"/>
      <c r="BFF84" s="4"/>
      <c r="BFG84" s="4"/>
      <c r="BFH84" s="4"/>
      <c r="BFI84" s="4"/>
      <c r="BFJ84" s="4"/>
      <c r="BFK84" s="4"/>
      <c r="BFL84" s="4"/>
      <c r="BFM84" s="4"/>
      <c r="BFN84" s="4"/>
      <c r="BFO84" s="4"/>
      <c r="BFP84" s="4"/>
      <c r="BFQ84" s="4"/>
      <c r="BFR84" s="4"/>
      <c r="BFS84" s="4"/>
      <c r="BFT84" s="4"/>
      <c r="BFU84" s="4"/>
      <c r="BFV84" s="4"/>
      <c r="BFW84" s="4"/>
      <c r="BFX84" s="4"/>
      <c r="BFY84" s="4"/>
      <c r="BFZ84" s="4"/>
      <c r="BGA84" s="4"/>
      <c r="BGB84" s="4"/>
      <c r="BGC84" s="4"/>
      <c r="BGD84" s="4"/>
      <c r="BGE84" s="4"/>
      <c r="BGF84" s="4"/>
      <c r="BGG84" s="4"/>
      <c r="BGH84" s="4"/>
      <c r="BGI84" s="4"/>
      <c r="BGJ84" s="4"/>
      <c r="BGK84" s="4"/>
      <c r="BGL84" s="4"/>
      <c r="BGM84" s="4"/>
      <c r="BGN84" s="4"/>
      <c r="BGO84" s="4"/>
      <c r="BGP84" s="4"/>
      <c r="BGQ84" s="4"/>
      <c r="BGR84" s="4"/>
      <c r="BGS84" s="4"/>
      <c r="BGT84" s="4"/>
      <c r="BGU84" s="4"/>
      <c r="BGV84" s="4"/>
      <c r="BGW84" s="4"/>
      <c r="BGX84" s="4"/>
      <c r="BGY84" s="4"/>
      <c r="BGZ84" s="4"/>
      <c r="BHA84" s="4"/>
      <c r="BHB84" s="4"/>
      <c r="BHC84" s="4"/>
      <c r="BHD84" s="4"/>
      <c r="BHE84" s="4"/>
      <c r="BHF84" s="4"/>
      <c r="BHG84" s="4"/>
      <c r="BHH84" s="4"/>
      <c r="BHI84" s="4"/>
      <c r="BHJ84" s="4"/>
      <c r="BHK84" s="4"/>
      <c r="BHL84" s="4"/>
      <c r="BHM84" s="4"/>
      <c r="BHN84" s="4"/>
      <c r="BHO84" s="4"/>
      <c r="BHP84" s="4"/>
      <c r="BHQ84" s="4"/>
      <c r="BHR84" s="4"/>
      <c r="BHS84" s="4"/>
      <c r="BHT84" s="4"/>
      <c r="BHU84" s="4"/>
      <c r="BHV84" s="4"/>
      <c r="BHW84" s="4"/>
      <c r="BHX84" s="4"/>
      <c r="BHY84" s="4"/>
      <c r="BHZ84" s="4"/>
      <c r="BIA84" s="4"/>
      <c r="BIB84" s="4"/>
      <c r="BIC84" s="4"/>
      <c r="BID84" s="4"/>
      <c r="BIE84" s="4"/>
      <c r="BIF84" s="4"/>
      <c r="BIG84" s="4"/>
      <c r="BIH84" s="4"/>
      <c r="BII84" s="4"/>
      <c r="BIJ84" s="4"/>
      <c r="BIK84" s="4"/>
      <c r="BIL84" s="4"/>
      <c r="BIM84" s="4"/>
      <c r="BIN84" s="4"/>
      <c r="BIO84" s="4"/>
      <c r="BIP84" s="4"/>
      <c r="BIQ84" s="4"/>
      <c r="BIR84" s="4"/>
      <c r="BIS84" s="4"/>
      <c r="BIT84" s="4"/>
      <c r="BIU84" s="4"/>
      <c r="BIV84" s="4"/>
      <c r="BIW84" s="4"/>
      <c r="BIX84" s="4"/>
      <c r="BIY84" s="4"/>
      <c r="BIZ84" s="4"/>
    </row>
    <row r="85" spans="2:1612" x14ac:dyDescent="0.2">
      <c r="B85" s="16">
        <f t="shared" si="162"/>
        <v>44075</v>
      </c>
      <c r="C85" s="81">
        <f t="shared" ca="1" si="249"/>
        <v>0</v>
      </c>
      <c r="D85" s="81">
        <f t="shared" ca="1" si="207"/>
        <v>0</v>
      </c>
      <c r="E85" s="81">
        <f t="shared" ca="1" si="163"/>
        <v>0</v>
      </c>
      <c r="F85" s="81">
        <f t="shared" ca="1" si="250"/>
        <v>0</v>
      </c>
      <c r="G85" s="81">
        <f t="shared" ca="1" si="164"/>
        <v>0</v>
      </c>
      <c r="H85" s="81">
        <f t="shared" ca="1" si="251"/>
        <v>0</v>
      </c>
      <c r="I85" s="81">
        <f t="shared" ca="1" si="165"/>
        <v>0</v>
      </c>
      <c r="J85" s="81">
        <f t="shared" ca="1" si="166"/>
        <v>0</v>
      </c>
      <c r="K85" s="81">
        <f t="shared" ca="1" si="252"/>
        <v>0</v>
      </c>
      <c r="L85" s="83">
        <f t="shared" ca="1" si="253"/>
        <v>0</v>
      </c>
      <c r="M85" s="84">
        <f t="shared" si="153"/>
        <v>0.8305838375400727</v>
      </c>
      <c r="N85" s="84">
        <f t="shared" si="153"/>
        <v>0.83159478011065235</v>
      </c>
      <c r="O85" s="92">
        <f t="shared" si="153"/>
        <v>0.8295742233389003</v>
      </c>
      <c r="P85" s="4"/>
      <c r="Q85" s="16">
        <f t="shared" si="167"/>
        <v>44075</v>
      </c>
      <c r="R85" s="81">
        <f t="shared" ca="1" si="216"/>
        <v>0</v>
      </c>
      <c r="S85" s="81">
        <f t="shared" ca="1" si="208"/>
        <v>0</v>
      </c>
      <c r="T85" s="81">
        <f t="shared" ca="1" si="168"/>
        <v>0</v>
      </c>
      <c r="U85" s="81">
        <f t="shared" ca="1" si="217"/>
        <v>0</v>
      </c>
      <c r="V85" s="81">
        <f t="shared" ca="1" si="169"/>
        <v>0</v>
      </c>
      <c r="W85" s="81">
        <f t="shared" ca="1" si="218"/>
        <v>0</v>
      </c>
      <c r="X85" s="81">
        <f t="shared" ca="1" si="170"/>
        <v>0</v>
      </c>
      <c r="Y85" s="81">
        <f t="shared" ca="1" si="171"/>
        <v>0</v>
      </c>
      <c r="Z85" s="81">
        <f t="shared" ca="1" si="219"/>
        <v>0</v>
      </c>
      <c r="AA85" s="83">
        <f t="shared" ca="1" si="220"/>
        <v>0</v>
      </c>
      <c r="AB85" s="84">
        <f t="shared" si="154"/>
        <v>0.8305838375400727</v>
      </c>
      <c r="AC85" s="84">
        <f t="shared" si="154"/>
        <v>0.83159478011065235</v>
      </c>
      <c r="AD85" s="92">
        <f t="shared" si="154"/>
        <v>0.8295742233389003</v>
      </c>
      <c r="AE85" s="4"/>
      <c r="AF85" s="16">
        <f t="shared" si="172"/>
        <v>44075</v>
      </c>
      <c r="AG85" s="81">
        <f t="shared" ca="1" si="221"/>
        <v>0</v>
      </c>
      <c r="AH85" s="81">
        <f t="shared" ca="1" si="209"/>
        <v>0</v>
      </c>
      <c r="AI85" s="81">
        <f t="shared" ca="1" si="173"/>
        <v>0</v>
      </c>
      <c r="AJ85" s="81">
        <f t="shared" ca="1" si="222"/>
        <v>0</v>
      </c>
      <c r="AK85" s="81">
        <f t="shared" ca="1" si="174"/>
        <v>0</v>
      </c>
      <c r="AL85" s="81">
        <f t="shared" ca="1" si="223"/>
        <v>0</v>
      </c>
      <c r="AM85" s="81">
        <f t="shared" ca="1" si="175"/>
        <v>0</v>
      </c>
      <c r="AN85" s="81">
        <f t="shared" ca="1" si="176"/>
        <v>0</v>
      </c>
      <c r="AO85" s="81">
        <f t="shared" ca="1" si="254"/>
        <v>0</v>
      </c>
      <c r="AP85" s="83">
        <f t="shared" ca="1" si="224"/>
        <v>0</v>
      </c>
      <c r="AQ85" s="84">
        <f t="shared" si="155"/>
        <v>0.8305838375400727</v>
      </c>
      <c r="AR85" s="84">
        <f t="shared" si="155"/>
        <v>0.83159478011065235</v>
      </c>
      <c r="AS85" s="92">
        <f t="shared" si="155"/>
        <v>0.8295742233389003</v>
      </c>
      <c r="AT85" s="4"/>
      <c r="AU85" s="16">
        <f t="shared" si="177"/>
        <v>44075</v>
      </c>
      <c r="AV85" s="81">
        <f t="shared" ca="1" si="225"/>
        <v>0</v>
      </c>
      <c r="AW85" s="81">
        <f t="shared" ca="1" si="210"/>
        <v>0</v>
      </c>
      <c r="AX85" s="81">
        <f t="shared" ca="1" si="178"/>
        <v>0</v>
      </c>
      <c r="AY85" s="81">
        <f t="shared" ca="1" si="226"/>
        <v>0</v>
      </c>
      <c r="AZ85" s="81">
        <f t="shared" ca="1" si="179"/>
        <v>0</v>
      </c>
      <c r="BA85" s="81">
        <f t="shared" ca="1" si="227"/>
        <v>0</v>
      </c>
      <c r="BB85" s="81">
        <f t="shared" ca="1" si="180"/>
        <v>0</v>
      </c>
      <c r="BC85" s="81">
        <f t="shared" ca="1" si="181"/>
        <v>0</v>
      </c>
      <c r="BD85" s="81">
        <f t="shared" ca="1" si="255"/>
        <v>0</v>
      </c>
      <c r="BE85" s="83">
        <f t="shared" ca="1" si="228"/>
        <v>0</v>
      </c>
      <c r="BF85" s="84">
        <f t="shared" si="156"/>
        <v>0.8305838375400727</v>
      </c>
      <c r="BG85" s="84">
        <f t="shared" si="156"/>
        <v>0.83159478011065235</v>
      </c>
      <c r="BH85" s="92">
        <f t="shared" si="156"/>
        <v>0.8295742233389003</v>
      </c>
      <c r="BI85" s="4"/>
      <c r="BJ85" s="16">
        <f t="shared" si="182"/>
        <v>44075</v>
      </c>
      <c r="BK85" s="81">
        <f t="shared" ca="1" si="229"/>
        <v>0</v>
      </c>
      <c r="BL85" s="81">
        <f t="shared" ca="1" si="211"/>
        <v>0</v>
      </c>
      <c r="BM85" s="81">
        <f t="shared" ca="1" si="183"/>
        <v>0</v>
      </c>
      <c r="BN85" s="81">
        <f t="shared" ca="1" si="230"/>
        <v>0</v>
      </c>
      <c r="BO85" s="81">
        <f t="shared" ca="1" si="184"/>
        <v>0</v>
      </c>
      <c r="BP85" s="81">
        <f t="shared" ca="1" si="231"/>
        <v>0</v>
      </c>
      <c r="BQ85" s="81">
        <f t="shared" ca="1" si="185"/>
        <v>0</v>
      </c>
      <c r="BR85" s="81">
        <f t="shared" ca="1" si="186"/>
        <v>0</v>
      </c>
      <c r="BS85" s="81">
        <f t="shared" ca="1" si="256"/>
        <v>0</v>
      </c>
      <c r="BT85" s="83">
        <f t="shared" ca="1" si="232"/>
        <v>0</v>
      </c>
      <c r="BU85" s="84">
        <f t="shared" si="157"/>
        <v>0.8305838375400727</v>
      </c>
      <c r="BV85" s="84">
        <f t="shared" si="157"/>
        <v>0.83159478011065235</v>
      </c>
      <c r="BW85" s="92">
        <f t="shared" si="157"/>
        <v>0.8295742233389003</v>
      </c>
      <c r="BX85" s="4"/>
      <c r="BY85" s="16">
        <f t="shared" si="187"/>
        <v>44075</v>
      </c>
      <c r="BZ85" s="81">
        <f t="shared" ca="1" si="233"/>
        <v>0</v>
      </c>
      <c r="CA85" s="81">
        <f t="shared" ca="1" si="212"/>
        <v>0</v>
      </c>
      <c r="CB85" s="81">
        <f t="shared" ca="1" si="188"/>
        <v>0</v>
      </c>
      <c r="CC85" s="81">
        <f t="shared" ca="1" si="234"/>
        <v>0</v>
      </c>
      <c r="CD85" s="81">
        <f t="shared" ca="1" si="189"/>
        <v>0</v>
      </c>
      <c r="CE85" s="81">
        <f t="shared" ca="1" si="235"/>
        <v>0</v>
      </c>
      <c r="CF85" s="81">
        <f t="shared" ca="1" si="190"/>
        <v>0</v>
      </c>
      <c r="CG85" s="81">
        <f t="shared" ca="1" si="191"/>
        <v>0</v>
      </c>
      <c r="CH85" s="81">
        <f t="shared" ca="1" si="257"/>
        <v>0</v>
      </c>
      <c r="CI85" s="83">
        <f t="shared" ca="1" si="236"/>
        <v>0</v>
      </c>
      <c r="CJ85" s="84">
        <f t="shared" si="158"/>
        <v>0.8305838375400727</v>
      </c>
      <c r="CK85" s="84">
        <f t="shared" si="158"/>
        <v>0.83159478011065235</v>
      </c>
      <c r="CL85" s="92">
        <f t="shared" si="158"/>
        <v>0.8295742233389003</v>
      </c>
      <c r="CM85" s="4"/>
      <c r="CN85" s="16">
        <f t="shared" si="192"/>
        <v>44075</v>
      </c>
      <c r="CO85" s="81">
        <f t="shared" ca="1" si="237"/>
        <v>0</v>
      </c>
      <c r="CP85" s="81">
        <f t="shared" ca="1" si="213"/>
        <v>0</v>
      </c>
      <c r="CQ85" s="81">
        <f t="shared" ca="1" si="193"/>
        <v>0</v>
      </c>
      <c r="CR85" s="81">
        <f t="shared" ca="1" si="238"/>
        <v>0</v>
      </c>
      <c r="CS85" s="81">
        <f t="shared" ca="1" si="194"/>
        <v>0</v>
      </c>
      <c r="CT85" s="81">
        <f t="shared" ca="1" si="239"/>
        <v>0</v>
      </c>
      <c r="CU85" s="81">
        <f t="shared" ca="1" si="195"/>
        <v>0</v>
      </c>
      <c r="CV85" s="81">
        <f t="shared" ca="1" si="196"/>
        <v>0</v>
      </c>
      <c r="CW85" s="81">
        <f t="shared" ca="1" si="258"/>
        <v>0</v>
      </c>
      <c r="CX85" s="83">
        <f t="shared" ca="1" si="240"/>
        <v>0</v>
      </c>
      <c r="CY85" s="84">
        <f t="shared" si="159"/>
        <v>0.8305838375400727</v>
      </c>
      <c r="CZ85" s="84">
        <f t="shared" si="159"/>
        <v>0.83159478011065235</v>
      </c>
      <c r="DA85" s="92">
        <f t="shared" si="159"/>
        <v>0.8295742233389003</v>
      </c>
      <c r="DB85" s="4"/>
      <c r="DC85" s="16">
        <f t="shared" si="197"/>
        <v>44075</v>
      </c>
      <c r="DD85" s="81">
        <f t="shared" ca="1" si="241"/>
        <v>0</v>
      </c>
      <c r="DE85" s="81">
        <f t="shared" ca="1" si="214"/>
        <v>0</v>
      </c>
      <c r="DF85" s="81">
        <f t="shared" ca="1" si="198"/>
        <v>0</v>
      </c>
      <c r="DG85" s="81">
        <f t="shared" ca="1" si="242"/>
        <v>0</v>
      </c>
      <c r="DH85" s="81">
        <f t="shared" ca="1" si="199"/>
        <v>0</v>
      </c>
      <c r="DI85" s="81">
        <f t="shared" ca="1" si="243"/>
        <v>0</v>
      </c>
      <c r="DJ85" s="81">
        <f t="shared" ca="1" si="200"/>
        <v>0</v>
      </c>
      <c r="DK85" s="81">
        <f t="shared" ca="1" si="201"/>
        <v>0</v>
      </c>
      <c r="DL85" s="81">
        <f t="shared" ca="1" si="259"/>
        <v>0</v>
      </c>
      <c r="DM85" s="83">
        <f t="shared" ca="1" si="244"/>
        <v>0</v>
      </c>
      <c r="DN85" s="84">
        <f t="shared" si="160"/>
        <v>0.8305838375400727</v>
      </c>
      <c r="DO85" s="84">
        <f t="shared" si="160"/>
        <v>0.83159478011065235</v>
      </c>
      <c r="DP85" s="92">
        <f t="shared" si="160"/>
        <v>0.8295742233389003</v>
      </c>
      <c r="DQ85" s="4"/>
      <c r="DR85" s="16">
        <f t="shared" si="202"/>
        <v>44075</v>
      </c>
      <c r="DS85" s="81">
        <f t="shared" ca="1" si="245"/>
        <v>0</v>
      </c>
      <c r="DT85" s="81">
        <f t="shared" ca="1" si="215"/>
        <v>0</v>
      </c>
      <c r="DU85" s="81">
        <f t="shared" ca="1" si="203"/>
        <v>0</v>
      </c>
      <c r="DV85" s="81">
        <f t="shared" ca="1" si="246"/>
        <v>0</v>
      </c>
      <c r="DW85" s="81">
        <f t="shared" ca="1" si="204"/>
        <v>0</v>
      </c>
      <c r="DX85" s="81">
        <f t="shared" ca="1" si="247"/>
        <v>0</v>
      </c>
      <c r="DY85" s="81">
        <f t="shared" ca="1" si="205"/>
        <v>0</v>
      </c>
      <c r="DZ85" s="81">
        <f t="shared" ca="1" si="206"/>
        <v>0</v>
      </c>
      <c r="EA85" s="81">
        <f t="shared" ca="1" si="260"/>
        <v>0</v>
      </c>
      <c r="EB85" s="83">
        <f t="shared" ca="1" si="248"/>
        <v>0</v>
      </c>
      <c r="EC85" s="84">
        <f t="shared" si="161"/>
        <v>0.8305838375400727</v>
      </c>
      <c r="ED85" s="84">
        <f t="shared" si="161"/>
        <v>0.83159478011065235</v>
      </c>
      <c r="EE85" s="92">
        <f t="shared" si="161"/>
        <v>0.8295742233389003</v>
      </c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  <c r="AAA85" s="4"/>
      <c r="AAB85" s="4"/>
      <c r="AAC85" s="4"/>
      <c r="AAD85" s="4"/>
      <c r="AAE85" s="4"/>
      <c r="AAF85" s="4"/>
      <c r="AAG85" s="4"/>
      <c r="AAH85" s="4"/>
      <c r="AAI85" s="4"/>
      <c r="AAJ85" s="4"/>
      <c r="AAK85" s="4"/>
      <c r="AAL85" s="4"/>
      <c r="AAM85" s="4"/>
      <c r="AAN85" s="4"/>
      <c r="AAO85" s="4"/>
      <c r="AAP85" s="4"/>
      <c r="AAQ85" s="4"/>
      <c r="AAR85" s="4"/>
      <c r="AAS85" s="4"/>
      <c r="AAT85" s="4"/>
      <c r="AAU85" s="4"/>
      <c r="AAV85" s="4"/>
      <c r="AAW85" s="4"/>
      <c r="AAX85" s="4"/>
      <c r="AAY85" s="4"/>
      <c r="AAZ85" s="4"/>
      <c r="ABA85" s="4"/>
      <c r="ABB85" s="4"/>
      <c r="ABC85" s="4"/>
      <c r="ABD85" s="4"/>
      <c r="ABE85" s="4"/>
      <c r="ABF85" s="4"/>
      <c r="ABG85" s="4"/>
      <c r="ABH85" s="4"/>
      <c r="ABI85" s="4"/>
      <c r="ABJ85" s="4"/>
      <c r="ABK85" s="4"/>
      <c r="ABL85" s="4"/>
      <c r="ABM85" s="4"/>
      <c r="ABN85" s="4"/>
      <c r="ABO85" s="4"/>
      <c r="ABP85" s="4"/>
      <c r="ABQ85" s="4"/>
      <c r="ABR85" s="4"/>
      <c r="ABS85" s="4"/>
      <c r="ABT85" s="4"/>
      <c r="ABU85" s="4"/>
      <c r="ABV85" s="4"/>
      <c r="ABW85" s="4"/>
      <c r="ABX85" s="4"/>
      <c r="ABY85" s="4"/>
      <c r="ABZ85" s="4"/>
      <c r="ACA85" s="4"/>
      <c r="ACB85" s="4"/>
      <c r="ACC85" s="4"/>
      <c r="ACD85" s="4"/>
      <c r="ACE85" s="4"/>
      <c r="ACF85" s="4"/>
      <c r="ACG85" s="4"/>
      <c r="ACH85" s="4"/>
      <c r="ACI85" s="4"/>
      <c r="ACJ85" s="4"/>
      <c r="ACK85" s="4"/>
      <c r="ACL85" s="4"/>
      <c r="ACM85" s="4"/>
      <c r="ACN85" s="4"/>
      <c r="ACO85" s="4"/>
      <c r="ACP85" s="4"/>
      <c r="ACQ85" s="4"/>
      <c r="ACR85" s="4"/>
      <c r="ACS85" s="4"/>
      <c r="ACT85" s="4"/>
      <c r="ACU85" s="4"/>
      <c r="ACV85" s="4"/>
      <c r="ACW85" s="4"/>
      <c r="ACX85" s="4"/>
      <c r="ACY85" s="4"/>
      <c r="ACZ85" s="4"/>
      <c r="ADA85" s="4"/>
      <c r="ADB85" s="4"/>
      <c r="ADC85" s="4"/>
      <c r="ADD85" s="4"/>
      <c r="ADE85" s="4"/>
      <c r="ADF85" s="4"/>
      <c r="ADG85" s="4"/>
      <c r="ADH85" s="4"/>
      <c r="ADI85" s="4"/>
      <c r="ADJ85" s="4"/>
      <c r="ADK85" s="4"/>
      <c r="ADL85" s="4"/>
      <c r="ADM85" s="4"/>
      <c r="ADN85" s="4"/>
      <c r="ADO85" s="4"/>
      <c r="ADP85" s="4"/>
      <c r="ADQ85" s="4"/>
      <c r="ADR85" s="4"/>
      <c r="ADS85" s="4"/>
      <c r="ADT85" s="4"/>
      <c r="ADU85" s="4"/>
      <c r="ADV85" s="4"/>
      <c r="ADW85" s="4"/>
      <c r="ADX85" s="4"/>
      <c r="ADY85" s="4"/>
      <c r="ADZ85" s="4"/>
      <c r="AEA85" s="4"/>
      <c r="AEB85" s="4"/>
      <c r="AEC85" s="4"/>
      <c r="AED85" s="4"/>
      <c r="AEE85" s="4"/>
      <c r="AEF85" s="4"/>
      <c r="AEG85" s="4"/>
      <c r="AEH85" s="4"/>
      <c r="AEI85" s="4"/>
      <c r="AEJ85" s="4"/>
      <c r="AEK85" s="4"/>
      <c r="AEL85" s="4"/>
      <c r="AEM85" s="4"/>
      <c r="AEN85" s="4"/>
      <c r="AEO85" s="4"/>
      <c r="AEP85" s="4"/>
      <c r="AEQ85" s="4"/>
      <c r="AER85" s="4"/>
      <c r="AES85" s="4"/>
      <c r="AET85" s="4"/>
      <c r="AEU85" s="4"/>
      <c r="AEV85" s="4"/>
      <c r="AEW85" s="4"/>
      <c r="AEX85" s="4"/>
      <c r="AEY85" s="4"/>
      <c r="AEZ85" s="4"/>
      <c r="AFA85" s="4"/>
      <c r="AFB85" s="4"/>
      <c r="AFC85" s="4"/>
      <c r="AFD85" s="4"/>
      <c r="AFE85" s="4"/>
      <c r="AFF85" s="4"/>
      <c r="AFG85" s="4"/>
      <c r="AFH85" s="4"/>
      <c r="AFI85" s="4"/>
      <c r="AFJ85" s="4"/>
      <c r="AFK85" s="4"/>
      <c r="AFL85" s="4"/>
      <c r="AFM85" s="4"/>
      <c r="AFN85" s="4"/>
      <c r="AFO85" s="4"/>
      <c r="AFP85" s="4"/>
      <c r="AFQ85" s="4"/>
      <c r="AFR85" s="4"/>
      <c r="AFS85" s="4"/>
      <c r="AFT85" s="4"/>
      <c r="AFU85" s="4"/>
      <c r="AFV85" s="4"/>
      <c r="AFW85" s="4"/>
      <c r="AFX85" s="4"/>
      <c r="AFY85" s="4"/>
      <c r="AFZ85" s="4"/>
      <c r="AGA85" s="4"/>
      <c r="AGB85" s="4"/>
      <c r="AGC85" s="4"/>
      <c r="AGD85" s="4"/>
      <c r="AGE85" s="4"/>
      <c r="AGF85" s="4"/>
      <c r="AGG85" s="4"/>
      <c r="AGH85" s="4"/>
      <c r="AGI85" s="4"/>
      <c r="AGJ85" s="4"/>
      <c r="AGK85" s="4"/>
      <c r="AGL85" s="4"/>
      <c r="AGM85" s="4"/>
      <c r="AGN85" s="4"/>
      <c r="AGO85" s="4"/>
      <c r="AGP85" s="4"/>
      <c r="AGQ85" s="4"/>
      <c r="AGR85" s="4"/>
      <c r="AGS85" s="4"/>
      <c r="AGT85" s="4"/>
      <c r="AGU85" s="4"/>
      <c r="AGV85" s="4"/>
      <c r="AGW85" s="4"/>
      <c r="AGX85" s="4"/>
      <c r="AGY85" s="4"/>
      <c r="AGZ85" s="4"/>
      <c r="AHA85" s="4"/>
      <c r="AHB85" s="4"/>
      <c r="AHC85" s="4"/>
      <c r="AHD85" s="4"/>
      <c r="AHE85" s="4"/>
      <c r="AHF85" s="4"/>
      <c r="AHG85" s="4"/>
      <c r="AHH85" s="4"/>
      <c r="AHI85" s="4"/>
      <c r="AHJ85" s="4"/>
      <c r="AHK85" s="4"/>
      <c r="AHL85" s="4"/>
      <c r="AHM85" s="4"/>
      <c r="AHN85" s="4"/>
      <c r="AHO85" s="4"/>
      <c r="AHP85" s="4"/>
      <c r="AHQ85" s="4"/>
      <c r="AHR85" s="4"/>
      <c r="AHS85" s="4"/>
      <c r="AHT85" s="4"/>
      <c r="AHU85" s="4"/>
      <c r="AHV85" s="4"/>
      <c r="AHW85" s="4"/>
      <c r="AHX85" s="4"/>
      <c r="AHY85" s="4"/>
      <c r="AHZ85" s="4"/>
      <c r="AIA85" s="4"/>
      <c r="AIB85" s="4"/>
      <c r="AIC85" s="4"/>
      <c r="AID85" s="4"/>
      <c r="AIE85" s="4"/>
      <c r="AIF85" s="4"/>
      <c r="AIG85" s="4"/>
      <c r="AIH85" s="4"/>
      <c r="AII85" s="4"/>
      <c r="AIJ85" s="4"/>
      <c r="AIK85" s="4"/>
      <c r="AIL85" s="4"/>
      <c r="AIM85" s="4"/>
      <c r="AIN85" s="4"/>
      <c r="AIO85" s="4"/>
      <c r="AIP85" s="4"/>
      <c r="AIQ85" s="4"/>
      <c r="AIR85" s="4"/>
      <c r="AIS85" s="4"/>
      <c r="AIT85" s="4"/>
      <c r="AIU85" s="4"/>
      <c r="AIV85" s="4"/>
      <c r="AIW85" s="4"/>
      <c r="AIX85" s="4"/>
      <c r="AIY85" s="4"/>
      <c r="AIZ85" s="4"/>
      <c r="AJA85" s="4"/>
      <c r="AJB85" s="4"/>
      <c r="AJC85" s="4"/>
      <c r="AJD85" s="4"/>
      <c r="AJE85" s="4"/>
      <c r="AJF85" s="4"/>
      <c r="AJG85" s="4"/>
      <c r="AJH85" s="4"/>
      <c r="AJI85" s="4"/>
      <c r="AJJ85" s="4"/>
      <c r="AJK85" s="4"/>
      <c r="AJL85" s="4"/>
      <c r="AJM85" s="4"/>
      <c r="AJN85" s="4"/>
      <c r="AJO85" s="4"/>
      <c r="AJP85" s="4"/>
      <c r="AJQ85" s="4"/>
      <c r="AJR85" s="4"/>
      <c r="AJS85" s="4"/>
      <c r="AJT85" s="4"/>
      <c r="AJU85" s="4"/>
      <c r="AJV85" s="4"/>
      <c r="AJW85" s="4"/>
      <c r="AJX85" s="4"/>
      <c r="AJY85" s="4"/>
      <c r="AJZ85" s="4"/>
      <c r="AKA85" s="4"/>
      <c r="AKB85" s="4"/>
      <c r="AKC85" s="4"/>
      <c r="AKD85" s="4"/>
      <c r="AKE85" s="4"/>
      <c r="AKF85" s="4"/>
      <c r="AKG85" s="4"/>
      <c r="AKH85" s="4"/>
      <c r="AKI85" s="4"/>
      <c r="AKJ85" s="4"/>
      <c r="AKK85" s="4"/>
      <c r="AKL85" s="4"/>
      <c r="AKM85" s="4"/>
      <c r="AKN85" s="4"/>
      <c r="AKO85" s="4"/>
      <c r="AKP85" s="4"/>
      <c r="AKQ85" s="4"/>
      <c r="AKR85" s="4"/>
      <c r="AKS85" s="4"/>
      <c r="AKT85" s="4"/>
      <c r="AKU85" s="4"/>
      <c r="AKV85" s="4"/>
      <c r="AKW85" s="4"/>
      <c r="AKX85" s="4"/>
      <c r="AKY85" s="4"/>
      <c r="AKZ85" s="4"/>
      <c r="ALA85" s="4"/>
      <c r="ALB85" s="4"/>
      <c r="ALC85" s="4"/>
      <c r="ALD85" s="4"/>
      <c r="ALE85" s="4"/>
      <c r="ALF85" s="4"/>
      <c r="ALG85" s="4"/>
      <c r="ALH85" s="4"/>
      <c r="ALI85" s="4"/>
      <c r="ALJ85" s="4"/>
      <c r="ALK85" s="4"/>
      <c r="ALL85" s="4"/>
      <c r="ALM85" s="4"/>
      <c r="ALN85" s="4"/>
      <c r="ALO85" s="4"/>
      <c r="ALP85" s="4"/>
      <c r="ALQ85" s="4"/>
      <c r="ALR85" s="4"/>
      <c r="ALS85" s="4"/>
      <c r="ALT85" s="4"/>
      <c r="ALU85" s="4"/>
      <c r="ALV85" s="4"/>
      <c r="ALW85" s="4"/>
      <c r="ALX85" s="4"/>
      <c r="ALY85" s="4"/>
      <c r="ALZ85" s="4"/>
      <c r="AMA85" s="4"/>
      <c r="AMB85" s="4"/>
      <c r="AMC85" s="4"/>
      <c r="AMD85" s="4"/>
      <c r="AME85" s="4"/>
      <c r="AMF85" s="4"/>
      <c r="AMG85" s="4"/>
      <c r="AMH85" s="4"/>
      <c r="AMI85" s="4"/>
      <c r="AMJ85" s="4"/>
      <c r="AMK85" s="4"/>
      <c r="AML85" s="4"/>
      <c r="AMM85" s="4"/>
      <c r="AMN85" s="4"/>
      <c r="AMO85" s="4"/>
      <c r="AMP85" s="4"/>
      <c r="AMQ85" s="4"/>
      <c r="AMR85" s="4"/>
      <c r="AMS85" s="4"/>
      <c r="AMT85" s="4"/>
      <c r="AMU85" s="4"/>
      <c r="AMV85" s="4"/>
      <c r="AMW85" s="4"/>
      <c r="AMX85" s="4"/>
      <c r="AMY85" s="4"/>
      <c r="AMZ85" s="4"/>
      <c r="ANA85" s="4"/>
      <c r="ANB85" s="4"/>
      <c r="ANC85" s="4"/>
      <c r="AND85" s="4"/>
      <c r="ANE85" s="4"/>
      <c r="ANF85" s="4"/>
      <c r="ANG85" s="4"/>
      <c r="ANH85" s="4"/>
      <c r="ANI85" s="4"/>
      <c r="ANJ85" s="4"/>
      <c r="ANK85" s="4"/>
      <c r="ANL85" s="4"/>
      <c r="ANM85" s="4"/>
      <c r="ANN85" s="4"/>
      <c r="ANO85" s="4"/>
      <c r="ANP85" s="4"/>
      <c r="ANQ85" s="4"/>
      <c r="ANR85" s="4"/>
      <c r="ANS85" s="4"/>
      <c r="ANT85" s="4"/>
      <c r="ANU85" s="4"/>
      <c r="ANV85" s="4"/>
      <c r="ANW85" s="4"/>
      <c r="ANX85" s="4"/>
      <c r="ANY85" s="4"/>
      <c r="ANZ85" s="4"/>
      <c r="AOA85" s="4"/>
      <c r="AOB85" s="4"/>
      <c r="AOC85" s="4"/>
      <c r="AOD85" s="4"/>
      <c r="AOE85" s="4"/>
      <c r="AOF85" s="4"/>
      <c r="AOG85" s="4"/>
      <c r="AOH85" s="4"/>
      <c r="AOI85" s="4"/>
      <c r="AOJ85" s="4"/>
      <c r="AOK85" s="4"/>
      <c r="AOL85" s="4"/>
      <c r="AOM85" s="4"/>
      <c r="AON85" s="4"/>
      <c r="AOO85" s="4"/>
      <c r="AOP85" s="4"/>
      <c r="AOQ85" s="4"/>
      <c r="AOR85" s="4"/>
      <c r="AOS85" s="4"/>
      <c r="AOT85" s="4"/>
      <c r="AOU85" s="4"/>
      <c r="AOV85" s="4"/>
      <c r="AOW85" s="4"/>
      <c r="AOX85" s="4"/>
      <c r="AOY85" s="4"/>
      <c r="AOZ85" s="4"/>
      <c r="APA85" s="4"/>
      <c r="APB85" s="4"/>
      <c r="APC85" s="4"/>
      <c r="APD85" s="4"/>
      <c r="APE85" s="4"/>
      <c r="APF85" s="4"/>
      <c r="APG85" s="4"/>
      <c r="APH85" s="4"/>
      <c r="API85" s="4"/>
      <c r="APJ85" s="4"/>
      <c r="APK85" s="4"/>
      <c r="APL85" s="4"/>
      <c r="APM85" s="4"/>
      <c r="APN85" s="4"/>
      <c r="APO85" s="4"/>
      <c r="APP85" s="4"/>
      <c r="APQ85" s="4"/>
      <c r="APR85" s="4"/>
      <c r="APS85" s="4"/>
      <c r="APT85" s="4"/>
      <c r="APU85" s="4"/>
      <c r="APV85" s="4"/>
      <c r="APW85" s="4"/>
      <c r="APX85" s="4"/>
      <c r="APY85" s="4"/>
      <c r="APZ85" s="4"/>
      <c r="AQA85" s="4"/>
      <c r="AQB85" s="4"/>
      <c r="AQC85" s="4"/>
      <c r="AQD85" s="4"/>
      <c r="AQE85" s="4"/>
      <c r="AQF85" s="4"/>
      <c r="AQG85" s="4"/>
      <c r="AQH85" s="4"/>
      <c r="AQI85" s="4"/>
      <c r="AQJ85" s="4"/>
      <c r="AQK85" s="4"/>
      <c r="AQL85" s="4"/>
      <c r="AQM85" s="4"/>
      <c r="AQN85" s="4"/>
      <c r="AQO85" s="4"/>
      <c r="AQP85" s="4"/>
      <c r="AQQ85" s="4"/>
      <c r="AQR85" s="4"/>
      <c r="AQS85" s="4"/>
      <c r="AQT85" s="4"/>
      <c r="AQU85" s="4"/>
      <c r="AQV85" s="4"/>
      <c r="AQW85" s="4"/>
      <c r="AQX85" s="4"/>
      <c r="AQY85" s="4"/>
      <c r="AQZ85" s="4"/>
      <c r="ARA85" s="4"/>
      <c r="ARB85" s="4"/>
      <c r="ARC85" s="4"/>
      <c r="ARD85" s="4"/>
      <c r="ARE85" s="4"/>
      <c r="ARF85" s="4"/>
      <c r="ARG85" s="4"/>
      <c r="ARH85" s="4"/>
      <c r="ARI85" s="4"/>
      <c r="ARJ85" s="4"/>
      <c r="ARK85" s="4"/>
      <c r="ARL85" s="4"/>
      <c r="ARM85" s="4"/>
      <c r="ARN85" s="4"/>
      <c r="ARO85" s="4"/>
      <c r="ARP85" s="4"/>
      <c r="ARQ85" s="4"/>
      <c r="ARR85" s="4"/>
      <c r="ARS85" s="4"/>
      <c r="ART85" s="4"/>
      <c r="ARU85" s="4"/>
      <c r="ARV85" s="4"/>
      <c r="ARW85" s="4"/>
      <c r="ARX85" s="4"/>
      <c r="ARY85" s="4"/>
      <c r="ARZ85" s="4"/>
      <c r="ASA85" s="4"/>
      <c r="ASB85" s="4"/>
      <c r="ASC85" s="4"/>
      <c r="ASD85" s="4"/>
      <c r="ASE85" s="4"/>
      <c r="ASF85" s="4"/>
      <c r="ASG85" s="4"/>
      <c r="ASH85" s="4"/>
      <c r="ASI85" s="4"/>
      <c r="ASJ85" s="4"/>
      <c r="ASK85" s="4"/>
      <c r="ASL85" s="4"/>
      <c r="ASM85" s="4"/>
      <c r="ASN85" s="4"/>
      <c r="ASO85" s="4"/>
      <c r="ASP85" s="4"/>
      <c r="ASQ85" s="4"/>
      <c r="ASR85" s="4"/>
      <c r="ASS85" s="4"/>
      <c r="AST85" s="4"/>
      <c r="ASU85" s="4"/>
      <c r="ASV85" s="4"/>
      <c r="ASW85" s="4"/>
      <c r="ASX85" s="4"/>
      <c r="ASY85" s="4"/>
      <c r="ASZ85" s="4"/>
      <c r="ATA85" s="4"/>
      <c r="ATB85" s="4"/>
      <c r="ATC85" s="4"/>
      <c r="ATD85" s="4"/>
      <c r="ATE85" s="4"/>
      <c r="ATF85" s="4"/>
      <c r="ATG85" s="4"/>
      <c r="ATH85" s="4"/>
      <c r="ATI85" s="4"/>
      <c r="ATJ85" s="4"/>
      <c r="ATK85" s="4"/>
      <c r="ATL85" s="4"/>
      <c r="ATM85" s="4"/>
      <c r="ATN85" s="4"/>
      <c r="ATO85" s="4"/>
      <c r="ATP85" s="4"/>
      <c r="ATQ85" s="4"/>
      <c r="ATR85" s="4"/>
      <c r="ATS85" s="4"/>
      <c r="ATT85" s="4"/>
      <c r="ATU85" s="4"/>
      <c r="ATV85" s="4"/>
      <c r="ATW85" s="4"/>
      <c r="ATX85" s="4"/>
      <c r="ATY85" s="4"/>
      <c r="ATZ85" s="4"/>
      <c r="AUA85" s="4"/>
      <c r="AUB85" s="4"/>
      <c r="AUC85" s="4"/>
      <c r="AUD85" s="4"/>
      <c r="AUE85" s="4"/>
      <c r="AUF85" s="4"/>
      <c r="AUG85" s="4"/>
      <c r="AUH85" s="4"/>
      <c r="AUI85" s="4"/>
      <c r="AUJ85" s="4"/>
      <c r="AUK85" s="4"/>
      <c r="AUL85" s="4"/>
      <c r="AUM85" s="4"/>
      <c r="AUN85" s="4"/>
      <c r="AUO85" s="4"/>
      <c r="AUP85" s="4"/>
      <c r="AUQ85" s="4"/>
      <c r="AUR85" s="4"/>
      <c r="AUS85" s="4"/>
      <c r="AUT85" s="4"/>
      <c r="AUU85" s="4"/>
      <c r="AUV85" s="4"/>
      <c r="AUW85" s="4"/>
      <c r="AUX85" s="4"/>
      <c r="AUY85" s="4"/>
      <c r="AUZ85" s="4"/>
      <c r="AVA85" s="4"/>
      <c r="AVB85" s="4"/>
      <c r="AVC85" s="4"/>
      <c r="AVD85" s="4"/>
      <c r="AVE85" s="4"/>
      <c r="AVF85" s="4"/>
      <c r="AVG85" s="4"/>
      <c r="AVH85" s="4"/>
      <c r="AVI85" s="4"/>
      <c r="AVJ85" s="4"/>
      <c r="AVK85" s="4"/>
      <c r="AVL85" s="4"/>
      <c r="AVM85" s="4"/>
      <c r="AVN85" s="4"/>
      <c r="AVO85" s="4"/>
      <c r="AVP85" s="4"/>
      <c r="AVQ85" s="4"/>
      <c r="AVR85" s="4"/>
      <c r="AVS85" s="4"/>
      <c r="AVT85" s="4"/>
      <c r="AVU85" s="4"/>
      <c r="AVV85" s="4"/>
      <c r="AVW85" s="4"/>
      <c r="AVX85" s="4"/>
      <c r="AVY85" s="4"/>
      <c r="AVZ85" s="4"/>
      <c r="AWA85" s="4"/>
      <c r="AWB85" s="4"/>
      <c r="AWC85" s="4"/>
      <c r="AWD85" s="4"/>
      <c r="AWE85" s="4"/>
      <c r="AWF85" s="4"/>
      <c r="AWG85" s="4"/>
      <c r="AWH85" s="4"/>
      <c r="AWI85" s="4"/>
      <c r="AWJ85" s="4"/>
      <c r="AWK85" s="4"/>
      <c r="AWL85" s="4"/>
      <c r="AWM85" s="4"/>
      <c r="AWN85" s="4"/>
      <c r="AWO85" s="4"/>
      <c r="AWP85" s="4"/>
      <c r="AWQ85" s="4"/>
      <c r="AWR85" s="4"/>
      <c r="AWS85" s="4"/>
      <c r="AWT85" s="4"/>
      <c r="AWU85" s="4"/>
      <c r="AWV85" s="4"/>
      <c r="AWW85" s="4"/>
      <c r="AWX85" s="4"/>
      <c r="AWY85" s="4"/>
      <c r="AWZ85" s="4"/>
      <c r="AXA85" s="4"/>
      <c r="AXB85" s="4"/>
      <c r="AXC85" s="4"/>
      <c r="AXD85" s="4"/>
      <c r="AXE85" s="4"/>
      <c r="AXF85" s="4"/>
      <c r="AXG85" s="4"/>
      <c r="AXH85" s="4"/>
      <c r="AXI85" s="4"/>
      <c r="AXJ85" s="4"/>
      <c r="AXK85" s="4"/>
      <c r="AXL85" s="4"/>
      <c r="AXM85" s="4"/>
      <c r="AXN85" s="4"/>
      <c r="AXO85" s="4"/>
      <c r="AXP85" s="4"/>
      <c r="AXQ85" s="4"/>
      <c r="AXR85" s="4"/>
      <c r="AXS85" s="4"/>
      <c r="AXT85" s="4"/>
      <c r="AXU85" s="4"/>
      <c r="AXV85" s="4"/>
      <c r="AXW85" s="4"/>
      <c r="AXX85" s="4"/>
      <c r="AXY85" s="4"/>
      <c r="AXZ85" s="4"/>
      <c r="AYA85" s="4"/>
      <c r="AYB85" s="4"/>
      <c r="AYC85" s="4"/>
      <c r="AYD85" s="4"/>
      <c r="AYE85" s="4"/>
      <c r="AYF85" s="4"/>
      <c r="AYG85" s="4"/>
      <c r="AYH85" s="4"/>
      <c r="AYI85" s="4"/>
      <c r="AYJ85" s="4"/>
      <c r="AYK85" s="4"/>
      <c r="AYL85" s="4"/>
      <c r="AYM85" s="4"/>
      <c r="AYN85" s="4"/>
      <c r="AYO85" s="4"/>
      <c r="AYP85" s="4"/>
      <c r="AYQ85" s="4"/>
      <c r="AYR85" s="4"/>
      <c r="AYS85" s="4"/>
      <c r="AYT85" s="4"/>
      <c r="AYU85" s="4"/>
      <c r="AYV85" s="4"/>
      <c r="AYW85" s="4"/>
      <c r="AYX85" s="4"/>
      <c r="AYY85" s="4"/>
      <c r="AYZ85" s="4"/>
      <c r="AZA85" s="4"/>
      <c r="AZB85" s="4"/>
      <c r="AZC85" s="4"/>
      <c r="AZD85" s="4"/>
      <c r="AZE85" s="4"/>
      <c r="AZF85" s="4"/>
      <c r="AZG85" s="4"/>
      <c r="AZH85" s="4"/>
      <c r="AZI85" s="4"/>
      <c r="AZJ85" s="4"/>
      <c r="AZK85" s="4"/>
      <c r="AZL85" s="4"/>
      <c r="AZM85" s="4"/>
      <c r="AZN85" s="4"/>
      <c r="AZO85" s="4"/>
      <c r="AZP85" s="4"/>
      <c r="AZQ85" s="4"/>
      <c r="AZR85" s="4"/>
      <c r="AZS85" s="4"/>
      <c r="AZT85" s="4"/>
      <c r="AZU85" s="4"/>
      <c r="AZV85" s="4"/>
      <c r="AZW85" s="4"/>
      <c r="AZX85" s="4"/>
      <c r="AZY85" s="4"/>
      <c r="AZZ85" s="4"/>
      <c r="BAA85" s="4"/>
      <c r="BAB85" s="4"/>
      <c r="BAC85" s="4"/>
      <c r="BAD85" s="4"/>
      <c r="BAE85" s="4"/>
      <c r="BAF85" s="4"/>
      <c r="BAG85" s="4"/>
      <c r="BAH85" s="4"/>
      <c r="BAI85" s="4"/>
      <c r="BAJ85" s="4"/>
      <c r="BAK85" s="4"/>
      <c r="BAL85" s="4"/>
      <c r="BAM85" s="4"/>
      <c r="BAN85" s="4"/>
      <c r="BAO85" s="4"/>
      <c r="BAP85" s="4"/>
      <c r="BAQ85" s="4"/>
      <c r="BAR85" s="4"/>
      <c r="BAS85" s="4"/>
      <c r="BAT85" s="4"/>
      <c r="BAU85" s="4"/>
      <c r="BAV85" s="4"/>
      <c r="BAW85" s="4"/>
      <c r="BAX85" s="4"/>
      <c r="BAY85" s="4"/>
      <c r="BAZ85" s="4"/>
      <c r="BBA85" s="4"/>
      <c r="BBB85" s="4"/>
      <c r="BBC85" s="4"/>
      <c r="BBD85" s="4"/>
      <c r="BBE85" s="4"/>
      <c r="BBF85" s="4"/>
      <c r="BBG85" s="4"/>
      <c r="BBH85" s="4"/>
      <c r="BBI85" s="4"/>
      <c r="BBJ85" s="4"/>
      <c r="BBK85" s="4"/>
      <c r="BBL85" s="4"/>
      <c r="BBM85" s="4"/>
      <c r="BBN85" s="4"/>
      <c r="BBO85" s="4"/>
      <c r="BBP85" s="4"/>
      <c r="BBQ85" s="4"/>
      <c r="BBR85" s="4"/>
      <c r="BBS85" s="4"/>
      <c r="BBT85" s="4"/>
      <c r="BBU85" s="4"/>
      <c r="BBV85" s="4"/>
      <c r="BBW85" s="4"/>
      <c r="BBX85" s="4"/>
      <c r="BBY85" s="4"/>
      <c r="BBZ85" s="4"/>
      <c r="BCA85" s="4"/>
      <c r="BCB85" s="4"/>
      <c r="BCC85" s="4"/>
      <c r="BCD85" s="4"/>
      <c r="BCE85" s="4"/>
      <c r="BCF85" s="4"/>
      <c r="BCG85" s="4"/>
      <c r="BCH85" s="4"/>
      <c r="BCI85" s="4"/>
      <c r="BCJ85" s="4"/>
      <c r="BCK85" s="4"/>
      <c r="BCL85" s="4"/>
      <c r="BCM85" s="4"/>
      <c r="BCN85" s="4"/>
      <c r="BCO85" s="4"/>
      <c r="BCP85" s="4"/>
      <c r="BCQ85" s="4"/>
      <c r="BCR85" s="4"/>
      <c r="BCS85" s="4"/>
      <c r="BCT85" s="4"/>
      <c r="BCU85" s="4"/>
      <c r="BCV85" s="4"/>
      <c r="BCW85" s="4"/>
      <c r="BCX85" s="4"/>
      <c r="BCY85" s="4"/>
      <c r="BCZ85" s="4"/>
      <c r="BDA85" s="4"/>
      <c r="BDB85" s="4"/>
      <c r="BDC85" s="4"/>
      <c r="BDD85" s="4"/>
      <c r="BDE85" s="4"/>
      <c r="BDF85" s="4"/>
      <c r="BDG85" s="4"/>
      <c r="BDH85" s="4"/>
      <c r="BDI85" s="4"/>
      <c r="BDJ85" s="4"/>
      <c r="BDK85" s="4"/>
      <c r="BDL85" s="4"/>
      <c r="BDM85" s="4"/>
      <c r="BDN85" s="4"/>
      <c r="BDO85" s="4"/>
      <c r="BDP85" s="4"/>
      <c r="BDQ85" s="4"/>
      <c r="BDR85" s="4"/>
      <c r="BDS85" s="4"/>
      <c r="BDT85" s="4"/>
      <c r="BDU85" s="4"/>
      <c r="BDV85" s="4"/>
      <c r="BDW85" s="4"/>
      <c r="BDX85" s="4"/>
      <c r="BDY85" s="4"/>
      <c r="BDZ85" s="4"/>
      <c r="BEA85" s="4"/>
      <c r="BEB85" s="4"/>
      <c r="BEC85" s="4"/>
      <c r="BED85" s="4"/>
      <c r="BEE85" s="4"/>
      <c r="BEF85" s="4"/>
      <c r="BEG85" s="4"/>
      <c r="BEH85" s="4"/>
      <c r="BEI85" s="4"/>
      <c r="BEJ85" s="4"/>
      <c r="BEK85" s="4"/>
      <c r="BEL85" s="4"/>
      <c r="BEM85" s="4"/>
      <c r="BEN85" s="4"/>
      <c r="BEO85" s="4"/>
      <c r="BEP85" s="4"/>
      <c r="BEQ85" s="4"/>
      <c r="BER85" s="4"/>
      <c r="BES85" s="4"/>
      <c r="BET85" s="4"/>
      <c r="BEU85" s="4"/>
      <c r="BEV85" s="4"/>
      <c r="BEW85" s="4"/>
      <c r="BEX85" s="4"/>
      <c r="BEY85" s="4"/>
      <c r="BEZ85" s="4"/>
      <c r="BFA85" s="4"/>
      <c r="BFB85" s="4"/>
      <c r="BFC85" s="4"/>
      <c r="BFD85" s="4"/>
      <c r="BFE85" s="4"/>
      <c r="BFF85" s="4"/>
      <c r="BFG85" s="4"/>
      <c r="BFH85" s="4"/>
      <c r="BFI85" s="4"/>
      <c r="BFJ85" s="4"/>
      <c r="BFK85" s="4"/>
      <c r="BFL85" s="4"/>
      <c r="BFM85" s="4"/>
      <c r="BFN85" s="4"/>
      <c r="BFO85" s="4"/>
      <c r="BFP85" s="4"/>
      <c r="BFQ85" s="4"/>
      <c r="BFR85" s="4"/>
      <c r="BFS85" s="4"/>
      <c r="BFT85" s="4"/>
      <c r="BFU85" s="4"/>
      <c r="BFV85" s="4"/>
      <c r="BFW85" s="4"/>
      <c r="BFX85" s="4"/>
      <c r="BFY85" s="4"/>
      <c r="BFZ85" s="4"/>
      <c r="BGA85" s="4"/>
      <c r="BGB85" s="4"/>
      <c r="BGC85" s="4"/>
      <c r="BGD85" s="4"/>
      <c r="BGE85" s="4"/>
      <c r="BGF85" s="4"/>
      <c r="BGG85" s="4"/>
      <c r="BGH85" s="4"/>
      <c r="BGI85" s="4"/>
      <c r="BGJ85" s="4"/>
      <c r="BGK85" s="4"/>
      <c r="BGL85" s="4"/>
      <c r="BGM85" s="4"/>
      <c r="BGN85" s="4"/>
      <c r="BGO85" s="4"/>
      <c r="BGP85" s="4"/>
      <c r="BGQ85" s="4"/>
      <c r="BGR85" s="4"/>
      <c r="BGS85" s="4"/>
      <c r="BGT85" s="4"/>
      <c r="BGU85" s="4"/>
      <c r="BGV85" s="4"/>
      <c r="BGW85" s="4"/>
      <c r="BGX85" s="4"/>
      <c r="BGY85" s="4"/>
      <c r="BGZ85" s="4"/>
      <c r="BHA85" s="4"/>
      <c r="BHB85" s="4"/>
      <c r="BHC85" s="4"/>
      <c r="BHD85" s="4"/>
      <c r="BHE85" s="4"/>
      <c r="BHF85" s="4"/>
      <c r="BHG85" s="4"/>
      <c r="BHH85" s="4"/>
      <c r="BHI85" s="4"/>
      <c r="BHJ85" s="4"/>
      <c r="BHK85" s="4"/>
      <c r="BHL85" s="4"/>
      <c r="BHM85" s="4"/>
      <c r="BHN85" s="4"/>
      <c r="BHO85" s="4"/>
      <c r="BHP85" s="4"/>
      <c r="BHQ85" s="4"/>
      <c r="BHR85" s="4"/>
      <c r="BHS85" s="4"/>
      <c r="BHT85" s="4"/>
      <c r="BHU85" s="4"/>
      <c r="BHV85" s="4"/>
      <c r="BHW85" s="4"/>
      <c r="BHX85" s="4"/>
      <c r="BHY85" s="4"/>
      <c r="BHZ85" s="4"/>
      <c r="BIA85" s="4"/>
      <c r="BIB85" s="4"/>
      <c r="BIC85" s="4"/>
      <c r="BID85" s="4"/>
      <c r="BIE85" s="4"/>
      <c r="BIF85" s="4"/>
      <c r="BIG85" s="4"/>
      <c r="BIH85" s="4"/>
      <c r="BII85" s="4"/>
      <c r="BIJ85" s="4"/>
      <c r="BIK85" s="4"/>
      <c r="BIL85" s="4"/>
      <c r="BIM85" s="4"/>
      <c r="BIN85" s="4"/>
      <c r="BIO85" s="4"/>
      <c r="BIP85" s="4"/>
      <c r="BIQ85" s="4"/>
      <c r="BIR85" s="4"/>
      <c r="BIS85" s="4"/>
      <c r="BIT85" s="4"/>
      <c r="BIU85" s="4"/>
      <c r="BIV85" s="4"/>
      <c r="BIW85" s="4"/>
      <c r="BIX85" s="4"/>
      <c r="BIY85" s="4"/>
      <c r="BIZ85" s="4"/>
    </row>
    <row r="86" spans="2:1612" x14ac:dyDescent="0.2">
      <c r="B86" s="16">
        <f t="shared" si="162"/>
        <v>44105</v>
      </c>
      <c r="C86" s="81">
        <f t="shared" ca="1" si="249"/>
        <v>0</v>
      </c>
      <c r="D86" s="81">
        <f t="shared" ca="1" si="207"/>
        <v>0</v>
      </c>
      <c r="E86" s="81">
        <f t="shared" ca="1" si="163"/>
        <v>0</v>
      </c>
      <c r="F86" s="81">
        <f t="shared" ca="1" si="250"/>
        <v>0</v>
      </c>
      <c r="G86" s="81">
        <f t="shared" ca="1" si="164"/>
        <v>0</v>
      </c>
      <c r="H86" s="81">
        <f t="shared" ca="1" si="251"/>
        <v>0</v>
      </c>
      <c r="I86" s="81">
        <f t="shared" ca="1" si="165"/>
        <v>0</v>
      </c>
      <c r="J86" s="81">
        <f t="shared" ca="1" si="166"/>
        <v>0</v>
      </c>
      <c r="K86" s="81">
        <f t="shared" ca="1" si="252"/>
        <v>0</v>
      </c>
      <c r="L86" s="83">
        <f t="shared" ca="1" si="253"/>
        <v>0</v>
      </c>
      <c r="M86" s="84">
        <f t="shared" si="153"/>
        <v>0.82780108763779381</v>
      </c>
      <c r="N86" s="84">
        <f t="shared" si="153"/>
        <v>0.82882198336335999</v>
      </c>
      <c r="O86" s="92">
        <f t="shared" si="153"/>
        <v>0.82678154976198381</v>
      </c>
      <c r="P86" s="4"/>
      <c r="Q86" s="16">
        <f t="shared" si="167"/>
        <v>44105</v>
      </c>
      <c r="R86" s="81">
        <f t="shared" ca="1" si="216"/>
        <v>0</v>
      </c>
      <c r="S86" s="81">
        <f t="shared" ca="1" si="208"/>
        <v>0</v>
      </c>
      <c r="T86" s="81">
        <f t="shared" ca="1" si="168"/>
        <v>0</v>
      </c>
      <c r="U86" s="81">
        <f t="shared" ca="1" si="217"/>
        <v>0</v>
      </c>
      <c r="V86" s="81">
        <f t="shared" ca="1" si="169"/>
        <v>0</v>
      </c>
      <c r="W86" s="81">
        <f t="shared" ca="1" si="218"/>
        <v>0</v>
      </c>
      <c r="X86" s="81">
        <f t="shared" ca="1" si="170"/>
        <v>0</v>
      </c>
      <c r="Y86" s="81">
        <f t="shared" ca="1" si="171"/>
        <v>0</v>
      </c>
      <c r="Z86" s="81">
        <f t="shared" ca="1" si="219"/>
        <v>0</v>
      </c>
      <c r="AA86" s="83">
        <f t="shared" ca="1" si="220"/>
        <v>0</v>
      </c>
      <c r="AB86" s="84">
        <f t="shared" si="154"/>
        <v>0.82780108763779381</v>
      </c>
      <c r="AC86" s="84">
        <f t="shared" si="154"/>
        <v>0.82882198336335999</v>
      </c>
      <c r="AD86" s="92">
        <f t="shared" si="154"/>
        <v>0.82678154976198381</v>
      </c>
      <c r="AE86" s="4"/>
      <c r="AF86" s="16">
        <f t="shared" si="172"/>
        <v>44105</v>
      </c>
      <c r="AG86" s="81">
        <f t="shared" ca="1" si="221"/>
        <v>0</v>
      </c>
      <c r="AH86" s="81">
        <f t="shared" ca="1" si="209"/>
        <v>0</v>
      </c>
      <c r="AI86" s="81">
        <f t="shared" ca="1" si="173"/>
        <v>0</v>
      </c>
      <c r="AJ86" s="81">
        <f t="shared" ca="1" si="222"/>
        <v>0</v>
      </c>
      <c r="AK86" s="81">
        <f t="shared" ca="1" si="174"/>
        <v>0</v>
      </c>
      <c r="AL86" s="81">
        <f t="shared" ca="1" si="223"/>
        <v>0</v>
      </c>
      <c r="AM86" s="81">
        <f t="shared" ca="1" si="175"/>
        <v>0</v>
      </c>
      <c r="AN86" s="81">
        <f t="shared" ca="1" si="176"/>
        <v>0</v>
      </c>
      <c r="AO86" s="81">
        <f t="shared" ca="1" si="254"/>
        <v>0</v>
      </c>
      <c r="AP86" s="83">
        <f t="shared" ca="1" si="224"/>
        <v>0</v>
      </c>
      <c r="AQ86" s="84">
        <f t="shared" si="155"/>
        <v>0.82780108763779381</v>
      </c>
      <c r="AR86" s="84">
        <f t="shared" si="155"/>
        <v>0.82882198336335999</v>
      </c>
      <c r="AS86" s="92">
        <f t="shared" si="155"/>
        <v>0.82678154976198381</v>
      </c>
      <c r="AT86" s="4"/>
      <c r="AU86" s="16">
        <f t="shared" si="177"/>
        <v>44105</v>
      </c>
      <c r="AV86" s="81">
        <f t="shared" ca="1" si="225"/>
        <v>0</v>
      </c>
      <c r="AW86" s="81">
        <f t="shared" ca="1" si="210"/>
        <v>0</v>
      </c>
      <c r="AX86" s="81">
        <f t="shared" ca="1" si="178"/>
        <v>0</v>
      </c>
      <c r="AY86" s="81">
        <f t="shared" ca="1" si="226"/>
        <v>0</v>
      </c>
      <c r="AZ86" s="81">
        <f t="shared" ca="1" si="179"/>
        <v>0</v>
      </c>
      <c r="BA86" s="81">
        <f t="shared" ca="1" si="227"/>
        <v>0</v>
      </c>
      <c r="BB86" s="81">
        <f t="shared" ca="1" si="180"/>
        <v>0</v>
      </c>
      <c r="BC86" s="81">
        <f t="shared" ca="1" si="181"/>
        <v>0</v>
      </c>
      <c r="BD86" s="81">
        <f t="shared" ca="1" si="255"/>
        <v>0</v>
      </c>
      <c r="BE86" s="83">
        <f t="shared" ca="1" si="228"/>
        <v>0</v>
      </c>
      <c r="BF86" s="84">
        <f t="shared" si="156"/>
        <v>0.82780108763779381</v>
      </c>
      <c r="BG86" s="84">
        <f t="shared" si="156"/>
        <v>0.82882198336335999</v>
      </c>
      <c r="BH86" s="92">
        <f t="shared" si="156"/>
        <v>0.82678154976198381</v>
      </c>
      <c r="BI86" s="4"/>
      <c r="BJ86" s="16">
        <f t="shared" si="182"/>
        <v>44105</v>
      </c>
      <c r="BK86" s="81">
        <f t="shared" ca="1" si="229"/>
        <v>0</v>
      </c>
      <c r="BL86" s="81">
        <f t="shared" ca="1" si="211"/>
        <v>0</v>
      </c>
      <c r="BM86" s="81">
        <f t="shared" ca="1" si="183"/>
        <v>0</v>
      </c>
      <c r="BN86" s="81">
        <f t="shared" ca="1" si="230"/>
        <v>0</v>
      </c>
      <c r="BO86" s="81">
        <f t="shared" ca="1" si="184"/>
        <v>0</v>
      </c>
      <c r="BP86" s="81">
        <f t="shared" ca="1" si="231"/>
        <v>0</v>
      </c>
      <c r="BQ86" s="81">
        <f t="shared" ca="1" si="185"/>
        <v>0</v>
      </c>
      <c r="BR86" s="81">
        <f t="shared" ca="1" si="186"/>
        <v>0</v>
      </c>
      <c r="BS86" s="81">
        <f t="shared" ca="1" si="256"/>
        <v>0</v>
      </c>
      <c r="BT86" s="83">
        <f t="shared" ca="1" si="232"/>
        <v>0</v>
      </c>
      <c r="BU86" s="84">
        <f t="shared" si="157"/>
        <v>0.82780108763779381</v>
      </c>
      <c r="BV86" s="84">
        <f t="shared" si="157"/>
        <v>0.82882198336335999</v>
      </c>
      <c r="BW86" s="92">
        <f t="shared" si="157"/>
        <v>0.82678154976198381</v>
      </c>
      <c r="BX86" s="4"/>
      <c r="BY86" s="16">
        <f t="shared" si="187"/>
        <v>44105</v>
      </c>
      <c r="BZ86" s="81">
        <f t="shared" ca="1" si="233"/>
        <v>0</v>
      </c>
      <c r="CA86" s="81">
        <f t="shared" ca="1" si="212"/>
        <v>0</v>
      </c>
      <c r="CB86" s="81">
        <f t="shared" ca="1" si="188"/>
        <v>0</v>
      </c>
      <c r="CC86" s="81">
        <f t="shared" ca="1" si="234"/>
        <v>0</v>
      </c>
      <c r="CD86" s="81">
        <f t="shared" ca="1" si="189"/>
        <v>0</v>
      </c>
      <c r="CE86" s="81">
        <f t="shared" ca="1" si="235"/>
        <v>0</v>
      </c>
      <c r="CF86" s="81">
        <f t="shared" ca="1" si="190"/>
        <v>0</v>
      </c>
      <c r="CG86" s="81">
        <f t="shared" ca="1" si="191"/>
        <v>0</v>
      </c>
      <c r="CH86" s="81">
        <f t="shared" ca="1" si="257"/>
        <v>0</v>
      </c>
      <c r="CI86" s="83">
        <f t="shared" ca="1" si="236"/>
        <v>0</v>
      </c>
      <c r="CJ86" s="84">
        <f t="shared" si="158"/>
        <v>0.82780108763779381</v>
      </c>
      <c r="CK86" s="84">
        <f t="shared" si="158"/>
        <v>0.82882198336335999</v>
      </c>
      <c r="CL86" s="92">
        <f t="shared" si="158"/>
        <v>0.82678154976198381</v>
      </c>
      <c r="CM86" s="4"/>
      <c r="CN86" s="16">
        <f t="shared" si="192"/>
        <v>44105</v>
      </c>
      <c r="CO86" s="81">
        <f t="shared" ca="1" si="237"/>
        <v>0</v>
      </c>
      <c r="CP86" s="81">
        <f t="shared" ca="1" si="213"/>
        <v>0</v>
      </c>
      <c r="CQ86" s="81">
        <f t="shared" ca="1" si="193"/>
        <v>0</v>
      </c>
      <c r="CR86" s="81">
        <f t="shared" ca="1" si="238"/>
        <v>0</v>
      </c>
      <c r="CS86" s="81">
        <f t="shared" ca="1" si="194"/>
        <v>0</v>
      </c>
      <c r="CT86" s="81">
        <f t="shared" ca="1" si="239"/>
        <v>0</v>
      </c>
      <c r="CU86" s="81">
        <f t="shared" ca="1" si="195"/>
        <v>0</v>
      </c>
      <c r="CV86" s="81">
        <f t="shared" ca="1" si="196"/>
        <v>0</v>
      </c>
      <c r="CW86" s="81">
        <f t="shared" ca="1" si="258"/>
        <v>0</v>
      </c>
      <c r="CX86" s="83">
        <f t="shared" ca="1" si="240"/>
        <v>0</v>
      </c>
      <c r="CY86" s="84">
        <f t="shared" si="159"/>
        <v>0.82780108763779381</v>
      </c>
      <c r="CZ86" s="84">
        <f t="shared" si="159"/>
        <v>0.82882198336335999</v>
      </c>
      <c r="DA86" s="92">
        <f t="shared" si="159"/>
        <v>0.82678154976198381</v>
      </c>
      <c r="DB86" s="4"/>
      <c r="DC86" s="16">
        <f t="shared" si="197"/>
        <v>44105</v>
      </c>
      <c r="DD86" s="81">
        <f t="shared" ca="1" si="241"/>
        <v>0</v>
      </c>
      <c r="DE86" s="81">
        <f t="shared" ca="1" si="214"/>
        <v>0</v>
      </c>
      <c r="DF86" s="81">
        <f t="shared" ca="1" si="198"/>
        <v>0</v>
      </c>
      <c r="DG86" s="81">
        <f t="shared" ca="1" si="242"/>
        <v>0</v>
      </c>
      <c r="DH86" s="81">
        <f t="shared" ca="1" si="199"/>
        <v>0</v>
      </c>
      <c r="DI86" s="81">
        <f t="shared" ca="1" si="243"/>
        <v>0</v>
      </c>
      <c r="DJ86" s="81">
        <f t="shared" ca="1" si="200"/>
        <v>0</v>
      </c>
      <c r="DK86" s="81">
        <f t="shared" ca="1" si="201"/>
        <v>0</v>
      </c>
      <c r="DL86" s="81">
        <f t="shared" ca="1" si="259"/>
        <v>0</v>
      </c>
      <c r="DM86" s="83">
        <f t="shared" ca="1" si="244"/>
        <v>0</v>
      </c>
      <c r="DN86" s="84">
        <f t="shared" si="160"/>
        <v>0.82780108763779381</v>
      </c>
      <c r="DO86" s="84">
        <f t="shared" si="160"/>
        <v>0.82882198336335999</v>
      </c>
      <c r="DP86" s="92">
        <f t="shared" si="160"/>
        <v>0.82678154976198381</v>
      </c>
      <c r="DQ86" s="4"/>
      <c r="DR86" s="16">
        <f t="shared" si="202"/>
        <v>44105</v>
      </c>
      <c r="DS86" s="81">
        <f t="shared" ca="1" si="245"/>
        <v>0</v>
      </c>
      <c r="DT86" s="81">
        <f t="shared" ca="1" si="215"/>
        <v>0</v>
      </c>
      <c r="DU86" s="81">
        <f t="shared" ca="1" si="203"/>
        <v>0</v>
      </c>
      <c r="DV86" s="81">
        <f t="shared" ca="1" si="246"/>
        <v>0</v>
      </c>
      <c r="DW86" s="81">
        <f t="shared" ca="1" si="204"/>
        <v>0</v>
      </c>
      <c r="DX86" s="81">
        <f t="shared" ca="1" si="247"/>
        <v>0</v>
      </c>
      <c r="DY86" s="81">
        <f t="shared" ca="1" si="205"/>
        <v>0</v>
      </c>
      <c r="DZ86" s="81">
        <f t="shared" ca="1" si="206"/>
        <v>0</v>
      </c>
      <c r="EA86" s="81">
        <f t="shared" ca="1" si="260"/>
        <v>0</v>
      </c>
      <c r="EB86" s="83">
        <f t="shared" ca="1" si="248"/>
        <v>0</v>
      </c>
      <c r="EC86" s="84">
        <f t="shared" si="161"/>
        <v>0.82780108763779381</v>
      </c>
      <c r="ED86" s="84">
        <f t="shared" si="161"/>
        <v>0.82882198336335999</v>
      </c>
      <c r="EE86" s="92">
        <f t="shared" si="161"/>
        <v>0.82678154976198381</v>
      </c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  <c r="AAA86" s="4"/>
      <c r="AAB86" s="4"/>
      <c r="AAC86" s="4"/>
      <c r="AAD86" s="4"/>
      <c r="AAE86" s="4"/>
      <c r="AAF86" s="4"/>
      <c r="AAG86" s="4"/>
      <c r="AAH86" s="4"/>
      <c r="AAI86" s="4"/>
      <c r="AAJ86" s="4"/>
      <c r="AAK86" s="4"/>
      <c r="AAL86" s="4"/>
      <c r="AAM86" s="4"/>
      <c r="AAN86" s="4"/>
      <c r="AAO86" s="4"/>
      <c r="AAP86" s="4"/>
      <c r="AAQ86" s="4"/>
      <c r="AAR86" s="4"/>
      <c r="AAS86" s="4"/>
      <c r="AAT86" s="4"/>
      <c r="AAU86" s="4"/>
      <c r="AAV86" s="4"/>
      <c r="AAW86" s="4"/>
      <c r="AAX86" s="4"/>
      <c r="AAY86" s="4"/>
      <c r="AAZ86" s="4"/>
      <c r="ABA86" s="4"/>
      <c r="ABB86" s="4"/>
      <c r="ABC86" s="4"/>
      <c r="ABD86" s="4"/>
      <c r="ABE86" s="4"/>
      <c r="ABF86" s="4"/>
      <c r="ABG86" s="4"/>
      <c r="ABH86" s="4"/>
      <c r="ABI86" s="4"/>
      <c r="ABJ86" s="4"/>
      <c r="ABK86" s="4"/>
      <c r="ABL86" s="4"/>
      <c r="ABM86" s="4"/>
      <c r="ABN86" s="4"/>
      <c r="ABO86" s="4"/>
      <c r="ABP86" s="4"/>
      <c r="ABQ86" s="4"/>
      <c r="ABR86" s="4"/>
      <c r="ABS86" s="4"/>
      <c r="ABT86" s="4"/>
      <c r="ABU86" s="4"/>
      <c r="ABV86" s="4"/>
      <c r="ABW86" s="4"/>
      <c r="ABX86" s="4"/>
      <c r="ABY86" s="4"/>
      <c r="ABZ86" s="4"/>
      <c r="ACA86" s="4"/>
      <c r="ACB86" s="4"/>
      <c r="ACC86" s="4"/>
      <c r="ACD86" s="4"/>
      <c r="ACE86" s="4"/>
      <c r="ACF86" s="4"/>
      <c r="ACG86" s="4"/>
      <c r="ACH86" s="4"/>
      <c r="ACI86" s="4"/>
      <c r="ACJ86" s="4"/>
      <c r="ACK86" s="4"/>
      <c r="ACL86" s="4"/>
      <c r="ACM86" s="4"/>
      <c r="ACN86" s="4"/>
      <c r="ACO86" s="4"/>
      <c r="ACP86" s="4"/>
      <c r="ACQ86" s="4"/>
      <c r="ACR86" s="4"/>
      <c r="ACS86" s="4"/>
      <c r="ACT86" s="4"/>
      <c r="ACU86" s="4"/>
      <c r="ACV86" s="4"/>
      <c r="ACW86" s="4"/>
      <c r="ACX86" s="4"/>
      <c r="ACY86" s="4"/>
      <c r="ACZ86" s="4"/>
      <c r="ADA86" s="4"/>
      <c r="ADB86" s="4"/>
      <c r="ADC86" s="4"/>
      <c r="ADD86" s="4"/>
      <c r="ADE86" s="4"/>
      <c r="ADF86" s="4"/>
      <c r="ADG86" s="4"/>
      <c r="ADH86" s="4"/>
      <c r="ADI86" s="4"/>
      <c r="ADJ86" s="4"/>
      <c r="ADK86" s="4"/>
      <c r="ADL86" s="4"/>
      <c r="ADM86" s="4"/>
      <c r="ADN86" s="4"/>
      <c r="ADO86" s="4"/>
      <c r="ADP86" s="4"/>
      <c r="ADQ86" s="4"/>
      <c r="ADR86" s="4"/>
      <c r="ADS86" s="4"/>
      <c r="ADT86" s="4"/>
      <c r="ADU86" s="4"/>
      <c r="ADV86" s="4"/>
      <c r="ADW86" s="4"/>
      <c r="ADX86" s="4"/>
      <c r="ADY86" s="4"/>
      <c r="ADZ86" s="4"/>
      <c r="AEA86" s="4"/>
      <c r="AEB86" s="4"/>
      <c r="AEC86" s="4"/>
      <c r="AED86" s="4"/>
      <c r="AEE86" s="4"/>
      <c r="AEF86" s="4"/>
      <c r="AEG86" s="4"/>
      <c r="AEH86" s="4"/>
      <c r="AEI86" s="4"/>
      <c r="AEJ86" s="4"/>
      <c r="AEK86" s="4"/>
      <c r="AEL86" s="4"/>
      <c r="AEM86" s="4"/>
      <c r="AEN86" s="4"/>
      <c r="AEO86" s="4"/>
      <c r="AEP86" s="4"/>
      <c r="AEQ86" s="4"/>
      <c r="AER86" s="4"/>
      <c r="AES86" s="4"/>
      <c r="AET86" s="4"/>
      <c r="AEU86" s="4"/>
      <c r="AEV86" s="4"/>
      <c r="AEW86" s="4"/>
      <c r="AEX86" s="4"/>
      <c r="AEY86" s="4"/>
      <c r="AEZ86" s="4"/>
      <c r="AFA86" s="4"/>
      <c r="AFB86" s="4"/>
      <c r="AFC86" s="4"/>
      <c r="AFD86" s="4"/>
      <c r="AFE86" s="4"/>
      <c r="AFF86" s="4"/>
      <c r="AFG86" s="4"/>
      <c r="AFH86" s="4"/>
      <c r="AFI86" s="4"/>
      <c r="AFJ86" s="4"/>
      <c r="AFK86" s="4"/>
      <c r="AFL86" s="4"/>
      <c r="AFM86" s="4"/>
      <c r="AFN86" s="4"/>
      <c r="AFO86" s="4"/>
      <c r="AFP86" s="4"/>
      <c r="AFQ86" s="4"/>
      <c r="AFR86" s="4"/>
      <c r="AFS86" s="4"/>
      <c r="AFT86" s="4"/>
      <c r="AFU86" s="4"/>
      <c r="AFV86" s="4"/>
      <c r="AFW86" s="4"/>
      <c r="AFX86" s="4"/>
      <c r="AFY86" s="4"/>
      <c r="AFZ86" s="4"/>
      <c r="AGA86" s="4"/>
      <c r="AGB86" s="4"/>
      <c r="AGC86" s="4"/>
      <c r="AGD86" s="4"/>
      <c r="AGE86" s="4"/>
      <c r="AGF86" s="4"/>
      <c r="AGG86" s="4"/>
      <c r="AGH86" s="4"/>
      <c r="AGI86" s="4"/>
      <c r="AGJ86" s="4"/>
      <c r="AGK86" s="4"/>
      <c r="AGL86" s="4"/>
      <c r="AGM86" s="4"/>
      <c r="AGN86" s="4"/>
      <c r="AGO86" s="4"/>
      <c r="AGP86" s="4"/>
      <c r="AGQ86" s="4"/>
      <c r="AGR86" s="4"/>
      <c r="AGS86" s="4"/>
      <c r="AGT86" s="4"/>
      <c r="AGU86" s="4"/>
      <c r="AGV86" s="4"/>
      <c r="AGW86" s="4"/>
      <c r="AGX86" s="4"/>
      <c r="AGY86" s="4"/>
      <c r="AGZ86" s="4"/>
      <c r="AHA86" s="4"/>
      <c r="AHB86" s="4"/>
      <c r="AHC86" s="4"/>
      <c r="AHD86" s="4"/>
      <c r="AHE86" s="4"/>
      <c r="AHF86" s="4"/>
      <c r="AHG86" s="4"/>
      <c r="AHH86" s="4"/>
      <c r="AHI86" s="4"/>
      <c r="AHJ86" s="4"/>
      <c r="AHK86" s="4"/>
      <c r="AHL86" s="4"/>
      <c r="AHM86" s="4"/>
      <c r="AHN86" s="4"/>
      <c r="AHO86" s="4"/>
      <c r="AHP86" s="4"/>
      <c r="AHQ86" s="4"/>
      <c r="AHR86" s="4"/>
      <c r="AHS86" s="4"/>
      <c r="AHT86" s="4"/>
      <c r="AHU86" s="4"/>
      <c r="AHV86" s="4"/>
      <c r="AHW86" s="4"/>
      <c r="AHX86" s="4"/>
      <c r="AHY86" s="4"/>
      <c r="AHZ86" s="4"/>
      <c r="AIA86" s="4"/>
      <c r="AIB86" s="4"/>
      <c r="AIC86" s="4"/>
      <c r="AID86" s="4"/>
      <c r="AIE86" s="4"/>
      <c r="AIF86" s="4"/>
      <c r="AIG86" s="4"/>
      <c r="AIH86" s="4"/>
      <c r="AII86" s="4"/>
      <c r="AIJ86" s="4"/>
      <c r="AIK86" s="4"/>
      <c r="AIL86" s="4"/>
      <c r="AIM86" s="4"/>
      <c r="AIN86" s="4"/>
      <c r="AIO86" s="4"/>
      <c r="AIP86" s="4"/>
      <c r="AIQ86" s="4"/>
      <c r="AIR86" s="4"/>
      <c r="AIS86" s="4"/>
      <c r="AIT86" s="4"/>
      <c r="AIU86" s="4"/>
      <c r="AIV86" s="4"/>
      <c r="AIW86" s="4"/>
      <c r="AIX86" s="4"/>
      <c r="AIY86" s="4"/>
      <c r="AIZ86" s="4"/>
      <c r="AJA86" s="4"/>
      <c r="AJB86" s="4"/>
      <c r="AJC86" s="4"/>
      <c r="AJD86" s="4"/>
      <c r="AJE86" s="4"/>
      <c r="AJF86" s="4"/>
      <c r="AJG86" s="4"/>
      <c r="AJH86" s="4"/>
      <c r="AJI86" s="4"/>
      <c r="AJJ86" s="4"/>
      <c r="AJK86" s="4"/>
      <c r="AJL86" s="4"/>
      <c r="AJM86" s="4"/>
      <c r="AJN86" s="4"/>
      <c r="AJO86" s="4"/>
      <c r="AJP86" s="4"/>
      <c r="AJQ86" s="4"/>
      <c r="AJR86" s="4"/>
      <c r="AJS86" s="4"/>
      <c r="AJT86" s="4"/>
      <c r="AJU86" s="4"/>
      <c r="AJV86" s="4"/>
      <c r="AJW86" s="4"/>
      <c r="AJX86" s="4"/>
      <c r="AJY86" s="4"/>
      <c r="AJZ86" s="4"/>
      <c r="AKA86" s="4"/>
      <c r="AKB86" s="4"/>
      <c r="AKC86" s="4"/>
      <c r="AKD86" s="4"/>
      <c r="AKE86" s="4"/>
      <c r="AKF86" s="4"/>
      <c r="AKG86" s="4"/>
      <c r="AKH86" s="4"/>
      <c r="AKI86" s="4"/>
      <c r="AKJ86" s="4"/>
      <c r="AKK86" s="4"/>
      <c r="AKL86" s="4"/>
      <c r="AKM86" s="4"/>
      <c r="AKN86" s="4"/>
      <c r="AKO86" s="4"/>
      <c r="AKP86" s="4"/>
      <c r="AKQ86" s="4"/>
      <c r="AKR86" s="4"/>
      <c r="AKS86" s="4"/>
      <c r="AKT86" s="4"/>
      <c r="AKU86" s="4"/>
      <c r="AKV86" s="4"/>
      <c r="AKW86" s="4"/>
      <c r="AKX86" s="4"/>
      <c r="AKY86" s="4"/>
      <c r="AKZ86" s="4"/>
      <c r="ALA86" s="4"/>
      <c r="ALB86" s="4"/>
      <c r="ALC86" s="4"/>
      <c r="ALD86" s="4"/>
      <c r="ALE86" s="4"/>
      <c r="ALF86" s="4"/>
      <c r="ALG86" s="4"/>
      <c r="ALH86" s="4"/>
      <c r="ALI86" s="4"/>
      <c r="ALJ86" s="4"/>
      <c r="ALK86" s="4"/>
      <c r="ALL86" s="4"/>
      <c r="ALM86" s="4"/>
      <c r="ALN86" s="4"/>
      <c r="ALO86" s="4"/>
      <c r="ALP86" s="4"/>
      <c r="ALQ86" s="4"/>
      <c r="ALR86" s="4"/>
      <c r="ALS86" s="4"/>
      <c r="ALT86" s="4"/>
      <c r="ALU86" s="4"/>
      <c r="ALV86" s="4"/>
      <c r="ALW86" s="4"/>
      <c r="ALX86" s="4"/>
      <c r="ALY86" s="4"/>
      <c r="ALZ86" s="4"/>
      <c r="AMA86" s="4"/>
      <c r="AMB86" s="4"/>
      <c r="AMC86" s="4"/>
      <c r="AMD86" s="4"/>
      <c r="AME86" s="4"/>
      <c r="AMF86" s="4"/>
      <c r="AMG86" s="4"/>
      <c r="AMH86" s="4"/>
      <c r="AMI86" s="4"/>
      <c r="AMJ86" s="4"/>
      <c r="AMK86" s="4"/>
      <c r="AML86" s="4"/>
      <c r="AMM86" s="4"/>
      <c r="AMN86" s="4"/>
      <c r="AMO86" s="4"/>
      <c r="AMP86" s="4"/>
      <c r="AMQ86" s="4"/>
      <c r="AMR86" s="4"/>
      <c r="AMS86" s="4"/>
      <c r="AMT86" s="4"/>
      <c r="AMU86" s="4"/>
      <c r="AMV86" s="4"/>
      <c r="AMW86" s="4"/>
      <c r="AMX86" s="4"/>
      <c r="AMY86" s="4"/>
      <c r="AMZ86" s="4"/>
      <c r="ANA86" s="4"/>
      <c r="ANB86" s="4"/>
      <c r="ANC86" s="4"/>
      <c r="AND86" s="4"/>
      <c r="ANE86" s="4"/>
      <c r="ANF86" s="4"/>
      <c r="ANG86" s="4"/>
      <c r="ANH86" s="4"/>
      <c r="ANI86" s="4"/>
      <c r="ANJ86" s="4"/>
      <c r="ANK86" s="4"/>
      <c r="ANL86" s="4"/>
      <c r="ANM86" s="4"/>
      <c r="ANN86" s="4"/>
      <c r="ANO86" s="4"/>
      <c r="ANP86" s="4"/>
      <c r="ANQ86" s="4"/>
      <c r="ANR86" s="4"/>
      <c r="ANS86" s="4"/>
      <c r="ANT86" s="4"/>
      <c r="ANU86" s="4"/>
      <c r="ANV86" s="4"/>
      <c r="ANW86" s="4"/>
      <c r="ANX86" s="4"/>
      <c r="ANY86" s="4"/>
      <c r="ANZ86" s="4"/>
      <c r="AOA86" s="4"/>
      <c r="AOB86" s="4"/>
      <c r="AOC86" s="4"/>
      <c r="AOD86" s="4"/>
      <c r="AOE86" s="4"/>
      <c r="AOF86" s="4"/>
      <c r="AOG86" s="4"/>
      <c r="AOH86" s="4"/>
      <c r="AOI86" s="4"/>
      <c r="AOJ86" s="4"/>
      <c r="AOK86" s="4"/>
      <c r="AOL86" s="4"/>
      <c r="AOM86" s="4"/>
      <c r="AON86" s="4"/>
      <c r="AOO86" s="4"/>
      <c r="AOP86" s="4"/>
      <c r="AOQ86" s="4"/>
      <c r="AOR86" s="4"/>
      <c r="AOS86" s="4"/>
      <c r="AOT86" s="4"/>
      <c r="AOU86" s="4"/>
      <c r="AOV86" s="4"/>
      <c r="AOW86" s="4"/>
      <c r="AOX86" s="4"/>
      <c r="AOY86" s="4"/>
      <c r="AOZ86" s="4"/>
      <c r="APA86" s="4"/>
      <c r="APB86" s="4"/>
      <c r="APC86" s="4"/>
      <c r="APD86" s="4"/>
      <c r="APE86" s="4"/>
      <c r="APF86" s="4"/>
      <c r="APG86" s="4"/>
      <c r="APH86" s="4"/>
      <c r="API86" s="4"/>
      <c r="APJ86" s="4"/>
      <c r="APK86" s="4"/>
      <c r="APL86" s="4"/>
      <c r="APM86" s="4"/>
      <c r="APN86" s="4"/>
      <c r="APO86" s="4"/>
      <c r="APP86" s="4"/>
      <c r="APQ86" s="4"/>
      <c r="APR86" s="4"/>
      <c r="APS86" s="4"/>
      <c r="APT86" s="4"/>
      <c r="APU86" s="4"/>
      <c r="APV86" s="4"/>
      <c r="APW86" s="4"/>
      <c r="APX86" s="4"/>
      <c r="APY86" s="4"/>
      <c r="APZ86" s="4"/>
      <c r="AQA86" s="4"/>
      <c r="AQB86" s="4"/>
      <c r="AQC86" s="4"/>
      <c r="AQD86" s="4"/>
      <c r="AQE86" s="4"/>
      <c r="AQF86" s="4"/>
      <c r="AQG86" s="4"/>
      <c r="AQH86" s="4"/>
      <c r="AQI86" s="4"/>
      <c r="AQJ86" s="4"/>
      <c r="AQK86" s="4"/>
      <c r="AQL86" s="4"/>
      <c r="AQM86" s="4"/>
      <c r="AQN86" s="4"/>
      <c r="AQO86" s="4"/>
      <c r="AQP86" s="4"/>
      <c r="AQQ86" s="4"/>
      <c r="AQR86" s="4"/>
      <c r="AQS86" s="4"/>
      <c r="AQT86" s="4"/>
      <c r="AQU86" s="4"/>
      <c r="AQV86" s="4"/>
      <c r="AQW86" s="4"/>
      <c r="AQX86" s="4"/>
      <c r="AQY86" s="4"/>
      <c r="AQZ86" s="4"/>
      <c r="ARA86" s="4"/>
      <c r="ARB86" s="4"/>
      <c r="ARC86" s="4"/>
      <c r="ARD86" s="4"/>
      <c r="ARE86" s="4"/>
      <c r="ARF86" s="4"/>
      <c r="ARG86" s="4"/>
      <c r="ARH86" s="4"/>
      <c r="ARI86" s="4"/>
      <c r="ARJ86" s="4"/>
      <c r="ARK86" s="4"/>
      <c r="ARL86" s="4"/>
      <c r="ARM86" s="4"/>
      <c r="ARN86" s="4"/>
      <c r="ARO86" s="4"/>
      <c r="ARP86" s="4"/>
      <c r="ARQ86" s="4"/>
      <c r="ARR86" s="4"/>
      <c r="ARS86" s="4"/>
      <c r="ART86" s="4"/>
      <c r="ARU86" s="4"/>
      <c r="ARV86" s="4"/>
      <c r="ARW86" s="4"/>
      <c r="ARX86" s="4"/>
      <c r="ARY86" s="4"/>
      <c r="ARZ86" s="4"/>
      <c r="ASA86" s="4"/>
      <c r="ASB86" s="4"/>
      <c r="ASC86" s="4"/>
      <c r="ASD86" s="4"/>
      <c r="ASE86" s="4"/>
      <c r="ASF86" s="4"/>
      <c r="ASG86" s="4"/>
      <c r="ASH86" s="4"/>
      <c r="ASI86" s="4"/>
      <c r="ASJ86" s="4"/>
      <c r="ASK86" s="4"/>
      <c r="ASL86" s="4"/>
      <c r="ASM86" s="4"/>
      <c r="ASN86" s="4"/>
      <c r="ASO86" s="4"/>
      <c r="ASP86" s="4"/>
      <c r="ASQ86" s="4"/>
      <c r="ASR86" s="4"/>
      <c r="ASS86" s="4"/>
      <c r="AST86" s="4"/>
      <c r="ASU86" s="4"/>
      <c r="ASV86" s="4"/>
      <c r="ASW86" s="4"/>
      <c r="ASX86" s="4"/>
      <c r="ASY86" s="4"/>
      <c r="ASZ86" s="4"/>
      <c r="ATA86" s="4"/>
      <c r="ATB86" s="4"/>
      <c r="ATC86" s="4"/>
      <c r="ATD86" s="4"/>
      <c r="ATE86" s="4"/>
      <c r="ATF86" s="4"/>
      <c r="ATG86" s="4"/>
      <c r="ATH86" s="4"/>
      <c r="ATI86" s="4"/>
      <c r="ATJ86" s="4"/>
      <c r="ATK86" s="4"/>
      <c r="ATL86" s="4"/>
      <c r="ATM86" s="4"/>
      <c r="ATN86" s="4"/>
      <c r="ATO86" s="4"/>
      <c r="ATP86" s="4"/>
      <c r="ATQ86" s="4"/>
      <c r="ATR86" s="4"/>
      <c r="ATS86" s="4"/>
      <c r="ATT86" s="4"/>
      <c r="ATU86" s="4"/>
      <c r="ATV86" s="4"/>
      <c r="ATW86" s="4"/>
      <c r="ATX86" s="4"/>
      <c r="ATY86" s="4"/>
      <c r="ATZ86" s="4"/>
      <c r="AUA86" s="4"/>
      <c r="AUB86" s="4"/>
      <c r="AUC86" s="4"/>
      <c r="AUD86" s="4"/>
      <c r="AUE86" s="4"/>
      <c r="AUF86" s="4"/>
      <c r="AUG86" s="4"/>
      <c r="AUH86" s="4"/>
      <c r="AUI86" s="4"/>
      <c r="AUJ86" s="4"/>
      <c r="AUK86" s="4"/>
      <c r="AUL86" s="4"/>
      <c r="AUM86" s="4"/>
      <c r="AUN86" s="4"/>
      <c r="AUO86" s="4"/>
      <c r="AUP86" s="4"/>
      <c r="AUQ86" s="4"/>
      <c r="AUR86" s="4"/>
      <c r="AUS86" s="4"/>
      <c r="AUT86" s="4"/>
      <c r="AUU86" s="4"/>
      <c r="AUV86" s="4"/>
      <c r="AUW86" s="4"/>
      <c r="AUX86" s="4"/>
      <c r="AUY86" s="4"/>
      <c r="AUZ86" s="4"/>
      <c r="AVA86" s="4"/>
      <c r="AVB86" s="4"/>
      <c r="AVC86" s="4"/>
      <c r="AVD86" s="4"/>
      <c r="AVE86" s="4"/>
      <c r="AVF86" s="4"/>
      <c r="AVG86" s="4"/>
      <c r="AVH86" s="4"/>
      <c r="AVI86" s="4"/>
      <c r="AVJ86" s="4"/>
      <c r="AVK86" s="4"/>
      <c r="AVL86" s="4"/>
      <c r="AVM86" s="4"/>
      <c r="AVN86" s="4"/>
      <c r="AVO86" s="4"/>
      <c r="AVP86" s="4"/>
      <c r="AVQ86" s="4"/>
      <c r="AVR86" s="4"/>
      <c r="AVS86" s="4"/>
      <c r="AVT86" s="4"/>
      <c r="AVU86" s="4"/>
      <c r="AVV86" s="4"/>
      <c r="AVW86" s="4"/>
      <c r="AVX86" s="4"/>
      <c r="AVY86" s="4"/>
      <c r="AVZ86" s="4"/>
      <c r="AWA86" s="4"/>
      <c r="AWB86" s="4"/>
      <c r="AWC86" s="4"/>
      <c r="AWD86" s="4"/>
      <c r="AWE86" s="4"/>
      <c r="AWF86" s="4"/>
      <c r="AWG86" s="4"/>
      <c r="AWH86" s="4"/>
      <c r="AWI86" s="4"/>
      <c r="AWJ86" s="4"/>
      <c r="AWK86" s="4"/>
      <c r="AWL86" s="4"/>
      <c r="AWM86" s="4"/>
      <c r="AWN86" s="4"/>
      <c r="AWO86" s="4"/>
      <c r="AWP86" s="4"/>
      <c r="AWQ86" s="4"/>
      <c r="AWR86" s="4"/>
      <c r="AWS86" s="4"/>
      <c r="AWT86" s="4"/>
      <c r="AWU86" s="4"/>
      <c r="AWV86" s="4"/>
      <c r="AWW86" s="4"/>
      <c r="AWX86" s="4"/>
      <c r="AWY86" s="4"/>
      <c r="AWZ86" s="4"/>
      <c r="AXA86" s="4"/>
      <c r="AXB86" s="4"/>
      <c r="AXC86" s="4"/>
      <c r="AXD86" s="4"/>
      <c r="AXE86" s="4"/>
      <c r="AXF86" s="4"/>
      <c r="AXG86" s="4"/>
      <c r="AXH86" s="4"/>
      <c r="AXI86" s="4"/>
      <c r="AXJ86" s="4"/>
      <c r="AXK86" s="4"/>
      <c r="AXL86" s="4"/>
      <c r="AXM86" s="4"/>
      <c r="AXN86" s="4"/>
      <c r="AXO86" s="4"/>
      <c r="AXP86" s="4"/>
      <c r="AXQ86" s="4"/>
      <c r="AXR86" s="4"/>
      <c r="AXS86" s="4"/>
      <c r="AXT86" s="4"/>
      <c r="AXU86" s="4"/>
      <c r="AXV86" s="4"/>
      <c r="AXW86" s="4"/>
      <c r="AXX86" s="4"/>
      <c r="AXY86" s="4"/>
      <c r="AXZ86" s="4"/>
      <c r="AYA86" s="4"/>
      <c r="AYB86" s="4"/>
      <c r="AYC86" s="4"/>
      <c r="AYD86" s="4"/>
      <c r="AYE86" s="4"/>
      <c r="AYF86" s="4"/>
      <c r="AYG86" s="4"/>
      <c r="AYH86" s="4"/>
      <c r="AYI86" s="4"/>
      <c r="AYJ86" s="4"/>
      <c r="AYK86" s="4"/>
      <c r="AYL86" s="4"/>
      <c r="AYM86" s="4"/>
      <c r="AYN86" s="4"/>
      <c r="AYO86" s="4"/>
      <c r="AYP86" s="4"/>
      <c r="AYQ86" s="4"/>
      <c r="AYR86" s="4"/>
      <c r="AYS86" s="4"/>
      <c r="AYT86" s="4"/>
      <c r="AYU86" s="4"/>
      <c r="AYV86" s="4"/>
      <c r="AYW86" s="4"/>
      <c r="AYX86" s="4"/>
      <c r="AYY86" s="4"/>
      <c r="AYZ86" s="4"/>
      <c r="AZA86" s="4"/>
      <c r="AZB86" s="4"/>
      <c r="AZC86" s="4"/>
      <c r="AZD86" s="4"/>
      <c r="AZE86" s="4"/>
      <c r="AZF86" s="4"/>
      <c r="AZG86" s="4"/>
      <c r="AZH86" s="4"/>
      <c r="AZI86" s="4"/>
      <c r="AZJ86" s="4"/>
      <c r="AZK86" s="4"/>
      <c r="AZL86" s="4"/>
      <c r="AZM86" s="4"/>
      <c r="AZN86" s="4"/>
      <c r="AZO86" s="4"/>
      <c r="AZP86" s="4"/>
      <c r="AZQ86" s="4"/>
      <c r="AZR86" s="4"/>
      <c r="AZS86" s="4"/>
      <c r="AZT86" s="4"/>
      <c r="AZU86" s="4"/>
      <c r="AZV86" s="4"/>
      <c r="AZW86" s="4"/>
      <c r="AZX86" s="4"/>
      <c r="AZY86" s="4"/>
      <c r="AZZ86" s="4"/>
      <c r="BAA86" s="4"/>
      <c r="BAB86" s="4"/>
      <c r="BAC86" s="4"/>
      <c r="BAD86" s="4"/>
      <c r="BAE86" s="4"/>
      <c r="BAF86" s="4"/>
      <c r="BAG86" s="4"/>
      <c r="BAH86" s="4"/>
      <c r="BAI86" s="4"/>
      <c r="BAJ86" s="4"/>
      <c r="BAK86" s="4"/>
      <c r="BAL86" s="4"/>
      <c r="BAM86" s="4"/>
      <c r="BAN86" s="4"/>
      <c r="BAO86" s="4"/>
      <c r="BAP86" s="4"/>
      <c r="BAQ86" s="4"/>
      <c r="BAR86" s="4"/>
      <c r="BAS86" s="4"/>
      <c r="BAT86" s="4"/>
      <c r="BAU86" s="4"/>
      <c r="BAV86" s="4"/>
      <c r="BAW86" s="4"/>
      <c r="BAX86" s="4"/>
      <c r="BAY86" s="4"/>
      <c r="BAZ86" s="4"/>
      <c r="BBA86" s="4"/>
      <c r="BBB86" s="4"/>
      <c r="BBC86" s="4"/>
      <c r="BBD86" s="4"/>
      <c r="BBE86" s="4"/>
      <c r="BBF86" s="4"/>
      <c r="BBG86" s="4"/>
      <c r="BBH86" s="4"/>
      <c r="BBI86" s="4"/>
      <c r="BBJ86" s="4"/>
      <c r="BBK86" s="4"/>
      <c r="BBL86" s="4"/>
      <c r="BBM86" s="4"/>
      <c r="BBN86" s="4"/>
      <c r="BBO86" s="4"/>
      <c r="BBP86" s="4"/>
      <c r="BBQ86" s="4"/>
      <c r="BBR86" s="4"/>
      <c r="BBS86" s="4"/>
      <c r="BBT86" s="4"/>
      <c r="BBU86" s="4"/>
      <c r="BBV86" s="4"/>
      <c r="BBW86" s="4"/>
      <c r="BBX86" s="4"/>
      <c r="BBY86" s="4"/>
      <c r="BBZ86" s="4"/>
      <c r="BCA86" s="4"/>
      <c r="BCB86" s="4"/>
      <c r="BCC86" s="4"/>
      <c r="BCD86" s="4"/>
      <c r="BCE86" s="4"/>
      <c r="BCF86" s="4"/>
      <c r="BCG86" s="4"/>
      <c r="BCH86" s="4"/>
      <c r="BCI86" s="4"/>
      <c r="BCJ86" s="4"/>
      <c r="BCK86" s="4"/>
      <c r="BCL86" s="4"/>
      <c r="BCM86" s="4"/>
      <c r="BCN86" s="4"/>
      <c r="BCO86" s="4"/>
      <c r="BCP86" s="4"/>
      <c r="BCQ86" s="4"/>
      <c r="BCR86" s="4"/>
      <c r="BCS86" s="4"/>
      <c r="BCT86" s="4"/>
      <c r="BCU86" s="4"/>
      <c r="BCV86" s="4"/>
      <c r="BCW86" s="4"/>
      <c r="BCX86" s="4"/>
      <c r="BCY86" s="4"/>
      <c r="BCZ86" s="4"/>
      <c r="BDA86" s="4"/>
      <c r="BDB86" s="4"/>
      <c r="BDC86" s="4"/>
      <c r="BDD86" s="4"/>
      <c r="BDE86" s="4"/>
      <c r="BDF86" s="4"/>
      <c r="BDG86" s="4"/>
      <c r="BDH86" s="4"/>
      <c r="BDI86" s="4"/>
      <c r="BDJ86" s="4"/>
      <c r="BDK86" s="4"/>
      <c r="BDL86" s="4"/>
      <c r="BDM86" s="4"/>
      <c r="BDN86" s="4"/>
      <c r="BDO86" s="4"/>
      <c r="BDP86" s="4"/>
      <c r="BDQ86" s="4"/>
      <c r="BDR86" s="4"/>
      <c r="BDS86" s="4"/>
      <c r="BDT86" s="4"/>
      <c r="BDU86" s="4"/>
      <c r="BDV86" s="4"/>
      <c r="BDW86" s="4"/>
      <c r="BDX86" s="4"/>
      <c r="BDY86" s="4"/>
      <c r="BDZ86" s="4"/>
      <c r="BEA86" s="4"/>
      <c r="BEB86" s="4"/>
      <c r="BEC86" s="4"/>
      <c r="BED86" s="4"/>
      <c r="BEE86" s="4"/>
      <c r="BEF86" s="4"/>
      <c r="BEG86" s="4"/>
      <c r="BEH86" s="4"/>
      <c r="BEI86" s="4"/>
      <c r="BEJ86" s="4"/>
      <c r="BEK86" s="4"/>
      <c r="BEL86" s="4"/>
      <c r="BEM86" s="4"/>
      <c r="BEN86" s="4"/>
      <c r="BEO86" s="4"/>
      <c r="BEP86" s="4"/>
      <c r="BEQ86" s="4"/>
      <c r="BER86" s="4"/>
      <c r="BES86" s="4"/>
      <c r="BET86" s="4"/>
      <c r="BEU86" s="4"/>
      <c r="BEV86" s="4"/>
      <c r="BEW86" s="4"/>
      <c r="BEX86" s="4"/>
      <c r="BEY86" s="4"/>
      <c r="BEZ86" s="4"/>
      <c r="BFA86" s="4"/>
      <c r="BFB86" s="4"/>
      <c r="BFC86" s="4"/>
      <c r="BFD86" s="4"/>
      <c r="BFE86" s="4"/>
      <c r="BFF86" s="4"/>
      <c r="BFG86" s="4"/>
      <c r="BFH86" s="4"/>
      <c r="BFI86" s="4"/>
      <c r="BFJ86" s="4"/>
      <c r="BFK86" s="4"/>
      <c r="BFL86" s="4"/>
      <c r="BFM86" s="4"/>
      <c r="BFN86" s="4"/>
      <c r="BFO86" s="4"/>
      <c r="BFP86" s="4"/>
      <c r="BFQ86" s="4"/>
      <c r="BFR86" s="4"/>
      <c r="BFS86" s="4"/>
      <c r="BFT86" s="4"/>
      <c r="BFU86" s="4"/>
      <c r="BFV86" s="4"/>
      <c r="BFW86" s="4"/>
      <c r="BFX86" s="4"/>
      <c r="BFY86" s="4"/>
      <c r="BFZ86" s="4"/>
      <c r="BGA86" s="4"/>
      <c r="BGB86" s="4"/>
      <c r="BGC86" s="4"/>
      <c r="BGD86" s="4"/>
      <c r="BGE86" s="4"/>
      <c r="BGF86" s="4"/>
      <c r="BGG86" s="4"/>
      <c r="BGH86" s="4"/>
      <c r="BGI86" s="4"/>
      <c r="BGJ86" s="4"/>
      <c r="BGK86" s="4"/>
      <c r="BGL86" s="4"/>
      <c r="BGM86" s="4"/>
      <c r="BGN86" s="4"/>
      <c r="BGO86" s="4"/>
      <c r="BGP86" s="4"/>
      <c r="BGQ86" s="4"/>
      <c r="BGR86" s="4"/>
      <c r="BGS86" s="4"/>
      <c r="BGT86" s="4"/>
      <c r="BGU86" s="4"/>
      <c r="BGV86" s="4"/>
      <c r="BGW86" s="4"/>
      <c r="BGX86" s="4"/>
      <c r="BGY86" s="4"/>
      <c r="BGZ86" s="4"/>
      <c r="BHA86" s="4"/>
      <c r="BHB86" s="4"/>
      <c r="BHC86" s="4"/>
      <c r="BHD86" s="4"/>
      <c r="BHE86" s="4"/>
      <c r="BHF86" s="4"/>
      <c r="BHG86" s="4"/>
      <c r="BHH86" s="4"/>
      <c r="BHI86" s="4"/>
      <c r="BHJ86" s="4"/>
      <c r="BHK86" s="4"/>
      <c r="BHL86" s="4"/>
      <c r="BHM86" s="4"/>
      <c r="BHN86" s="4"/>
      <c r="BHO86" s="4"/>
      <c r="BHP86" s="4"/>
      <c r="BHQ86" s="4"/>
      <c r="BHR86" s="4"/>
      <c r="BHS86" s="4"/>
      <c r="BHT86" s="4"/>
      <c r="BHU86" s="4"/>
      <c r="BHV86" s="4"/>
      <c r="BHW86" s="4"/>
      <c r="BHX86" s="4"/>
      <c r="BHY86" s="4"/>
      <c r="BHZ86" s="4"/>
      <c r="BIA86" s="4"/>
      <c r="BIB86" s="4"/>
      <c r="BIC86" s="4"/>
      <c r="BID86" s="4"/>
      <c r="BIE86" s="4"/>
      <c r="BIF86" s="4"/>
      <c r="BIG86" s="4"/>
      <c r="BIH86" s="4"/>
      <c r="BII86" s="4"/>
      <c r="BIJ86" s="4"/>
      <c r="BIK86" s="4"/>
      <c r="BIL86" s="4"/>
      <c r="BIM86" s="4"/>
      <c r="BIN86" s="4"/>
      <c r="BIO86" s="4"/>
      <c r="BIP86" s="4"/>
      <c r="BIQ86" s="4"/>
      <c r="BIR86" s="4"/>
      <c r="BIS86" s="4"/>
      <c r="BIT86" s="4"/>
      <c r="BIU86" s="4"/>
      <c r="BIV86" s="4"/>
      <c r="BIW86" s="4"/>
      <c r="BIX86" s="4"/>
      <c r="BIY86" s="4"/>
      <c r="BIZ86" s="4"/>
    </row>
    <row r="87" spans="2:1612" x14ac:dyDescent="0.2">
      <c r="B87" s="16">
        <f t="shared" si="162"/>
        <v>44136</v>
      </c>
      <c r="C87" s="81">
        <f t="shared" ca="1" si="249"/>
        <v>0</v>
      </c>
      <c r="D87" s="81">
        <f t="shared" ca="1" si="207"/>
        <v>0</v>
      </c>
      <c r="E87" s="81">
        <f t="shared" ca="1" si="163"/>
        <v>0</v>
      </c>
      <c r="F87" s="81">
        <f t="shared" ca="1" si="250"/>
        <v>0</v>
      </c>
      <c r="G87" s="81">
        <f t="shared" ca="1" si="164"/>
        <v>0</v>
      </c>
      <c r="H87" s="81">
        <f t="shared" ca="1" si="251"/>
        <v>0</v>
      </c>
      <c r="I87" s="81">
        <f t="shared" ca="1" si="165"/>
        <v>0</v>
      </c>
      <c r="J87" s="81">
        <f t="shared" ca="1" si="166"/>
        <v>0</v>
      </c>
      <c r="K87" s="81">
        <f t="shared" ca="1" si="252"/>
        <v>0</v>
      </c>
      <c r="L87" s="83">
        <f t="shared" ca="1" si="253"/>
        <v>0</v>
      </c>
      <c r="M87" s="84">
        <f t="shared" si="153"/>
        <v>0.82490897070853741</v>
      </c>
      <c r="N87" s="84">
        <f t="shared" si="153"/>
        <v>0.82594003400388338</v>
      </c>
      <c r="O87" s="92">
        <f t="shared" si="153"/>
        <v>0.82387929590101305</v>
      </c>
      <c r="P87" s="4"/>
      <c r="Q87" s="16">
        <f t="shared" si="167"/>
        <v>44136</v>
      </c>
      <c r="R87" s="81">
        <f t="shared" ca="1" si="216"/>
        <v>0</v>
      </c>
      <c r="S87" s="81">
        <f t="shared" ca="1" si="208"/>
        <v>0</v>
      </c>
      <c r="T87" s="81">
        <f t="shared" ca="1" si="168"/>
        <v>0</v>
      </c>
      <c r="U87" s="81">
        <f t="shared" ca="1" si="217"/>
        <v>0</v>
      </c>
      <c r="V87" s="81">
        <f t="shared" ca="1" si="169"/>
        <v>0</v>
      </c>
      <c r="W87" s="81">
        <f t="shared" ca="1" si="218"/>
        <v>0</v>
      </c>
      <c r="X87" s="81">
        <f t="shared" ca="1" si="170"/>
        <v>0</v>
      </c>
      <c r="Y87" s="81">
        <f t="shared" ca="1" si="171"/>
        <v>0</v>
      </c>
      <c r="Z87" s="81">
        <f t="shared" ca="1" si="219"/>
        <v>0</v>
      </c>
      <c r="AA87" s="83">
        <f t="shared" ca="1" si="220"/>
        <v>0</v>
      </c>
      <c r="AB87" s="84">
        <f t="shared" si="154"/>
        <v>0.82490897070853741</v>
      </c>
      <c r="AC87" s="84">
        <f t="shared" si="154"/>
        <v>0.82594003400388338</v>
      </c>
      <c r="AD87" s="92">
        <f t="shared" si="154"/>
        <v>0.82387929590101305</v>
      </c>
      <c r="AE87" s="4"/>
      <c r="AF87" s="16">
        <f t="shared" si="172"/>
        <v>44136</v>
      </c>
      <c r="AG87" s="81">
        <f t="shared" ca="1" si="221"/>
        <v>0</v>
      </c>
      <c r="AH87" s="81">
        <f t="shared" ca="1" si="209"/>
        <v>0</v>
      </c>
      <c r="AI87" s="81">
        <f t="shared" ca="1" si="173"/>
        <v>0</v>
      </c>
      <c r="AJ87" s="81">
        <f t="shared" ca="1" si="222"/>
        <v>0</v>
      </c>
      <c r="AK87" s="81">
        <f t="shared" ca="1" si="174"/>
        <v>0</v>
      </c>
      <c r="AL87" s="81">
        <f t="shared" ca="1" si="223"/>
        <v>0</v>
      </c>
      <c r="AM87" s="81">
        <f t="shared" ca="1" si="175"/>
        <v>0</v>
      </c>
      <c r="AN87" s="81">
        <f t="shared" ca="1" si="176"/>
        <v>0</v>
      </c>
      <c r="AO87" s="81">
        <f t="shared" ca="1" si="254"/>
        <v>0</v>
      </c>
      <c r="AP87" s="83">
        <f t="shared" ca="1" si="224"/>
        <v>0</v>
      </c>
      <c r="AQ87" s="84">
        <f t="shared" si="155"/>
        <v>0.82490897070853741</v>
      </c>
      <c r="AR87" s="84">
        <f t="shared" si="155"/>
        <v>0.82594003400388338</v>
      </c>
      <c r="AS87" s="92">
        <f t="shared" si="155"/>
        <v>0.82387929590101305</v>
      </c>
      <c r="AT87" s="4"/>
      <c r="AU87" s="16">
        <f t="shared" si="177"/>
        <v>44136</v>
      </c>
      <c r="AV87" s="81">
        <f t="shared" ca="1" si="225"/>
        <v>0</v>
      </c>
      <c r="AW87" s="81">
        <f t="shared" ca="1" si="210"/>
        <v>0</v>
      </c>
      <c r="AX87" s="81">
        <f t="shared" ca="1" si="178"/>
        <v>0</v>
      </c>
      <c r="AY87" s="81">
        <f t="shared" ca="1" si="226"/>
        <v>0</v>
      </c>
      <c r="AZ87" s="81">
        <f t="shared" ca="1" si="179"/>
        <v>0</v>
      </c>
      <c r="BA87" s="81">
        <f t="shared" ca="1" si="227"/>
        <v>0</v>
      </c>
      <c r="BB87" s="81">
        <f t="shared" ca="1" si="180"/>
        <v>0</v>
      </c>
      <c r="BC87" s="81">
        <f t="shared" ca="1" si="181"/>
        <v>0</v>
      </c>
      <c r="BD87" s="81">
        <f t="shared" ca="1" si="255"/>
        <v>0</v>
      </c>
      <c r="BE87" s="83">
        <f t="shared" ca="1" si="228"/>
        <v>0</v>
      </c>
      <c r="BF87" s="84">
        <f t="shared" si="156"/>
        <v>0.82490897070853741</v>
      </c>
      <c r="BG87" s="84">
        <f t="shared" si="156"/>
        <v>0.82594003400388338</v>
      </c>
      <c r="BH87" s="92">
        <f t="shared" si="156"/>
        <v>0.82387929590101305</v>
      </c>
      <c r="BI87" s="4"/>
      <c r="BJ87" s="16">
        <f t="shared" si="182"/>
        <v>44136</v>
      </c>
      <c r="BK87" s="81">
        <f t="shared" ca="1" si="229"/>
        <v>0</v>
      </c>
      <c r="BL87" s="81">
        <f t="shared" ca="1" si="211"/>
        <v>0</v>
      </c>
      <c r="BM87" s="81">
        <f t="shared" ca="1" si="183"/>
        <v>0</v>
      </c>
      <c r="BN87" s="81">
        <f t="shared" ca="1" si="230"/>
        <v>0</v>
      </c>
      <c r="BO87" s="81">
        <f t="shared" ca="1" si="184"/>
        <v>0</v>
      </c>
      <c r="BP87" s="81">
        <f t="shared" ca="1" si="231"/>
        <v>0</v>
      </c>
      <c r="BQ87" s="81">
        <f t="shared" ca="1" si="185"/>
        <v>0</v>
      </c>
      <c r="BR87" s="81">
        <f t="shared" ca="1" si="186"/>
        <v>0</v>
      </c>
      <c r="BS87" s="81">
        <f t="shared" ca="1" si="256"/>
        <v>0</v>
      </c>
      <c r="BT87" s="83">
        <f t="shared" ca="1" si="232"/>
        <v>0</v>
      </c>
      <c r="BU87" s="84">
        <f t="shared" si="157"/>
        <v>0.82490897070853741</v>
      </c>
      <c r="BV87" s="84">
        <f t="shared" si="157"/>
        <v>0.82594003400388338</v>
      </c>
      <c r="BW87" s="92">
        <f t="shared" si="157"/>
        <v>0.82387929590101305</v>
      </c>
      <c r="BX87" s="4"/>
      <c r="BY87" s="16">
        <f t="shared" si="187"/>
        <v>44136</v>
      </c>
      <c r="BZ87" s="81">
        <f t="shared" ca="1" si="233"/>
        <v>0</v>
      </c>
      <c r="CA87" s="81">
        <f t="shared" ca="1" si="212"/>
        <v>0</v>
      </c>
      <c r="CB87" s="81">
        <f t="shared" ca="1" si="188"/>
        <v>0</v>
      </c>
      <c r="CC87" s="81">
        <f t="shared" ca="1" si="234"/>
        <v>0</v>
      </c>
      <c r="CD87" s="81">
        <f t="shared" ca="1" si="189"/>
        <v>0</v>
      </c>
      <c r="CE87" s="81">
        <f t="shared" ca="1" si="235"/>
        <v>0</v>
      </c>
      <c r="CF87" s="81">
        <f t="shared" ca="1" si="190"/>
        <v>0</v>
      </c>
      <c r="CG87" s="81">
        <f t="shared" ca="1" si="191"/>
        <v>0</v>
      </c>
      <c r="CH87" s="81">
        <f t="shared" ca="1" si="257"/>
        <v>0</v>
      </c>
      <c r="CI87" s="83">
        <f t="shared" ca="1" si="236"/>
        <v>0</v>
      </c>
      <c r="CJ87" s="84">
        <f t="shared" si="158"/>
        <v>0.82490897070853741</v>
      </c>
      <c r="CK87" s="84">
        <f t="shared" si="158"/>
        <v>0.82594003400388338</v>
      </c>
      <c r="CL87" s="92">
        <f t="shared" si="158"/>
        <v>0.82387929590101305</v>
      </c>
      <c r="CM87" s="4"/>
      <c r="CN87" s="16">
        <f t="shared" si="192"/>
        <v>44136</v>
      </c>
      <c r="CO87" s="81">
        <f t="shared" ca="1" si="237"/>
        <v>0</v>
      </c>
      <c r="CP87" s="81">
        <f t="shared" ca="1" si="213"/>
        <v>0</v>
      </c>
      <c r="CQ87" s="81">
        <f t="shared" ca="1" si="193"/>
        <v>0</v>
      </c>
      <c r="CR87" s="81">
        <f t="shared" ca="1" si="238"/>
        <v>0</v>
      </c>
      <c r="CS87" s="81">
        <f t="shared" ca="1" si="194"/>
        <v>0</v>
      </c>
      <c r="CT87" s="81">
        <f t="shared" ca="1" si="239"/>
        <v>0</v>
      </c>
      <c r="CU87" s="81">
        <f t="shared" ca="1" si="195"/>
        <v>0</v>
      </c>
      <c r="CV87" s="81">
        <f t="shared" ca="1" si="196"/>
        <v>0</v>
      </c>
      <c r="CW87" s="81">
        <f t="shared" ca="1" si="258"/>
        <v>0</v>
      </c>
      <c r="CX87" s="83">
        <f t="shared" ca="1" si="240"/>
        <v>0</v>
      </c>
      <c r="CY87" s="84">
        <f t="shared" si="159"/>
        <v>0.82490897070853741</v>
      </c>
      <c r="CZ87" s="84">
        <f t="shared" si="159"/>
        <v>0.82594003400388338</v>
      </c>
      <c r="DA87" s="92">
        <f t="shared" si="159"/>
        <v>0.82387929590101305</v>
      </c>
      <c r="DB87" s="4"/>
      <c r="DC87" s="16">
        <f t="shared" si="197"/>
        <v>44136</v>
      </c>
      <c r="DD87" s="81">
        <f t="shared" ca="1" si="241"/>
        <v>0</v>
      </c>
      <c r="DE87" s="81">
        <f t="shared" ca="1" si="214"/>
        <v>0</v>
      </c>
      <c r="DF87" s="81">
        <f t="shared" ca="1" si="198"/>
        <v>0</v>
      </c>
      <c r="DG87" s="81">
        <f t="shared" ca="1" si="242"/>
        <v>0</v>
      </c>
      <c r="DH87" s="81">
        <f t="shared" ca="1" si="199"/>
        <v>0</v>
      </c>
      <c r="DI87" s="81">
        <f t="shared" ca="1" si="243"/>
        <v>0</v>
      </c>
      <c r="DJ87" s="81">
        <f t="shared" ca="1" si="200"/>
        <v>0</v>
      </c>
      <c r="DK87" s="81">
        <f t="shared" ca="1" si="201"/>
        <v>0</v>
      </c>
      <c r="DL87" s="81">
        <f t="shared" ca="1" si="259"/>
        <v>0</v>
      </c>
      <c r="DM87" s="83">
        <f t="shared" ca="1" si="244"/>
        <v>0</v>
      </c>
      <c r="DN87" s="84">
        <f t="shared" si="160"/>
        <v>0.82490897070853741</v>
      </c>
      <c r="DO87" s="84">
        <f t="shared" si="160"/>
        <v>0.82594003400388338</v>
      </c>
      <c r="DP87" s="92">
        <f t="shared" si="160"/>
        <v>0.82387929590101305</v>
      </c>
      <c r="DQ87" s="4"/>
      <c r="DR87" s="16">
        <f t="shared" si="202"/>
        <v>44136</v>
      </c>
      <c r="DS87" s="81">
        <f t="shared" ca="1" si="245"/>
        <v>0</v>
      </c>
      <c r="DT87" s="81">
        <f t="shared" ca="1" si="215"/>
        <v>0</v>
      </c>
      <c r="DU87" s="81">
        <f t="shared" ca="1" si="203"/>
        <v>0</v>
      </c>
      <c r="DV87" s="81">
        <f t="shared" ca="1" si="246"/>
        <v>0</v>
      </c>
      <c r="DW87" s="81">
        <f t="shared" ca="1" si="204"/>
        <v>0</v>
      </c>
      <c r="DX87" s="81">
        <f t="shared" ca="1" si="247"/>
        <v>0</v>
      </c>
      <c r="DY87" s="81">
        <f t="shared" ca="1" si="205"/>
        <v>0</v>
      </c>
      <c r="DZ87" s="81">
        <f t="shared" ca="1" si="206"/>
        <v>0</v>
      </c>
      <c r="EA87" s="81">
        <f t="shared" ca="1" si="260"/>
        <v>0</v>
      </c>
      <c r="EB87" s="83">
        <f t="shared" ca="1" si="248"/>
        <v>0</v>
      </c>
      <c r="EC87" s="84">
        <f t="shared" si="161"/>
        <v>0.82490897070853741</v>
      </c>
      <c r="ED87" s="84">
        <f t="shared" si="161"/>
        <v>0.82594003400388338</v>
      </c>
      <c r="EE87" s="92">
        <f t="shared" si="161"/>
        <v>0.82387929590101305</v>
      </c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  <c r="AAA87" s="4"/>
      <c r="AAB87" s="4"/>
      <c r="AAC87" s="4"/>
      <c r="AAD87" s="4"/>
      <c r="AAE87" s="4"/>
      <c r="AAF87" s="4"/>
      <c r="AAG87" s="4"/>
      <c r="AAH87" s="4"/>
      <c r="AAI87" s="4"/>
      <c r="AAJ87" s="4"/>
      <c r="AAK87" s="4"/>
      <c r="AAL87" s="4"/>
      <c r="AAM87" s="4"/>
      <c r="AAN87" s="4"/>
      <c r="AAO87" s="4"/>
      <c r="AAP87" s="4"/>
      <c r="AAQ87" s="4"/>
      <c r="AAR87" s="4"/>
      <c r="AAS87" s="4"/>
      <c r="AAT87" s="4"/>
      <c r="AAU87" s="4"/>
      <c r="AAV87" s="4"/>
      <c r="AAW87" s="4"/>
      <c r="AAX87" s="4"/>
      <c r="AAY87" s="4"/>
      <c r="AAZ87" s="4"/>
      <c r="ABA87" s="4"/>
      <c r="ABB87" s="4"/>
      <c r="ABC87" s="4"/>
      <c r="ABD87" s="4"/>
      <c r="ABE87" s="4"/>
      <c r="ABF87" s="4"/>
      <c r="ABG87" s="4"/>
      <c r="ABH87" s="4"/>
      <c r="ABI87" s="4"/>
      <c r="ABJ87" s="4"/>
      <c r="ABK87" s="4"/>
      <c r="ABL87" s="4"/>
      <c r="ABM87" s="4"/>
      <c r="ABN87" s="4"/>
      <c r="ABO87" s="4"/>
      <c r="ABP87" s="4"/>
      <c r="ABQ87" s="4"/>
      <c r="ABR87" s="4"/>
      <c r="ABS87" s="4"/>
      <c r="ABT87" s="4"/>
      <c r="ABU87" s="4"/>
      <c r="ABV87" s="4"/>
      <c r="ABW87" s="4"/>
      <c r="ABX87" s="4"/>
      <c r="ABY87" s="4"/>
      <c r="ABZ87" s="4"/>
      <c r="ACA87" s="4"/>
      <c r="ACB87" s="4"/>
      <c r="ACC87" s="4"/>
      <c r="ACD87" s="4"/>
      <c r="ACE87" s="4"/>
      <c r="ACF87" s="4"/>
      <c r="ACG87" s="4"/>
      <c r="ACH87" s="4"/>
      <c r="ACI87" s="4"/>
      <c r="ACJ87" s="4"/>
      <c r="ACK87" s="4"/>
      <c r="ACL87" s="4"/>
      <c r="ACM87" s="4"/>
      <c r="ACN87" s="4"/>
      <c r="ACO87" s="4"/>
      <c r="ACP87" s="4"/>
      <c r="ACQ87" s="4"/>
      <c r="ACR87" s="4"/>
      <c r="ACS87" s="4"/>
      <c r="ACT87" s="4"/>
      <c r="ACU87" s="4"/>
      <c r="ACV87" s="4"/>
      <c r="ACW87" s="4"/>
      <c r="ACX87" s="4"/>
      <c r="ACY87" s="4"/>
      <c r="ACZ87" s="4"/>
      <c r="ADA87" s="4"/>
      <c r="ADB87" s="4"/>
      <c r="ADC87" s="4"/>
      <c r="ADD87" s="4"/>
      <c r="ADE87" s="4"/>
      <c r="ADF87" s="4"/>
      <c r="ADG87" s="4"/>
      <c r="ADH87" s="4"/>
      <c r="ADI87" s="4"/>
      <c r="ADJ87" s="4"/>
      <c r="ADK87" s="4"/>
      <c r="ADL87" s="4"/>
      <c r="ADM87" s="4"/>
      <c r="ADN87" s="4"/>
      <c r="ADO87" s="4"/>
      <c r="ADP87" s="4"/>
      <c r="ADQ87" s="4"/>
      <c r="ADR87" s="4"/>
      <c r="ADS87" s="4"/>
      <c r="ADT87" s="4"/>
      <c r="ADU87" s="4"/>
      <c r="ADV87" s="4"/>
      <c r="ADW87" s="4"/>
      <c r="ADX87" s="4"/>
      <c r="ADY87" s="4"/>
      <c r="ADZ87" s="4"/>
      <c r="AEA87" s="4"/>
      <c r="AEB87" s="4"/>
      <c r="AEC87" s="4"/>
      <c r="AED87" s="4"/>
      <c r="AEE87" s="4"/>
      <c r="AEF87" s="4"/>
      <c r="AEG87" s="4"/>
      <c r="AEH87" s="4"/>
      <c r="AEI87" s="4"/>
      <c r="AEJ87" s="4"/>
      <c r="AEK87" s="4"/>
      <c r="AEL87" s="4"/>
      <c r="AEM87" s="4"/>
      <c r="AEN87" s="4"/>
      <c r="AEO87" s="4"/>
      <c r="AEP87" s="4"/>
      <c r="AEQ87" s="4"/>
      <c r="AER87" s="4"/>
      <c r="AES87" s="4"/>
      <c r="AET87" s="4"/>
      <c r="AEU87" s="4"/>
      <c r="AEV87" s="4"/>
      <c r="AEW87" s="4"/>
      <c r="AEX87" s="4"/>
      <c r="AEY87" s="4"/>
      <c r="AEZ87" s="4"/>
      <c r="AFA87" s="4"/>
      <c r="AFB87" s="4"/>
      <c r="AFC87" s="4"/>
      <c r="AFD87" s="4"/>
      <c r="AFE87" s="4"/>
      <c r="AFF87" s="4"/>
      <c r="AFG87" s="4"/>
      <c r="AFH87" s="4"/>
      <c r="AFI87" s="4"/>
      <c r="AFJ87" s="4"/>
      <c r="AFK87" s="4"/>
      <c r="AFL87" s="4"/>
      <c r="AFM87" s="4"/>
      <c r="AFN87" s="4"/>
      <c r="AFO87" s="4"/>
      <c r="AFP87" s="4"/>
      <c r="AFQ87" s="4"/>
      <c r="AFR87" s="4"/>
      <c r="AFS87" s="4"/>
      <c r="AFT87" s="4"/>
      <c r="AFU87" s="4"/>
      <c r="AFV87" s="4"/>
      <c r="AFW87" s="4"/>
      <c r="AFX87" s="4"/>
      <c r="AFY87" s="4"/>
      <c r="AFZ87" s="4"/>
      <c r="AGA87" s="4"/>
      <c r="AGB87" s="4"/>
      <c r="AGC87" s="4"/>
      <c r="AGD87" s="4"/>
      <c r="AGE87" s="4"/>
      <c r="AGF87" s="4"/>
      <c r="AGG87" s="4"/>
      <c r="AGH87" s="4"/>
      <c r="AGI87" s="4"/>
      <c r="AGJ87" s="4"/>
      <c r="AGK87" s="4"/>
      <c r="AGL87" s="4"/>
      <c r="AGM87" s="4"/>
      <c r="AGN87" s="4"/>
      <c r="AGO87" s="4"/>
      <c r="AGP87" s="4"/>
      <c r="AGQ87" s="4"/>
      <c r="AGR87" s="4"/>
      <c r="AGS87" s="4"/>
      <c r="AGT87" s="4"/>
      <c r="AGU87" s="4"/>
      <c r="AGV87" s="4"/>
      <c r="AGW87" s="4"/>
      <c r="AGX87" s="4"/>
      <c r="AGY87" s="4"/>
      <c r="AGZ87" s="4"/>
      <c r="AHA87" s="4"/>
      <c r="AHB87" s="4"/>
      <c r="AHC87" s="4"/>
      <c r="AHD87" s="4"/>
      <c r="AHE87" s="4"/>
      <c r="AHF87" s="4"/>
      <c r="AHG87" s="4"/>
      <c r="AHH87" s="4"/>
      <c r="AHI87" s="4"/>
      <c r="AHJ87" s="4"/>
      <c r="AHK87" s="4"/>
      <c r="AHL87" s="4"/>
      <c r="AHM87" s="4"/>
      <c r="AHN87" s="4"/>
      <c r="AHO87" s="4"/>
      <c r="AHP87" s="4"/>
      <c r="AHQ87" s="4"/>
      <c r="AHR87" s="4"/>
      <c r="AHS87" s="4"/>
      <c r="AHT87" s="4"/>
      <c r="AHU87" s="4"/>
      <c r="AHV87" s="4"/>
      <c r="AHW87" s="4"/>
      <c r="AHX87" s="4"/>
      <c r="AHY87" s="4"/>
      <c r="AHZ87" s="4"/>
      <c r="AIA87" s="4"/>
      <c r="AIB87" s="4"/>
      <c r="AIC87" s="4"/>
      <c r="AID87" s="4"/>
      <c r="AIE87" s="4"/>
      <c r="AIF87" s="4"/>
      <c r="AIG87" s="4"/>
      <c r="AIH87" s="4"/>
      <c r="AII87" s="4"/>
      <c r="AIJ87" s="4"/>
      <c r="AIK87" s="4"/>
      <c r="AIL87" s="4"/>
      <c r="AIM87" s="4"/>
      <c r="AIN87" s="4"/>
      <c r="AIO87" s="4"/>
      <c r="AIP87" s="4"/>
      <c r="AIQ87" s="4"/>
      <c r="AIR87" s="4"/>
      <c r="AIS87" s="4"/>
      <c r="AIT87" s="4"/>
      <c r="AIU87" s="4"/>
      <c r="AIV87" s="4"/>
      <c r="AIW87" s="4"/>
      <c r="AIX87" s="4"/>
      <c r="AIY87" s="4"/>
      <c r="AIZ87" s="4"/>
      <c r="AJA87" s="4"/>
      <c r="AJB87" s="4"/>
      <c r="AJC87" s="4"/>
      <c r="AJD87" s="4"/>
      <c r="AJE87" s="4"/>
      <c r="AJF87" s="4"/>
      <c r="AJG87" s="4"/>
      <c r="AJH87" s="4"/>
      <c r="AJI87" s="4"/>
      <c r="AJJ87" s="4"/>
      <c r="AJK87" s="4"/>
      <c r="AJL87" s="4"/>
      <c r="AJM87" s="4"/>
      <c r="AJN87" s="4"/>
      <c r="AJO87" s="4"/>
      <c r="AJP87" s="4"/>
      <c r="AJQ87" s="4"/>
      <c r="AJR87" s="4"/>
      <c r="AJS87" s="4"/>
      <c r="AJT87" s="4"/>
      <c r="AJU87" s="4"/>
      <c r="AJV87" s="4"/>
      <c r="AJW87" s="4"/>
      <c r="AJX87" s="4"/>
      <c r="AJY87" s="4"/>
      <c r="AJZ87" s="4"/>
      <c r="AKA87" s="4"/>
      <c r="AKB87" s="4"/>
      <c r="AKC87" s="4"/>
      <c r="AKD87" s="4"/>
      <c r="AKE87" s="4"/>
      <c r="AKF87" s="4"/>
      <c r="AKG87" s="4"/>
      <c r="AKH87" s="4"/>
      <c r="AKI87" s="4"/>
      <c r="AKJ87" s="4"/>
      <c r="AKK87" s="4"/>
      <c r="AKL87" s="4"/>
      <c r="AKM87" s="4"/>
      <c r="AKN87" s="4"/>
      <c r="AKO87" s="4"/>
      <c r="AKP87" s="4"/>
      <c r="AKQ87" s="4"/>
      <c r="AKR87" s="4"/>
      <c r="AKS87" s="4"/>
      <c r="AKT87" s="4"/>
      <c r="AKU87" s="4"/>
      <c r="AKV87" s="4"/>
      <c r="AKW87" s="4"/>
      <c r="AKX87" s="4"/>
      <c r="AKY87" s="4"/>
      <c r="AKZ87" s="4"/>
      <c r="ALA87" s="4"/>
      <c r="ALB87" s="4"/>
      <c r="ALC87" s="4"/>
      <c r="ALD87" s="4"/>
      <c r="ALE87" s="4"/>
      <c r="ALF87" s="4"/>
      <c r="ALG87" s="4"/>
      <c r="ALH87" s="4"/>
      <c r="ALI87" s="4"/>
      <c r="ALJ87" s="4"/>
      <c r="ALK87" s="4"/>
      <c r="ALL87" s="4"/>
      <c r="ALM87" s="4"/>
      <c r="ALN87" s="4"/>
      <c r="ALO87" s="4"/>
      <c r="ALP87" s="4"/>
      <c r="ALQ87" s="4"/>
      <c r="ALR87" s="4"/>
      <c r="ALS87" s="4"/>
      <c r="ALT87" s="4"/>
      <c r="ALU87" s="4"/>
      <c r="ALV87" s="4"/>
      <c r="ALW87" s="4"/>
      <c r="ALX87" s="4"/>
      <c r="ALY87" s="4"/>
      <c r="ALZ87" s="4"/>
      <c r="AMA87" s="4"/>
      <c r="AMB87" s="4"/>
      <c r="AMC87" s="4"/>
      <c r="AMD87" s="4"/>
      <c r="AME87" s="4"/>
      <c r="AMF87" s="4"/>
      <c r="AMG87" s="4"/>
      <c r="AMH87" s="4"/>
      <c r="AMI87" s="4"/>
      <c r="AMJ87" s="4"/>
      <c r="AMK87" s="4"/>
      <c r="AML87" s="4"/>
      <c r="AMM87" s="4"/>
      <c r="AMN87" s="4"/>
      <c r="AMO87" s="4"/>
      <c r="AMP87" s="4"/>
      <c r="AMQ87" s="4"/>
      <c r="AMR87" s="4"/>
      <c r="AMS87" s="4"/>
      <c r="AMT87" s="4"/>
      <c r="AMU87" s="4"/>
      <c r="AMV87" s="4"/>
      <c r="AMW87" s="4"/>
      <c r="AMX87" s="4"/>
      <c r="AMY87" s="4"/>
      <c r="AMZ87" s="4"/>
      <c r="ANA87" s="4"/>
      <c r="ANB87" s="4"/>
      <c r="ANC87" s="4"/>
      <c r="AND87" s="4"/>
      <c r="ANE87" s="4"/>
      <c r="ANF87" s="4"/>
      <c r="ANG87" s="4"/>
      <c r="ANH87" s="4"/>
      <c r="ANI87" s="4"/>
      <c r="ANJ87" s="4"/>
      <c r="ANK87" s="4"/>
      <c r="ANL87" s="4"/>
      <c r="ANM87" s="4"/>
      <c r="ANN87" s="4"/>
      <c r="ANO87" s="4"/>
      <c r="ANP87" s="4"/>
      <c r="ANQ87" s="4"/>
      <c r="ANR87" s="4"/>
      <c r="ANS87" s="4"/>
      <c r="ANT87" s="4"/>
      <c r="ANU87" s="4"/>
      <c r="ANV87" s="4"/>
      <c r="ANW87" s="4"/>
      <c r="ANX87" s="4"/>
      <c r="ANY87" s="4"/>
      <c r="ANZ87" s="4"/>
      <c r="AOA87" s="4"/>
      <c r="AOB87" s="4"/>
      <c r="AOC87" s="4"/>
      <c r="AOD87" s="4"/>
      <c r="AOE87" s="4"/>
      <c r="AOF87" s="4"/>
      <c r="AOG87" s="4"/>
      <c r="AOH87" s="4"/>
      <c r="AOI87" s="4"/>
      <c r="AOJ87" s="4"/>
      <c r="AOK87" s="4"/>
      <c r="AOL87" s="4"/>
      <c r="AOM87" s="4"/>
      <c r="AON87" s="4"/>
      <c r="AOO87" s="4"/>
      <c r="AOP87" s="4"/>
      <c r="AOQ87" s="4"/>
      <c r="AOR87" s="4"/>
      <c r="AOS87" s="4"/>
      <c r="AOT87" s="4"/>
      <c r="AOU87" s="4"/>
      <c r="AOV87" s="4"/>
      <c r="AOW87" s="4"/>
      <c r="AOX87" s="4"/>
      <c r="AOY87" s="4"/>
      <c r="AOZ87" s="4"/>
      <c r="APA87" s="4"/>
      <c r="APB87" s="4"/>
      <c r="APC87" s="4"/>
      <c r="APD87" s="4"/>
      <c r="APE87" s="4"/>
      <c r="APF87" s="4"/>
      <c r="APG87" s="4"/>
      <c r="APH87" s="4"/>
      <c r="API87" s="4"/>
      <c r="APJ87" s="4"/>
      <c r="APK87" s="4"/>
      <c r="APL87" s="4"/>
      <c r="APM87" s="4"/>
      <c r="APN87" s="4"/>
      <c r="APO87" s="4"/>
      <c r="APP87" s="4"/>
      <c r="APQ87" s="4"/>
      <c r="APR87" s="4"/>
      <c r="APS87" s="4"/>
      <c r="APT87" s="4"/>
      <c r="APU87" s="4"/>
      <c r="APV87" s="4"/>
      <c r="APW87" s="4"/>
      <c r="APX87" s="4"/>
      <c r="APY87" s="4"/>
      <c r="APZ87" s="4"/>
      <c r="AQA87" s="4"/>
      <c r="AQB87" s="4"/>
      <c r="AQC87" s="4"/>
      <c r="AQD87" s="4"/>
      <c r="AQE87" s="4"/>
      <c r="AQF87" s="4"/>
      <c r="AQG87" s="4"/>
      <c r="AQH87" s="4"/>
      <c r="AQI87" s="4"/>
      <c r="AQJ87" s="4"/>
      <c r="AQK87" s="4"/>
      <c r="AQL87" s="4"/>
      <c r="AQM87" s="4"/>
      <c r="AQN87" s="4"/>
      <c r="AQO87" s="4"/>
      <c r="AQP87" s="4"/>
      <c r="AQQ87" s="4"/>
      <c r="AQR87" s="4"/>
      <c r="AQS87" s="4"/>
      <c r="AQT87" s="4"/>
      <c r="AQU87" s="4"/>
      <c r="AQV87" s="4"/>
      <c r="AQW87" s="4"/>
      <c r="AQX87" s="4"/>
      <c r="AQY87" s="4"/>
      <c r="AQZ87" s="4"/>
      <c r="ARA87" s="4"/>
      <c r="ARB87" s="4"/>
      <c r="ARC87" s="4"/>
      <c r="ARD87" s="4"/>
      <c r="ARE87" s="4"/>
      <c r="ARF87" s="4"/>
      <c r="ARG87" s="4"/>
      <c r="ARH87" s="4"/>
      <c r="ARI87" s="4"/>
      <c r="ARJ87" s="4"/>
      <c r="ARK87" s="4"/>
      <c r="ARL87" s="4"/>
      <c r="ARM87" s="4"/>
      <c r="ARN87" s="4"/>
      <c r="ARO87" s="4"/>
      <c r="ARP87" s="4"/>
      <c r="ARQ87" s="4"/>
      <c r="ARR87" s="4"/>
      <c r="ARS87" s="4"/>
      <c r="ART87" s="4"/>
      <c r="ARU87" s="4"/>
      <c r="ARV87" s="4"/>
      <c r="ARW87" s="4"/>
      <c r="ARX87" s="4"/>
      <c r="ARY87" s="4"/>
      <c r="ARZ87" s="4"/>
      <c r="ASA87" s="4"/>
      <c r="ASB87" s="4"/>
      <c r="ASC87" s="4"/>
      <c r="ASD87" s="4"/>
      <c r="ASE87" s="4"/>
      <c r="ASF87" s="4"/>
      <c r="ASG87" s="4"/>
      <c r="ASH87" s="4"/>
      <c r="ASI87" s="4"/>
      <c r="ASJ87" s="4"/>
      <c r="ASK87" s="4"/>
      <c r="ASL87" s="4"/>
      <c r="ASM87" s="4"/>
      <c r="ASN87" s="4"/>
      <c r="ASO87" s="4"/>
      <c r="ASP87" s="4"/>
      <c r="ASQ87" s="4"/>
      <c r="ASR87" s="4"/>
      <c r="ASS87" s="4"/>
      <c r="AST87" s="4"/>
      <c r="ASU87" s="4"/>
      <c r="ASV87" s="4"/>
      <c r="ASW87" s="4"/>
      <c r="ASX87" s="4"/>
      <c r="ASY87" s="4"/>
      <c r="ASZ87" s="4"/>
      <c r="ATA87" s="4"/>
      <c r="ATB87" s="4"/>
      <c r="ATC87" s="4"/>
      <c r="ATD87" s="4"/>
      <c r="ATE87" s="4"/>
      <c r="ATF87" s="4"/>
      <c r="ATG87" s="4"/>
      <c r="ATH87" s="4"/>
      <c r="ATI87" s="4"/>
      <c r="ATJ87" s="4"/>
      <c r="ATK87" s="4"/>
      <c r="ATL87" s="4"/>
      <c r="ATM87" s="4"/>
      <c r="ATN87" s="4"/>
      <c r="ATO87" s="4"/>
      <c r="ATP87" s="4"/>
      <c r="ATQ87" s="4"/>
      <c r="ATR87" s="4"/>
      <c r="ATS87" s="4"/>
      <c r="ATT87" s="4"/>
      <c r="ATU87" s="4"/>
      <c r="ATV87" s="4"/>
      <c r="ATW87" s="4"/>
      <c r="ATX87" s="4"/>
      <c r="ATY87" s="4"/>
      <c r="ATZ87" s="4"/>
      <c r="AUA87" s="4"/>
      <c r="AUB87" s="4"/>
      <c r="AUC87" s="4"/>
      <c r="AUD87" s="4"/>
      <c r="AUE87" s="4"/>
      <c r="AUF87" s="4"/>
      <c r="AUG87" s="4"/>
      <c r="AUH87" s="4"/>
      <c r="AUI87" s="4"/>
      <c r="AUJ87" s="4"/>
      <c r="AUK87" s="4"/>
      <c r="AUL87" s="4"/>
      <c r="AUM87" s="4"/>
      <c r="AUN87" s="4"/>
      <c r="AUO87" s="4"/>
      <c r="AUP87" s="4"/>
      <c r="AUQ87" s="4"/>
      <c r="AUR87" s="4"/>
      <c r="AUS87" s="4"/>
      <c r="AUT87" s="4"/>
      <c r="AUU87" s="4"/>
      <c r="AUV87" s="4"/>
      <c r="AUW87" s="4"/>
      <c r="AUX87" s="4"/>
      <c r="AUY87" s="4"/>
      <c r="AUZ87" s="4"/>
      <c r="AVA87" s="4"/>
      <c r="AVB87" s="4"/>
      <c r="AVC87" s="4"/>
      <c r="AVD87" s="4"/>
      <c r="AVE87" s="4"/>
      <c r="AVF87" s="4"/>
      <c r="AVG87" s="4"/>
      <c r="AVH87" s="4"/>
      <c r="AVI87" s="4"/>
      <c r="AVJ87" s="4"/>
      <c r="AVK87" s="4"/>
      <c r="AVL87" s="4"/>
      <c r="AVM87" s="4"/>
      <c r="AVN87" s="4"/>
      <c r="AVO87" s="4"/>
      <c r="AVP87" s="4"/>
      <c r="AVQ87" s="4"/>
      <c r="AVR87" s="4"/>
      <c r="AVS87" s="4"/>
      <c r="AVT87" s="4"/>
      <c r="AVU87" s="4"/>
      <c r="AVV87" s="4"/>
      <c r="AVW87" s="4"/>
      <c r="AVX87" s="4"/>
      <c r="AVY87" s="4"/>
      <c r="AVZ87" s="4"/>
      <c r="AWA87" s="4"/>
      <c r="AWB87" s="4"/>
      <c r="AWC87" s="4"/>
      <c r="AWD87" s="4"/>
      <c r="AWE87" s="4"/>
      <c r="AWF87" s="4"/>
      <c r="AWG87" s="4"/>
      <c r="AWH87" s="4"/>
      <c r="AWI87" s="4"/>
      <c r="AWJ87" s="4"/>
      <c r="AWK87" s="4"/>
      <c r="AWL87" s="4"/>
      <c r="AWM87" s="4"/>
      <c r="AWN87" s="4"/>
      <c r="AWO87" s="4"/>
      <c r="AWP87" s="4"/>
      <c r="AWQ87" s="4"/>
      <c r="AWR87" s="4"/>
      <c r="AWS87" s="4"/>
      <c r="AWT87" s="4"/>
      <c r="AWU87" s="4"/>
      <c r="AWV87" s="4"/>
      <c r="AWW87" s="4"/>
      <c r="AWX87" s="4"/>
      <c r="AWY87" s="4"/>
      <c r="AWZ87" s="4"/>
      <c r="AXA87" s="4"/>
      <c r="AXB87" s="4"/>
      <c r="AXC87" s="4"/>
      <c r="AXD87" s="4"/>
      <c r="AXE87" s="4"/>
      <c r="AXF87" s="4"/>
      <c r="AXG87" s="4"/>
      <c r="AXH87" s="4"/>
      <c r="AXI87" s="4"/>
      <c r="AXJ87" s="4"/>
      <c r="AXK87" s="4"/>
      <c r="AXL87" s="4"/>
      <c r="AXM87" s="4"/>
      <c r="AXN87" s="4"/>
      <c r="AXO87" s="4"/>
      <c r="AXP87" s="4"/>
      <c r="AXQ87" s="4"/>
      <c r="AXR87" s="4"/>
      <c r="AXS87" s="4"/>
      <c r="AXT87" s="4"/>
      <c r="AXU87" s="4"/>
      <c r="AXV87" s="4"/>
      <c r="AXW87" s="4"/>
      <c r="AXX87" s="4"/>
      <c r="AXY87" s="4"/>
      <c r="AXZ87" s="4"/>
      <c r="AYA87" s="4"/>
      <c r="AYB87" s="4"/>
      <c r="AYC87" s="4"/>
      <c r="AYD87" s="4"/>
      <c r="AYE87" s="4"/>
      <c r="AYF87" s="4"/>
      <c r="AYG87" s="4"/>
      <c r="AYH87" s="4"/>
      <c r="AYI87" s="4"/>
      <c r="AYJ87" s="4"/>
      <c r="AYK87" s="4"/>
      <c r="AYL87" s="4"/>
      <c r="AYM87" s="4"/>
      <c r="AYN87" s="4"/>
      <c r="AYO87" s="4"/>
      <c r="AYP87" s="4"/>
      <c r="AYQ87" s="4"/>
      <c r="AYR87" s="4"/>
      <c r="AYS87" s="4"/>
      <c r="AYT87" s="4"/>
      <c r="AYU87" s="4"/>
      <c r="AYV87" s="4"/>
      <c r="AYW87" s="4"/>
      <c r="AYX87" s="4"/>
      <c r="AYY87" s="4"/>
      <c r="AYZ87" s="4"/>
      <c r="AZA87" s="4"/>
      <c r="AZB87" s="4"/>
      <c r="AZC87" s="4"/>
      <c r="AZD87" s="4"/>
      <c r="AZE87" s="4"/>
      <c r="AZF87" s="4"/>
      <c r="AZG87" s="4"/>
      <c r="AZH87" s="4"/>
      <c r="AZI87" s="4"/>
      <c r="AZJ87" s="4"/>
      <c r="AZK87" s="4"/>
      <c r="AZL87" s="4"/>
      <c r="AZM87" s="4"/>
      <c r="AZN87" s="4"/>
      <c r="AZO87" s="4"/>
      <c r="AZP87" s="4"/>
      <c r="AZQ87" s="4"/>
      <c r="AZR87" s="4"/>
      <c r="AZS87" s="4"/>
      <c r="AZT87" s="4"/>
      <c r="AZU87" s="4"/>
      <c r="AZV87" s="4"/>
      <c r="AZW87" s="4"/>
      <c r="AZX87" s="4"/>
      <c r="AZY87" s="4"/>
      <c r="AZZ87" s="4"/>
      <c r="BAA87" s="4"/>
      <c r="BAB87" s="4"/>
      <c r="BAC87" s="4"/>
      <c r="BAD87" s="4"/>
      <c r="BAE87" s="4"/>
      <c r="BAF87" s="4"/>
      <c r="BAG87" s="4"/>
      <c r="BAH87" s="4"/>
      <c r="BAI87" s="4"/>
      <c r="BAJ87" s="4"/>
      <c r="BAK87" s="4"/>
      <c r="BAL87" s="4"/>
      <c r="BAM87" s="4"/>
      <c r="BAN87" s="4"/>
      <c r="BAO87" s="4"/>
      <c r="BAP87" s="4"/>
      <c r="BAQ87" s="4"/>
      <c r="BAR87" s="4"/>
      <c r="BAS87" s="4"/>
      <c r="BAT87" s="4"/>
      <c r="BAU87" s="4"/>
      <c r="BAV87" s="4"/>
      <c r="BAW87" s="4"/>
      <c r="BAX87" s="4"/>
      <c r="BAY87" s="4"/>
      <c r="BAZ87" s="4"/>
      <c r="BBA87" s="4"/>
      <c r="BBB87" s="4"/>
      <c r="BBC87" s="4"/>
      <c r="BBD87" s="4"/>
      <c r="BBE87" s="4"/>
      <c r="BBF87" s="4"/>
      <c r="BBG87" s="4"/>
      <c r="BBH87" s="4"/>
      <c r="BBI87" s="4"/>
      <c r="BBJ87" s="4"/>
      <c r="BBK87" s="4"/>
      <c r="BBL87" s="4"/>
      <c r="BBM87" s="4"/>
      <c r="BBN87" s="4"/>
      <c r="BBO87" s="4"/>
      <c r="BBP87" s="4"/>
      <c r="BBQ87" s="4"/>
      <c r="BBR87" s="4"/>
      <c r="BBS87" s="4"/>
      <c r="BBT87" s="4"/>
      <c r="BBU87" s="4"/>
      <c r="BBV87" s="4"/>
      <c r="BBW87" s="4"/>
      <c r="BBX87" s="4"/>
      <c r="BBY87" s="4"/>
      <c r="BBZ87" s="4"/>
      <c r="BCA87" s="4"/>
      <c r="BCB87" s="4"/>
      <c r="BCC87" s="4"/>
      <c r="BCD87" s="4"/>
      <c r="BCE87" s="4"/>
      <c r="BCF87" s="4"/>
      <c r="BCG87" s="4"/>
      <c r="BCH87" s="4"/>
      <c r="BCI87" s="4"/>
      <c r="BCJ87" s="4"/>
      <c r="BCK87" s="4"/>
      <c r="BCL87" s="4"/>
      <c r="BCM87" s="4"/>
      <c r="BCN87" s="4"/>
      <c r="BCO87" s="4"/>
      <c r="BCP87" s="4"/>
      <c r="BCQ87" s="4"/>
      <c r="BCR87" s="4"/>
      <c r="BCS87" s="4"/>
      <c r="BCT87" s="4"/>
      <c r="BCU87" s="4"/>
      <c r="BCV87" s="4"/>
      <c r="BCW87" s="4"/>
      <c r="BCX87" s="4"/>
      <c r="BCY87" s="4"/>
      <c r="BCZ87" s="4"/>
      <c r="BDA87" s="4"/>
      <c r="BDB87" s="4"/>
      <c r="BDC87" s="4"/>
      <c r="BDD87" s="4"/>
      <c r="BDE87" s="4"/>
      <c r="BDF87" s="4"/>
      <c r="BDG87" s="4"/>
      <c r="BDH87" s="4"/>
      <c r="BDI87" s="4"/>
      <c r="BDJ87" s="4"/>
      <c r="BDK87" s="4"/>
      <c r="BDL87" s="4"/>
      <c r="BDM87" s="4"/>
      <c r="BDN87" s="4"/>
      <c r="BDO87" s="4"/>
      <c r="BDP87" s="4"/>
      <c r="BDQ87" s="4"/>
      <c r="BDR87" s="4"/>
      <c r="BDS87" s="4"/>
      <c r="BDT87" s="4"/>
      <c r="BDU87" s="4"/>
      <c r="BDV87" s="4"/>
      <c r="BDW87" s="4"/>
      <c r="BDX87" s="4"/>
      <c r="BDY87" s="4"/>
      <c r="BDZ87" s="4"/>
      <c r="BEA87" s="4"/>
      <c r="BEB87" s="4"/>
      <c r="BEC87" s="4"/>
      <c r="BED87" s="4"/>
      <c r="BEE87" s="4"/>
      <c r="BEF87" s="4"/>
      <c r="BEG87" s="4"/>
      <c r="BEH87" s="4"/>
      <c r="BEI87" s="4"/>
      <c r="BEJ87" s="4"/>
      <c r="BEK87" s="4"/>
      <c r="BEL87" s="4"/>
      <c r="BEM87" s="4"/>
      <c r="BEN87" s="4"/>
      <c r="BEO87" s="4"/>
      <c r="BEP87" s="4"/>
      <c r="BEQ87" s="4"/>
      <c r="BER87" s="4"/>
      <c r="BES87" s="4"/>
      <c r="BET87" s="4"/>
      <c r="BEU87" s="4"/>
      <c r="BEV87" s="4"/>
      <c r="BEW87" s="4"/>
      <c r="BEX87" s="4"/>
      <c r="BEY87" s="4"/>
      <c r="BEZ87" s="4"/>
      <c r="BFA87" s="4"/>
      <c r="BFB87" s="4"/>
      <c r="BFC87" s="4"/>
      <c r="BFD87" s="4"/>
      <c r="BFE87" s="4"/>
      <c r="BFF87" s="4"/>
      <c r="BFG87" s="4"/>
      <c r="BFH87" s="4"/>
      <c r="BFI87" s="4"/>
      <c r="BFJ87" s="4"/>
      <c r="BFK87" s="4"/>
      <c r="BFL87" s="4"/>
      <c r="BFM87" s="4"/>
      <c r="BFN87" s="4"/>
      <c r="BFO87" s="4"/>
      <c r="BFP87" s="4"/>
      <c r="BFQ87" s="4"/>
      <c r="BFR87" s="4"/>
      <c r="BFS87" s="4"/>
      <c r="BFT87" s="4"/>
      <c r="BFU87" s="4"/>
      <c r="BFV87" s="4"/>
      <c r="BFW87" s="4"/>
      <c r="BFX87" s="4"/>
      <c r="BFY87" s="4"/>
      <c r="BFZ87" s="4"/>
      <c r="BGA87" s="4"/>
      <c r="BGB87" s="4"/>
      <c r="BGC87" s="4"/>
      <c r="BGD87" s="4"/>
      <c r="BGE87" s="4"/>
      <c r="BGF87" s="4"/>
      <c r="BGG87" s="4"/>
      <c r="BGH87" s="4"/>
      <c r="BGI87" s="4"/>
      <c r="BGJ87" s="4"/>
      <c r="BGK87" s="4"/>
      <c r="BGL87" s="4"/>
      <c r="BGM87" s="4"/>
      <c r="BGN87" s="4"/>
      <c r="BGO87" s="4"/>
      <c r="BGP87" s="4"/>
      <c r="BGQ87" s="4"/>
      <c r="BGR87" s="4"/>
      <c r="BGS87" s="4"/>
      <c r="BGT87" s="4"/>
      <c r="BGU87" s="4"/>
      <c r="BGV87" s="4"/>
      <c r="BGW87" s="4"/>
      <c r="BGX87" s="4"/>
      <c r="BGY87" s="4"/>
      <c r="BGZ87" s="4"/>
      <c r="BHA87" s="4"/>
      <c r="BHB87" s="4"/>
      <c r="BHC87" s="4"/>
      <c r="BHD87" s="4"/>
      <c r="BHE87" s="4"/>
      <c r="BHF87" s="4"/>
      <c r="BHG87" s="4"/>
      <c r="BHH87" s="4"/>
      <c r="BHI87" s="4"/>
      <c r="BHJ87" s="4"/>
      <c r="BHK87" s="4"/>
      <c r="BHL87" s="4"/>
      <c r="BHM87" s="4"/>
      <c r="BHN87" s="4"/>
      <c r="BHO87" s="4"/>
      <c r="BHP87" s="4"/>
      <c r="BHQ87" s="4"/>
      <c r="BHR87" s="4"/>
      <c r="BHS87" s="4"/>
      <c r="BHT87" s="4"/>
      <c r="BHU87" s="4"/>
      <c r="BHV87" s="4"/>
      <c r="BHW87" s="4"/>
      <c r="BHX87" s="4"/>
      <c r="BHY87" s="4"/>
      <c r="BHZ87" s="4"/>
      <c r="BIA87" s="4"/>
      <c r="BIB87" s="4"/>
      <c r="BIC87" s="4"/>
      <c r="BID87" s="4"/>
      <c r="BIE87" s="4"/>
      <c r="BIF87" s="4"/>
      <c r="BIG87" s="4"/>
      <c r="BIH87" s="4"/>
      <c r="BII87" s="4"/>
      <c r="BIJ87" s="4"/>
      <c r="BIK87" s="4"/>
      <c r="BIL87" s="4"/>
      <c r="BIM87" s="4"/>
      <c r="BIN87" s="4"/>
      <c r="BIO87" s="4"/>
      <c r="BIP87" s="4"/>
      <c r="BIQ87" s="4"/>
      <c r="BIR87" s="4"/>
      <c r="BIS87" s="4"/>
      <c r="BIT87" s="4"/>
      <c r="BIU87" s="4"/>
      <c r="BIV87" s="4"/>
      <c r="BIW87" s="4"/>
      <c r="BIX87" s="4"/>
      <c r="BIY87" s="4"/>
      <c r="BIZ87" s="4"/>
    </row>
    <row r="88" spans="2:1612" x14ac:dyDescent="0.2">
      <c r="B88" s="16">
        <f t="shared" si="162"/>
        <v>44166</v>
      </c>
      <c r="C88" s="81">
        <f t="shared" ca="1" si="249"/>
        <v>0</v>
      </c>
      <c r="D88" s="81">
        <f t="shared" ca="1" si="207"/>
        <v>0</v>
      </c>
      <c r="E88" s="81">
        <f t="shared" ca="1" si="163"/>
        <v>0</v>
      </c>
      <c r="F88" s="81">
        <f t="shared" ca="1" si="250"/>
        <v>0</v>
      </c>
      <c r="G88" s="81">
        <f t="shared" ca="1" si="164"/>
        <v>0</v>
      </c>
      <c r="H88" s="81">
        <f t="shared" ca="1" si="251"/>
        <v>0</v>
      </c>
      <c r="I88" s="81">
        <f t="shared" ca="1" si="165"/>
        <v>0</v>
      </c>
      <c r="J88" s="81">
        <f t="shared" ca="1" si="166"/>
        <v>0</v>
      </c>
      <c r="K88" s="81">
        <f t="shared" ca="1" si="252"/>
        <v>0</v>
      </c>
      <c r="L88" s="83">
        <f t="shared" ca="1" si="253"/>
        <v>0</v>
      </c>
      <c r="M88" s="84">
        <f t="shared" si="153"/>
        <v>0.82209529875988685</v>
      </c>
      <c r="N88" s="84">
        <f t="shared" si="153"/>
        <v>0.82313608895360713</v>
      </c>
      <c r="O88" s="92">
        <f t="shared" si="153"/>
        <v>0.82105592686698525</v>
      </c>
      <c r="P88" s="4"/>
      <c r="Q88" s="16">
        <f t="shared" si="167"/>
        <v>44166</v>
      </c>
      <c r="R88" s="81">
        <f t="shared" ca="1" si="216"/>
        <v>0</v>
      </c>
      <c r="S88" s="81">
        <f t="shared" ca="1" si="208"/>
        <v>0</v>
      </c>
      <c r="T88" s="81">
        <f t="shared" ca="1" si="168"/>
        <v>0</v>
      </c>
      <c r="U88" s="81">
        <f t="shared" ca="1" si="217"/>
        <v>0</v>
      </c>
      <c r="V88" s="81">
        <f t="shared" ca="1" si="169"/>
        <v>0</v>
      </c>
      <c r="W88" s="81">
        <f t="shared" ca="1" si="218"/>
        <v>0</v>
      </c>
      <c r="X88" s="81">
        <f t="shared" ca="1" si="170"/>
        <v>0</v>
      </c>
      <c r="Y88" s="81">
        <f t="shared" ca="1" si="171"/>
        <v>0</v>
      </c>
      <c r="Z88" s="81">
        <f t="shared" ca="1" si="219"/>
        <v>0</v>
      </c>
      <c r="AA88" s="83">
        <f t="shared" ca="1" si="220"/>
        <v>0</v>
      </c>
      <c r="AB88" s="84">
        <f t="shared" si="154"/>
        <v>0.82209529875988685</v>
      </c>
      <c r="AC88" s="84">
        <f t="shared" si="154"/>
        <v>0.82313608895360713</v>
      </c>
      <c r="AD88" s="92">
        <f t="shared" si="154"/>
        <v>0.82105592686698525</v>
      </c>
      <c r="AE88" s="4"/>
      <c r="AF88" s="16">
        <f t="shared" si="172"/>
        <v>44166</v>
      </c>
      <c r="AG88" s="81">
        <f t="shared" ca="1" si="221"/>
        <v>0</v>
      </c>
      <c r="AH88" s="81">
        <f t="shared" ca="1" si="209"/>
        <v>0</v>
      </c>
      <c r="AI88" s="81">
        <f t="shared" ca="1" si="173"/>
        <v>0</v>
      </c>
      <c r="AJ88" s="81">
        <f t="shared" ca="1" si="222"/>
        <v>0</v>
      </c>
      <c r="AK88" s="81">
        <f t="shared" ca="1" si="174"/>
        <v>0</v>
      </c>
      <c r="AL88" s="81">
        <f t="shared" ca="1" si="223"/>
        <v>0</v>
      </c>
      <c r="AM88" s="81">
        <f t="shared" ca="1" si="175"/>
        <v>0</v>
      </c>
      <c r="AN88" s="81">
        <f t="shared" ca="1" si="176"/>
        <v>0</v>
      </c>
      <c r="AO88" s="81">
        <f t="shared" ca="1" si="254"/>
        <v>0</v>
      </c>
      <c r="AP88" s="83">
        <f t="shared" ca="1" si="224"/>
        <v>0</v>
      </c>
      <c r="AQ88" s="84">
        <f t="shared" si="155"/>
        <v>0.82209529875988685</v>
      </c>
      <c r="AR88" s="84">
        <f t="shared" si="155"/>
        <v>0.82313608895360713</v>
      </c>
      <c r="AS88" s="92">
        <f t="shared" si="155"/>
        <v>0.82105592686698525</v>
      </c>
      <c r="AT88" s="4"/>
      <c r="AU88" s="16">
        <f t="shared" si="177"/>
        <v>44166</v>
      </c>
      <c r="AV88" s="81">
        <f t="shared" ca="1" si="225"/>
        <v>0</v>
      </c>
      <c r="AW88" s="81">
        <f t="shared" ca="1" si="210"/>
        <v>0</v>
      </c>
      <c r="AX88" s="81">
        <f t="shared" ca="1" si="178"/>
        <v>0</v>
      </c>
      <c r="AY88" s="81">
        <f t="shared" ca="1" si="226"/>
        <v>0</v>
      </c>
      <c r="AZ88" s="81">
        <f t="shared" ca="1" si="179"/>
        <v>0</v>
      </c>
      <c r="BA88" s="81">
        <f t="shared" ca="1" si="227"/>
        <v>0</v>
      </c>
      <c r="BB88" s="81">
        <f t="shared" ca="1" si="180"/>
        <v>0</v>
      </c>
      <c r="BC88" s="81">
        <f t="shared" ca="1" si="181"/>
        <v>0</v>
      </c>
      <c r="BD88" s="81">
        <f t="shared" ca="1" si="255"/>
        <v>0</v>
      </c>
      <c r="BE88" s="83">
        <f t="shared" ca="1" si="228"/>
        <v>0</v>
      </c>
      <c r="BF88" s="84">
        <f t="shared" si="156"/>
        <v>0.82209529875988685</v>
      </c>
      <c r="BG88" s="84">
        <f t="shared" si="156"/>
        <v>0.82313608895360713</v>
      </c>
      <c r="BH88" s="92">
        <f t="shared" si="156"/>
        <v>0.82105592686698525</v>
      </c>
      <c r="BI88" s="4"/>
      <c r="BJ88" s="16">
        <f t="shared" si="182"/>
        <v>44166</v>
      </c>
      <c r="BK88" s="81">
        <f t="shared" ca="1" si="229"/>
        <v>0</v>
      </c>
      <c r="BL88" s="81">
        <f t="shared" ca="1" si="211"/>
        <v>0</v>
      </c>
      <c r="BM88" s="81">
        <f t="shared" ca="1" si="183"/>
        <v>0</v>
      </c>
      <c r="BN88" s="81">
        <f t="shared" ca="1" si="230"/>
        <v>0</v>
      </c>
      <c r="BO88" s="81">
        <f t="shared" ca="1" si="184"/>
        <v>0</v>
      </c>
      <c r="BP88" s="81">
        <f t="shared" ca="1" si="231"/>
        <v>0</v>
      </c>
      <c r="BQ88" s="81">
        <f t="shared" ca="1" si="185"/>
        <v>0</v>
      </c>
      <c r="BR88" s="81">
        <f t="shared" ca="1" si="186"/>
        <v>0</v>
      </c>
      <c r="BS88" s="81">
        <f t="shared" ca="1" si="256"/>
        <v>0</v>
      </c>
      <c r="BT88" s="83">
        <f t="shared" ca="1" si="232"/>
        <v>0</v>
      </c>
      <c r="BU88" s="84">
        <f t="shared" si="157"/>
        <v>0.82209529875988685</v>
      </c>
      <c r="BV88" s="84">
        <f t="shared" si="157"/>
        <v>0.82313608895360713</v>
      </c>
      <c r="BW88" s="92">
        <f t="shared" si="157"/>
        <v>0.82105592686698525</v>
      </c>
      <c r="BX88" s="4"/>
      <c r="BY88" s="16">
        <f t="shared" si="187"/>
        <v>44166</v>
      </c>
      <c r="BZ88" s="81">
        <f t="shared" ca="1" si="233"/>
        <v>0</v>
      </c>
      <c r="CA88" s="81">
        <f t="shared" ca="1" si="212"/>
        <v>0</v>
      </c>
      <c r="CB88" s="81">
        <f t="shared" ca="1" si="188"/>
        <v>0</v>
      </c>
      <c r="CC88" s="81">
        <f t="shared" ca="1" si="234"/>
        <v>0</v>
      </c>
      <c r="CD88" s="81">
        <f t="shared" ca="1" si="189"/>
        <v>0</v>
      </c>
      <c r="CE88" s="81">
        <f t="shared" ca="1" si="235"/>
        <v>0</v>
      </c>
      <c r="CF88" s="81">
        <f t="shared" ca="1" si="190"/>
        <v>0</v>
      </c>
      <c r="CG88" s="81">
        <f t="shared" ca="1" si="191"/>
        <v>0</v>
      </c>
      <c r="CH88" s="81">
        <f t="shared" ca="1" si="257"/>
        <v>0</v>
      </c>
      <c r="CI88" s="83">
        <f t="shared" ca="1" si="236"/>
        <v>0</v>
      </c>
      <c r="CJ88" s="84">
        <f t="shared" si="158"/>
        <v>0.82209529875988685</v>
      </c>
      <c r="CK88" s="84">
        <f t="shared" si="158"/>
        <v>0.82313608895360713</v>
      </c>
      <c r="CL88" s="92">
        <f t="shared" si="158"/>
        <v>0.82105592686698525</v>
      </c>
      <c r="CM88" s="4"/>
      <c r="CN88" s="16">
        <f t="shared" si="192"/>
        <v>44166</v>
      </c>
      <c r="CO88" s="81">
        <f t="shared" ca="1" si="237"/>
        <v>0</v>
      </c>
      <c r="CP88" s="81">
        <f t="shared" ca="1" si="213"/>
        <v>0</v>
      </c>
      <c r="CQ88" s="81">
        <f t="shared" ca="1" si="193"/>
        <v>0</v>
      </c>
      <c r="CR88" s="81">
        <f t="shared" ca="1" si="238"/>
        <v>0</v>
      </c>
      <c r="CS88" s="81">
        <f t="shared" ca="1" si="194"/>
        <v>0</v>
      </c>
      <c r="CT88" s="81">
        <f t="shared" ca="1" si="239"/>
        <v>0</v>
      </c>
      <c r="CU88" s="81">
        <f t="shared" ca="1" si="195"/>
        <v>0</v>
      </c>
      <c r="CV88" s="81">
        <f t="shared" ca="1" si="196"/>
        <v>0</v>
      </c>
      <c r="CW88" s="81">
        <f t="shared" ca="1" si="258"/>
        <v>0</v>
      </c>
      <c r="CX88" s="83">
        <f t="shared" ca="1" si="240"/>
        <v>0</v>
      </c>
      <c r="CY88" s="84">
        <f t="shared" si="159"/>
        <v>0.82209529875988685</v>
      </c>
      <c r="CZ88" s="84">
        <f t="shared" si="159"/>
        <v>0.82313608895360713</v>
      </c>
      <c r="DA88" s="92">
        <f t="shared" si="159"/>
        <v>0.82105592686698525</v>
      </c>
      <c r="DB88" s="4"/>
      <c r="DC88" s="16">
        <f t="shared" si="197"/>
        <v>44166</v>
      </c>
      <c r="DD88" s="81">
        <f t="shared" ca="1" si="241"/>
        <v>0</v>
      </c>
      <c r="DE88" s="81">
        <f t="shared" ca="1" si="214"/>
        <v>0</v>
      </c>
      <c r="DF88" s="81">
        <f t="shared" ca="1" si="198"/>
        <v>0</v>
      </c>
      <c r="DG88" s="81">
        <f t="shared" ca="1" si="242"/>
        <v>0</v>
      </c>
      <c r="DH88" s="81">
        <f t="shared" ca="1" si="199"/>
        <v>0</v>
      </c>
      <c r="DI88" s="81">
        <f t="shared" ca="1" si="243"/>
        <v>0</v>
      </c>
      <c r="DJ88" s="81">
        <f t="shared" ca="1" si="200"/>
        <v>0</v>
      </c>
      <c r="DK88" s="81">
        <f t="shared" ca="1" si="201"/>
        <v>0</v>
      </c>
      <c r="DL88" s="81">
        <f t="shared" ca="1" si="259"/>
        <v>0</v>
      </c>
      <c r="DM88" s="83">
        <f t="shared" ca="1" si="244"/>
        <v>0</v>
      </c>
      <c r="DN88" s="84">
        <f t="shared" si="160"/>
        <v>0.82209529875988685</v>
      </c>
      <c r="DO88" s="84">
        <f t="shared" si="160"/>
        <v>0.82313608895360713</v>
      </c>
      <c r="DP88" s="92">
        <f t="shared" si="160"/>
        <v>0.82105592686698525</v>
      </c>
      <c r="DQ88" s="4"/>
      <c r="DR88" s="16">
        <f t="shared" si="202"/>
        <v>44166</v>
      </c>
      <c r="DS88" s="81">
        <f t="shared" ca="1" si="245"/>
        <v>0</v>
      </c>
      <c r="DT88" s="81">
        <f t="shared" ca="1" si="215"/>
        <v>0</v>
      </c>
      <c r="DU88" s="81">
        <f t="shared" ca="1" si="203"/>
        <v>0</v>
      </c>
      <c r="DV88" s="81">
        <f t="shared" ca="1" si="246"/>
        <v>0</v>
      </c>
      <c r="DW88" s="81">
        <f t="shared" ca="1" si="204"/>
        <v>0</v>
      </c>
      <c r="DX88" s="81">
        <f t="shared" ca="1" si="247"/>
        <v>0</v>
      </c>
      <c r="DY88" s="81">
        <f t="shared" ca="1" si="205"/>
        <v>0</v>
      </c>
      <c r="DZ88" s="81">
        <f t="shared" ca="1" si="206"/>
        <v>0</v>
      </c>
      <c r="EA88" s="81">
        <f t="shared" ca="1" si="260"/>
        <v>0</v>
      </c>
      <c r="EB88" s="83">
        <f t="shared" ca="1" si="248"/>
        <v>0</v>
      </c>
      <c r="EC88" s="84">
        <f t="shared" si="161"/>
        <v>0.82209529875988685</v>
      </c>
      <c r="ED88" s="84">
        <f t="shared" si="161"/>
        <v>0.82313608895360713</v>
      </c>
      <c r="EE88" s="92">
        <f t="shared" si="161"/>
        <v>0.82105592686698525</v>
      </c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  <c r="AAA88" s="4"/>
      <c r="AAB88" s="4"/>
      <c r="AAC88" s="4"/>
      <c r="AAD88" s="4"/>
      <c r="AAE88" s="4"/>
      <c r="AAF88" s="4"/>
      <c r="AAG88" s="4"/>
      <c r="AAH88" s="4"/>
      <c r="AAI88" s="4"/>
      <c r="AAJ88" s="4"/>
      <c r="AAK88" s="4"/>
      <c r="AAL88" s="4"/>
      <c r="AAM88" s="4"/>
      <c r="AAN88" s="4"/>
      <c r="AAO88" s="4"/>
      <c r="AAP88" s="4"/>
      <c r="AAQ88" s="4"/>
      <c r="AAR88" s="4"/>
      <c r="AAS88" s="4"/>
      <c r="AAT88" s="4"/>
      <c r="AAU88" s="4"/>
      <c r="AAV88" s="4"/>
      <c r="AAW88" s="4"/>
      <c r="AAX88" s="4"/>
      <c r="AAY88" s="4"/>
      <c r="AAZ88" s="4"/>
      <c r="ABA88" s="4"/>
      <c r="ABB88" s="4"/>
      <c r="ABC88" s="4"/>
      <c r="ABD88" s="4"/>
      <c r="ABE88" s="4"/>
      <c r="ABF88" s="4"/>
      <c r="ABG88" s="4"/>
      <c r="ABH88" s="4"/>
      <c r="ABI88" s="4"/>
      <c r="ABJ88" s="4"/>
      <c r="ABK88" s="4"/>
      <c r="ABL88" s="4"/>
      <c r="ABM88" s="4"/>
      <c r="ABN88" s="4"/>
      <c r="ABO88" s="4"/>
      <c r="ABP88" s="4"/>
      <c r="ABQ88" s="4"/>
      <c r="ABR88" s="4"/>
      <c r="ABS88" s="4"/>
      <c r="ABT88" s="4"/>
      <c r="ABU88" s="4"/>
      <c r="ABV88" s="4"/>
      <c r="ABW88" s="4"/>
      <c r="ABX88" s="4"/>
      <c r="ABY88" s="4"/>
      <c r="ABZ88" s="4"/>
      <c r="ACA88" s="4"/>
      <c r="ACB88" s="4"/>
      <c r="ACC88" s="4"/>
      <c r="ACD88" s="4"/>
      <c r="ACE88" s="4"/>
      <c r="ACF88" s="4"/>
      <c r="ACG88" s="4"/>
      <c r="ACH88" s="4"/>
      <c r="ACI88" s="4"/>
      <c r="ACJ88" s="4"/>
      <c r="ACK88" s="4"/>
      <c r="ACL88" s="4"/>
      <c r="ACM88" s="4"/>
      <c r="ACN88" s="4"/>
      <c r="ACO88" s="4"/>
      <c r="ACP88" s="4"/>
      <c r="ACQ88" s="4"/>
      <c r="ACR88" s="4"/>
      <c r="ACS88" s="4"/>
      <c r="ACT88" s="4"/>
      <c r="ACU88" s="4"/>
      <c r="ACV88" s="4"/>
      <c r="ACW88" s="4"/>
      <c r="ACX88" s="4"/>
      <c r="ACY88" s="4"/>
      <c r="ACZ88" s="4"/>
      <c r="ADA88" s="4"/>
      <c r="ADB88" s="4"/>
      <c r="ADC88" s="4"/>
      <c r="ADD88" s="4"/>
      <c r="ADE88" s="4"/>
      <c r="ADF88" s="4"/>
      <c r="ADG88" s="4"/>
      <c r="ADH88" s="4"/>
      <c r="ADI88" s="4"/>
      <c r="ADJ88" s="4"/>
      <c r="ADK88" s="4"/>
      <c r="ADL88" s="4"/>
      <c r="ADM88" s="4"/>
      <c r="ADN88" s="4"/>
      <c r="ADO88" s="4"/>
      <c r="ADP88" s="4"/>
      <c r="ADQ88" s="4"/>
      <c r="ADR88" s="4"/>
      <c r="ADS88" s="4"/>
      <c r="ADT88" s="4"/>
      <c r="ADU88" s="4"/>
      <c r="ADV88" s="4"/>
      <c r="ADW88" s="4"/>
      <c r="ADX88" s="4"/>
      <c r="ADY88" s="4"/>
      <c r="ADZ88" s="4"/>
      <c r="AEA88" s="4"/>
      <c r="AEB88" s="4"/>
      <c r="AEC88" s="4"/>
      <c r="AED88" s="4"/>
      <c r="AEE88" s="4"/>
      <c r="AEF88" s="4"/>
      <c r="AEG88" s="4"/>
      <c r="AEH88" s="4"/>
      <c r="AEI88" s="4"/>
      <c r="AEJ88" s="4"/>
      <c r="AEK88" s="4"/>
      <c r="AEL88" s="4"/>
      <c r="AEM88" s="4"/>
      <c r="AEN88" s="4"/>
      <c r="AEO88" s="4"/>
      <c r="AEP88" s="4"/>
      <c r="AEQ88" s="4"/>
      <c r="AER88" s="4"/>
      <c r="AES88" s="4"/>
      <c r="AET88" s="4"/>
      <c r="AEU88" s="4"/>
      <c r="AEV88" s="4"/>
      <c r="AEW88" s="4"/>
      <c r="AEX88" s="4"/>
      <c r="AEY88" s="4"/>
      <c r="AEZ88" s="4"/>
      <c r="AFA88" s="4"/>
      <c r="AFB88" s="4"/>
      <c r="AFC88" s="4"/>
      <c r="AFD88" s="4"/>
      <c r="AFE88" s="4"/>
      <c r="AFF88" s="4"/>
      <c r="AFG88" s="4"/>
      <c r="AFH88" s="4"/>
      <c r="AFI88" s="4"/>
      <c r="AFJ88" s="4"/>
      <c r="AFK88" s="4"/>
      <c r="AFL88" s="4"/>
      <c r="AFM88" s="4"/>
      <c r="AFN88" s="4"/>
      <c r="AFO88" s="4"/>
      <c r="AFP88" s="4"/>
      <c r="AFQ88" s="4"/>
      <c r="AFR88" s="4"/>
      <c r="AFS88" s="4"/>
      <c r="AFT88" s="4"/>
      <c r="AFU88" s="4"/>
      <c r="AFV88" s="4"/>
      <c r="AFW88" s="4"/>
      <c r="AFX88" s="4"/>
      <c r="AFY88" s="4"/>
      <c r="AFZ88" s="4"/>
      <c r="AGA88" s="4"/>
      <c r="AGB88" s="4"/>
      <c r="AGC88" s="4"/>
      <c r="AGD88" s="4"/>
      <c r="AGE88" s="4"/>
      <c r="AGF88" s="4"/>
      <c r="AGG88" s="4"/>
      <c r="AGH88" s="4"/>
      <c r="AGI88" s="4"/>
      <c r="AGJ88" s="4"/>
      <c r="AGK88" s="4"/>
      <c r="AGL88" s="4"/>
      <c r="AGM88" s="4"/>
      <c r="AGN88" s="4"/>
      <c r="AGO88" s="4"/>
      <c r="AGP88" s="4"/>
      <c r="AGQ88" s="4"/>
      <c r="AGR88" s="4"/>
      <c r="AGS88" s="4"/>
      <c r="AGT88" s="4"/>
      <c r="AGU88" s="4"/>
      <c r="AGV88" s="4"/>
      <c r="AGW88" s="4"/>
      <c r="AGX88" s="4"/>
      <c r="AGY88" s="4"/>
      <c r="AGZ88" s="4"/>
      <c r="AHA88" s="4"/>
      <c r="AHB88" s="4"/>
      <c r="AHC88" s="4"/>
      <c r="AHD88" s="4"/>
      <c r="AHE88" s="4"/>
      <c r="AHF88" s="4"/>
      <c r="AHG88" s="4"/>
      <c r="AHH88" s="4"/>
      <c r="AHI88" s="4"/>
      <c r="AHJ88" s="4"/>
      <c r="AHK88" s="4"/>
      <c r="AHL88" s="4"/>
      <c r="AHM88" s="4"/>
      <c r="AHN88" s="4"/>
      <c r="AHO88" s="4"/>
      <c r="AHP88" s="4"/>
      <c r="AHQ88" s="4"/>
      <c r="AHR88" s="4"/>
      <c r="AHS88" s="4"/>
      <c r="AHT88" s="4"/>
      <c r="AHU88" s="4"/>
      <c r="AHV88" s="4"/>
      <c r="AHW88" s="4"/>
      <c r="AHX88" s="4"/>
      <c r="AHY88" s="4"/>
      <c r="AHZ88" s="4"/>
      <c r="AIA88" s="4"/>
      <c r="AIB88" s="4"/>
      <c r="AIC88" s="4"/>
      <c r="AID88" s="4"/>
      <c r="AIE88" s="4"/>
      <c r="AIF88" s="4"/>
      <c r="AIG88" s="4"/>
      <c r="AIH88" s="4"/>
      <c r="AII88" s="4"/>
      <c r="AIJ88" s="4"/>
      <c r="AIK88" s="4"/>
      <c r="AIL88" s="4"/>
      <c r="AIM88" s="4"/>
      <c r="AIN88" s="4"/>
      <c r="AIO88" s="4"/>
      <c r="AIP88" s="4"/>
      <c r="AIQ88" s="4"/>
      <c r="AIR88" s="4"/>
      <c r="AIS88" s="4"/>
      <c r="AIT88" s="4"/>
      <c r="AIU88" s="4"/>
      <c r="AIV88" s="4"/>
      <c r="AIW88" s="4"/>
      <c r="AIX88" s="4"/>
      <c r="AIY88" s="4"/>
      <c r="AIZ88" s="4"/>
      <c r="AJA88" s="4"/>
      <c r="AJB88" s="4"/>
      <c r="AJC88" s="4"/>
      <c r="AJD88" s="4"/>
      <c r="AJE88" s="4"/>
      <c r="AJF88" s="4"/>
      <c r="AJG88" s="4"/>
      <c r="AJH88" s="4"/>
      <c r="AJI88" s="4"/>
      <c r="AJJ88" s="4"/>
      <c r="AJK88" s="4"/>
      <c r="AJL88" s="4"/>
      <c r="AJM88" s="4"/>
      <c r="AJN88" s="4"/>
      <c r="AJO88" s="4"/>
      <c r="AJP88" s="4"/>
      <c r="AJQ88" s="4"/>
      <c r="AJR88" s="4"/>
      <c r="AJS88" s="4"/>
      <c r="AJT88" s="4"/>
      <c r="AJU88" s="4"/>
      <c r="AJV88" s="4"/>
      <c r="AJW88" s="4"/>
      <c r="AJX88" s="4"/>
      <c r="AJY88" s="4"/>
      <c r="AJZ88" s="4"/>
      <c r="AKA88" s="4"/>
      <c r="AKB88" s="4"/>
      <c r="AKC88" s="4"/>
      <c r="AKD88" s="4"/>
      <c r="AKE88" s="4"/>
      <c r="AKF88" s="4"/>
      <c r="AKG88" s="4"/>
      <c r="AKH88" s="4"/>
      <c r="AKI88" s="4"/>
      <c r="AKJ88" s="4"/>
      <c r="AKK88" s="4"/>
      <c r="AKL88" s="4"/>
      <c r="AKM88" s="4"/>
      <c r="AKN88" s="4"/>
      <c r="AKO88" s="4"/>
      <c r="AKP88" s="4"/>
      <c r="AKQ88" s="4"/>
      <c r="AKR88" s="4"/>
      <c r="AKS88" s="4"/>
      <c r="AKT88" s="4"/>
      <c r="AKU88" s="4"/>
      <c r="AKV88" s="4"/>
      <c r="AKW88" s="4"/>
      <c r="AKX88" s="4"/>
      <c r="AKY88" s="4"/>
      <c r="AKZ88" s="4"/>
      <c r="ALA88" s="4"/>
      <c r="ALB88" s="4"/>
      <c r="ALC88" s="4"/>
      <c r="ALD88" s="4"/>
      <c r="ALE88" s="4"/>
      <c r="ALF88" s="4"/>
      <c r="ALG88" s="4"/>
      <c r="ALH88" s="4"/>
      <c r="ALI88" s="4"/>
      <c r="ALJ88" s="4"/>
      <c r="ALK88" s="4"/>
      <c r="ALL88" s="4"/>
      <c r="ALM88" s="4"/>
      <c r="ALN88" s="4"/>
      <c r="ALO88" s="4"/>
      <c r="ALP88" s="4"/>
      <c r="ALQ88" s="4"/>
      <c r="ALR88" s="4"/>
      <c r="ALS88" s="4"/>
      <c r="ALT88" s="4"/>
      <c r="ALU88" s="4"/>
      <c r="ALV88" s="4"/>
      <c r="ALW88" s="4"/>
      <c r="ALX88" s="4"/>
      <c r="ALY88" s="4"/>
      <c r="ALZ88" s="4"/>
      <c r="AMA88" s="4"/>
      <c r="AMB88" s="4"/>
      <c r="AMC88" s="4"/>
      <c r="AMD88" s="4"/>
      <c r="AME88" s="4"/>
      <c r="AMF88" s="4"/>
      <c r="AMG88" s="4"/>
      <c r="AMH88" s="4"/>
      <c r="AMI88" s="4"/>
      <c r="AMJ88" s="4"/>
      <c r="AMK88" s="4"/>
      <c r="AML88" s="4"/>
      <c r="AMM88" s="4"/>
      <c r="AMN88" s="4"/>
      <c r="AMO88" s="4"/>
      <c r="AMP88" s="4"/>
      <c r="AMQ88" s="4"/>
      <c r="AMR88" s="4"/>
      <c r="AMS88" s="4"/>
      <c r="AMT88" s="4"/>
      <c r="AMU88" s="4"/>
      <c r="AMV88" s="4"/>
      <c r="AMW88" s="4"/>
      <c r="AMX88" s="4"/>
      <c r="AMY88" s="4"/>
      <c r="AMZ88" s="4"/>
      <c r="ANA88" s="4"/>
      <c r="ANB88" s="4"/>
      <c r="ANC88" s="4"/>
      <c r="AND88" s="4"/>
      <c r="ANE88" s="4"/>
      <c r="ANF88" s="4"/>
      <c r="ANG88" s="4"/>
      <c r="ANH88" s="4"/>
      <c r="ANI88" s="4"/>
      <c r="ANJ88" s="4"/>
      <c r="ANK88" s="4"/>
      <c r="ANL88" s="4"/>
      <c r="ANM88" s="4"/>
      <c r="ANN88" s="4"/>
      <c r="ANO88" s="4"/>
      <c r="ANP88" s="4"/>
      <c r="ANQ88" s="4"/>
      <c r="ANR88" s="4"/>
      <c r="ANS88" s="4"/>
      <c r="ANT88" s="4"/>
      <c r="ANU88" s="4"/>
      <c r="ANV88" s="4"/>
      <c r="ANW88" s="4"/>
      <c r="ANX88" s="4"/>
      <c r="ANY88" s="4"/>
      <c r="ANZ88" s="4"/>
      <c r="AOA88" s="4"/>
      <c r="AOB88" s="4"/>
      <c r="AOC88" s="4"/>
      <c r="AOD88" s="4"/>
      <c r="AOE88" s="4"/>
      <c r="AOF88" s="4"/>
      <c r="AOG88" s="4"/>
      <c r="AOH88" s="4"/>
      <c r="AOI88" s="4"/>
      <c r="AOJ88" s="4"/>
      <c r="AOK88" s="4"/>
      <c r="AOL88" s="4"/>
      <c r="AOM88" s="4"/>
      <c r="AON88" s="4"/>
      <c r="AOO88" s="4"/>
      <c r="AOP88" s="4"/>
      <c r="AOQ88" s="4"/>
      <c r="AOR88" s="4"/>
      <c r="AOS88" s="4"/>
      <c r="AOT88" s="4"/>
      <c r="AOU88" s="4"/>
      <c r="AOV88" s="4"/>
      <c r="AOW88" s="4"/>
      <c r="AOX88" s="4"/>
      <c r="AOY88" s="4"/>
      <c r="AOZ88" s="4"/>
      <c r="APA88" s="4"/>
      <c r="APB88" s="4"/>
      <c r="APC88" s="4"/>
      <c r="APD88" s="4"/>
      <c r="APE88" s="4"/>
      <c r="APF88" s="4"/>
      <c r="APG88" s="4"/>
      <c r="APH88" s="4"/>
      <c r="API88" s="4"/>
      <c r="APJ88" s="4"/>
      <c r="APK88" s="4"/>
      <c r="APL88" s="4"/>
      <c r="APM88" s="4"/>
      <c r="APN88" s="4"/>
      <c r="APO88" s="4"/>
      <c r="APP88" s="4"/>
      <c r="APQ88" s="4"/>
      <c r="APR88" s="4"/>
      <c r="APS88" s="4"/>
      <c r="APT88" s="4"/>
      <c r="APU88" s="4"/>
      <c r="APV88" s="4"/>
      <c r="APW88" s="4"/>
      <c r="APX88" s="4"/>
      <c r="APY88" s="4"/>
      <c r="APZ88" s="4"/>
      <c r="AQA88" s="4"/>
      <c r="AQB88" s="4"/>
      <c r="AQC88" s="4"/>
      <c r="AQD88" s="4"/>
      <c r="AQE88" s="4"/>
      <c r="AQF88" s="4"/>
      <c r="AQG88" s="4"/>
      <c r="AQH88" s="4"/>
      <c r="AQI88" s="4"/>
      <c r="AQJ88" s="4"/>
      <c r="AQK88" s="4"/>
      <c r="AQL88" s="4"/>
      <c r="AQM88" s="4"/>
      <c r="AQN88" s="4"/>
      <c r="AQO88" s="4"/>
      <c r="AQP88" s="4"/>
      <c r="AQQ88" s="4"/>
      <c r="AQR88" s="4"/>
      <c r="AQS88" s="4"/>
      <c r="AQT88" s="4"/>
      <c r="AQU88" s="4"/>
      <c r="AQV88" s="4"/>
      <c r="AQW88" s="4"/>
      <c r="AQX88" s="4"/>
      <c r="AQY88" s="4"/>
      <c r="AQZ88" s="4"/>
      <c r="ARA88" s="4"/>
      <c r="ARB88" s="4"/>
      <c r="ARC88" s="4"/>
      <c r="ARD88" s="4"/>
      <c r="ARE88" s="4"/>
      <c r="ARF88" s="4"/>
      <c r="ARG88" s="4"/>
      <c r="ARH88" s="4"/>
      <c r="ARI88" s="4"/>
      <c r="ARJ88" s="4"/>
      <c r="ARK88" s="4"/>
      <c r="ARL88" s="4"/>
      <c r="ARM88" s="4"/>
      <c r="ARN88" s="4"/>
      <c r="ARO88" s="4"/>
      <c r="ARP88" s="4"/>
      <c r="ARQ88" s="4"/>
      <c r="ARR88" s="4"/>
      <c r="ARS88" s="4"/>
      <c r="ART88" s="4"/>
      <c r="ARU88" s="4"/>
      <c r="ARV88" s="4"/>
      <c r="ARW88" s="4"/>
      <c r="ARX88" s="4"/>
      <c r="ARY88" s="4"/>
      <c r="ARZ88" s="4"/>
      <c r="ASA88" s="4"/>
      <c r="ASB88" s="4"/>
      <c r="ASC88" s="4"/>
      <c r="ASD88" s="4"/>
      <c r="ASE88" s="4"/>
      <c r="ASF88" s="4"/>
      <c r="ASG88" s="4"/>
      <c r="ASH88" s="4"/>
      <c r="ASI88" s="4"/>
      <c r="ASJ88" s="4"/>
      <c r="ASK88" s="4"/>
      <c r="ASL88" s="4"/>
      <c r="ASM88" s="4"/>
      <c r="ASN88" s="4"/>
      <c r="ASO88" s="4"/>
      <c r="ASP88" s="4"/>
      <c r="ASQ88" s="4"/>
      <c r="ASR88" s="4"/>
      <c r="ASS88" s="4"/>
      <c r="AST88" s="4"/>
      <c r="ASU88" s="4"/>
      <c r="ASV88" s="4"/>
      <c r="ASW88" s="4"/>
      <c r="ASX88" s="4"/>
      <c r="ASY88" s="4"/>
      <c r="ASZ88" s="4"/>
      <c r="ATA88" s="4"/>
      <c r="ATB88" s="4"/>
      <c r="ATC88" s="4"/>
      <c r="ATD88" s="4"/>
      <c r="ATE88" s="4"/>
      <c r="ATF88" s="4"/>
      <c r="ATG88" s="4"/>
      <c r="ATH88" s="4"/>
      <c r="ATI88" s="4"/>
      <c r="ATJ88" s="4"/>
      <c r="ATK88" s="4"/>
      <c r="ATL88" s="4"/>
      <c r="ATM88" s="4"/>
      <c r="ATN88" s="4"/>
      <c r="ATO88" s="4"/>
      <c r="ATP88" s="4"/>
      <c r="ATQ88" s="4"/>
      <c r="ATR88" s="4"/>
      <c r="ATS88" s="4"/>
      <c r="ATT88" s="4"/>
      <c r="ATU88" s="4"/>
      <c r="ATV88" s="4"/>
      <c r="ATW88" s="4"/>
      <c r="ATX88" s="4"/>
      <c r="ATY88" s="4"/>
      <c r="ATZ88" s="4"/>
      <c r="AUA88" s="4"/>
      <c r="AUB88" s="4"/>
      <c r="AUC88" s="4"/>
      <c r="AUD88" s="4"/>
      <c r="AUE88" s="4"/>
      <c r="AUF88" s="4"/>
      <c r="AUG88" s="4"/>
      <c r="AUH88" s="4"/>
      <c r="AUI88" s="4"/>
      <c r="AUJ88" s="4"/>
      <c r="AUK88" s="4"/>
      <c r="AUL88" s="4"/>
      <c r="AUM88" s="4"/>
      <c r="AUN88" s="4"/>
      <c r="AUO88" s="4"/>
      <c r="AUP88" s="4"/>
      <c r="AUQ88" s="4"/>
      <c r="AUR88" s="4"/>
      <c r="AUS88" s="4"/>
      <c r="AUT88" s="4"/>
      <c r="AUU88" s="4"/>
      <c r="AUV88" s="4"/>
      <c r="AUW88" s="4"/>
      <c r="AUX88" s="4"/>
      <c r="AUY88" s="4"/>
      <c r="AUZ88" s="4"/>
      <c r="AVA88" s="4"/>
      <c r="AVB88" s="4"/>
      <c r="AVC88" s="4"/>
      <c r="AVD88" s="4"/>
      <c r="AVE88" s="4"/>
      <c r="AVF88" s="4"/>
      <c r="AVG88" s="4"/>
      <c r="AVH88" s="4"/>
      <c r="AVI88" s="4"/>
      <c r="AVJ88" s="4"/>
      <c r="AVK88" s="4"/>
      <c r="AVL88" s="4"/>
      <c r="AVM88" s="4"/>
      <c r="AVN88" s="4"/>
      <c r="AVO88" s="4"/>
      <c r="AVP88" s="4"/>
      <c r="AVQ88" s="4"/>
      <c r="AVR88" s="4"/>
      <c r="AVS88" s="4"/>
      <c r="AVT88" s="4"/>
      <c r="AVU88" s="4"/>
      <c r="AVV88" s="4"/>
      <c r="AVW88" s="4"/>
      <c r="AVX88" s="4"/>
      <c r="AVY88" s="4"/>
      <c r="AVZ88" s="4"/>
      <c r="AWA88" s="4"/>
      <c r="AWB88" s="4"/>
      <c r="AWC88" s="4"/>
      <c r="AWD88" s="4"/>
      <c r="AWE88" s="4"/>
      <c r="AWF88" s="4"/>
      <c r="AWG88" s="4"/>
      <c r="AWH88" s="4"/>
      <c r="AWI88" s="4"/>
      <c r="AWJ88" s="4"/>
      <c r="AWK88" s="4"/>
      <c r="AWL88" s="4"/>
      <c r="AWM88" s="4"/>
      <c r="AWN88" s="4"/>
      <c r="AWO88" s="4"/>
      <c r="AWP88" s="4"/>
      <c r="AWQ88" s="4"/>
      <c r="AWR88" s="4"/>
      <c r="AWS88" s="4"/>
      <c r="AWT88" s="4"/>
      <c r="AWU88" s="4"/>
      <c r="AWV88" s="4"/>
      <c r="AWW88" s="4"/>
      <c r="AWX88" s="4"/>
      <c r="AWY88" s="4"/>
      <c r="AWZ88" s="4"/>
      <c r="AXA88" s="4"/>
      <c r="AXB88" s="4"/>
      <c r="AXC88" s="4"/>
      <c r="AXD88" s="4"/>
      <c r="AXE88" s="4"/>
      <c r="AXF88" s="4"/>
      <c r="AXG88" s="4"/>
      <c r="AXH88" s="4"/>
      <c r="AXI88" s="4"/>
      <c r="AXJ88" s="4"/>
      <c r="AXK88" s="4"/>
      <c r="AXL88" s="4"/>
      <c r="AXM88" s="4"/>
      <c r="AXN88" s="4"/>
      <c r="AXO88" s="4"/>
      <c r="AXP88" s="4"/>
      <c r="AXQ88" s="4"/>
      <c r="AXR88" s="4"/>
      <c r="AXS88" s="4"/>
      <c r="AXT88" s="4"/>
      <c r="AXU88" s="4"/>
      <c r="AXV88" s="4"/>
      <c r="AXW88" s="4"/>
      <c r="AXX88" s="4"/>
      <c r="AXY88" s="4"/>
      <c r="AXZ88" s="4"/>
      <c r="AYA88" s="4"/>
      <c r="AYB88" s="4"/>
      <c r="AYC88" s="4"/>
      <c r="AYD88" s="4"/>
      <c r="AYE88" s="4"/>
      <c r="AYF88" s="4"/>
      <c r="AYG88" s="4"/>
      <c r="AYH88" s="4"/>
      <c r="AYI88" s="4"/>
      <c r="AYJ88" s="4"/>
      <c r="AYK88" s="4"/>
      <c r="AYL88" s="4"/>
      <c r="AYM88" s="4"/>
      <c r="AYN88" s="4"/>
      <c r="AYO88" s="4"/>
      <c r="AYP88" s="4"/>
      <c r="AYQ88" s="4"/>
      <c r="AYR88" s="4"/>
      <c r="AYS88" s="4"/>
      <c r="AYT88" s="4"/>
      <c r="AYU88" s="4"/>
      <c r="AYV88" s="4"/>
      <c r="AYW88" s="4"/>
      <c r="AYX88" s="4"/>
      <c r="AYY88" s="4"/>
      <c r="AYZ88" s="4"/>
      <c r="AZA88" s="4"/>
      <c r="AZB88" s="4"/>
      <c r="AZC88" s="4"/>
      <c r="AZD88" s="4"/>
      <c r="AZE88" s="4"/>
      <c r="AZF88" s="4"/>
      <c r="AZG88" s="4"/>
      <c r="AZH88" s="4"/>
      <c r="AZI88" s="4"/>
      <c r="AZJ88" s="4"/>
      <c r="AZK88" s="4"/>
      <c r="AZL88" s="4"/>
      <c r="AZM88" s="4"/>
      <c r="AZN88" s="4"/>
      <c r="AZO88" s="4"/>
      <c r="AZP88" s="4"/>
      <c r="AZQ88" s="4"/>
      <c r="AZR88" s="4"/>
      <c r="AZS88" s="4"/>
      <c r="AZT88" s="4"/>
      <c r="AZU88" s="4"/>
      <c r="AZV88" s="4"/>
      <c r="AZW88" s="4"/>
      <c r="AZX88" s="4"/>
      <c r="AZY88" s="4"/>
      <c r="AZZ88" s="4"/>
      <c r="BAA88" s="4"/>
      <c r="BAB88" s="4"/>
      <c r="BAC88" s="4"/>
      <c r="BAD88" s="4"/>
      <c r="BAE88" s="4"/>
      <c r="BAF88" s="4"/>
      <c r="BAG88" s="4"/>
      <c r="BAH88" s="4"/>
      <c r="BAI88" s="4"/>
      <c r="BAJ88" s="4"/>
      <c r="BAK88" s="4"/>
      <c r="BAL88" s="4"/>
      <c r="BAM88" s="4"/>
      <c r="BAN88" s="4"/>
      <c r="BAO88" s="4"/>
      <c r="BAP88" s="4"/>
      <c r="BAQ88" s="4"/>
      <c r="BAR88" s="4"/>
      <c r="BAS88" s="4"/>
      <c r="BAT88" s="4"/>
      <c r="BAU88" s="4"/>
      <c r="BAV88" s="4"/>
      <c r="BAW88" s="4"/>
      <c r="BAX88" s="4"/>
      <c r="BAY88" s="4"/>
      <c r="BAZ88" s="4"/>
      <c r="BBA88" s="4"/>
      <c r="BBB88" s="4"/>
      <c r="BBC88" s="4"/>
      <c r="BBD88" s="4"/>
      <c r="BBE88" s="4"/>
      <c r="BBF88" s="4"/>
      <c r="BBG88" s="4"/>
      <c r="BBH88" s="4"/>
      <c r="BBI88" s="4"/>
      <c r="BBJ88" s="4"/>
      <c r="BBK88" s="4"/>
      <c r="BBL88" s="4"/>
      <c r="BBM88" s="4"/>
      <c r="BBN88" s="4"/>
      <c r="BBO88" s="4"/>
      <c r="BBP88" s="4"/>
      <c r="BBQ88" s="4"/>
      <c r="BBR88" s="4"/>
      <c r="BBS88" s="4"/>
      <c r="BBT88" s="4"/>
      <c r="BBU88" s="4"/>
      <c r="BBV88" s="4"/>
      <c r="BBW88" s="4"/>
      <c r="BBX88" s="4"/>
      <c r="BBY88" s="4"/>
      <c r="BBZ88" s="4"/>
      <c r="BCA88" s="4"/>
      <c r="BCB88" s="4"/>
      <c r="BCC88" s="4"/>
      <c r="BCD88" s="4"/>
      <c r="BCE88" s="4"/>
      <c r="BCF88" s="4"/>
      <c r="BCG88" s="4"/>
      <c r="BCH88" s="4"/>
      <c r="BCI88" s="4"/>
      <c r="BCJ88" s="4"/>
      <c r="BCK88" s="4"/>
      <c r="BCL88" s="4"/>
      <c r="BCM88" s="4"/>
      <c r="BCN88" s="4"/>
      <c r="BCO88" s="4"/>
      <c r="BCP88" s="4"/>
      <c r="BCQ88" s="4"/>
      <c r="BCR88" s="4"/>
      <c r="BCS88" s="4"/>
      <c r="BCT88" s="4"/>
      <c r="BCU88" s="4"/>
      <c r="BCV88" s="4"/>
      <c r="BCW88" s="4"/>
      <c r="BCX88" s="4"/>
      <c r="BCY88" s="4"/>
      <c r="BCZ88" s="4"/>
      <c r="BDA88" s="4"/>
      <c r="BDB88" s="4"/>
      <c r="BDC88" s="4"/>
      <c r="BDD88" s="4"/>
      <c r="BDE88" s="4"/>
      <c r="BDF88" s="4"/>
      <c r="BDG88" s="4"/>
      <c r="BDH88" s="4"/>
      <c r="BDI88" s="4"/>
      <c r="BDJ88" s="4"/>
      <c r="BDK88" s="4"/>
      <c r="BDL88" s="4"/>
      <c r="BDM88" s="4"/>
      <c r="BDN88" s="4"/>
      <c r="BDO88" s="4"/>
      <c r="BDP88" s="4"/>
      <c r="BDQ88" s="4"/>
      <c r="BDR88" s="4"/>
      <c r="BDS88" s="4"/>
      <c r="BDT88" s="4"/>
      <c r="BDU88" s="4"/>
      <c r="BDV88" s="4"/>
      <c r="BDW88" s="4"/>
      <c r="BDX88" s="4"/>
      <c r="BDY88" s="4"/>
      <c r="BDZ88" s="4"/>
      <c r="BEA88" s="4"/>
      <c r="BEB88" s="4"/>
      <c r="BEC88" s="4"/>
      <c r="BED88" s="4"/>
      <c r="BEE88" s="4"/>
      <c r="BEF88" s="4"/>
      <c r="BEG88" s="4"/>
      <c r="BEH88" s="4"/>
      <c r="BEI88" s="4"/>
      <c r="BEJ88" s="4"/>
      <c r="BEK88" s="4"/>
      <c r="BEL88" s="4"/>
      <c r="BEM88" s="4"/>
      <c r="BEN88" s="4"/>
      <c r="BEO88" s="4"/>
      <c r="BEP88" s="4"/>
      <c r="BEQ88" s="4"/>
      <c r="BER88" s="4"/>
      <c r="BES88" s="4"/>
      <c r="BET88" s="4"/>
      <c r="BEU88" s="4"/>
      <c r="BEV88" s="4"/>
      <c r="BEW88" s="4"/>
      <c r="BEX88" s="4"/>
      <c r="BEY88" s="4"/>
      <c r="BEZ88" s="4"/>
      <c r="BFA88" s="4"/>
      <c r="BFB88" s="4"/>
      <c r="BFC88" s="4"/>
      <c r="BFD88" s="4"/>
      <c r="BFE88" s="4"/>
      <c r="BFF88" s="4"/>
      <c r="BFG88" s="4"/>
      <c r="BFH88" s="4"/>
      <c r="BFI88" s="4"/>
      <c r="BFJ88" s="4"/>
      <c r="BFK88" s="4"/>
      <c r="BFL88" s="4"/>
      <c r="BFM88" s="4"/>
      <c r="BFN88" s="4"/>
      <c r="BFO88" s="4"/>
      <c r="BFP88" s="4"/>
      <c r="BFQ88" s="4"/>
      <c r="BFR88" s="4"/>
      <c r="BFS88" s="4"/>
      <c r="BFT88" s="4"/>
      <c r="BFU88" s="4"/>
      <c r="BFV88" s="4"/>
      <c r="BFW88" s="4"/>
      <c r="BFX88" s="4"/>
      <c r="BFY88" s="4"/>
      <c r="BFZ88" s="4"/>
      <c r="BGA88" s="4"/>
      <c r="BGB88" s="4"/>
      <c r="BGC88" s="4"/>
      <c r="BGD88" s="4"/>
      <c r="BGE88" s="4"/>
      <c r="BGF88" s="4"/>
      <c r="BGG88" s="4"/>
      <c r="BGH88" s="4"/>
      <c r="BGI88" s="4"/>
      <c r="BGJ88" s="4"/>
      <c r="BGK88" s="4"/>
      <c r="BGL88" s="4"/>
      <c r="BGM88" s="4"/>
      <c r="BGN88" s="4"/>
      <c r="BGO88" s="4"/>
      <c r="BGP88" s="4"/>
      <c r="BGQ88" s="4"/>
      <c r="BGR88" s="4"/>
      <c r="BGS88" s="4"/>
      <c r="BGT88" s="4"/>
      <c r="BGU88" s="4"/>
      <c r="BGV88" s="4"/>
      <c r="BGW88" s="4"/>
      <c r="BGX88" s="4"/>
      <c r="BGY88" s="4"/>
      <c r="BGZ88" s="4"/>
      <c r="BHA88" s="4"/>
      <c r="BHB88" s="4"/>
      <c r="BHC88" s="4"/>
      <c r="BHD88" s="4"/>
      <c r="BHE88" s="4"/>
      <c r="BHF88" s="4"/>
      <c r="BHG88" s="4"/>
      <c r="BHH88" s="4"/>
      <c r="BHI88" s="4"/>
      <c r="BHJ88" s="4"/>
      <c r="BHK88" s="4"/>
      <c r="BHL88" s="4"/>
      <c r="BHM88" s="4"/>
      <c r="BHN88" s="4"/>
      <c r="BHO88" s="4"/>
      <c r="BHP88" s="4"/>
      <c r="BHQ88" s="4"/>
      <c r="BHR88" s="4"/>
      <c r="BHS88" s="4"/>
      <c r="BHT88" s="4"/>
      <c r="BHU88" s="4"/>
      <c r="BHV88" s="4"/>
      <c r="BHW88" s="4"/>
      <c r="BHX88" s="4"/>
      <c r="BHY88" s="4"/>
      <c r="BHZ88" s="4"/>
      <c r="BIA88" s="4"/>
      <c r="BIB88" s="4"/>
      <c r="BIC88" s="4"/>
      <c r="BID88" s="4"/>
      <c r="BIE88" s="4"/>
      <c r="BIF88" s="4"/>
      <c r="BIG88" s="4"/>
      <c r="BIH88" s="4"/>
      <c r="BII88" s="4"/>
      <c r="BIJ88" s="4"/>
      <c r="BIK88" s="4"/>
      <c r="BIL88" s="4"/>
      <c r="BIM88" s="4"/>
      <c r="BIN88" s="4"/>
      <c r="BIO88" s="4"/>
      <c r="BIP88" s="4"/>
      <c r="BIQ88" s="4"/>
      <c r="BIR88" s="4"/>
      <c r="BIS88" s="4"/>
      <c r="BIT88" s="4"/>
      <c r="BIU88" s="4"/>
      <c r="BIV88" s="4"/>
      <c r="BIW88" s="4"/>
      <c r="BIX88" s="4"/>
      <c r="BIY88" s="4"/>
      <c r="BIZ88" s="4"/>
    </row>
    <row r="89" spans="2:1612" x14ac:dyDescent="0.2">
      <c r="B89" s="16">
        <f t="shared" si="162"/>
        <v>44197</v>
      </c>
      <c r="C89" s="81">
        <f t="shared" ca="1" si="249"/>
        <v>0</v>
      </c>
      <c r="D89" s="81">
        <f t="shared" ca="1" si="207"/>
        <v>0</v>
      </c>
      <c r="E89" s="81">
        <f t="shared" ca="1" si="163"/>
        <v>0</v>
      </c>
      <c r="F89" s="81">
        <f t="shared" ca="1" si="250"/>
        <v>0</v>
      </c>
      <c r="G89" s="81">
        <f t="shared" ca="1" si="164"/>
        <v>0</v>
      </c>
      <c r="H89" s="81">
        <f t="shared" ca="1" si="251"/>
        <v>0</v>
      </c>
      <c r="I89" s="81">
        <f t="shared" ca="1" si="165"/>
        <v>0</v>
      </c>
      <c r="J89" s="81">
        <f t="shared" ca="1" si="166"/>
        <v>0</v>
      </c>
      <c r="K89" s="81">
        <f t="shared" ca="1" si="252"/>
        <v>0</v>
      </c>
      <c r="L89" s="83">
        <f t="shared" ca="1" si="253"/>
        <v>0</v>
      </c>
      <c r="M89" s="84">
        <f t="shared" si="153"/>
        <v>0.81916782370956942</v>
      </c>
      <c r="N89" s="84">
        <f t="shared" si="153"/>
        <v>0.82021854138301309</v>
      </c>
      <c r="O89" s="92">
        <f t="shared" si="153"/>
        <v>0.81811855529842958</v>
      </c>
      <c r="P89" s="4"/>
      <c r="Q89" s="16">
        <f t="shared" si="167"/>
        <v>44197</v>
      </c>
      <c r="R89" s="81">
        <f t="shared" ca="1" si="216"/>
        <v>0</v>
      </c>
      <c r="S89" s="81">
        <f t="shared" ca="1" si="208"/>
        <v>0</v>
      </c>
      <c r="T89" s="81">
        <f t="shared" ca="1" si="168"/>
        <v>0</v>
      </c>
      <c r="U89" s="81">
        <f t="shared" ca="1" si="217"/>
        <v>0</v>
      </c>
      <c r="V89" s="81">
        <f t="shared" ca="1" si="169"/>
        <v>0</v>
      </c>
      <c r="W89" s="81">
        <f t="shared" ca="1" si="218"/>
        <v>0</v>
      </c>
      <c r="X89" s="81">
        <f t="shared" ca="1" si="170"/>
        <v>0</v>
      </c>
      <c r="Y89" s="81">
        <f t="shared" ca="1" si="171"/>
        <v>0</v>
      </c>
      <c r="Z89" s="81">
        <f t="shared" ca="1" si="219"/>
        <v>0</v>
      </c>
      <c r="AA89" s="83">
        <f t="shared" ca="1" si="220"/>
        <v>0</v>
      </c>
      <c r="AB89" s="84">
        <f t="shared" si="154"/>
        <v>0.81916782370956942</v>
      </c>
      <c r="AC89" s="84">
        <f t="shared" si="154"/>
        <v>0.82021854138301309</v>
      </c>
      <c r="AD89" s="92">
        <f t="shared" si="154"/>
        <v>0.81811855529842958</v>
      </c>
      <c r="AE89" s="4"/>
      <c r="AF89" s="16">
        <f t="shared" si="172"/>
        <v>44197</v>
      </c>
      <c r="AG89" s="81">
        <f t="shared" ca="1" si="221"/>
        <v>0</v>
      </c>
      <c r="AH89" s="81">
        <f t="shared" ca="1" si="209"/>
        <v>0</v>
      </c>
      <c r="AI89" s="81">
        <f t="shared" ca="1" si="173"/>
        <v>0</v>
      </c>
      <c r="AJ89" s="81">
        <f t="shared" ca="1" si="222"/>
        <v>0</v>
      </c>
      <c r="AK89" s="81">
        <f t="shared" ca="1" si="174"/>
        <v>0</v>
      </c>
      <c r="AL89" s="81">
        <f t="shared" ca="1" si="223"/>
        <v>0</v>
      </c>
      <c r="AM89" s="81">
        <f t="shared" ca="1" si="175"/>
        <v>0</v>
      </c>
      <c r="AN89" s="81">
        <f t="shared" ca="1" si="176"/>
        <v>0</v>
      </c>
      <c r="AO89" s="81">
        <f t="shared" ca="1" si="254"/>
        <v>0</v>
      </c>
      <c r="AP89" s="83">
        <f t="shared" ca="1" si="224"/>
        <v>0</v>
      </c>
      <c r="AQ89" s="84">
        <f t="shared" si="155"/>
        <v>0.81916782370956942</v>
      </c>
      <c r="AR89" s="84">
        <f t="shared" si="155"/>
        <v>0.82021854138301309</v>
      </c>
      <c r="AS89" s="92">
        <f t="shared" si="155"/>
        <v>0.81811855529842958</v>
      </c>
      <c r="AT89" s="4"/>
      <c r="AU89" s="16">
        <f t="shared" si="177"/>
        <v>44197</v>
      </c>
      <c r="AV89" s="81">
        <f t="shared" ca="1" si="225"/>
        <v>0</v>
      </c>
      <c r="AW89" s="81">
        <f t="shared" ca="1" si="210"/>
        <v>0</v>
      </c>
      <c r="AX89" s="81">
        <f t="shared" ca="1" si="178"/>
        <v>0</v>
      </c>
      <c r="AY89" s="81">
        <f t="shared" ca="1" si="226"/>
        <v>0</v>
      </c>
      <c r="AZ89" s="81">
        <f t="shared" ca="1" si="179"/>
        <v>0</v>
      </c>
      <c r="BA89" s="81">
        <f t="shared" ca="1" si="227"/>
        <v>0</v>
      </c>
      <c r="BB89" s="81">
        <f t="shared" ca="1" si="180"/>
        <v>0</v>
      </c>
      <c r="BC89" s="81">
        <f t="shared" ca="1" si="181"/>
        <v>0</v>
      </c>
      <c r="BD89" s="81">
        <f t="shared" ca="1" si="255"/>
        <v>0</v>
      </c>
      <c r="BE89" s="83">
        <f t="shared" ca="1" si="228"/>
        <v>0</v>
      </c>
      <c r="BF89" s="84">
        <f t="shared" si="156"/>
        <v>0.81916782370956942</v>
      </c>
      <c r="BG89" s="84">
        <f t="shared" si="156"/>
        <v>0.82021854138301309</v>
      </c>
      <c r="BH89" s="92">
        <f t="shared" si="156"/>
        <v>0.81811855529842958</v>
      </c>
      <c r="BI89" s="4"/>
      <c r="BJ89" s="16">
        <f t="shared" si="182"/>
        <v>44197</v>
      </c>
      <c r="BK89" s="81">
        <f t="shared" ca="1" si="229"/>
        <v>0</v>
      </c>
      <c r="BL89" s="81">
        <f t="shared" ca="1" si="211"/>
        <v>0</v>
      </c>
      <c r="BM89" s="81">
        <f t="shared" ca="1" si="183"/>
        <v>0</v>
      </c>
      <c r="BN89" s="81">
        <f t="shared" ca="1" si="230"/>
        <v>0</v>
      </c>
      <c r="BO89" s="81">
        <f t="shared" ca="1" si="184"/>
        <v>0</v>
      </c>
      <c r="BP89" s="81">
        <f t="shared" ca="1" si="231"/>
        <v>0</v>
      </c>
      <c r="BQ89" s="81">
        <f t="shared" ca="1" si="185"/>
        <v>0</v>
      </c>
      <c r="BR89" s="81">
        <f t="shared" ca="1" si="186"/>
        <v>0</v>
      </c>
      <c r="BS89" s="81">
        <f t="shared" ca="1" si="256"/>
        <v>0</v>
      </c>
      <c r="BT89" s="83">
        <f t="shared" ca="1" si="232"/>
        <v>0</v>
      </c>
      <c r="BU89" s="84">
        <f t="shared" si="157"/>
        <v>0.81916782370956942</v>
      </c>
      <c r="BV89" s="84">
        <f t="shared" si="157"/>
        <v>0.82021854138301309</v>
      </c>
      <c r="BW89" s="92">
        <f t="shared" si="157"/>
        <v>0.81811855529842958</v>
      </c>
      <c r="BX89" s="4"/>
      <c r="BY89" s="16">
        <f t="shared" si="187"/>
        <v>44197</v>
      </c>
      <c r="BZ89" s="81">
        <f t="shared" ca="1" si="233"/>
        <v>0</v>
      </c>
      <c r="CA89" s="81">
        <f t="shared" ca="1" si="212"/>
        <v>0</v>
      </c>
      <c r="CB89" s="81">
        <f t="shared" ca="1" si="188"/>
        <v>0</v>
      </c>
      <c r="CC89" s="81">
        <f t="shared" ca="1" si="234"/>
        <v>0</v>
      </c>
      <c r="CD89" s="81">
        <f t="shared" ca="1" si="189"/>
        <v>0</v>
      </c>
      <c r="CE89" s="81">
        <f t="shared" ca="1" si="235"/>
        <v>0</v>
      </c>
      <c r="CF89" s="81">
        <f t="shared" ca="1" si="190"/>
        <v>0</v>
      </c>
      <c r="CG89" s="81">
        <f t="shared" ca="1" si="191"/>
        <v>0</v>
      </c>
      <c r="CH89" s="81">
        <f t="shared" ca="1" si="257"/>
        <v>0</v>
      </c>
      <c r="CI89" s="83">
        <f t="shared" ca="1" si="236"/>
        <v>0</v>
      </c>
      <c r="CJ89" s="84">
        <f t="shared" si="158"/>
        <v>0.81916782370956942</v>
      </c>
      <c r="CK89" s="84">
        <f t="shared" si="158"/>
        <v>0.82021854138301309</v>
      </c>
      <c r="CL89" s="92">
        <f t="shared" si="158"/>
        <v>0.81811855529842958</v>
      </c>
      <c r="CM89" s="4"/>
      <c r="CN89" s="16">
        <f t="shared" si="192"/>
        <v>44197</v>
      </c>
      <c r="CO89" s="81">
        <f t="shared" ca="1" si="237"/>
        <v>0</v>
      </c>
      <c r="CP89" s="81">
        <f t="shared" ca="1" si="213"/>
        <v>0</v>
      </c>
      <c r="CQ89" s="81">
        <f t="shared" ca="1" si="193"/>
        <v>0</v>
      </c>
      <c r="CR89" s="81">
        <f t="shared" ca="1" si="238"/>
        <v>0</v>
      </c>
      <c r="CS89" s="81">
        <f t="shared" ca="1" si="194"/>
        <v>0</v>
      </c>
      <c r="CT89" s="81">
        <f t="shared" ca="1" si="239"/>
        <v>0</v>
      </c>
      <c r="CU89" s="81">
        <f t="shared" ca="1" si="195"/>
        <v>0</v>
      </c>
      <c r="CV89" s="81">
        <f t="shared" ca="1" si="196"/>
        <v>0</v>
      </c>
      <c r="CW89" s="81">
        <f t="shared" ca="1" si="258"/>
        <v>0</v>
      </c>
      <c r="CX89" s="83">
        <f t="shared" ca="1" si="240"/>
        <v>0</v>
      </c>
      <c r="CY89" s="84">
        <f t="shared" si="159"/>
        <v>0.81916782370956942</v>
      </c>
      <c r="CZ89" s="84">
        <f t="shared" si="159"/>
        <v>0.82021854138301309</v>
      </c>
      <c r="DA89" s="92">
        <f t="shared" si="159"/>
        <v>0.81811855529842958</v>
      </c>
      <c r="DB89" s="4"/>
      <c r="DC89" s="16">
        <f t="shared" si="197"/>
        <v>44197</v>
      </c>
      <c r="DD89" s="81">
        <f t="shared" ca="1" si="241"/>
        <v>0</v>
      </c>
      <c r="DE89" s="81">
        <f t="shared" ca="1" si="214"/>
        <v>0</v>
      </c>
      <c r="DF89" s="81">
        <f t="shared" ca="1" si="198"/>
        <v>0</v>
      </c>
      <c r="DG89" s="81">
        <f t="shared" ca="1" si="242"/>
        <v>0</v>
      </c>
      <c r="DH89" s="81">
        <f t="shared" ca="1" si="199"/>
        <v>0</v>
      </c>
      <c r="DI89" s="81">
        <f t="shared" ca="1" si="243"/>
        <v>0</v>
      </c>
      <c r="DJ89" s="81">
        <f t="shared" ca="1" si="200"/>
        <v>0</v>
      </c>
      <c r="DK89" s="81">
        <f t="shared" ca="1" si="201"/>
        <v>0</v>
      </c>
      <c r="DL89" s="81">
        <f t="shared" ca="1" si="259"/>
        <v>0</v>
      </c>
      <c r="DM89" s="83">
        <f t="shared" ca="1" si="244"/>
        <v>0</v>
      </c>
      <c r="DN89" s="84">
        <f t="shared" si="160"/>
        <v>0.81916782370956942</v>
      </c>
      <c r="DO89" s="84">
        <f t="shared" si="160"/>
        <v>0.82021854138301309</v>
      </c>
      <c r="DP89" s="92">
        <f t="shared" si="160"/>
        <v>0.81811855529842958</v>
      </c>
      <c r="DQ89" s="4"/>
      <c r="DR89" s="16">
        <f t="shared" si="202"/>
        <v>44197</v>
      </c>
      <c r="DS89" s="81">
        <f t="shared" ca="1" si="245"/>
        <v>0</v>
      </c>
      <c r="DT89" s="81">
        <f t="shared" ca="1" si="215"/>
        <v>0</v>
      </c>
      <c r="DU89" s="81">
        <f t="shared" ca="1" si="203"/>
        <v>0</v>
      </c>
      <c r="DV89" s="81">
        <f t="shared" ca="1" si="246"/>
        <v>0</v>
      </c>
      <c r="DW89" s="81">
        <f t="shared" ca="1" si="204"/>
        <v>0</v>
      </c>
      <c r="DX89" s="81">
        <f t="shared" ca="1" si="247"/>
        <v>0</v>
      </c>
      <c r="DY89" s="81">
        <f t="shared" ca="1" si="205"/>
        <v>0</v>
      </c>
      <c r="DZ89" s="81">
        <f t="shared" ca="1" si="206"/>
        <v>0</v>
      </c>
      <c r="EA89" s="81">
        <f t="shared" ca="1" si="260"/>
        <v>0</v>
      </c>
      <c r="EB89" s="83">
        <f t="shared" ca="1" si="248"/>
        <v>0</v>
      </c>
      <c r="EC89" s="84">
        <f t="shared" si="161"/>
        <v>0.81916782370956942</v>
      </c>
      <c r="ED89" s="84">
        <f t="shared" si="161"/>
        <v>0.82021854138301309</v>
      </c>
      <c r="EE89" s="92">
        <f t="shared" si="161"/>
        <v>0.81811855529842958</v>
      </c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  <c r="AAA89" s="4"/>
      <c r="AAB89" s="4"/>
      <c r="AAC89" s="4"/>
      <c r="AAD89" s="4"/>
      <c r="AAE89" s="4"/>
      <c r="AAF89" s="4"/>
      <c r="AAG89" s="4"/>
      <c r="AAH89" s="4"/>
      <c r="AAI89" s="4"/>
      <c r="AAJ89" s="4"/>
      <c r="AAK89" s="4"/>
      <c r="AAL89" s="4"/>
      <c r="AAM89" s="4"/>
      <c r="AAN89" s="4"/>
      <c r="AAO89" s="4"/>
      <c r="AAP89" s="4"/>
      <c r="AAQ89" s="4"/>
      <c r="AAR89" s="4"/>
      <c r="AAS89" s="4"/>
      <c r="AAT89" s="4"/>
      <c r="AAU89" s="4"/>
      <c r="AAV89" s="4"/>
      <c r="AAW89" s="4"/>
      <c r="AAX89" s="4"/>
      <c r="AAY89" s="4"/>
      <c r="AAZ89" s="4"/>
      <c r="ABA89" s="4"/>
      <c r="ABB89" s="4"/>
      <c r="ABC89" s="4"/>
      <c r="ABD89" s="4"/>
      <c r="ABE89" s="4"/>
      <c r="ABF89" s="4"/>
      <c r="ABG89" s="4"/>
      <c r="ABH89" s="4"/>
      <c r="ABI89" s="4"/>
      <c r="ABJ89" s="4"/>
      <c r="ABK89" s="4"/>
      <c r="ABL89" s="4"/>
      <c r="ABM89" s="4"/>
      <c r="ABN89" s="4"/>
      <c r="ABO89" s="4"/>
      <c r="ABP89" s="4"/>
      <c r="ABQ89" s="4"/>
      <c r="ABR89" s="4"/>
      <c r="ABS89" s="4"/>
      <c r="ABT89" s="4"/>
      <c r="ABU89" s="4"/>
      <c r="ABV89" s="4"/>
      <c r="ABW89" s="4"/>
      <c r="ABX89" s="4"/>
      <c r="ABY89" s="4"/>
      <c r="ABZ89" s="4"/>
      <c r="ACA89" s="4"/>
      <c r="ACB89" s="4"/>
      <c r="ACC89" s="4"/>
      <c r="ACD89" s="4"/>
      <c r="ACE89" s="4"/>
      <c r="ACF89" s="4"/>
      <c r="ACG89" s="4"/>
      <c r="ACH89" s="4"/>
      <c r="ACI89" s="4"/>
      <c r="ACJ89" s="4"/>
      <c r="ACK89" s="4"/>
      <c r="ACL89" s="4"/>
      <c r="ACM89" s="4"/>
      <c r="ACN89" s="4"/>
      <c r="ACO89" s="4"/>
      <c r="ACP89" s="4"/>
      <c r="ACQ89" s="4"/>
      <c r="ACR89" s="4"/>
      <c r="ACS89" s="4"/>
      <c r="ACT89" s="4"/>
      <c r="ACU89" s="4"/>
      <c r="ACV89" s="4"/>
      <c r="ACW89" s="4"/>
      <c r="ACX89" s="4"/>
      <c r="ACY89" s="4"/>
      <c r="ACZ89" s="4"/>
      <c r="ADA89" s="4"/>
      <c r="ADB89" s="4"/>
      <c r="ADC89" s="4"/>
      <c r="ADD89" s="4"/>
      <c r="ADE89" s="4"/>
      <c r="ADF89" s="4"/>
      <c r="ADG89" s="4"/>
      <c r="ADH89" s="4"/>
      <c r="ADI89" s="4"/>
      <c r="ADJ89" s="4"/>
      <c r="ADK89" s="4"/>
      <c r="ADL89" s="4"/>
      <c r="ADM89" s="4"/>
      <c r="ADN89" s="4"/>
      <c r="ADO89" s="4"/>
      <c r="ADP89" s="4"/>
      <c r="ADQ89" s="4"/>
      <c r="ADR89" s="4"/>
      <c r="ADS89" s="4"/>
      <c r="ADT89" s="4"/>
      <c r="ADU89" s="4"/>
      <c r="ADV89" s="4"/>
      <c r="ADW89" s="4"/>
      <c r="ADX89" s="4"/>
      <c r="ADY89" s="4"/>
      <c r="ADZ89" s="4"/>
      <c r="AEA89" s="4"/>
      <c r="AEB89" s="4"/>
      <c r="AEC89" s="4"/>
      <c r="AED89" s="4"/>
      <c r="AEE89" s="4"/>
      <c r="AEF89" s="4"/>
      <c r="AEG89" s="4"/>
      <c r="AEH89" s="4"/>
      <c r="AEI89" s="4"/>
      <c r="AEJ89" s="4"/>
      <c r="AEK89" s="4"/>
      <c r="AEL89" s="4"/>
      <c r="AEM89" s="4"/>
      <c r="AEN89" s="4"/>
      <c r="AEO89" s="4"/>
      <c r="AEP89" s="4"/>
      <c r="AEQ89" s="4"/>
      <c r="AER89" s="4"/>
      <c r="AES89" s="4"/>
      <c r="AET89" s="4"/>
      <c r="AEU89" s="4"/>
      <c r="AEV89" s="4"/>
      <c r="AEW89" s="4"/>
      <c r="AEX89" s="4"/>
      <c r="AEY89" s="4"/>
      <c r="AEZ89" s="4"/>
      <c r="AFA89" s="4"/>
      <c r="AFB89" s="4"/>
      <c r="AFC89" s="4"/>
      <c r="AFD89" s="4"/>
      <c r="AFE89" s="4"/>
      <c r="AFF89" s="4"/>
      <c r="AFG89" s="4"/>
      <c r="AFH89" s="4"/>
      <c r="AFI89" s="4"/>
      <c r="AFJ89" s="4"/>
      <c r="AFK89" s="4"/>
      <c r="AFL89" s="4"/>
      <c r="AFM89" s="4"/>
      <c r="AFN89" s="4"/>
      <c r="AFO89" s="4"/>
      <c r="AFP89" s="4"/>
      <c r="AFQ89" s="4"/>
      <c r="AFR89" s="4"/>
      <c r="AFS89" s="4"/>
      <c r="AFT89" s="4"/>
      <c r="AFU89" s="4"/>
      <c r="AFV89" s="4"/>
      <c r="AFW89" s="4"/>
      <c r="AFX89" s="4"/>
      <c r="AFY89" s="4"/>
      <c r="AFZ89" s="4"/>
      <c r="AGA89" s="4"/>
      <c r="AGB89" s="4"/>
      <c r="AGC89" s="4"/>
      <c r="AGD89" s="4"/>
      <c r="AGE89" s="4"/>
      <c r="AGF89" s="4"/>
      <c r="AGG89" s="4"/>
      <c r="AGH89" s="4"/>
      <c r="AGI89" s="4"/>
      <c r="AGJ89" s="4"/>
      <c r="AGK89" s="4"/>
      <c r="AGL89" s="4"/>
      <c r="AGM89" s="4"/>
      <c r="AGN89" s="4"/>
      <c r="AGO89" s="4"/>
      <c r="AGP89" s="4"/>
      <c r="AGQ89" s="4"/>
      <c r="AGR89" s="4"/>
      <c r="AGS89" s="4"/>
      <c r="AGT89" s="4"/>
      <c r="AGU89" s="4"/>
      <c r="AGV89" s="4"/>
      <c r="AGW89" s="4"/>
      <c r="AGX89" s="4"/>
      <c r="AGY89" s="4"/>
      <c r="AGZ89" s="4"/>
      <c r="AHA89" s="4"/>
      <c r="AHB89" s="4"/>
      <c r="AHC89" s="4"/>
      <c r="AHD89" s="4"/>
      <c r="AHE89" s="4"/>
      <c r="AHF89" s="4"/>
      <c r="AHG89" s="4"/>
      <c r="AHH89" s="4"/>
      <c r="AHI89" s="4"/>
      <c r="AHJ89" s="4"/>
      <c r="AHK89" s="4"/>
      <c r="AHL89" s="4"/>
      <c r="AHM89" s="4"/>
      <c r="AHN89" s="4"/>
      <c r="AHO89" s="4"/>
      <c r="AHP89" s="4"/>
      <c r="AHQ89" s="4"/>
      <c r="AHR89" s="4"/>
      <c r="AHS89" s="4"/>
      <c r="AHT89" s="4"/>
      <c r="AHU89" s="4"/>
      <c r="AHV89" s="4"/>
      <c r="AHW89" s="4"/>
      <c r="AHX89" s="4"/>
      <c r="AHY89" s="4"/>
      <c r="AHZ89" s="4"/>
      <c r="AIA89" s="4"/>
      <c r="AIB89" s="4"/>
      <c r="AIC89" s="4"/>
      <c r="AID89" s="4"/>
      <c r="AIE89" s="4"/>
      <c r="AIF89" s="4"/>
      <c r="AIG89" s="4"/>
      <c r="AIH89" s="4"/>
      <c r="AII89" s="4"/>
      <c r="AIJ89" s="4"/>
      <c r="AIK89" s="4"/>
      <c r="AIL89" s="4"/>
      <c r="AIM89" s="4"/>
      <c r="AIN89" s="4"/>
      <c r="AIO89" s="4"/>
      <c r="AIP89" s="4"/>
      <c r="AIQ89" s="4"/>
      <c r="AIR89" s="4"/>
      <c r="AIS89" s="4"/>
      <c r="AIT89" s="4"/>
      <c r="AIU89" s="4"/>
      <c r="AIV89" s="4"/>
      <c r="AIW89" s="4"/>
      <c r="AIX89" s="4"/>
      <c r="AIY89" s="4"/>
      <c r="AIZ89" s="4"/>
      <c r="AJA89" s="4"/>
      <c r="AJB89" s="4"/>
      <c r="AJC89" s="4"/>
      <c r="AJD89" s="4"/>
      <c r="AJE89" s="4"/>
      <c r="AJF89" s="4"/>
      <c r="AJG89" s="4"/>
      <c r="AJH89" s="4"/>
      <c r="AJI89" s="4"/>
      <c r="AJJ89" s="4"/>
      <c r="AJK89" s="4"/>
      <c r="AJL89" s="4"/>
      <c r="AJM89" s="4"/>
      <c r="AJN89" s="4"/>
      <c r="AJO89" s="4"/>
      <c r="AJP89" s="4"/>
      <c r="AJQ89" s="4"/>
      <c r="AJR89" s="4"/>
      <c r="AJS89" s="4"/>
      <c r="AJT89" s="4"/>
      <c r="AJU89" s="4"/>
      <c r="AJV89" s="4"/>
      <c r="AJW89" s="4"/>
      <c r="AJX89" s="4"/>
      <c r="AJY89" s="4"/>
      <c r="AJZ89" s="4"/>
      <c r="AKA89" s="4"/>
      <c r="AKB89" s="4"/>
      <c r="AKC89" s="4"/>
      <c r="AKD89" s="4"/>
      <c r="AKE89" s="4"/>
      <c r="AKF89" s="4"/>
      <c r="AKG89" s="4"/>
      <c r="AKH89" s="4"/>
      <c r="AKI89" s="4"/>
      <c r="AKJ89" s="4"/>
      <c r="AKK89" s="4"/>
      <c r="AKL89" s="4"/>
      <c r="AKM89" s="4"/>
      <c r="AKN89" s="4"/>
      <c r="AKO89" s="4"/>
      <c r="AKP89" s="4"/>
      <c r="AKQ89" s="4"/>
      <c r="AKR89" s="4"/>
      <c r="AKS89" s="4"/>
      <c r="AKT89" s="4"/>
      <c r="AKU89" s="4"/>
      <c r="AKV89" s="4"/>
      <c r="AKW89" s="4"/>
      <c r="AKX89" s="4"/>
      <c r="AKY89" s="4"/>
      <c r="AKZ89" s="4"/>
      <c r="ALA89" s="4"/>
      <c r="ALB89" s="4"/>
      <c r="ALC89" s="4"/>
      <c r="ALD89" s="4"/>
      <c r="ALE89" s="4"/>
      <c r="ALF89" s="4"/>
      <c r="ALG89" s="4"/>
      <c r="ALH89" s="4"/>
      <c r="ALI89" s="4"/>
      <c r="ALJ89" s="4"/>
      <c r="ALK89" s="4"/>
      <c r="ALL89" s="4"/>
      <c r="ALM89" s="4"/>
      <c r="ALN89" s="4"/>
      <c r="ALO89" s="4"/>
      <c r="ALP89" s="4"/>
      <c r="ALQ89" s="4"/>
      <c r="ALR89" s="4"/>
      <c r="ALS89" s="4"/>
      <c r="ALT89" s="4"/>
      <c r="ALU89" s="4"/>
      <c r="ALV89" s="4"/>
      <c r="ALW89" s="4"/>
      <c r="ALX89" s="4"/>
      <c r="ALY89" s="4"/>
      <c r="ALZ89" s="4"/>
      <c r="AMA89" s="4"/>
      <c r="AMB89" s="4"/>
      <c r="AMC89" s="4"/>
      <c r="AMD89" s="4"/>
      <c r="AME89" s="4"/>
      <c r="AMF89" s="4"/>
      <c r="AMG89" s="4"/>
      <c r="AMH89" s="4"/>
      <c r="AMI89" s="4"/>
      <c r="AMJ89" s="4"/>
      <c r="AMK89" s="4"/>
      <c r="AML89" s="4"/>
      <c r="AMM89" s="4"/>
      <c r="AMN89" s="4"/>
      <c r="AMO89" s="4"/>
      <c r="AMP89" s="4"/>
      <c r="AMQ89" s="4"/>
      <c r="AMR89" s="4"/>
      <c r="AMS89" s="4"/>
      <c r="AMT89" s="4"/>
      <c r="AMU89" s="4"/>
      <c r="AMV89" s="4"/>
      <c r="AMW89" s="4"/>
      <c r="AMX89" s="4"/>
      <c r="AMY89" s="4"/>
      <c r="AMZ89" s="4"/>
      <c r="ANA89" s="4"/>
      <c r="ANB89" s="4"/>
      <c r="ANC89" s="4"/>
      <c r="AND89" s="4"/>
      <c r="ANE89" s="4"/>
      <c r="ANF89" s="4"/>
      <c r="ANG89" s="4"/>
      <c r="ANH89" s="4"/>
      <c r="ANI89" s="4"/>
      <c r="ANJ89" s="4"/>
      <c r="ANK89" s="4"/>
      <c r="ANL89" s="4"/>
      <c r="ANM89" s="4"/>
      <c r="ANN89" s="4"/>
      <c r="ANO89" s="4"/>
      <c r="ANP89" s="4"/>
      <c r="ANQ89" s="4"/>
      <c r="ANR89" s="4"/>
      <c r="ANS89" s="4"/>
      <c r="ANT89" s="4"/>
      <c r="ANU89" s="4"/>
      <c r="ANV89" s="4"/>
      <c r="ANW89" s="4"/>
      <c r="ANX89" s="4"/>
      <c r="ANY89" s="4"/>
      <c r="ANZ89" s="4"/>
      <c r="AOA89" s="4"/>
      <c r="AOB89" s="4"/>
      <c r="AOC89" s="4"/>
      <c r="AOD89" s="4"/>
      <c r="AOE89" s="4"/>
      <c r="AOF89" s="4"/>
      <c r="AOG89" s="4"/>
      <c r="AOH89" s="4"/>
      <c r="AOI89" s="4"/>
      <c r="AOJ89" s="4"/>
      <c r="AOK89" s="4"/>
      <c r="AOL89" s="4"/>
      <c r="AOM89" s="4"/>
      <c r="AON89" s="4"/>
      <c r="AOO89" s="4"/>
      <c r="AOP89" s="4"/>
      <c r="AOQ89" s="4"/>
      <c r="AOR89" s="4"/>
      <c r="AOS89" s="4"/>
      <c r="AOT89" s="4"/>
      <c r="AOU89" s="4"/>
      <c r="AOV89" s="4"/>
      <c r="AOW89" s="4"/>
      <c r="AOX89" s="4"/>
      <c r="AOY89" s="4"/>
      <c r="AOZ89" s="4"/>
      <c r="APA89" s="4"/>
      <c r="APB89" s="4"/>
      <c r="APC89" s="4"/>
      <c r="APD89" s="4"/>
      <c r="APE89" s="4"/>
      <c r="APF89" s="4"/>
      <c r="APG89" s="4"/>
      <c r="APH89" s="4"/>
      <c r="API89" s="4"/>
      <c r="APJ89" s="4"/>
      <c r="APK89" s="4"/>
      <c r="APL89" s="4"/>
      <c r="APM89" s="4"/>
      <c r="APN89" s="4"/>
      <c r="APO89" s="4"/>
      <c r="APP89" s="4"/>
      <c r="APQ89" s="4"/>
      <c r="APR89" s="4"/>
      <c r="APS89" s="4"/>
      <c r="APT89" s="4"/>
      <c r="APU89" s="4"/>
      <c r="APV89" s="4"/>
      <c r="APW89" s="4"/>
      <c r="APX89" s="4"/>
      <c r="APY89" s="4"/>
      <c r="APZ89" s="4"/>
      <c r="AQA89" s="4"/>
      <c r="AQB89" s="4"/>
      <c r="AQC89" s="4"/>
      <c r="AQD89" s="4"/>
      <c r="AQE89" s="4"/>
      <c r="AQF89" s="4"/>
      <c r="AQG89" s="4"/>
      <c r="AQH89" s="4"/>
      <c r="AQI89" s="4"/>
      <c r="AQJ89" s="4"/>
      <c r="AQK89" s="4"/>
      <c r="AQL89" s="4"/>
      <c r="AQM89" s="4"/>
      <c r="AQN89" s="4"/>
      <c r="AQO89" s="4"/>
      <c r="AQP89" s="4"/>
      <c r="AQQ89" s="4"/>
      <c r="AQR89" s="4"/>
      <c r="AQS89" s="4"/>
      <c r="AQT89" s="4"/>
      <c r="AQU89" s="4"/>
      <c r="AQV89" s="4"/>
      <c r="AQW89" s="4"/>
      <c r="AQX89" s="4"/>
      <c r="AQY89" s="4"/>
      <c r="AQZ89" s="4"/>
      <c r="ARA89" s="4"/>
      <c r="ARB89" s="4"/>
      <c r="ARC89" s="4"/>
      <c r="ARD89" s="4"/>
      <c r="ARE89" s="4"/>
      <c r="ARF89" s="4"/>
      <c r="ARG89" s="4"/>
      <c r="ARH89" s="4"/>
      <c r="ARI89" s="4"/>
      <c r="ARJ89" s="4"/>
      <c r="ARK89" s="4"/>
      <c r="ARL89" s="4"/>
      <c r="ARM89" s="4"/>
      <c r="ARN89" s="4"/>
      <c r="ARO89" s="4"/>
      <c r="ARP89" s="4"/>
      <c r="ARQ89" s="4"/>
      <c r="ARR89" s="4"/>
      <c r="ARS89" s="4"/>
      <c r="ART89" s="4"/>
      <c r="ARU89" s="4"/>
      <c r="ARV89" s="4"/>
      <c r="ARW89" s="4"/>
      <c r="ARX89" s="4"/>
      <c r="ARY89" s="4"/>
      <c r="ARZ89" s="4"/>
      <c r="ASA89" s="4"/>
      <c r="ASB89" s="4"/>
      <c r="ASC89" s="4"/>
      <c r="ASD89" s="4"/>
      <c r="ASE89" s="4"/>
      <c r="ASF89" s="4"/>
      <c r="ASG89" s="4"/>
      <c r="ASH89" s="4"/>
      <c r="ASI89" s="4"/>
      <c r="ASJ89" s="4"/>
      <c r="ASK89" s="4"/>
      <c r="ASL89" s="4"/>
      <c r="ASM89" s="4"/>
      <c r="ASN89" s="4"/>
      <c r="ASO89" s="4"/>
      <c r="ASP89" s="4"/>
      <c r="ASQ89" s="4"/>
      <c r="ASR89" s="4"/>
      <c r="ASS89" s="4"/>
      <c r="AST89" s="4"/>
      <c r="ASU89" s="4"/>
      <c r="ASV89" s="4"/>
      <c r="ASW89" s="4"/>
      <c r="ASX89" s="4"/>
      <c r="ASY89" s="4"/>
      <c r="ASZ89" s="4"/>
      <c r="ATA89" s="4"/>
      <c r="ATB89" s="4"/>
      <c r="ATC89" s="4"/>
      <c r="ATD89" s="4"/>
      <c r="ATE89" s="4"/>
      <c r="ATF89" s="4"/>
      <c r="ATG89" s="4"/>
      <c r="ATH89" s="4"/>
      <c r="ATI89" s="4"/>
      <c r="ATJ89" s="4"/>
      <c r="ATK89" s="4"/>
      <c r="ATL89" s="4"/>
      <c r="ATM89" s="4"/>
      <c r="ATN89" s="4"/>
      <c r="ATO89" s="4"/>
      <c r="ATP89" s="4"/>
      <c r="ATQ89" s="4"/>
      <c r="ATR89" s="4"/>
      <c r="ATS89" s="4"/>
      <c r="ATT89" s="4"/>
      <c r="ATU89" s="4"/>
      <c r="ATV89" s="4"/>
      <c r="ATW89" s="4"/>
      <c r="ATX89" s="4"/>
      <c r="ATY89" s="4"/>
      <c r="ATZ89" s="4"/>
      <c r="AUA89" s="4"/>
      <c r="AUB89" s="4"/>
      <c r="AUC89" s="4"/>
      <c r="AUD89" s="4"/>
      <c r="AUE89" s="4"/>
      <c r="AUF89" s="4"/>
      <c r="AUG89" s="4"/>
      <c r="AUH89" s="4"/>
      <c r="AUI89" s="4"/>
      <c r="AUJ89" s="4"/>
      <c r="AUK89" s="4"/>
      <c r="AUL89" s="4"/>
      <c r="AUM89" s="4"/>
      <c r="AUN89" s="4"/>
      <c r="AUO89" s="4"/>
      <c r="AUP89" s="4"/>
      <c r="AUQ89" s="4"/>
      <c r="AUR89" s="4"/>
      <c r="AUS89" s="4"/>
      <c r="AUT89" s="4"/>
      <c r="AUU89" s="4"/>
      <c r="AUV89" s="4"/>
      <c r="AUW89" s="4"/>
      <c r="AUX89" s="4"/>
      <c r="AUY89" s="4"/>
      <c r="AUZ89" s="4"/>
      <c r="AVA89" s="4"/>
      <c r="AVB89" s="4"/>
      <c r="AVC89" s="4"/>
      <c r="AVD89" s="4"/>
      <c r="AVE89" s="4"/>
      <c r="AVF89" s="4"/>
      <c r="AVG89" s="4"/>
      <c r="AVH89" s="4"/>
      <c r="AVI89" s="4"/>
      <c r="AVJ89" s="4"/>
      <c r="AVK89" s="4"/>
      <c r="AVL89" s="4"/>
      <c r="AVM89" s="4"/>
      <c r="AVN89" s="4"/>
      <c r="AVO89" s="4"/>
      <c r="AVP89" s="4"/>
      <c r="AVQ89" s="4"/>
      <c r="AVR89" s="4"/>
      <c r="AVS89" s="4"/>
      <c r="AVT89" s="4"/>
      <c r="AVU89" s="4"/>
      <c r="AVV89" s="4"/>
      <c r="AVW89" s="4"/>
      <c r="AVX89" s="4"/>
      <c r="AVY89" s="4"/>
      <c r="AVZ89" s="4"/>
      <c r="AWA89" s="4"/>
      <c r="AWB89" s="4"/>
      <c r="AWC89" s="4"/>
      <c r="AWD89" s="4"/>
      <c r="AWE89" s="4"/>
      <c r="AWF89" s="4"/>
      <c r="AWG89" s="4"/>
      <c r="AWH89" s="4"/>
      <c r="AWI89" s="4"/>
      <c r="AWJ89" s="4"/>
      <c r="AWK89" s="4"/>
      <c r="AWL89" s="4"/>
      <c r="AWM89" s="4"/>
      <c r="AWN89" s="4"/>
      <c r="AWO89" s="4"/>
      <c r="AWP89" s="4"/>
      <c r="AWQ89" s="4"/>
      <c r="AWR89" s="4"/>
      <c r="AWS89" s="4"/>
      <c r="AWT89" s="4"/>
      <c r="AWU89" s="4"/>
      <c r="AWV89" s="4"/>
      <c r="AWW89" s="4"/>
      <c r="AWX89" s="4"/>
      <c r="AWY89" s="4"/>
      <c r="AWZ89" s="4"/>
      <c r="AXA89" s="4"/>
      <c r="AXB89" s="4"/>
      <c r="AXC89" s="4"/>
      <c r="AXD89" s="4"/>
      <c r="AXE89" s="4"/>
      <c r="AXF89" s="4"/>
      <c r="AXG89" s="4"/>
      <c r="AXH89" s="4"/>
      <c r="AXI89" s="4"/>
      <c r="AXJ89" s="4"/>
      <c r="AXK89" s="4"/>
      <c r="AXL89" s="4"/>
      <c r="AXM89" s="4"/>
      <c r="AXN89" s="4"/>
      <c r="AXO89" s="4"/>
      <c r="AXP89" s="4"/>
      <c r="AXQ89" s="4"/>
      <c r="AXR89" s="4"/>
      <c r="AXS89" s="4"/>
      <c r="AXT89" s="4"/>
      <c r="AXU89" s="4"/>
      <c r="AXV89" s="4"/>
      <c r="AXW89" s="4"/>
      <c r="AXX89" s="4"/>
      <c r="AXY89" s="4"/>
      <c r="AXZ89" s="4"/>
      <c r="AYA89" s="4"/>
      <c r="AYB89" s="4"/>
      <c r="AYC89" s="4"/>
      <c r="AYD89" s="4"/>
      <c r="AYE89" s="4"/>
      <c r="AYF89" s="4"/>
      <c r="AYG89" s="4"/>
      <c r="AYH89" s="4"/>
      <c r="AYI89" s="4"/>
      <c r="AYJ89" s="4"/>
      <c r="AYK89" s="4"/>
      <c r="AYL89" s="4"/>
      <c r="AYM89" s="4"/>
      <c r="AYN89" s="4"/>
      <c r="AYO89" s="4"/>
      <c r="AYP89" s="4"/>
      <c r="AYQ89" s="4"/>
      <c r="AYR89" s="4"/>
      <c r="AYS89" s="4"/>
      <c r="AYT89" s="4"/>
      <c r="AYU89" s="4"/>
      <c r="AYV89" s="4"/>
      <c r="AYW89" s="4"/>
      <c r="AYX89" s="4"/>
      <c r="AYY89" s="4"/>
      <c r="AYZ89" s="4"/>
      <c r="AZA89" s="4"/>
      <c r="AZB89" s="4"/>
      <c r="AZC89" s="4"/>
      <c r="AZD89" s="4"/>
      <c r="AZE89" s="4"/>
      <c r="AZF89" s="4"/>
      <c r="AZG89" s="4"/>
      <c r="AZH89" s="4"/>
      <c r="AZI89" s="4"/>
      <c r="AZJ89" s="4"/>
      <c r="AZK89" s="4"/>
      <c r="AZL89" s="4"/>
      <c r="AZM89" s="4"/>
      <c r="AZN89" s="4"/>
      <c r="AZO89" s="4"/>
      <c r="AZP89" s="4"/>
      <c r="AZQ89" s="4"/>
      <c r="AZR89" s="4"/>
      <c r="AZS89" s="4"/>
      <c r="AZT89" s="4"/>
      <c r="AZU89" s="4"/>
      <c r="AZV89" s="4"/>
      <c r="AZW89" s="4"/>
      <c r="AZX89" s="4"/>
      <c r="AZY89" s="4"/>
      <c r="AZZ89" s="4"/>
      <c r="BAA89" s="4"/>
      <c r="BAB89" s="4"/>
      <c r="BAC89" s="4"/>
      <c r="BAD89" s="4"/>
      <c r="BAE89" s="4"/>
      <c r="BAF89" s="4"/>
      <c r="BAG89" s="4"/>
      <c r="BAH89" s="4"/>
      <c r="BAI89" s="4"/>
      <c r="BAJ89" s="4"/>
      <c r="BAK89" s="4"/>
      <c r="BAL89" s="4"/>
      <c r="BAM89" s="4"/>
      <c r="BAN89" s="4"/>
      <c r="BAO89" s="4"/>
      <c r="BAP89" s="4"/>
      <c r="BAQ89" s="4"/>
      <c r="BAR89" s="4"/>
      <c r="BAS89" s="4"/>
      <c r="BAT89" s="4"/>
      <c r="BAU89" s="4"/>
      <c r="BAV89" s="4"/>
      <c r="BAW89" s="4"/>
      <c r="BAX89" s="4"/>
      <c r="BAY89" s="4"/>
      <c r="BAZ89" s="4"/>
      <c r="BBA89" s="4"/>
      <c r="BBB89" s="4"/>
      <c r="BBC89" s="4"/>
      <c r="BBD89" s="4"/>
      <c r="BBE89" s="4"/>
      <c r="BBF89" s="4"/>
      <c r="BBG89" s="4"/>
      <c r="BBH89" s="4"/>
      <c r="BBI89" s="4"/>
      <c r="BBJ89" s="4"/>
      <c r="BBK89" s="4"/>
      <c r="BBL89" s="4"/>
      <c r="BBM89" s="4"/>
      <c r="BBN89" s="4"/>
      <c r="BBO89" s="4"/>
      <c r="BBP89" s="4"/>
      <c r="BBQ89" s="4"/>
      <c r="BBR89" s="4"/>
      <c r="BBS89" s="4"/>
      <c r="BBT89" s="4"/>
      <c r="BBU89" s="4"/>
      <c r="BBV89" s="4"/>
      <c r="BBW89" s="4"/>
      <c r="BBX89" s="4"/>
      <c r="BBY89" s="4"/>
      <c r="BBZ89" s="4"/>
      <c r="BCA89" s="4"/>
      <c r="BCB89" s="4"/>
      <c r="BCC89" s="4"/>
      <c r="BCD89" s="4"/>
      <c r="BCE89" s="4"/>
      <c r="BCF89" s="4"/>
      <c r="BCG89" s="4"/>
      <c r="BCH89" s="4"/>
      <c r="BCI89" s="4"/>
      <c r="BCJ89" s="4"/>
      <c r="BCK89" s="4"/>
      <c r="BCL89" s="4"/>
      <c r="BCM89" s="4"/>
      <c r="BCN89" s="4"/>
      <c r="BCO89" s="4"/>
      <c r="BCP89" s="4"/>
      <c r="BCQ89" s="4"/>
      <c r="BCR89" s="4"/>
      <c r="BCS89" s="4"/>
      <c r="BCT89" s="4"/>
      <c r="BCU89" s="4"/>
      <c r="BCV89" s="4"/>
      <c r="BCW89" s="4"/>
      <c r="BCX89" s="4"/>
      <c r="BCY89" s="4"/>
      <c r="BCZ89" s="4"/>
      <c r="BDA89" s="4"/>
      <c r="BDB89" s="4"/>
      <c r="BDC89" s="4"/>
      <c r="BDD89" s="4"/>
      <c r="BDE89" s="4"/>
      <c r="BDF89" s="4"/>
      <c r="BDG89" s="4"/>
      <c r="BDH89" s="4"/>
      <c r="BDI89" s="4"/>
      <c r="BDJ89" s="4"/>
      <c r="BDK89" s="4"/>
      <c r="BDL89" s="4"/>
      <c r="BDM89" s="4"/>
      <c r="BDN89" s="4"/>
      <c r="BDO89" s="4"/>
      <c r="BDP89" s="4"/>
      <c r="BDQ89" s="4"/>
      <c r="BDR89" s="4"/>
      <c r="BDS89" s="4"/>
      <c r="BDT89" s="4"/>
      <c r="BDU89" s="4"/>
      <c r="BDV89" s="4"/>
      <c r="BDW89" s="4"/>
      <c r="BDX89" s="4"/>
      <c r="BDY89" s="4"/>
      <c r="BDZ89" s="4"/>
      <c r="BEA89" s="4"/>
      <c r="BEB89" s="4"/>
      <c r="BEC89" s="4"/>
      <c r="BED89" s="4"/>
      <c r="BEE89" s="4"/>
      <c r="BEF89" s="4"/>
      <c r="BEG89" s="4"/>
      <c r="BEH89" s="4"/>
      <c r="BEI89" s="4"/>
      <c r="BEJ89" s="4"/>
      <c r="BEK89" s="4"/>
      <c r="BEL89" s="4"/>
      <c r="BEM89" s="4"/>
      <c r="BEN89" s="4"/>
      <c r="BEO89" s="4"/>
      <c r="BEP89" s="4"/>
      <c r="BEQ89" s="4"/>
      <c r="BER89" s="4"/>
      <c r="BES89" s="4"/>
      <c r="BET89" s="4"/>
      <c r="BEU89" s="4"/>
      <c r="BEV89" s="4"/>
      <c r="BEW89" s="4"/>
      <c r="BEX89" s="4"/>
      <c r="BEY89" s="4"/>
      <c r="BEZ89" s="4"/>
      <c r="BFA89" s="4"/>
      <c r="BFB89" s="4"/>
      <c r="BFC89" s="4"/>
      <c r="BFD89" s="4"/>
      <c r="BFE89" s="4"/>
      <c r="BFF89" s="4"/>
      <c r="BFG89" s="4"/>
      <c r="BFH89" s="4"/>
      <c r="BFI89" s="4"/>
      <c r="BFJ89" s="4"/>
      <c r="BFK89" s="4"/>
      <c r="BFL89" s="4"/>
      <c r="BFM89" s="4"/>
      <c r="BFN89" s="4"/>
      <c r="BFO89" s="4"/>
      <c r="BFP89" s="4"/>
      <c r="BFQ89" s="4"/>
      <c r="BFR89" s="4"/>
      <c r="BFS89" s="4"/>
      <c r="BFT89" s="4"/>
      <c r="BFU89" s="4"/>
      <c r="BFV89" s="4"/>
      <c r="BFW89" s="4"/>
      <c r="BFX89" s="4"/>
      <c r="BFY89" s="4"/>
      <c r="BFZ89" s="4"/>
      <c r="BGA89" s="4"/>
      <c r="BGB89" s="4"/>
      <c r="BGC89" s="4"/>
      <c r="BGD89" s="4"/>
      <c r="BGE89" s="4"/>
      <c r="BGF89" s="4"/>
      <c r="BGG89" s="4"/>
      <c r="BGH89" s="4"/>
      <c r="BGI89" s="4"/>
      <c r="BGJ89" s="4"/>
      <c r="BGK89" s="4"/>
      <c r="BGL89" s="4"/>
      <c r="BGM89" s="4"/>
      <c r="BGN89" s="4"/>
      <c r="BGO89" s="4"/>
      <c r="BGP89" s="4"/>
      <c r="BGQ89" s="4"/>
      <c r="BGR89" s="4"/>
      <c r="BGS89" s="4"/>
      <c r="BGT89" s="4"/>
      <c r="BGU89" s="4"/>
      <c r="BGV89" s="4"/>
      <c r="BGW89" s="4"/>
      <c r="BGX89" s="4"/>
      <c r="BGY89" s="4"/>
      <c r="BGZ89" s="4"/>
      <c r="BHA89" s="4"/>
      <c r="BHB89" s="4"/>
      <c r="BHC89" s="4"/>
      <c r="BHD89" s="4"/>
      <c r="BHE89" s="4"/>
      <c r="BHF89" s="4"/>
      <c r="BHG89" s="4"/>
      <c r="BHH89" s="4"/>
      <c r="BHI89" s="4"/>
      <c r="BHJ89" s="4"/>
      <c r="BHK89" s="4"/>
      <c r="BHL89" s="4"/>
      <c r="BHM89" s="4"/>
      <c r="BHN89" s="4"/>
      <c r="BHO89" s="4"/>
      <c r="BHP89" s="4"/>
      <c r="BHQ89" s="4"/>
      <c r="BHR89" s="4"/>
      <c r="BHS89" s="4"/>
      <c r="BHT89" s="4"/>
      <c r="BHU89" s="4"/>
      <c r="BHV89" s="4"/>
      <c r="BHW89" s="4"/>
      <c r="BHX89" s="4"/>
      <c r="BHY89" s="4"/>
      <c r="BHZ89" s="4"/>
      <c r="BIA89" s="4"/>
      <c r="BIB89" s="4"/>
      <c r="BIC89" s="4"/>
      <c r="BID89" s="4"/>
      <c r="BIE89" s="4"/>
      <c r="BIF89" s="4"/>
      <c r="BIG89" s="4"/>
      <c r="BIH89" s="4"/>
      <c r="BII89" s="4"/>
      <c r="BIJ89" s="4"/>
      <c r="BIK89" s="4"/>
      <c r="BIL89" s="4"/>
      <c r="BIM89" s="4"/>
      <c r="BIN89" s="4"/>
      <c r="BIO89" s="4"/>
      <c r="BIP89" s="4"/>
      <c r="BIQ89" s="4"/>
      <c r="BIR89" s="4"/>
      <c r="BIS89" s="4"/>
      <c r="BIT89" s="4"/>
      <c r="BIU89" s="4"/>
      <c r="BIV89" s="4"/>
      <c r="BIW89" s="4"/>
      <c r="BIX89" s="4"/>
      <c r="BIY89" s="4"/>
      <c r="BIZ89" s="4"/>
    </row>
    <row r="90" spans="2:1612" x14ac:dyDescent="0.2">
      <c r="B90" s="16">
        <f t="shared" si="162"/>
        <v>44228</v>
      </c>
      <c r="C90" s="81">
        <f t="shared" ca="1" si="249"/>
        <v>0</v>
      </c>
      <c r="D90" s="81">
        <f t="shared" ca="1" si="207"/>
        <v>0</v>
      </c>
      <c r="E90" s="81">
        <f t="shared" ca="1" si="163"/>
        <v>0</v>
      </c>
      <c r="F90" s="81">
        <f t="shared" ca="1" si="250"/>
        <v>0</v>
      </c>
      <c r="G90" s="81">
        <f t="shared" ca="1" si="164"/>
        <v>0</v>
      </c>
      <c r="H90" s="81">
        <f t="shared" ca="1" si="251"/>
        <v>0</v>
      </c>
      <c r="I90" s="81">
        <f t="shared" ca="1" si="165"/>
        <v>0</v>
      </c>
      <c r="J90" s="81">
        <f t="shared" ca="1" si="166"/>
        <v>0</v>
      </c>
      <c r="K90" s="81">
        <f t="shared" ca="1" si="252"/>
        <v>0</v>
      </c>
      <c r="L90" s="83">
        <f t="shared" ca="1" si="253"/>
        <v>0</v>
      </c>
      <c r="M90" s="84">
        <f t="shared" si="153"/>
        <v>0.81623329384149057</v>
      </c>
      <c r="N90" s="84">
        <f t="shared" si="153"/>
        <v>0.81729383088969099</v>
      </c>
      <c r="O90" s="92">
        <f t="shared" si="153"/>
        <v>0.8151742371927323</v>
      </c>
      <c r="P90" s="4"/>
      <c r="Q90" s="16">
        <f t="shared" si="167"/>
        <v>44228</v>
      </c>
      <c r="R90" s="81">
        <f t="shared" ca="1" si="216"/>
        <v>0</v>
      </c>
      <c r="S90" s="81">
        <f t="shared" ca="1" si="208"/>
        <v>0</v>
      </c>
      <c r="T90" s="81">
        <f t="shared" ca="1" si="168"/>
        <v>0</v>
      </c>
      <c r="U90" s="81">
        <f t="shared" ca="1" si="217"/>
        <v>0</v>
      </c>
      <c r="V90" s="81">
        <f t="shared" ca="1" si="169"/>
        <v>0</v>
      </c>
      <c r="W90" s="81">
        <f t="shared" ca="1" si="218"/>
        <v>0</v>
      </c>
      <c r="X90" s="81">
        <f t="shared" ca="1" si="170"/>
        <v>0</v>
      </c>
      <c r="Y90" s="81">
        <f t="shared" ca="1" si="171"/>
        <v>0</v>
      </c>
      <c r="Z90" s="81">
        <f t="shared" ca="1" si="219"/>
        <v>0</v>
      </c>
      <c r="AA90" s="83">
        <f t="shared" ca="1" si="220"/>
        <v>0</v>
      </c>
      <c r="AB90" s="84">
        <f t="shared" si="154"/>
        <v>0.81623329384149057</v>
      </c>
      <c r="AC90" s="84">
        <f t="shared" si="154"/>
        <v>0.81729383088969099</v>
      </c>
      <c r="AD90" s="92">
        <f t="shared" si="154"/>
        <v>0.8151742371927323</v>
      </c>
      <c r="AE90" s="4"/>
      <c r="AF90" s="16">
        <f t="shared" si="172"/>
        <v>44228</v>
      </c>
      <c r="AG90" s="81">
        <f t="shared" ca="1" si="221"/>
        <v>0</v>
      </c>
      <c r="AH90" s="81">
        <f t="shared" ca="1" si="209"/>
        <v>0</v>
      </c>
      <c r="AI90" s="81">
        <f t="shared" ca="1" si="173"/>
        <v>0</v>
      </c>
      <c r="AJ90" s="81">
        <f t="shared" ca="1" si="222"/>
        <v>0</v>
      </c>
      <c r="AK90" s="81">
        <f t="shared" ca="1" si="174"/>
        <v>0</v>
      </c>
      <c r="AL90" s="81">
        <f t="shared" ca="1" si="223"/>
        <v>0</v>
      </c>
      <c r="AM90" s="81">
        <f t="shared" ca="1" si="175"/>
        <v>0</v>
      </c>
      <c r="AN90" s="81">
        <f t="shared" ca="1" si="176"/>
        <v>0</v>
      </c>
      <c r="AO90" s="81">
        <f t="shared" ca="1" si="254"/>
        <v>0</v>
      </c>
      <c r="AP90" s="83">
        <f t="shared" ca="1" si="224"/>
        <v>0</v>
      </c>
      <c r="AQ90" s="84">
        <f t="shared" si="155"/>
        <v>0.81623329384149057</v>
      </c>
      <c r="AR90" s="84">
        <f t="shared" si="155"/>
        <v>0.81729383088969099</v>
      </c>
      <c r="AS90" s="92">
        <f t="shared" si="155"/>
        <v>0.8151742371927323</v>
      </c>
      <c r="AT90" s="4"/>
      <c r="AU90" s="16">
        <f t="shared" si="177"/>
        <v>44228</v>
      </c>
      <c r="AV90" s="81">
        <f t="shared" ca="1" si="225"/>
        <v>0</v>
      </c>
      <c r="AW90" s="81">
        <f t="shared" ca="1" si="210"/>
        <v>0</v>
      </c>
      <c r="AX90" s="81">
        <f t="shared" ca="1" si="178"/>
        <v>0</v>
      </c>
      <c r="AY90" s="81">
        <f t="shared" ca="1" si="226"/>
        <v>0</v>
      </c>
      <c r="AZ90" s="81">
        <f t="shared" ca="1" si="179"/>
        <v>0</v>
      </c>
      <c r="BA90" s="81">
        <f t="shared" ca="1" si="227"/>
        <v>0</v>
      </c>
      <c r="BB90" s="81">
        <f t="shared" ca="1" si="180"/>
        <v>0</v>
      </c>
      <c r="BC90" s="81">
        <f t="shared" ca="1" si="181"/>
        <v>0</v>
      </c>
      <c r="BD90" s="81">
        <f t="shared" ca="1" si="255"/>
        <v>0</v>
      </c>
      <c r="BE90" s="83">
        <f t="shared" ca="1" si="228"/>
        <v>0</v>
      </c>
      <c r="BF90" s="84">
        <f t="shared" si="156"/>
        <v>0.81623329384149057</v>
      </c>
      <c r="BG90" s="84">
        <f t="shared" si="156"/>
        <v>0.81729383088969099</v>
      </c>
      <c r="BH90" s="92">
        <f t="shared" si="156"/>
        <v>0.8151742371927323</v>
      </c>
      <c r="BI90" s="4"/>
      <c r="BJ90" s="16">
        <f t="shared" si="182"/>
        <v>44228</v>
      </c>
      <c r="BK90" s="81">
        <f t="shared" ca="1" si="229"/>
        <v>0</v>
      </c>
      <c r="BL90" s="81">
        <f t="shared" ca="1" si="211"/>
        <v>0</v>
      </c>
      <c r="BM90" s="81">
        <f t="shared" ca="1" si="183"/>
        <v>0</v>
      </c>
      <c r="BN90" s="81">
        <f t="shared" ca="1" si="230"/>
        <v>0</v>
      </c>
      <c r="BO90" s="81">
        <f t="shared" ca="1" si="184"/>
        <v>0</v>
      </c>
      <c r="BP90" s="81">
        <f t="shared" ca="1" si="231"/>
        <v>0</v>
      </c>
      <c r="BQ90" s="81">
        <f t="shared" ca="1" si="185"/>
        <v>0</v>
      </c>
      <c r="BR90" s="81">
        <f t="shared" ca="1" si="186"/>
        <v>0</v>
      </c>
      <c r="BS90" s="81">
        <f t="shared" ca="1" si="256"/>
        <v>0</v>
      </c>
      <c r="BT90" s="83">
        <f t="shared" ca="1" si="232"/>
        <v>0</v>
      </c>
      <c r="BU90" s="84">
        <f t="shared" si="157"/>
        <v>0.81623329384149057</v>
      </c>
      <c r="BV90" s="84">
        <f t="shared" si="157"/>
        <v>0.81729383088969099</v>
      </c>
      <c r="BW90" s="92">
        <f t="shared" si="157"/>
        <v>0.8151742371927323</v>
      </c>
      <c r="BX90" s="4"/>
      <c r="BY90" s="16">
        <f t="shared" si="187"/>
        <v>44228</v>
      </c>
      <c r="BZ90" s="81">
        <f t="shared" ca="1" si="233"/>
        <v>0</v>
      </c>
      <c r="CA90" s="81">
        <f t="shared" ca="1" si="212"/>
        <v>0</v>
      </c>
      <c r="CB90" s="81">
        <f t="shared" ca="1" si="188"/>
        <v>0</v>
      </c>
      <c r="CC90" s="81">
        <f t="shared" ca="1" si="234"/>
        <v>0</v>
      </c>
      <c r="CD90" s="81">
        <f t="shared" ca="1" si="189"/>
        <v>0</v>
      </c>
      <c r="CE90" s="81">
        <f t="shared" ca="1" si="235"/>
        <v>0</v>
      </c>
      <c r="CF90" s="81">
        <f t="shared" ca="1" si="190"/>
        <v>0</v>
      </c>
      <c r="CG90" s="81">
        <f t="shared" ca="1" si="191"/>
        <v>0</v>
      </c>
      <c r="CH90" s="81">
        <f t="shared" ca="1" si="257"/>
        <v>0</v>
      </c>
      <c r="CI90" s="83">
        <f t="shared" ca="1" si="236"/>
        <v>0</v>
      </c>
      <c r="CJ90" s="84">
        <f t="shared" si="158"/>
        <v>0.81623329384149057</v>
      </c>
      <c r="CK90" s="84">
        <f t="shared" si="158"/>
        <v>0.81729383088969099</v>
      </c>
      <c r="CL90" s="92">
        <f t="shared" si="158"/>
        <v>0.8151742371927323</v>
      </c>
      <c r="CM90" s="4"/>
      <c r="CN90" s="16">
        <f t="shared" si="192"/>
        <v>44228</v>
      </c>
      <c r="CO90" s="81">
        <f t="shared" ca="1" si="237"/>
        <v>0</v>
      </c>
      <c r="CP90" s="81">
        <f t="shared" ca="1" si="213"/>
        <v>0</v>
      </c>
      <c r="CQ90" s="81">
        <f t="shared" ca="1" si="193"/>
        <v>0</v>
      </c>
      <c r="CR90" s="81">
        <f t="shared" ca="1" si="238"/>
        <v>0</v>
      </c>
      <c r="CS90" s="81">
        <f t="shared" ca="1" si="194"/>
        <v>0</v>
      </c>
      <c r="CT90" s="81">
        <f t="shared" ca="1" si="239"/>
        <v>0</v>
      </c>
      <c r="CU90" s="81">
        <f t="shared" ca="1" si="195"/>
        <v>0</v>
      </c>
      <c r="CV90" s="81">
        <f t="shared" ca="1" si="196"/>
        <v>0</v>
      </c>
      <c r="CW90" s="81">
        <f t="shared" ca="1" si="258"/>
        <v>0</v>
      </c>
      <c r="CX90" s="83">
        <f t="shared" ca="1" si="240"/>
        <v>0</v>
      </c>
      <c r="CY90" s="84">
        <f t="shared" si="159"/>
        <v>0.81623329384149057</v>
      </c>
      <c r="CZ90" s="84">
        <f t="shared" si="159"/>
        <v>0.81729383088969099</v>
      </c>
      <c r="DA90" s="92">
        <f t="shared" si="159"/>
        <v>0.8151742371927323</v>
      </c>
      <c r="DB90" s="4"/>
      <c r="DC90" s="16">
        <f t="shared" si="197"/>
        <v>44228</v>
      </c>
      <c r="DD90" s="81">
        <f t="shared" ca="1" si="241"/>
        <v>0</v>
      </c>
      <c r="DE90" s="81">
        <f t="shared" ca="1" si="214"/>
        <v>0</v>
      </c>
      <c r="DF90" s="81">
        <f t="shared" ca="1" si="198"/>
        <v>0</v>
      </c>
      <c r="DG90" s="81">
        <f t="shared" ca="1" si="242"/>
        <v>0</v>
      </c>
      <c r="DH90" s="81">
        <f t="shared" ca="1" si="199"/>
        <v>0</v>
      </c>
      <c r="DI90" s="81">
        <f t="shared" ca="1" si="243"/>
        <v>0</v>
      </c>
      <c r="DJ90" s="81">
        <f t="shared" ca="1" si="200"/>
        <v>0</v>
      </c>
      <c r="DK90" s="81">
        <f t="shared" ca="1" si="201"/>
        <v>0</v>
      </c>
      <c r="DL90" s="81">
        <f t="shared" ca="1" si="259"/>
        <v>0</v>
      </c>
      <c r="DM90" s="83">
        <f t="shared" ca="1" si="244"/>
        <v>0</v>
      </c>
      <c r="DN90" s="84">
        <f t="shared" si="160"/>
        <v>0.81623329384149057</v>
      </c>
      <c r="DO90" s="84">
        <f t="shared" si="160"/>
        <v>0.81729383088969099</v>
      </c>
      <c r="DP90" s="92">
        <f t="shared" si="160"/>
        <v>0.8151742371927323</v>
      </c>
      <c r="DQ90" s="4"/>
      <c r="DR90" s="16">
        <f t="shared" si="202"/>
        <v>44228</v>
      </c>
      <c r="DS90" s="81">
        <f t="shared" ca="1" si="245"/>
        <v>0</v>
      </c>
      <c r="DT90" s="81">
        <f t="shared" ca="1" si="215"/>
        <v>0</v>
      </c>
      <c r="DU90" s="81">
        <f t="shared" ca="1" si="203"/>
        <v>0</v>
      </c>
      <c r="DV90" s="81">
        <f t="shared" ca="1" si="246"/>
        <v>0</v>
      </c>
      <c r="DW90" s="81">
        <f t="shared" ca="1" si="204"/>
        <v>0</v>
      </c>
      <c r="DX90" s="81">
        <f t="shared" ca="1" si="247"/>
        <v>0</v>
      </c>
      <c r="DY90" s="81">
        <f t="shared" ca="1" si="205"/>
        <v>0</v>
      </c>
      <c r="DZ90" s="81">
        <f t="shared" ca="1" si="206"/>
        <v>0</v>
      </c>
      <c r="EA90" s="81">
        <f t="shared" ca="1" si="260"/>
        <v>0</v>
      </c>
      <c r="EB90" s="83">
        <f t="shared" ca="1" si="248"/>
        <v>0</v>
      </c>
      <c r="EC90" s="84">
        <f t="shared" si="161"/>
        <v>0.81623329384149057</v>
      </c>
      <c r="ED90" s="84">
        <f t="shared" si="161"/>
        <v>0.81729383088969099</v>
      </c>
      <c r="EE90" s="92">
        <f t="shared" si="161"/>
        <v>0.8151742371927323</v>
      </c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  <c r="AAA90" s="4"/>
      <c r="AAB90" s="4"/>
      <c r="AAC90" s="4"/>
      <c r="AAD90" s="4"/>
      <c r="AAE90" s="4"/>
      <c r="AAF90" s="4"/>
      <c r="AAG90" s="4"/>
      <c r="AAH90" s="4"/>
      <c r="AAI90" s="4"/>
      <c r="AAJ90" s="4"/>
      <c r="AAK90" s="4"/>
      <c r="AAL90" s="4"/>
      <c r="AAM90" s="4"/>
      <c r="AAN90" s="4"/>
      <c r="AAO90" s="4"/>
      <c r="AAP90" s="4"/>
      <c r="AAQ90" s="4"/>
      <c r="AAR90" s="4"/>
      <c r="AAS90" s="4"/>
      <c r="AAT90" s="4"/>
      <c r="AAU90" s="4"/>
      <c r="AAV90" s="4"/>
      <c r="AAW90" s="4"/>
      <c r="AAX90" s="4"/>
      <c r="AAY90" s="4"/>
      <c r="AAZ90" s="4"/>
      <c r="ABA90" s="4"/>
      <c r="ABB90" s="4"/>
      <c r="ABC90" s="4"/>
      <c r="ABD90" s="4"/>
      <c r="ABE90" s="4"/>
      <c r="ABF90" s="4"/>
      <c r="ABG90" s="4"/>
      <c r="ABH90" s="4"/>
      <c r="ABI90" s="4"/>
      <c r="ABJ90" s="4"/>
      <c r="ABK90" s="4"/>
      <c r="ABL90" s="4"/>
      <c r="ABM90" s="4"/>
      <c r="ABN90" s="4"/>
      <c r="ABO90" s="4"/>
      <c r="ABP90" s="4"/>
      <c r="ABQ90" s="4"/>
      <c r="ABR90" s="4"/>
      <c r="ABS90" s="4"/>
      <c r="ABT90" s="4"/>
      <c r="ABU90" s="4"/>
      <c r="ABV90" s="4"/>
      <c r="ABW90" s="4"/>
      <c r="ABX90" s="4"/>
      <c r="ABY90" s="4"/>
      <c r="ABZ90" s="4"/>
      <c r="ACA90" s="4"/>
      <c r="ACB90" s="4"/>
      <c r="ACC90" s="4"/>
      <c r="ACD90" s="4"/>
      <c r="ACE90" s="4"/>
      <c r="ACF90" s="4"/>
      <c r="ACG90" s="4"/>
      <c r="ACH90" s="4"/>
      <c r="ACI90" s="4"/>
      <c r="ACJ90" s="4"/>
      <c r="ACK90" s="4"/>
      <c r="ACL90" s="4"/>
      <c r="ACM90" s="4"/>
      <c r="ACN90" s="4"/>
      <c r="ACO90" s="4"/>
      <c r="ACP90" s="4"/>
      <c r="ACQ90" s="4"/>
      <c r="ACR90" s="4"/>
      <c r="ACS90" s="4"/>
      <c r="ACT90" s="4"/>
      <c r="ACU90" s="4"/>
      <c r="ACV90" s="4"/>
      <c r="ACW90" s="4"/>
      <c r="ACX90" s="4"/>
      <c r="ACY90" s="4"/>
      <c r="ACZ90" s="4"/>
      <c r="ADA90" s="4"/>
      <c r="ADB90" s="4"/>
      <c r="ADC90" s="4"/>
      <c r="ADD90" s="4"/>
      <c r="ADE90" s="4"/>
      <c r="ADF90" s="4"/>
      <c r="ADG90" s="4"/>
      <c r="ADH90" s="4"/>
      <c r="ADI90" s="4"/>
      <c r="ADJ90" s="4"/>
      <c r="ADK90" s="4"/>
      <c r="ADL90" s="4"/>
      <c r="ADM90" s="4"/>
      <c r="ADN90" s="4"/>
      <c r="ADO90" s="4"/>
      <c r="ADP90" s="4"/>
      <c r="ADQ90" s="4"/>
      <c r="ADR90" s="4"/>
      <c r="ADS90" s="4"/>
      <c r="ADT90" s="4"/>
      <c r="ADU90" s="4"/>
      <c r="ADV90" s="4"/>
      <c r="ADW90" s="4"/>
      <c r="ADX90" s="4"/>
      <c r="ADY90" s="4"/>
      <c r="ADZ90" s="4"/>
      <c r="AEA90" s="4"/>
      <c r="AEB90" s="4"/>
      <c r="AEC90" s="4"/>
      <c r="AED90" s="4"/>
      <c r="AEE90" s="4"/>
      <c r="AEF90" s="4"/>
      <c r="AEG90" s="4"/>
      <c r="AEH90" s="4"/>
      <c r="AEI90" s="4"/>
      <c r="AEJ90" s="4"/>
      <c r="AEK90" s="4"/>
      <c r="AEL90" s="4"/>
      <c r="AEM90" s="4"/>
      <c r="AEN90" s="4"/>
      <c r="AEO90" s="4"/>
      <c r="AEP90" s="4"/>
      <c r="AEQ90" s="4"/>
      <c r="AER90" s="4"/>
      <c r="AES90" s="4"/>
      <c r="AET90" s="4"/>
      <c r="AEU90" s="4"/>
      <c r="AEV90" s="4"/>
      <c r="AEW90" s="4"/>
      <c r="AEX90" s="4"/>
      <c r="AEY90" s="4"/>
      <c r="AEZ90" s="4"/>
      <c r="AFA90" s="4"/>
      <c r="AFB90" s="4"/>
      <c r="AFC90" s="4"/>
      <c r="AFD90" s="4"/>
      <c r="AFE90" s="4"/>
      <c r="AFF90" s="4"/>
      <c r="AFG90" s="4"/>
      <c r="AFH90" s="4"/>
      <c r="AFI90" s="4"/>
      <c r="AFJ90" s="4"/>
      <c r="AFK90" s="4"/>
      <c r="AFL90" s="4"/>
      <c r="AFM90" s="4"/>
      <c r="AFN90" s="4"/>
      <c r="AFO90" s="4"/>
      <c r="AFP90" s="4"/>
      <c r="AFQ90" s="4"/>
      <c r="AFR90" s="4"/>
      <c r="AFS90" s="4"/>
      <c r="AFT90" s="4"/>
      <c r="AFU90" s="4"/>
      <c r="AFV90" s="4"/>
      <c r="AFW90" s="4"/>
      <c r="AFX90" s="4"/>
      <c r="AFY90" s="4"/>
      <c r="AFZ90" s="4"/>
      <c r="AGA90" s="4"/>
      <c r="AGB90" s="4"/>
      <c r="AGC90" s="4"/>
      <c r="AGD90" s="4"/>
      <c r="AGE90" s="4"/>
      <c r="AGF90" s="4"/>
      <c r="AGG90" s="4"/>
      <c r="AGH90" s="4"/>
      <c r="AGI90" s="4"/>
      <c r="AGJ90" s="4"/>
      <c r="AGK90" s="4"/>
      <c r="AGL90" s="4"/>
      <c r="AGM90" s="4"/>
      <c r="AGN90" s="4"/>
      <c r="AGO90" s="4"/>
      <c r="AGP90" s="4"/>
      <c r="AGQ90" s="4"/>
      <c r="AGR90" s="4"/>
      <c r="AGS90" s="4"/>
      <c r="AGT90" s="4"/>
      <c r="AGU90" s="4"/>
      <c r="AGV90" s="4"/>
      <c r="AGW90" s="4"/>
      <c r="AGX90" s="4"/>
      <c r="AGY90" s="4"/>
      <c r="AGZ90" s="4"/>
      <c r="AHA90" s="4"/>
      <c r="AHB90" s="4"/>
      <c r="AHC90" s="4"/>
      <c r="AHD90" s="4"/>
      <c r="AHE90" s="4"/>
      <c r="AHF90" s="4"/>
      <c r="AHG90" s="4"/>
      <c r="AHH90" s="4"/>
      <c r="AHI90" s="4"/>
      <c r="AHJ90" s="4"/>
      <c r="AHK90" s="4"/>
      <c r="AHL90" s="4"/>
      <c r="AHM90" s="4"/>
      <c r="AHN90" s="4"/>
      <c r="AHO90" s="4"/>
      <c r="AHP90" s="4"/>
      <c r="AHQ90" s="4"/>
      <c r="AHR90" s="4"/>
      <c r="AHS90" s="4"/>
      <c r="AHT90" s="4"/>
      <c r="AHU90" s="4"/>
      <c r="AHV90" s="4"/>
      <c r="AHW90" s="4"/>
      <c r="AHX90" s="4"/>
      <c r="AHY90" s="4"/>
      <c r="AHZ90" s="4"/>
      <c r="AIA90" s="4"/>
      <c r="AIB90" s="4"/>
      <c r="AIC90" s="4"/>
      <c r="AID90" s="4"/>
      <c r="AIE90" s="4"/>
      <c r="AIF90" s="4"/>
      <c r="AIG90" s="4"/>
      <c r="AIH90" s="4"/>
      <c r="AII90" s="4"/>
      <c r="AIJ90" s="4"/>
      <c r="AIK90" s="4"/>
      <c r="AIL90" s="4"/>
      <c r="AIM90" s="4"/>
      <c r="AIN90" s="4"/>
      <c r="AIO90" s="4"/>
      <c r="AIP90" s="4"/>
      <c r="AIQ90" s="4"/>
      <c r="AIR90" s="4"/>
      <c r="AIS90" s="4"/>
      <c r="AIT90" s="4"/>
      <c r="AIU90" s="4"/>
      <c r="AIV90" s="4"/>
      <c r="AIW90" s="4"/>
      <c r="AIX90" s="4"/>
      <c r="AIY90" s="4"/>
      <c r="AIZ90" s="4"/>
      <c r="AJA90" s="4"/>
      <c r="AJB90" s="4"/>
      <c r="AJC90" s="4"/>
      <c r="AJD90" s="4"/>
      <c r="AJE90" s="4"/>
      <c r="AJF90" s="4"/>
      <c r="AJG90" s="4"/>
      <c r="AJH90" s="4"/>
      <c r="AJI90" s="4"/>
      <c r="AJJ90" s="4"/>
      <c r="AJK90" s="4"/>
      <c r="AJL90" s="4"/>
      <c r="AJM90" s="4"/>
      <c r="AJN90" s="4"/>
      <c r="AJO90" s="4"/>
      <c r="AJP90" s="4"/>
      <c r="AJQ90" s="4"/>
      <c r="AJR90" s="4"/>
      <c r="AJS90" s="4"/>
      <c r="AJT90" s="4"/>
      <c r="AJU90" s="4"/>
      <c r="AJV90" s="4"/>
      <c r="AJW90" s="4"/>
      <c r="AJX90" s="4"/>
      <c r="AJY90" s="4"/>
      <c r="AJZ90" s="4"/>
      <c r="AKA90" s="4"/>
      <c r="AKB90" s="4"/>
      <c r="AKC90" s="4"/>
      <c r="AKD90" s="4"/>
      <c r="AKE90" s="4"/>
      <c r="AKF90" s="4"/>
      <c r="AKG90" s="4"/>
      <c r="AKH90" s="4"/>
      <c r="AKI90" s="4"/>
      <c r="AKJ90" s="4"/>
      <c r="AKK90" s="4"/>
      <c r="AKL90" s="4"/>
      <c r="AKM90" s="4"/>
      <c r="AKN90" s="4"/>
      <c r="AKO90" s="4"/>
      <c r="AKP90" s="4"/>
      <c r="AKQ90" s="4"/>
      <c r="AKR90" s="4"/>
      <c r="AKS90" s="4"/>
      <c r="AKT90" s="4"/>
      <c r="AKU90" s="4"/>
      <c r="AKV90" s="4"/>
      <c r="AKW90" s="4"/>
      <c r="AKX90" s="4"/>
      <c r="AKY90" s="4"/>
      <c r="AKZ90" s="4"/>
      <c r="ALA90" s="4"/>
      <c r="ALB90" s="4"/>
      <c r="ALC90" s="4"/>
      <c r="ALD90" s="4"/>
      <c r="ALE90" s="4"/>
      <c r="ALF90" s="4"/>
      <c r="ALG90" s="4"/>
      <c r="ALH90" s="4"/>
      <c r="ALI90" s="4"/>
      <c r="ALJ90" s="4"/>
      <c r="ALK90" s="4"/>
      <c r="ALL90" s="4"/>
      <c r="ALM90" s="4"/>
      <c r="ALN90" s="4"/>
      <c r="ALO90" s="4"/>
      <c r="ALP90" s="4"/>
      <c r="ALQ90" s="4"/>
      <c r="ALR90" s="4"/>
      <c r="ALS90" s="4"/>
      <c r="ALT90" s="4"/>
      <c r="ALU90" s="4"/>
      <c r="ALV90" s="4"/>
      <c r="ALW90" s="4"/>
      <c r="ALX90" s="4"/>
      <c r="ALY90" s="4"/>
      <c r="ALZ90" s="4"/>
      <c r="AMA90" s="4"/>
      <c r="AMB90" s="4"/>
      <c r="AMC90" s="4"/>
      <c r="AMD90" s="4"/>
      <c r="AME90" s="4"/>
      <c r="AMF90" s="4"/>
      <c r="AMG90" s="4"/>
      <c r="AMH90" s="4"/>
      <c r="AMI90" s="4"/>
      <c r="AMJ90" s="4"/>
      <c r="AMK90" s="4"/>
      <c r="AML90" s="4"/>
      <c r="AMM90" s="4"/>
      <c r="AMN90" s="4"/>
      <c r="AMO90" s="4"/>
      <c r="AMP90" s="4"/>
      <c r="AMQ90" s="4"/>
      <c r="AMR90" s="4"/>
      <c r="AMS90" s="4"/>
      <c r="AMT90" s="4"/>
      <c r="AMU90" s="4"/>
      <c r="AMV90" s="4"/>
      <c r="AMW90" s="4"/>
      <c r="AMX90" s="4"/>
      <c r="AMY90" s="4"/>
      <c r="AMZ90" s="4"/>
      <c r="ANA90" s="4"/>
      <c r="ANB90" s="4"/>
      <c r="ANC90" s="4"/>
      <c r="AND90" s="4"/>
      <c r="ANE90" s="4"/>
      <c r="ANF90" s="4"/>
      <c r="ANG90" s="4"/>
      <c r="ANH90" s="4"/>
      <c r="ANI90" s="4"/>
      <c r="ANJ90" s="4"/>
      <c r="ANK90" s="4"/>
      <c r="ANL90" s="4"/>
      <c r="ANM90" s="4"/>
      <c r="ANN90" s="4"/>
      <c r="ANO90" s="4"/>
      <c r="ANP90" s="4"/>
      <c r="ANQ90" s="4"/>
      <c r="ANR90" s="4"/>
      <c r="ANS90" s="4"/>
      <c r="ANT90" s="4"/>
      <c r="ANU90" s="4"/>
      <c r="ANV90" s="4"/>
      <c r="ANW90" s="4"/>
      <c r="ANX90" s="4"/>
      <c r="ANY90" s="4"/>
      <c r="ANZ90" s="4"/>
      <c r="AOA90" s="4"/>
      <c r="AOB90" s="4"/>
      <c r="AOC90" s="4"/>
      <c r="AOD90" s="4"/>
      <c r="AOE90" s="4"/>
      <c r="AOF90" s="4"/>
      <c r="AOG90" s="4"/>
      <c r="AOH90" s="4"/>
      <c r="AOI90" s="4"/>
      <c r="AOJ90" s="4"/>
      <c r="AOK90" s="4"/>
      <c r="AOL90" s="4"/>
      <c r="AOM90" s="4"/>
      <c r="AON90" s="4"/>
      <c r="AOO90" s="4"/>
      <c r="AOP90" s="4"/>
      <c r="AOQ90" s="4"/>
      <c r="AOR90" s="4"/>
      <c r="AOS90" s="4"/>
      <c r="AOT90" s="4"/>
      <c r="AOU90" s="4"/>
      <c r="AOV90" s="4"/>
      <c r="AOW90" s="4"/>
      <c r="AOX90" s="4"/>
      <c r="AOY90" s="4"/>
      <c r="AOZ90" s="4"/>
      <c r="APA90" s="4"/>
      <c r="APB90" s="4"/>
      <c r="APC90" s="4"/>
      <c r="APD90" s="4"/>
      <c r="APE90" s="4"/>
      <c r="APF90" s="4"/>
      <c r="APG90" s="4"/>
      <c r="APH90" s="4"/>
      <c r="API90" s="4"/>
      <c r="APJ90" s="4"/>
      <c r="APK90" s="4"/>
      <c r="APL90" s="4"/>
      <c r="APM90" s="4"/>
      <c r="APN90" s="4"/>
      <c r="APO90" s="4"/>
      <c r="APP90" s="4"/>
      <c r="APQ90" s="4"/>
      <c r="APR90" s="4"/>
      <c r="APS90" s="4"/>
      <c r="APT90" s="4"/>
      <c r="APU90" s="4"/>
      <c r="APV90" s="4"/>
      <c r="APW90" s="4"/>
      <c r="APX90" s="4"/>
      <c r="APY90" s="4"/>
      <c r="APZ90" s="4"/>
      <c r="AQA90" s="4"/>
      <c r="AQB90" s="4"/>
      <c r="AQC90" s="4"/>
      <c r="AQD90" s="4"/>
      <c r="AQE90" s="4"/>
      <c r="AQF90" s="4"/>
      <c r="AQG90" s="4"/>
      <c r="AQH90" s="4"/>
      <c r="AQI90" s="4"/>
      <c r="AQJ90" s="4"/>
      <c r="AQK90" s="4"/>
      <c r="AQL90" s="4"/>
      <c r="AQM90" s="4"/>
      <c r="AQN90" s="4"/>
      <c r="AQO90" s="4"/>
      <c r="AQP90" s="4"/>
      <c r="AQQ90" s="4"/>
      <c r="AQR90" s="4"/>
      <c r="AQS90" s="4"/>
      <c r="AQT90" s="4"/>
      <c r="AQU90" s="4"/>
      <c r="AQV90" s="4"/>
      <c r="AQW90" s="4"/>
      <c r="AQX90" s="4"/>
      <c r="AQY90" s="4"/>
      <c r="AQZ90" s="4"/>
      <c r="ARA90" s="4"/>
      <c r="ARB90" s="4"/>
      <c r="ARC90" s="4"/>
      <c r="ARD90" s="4"/>
      <c r="ARE90" s="4"/>
      <c r="ARF90" s="4"/>
      <c r="ARG90" s="4"/>
      <c r="ARH90" s="4"/>
      <c r="ARI90" s="4"/>
      <c r="ARJ90" s="4"/>
      <c r="ARK90" s="4"/>
      <c r="ARL90" s="4"/>
      <c r="ARM90" s="4"/>
      <c r="ARN90" s="4"/>
      <c r="ARO90" s="4"/>
      <c r="ARP90" s="4"/>
      <c r="ARQ90" s="4"/>
      <c r="ARR90" s="4"/>
      <c r="ARS90" s="4"/>
      <c r="ART90" s="4"/>
      <c r="ARU90" s="4"/>
      <c r="ARV90" s="4"/>
      <c r="ARW90" s="4"/>
      <c r="ARX90" s="4"/>
      <c r="ARY90" s="4"/>
      <c r="ARZ90" s="4"/>
      <c r="ASA90" s="4"/>
      <c r="ASB90" s="4"/>
      <c r="ASC90" s="4"/>
      <c r="ASD90" s="4"/>
      <c r="ASE90" s="4"/>
      <c r="ASF90" s="4"/>
      <c r="ASG90" s="4"/>
      <c r="ASH90" s="4"/>
      <c r="ASI90" s="4"/>
      <c r="ASJ90" s="4"/>
      <c r="ASK90" s="4"/>
      <c r="ASL90" s="4"/>
      <c r="ASM90" s="4"/>
      <c r="ASN90" s="4"/>
      <c r="ASO90" s="4"/>
      <c r="ASP90" s="4"/>
      <c r="ASQ90" s="4"/>
      <c r="ASR90" s="4"/>
      <c r="ASS90" s="4"/>
      <c r="AST90" s="4"/>
      <c r="ASU90" s="4"/>
      <c r="ASV90" s="4"/>
      <c r="ASW90" s="4"/>
      <c r="ASX90" s="4"/>
      <c r="ASY90" s="4"/>
      <c r="ASZ90" s="4"/>
      <c r="ATA90" s="4"/>
      <c r="ATB90" s="4"/>
      <c r="ATC90" s="4"/>
      <c r="ATD90" s="4"/>
      <c r="ATE90" s="4"/>
      <c r="ATF90" s="4"/>
      <c r="ATG90" s="4"/>
      <c r="ATH90" s="4"/>
      <c r="ATI90" s="4"/>
      <c r="ATJ90" s="4"/>
      <c r="ATK90" s="4"/>
      <c r="ATL90" s="4"/>
      <c r="ATM90" s="4"/>
      <c r="ATN90" s="4"/>
      <c r="ATO90" s="4"/>
      <c r="ATP90" s="4"/>
      <c r="ATQ90" s="4"/>
      <c r="ATR90" s="4"/>
      <c r="ATS90" s="4"/>
      <c r="ATT90" s="4"/>
      <c r="ATU90" s="4"/>
      <c r="ATV90" s="4"/>
      <c r="ATW90" s="4"/>
      <c r="ATX90" s="4"/>
      <c r="ATY90" s="4"/>
      <c r="ATZ90" s="4"/>
      <c r="AUA90" s="4"/>
      <c r="AUB90" s="4"/>
      <c r="AUC90" s="4"/>
      <c r="AUD90" s="4"/>
      <c r="AUE90" s="4"/>
      <c r="AUF90" s="4"/>
      <c r="AUG90" s="4"/>
      <c r="AUH90" s="4"/>
      <c r="AUI90" s="4"/>
      <c r="AUJ90" s="4"/>
      <c r="AUK90" s="4"/>
      <c r="AUL90" s="4"/>
      <c r="AUM90" s="4"/>
      <c r="AUN90" s="4"/>
      <c r="AUO90" s="4"/>
      <c r="AUP90" s="4"/>
      <c r="AUQ90" s="4"/>
      <c r="AUR90" s="4"/>
      <c r="AUS90" s="4"/>
      <c r="AUT90" s="4"/>
      <c r="AUU90" s="4"/>
      <c r="AUV90" s="4"/>
      <c r="AUW90" s="4"/>
      <c r="AUX90" s="4"/>
      <c r="AUY90" s="4"/>
      <c r="AUZ90" s="4"/>
      <c r="AVA90" s="4"/>
      <c r="AVB90" s="4"/>
      <c r="AVC90" s="4"/>
      <c r="AVD90" s="4"/>
      <c r="AVE90" s="4"/>
      <c r="AVF90" s="4"/>
      <c r="AVG90" s="4"/>
      <c r="AVH90" s="4"/>
      <c r="AVI90" s="4"/>
      <c r="AVJ90" s="4"/>
      <c r="AVK90" s="4"/>
      <c r="AVL90" s="4"/>
      <c r="AVM90" s="4"/>
      <c r="AVN90" s="4"/>
      <c r="AVO90" s="4"/>
      <c r="AVP90" s="4"/>
      <c r="AVQ90" s="4"/>
      <c r="AVR90" s="4"/>
      <c r="AVS90" s="4"/>
      <c r="AVT90" s="4"/>
      <c r="AVU90" s="4"/>
      <c r="AVV90" s="4"/>
      <c r="AVW90" s="4"/>
      <c r="AVX90" s="4"/>
      <c r="AVY90" s="4"/>
      <c r="AVZ90" s="4"/>
      <c r="AWA90" s="4"/>
      <c r="AWB90" s="4"/>
      <c r="AWC90" s="4"/>
      <c r="AWD90" s="4"/>
      <c r="AWE90" s="4"/>
      <c r="AWF90" s="4"/>
      <c r="AWG90" s="4"/>
      <c r="AWH90" s="4"/>
      <c r="AWI90" s="4"/>
      <c r="AWJ90" s="4"/>
      <c r="AWK90" s="4"/>
      <c r="AWL90" s="4"/>
      <c r="AWM90" s="4"/>
      <c r="AWN90" s="4"/>
      <c r="AWO90" s="4"/>
      <c r="AWP90" s="4"/>
      <c r="AWQ90" s="4"/>
      <c r="AWR90" s="4"/>
      <c r="AWS90" s="4"/>
      <c r="AWT90" s="4"/>
      <c r="AWU90" s="4"/>
      <c r="AWV90" s="4"/>
      <c r="AWW90" s="4"/>
      <c r="AWX90" s="4"/>
      <c r="AWY90" s="4"/>
      <c r="AWZ90" s="4"/>
      <c r="AXA90" s="4"/>
      <c r="AXB90" s="4"/>
      <c r="AXC90" s="4"/>
      <c r="AXD90" s="4"/>
      <c r="AXE90" s="4"/>
      <c r="AXF90" s="4"/>
      <c r="AXG90" s="4"/>
      <c r="AXH90" s="4"/>
      <c r="AXI90" s="4"/>
      <c r="AXJ90" s="4"/>
      <c r="AXK90" s="4"/>
      <c r="AXL90" s="4"/>
      <c r="AXM90" s="4"/>
      <c r="AXN90" s="4"/>
      <c r="AXO90" s="4"/>
      <c r="AXP90" s="4"/>
      <c r="AXQ90" s="4"/>
      <c r="AXR90" s="4"/>
      <c r="AXS90" s="4"/>
      <c r="AXT90" s="4"/>
      <c r="AXU90" s="4"/>
      <c r="AXV90" s="4"/>
      <c r="AXW90" s="4"/>
      <c r="AXX90" s="4"/>
      <c r="AXY90" s="4"/>
      <c r="AXZ90" s="4"/>
      <c r="AYA90" s="4"/>
      <c r="AYB90" s="4"/>
      <c r="AYC90" s="4"/>
      <c r="AYD90" s="4"/>
      <c r="AYE90" s="4"/>
      <c r="AYF90" s="4"/>
      <c r="AYG90" s="4"/>
      <c r="AYH90" s="4"/>
      <c r="AYI90" s="4"/>
      <c r="AYJ90" s="4"/>
      <c r="AYK90" s="4"/>
      <c r="AYL90" s="4"/>
      <c r="AYM90" s="4"/>
      <c r="AYN90" s="4"/>
      <c r="AYO90" s="4"/>
      <c r="AYP90" s="4"/>
      <c r="AYQ90" s="4"/>
      <c r="AYR90" s="4"/>
      <c r="AYS90" s="4"/>
      <c r="AYT90" s="4"/>
      <c r="AYU90" s="4"/>
      <c r="AYV90" s="4"/>
      <c r="AYW90" s="4"/>
      <c r="AYX90" s="4"/>
      <c r="AYY90" s="4"/>
      <c r="AYZ90" s="4"/>
      <c r="AZA90" s="4"/>
      <c r="AZB90" s="4"/>
      <c r="AZC90" s="4"/>
      <c r="AZD90" s="4"/>
      <c r="AZE90" s="4"/>
      <c r="AZF90" s="4"/>
      <c r="AZG90" s="4"/>
      <c r="AZH90" s="4"/>
      <c r="AZI90" s="4"/>
      <c r="AZJ90" s="4"/>
      <c r="AZK90" s="4"/>
      <c r="AZL90" s="4"/>
      <c r="AZM90" s="4"/>
      <c r="AZN90" s="4"/>
      <c r="AZO90" s="4"/>
      <c r="AZP90" s="4"/>
      <c r="AZQ90" s="4"/>
      <c r="AZR90" s="4"/>
      <c r="AZS90" s="4"/>
      <c r="AZT90" s="4"/>
      <c r="AZU90" s="4"/>
      <c r="AZV90" s="4"/>
      <c r="AZW90" s="4"/>
      <c r="AZX90" s="4"/>
      <c r="AZY90" s="4"/>
      <c r="AZZ90" s="4"/>
      <c r="BAA90" s="4"/>
      <c r="BAB90" s="4"/>
      <c r="BAC90" s="4"/>
      <c r="BAD90" s="4"/>
      <c r="BAE90" s="4"/>
      <c r="BAF90" s="4"/>
      <c r="BAG90" s="4"/>
      <c r="BAH90" s="4"/>
      <c r="BAI90" s="4"/>
      <c r="BAJ90" s="4"/>
      <c r="BAK90" s="4"/>
      <c r="BAL90" s="4"/>
      <c r="BAM90" s="4"/>
      <c r="BAN90" s="4"/>
      <c r="BAO90" s="4"/>
      <c r="BAP90" s="4"/>
      <c r="BAQ90" s="4"/>
      <c r="BAR90" s="4"/>
      <c r="BAS90" s="4"/>
      <c r="BAT90" s="4"/>
      <c r="BAU90" s="4"/>
      <c r="BAV90" s="4"/>
      <c r="BAW90" s="4"/>
      <c r="BAX90" s="4"/>
      <c r="BAY90" s="4"/>
      <c r="BAZ90" s="4"/>
      <c r="BBA90" s="4"/>
      <c r="BBB90" s="4"/>
      <c r="BBC90" s="4"/>
      <c r="BBD90" s="4"/>
      <c r="BBE90" s="4"/>
      <c r="BBF90" s="4"/>
      <c r="BBG90" s="4"/>
      <c r="BBH90" s="4"/>
      <c r="BBI90" s="4"/>
      <c r="BBJ90" s="4"/>
      <c r="BBK90" s="4"/>
      <c r="BBL90" s="4"/>
      <c r="BBM90" s="4"/>
      <c r="BBN90" s="4"/>
      <c r="BBO90" s="4"/>
      <c r="BBP90" s="4"/>
      <c r="BBQ90" s="4"/>
      <c r="BBR90" s="4"/>
      <c r="BBS90" s="4"/>
      <c r="BBT90" s="4"/>
      <c r="BBU90" s="4"/>
      <c r="BBV90" s="4"/>
      <c r="BBW90" s="4"/>
      <c r="BBX90" s="4"/>
      <c r="BBY90" s="4"/>
      <c r="BBZ90" s="4"/>
      <c r="BCA90" s="4"/>
      <c r="BCB90" s="4"/>
      <c r="BCC90" s="4"/>
      <c r="BCD90" s="4"/>
      <c r="BCE90" s="4"/>
      <c r="BCF90" s="4"/>
      <c r="BCG90" s="4"/>
      <c r="BCH90" s="4"/>
      <c r="BCI90" s="4"/>
      <c r="BCJ90" s="4"/>
      <c r="BCK90" s="4"/>
      <c r="BCL90" s="4"/>
      <c r="BCM90" s="4"/>
      <c r="BCN90" s="4"/>
      <c r="BCO90" s="4"/>
      <c r="BCP90" s="4"/>
      <c r="BCQ90" s="4"/>
      <c r="BCR90" s="4"/>
      <c r="BCS90" s="4"/>
      <c r="BCT90" s="4"/>
      <c r="BCU90" s="4"/>
      <c r="BCV90" s="4"/>
      <c r="BCW90" s="4"/>
      <c r="BCX90" s="4"/>
      <c r="BCY90" s="4"/>
      <c r="BCZ90" s="4"/>
      <c r="BDA90" s="4"/>
      <c r="BDB90" s="4"/>
      <c r="BDC90" s="4"/>
      <c r="BDD90" s="4"/>
      <c r="BDE90" s="4"/>
      <c r="BDF90" s="4"/>
      <c r="BDG90" s="4"/>
      <c r="BDH90" s="4"/>
      <c r="BDI90" s="4"/>
      <c r="BDJ90" s="4"/>
      <c r="BDK90" s="4"/>
      <c r="BDL90" s="4"/>
      <c r="BDM90" s="4"/>
      <c r="BDN90" s="4"/>
      <c r="BDO90" s="4"/>
      <c r="BDP90" s="4"/>
      <c r="BDQ90" s="4"/>
      <c r="BDR90" s="4"/>
      <c r="BDS90" s="4"/>
      <c r="BDT90" s="4"/>
      <c r="BDU90" s="4"/>
      <c r="BDV90" s="4"/>
      <c r="BDW90" s="4"/>
      <c r="BDX90" s="4"/>
      <c r="BDY90" s="4"/>
      <c r="BDZ90" s="4"/>
      <c r="BEA90" s="4"/>
      <c r="BEB90" s="4"/>
      <c r="BEC90" s="4"/>
      <c r="BED90" s="4"/>
      <c r="BEE90" s="4"/>
      <c r="BEF90" s="4"/>
      <c r="BEG90" s="4"/>
      <c r="BEH90" s="4"/>
      <c r="BEI90" s="4"/>
      <c r="BEJ90" s="4"/>
      <c r="BEK90" s="4"/>
      <c r="BEL90" s="4"/>
      <c r="BEM90" s="4"/>
      <c r="BEN90" s="4"/>
      <c r="BEO90" s="4"/>
      <c r="BEP90" s="4"/>
      <c r="BEQ90" s="4"/>
      <c r="BER90" s="4"/>
      <c r="BES90" s="4"/>
      <c r="BET90" s="4"/>
      <c r="BEU90" s="4"/>
      <c r="BEV90" s="4"/>
      <c r="BEW90" s="4"/>
      <c r="BEX90" s="4"/>
      <c r="BEY90" s="4"/>
      <c r="BEZ90" s="4"/>
      <c r="BFA90" s="4"/>
      <c r="BFB90" s="4"/>
      <c r="BFC90" s="4"/>
      <c r="BFD90" s="4"/>
      <c r="BFE90" s="4"/>
      <c r="BFF90" s="4"/>
      <c r="BFG90" s="4"/>
      <c r="BFH90" s="4"/>
      <c r="BFI90" s="4"/>
      <c r="BFJ90" s="4"/>
      <c r="BFK90" s="4"/>
      <c r="BFL90" s="4"/>
      <c r="BFM90" s="4"/>
      <c r="BFN90" s="4"/>
      <c r="BFO90" s="4"/>
      <c r="BFP90" s="4"/>
      <c r="BFQ90" s="4"/>
      <c r="BFR90" s="4"/>
      <c r="BFS90" s="4"/>
      <c r="BFT90" s="4"/>
      <c r="BFU90" s="4"/>
      <c r="BFV90" s="4"/>
      <c r="BFW90" s="4"/>
      <c r="BFX90" s="4"/>
      <c r="BFY90" s="4"/>
      <c r="BFZ90" s="4"/>
      <c r="BGA90" s="4"/>
      <c r="BGB90" s="4"/>
      <c r="BGC90" s="4"/>
      <c r="BGD90" s="4"/>
      <c r="BGE90" s="4"/>
      <c r="BGF90" s="4"/>
      <c r="BGG90" s="4"/>
      <c r="BGH90" s="4"/>
      <c r="BGI90" s="4"/>
      <c r="BGJ90" s="4"/>
      <c r="BGK90" s="4"/>
      <c r="BGL90" s="4"/>
      <c r="BGM90" s="4"/>
      <c r="BGN90" s="4"/>
      <c r="BGO90" s="4"/>
      <c r="BGP90" s="4"/>
      <c r="BGQ90" s="4"/>
      <c r="BGR90" s="4"/>
      <c r="BGS90" s="4"/>
      <c r="BGT90" s="4"/>
      <c r="BGU90" s="4"/>
      <c r="BGV90" s="4"/>
      <c r="BGW90" s="4"/>
      <c r="BGX90" s="4"/>
      <c r="BGY90" s="4"/>
      <c r="BGZ90" s="4"/>
      <c r="BHA90" s="4"/>
      <c r="BHB90" s="4"/>
      <c r="BHC90" s="4"/>
      <c r="BHD90" s="4"/>
      <c r="BHE90" s="4"/>
      <c r="BHF90" s="4"/>
      <c r="BHG90" s="4"/>
      <c r="BHH90" s="4"/>
      <c r="BHI90" s="4"/>
      <c r="BHJ90" s="4"/>
      <c r="BHK90" s="4"/>
      <c r="BHL90" s="4"/>
      <c r="BHM90" s="4"/>
      <c r="BHN90" s="4"/>
      <c r="BHO90" s="4"/>
      <c r="BHP90" s="4"/>
      <c r="BHQ90" s="4"/>
      <c r="BHR90" s="4"/>
      <c r="BHS90" s="4"/>
      <c r="BHT90" s="4"/>
      <c r="BHU90" s="4"/>
      <c r="BHV90" s="4"/>
      <c r="BHW90" s="4"/>
      <c r="BHX90" s="4"/>
      <c r="BHY90" s="4"/>
      <c r="BHZ90" s="4"/>
      <c r="BIA90" s="4"/>
      <c r="BIB90" s="4"/>
      <c r="BIC90" s="4"/>
      <c r="BID90" s="4"/>
      <c r="BIE90" s="4"/>
      <c r="BIF90" s="4"/>
      <c r="BIG90" s="4"/>
      <c r="BIH90" s="4"/>
      <c r="BII90" s="4"/>
      <c r="BIJ90" s="4"/>
      <c r="BIK90" s="4"/>
      <c r="BIL90" s="4"/>
      <c r="BIM90" s="4"/>
      <c r="BIN90" s="4"/>
      <c r="BIO90" s="4"/>
      <c r="BIP90" s="4"/>
      <c r="BIQ90" s="4"/>
      <c r="BIR90" s="4"/>
      <c r="BIS90" s="4"/>
      <c r="BIT90" s="4"/>
      <c r="BIU90" s="4"/>
      <c r="BIV90" s="4"/>
      <c r="BIW90" s="4"/>
      <c r="BIX90" s="4"/>
      <c r="BIY90" s="4"/>
      <c r="BIZ90" s="4"/>
    </row>
    <row r="91" spans="2:1612" x14ac:dyDescent="0.2">
      <c r="B91" s="16">
        <f t="shared" si="162"/>
        <v>44256</v>
      </c>
      <c r="C91" s="81">
        <f t="shared" ca="1" si="249"/>
        <v>0</v>
      </c>
      <c r="D91" s="81">
        <f t="shared" ca="1" si="207"/>
        <v>0</v>
      </c>
      <c r="E91" s="81">
        <f t="shared" ca="1" si="163"/>
        <v>0</v>
      </c>
      <c r="F91" s="81">
        <f t="shared" ca="1" si="250"/>
        <v>0</v>
      </c>
      <c r="G91" s="81">
        <f t="shared" ca="1" si="164"/>
        <v>0</v>
      </c>
      <c r="H91" s="81">
        <f t="shared" ca="1" si="251"/>
        <v>0</v>
      </c>
      <c r="I91" s="81">
        <f t="shared" ca="1" si="165"/>
        <v>0</v>
      </c>
      <c r="J91" s="81">
        <f t="shared" ca="1" si="166"/>
        <v>0</v>
      </c>
      <c r="K91" s="81">
        <f t="shared" ca="1" si="252"/>
        <v>0</v>
      </c>
      <c r="L91" s="83">
        <f t="shared" ca="1" si="253"/>
        <v>0</v>
      </c>
      <c r="M91" s="84">
        <f t="shared" ref="M91:O110" si="261">VLOOKUP($B91,rng_Curve,M$4,FALSE)</f>
        <v>0.81357290029115603</v>
      </c>
      <c r="N91" s="84">
        <f t="shared" si="261"/>
        <v>0.8146422078918274</v>
      </c>
      <c r="O91" s="92">
        <f t="shared" si="261"/>
        <v>0.81250510135189324</v>
      </c>
      <c r="P91" s="4"/>
      <c r="Q91" s="16">
        <f t="shared" si="167"/>
        <v>44256</v>
      </c>
      <c r="R91" s="81">
        <f t="shared" ca="1" si="216"/>
        <v>0</v>
      </c>
      <c r="S91" s="81">
        <f t="shared" ca="1" si="208"/>
        <v>0</v>
      </c>
      <c r="T91" s="81">
        <f t="shared" ca="1" si="168"/>
        <v>0</v>
      </c>
      <c r="U91" s="81">
        <f t="shared" ca="1" si="217"/>
        <v>0</v>
      </c>
      <c r="V91" s="81">
        <f t="shared" ca="1" si="169"/>
        <v>0</v>
      </c>
      <c r="W91" s="81">
        <f t="shared" ca="1" si="218"/>
        <v>0</v>
      </c>
      <c r="X91" s="81">
        <f t="shared" ca="1" si="170"/>
        <v>0</v>
      </c>
      <c r="Y91" s="81">
        <f t="shared" ca="1" si="171"/>
        <v>0</v>
      </c>
      <c r="Z91" s="81">
        <f t="shared" ca="1" si="219"/>
        <v>0</v>
      </c>
      <c r="AA91" s="83">
        <f t="shared" ca="1" si="220"/>
        <v>0</v>
      </c>
      <c r="AB91" s="84">
        <f t="shared" ref="AB91:AD110" si="262">VLOOKUP($B91,rng_Curve,AB$4,FALSE)</f>
        <v>0.81357290029115603</v>
      </c>
      <c r="AC91" s="84">
        <f t="shared" si="262"/>
        <v>0.8146422078918274</v>
      </c>
      <c r="AD91" s="92">
        <f t="shared" si="262"/>
        <v>0.81250510135189324</v>
      </c>
      <c r="AE91" s="4"/>
      <c r="AF91" s="16">
        <f t="shared" si="172"/>
        <v>44256</v>
      </c>
      <c r="AG91" s="81">
        <f t="shared" ca="1" si="221"/>
        <v>0</v>
      </c>
      <c r="AH91" s="81">
        <f t="shared" ca="1" si="209"/>
        <v>0</v>
      </c>
      <c r="AI91" s="81">
        <f t="shared" ca="1" si="173"/>
        <v>0</v>
      </c>
      <c r="AJ91" s="81">
        <f t="shared" ca="1" si="222"/>
        <v>0</v>
      </c>
      <c r="AK91" s="81">
        <f t="shared" ca="1" si="174"/>
        <v>0</v>
      </c>
      <c r="AL91" s="81">
        <f t="shared" ca="1" si="223"/>
        <v>0</v>
      </c>
      <c r="AM91" s="81">
        <f t="shared" ca="1" si="175"/>
        <v>0</v>
      </c>
      <c r="AN91" s="81">
        <f t="shared" ca="1" si="176"/>
        <v>0</v>
      </c>
      <c r="AO91" s="81">
        <f t="shared" ca="1" si="254"/>
        <v>0</v>
      </c>
      <c r="AP91" s="83">
        <f t="shared" ca="1" si="224"/>
        <v>0</v>
      </c>
      <c r="AQ91" s="84">
        <f t="shared" ref="AQ91:AS110" si="263">VLOOKUP($B91,rng_Curve,AQ$4,FALSE)</f>
        <v>0.81357290029115603</v>
      </c>
      <c r="AR91" s="84">
        <f t="shared" si="263"/>
        <v>0.8146422078918274</v>
      </c>
      <c r="AS91" s="92">
        <f t="shared" si="263"/>
        <v>0.81250510135189324</v>
      </c>
      <c r="AT91" s="4"/>
      <c r="AU91" s="16">
        <f t="shared" si="177"/>
        <v>44256</v>
      </c>
      <c r="AV91" s="81">
        <f t="shared" ca="1" si="225"/>
        <v>0</v>
      </c>
      <c r="AW91" s="81">
        <f t="shared" ca="1" si="210"/>
        <v>0</v>
      </c>
      <c r="AX91" s="81">
        <f t="shared" ca="1" si="178"/>
        <v>0</v>
      </c>
      <c r="AY91" s="81">
        <f t="shared" ca="1" si="226"/>
        <v>0</v>
      </c>
      <c r="AZ91" s="81">
        <f t="shared" ca="1" si="179"/>
        <v>0</v>
      </c>
      <c r="BA91" s="81">
        <f t="shared" ca="1" si="227"/>
        <v>0</v>
      </c>
      <c r="BB91" s="81">
        <f t="shared" ca="1" si="180"/>
        <v>0</v>
      </c>
      <c r="BC91" s="81">
        <f t="shared" ca="1" si="181"/>
        <v>0</v>
      </c>
      <c r="BD91" s="81">
        <f t="shared" ca="1" si="255"/>
        <v>0</v>
      </c>
      <c r="BE91" s="83">
        <f t="shared" ca="1" si="228"/>
        <v>0</v>
      </c>
      <c r="BF91" s="84">
        <f t="shared" ref="BF91:BH110" si="264">VLOOKUP($B91,rng_Curve,BF$4,FALSE)</f>
        <v>0.81357290029115603</v>
      </c>
      <c r="BG91" s="84">
        <f t="shared" si="264"/>
        <v>0.8146422078918274</v>
      </c>
      <c r="BH91" s="92">
        <f t="shared" si="264"/>
        <v>0.81250510135189324</v>
      </c>
      <c r="BI91" s="4"/>
      <c r="BJ91" s="16">
        <f t="shared" si="182"/>
        <v>44256</v>
      </c>
      <c r="BK91" s="81">
        <f t="shared" ca="1" si="229"/>
        <v>0</v>
      </c>
      <c r="BL91" s="81">
        <f t="shared" ca="1" si="211"/>
        <v>0</v>
      </c>
      <c r="BM91" s="81">
        <f t="shared" ca="1" si="183"/>
        <v>0</v>
      </c>
      <c r="BN91" s="81">
        <f t="shared" ca="1" si="230"/>
        <v>0</v>
      </c>
      <c r="BO91" s="81">
        <f t="shared" ca="1" si="184"/>
        <v>0</v>
      </c>
      <c r="BP91" s="81">
        <f t="shared" ca="1" si="231"/>
        <v>0</v>
      </c>
      <c r="BQ91" s="81">
        <f t="shared" ca="1" si="185"/>
        <v>0</v>
      </c>
      <c r="BR91" s="81">
        <f t="shared" ca="1" si="186"/>
        <v>0</v>
      </c>
      <c r="BS91" s="81">
        <f t="shared" ca="1" si="256"/>
        <v>0</v>
      </c>
      <c r="BT91" s="83">
        <f t="shared" ca="1" si="232"/>
        <v>0</v>
      </c>
      <c r="BU91" s="84">
        <f t="shared" ref="BU91:BW110" si="265">VLOOKUP($B91,rng_Curve,BU$4,FALSE)</f>
        <v>0.81357290029115603</v>
      </c>
      <c r="BV91" s="84">
        <f t="shared" si="265"/>
        <v>0.8146422078918274</v>
      </c>
      <c r="BW91" s="92">
        <f t="shared" si="265"/>
        <v>0.81250510135189324</v>
      </c>
      <c r="BX91" s="4"/>
      <c r="BY91" s="16">
        <f t="shared" si="187"/>
        <v>44256</v>
      </c>
      <c r="BZ91" s="81">
        <f t="shared" ca="1" si="233"/>
        <v>0</v>
      </c>
      <c r="CA91" s="81">
        <f t="shared" ca="1" si="212"/>
        <v>0</v>
      </c>
      <c r="CB91" s="81">
        <f t="shared" ca="1" si="188"/>
        <v>0</v>
      </c>
      <c r="CC91" s="81">
        <f t="shared" ca="1" si="234"/>
        <v>0</v>
      </c>
      <c r="CD91" s="81">
        <f t="shared" ca="1" si="189"/>
        <v>0</v>
      </c>
      <c r="CE91" s="81">
        <f t="shared" ca="1" si="235"/>
        <v>0</v>
      </c>
      <c r="CF91" s="81">
        <f t="shared" ca="1" si="190"/>
        <v>0</v>
      </c>
      <c r="CG91" s="81">
        <f t="shared" ca="1" si="191"/>
        <v>0</v>
      </c>
      <c r="CH91" s="81">
        <f t="shared" ca="1" si="257"/>
        <v>0</v>
      </c>
      <c r="CI91" s="83">
        <f t="shared" ca="1" si="236"/>
        <v>0</v>
      </c>
      <c r="CJ91" s="84">
        <f t="shared" ref="CJ91:CL110" si="266">VLOOKUP($B91,rng_Curve,CJ$4,FALSE)</f>
        <v>0.81357290029115603</v>
      </c>
      <c r="CK91" s="84">
        <f t="shared" si="266"/>
        <v>0.8146422078918274</v>
      </c>
      <c r="CL91" s="92">
        <f t="shared" si="266"/>
        <v>0.81250510135189324</v>
      </c>
      <c r="CM91" s="4"/>
      <c r="CN91" s="16">
        <f t="shared" si="192"/>
        <v>44256</v>
      </c>
      <c r="CO91" s="81">
        <f t="shared" ca="1" si="237"/>
        <v>0</v>
      </c>
      <c r="CP91" s="81">
        <f t="shared" ca="1" si="213"/>
        <v>0</v>
      </c>
      <c r="CQ91" s="81">
        <f t="shared" ca="1" si="193"/>
        <v>0</v>
      </c>
      <c r="CR91" s="81">
        <f t="shared" ca="1" si="238"/>
        <v>0</v>
      </c>
      <c r="CS91" s="81">
        <f t="shared" ca="1" si="194"/>
        <v>0</v>
      </c>
      <c r="CT91" s="81">
        <f t="shared" ca="1" si="239"/>
        <v>0</v>
      </c>
      <c r="CU91" s="81">
        <f t="shared" ca="1" si="195"/>
        <v>0</v>
      </c>
      <c r="CV91" s="81">
        <f t="shared" ca="1" si="196"/>
        <v>0</v>
      </c>
      <c r="CW91" s="81">
        <f t="shared" ca="1" si="258"/>
        <v>0</v>
      </c>
      <c r="CX91" s="83">
        <f t="shared" ca="1" si="240"/>
        <v>0</v>
      </c>
      <c r="CY91" s="84">
        <f t="shared" ref="CY91:DA110" si="267">VLOOKUP($B91,rng_Curve,CY$4,FALSE)</f>
        <v>0.81357290029115603</v>
      </c>
      <c r="CZ91" s="84">
        <f t="shared" si="267"/>
        <v>0.8146422078918274</v>
      </c>
      <c r="DA91" s="92">
        <f t="shared" si="267"/>
        <v>0.81250510135189324</v>
      </c>
      <c r="DB91" s="4"/>
      <c r="DC91" s="16">
        <f t="shared" si="197"/>
        <v>44256</v>
      </c>
      <c r="DD91" s="81">
        <f t="shared" ca="1" si="241"/>
        <v>0</v>
      </c>
      <c r="DE91" s="81">
        <f t="shared" ca="1" si="214"/>
        <v>0</v>
      </c>
      <c r="DF91" s="81">
        <f t="shared" ca="1" si="198"/>
        <v>0</v>
      </c>
      <c r="DG91" s="81">
        <f t="shared" ca="1" si="242"/>
        <v>0</v>
      </c>
      <c r="DH91" s="81">
        <f t="shared" ca="1" si="199"/>
        <v>0</v>
      </c>
      <c r="DI91" s="81">
        <f t="shared" ca="1" si="243"/>
        <v>0</v>
      </c>
      <c r="DJ91" s="81">
        <f t="shared" ca="1" si="200"/>
        <v>0</v>
      </c>
      <c r="DK91" s="81">
        <f t="shared" ca="1" si="201"/>
        <v>0</v>
      </c>
      <c r="DL91" s="81">
        <f t="shared" ca="1" si="259"/>
        <v>0</v>
      </c>
      <c r="DM91" s="83">
        <f t="shared" ca="1" si="244"/>
        <v>0</v>
      </c>
      <c r="DN91" s="84">
        <f t="shared" ref="DN91:DP110" si="268">VLOOKUP($B91,rng_Curve,DN$4,FALSE)</f>
        <v>0.81357290029115603</v>
      </c>
      <c r="DO91" s="84">
        <f t="shared" si="268"/>
        <v>0.8146422078918274</v>
      </c>
      <c r="DP91" s="92">
        <f t="shared" si="268"/>
        <v>0.81250510135189324</v>
      </c>
      <c r="DQ91" s="4"/>
      <c r="DR91" s="16">
        <f t="shared" si="202"/>
        <v>44256</v>
      </c>
      <c r="DS91" s="81">
        <f t="shared" ca="1" si="245"/>
        <v>0</v>
      </c>
      <c r="DT91" s="81">
        <f t="shared" ca="1" si="215"/>
        <v>0</v>
      </c>
      <c r="DU91" s="81">
        <f t="shared" ca="1" si="203"/>
        <v>0</v>
      </c>
      <c r="DV91" s="81">
        <f t="shared" ca="1" si="246"/>
        <v>0</v>
      </c>
      <c r="DW91" s="81">
        <f t="shared" ca="1" si="204"/>
        <v>0</v>
      </c>
      <c r="DX91" s="81">
        <f t="shared" ca="1" si="247"/>
        <v>0</v>
      </c>
      <c r="DY91" s="81">
        <f t="shared" ca="1" si="205"/>
        <v>0</v>
      </c>
      <c r="DZ91" s="81">
        <f t="shared" ca="1" si="206"/>
        <v>0</v>
      </c>
      <c r="EA91" s="81">
        <f t="shared" ca="1" si="260"/>
        <v>0</v>
      </c>
      <c r="EB91" s="83">
        <f t="shared" ca="1" si="248"/>
        <v>0</v>
      </c>
      <c r="EC91" s="84">
        <f t="shared" ref="EC91:EE110" si="269">VLOOKUP($B91,rng_Curve,EC$4,FALSE)</f>
        <v>0.81357290029115603</v>
      </c>
      <c r="ED91" s="84">
        <f t="shared" si="269"/>
        <v>0.8146422078918274</v>
      </c>
      <c r="EE91" s="92">
        <f t="shared" si="269"/>
        <v>0.81250510135189324</v>
      </c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  <c r="AAA91" s="4"/>
      <c r="AAB91" s="4"/>
      <c r="AAC91" s="4"/>
      <c r="AAD91" s="4"/>
      <c r="AAE91" s="4"/>
      <c r="AAF91" s="4"/>
      <c r="AAG91" s="4"/>
      <c r="AAH91" s="4"/>
      <c r="AAI91" s="4"/>
      <c r="AAJ91" s="4"/>
      <c r="AAK91" s="4"/>
      <c r="AAL91" s="4"/>
      <c r="AAM91" s="4"/>
      <c r="AAN91" s="4"/>
      <c r="AAO91" s="4"/>
      <c r="AAP91" s="4"/>
      <c r="AAQ91" s="4"/>
      <c r="AAR91" s="4"/>
      <c r="AAS91" s="4"/>
      <c r="AAT91" s="4"/>
      <c r="AAU91" s="4"/>
      <c r="AAV91" s="4"/>
      <c r="AAW91" s="4"/>
      <c r="AAX91" s="4"/>
      <c r="AAY91" s="4"/>
      <c r="AAZ91" s="4"/>
      <c r="ABA91" s="4"/>
      <c r="ABB91" s="4"/>
      <c r="ABC91" s="4"/>
      <c r="ABD91" s="4"/>
      <c r="ABE91" s="4"/>
      <c r="ABF91" s="4"/>
      <c r="ABG91" s="4"/>
      <c r="ABH91" s="4"/>
      <c r="ABI91" s="4"/>
      <c r="ABJ91" s="4"/>
      <c r="ABK91" s="4"/>
      <c r="ABL91" s="4"/>
      <c r="ABM91" s="4"/>
      <c r="ABN91" s="4"/>
      <c r="ABO91" s="4"/>
      <c r="ABP91" s="4"/>
      <c r="ABQ91" s="4"/>
      <c r="ABR91" s="4"/>
      <c r="ABS91" s="4"/>
      <c r="ABT91" s="4"/>
      <c r="ABU91" s="4"/>
      <c r="ABV91" s="4"/>
      <c r="ABW91" s="4"/>
      <c r="ABX91" s="4"/>
      <c r="ABY91" s="4"/>
      <c r="ABZ91" s="4"/>
      <c r="ACA91" s="4"/>
      <c r="ACB91" s="4"/>
      <c r="ACC91" s="4"/>
      <c r="ACD91" s="4"/>
      <c r="ACE91" s="4"/>
      <c r="ACF91" s="4"/>
      <c r="ACG91" s="4"/>
      <c r="ACH91" s="4"/>
      <c r="ACI91" s="4"/>
      <c r="ACJ91" s="4"/>
      <c r="ACK91" s="4"/>
      <c r="ACL91" s="4"/>
      <c r="ACM91" s="4"/>
      <c r="ACN91" s="4"/>
      <c r="ACO91" s="4"/>
      <c r="ACP91" s="4"/>
      <c r="ACQ91" s="4"/>
      <c r="ACR91" s="4"/>
      <c r="ACS91" s="4"/>
      <c r="ACT91" s="4"/>
      <c r="ACU91" s="4"/>
      <c r="ACV91" s="4"/>
      <c r="ACW91" s="4"/>
      <c r="ACX91" s="4"/>
      <c r="ACY91" s="4"/>
      <c r="ACZ91" s="4"/>
      <c r="ADA91" s="4"/>
      <c r="ADB91" s="4"/>
      <c r="ADC91" s="4"/>
      <c r="ADD91" s="4"/>
      <c r="ADE91" s="4"/>
      <c r="ADF91" s="4"/>
      <c r="ADG91" s="4"/>
      <c r="ADH91" s="4"/>
      <c r="ADI91" s="4"/>
      <c r="ADJ91" s="4"/>
      <c r="ADK91" s="4"/>
      <c r="ADL91" s="4"/>
      <c r="ADM91" s="4"/>
      <c r="ADN91" s="4"/>
      <c r="ADO91" s="4"/>
      <c r="ADP91" s="4"/>
      <c r="ADQ91" s="4"/>
      <c r="ADR91" s="4"/>
      <c r="ADS91" s="4"/>
      <c r="ADT91" s="4"/>
      <c r="ADU91" s="4"/>
      <c r="ADV91" s="4"/>
      <c r="ADW91" s="4"/>
      <c r="ADX91" s="4"/>
      <c r="ADY91" s="4"/>
      <c r="ADZ91" s="4"/>
      <c r="AEA91" s="4"/>
      <c r="AEB91" s="4"/>
      <c r="AEC91" s="4"/>
      <c r="AED91" s="4"/>
      <c r="AEE91" s="4"/>
      <c r="AEF91" s="4"/>
      <c r="AEG91" s="4"/>
      <c r="AEH91" s="4"/>
      <c r="AEI91" s="4"/>
      <c r="AEJ91" s="4"/>
      <c r="AEK91" s="4"/>
      <c r="AEL91" s="4"/>
      <c r="AEM91" s="4"/>
      <c r="AEN91" s="4"/>
      <c r="AEO91" s="4"/>
      <c r="AEP91" s="4"/>
      <c r="AEQ91" s="4"/>
      <c r="AER91" s="4"/>
      <c r="AES91" s="4"/>
      <c r="AET91" s="4"/>
      <c r="AEU91" s="4"/>
      <c r="AEV91" s="4"/>
      <c r="AEW91" s="4"/>
      <c r="AEX91" s="4"/>
      <c r="AEY91" s="4"/>
      <c r="AEZ91" s="4"/>
      <c r="AFA91" s="4"/>
      <c r="AFB91" s="4"/>
      <c r="AFC91" s="4"/>
      <c r="AFD91" s="4"/>
      <c r="AFE91" s="4"/>
      <c r="AFF91" s="4"/>
      <c r="AFG91" s="4"/>
      <c r="AFH91" s="4"/>
      <c r="AFI91" s="4"/>
      <c r="AFJ91" s="4"/>
      <c r="AFK91" s="4"/>
      <c r="AFL91" s="4"/>
      <c r="AFM91" s="4"/>
      <c r="AFN91" s="4"/>
      <c r="AFO91" s="4"/>
      <c r="AFP91" s="4"/>
      <c r="AFQ91" s="4"/>
      <c r="AFR91" s="4"/>
      <c r="AFS91" s="4"/>
      <c r="AFT91" s="4"/>
      <c r="AFU91" s="4"/>
      <c r="AFV91" s="4"/>
      <c r="AFW91" s="4"/>
      <c r="AFX91" s="4"/>
      <c r="AFY91" s="4"/>
      <c r="AFZ91" s="4"/>
      <c r="AGA91" s="4"/>
      <c r="AGB91" s="4"/>
      <c r="AGC91" s="4"/>
      <c r="AGD91" s="4"/>
      <c r="AGE91" s="4"/>
      <c r="AGF91" s="4"/>
      <c r="AGG91" s="4"/>
      <c r="AGH91" s="4"/>
      <c r="AGI91" s="4"/>
      <c r="AGJ91" s="4"/>
      <c r="AGK91" s="4"/>
      <c r="AGL91" s="4"/>
      <c r="AGM91" s="4"/>
      <c r="AGN91" s="4"/>
      <c r="AGO91" s="4"/>
      <c r="AGP91" s="4"/>
      <c r="AGQ91" s="4"/>
      <c r="AGR91" s="4"/>
      <c r="AGS91" s="4"/>
      <c r="AGT91" s="4"/>
      <c r="AGU91" s="4"/>
      <c r="AGV91" s="4"/>
      <c r="AGW91" s="4"/>
      <c r="AGX91" s="4"/>
      <c r="AGY91" s="4"/>
      <c r="AGZ91" s="4"/>
      <c r="AHA91" s="4"/>
      <c r="AHB91" s="4"/>
      <c r="AHC91" s="4"/>
      <c r="AHD91" s="4"/>
      <c r="AHE91" s="4"/>
      <c r="AHF91" s="4"/>
      <c r="AHG91" s="4"/>
      <c r="AHH91" s="4"/>
      <c r="AHI91" s="4"/>
      <c r="AHJ91" s="4"/>
      <c r="AHK91" s="4"/>
      <c r="AHL91" s="4"/>
      <c r="AHM91" s="4"/>
      <c r="AHN91" s="4"/>
      <c r="AHO91" s="4"/>
      <c r="AHP91" s="4"/>
      <c r="AHQ91" s="4"/>
      <c r="AHR91" s="4"/>
      <c r="AHS91" s="4"/>
      <c r="AHT91" s="4"/>
      <c r="AHU91" s="4"/>
      <c r="AHV91" s="4"/>
      <c r="AHW91" s="4"/>
      <c r="AHX91" s="4"/>
      <c r="AHY91" s="4"/>
      <c r="AHZ91" s="4"/>
      <c r="AIA91" s="4"/>
      <c r="AIB91" s="4"/>
      <c r="AIC91" s="4"/>
      <c r="AID91" s="4"/>
      <c r="AIE91" s="4"/>
      <c r="AIF91" s="4"/>
      <c r="AIG91" s="4"/>
      <c r="AIH91" s="4"/>
      <c r="AII91" s="4"/>
      <c r="AIJ91" s="4"/>
      <c r="AIK91" s="4"/>
      <c r="AIL91" s="4"/>
      <c r="AIM91" s="4"/>
      <c r="AIN91" s="4"/>
      <c r="AIO91" s="4"/>
      <c r="AIP91" s="4"/>
      <c r="AIQ91" s="4"/>
      <c r="AIR91" s="4"/>
      <c r="AIS91" s="4"/>
      <c r="AIT91" s="4"/>
      <c r="AIU91" s="4"/>
      <c r="AIV91" s="4"/>
      <c r="AIW91" s="4"/>
      <c r="AIX91" s="4"/>
      <c r="AIY91" s="4"/>
      <c r="AIZ91" s="4"/>
      <c r="AJA91" s="4"/>
      <c r="AJB91" s="4"/>
      <c r="AJC91" s="4"/>
      <c r="AJD91" s="4"/>
      <c r="AJE91" s="4"/>
      <c r="AJF91" s="4"/>
      <c r="AJG91" s="4"/>
      <c r="AJH91" s="4"/>
      <c r="AJI91" s="4"/>
      <c r="AJJ91" s="4"/>
      <c r="AJK91" s="4"/>
      <c r="AJL91" s="4"/>
      <c r="AJM91" s="4"/>
      <c r="AJN91" s="4"/>
      <c r="AJO91" s="4"/>
      <c r="AJP91" s="4"/>
      <c r="AJQ91" s="4"/>
      <c r="AJR91" s="4"/>
      <c r="AJS91" s="4"/>
      <c r="AJT91" s="4"/>
      <c r="AJU91" s="4"/>
      <c r="AJV91" s="4"/>
      <c r="AJW91" s="4"/>
      <c r="AJX91" s="4"/>
      <c r="AJY91" s="4"/>
      <c r="AJZ91" s="4"/>
      <c r="AKA91" s="4"/>
      <c r="AKB91" s="4"/>
      <c r="AKC91" s="4"/>
      <c r="AKD91" s="4"/>
      <c r="AKE91" s="4"/>
      <c r="AKF91" s="4"/>
      <c r="AKG91" s="4"/>
      <c r="AKH91" s="4"/>
      <c r="AKI91" s="4"/>
      <c r="AKJ91" s="4"/>
      <c r="AKK91" s="4"/>
      <c r="AKL91" s="4"/>
      <c r="AKM91" s="4"/>
      <c r="AKN91" s="4"/>
      <c r="AKO91" s="4"/>
      <c r="AKP91" s="4"/>
      <c r="AKQ91" s="4"/>
      <c r="AKR91" s="4"/>
      <c r="AKS91" s="4"/>
      <c r="AKT91" s="4"/>
      <c r="AKU91" s="4"/>
      <c r="AKV91" s="4"/>
      <c r="AKW91" s="4"/>
      <c r="AKX91" s="4"/>
      <c r="AKY91" s="4"/>
      <c r="AKZ91" s="4"/>
      <c r="ALA91" s="4"/>
      <c r="ALB91" s="4"/>
      <c r="ALC91" s="4"/>
      <c r="ALD91" s="4"/>
      <c r="ALE91" s="4"/>
      <c r="ALF91" s="4"/>
      <c r="ALG91" s="4"/>
      <c r="ALH91" s="4"/>
      <c r="ALI91" s="4"/>
      <c r="ALJ91" s="4"/>
      <c r="ALK91" s="4"/>
      <c r="ALL91" s="4"/>
      <c r="ALM91" s="4"/>
      <c r="ALN91" s="4"/>
      <c r="ALO91" s="4"/>
      <c r="ALP91" s="4"/>
      <c r="ALQ91" s="4"/>
      <c r="ALR91" s="4"/>
      <c r="ALS91" s="4"/>
      <c r="ALT91" s="4"/>
      <c r="ALU91" s="4"/>
      <c r="ALV91" s="4"/>
      <c r="ALW91" s="4"/>
      <c r="ALX91" s="4"/>
      <c r="ALY91" s="4"/>
      <c r="ALZ91" s="4"/>
      <c r="AMA91" s="4"/>
      <c r="AMB91" s="4"/>
      <c r="AMC91" s="4"/>
      <c r="AMD91" s="4"/>
      <c r="AME91" s="4"/>
      <c r="AMF91" s="4"/>
      <c r="AMG91" s="4"/>
      <c r="AMH91" s="4"/>
      <c r="AMI91" s="4"/>
      <c r="AMJ91" s="4"/>
      <c r="AMK91" s="4"/>
      <c r="AML91" s="4"/>
      <c r="AMM91" s="4"/>
      <c r="AMN91" s="4"/>
      <c r="AMO91" s="4"/>
      <c r="AMP91" s="4"/>
      <c r="AMQ91" s="4"/>
      <c r="AMR91" s="4"/>
      <c r="AMS91" s="4"/>
      <c r="AMT91" s="4"/>
      <c r="AMU91" s="4"/>
      <c r="AMV91" s="4"/>
      <c r="AMW91" s="4"/>
      <c r="AMX91" s="4"/>
      <c r="AMY91" s="4"/>
      <c r="AMZ91" s="4"/>
      <c r="ANA91" s="4"/>
      <c r="ANB91" s="4"/>
      <c r="ANC91" s="4"/>
      <c r="AND91" s="4"/>
      <c r="ANE91" s="4"/>
      <c r="ANF91" s="4"/>
      <c r="ANG91" s="4"/>
      <c r="ANH91" s="4"/>
      <c r="ANI91" s="4"/>
      <c r="ANJ91" s="4"/>
      <c r="ANK91" s="4"/>
      <c r="ANL91" s="4"/>
      <c r="ANM91" s="4"/>
      <c r="ANN91" s="4"/>
      <c r="ANO91" s="4"/>
      <c r="ANP91" s="4"/>
      <c r="ANQ91" s="4"/>
      <c r="ANR91" s="4"/>
      <c r="ANS91" s="4"/>
      <c r="ANT91" s="4"/>
      <c r="ANU91" s="4"/>
      <c r="ANV91" s="4"/>
      <c r="ANW91" s="4"/>
      <c r="ANX91" s="4"/>
      <c r="ANY91" s="4"/>
      <c r="ANZ91" s="4"/>
      <c r="AOA91" s="4"/>
      <c r="AOB91" s="4"/>
      <c r="AOC91" s="4"/>
      <c r="AOD91" s="4"/>
      <c r="AOE91" s="4"/>
      <c r="AOF91" s="4"/>
      <c r="AOG91" s="4"/>
      <c r="AOH91" s="4"/>
      <c r="AOI91" s="4"/>
      <c r="AOJ91" s="4"/>
      <c r="AOK91" s="4"/>
      <c r="AOL91" s="4"/>
      <c r="AOM91" s="4"/>
      <c r="AON91" s="4"/>
      <c r="AOO91" s="4"/>
      <c r="AOP91" s="4"/>
      <c r="AOQ91" s="4"/>
      <c r="AOR91" s="4"/>
      <c r="AOS91" s="4"/>
      <c r="AOT91" s="4"/>
      <c r="AOU91" s="4"/>
      <c r="AOV91" s="4"/>
      <c r="AOW91" s="4"/>
      <c r="AOX91" s="4"/>
      <c r="AOY91" s="4"/>
      <c r="AOZ91" s="4"/>
      <c r="APA91" s="4"/>
      <c r="APB91" s="4"/>
      <c r="APC91" s="4"/>
      <c r="APD91" s="4"/>
      <c r="APE91" s="4"/>
      <c r="APF91" s="4"/>
      <c r="APG91" s="4"/>
      <c r="APH91" s="4"/>
      <c r="API91" s="4"/>
      <c r="APJ91" s="4"/>
      <c r="APK91" s="4"/>
      <c r="APL91" s="4"/>
      <c r="APM91" s="4"/>
      <c r="APN91" s="4"/>
      <c r="APO91" s="4"/>
      <c r="APP91" s="4"/>
      <c r="APQ91" s="4"/>
      <c r="APR91" s="4"/>
      <c r="APS91" s="4"/>
      <c r="APT91" s="4"/>
      <c r="APU91" s="4"/>
      <c r="APV91" s="4"/>
      <c r="APW91" s="4"/>
      <c r="APX91" s="4"/>
      <c r="APY91" s="4"/>
      <c r="APZ91" s="4"/>
      <c r="AQA91" s="4"/>
      <c r="AQB91" s="4"/>
      <c r="AQC91" s="4"/>
      <c r="AQD91" s="4"/>
      <c r="AQE91" s="4"/>
      <c r="AQF91" s="4"/>
      <c r="AQG91" s="4"/>
      <c r="AQH91" s="4"/>
      <c r="AQI91" s="4"/>
      <c r="AQJ91" s="4"/>
      <c r="AQK91" s="4"/>
      <c r="AQL91" s="4"/>
      <c r="AQM91" s="4"/>
      <c r="AQN91" s="4"/>
      <c r="AQO91" s="4"/>
      <c r="AQP91" s="4"/>
      <c r="AQQ91" s="4"/>
      <c r="AQR91" s="4"/>
      <c r="AQS91" s="4"/>
      <c r="AQT91" s="4"/>
      <c r="AQU91" s="4"/>
      <c r="AQV91" s="4"/>
      <c r="AQW91" s="4"/>
      <c r="AQX91" s="4"/>
      <c r="AQY91" s="4"/>
      <c r="AQZ91" s="4"/>
      <c r="ARA91" s="4"/>
      <c r="ARB91" s="4"/>
      <c r="ARC91" s="4"/>
      <c r="ARD91" s="4"/>
      <c r="ARE91" s="4"/>
      <c r="ARF91" s="4"/>
      <c r="ARG91" s="4"/>
      <c r="ARH91" s="4"/>
      <c r="ARI91" s="4"/>
      <c r="ARJ91" s="4"/>
      <c r="ARK91" s="4"/>
      <c r="ARL91" s="4"/>
      <c r="ARM91" s="4"/>
      <c r="ARN91" s="4"/>
      <c r="ARO91" s="4"/>
      <c r="ARP91" s="4"/>
      <c r="ARQ91" s="4"/>
      <c r="ARR91" s="4"/>
      <c r="ARS91" s="4"/>
      <c r="ART91" s="4"/>
      <c r="ARU91" s="4"/>
      <c r="ARV91" s="4"/>
      <c r="ARW91" s="4"/>
      <c r="ARX91" s="4"/>
      <c r="ARY91" s="4"/>
      <c r="ARZ91" s="4"/>
      <c r="ASA91" s="4"/>
      <c r="ASB91" s="4"/>
      <c r="ASC91" s="4"/>
      <c r="ASD91" s="4"/>
      <c r="ASE91" s="4"/>
      <c r="ASF91" s="4"/>
      <c r="ASG91" s="4"/>
      <c r="ASH91" s="4"/>
      <c r="ASI91" s="4"/>
      <c r="ASJ91" s="4"/>
      <c r="ASK91" s="4"/>
      <c r="ASL91" s="4"/>
      <c r="ASM91" s="4"/>
      <c r="ASN91" s="4"/>
      <c r="ASO91" s="4"/>
      <c r="ASP91" s="4"/>
      <c r="ASQ91" s="4"/>
      <c r="ASR91" s="4"/>
      <c r="ASS91" s="4"/>
      <c r="AST91" s="4"/>
      <c r="ASU91" s="4"/>
      <c r="ASV91" s="4"/>
      <c r="ASW91" s="4"/>
      <c r="ASX91" s="4"/>
      <c r="ASY91" s="4"/>
      <c r="ASZ91" s="4"/>
      <c r="ATA91" s="4"/>
      <c r="ATB91" s="4"/>
      <c r="ATC91" s="4"/>
      <c r="ATD91" s="4"/>
      <c r="ATE91" s="4"/>
      <c r="ATF91" s="4"/>
      <c r="ATG91" s="4"/>
      <c r="ATH91" s="4"/>
      <c r="ATI91" s="4"/>
      <c r="ATJ91" s="4"/>
      <c r="ATK91" s="4"/>
      <c r="ATL91" s="4"/>
      <c r="ATM91" s="4"/>
      <c r="ATN91" s="4"/>
      <c r="ATO91" s="4"/>
      <c r="ATP91" s="4"/>
      <c r="ATQ91" s="4"/>
      <c r="ATR91" s="4"/>
      <c r="ATS91" s="4"/>
      <c r="ATT91" s="4"/>
      <c r="ATU91" s="4"/>
      <c r="ATV91" s="4"/>
      <c r="ATW91" s="4"/>
      <c r="ATX91" s="4"/>
      <c r="ATY91" s="4"/>
      <c r="ATZ91" s="4"/>
      <c r="AUA91" s="4"/>
      <c r="AUB91" s="4"/>
      <c r="AUC91" s="4"/>
      <c r="AUD91" s="4"/>
      <c r="AUE91" s="4"/>
      <c r="AUF91" s="4"/>
      <c r="AUG91" s="4"/>
      <c r="AUH91" s="4"/>
      <c r="AUI91" s="4"/>
      <c r="AUJ91" s="4"/>
      <c r="AUK91" s="4"/>
      <c r="AUL91" s="4"/>
      <c r="AUM91" s="4"/>
      <c r="AUN91" s="4"/>
      <c r="AUO91" s="4"/>
      <c r="AUP91" s="4"/>
      <c r="AUQ91" s="4"/>
      <c r="AUR91" s="4"/>
      <c r="AUS91" s="4"/>
      <c r="AUT91" s="4"/>
      <c r="AUU91" s="4"/>
      <c r="AUV91" s="4"/>
      <c r="AUW91" s="4"/>
      <c r="AUX91" s="4"/>
      <c r="AUY91" s="4"/>
      <c r="AUZ91" s="4"/>
      <c r="AVA91" s="4"/>
      <c r="AVB91" s="4"/>
      <c r="AVC91" s="4"/>
      <c r="AVD91" s="4"/>
      <c r="AVE91" s="4"/>
      <c r="AVF91" s="4"/>
      <c r="AVG91" s="4"/>
      <c r="AVH91" s="4"/>
      <c r="AVI91" s="4"/>
      <c r="AVJ91" s="4"/>
      <c r="AVK91" s="4"/>
      <c r="AVL91" s="4"/>
      <c r="AVM91" s="4"/>
      <c r="AVN91" s="4"/>
      <c r="AVO91" s="4"/>
      <c r="AVP91" s="4"/>
      <c r="AVQ91" s="4"/>
      <c r="AVR91" s="4"/>
      <c r="AVS91" s="4"/>
      <c r="AVT91" s="4"/>
      <c r="AVU91" s="4"/>
      <c r="AVV91" s="4"/>
      <c r="AVW91" s="4"/>
      <c r="AVX91" s="4"/>
      <c r="AVY91" s="4"/>
      <c r="AVZ91" s="4"/>
      <c r="AWA91" s="4"/>
      <c r="AWB91" s="4"/>
      <c r="AWC91" s="4"/>
      <c r="AWD91" s="4"/>
      <c r="AWE91" s="4"/>
      <c r="AWF91" s="4"/>
      <c r="AWG91" s="4"/>
      <c r="AWH91" s="4"/>
      <c r="AWI91" s="4"/>
      <c r="AWJ91" s="4"/>
      <c r="AWK91" s="4"/>
      <c r="AWL91" s="4"/>
      <c r="AWM91" s="4"/>
      <c r="AWN91" s="4"/>
      <c r="AWO91" s="4"/>
      <c r="AWP91" s="4"/>
      <c r="AWQ91" s="4"/>
      <c r="AWR91" s="4"/>
      <c r="AWS91" s="4"/>
      <c r="AWT91" s="4"/>
      <c r="AWU91" s="4"/>
      <c r="AWV91" s="4"/>
      <c r="AWW91" s="4"/>
      <c r="AWX91" s="4"/>
      <c r="AWY91" s="4"/>
      <c r="AWZ91" s="4"/>
      <c r="AXA91" s="4"/>
      <c r="AXB91" s="4"/>
      <c r="AXC91" s="4"/>
      <c r="AXD91" s="4"/>
      <c r="AXE91" s="4"/>
      <c r="AXF91" s="4"/>
      <c r="AXG91" s="4"/>
      <c r="AXH91" s="4"/>
      <c r="AXI91" s="4"/>
      <c r="AXJ91" s="4"/>
      <c r="AXK91" s="4"/>
      <c r="AXL91" s="4"/>
      <c r="AXM91" s="4"/>
      <c r="AXN91" s="4"/>
      <c r="AXO91" s="4"/>
      <c r="AXP91" s="4"/>
      <c r="AXQ91" s="4"/>
      <c r="AXR91" s="4"/>
      <c r="AXS91" s="4"/>
      <c r="AXT91" s="4"/>
      <c r="AXU91" s="4"/>
      <c r="AXV91" s="4"/>
      <c r="AXW91" s="4"/>
      <c r="AXX91" s="4"/>
      <c r="AXY91" s="4"/>
      <c r="AXZ91" s="4"/>
      <c r="AYA91" s="4"/>
      <c r="AYB91" s="4"/>
      <c r="AYC91" s="4"/>
      <c r="AYD91" s="4"/>
      <c r="AYE91" s="4"/>
      <c r="AYF91" s="4"/>
      <c r="AYG91" s="4"/>
      <c r="AYH91" s="4"/>
      <c r="AYI91" s="4"/>
      <c r="AYJ91" s="4"/>
      <c r="AYK91" s="4"/>
      <c r="AYL91" s="4"/>
      <c r="AYM91" s="4"/>
      <c r="AYN91" s="4"/>
      <c r="AYO91" s="4"/>
      <c r="AYP91" s="4"/>
      <c r="AYQ91" s="4"/>
      <c r="AYR91" s="4"/>
      <c r="AYS91" s="4"/>
      <c r="AYT91" s="4"/>
      <c r="AYU91" s="4"/>
      <c r="AYV91" s="4"/>
      <c r="AYW91" s="4"/>
      <c r="AYX91" s="4"/>
      <c r="AYY91" s="4"/>
      <c r="AYZ91" s="4"/>
      <c r="AZA91" s="4"/>
      <c r="AZB91" s="4"/>
      <c r="AZC91" s="4"/>
      <c r="AZD91" s="4"/>
      <c r="AZE91" s="4"/>
      <c r="AZF91" s="4"/>
      <c r="AZG91" s="4"/>
      <c r="AZH91" s="4"/>
      <c r="AZI91" s="4"/>
      <c r="AZJ91" s="4"/>
      <c r="AZK91" s="4"/>
      <c r="AZL91" s="4"/>
      <c r="AZM91" s="4"/>
      <c r="AZN91" s="4"/>
      <c r="AZO91" s="4"/>
      <c r="AZP91" s="4"/>
      <c r="AZQ91" s="4"/>
      <c r="AZR91" s="4"/>
      <c r="AZS91" s="4"/>
      <c r="AZT91" s="4"/>
      <c r="AZU91" s="4"/>
      <c r="AZV91" s="4"/>
      <c r="AZW91" s="4"/>
      <c r="AZX91" s="4"/>
      <c r="AZY91" s="4"/>
      <c r="AZZ91" s="4"/>
      <c r="BAA91" s="4"/>
      <c r="BAB91" s="4"/>
      <c r="BAC91" s="4"/>
      <c r="BAD91" s="4"/>
      <c r="BAE91" s="4"/>
      <c r="BAF91" s="4"/>
      <c r="BAG91" s="4"/>
      <c r="BAH91" s="4"/>
      <c r="BAI91" s="4"/>
      <c r="BAJ91" s="4"/>
      <c r="BAK91" s="4"/>
      <c r="BAL91" s="4"/>
      <c r="BAM91" s="4"/>
      <c r="BAN91" s="4"/>
      <c r="BAO91" s="4"/>
      <c r="BAP91" s="4"/>
      <c r="BAQ91" s="4"/>
      <c r="BAR91" s="4"/>
      <c r="BAS91" s="4"/>
      <c r="BAT91" s="4"/>
      <c r="BAU91" s="4"/>
      <c r="BAV91" s="4"/>
      <c r="BAW91" s="4"/>
      <c r="BAX91" s="4"/>
      <c r="BAY91" s="4"/>
      <c r="BAZ91" s="4"/>
      <c r="BBA91" s="4"/>
      <c r="BBB91" s="4"/>
      <c r="BBC91" s="4"/>
      <c r="BBD91" s="4"/>
      <c r="BBE91" s="4"/>
      <c r="BBF91" s="4"/>
      <c r="BBG91" s="4"/>
      <c r="BBH91" s="4"/>
      <c r="BBI91" s="4"/>
      <c r="BBJ91" s="4"/>
      <c r="BBK91" s="4"/>
      <c r="BBL91" s="4"/>
      <c r="BBM91" s="4"/>
      <c r="BBN91" s="4"/>
      <c r="BBO91" s="4"/>
      <c r="BBP91" s="4"/>
      <c r="BBQ91" s="4"/>
      <c r="BBR91" s="4"/>
      <c r="BBS91" s="4"/>
      <c r="BBT91" s="4"/>
      <c r="BBU91" s="4"/>
      <c r="BBV91" s="4"/>
      <c r="BBW91" s="4"/>
      <c r="BBX91" s="4"/>
      <c r="BBY91" s="4"/>
      <c r="BBZ91" s="4"/>
      <c r="BCA91" s="4"/>
      <c r="BCB91" s="4"/>
      <c r="BCC91" s="4"/>
      <c r="BCD91" s="4"/>
      <c r="BCE91" s="4"/>
      <c r="BCF91" s="4"/>
      <c r="BCG91" s="4"/>
      <c r="BCH91" s="4"/>
      <c r="BCI91" s="4"/>
      <c r="BCJ91" s="4"/>
      <c r="BCK91" s="4"/>
      <c r="BCL91" s="4"/>
      <c r="BCM91" s="4"/>
      <c r="BCN91" s="4"/>
      <c r="BCO91" s="4"/>
      <c r="BCP91" s="4"/>
      <c r="BCQ91" s="4"/>
      <c r="BCR91" s="4"/>
      <c r="BCS91" s="4"/>
      <c r="BCT91" s="4"/>
      <c r="BCU91" s="4"/>
      <c r="BCV91" s="4"/>
      <c r="BCW91" s="4"/>
      <c r="BCX91" s="4"/>
      <c r="BCY91" s="4"/>
      <c r="BCZ91" s="4"/>
      <c r="BDA91" s="4"/>
      <c r="BDB91" s="4"/>
      <c r="BDC91" s="4"/>
      <c r="BDD91" s="4"/>
      <c r="BDE91" s="4"/>
      <c r="BDF91" s="4"/>
      <c r="BDG91" s="4"/>
      <c r="BDH91" s="4"/>
      <c r="BDI91" s="4"/>
      <c r="BDJ91" s="4"/>
      <c r="BDK91" s="4"/>
      <c r="BDL91" s="4"/>
      <c r="BDM91" s="4"/>
      <c r="BDN91" s="4"/>
      <c r="BDO91" s="4"/>
      <c r="BDP91" s="4"/>
      <c r="BDQ91" s="4"/>
      <c r="BDR91" s="4"/>
      <c r="BDS91" s="4"/>
      <c r="BDT91" s="4"/>
      <c r="BDU91" s="4"/>
      <c r="BDV91" s="4"/>
      <c r="BDW91" s="4"/>
      <c r="BDX91" s="4"/>
      <c r="BDY91" s="4"/>
      <c r="BDZ91" s="4"/>
      <c r="BEA91" s="4"/>
      <c r="BEB91" s="4"/>
      <c r="BEC91" s="4"/>
      <c r="BED91" s="4"/>
      <c r="BEE91" s="4"/>
      <c r="BEF91" s="4"/>
      <c r="BEG91" s="4"/>
      <c r="BEH91" s="4"/>
      <c r="BEI91" s="4"/>
      <c r="BEJ91" s="4"/>
      <c r="BEK91" s="4"/>
      <c r="BEL91" s="4"/>
      <c r="BEM91" s="4"/>
      <c r="BEN91" s="4"/>
      <c r="BEO91" s="4"/>
      <c r="BEP91" s="4"/>
      <c r="BEQ91" s="4"/>
      <c r="BER91" s="4"/>
      <c r="BES91" s="4"/>
      <c r="BET91" s="4"/>
      <c r="BEU91" s="4"/>
      <c r="BEV91" s="4"/>
      <c r="BEW91" s="4"/>
      <c r="BEX91" s="4"/>
      <c r="BEY91" s="4"/>
      <c r="BEZ91" s="4"/>
      <c r="BFA91" s="4"/>
      <c r="BFB91" s="4"/>
      <c r="BFC91" s="4"/>
      <c r="BFD91" s="4"/>
      <c r="BFE91" s="4"/>
      <c r="BFF91" s="4"/>
      <c r="BFG91" s="4"/>
      <c r="BFH91" s="4"/>
      <c r="BFI91" s="4"/>
      <c r="BFJ91" s="4"/>
      <c r="BFK91" s="4"/>
      <c r="BFL91" s="4"/>
      <c r="BFM91" s="4"/>
      <c r="BFN91" s="4"/>
      <c r="BFO91" s="4"/>
      <c r="BFP91" s="4"/>
      <c r="BFQ91" s="4"/>
      <c r="BFR91" s="4"/>
      <c r="BFS91" s="4"/>
      <c r="BFT91" s="4"/>
      <c r="BFU91" s="4"/>
      <c r="BFV91" s="4"/>
      <c r="BFW91" s="4"/>
      <c r="BFX91" s="4"/>
      <c r="BFY91" s="4"/>
      <c r="BFZ91" s="4"/>
      <c r="BGA91" s="4"/>
      <c r="BGB91" s="4"/>
      <c r="BGC91" s="4"/>
      <c r="BGD91" s="4"/>
      <c r="BGE91" s="4"/>
      <c r="BGF91" s="4"/>
      <c r="BGG91" s="4"/>
      <c r="BGH91" s="4"/>
      <c r="BGI91" s="4"/>
      <c r="BGJ91" s="4"/>
      <c r="BGK91" s="4"/>
      <c r="BGL91" s="4"/>
      <c r="BGM91" s="4"/>
      <c r="BGN91" s="4"/>
      <c r="BGO91" s="4"/>
      <c r="BGP91" s="4"/>
      <c r="BGQ91" s="4"/>
      <c r="BGR91" s="4"/>
      <c r="BGS91" s="4"/>
      <c r="BGT91" s="4"/>
      <c r="BGU91" s="4"/>
      <c r="BGV91" s="4"/>
      <c r="BGW91" s="4"/>
      <c r="BGX91" s="4"/>
      <c r="BGY91" s="4"/>
      <c r="BGZ91" s="4"/>
      <c r="BHA91" s="4"/>
      <c r="BHB91" s="4"/>
      <c r="BHC91" s="4"/>
      <c r="BHD91" s="4"/>
      <c r="BHE91" s="4"/>
      <c r="BHF91" s="4"/>
      <c r="BHG91" s="4"/>
      <c r="BHH91" s="4"/>
      <c r="BHI91" s="4"/>
      <c r="BHJ91" s="4"/>
      <c r="BHK91" s="4"/>
      <c r="BHL91" s="4"/>
      <c r="BHM91" s="4"/>
      <c r="BHN91" s="4"/>
      <c r="BHO91" s="4"/>
      <c r="BHP91" s="4"/>
      <c r="BHQ91" s="4"/>
      <c r="BHR91" s="4"/>
      <c r="BHS91" s="4"/>
      <c r="BHT91" s="4"/>
      <c r="BHU91" s="4"/>
      <c r="BHV91" s="4"/>
      <c r="BHW91" s="4"/>
      <c r="BHX91" s="4"/>
      <c r="BHY91" s="4"/>
      <c r="BHZ91" s="4"/>
      <c r="BIA91" s="4"/>
      <c r="BIB91" s="4"/>
      <c r="BIC91" s="4"/>
      <c r="BID91" s="4"/>
      <c r="BIE91" s="4"/>
      <c r="BIF91" s="4"/>
      <c r="BIG91" s="4"/>
      <c r="BIH91" s="4"/>
      <c r="BII91" s="4"/>
      <c r="BIJ91" s="4"/>
      <c r="BIK91" s="4"/>
      <c r="BIL91" s="4"/>
      <c r="BIM91" s="4"/>
      <c r="BIN91" s="4"/>
      <c r="BIO91" s="4"/>
      <c r="BIP91" s="4"/>
      <c r="BIQ91" s="4"/>
      <c r="BIR91" s="4"/>
      <c r="BIS91" s="4"/>
      <c r="BIT91" s="4"/>
      <c r="BIU91" s="4"/>
      <c r="BIV91" s="4"/>
      <c r="BIW91" s="4"/>
      <c r="BIX91" s="4"/>
      <c r="BIY91" s="4"/>
      <c r="BIZ91" s="4"/>
    </row>
    <row r="92" spans="2:1612" x14ac:dyDescent="0.2">
      <c r="B92" s="16">
        <f t="shared" si="162"/>
        <v>44287</v>
      </c>
      <c r="C92" s="81">
        <f t="shared" ca="1" si="249"/>
        <v>0</v>
      </c>
      <c r="D92" s="81">
        <f t="shared" ca="1" si="207"/>
        <v>0</v>
      </c>
      <c r="E92" s="81">
        <f t="shared" ca="1" si="163"/>
        <v>0</v>
      </c>
      <c r="F92" s="81">
        <f t="shared" ca="1" si="250"/>
        <v>0</v>
      </c>
      <c r="G92" s="81">
        <f t="shared" ca="1" si="164"/>
        <v>0</v>
      </c>
      <c r="H92" s="81">
        <f t="shared" ca="1" si="251"/>
        <v>0</v>
      </c>
      <c r="I92" s="81">
        <f t="shared" ca="1" si="165"/>
        <v>0</v>
      </c>
      <c r="J92" s="81">
        <f t="shared" ca="1" si="166"/>
        <v>0</v>
      </c>
      <c r="K92" s="81">
        <f t="shared" ca="1" si="252"/>
        <v>0</v>
      </c>
      <c r="L92" s="83">
        <f t="shared" ca="1" si="253"/>
        <v>0</v>
      </c>
      <c r="M92" s="84">
        <f t="shared" si="261"/>
        <v>0.81061794609998594</v>
      </c>
      <c r="N92" s="84">
        <f t="shared" si="261"/>
        <v>0.81169685629197963</v>
      </c>
      <c r="O92" s="92">
        <f t="shared" si="261"/>
        <v>0.80954057600860074</v>
      </c>
      <c r="P92" s="4"/>
      <c r="Q92" s="16">
        <f t="shared" si="167"/>
        <v>44287</v>
      </c>
      <c r="R92" s="81">
        <f t="shared" ca="1" si="216"/>
        <v>0</v>
      </c>
      <c r="S92" s="81">
        <f t="shared" ca="1" si="208"/>
        <v>0</v>
      </c>
      <c r="T92" s="81">
        <f t="shared" ca="1" si="168"/>
        <v>0</v>
      </c>
      <c r="U92" s="81">
        <f t="shared" ca="1" si="217"/>
        <v>0</v>
      </c>
      <c r="V92" s="81">
        <f t="shared" ca="1" si="169"/>
        <v>0</v>
      </c>
      <c r="W92" s="81">
        <f t="shared" ca="1" si="218"/>
        <v>0</v>
      </c>
      <c r="X92" s="81">
        <f t="shared" ca="1" si="170"/>
        <v>0</v>
      </c>
      <c r="Y92" s="81">
        <f t="shared" ca="1" si="171"/>
        <v>0</v>
      </c>
      <c r="Z92" s="81">
        <f t="shared" ca="1" si="219"/>
        <v>0</v>
      </c>
      <c r="AA92" s="83">
        <f t="shared" ca="1" si="220"/>
        <v>0</v>
      </c>
      <c r="AB92" s="84">
        <f t="shared" si="262"/>
        <v>0.81061794609998594</v>
      </c>
      <c r="AC92" s="84">
        <f t="shared" si="262"/>
        <v>0.81169685629197963</v>
      </c>
      <c r="AD92" s="92">
        <f t="shared" si="262"/>
        <v>0.80954057600860074</v>
      </c>
      <c r="AE92" s="4"/>
      <c r="AF92" s="16">
        <f t="shared" si="172"/>
        <v>44287</v>
      </c>
      <c r="AG92" s="81">
        <f t="shared" ca="1" si="221"/>
        <v>0</v>
      </c>
      <c r="AH92" s="81">
        <f t="shared" ca="1" si="209"/>
        <v>0</v>
      </c>
      <c r="AI92" s="81">
        <f t="shared" ca="1" si="173"/>
        <v>0</v>
      </c>
      <c r="AJ92" s="81">
        <f t="shared" ca="1" si="222"/>
        <v>0</v>
      </c>
      <c r="AK92" s="81">
        <f t="shared" ca="1" si="174"/>
        <v>0</v>
      </c>
      <c r="AL92" s="81">
        <f t="shared" ca="1" si="223"/>
        <v>0</v>
      </c>
      <c r="AM92" s="81">
        <f t="shared" ca="1" si="175"/>
        <v>0</v>
      </c>
      <c r="AN92" s="81">
        <f t="shared" ca="1" si="176"/>
        <v>0</v>
      </c>
      <c r="AO92" s="81">
        <f t="shared" ca="1" si="254"/>
        <v>0</v>
      </c>
      <c r="AP92" s="83">
        <f t="shared" ca="1" si="224"/>
        <v>0</v>
      </c>
      <c r="AQ92" s="84">
        <f t="shared" si="263"/>
        <v>0.81061794609998594</v>
      </c>
      <c r="AR92" s="84">
        <f t="shared" si="263"/>
        <v>0.81169685629197963</v>
      </c>
      <c r="AS92" s="92">
        <f t="shared" si="263"/>
        <v>0.80954057600860074</v>
      </c>
      <c r="AT92" s="4"/>
      <c r="AU92" s="16">
        <f t="shared" si="177"/>
        <v>44287</v>
      </c>
      <c r="AV92" s="81">
        <f t="shared" ca="1" si="225"/>
        <v>0</v>
      </c>
      <c r="AW92" s="81">
        <f t="shared" ca="1" si="210"/>
        <v>0</v>
      </c>
      <c r="AX92" s="81">
        <f t="shared" ca="1" si="178"/>
        <v>0</v>
      </c>
      <c r="AY92" s="81">
        <f t="shared" ca="1" si="226"/>
        <v>0</v>
      </c>
      <c r="AZ92" s="81">
        <f t="shared" ca="1" si="179"/>
        <v>0</v>
      </c>
      <c r="BA92" s="81">
        <f t="shared" ca="1" si="227"/>
        <v>0</v>
      </c>
      <c r="BB92" s="81">
        <f t="shared" ca="1" si="180"/>
        <v>0</v>
      </c>
      <c r="BC92" s="81">
        <f t="shared" ca="1" si="181"/>
        <v>0</v>
      </c>
      <c r="BD92" s="81">
        <f t="shared" ca="1" si="255"/>
        <v>0</v>
      </c>
      <c r="BE92" s="83">
        <f t="shared" ca="1" si="228"/>
        <v>0</v>
      </c>
      <c r="BF92" s="84">
        <f t="shared" si="264"/>
        <v>0.81061794609998594</v>
      </c>
      <c r="BG92" s="84">
        <f t="shared" si="264"/>
        <v>0.81169685629197963</v>
      </c>
      <c r="BH92" s="92">
        <f t="shared" si="264"/>
        <v>0.80954057600860074</v>
      </c>
      <c r="BI92" s="4"/>
      <c r="BJ92" s="16">
        <f t="shared" si="182"/>
        <v>44287</v>
      </c>
      <c r="BK92" s="81">
        <f t="shared" ca="1" si="229"/>
        <v>0</v>
      </c>
      <c r="BL92" s="81">
        <f t="shared" ca="1" si="211"/>
        <v>0</v>
      </c>
      <c r="BM92" s="81">
        <f t="shared" ca="1" si="183"/>
        <v>0</v>
      </c>
      <c r="BN92" s="81">
        <f t="shared" ca="1" si="230"/>
        <v>0</v>
      </c>
      <c r="BO92" s="81">
        <f t="shared" ca="1" si="184"/>
        <v>0</v>
      </c>
      <c r="BP92" s="81">
        <f t="shared" ca="1" si="231"/>
        <v>0</v>
      </c>
      <c r="BQ92" s="81">
        <f t="shared" ca="1" si="185"/>
        <v>0</v>
      </c>
      <c r="BR92" s="81">
        <f t="shared" ca="1" si="186"/>
        <v>0</v>
      </c>
      <c r="BS92" s="81">
        <f t="shared" ca="1" si="256"/>
        <v>0</v>
      </c>
      <c r="BT92" s="83">
        <f t="shared" ca="1" si="232"/>
        <v>0</v>
      </c>
      <c r="BU92" s="84">
        <f t="shared" si="265"/>
        <v>0.81061794609998594</v>
      </c>
      <c r="BV92" s="84">
        <f t="shared" si="265"/>
        <v>0.81169685629197963</v>
      </c>
      <c r="BW92" s="92">
        <f t="shared" si="265"/>
        <v>0.80954057600860074</v>
      </c>
      <c r="BX92" s="4"/>
      <c r="BY92" s="16">
        <f t="shared" si="187"/>
        <v>44287</v>
      </c>
      <c r="BZ92" s="81">
        <f t="shared" ca="1" si="233"/>
        <v>0</v>
      </c>
      <c r="CA92" s="81">
        <f t="shared" ca="1" si="212"/>
        <v>0</v>
      </c>
      <c r="CB92" s="81">
        <f t="shared" ca="1" si="188"/>
        <v>0</v>
      </c>
      <c r="CC92" s="81">
        <f t="shared" ca="1" si="234"/>
        <v>0</v>
      </c>
      <c r="CD92" s="81">
        <f t="shared" ca="1" si="189"/>
        <v>0</v>
      </c>
      <c r="CE92" s="81">
        <f t="shared" ca="1" si="235"/>
        <v>0</v>
      </c>
      <c r="CF92" s="81">
        <f t="shared" ca="1" si="190"/>
        <v>0</v>
      </c>
      <c r="CG92" s="81">
        <f t="shared" ca="1" si="191"/>
        <v>0</v>
      </c>
      <c r="CH92" s="81">
        <f t="shared" ca="1" si="257"/>
        <v>0</v>
      </c>
      <c r="CI92" s="83">
        <f t="shared" ca="1" si="236"/>
        <v>0</v>
      </c>
      <c r="CJ92" s="84">
        <f t="shared" si="266"/>
        <v>0.81061794609998594</v>
      </c>
      <c r="CK92" s="84">
        <f t="shared" si="266"/>
        <v>0.81169685629197963</v>
      </c>
      <c r="CL92" s="92">
        <f t="shared" si="266"/>
        <v>0.80954057600860074</v>
      </c>
      <c r="CM92" s="4"/>
      <c r="CN92" s="16">
        <f t="shared" si="192"/>
        <v>44287</v>
      </c>
      <c r="CO92" s="81">
        <f t="shared" ca="1" si="237"/>
        <v>0</v>
      </c>
      <c r="CP92" s="81">
        <f t="shared" ca="1" si="213"/>
        <v>0</v>
      </c>
      <c r="CQ92" s="81">
        <f t="shared" ca="1" si="193"/>
        <v>0</v>
      </c>
      <c r="CR92" s="81">
        <f t="shared" ca="1" si="238"/>
        <v>0</v>
      </c>
      <c r="CS92" s="81">
        <f t="shared" ca="1" si="194"/>
        <v>0</v>
      </c>
      <c r="CT92" s="81">
        <f t="shared" ca="1" si="239"/>
        <v>0</v>
      </c>
      <c r="CU92" s="81">
        <f t="shared" ca="1" si="195"/>
        <v>0</v>
      </c>
      <c r="CV92" s="81">
        <f t="shared" ca="1" si="196"/>
        <v>0</v>
      </c>
      <c r="CW92" s="81">
        <f t="shared" ca="1" si="258"/>
        <v>0</v>
      </c>
      <c r="CX92" s="83">
        <f t="shared" ca="1" si="240"/>
        <v>0</v>
      </c>
      <c r="CY92" s="84">
        <f t="shared" si="267"/>
        <v>0.81061794609998594</v>
      </c>
      <c r="CZ92" s="84">
        <f t="shared" si="267"/>
        <v>0.81169685629197963</v>
      </c>
      <c r="DA92" s="92">
        <f t="shared" si="267"/>
        <v>0.80954057600860074</v>
      </c>
      <c r="DB92" s="4"/>
      <c r="DC92" s="16">
        <f t="shared" si="197"/>
        <v>44287</v>
      </c>
      <c r="DD92" s="81">
        <f t="shared" ca="1" si="241"/>
        <v>0</v>
      </c>
      <c r="DE92" s="81">
        <f t="shared" ca="1" si="214"/>
        <v>0</v>
      </c>
      <c r="DF92" s="81">
        <f t="shared" ca="1" si="198"/>
        <v>0</v>
      </c>
      <c r="DG92" s="81">
        <f t="shared" ca="1" si="242"/>
        <v>0</v>
      </c>
      <c r="DH92" s="81">
        <f t="shared" ca="1" si="199"/>
        <v>0</v>
      </c>
      <c r="DI92" s="81">
        <f t="shared" ca="1" si="243"/>
        <v>0</v>
      </c>
      <c r="DJ92" s="81">
        <f t="shared" ca="1" si="200"/>
        <v>0</v>
      </c>
      <c r="DK92" s="81">
        <f t="shared" ca="1" si="201"/>
        <v>0</v>
      </c>
      <c r="DL92" s="81">
        <f t="shared" ca="1" si="259"/>
        <v>0</v>
      </c>
      <c r="DM92" s="83">
        <f t="shared" ca="1" si="244"/>
        <v>0</v>
      </c>
      <c r="DN92" s="84">
        <f t="shared" si="268"/>
        <v>0.81061794609998594</v>
      </c>
      <c r="DO92" s="84">
        <f t="shared" si="268"/>
        <v>0.81169685629197963</v>
      </c>
      <c r="DP92" s="92">
        <f t="shared" si="268"/>
        <v>0.80954057600860074</v>
      </c>
      <c r="DQ92" s="4"/>
      <c r="DR92" s="16">
        <f t="shared" si="202"/>
        <v>44287</v>
      </c>
      <c r="DS92" s="81">
        <f t="shared" ca="1" si="245"/>
        <v>0</v>
      </c>
      <c r="DT92" s="81">
        <f t="shared" ca="1" si="215"/>
        <v>0</v>
      </c>
      <c r="DU92" s="81">
        <f t="shared" ca="1" si="203"/>
        <v>0</v>
      </c>
      <c r="DV92" s="81">
        <f t="shared" ca="1" si="246"/>
        <v>0</v>
      </c>
      <c r="DW92" s="81">
        <f t="shared" ca="1" si="204"/>
        <v>0</v>
      </c>
      <c r="DX92" s="81">
        <f t="shared" ca="1" si="247"/>
        <v>0</v>
      </c>
      <c r="DY92" s="81">
        <f t="shared" ca="1" si="205"/>
        <v>0</v>
      </c>
      <c r="DZ92" s="81">
        <f t="shared" ca="1" si="206"/>
        <v>0</v>
      </c>
      <c r="EA92" s="81">
        <f t="shared" ca="1" si="260"/>
        <v>0</v>
      </c>
      <c r="EB92" s="83">
        <f t="shared" ca="1" si="248"/>
        <v>0</v>
      </c>
      <c r="EC92" s="84">
        <f t="shared" si="269"/>
        <v>0.81061794609998594</v>
      </c>
      <c r="ED92" s="84">
        <f t="shared" si="269"/>
        <v>0.81169685629197963</v>
      </c>
      <c r="EE92" s="92">
        <f t="shared" si="269"/>
        <v>0.80954057600860074</v>
      </c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  <c r="AAA92" s="4"/>
      <c r="AAB92" s="4"/>
      <c r="AAC92" s="4"/>
      <c r="AAD92" s="4"/>
      <c r="AAE92" s="4"/>
      <c r="AAF92" s="4"/>
      <c r="AAG92" s="4"/>
      <c r="AAH92" s="4"/>
      <c r="AAI92" s="4"/>
      <c r="AAJ92" s="4"/>
      <c r="AAK92" s="4"/>
      <c r="AAL92" s="4"/>
      <c r="AAM92" s="4"/>
      <c r="AAN92" s="4"/>
      <c r="AAO92" s="4"/>
      <c r="AAP92" s="4"/>
      <c r="AAQ92" s="4"/>
      <c r="AAR92" s="4"/>
      <c r="AAS92" s="4"/>
      <c r="AAT92" s="4"/>
      <c r="AAU92" s="4"/>
      <c r="AAV92" s="4"/>
      <c r="AAW92" s="4"/>
      <c r="AAX92" s="4"/>
      <c r="AAY92" s="4"/>
      <c r="AAZ92" s="4"/>
      <c r="ABA92" s="4"/>
      <c r="ABB92" s="4"/>
      <c r="ABC92" s="4"/>
      <c r="ABD92" s="4"/>
      <c r="ABE92" s="4"/>
      <c r="ABF92" s="4"/>
      <c r="ABG92" s="4"/>
      <c r="ABH92" s="4"/>
      <c r="ABI92" s="4"/>
      <c r="ABJ92" s="4"/>
      <c r="ABK92" s="4"/>
      <c r="ABL92" s="4"/>
      <c r="ABM92" s="4"/>
      <c r="ABN92" s="4"/>
      <c r="ABO92" s="4"/>
      <c r="ABP92" s="4"/>
      <c r="ABQ92" s="4"/>
      <c r="ABR92" s="4"/>
      <c r="ABS92" s="4"/>
      <c r="ABT92" s="4"/>
      <c r="ABU92" s="4"/>
      <c r="ABV92" s="4"/>
      <c r="ABW92" s="4"/>
      <c r="ABX92" s="4"/>
      <c r="ABY92" s="4"/>
      <c r="ABZ92" s="4"/>
      <c r="ACA92" s="4"/>
      <c r="ACB92" s="4"/>
      <c r="ACC92" s="4"/>
      <c r="ACD92" s="4"/>
      <c r="ACE92" s="4"/>
      <c r="ACF92" s="4"/>
      <c r="ACG92" s="4"/>
      <c r="ACH92" s="4"/>
      <c r="ACI92" s="4"/>
      <c r="ACJ92" s="4"/>
      <c r="ACK92" s="4"/>
      <c r="ACL92" s="4"/>
      <c r="ACM92" s="4"/>
      <c r="ACN92" s="4"/>
      <c r="ACO92" s="4"/>
      <c r="ACP92" s="4"/>
      <c r="ACQ92" s="4"/>
      <c r="ACR92" s="4"/>
      <c r="ACS92" s="4"/>
      <c r="ACT92" s="4"/>
      <c r="ACU92" s="4"/>
      <c r="ACV92" s="4"/>
      <c r="ACW92" s="4"/>
      <c r="ACX92" s="4"/>
      <c r="ACY92" s="4"/>
      <c r="ACZ92" s="4"/>
      <c r="ADA92" s="4"/>
      <c r="ADB92" s="4"/>
      <c r="ADC92" s="4"/>
      <c r="ADD92" s="4"/>
      <c r="ADE92" s="4"/>
      <c r="ADF92" s="4"/>
      <c r="ADG92" s="4"/>
      <c r="ADH92" s="4"/>
      <c r="ADI92" s="4"/>
      <c r="ADJ92" s="4"/>
      <c r="ADK92" s="4"/>
      <c r="ADL92" s="4"/>
      <c r="ADM92" s="4"/>
      <c r="ADN92" s="4"/>
      <c r="ADO92" s="4"/>
      <c r="ADP92" s="4"/>
      <c r="ADQ92" s="4"/>
      <c r="ADR92" s="4"/>
      <c r="ADS92" s="4"/>
      <c r="ADT92" s="4"/>
      <c r="ADU92" s="4"/>
      <c r="ADV92" s="4"/>
      <c r="ADW92" s="4"/>
      <c r="ADX92" s="4"/>
      <c r="ADY92" s="4"/>
      <c r="ADZ92" s="4"/>
      <c r="AEA92" s="4"/>
      <c r="AEB92" s="4"/>
      <c r="AEC92" s="4"/>
      <c r="AED92" s="4"/>
      <c r="AEE92" s="4"/>
      <c r="AEF92" s="4"/>
      <c r="AEG92" s="4"/>
      <c r="AEH92" s="4"/>
      <c r="AEI92" s="4"/>
      <c r="AEJ92" s="4"/>
      <c r="AEK92" s="4"/>
      <c r="AEL92" s="4"/>
      <c r="AEM92" s="4"/>
      <c r="AEN92" s="4"/>
      <c r="AEO92" s="4"/>
      <c r="AEP92" s="4"/>
      <c r="AEQ92" s="4"/>
      <c r="AER92" s="4"/>
      <c r="AES92" s="4"/>
      <c r="AET92" s="4"/>
      <c r="AEU92" s="4"/>
      <c r="AEV92" s="4"/>
      <c r="AEW92" s="4"/>
      <c r="AEX92" s="4"/>
      <c r="AEY92" s="4"/>
      <c r="AEZ92" s="4"/>
      <c r="AFA92" s="4"/>
      <c r="AFB92" s="4"/>
      <c r="AFC92" s="4"/>
      <c r="AFD92" s="4"/>
      <c r="AFE92" s="4"/>
      <c r="AFF92" s="4"/>
      <c r="AFG92" s="4"/>
      <c r="AFH92" s="4"/>
      <c r="AFI92" s="4"/>
      <c r="AFJ92" s="4"/>
      <c r="AFK92" s="4"/>
      <c r="AFL92" s="4"/>
      <c r="AFM92" s="4"/>
      <c r="AFN92" s="4"/>
      <c r="AFO92" s="4"/>
      <c r="AFP92" s="4"/>
      <c r="AFQ92" s="4"/>
      <c r="AFR92" s="4"/>
      <c r="AFS92" s="4"/>
      <c r="AFT92" s="4"/>
      <c r="AFU92" s="4"/>
      <c r="AFV92" s="4"/>
      <c r="AFW92" s="4"/>
      <c r="AFX92" s="4"/>
      <c r="AFY92" s="4"/>
      <c r="AFZ92" s="4"/>
      <c r="AGA92" s="4"/>
      <c r="AGB92" s="4"/>
      <c r="AGC92" s="4"/>
      <c r="AGD92" s="4"/>
      <c r="AGE92" s="4"/>
      <c r="AGF92" s="4"/>
      <c r="AGG92" s="4"/>
      <c r="AGH92" s="4"/>
      <c r="AGI92" s="4"/>
      <c r="AGJ92" s="4"/>
      <c r="AGK92" s="4"/>
      <c r="AGL92" s="4"/>
      <c r="AGM92" s="4"/>
      <c r="AGN92" s="4"/>
      <c r="AGO92" s="4"/>
      <c r="AGP92" s="4"/>
      <c r="AGQ92" s="4"/>
      <c r="AGR92" s="4"/>
      <c r="AGS92" s="4"/>
      <c r="AGT92" s="4"/>
      <c r="AGU92" s="4"/>
      <c r="AGV92" s="4"/>
      <c r="AGW92" s="4"/>
      <c r="AGX92" s="4"/>
      <c r="AGY92" s="4"/>
      <c r="AGZ92" s="4"/>
      <c r="AHA92" s="4"/>
      <c r="AHB92" s="4"/>
      <c r="AHC92" s="4"/>
      <c r="AHD92" s="4"/>
      <c r="AHE92" s="4"/>
      <c r="AHF92" s="4"/>
      <c r="AHG92" s="4"/>
      <c r="AHH92" s="4"/>
      <c r="AHI92" s="4"/>
      <c r="AHJ92" s="4"/>
      <c r="AHK92" s="4"/>
      <c r="AHL92" s="4"/>
      <c r="AHM92" s="4"/>
      <c r="AHN92" s="4"/>
      <c r="AHO92" s="4"/>
      <c r="AHP92" s="4"/>
      <c r="AHQ92" s="4"/>
      <c r="AHR92" s="4"/>
      <c r="AHS92" s="4"/>
      <c r="AHT92" s="4"/>
      <c r="AHU92" s="4"/>
      <c r="AHV92" s="4"/>
      <c r="AHW92" s="4"/>
      <c r="AHX92" s="4"/>
      <c r="AHY92" s="4"/>
      <c r="AHZ92" s="4"/>
      <c r="AIA92" s="4"/>
      <c r="AIB92" s="4"/>
      <c r="AIC92" s="4"/>
      <c r="AID92" s="4"/>
      <c r="AIE92" s="4"/>
      <c r="AIF92" s="4"/>
      <c r="AIG92" s="4"/>
      <c r="AIH92" s="4"/>
      <c r="AII92" s="4"/>
      <c r="AIJ92" s="4"/>
      <c r="AIK92" s="4"/>
      <c r="AIL92" s="4"/>
      <c r="AIM92" s="4"/>
      <c r="AIN92" s="4"/>
      <c r="AIO92" s="4"/>
      <c r="AIP92" s="4"/>
      <c r="AIQ92" s="4"/>
      <c r="AIR92" s="4"/>
      <c r="AIS92" s="4"/>
      <c r="AIT92" s="4"/>
      <c r="AIU92" s="4"/>
      <c r="AIV92" s="4"/>
      <c r="AIW92" s="4"/>
      <c r="AIX92" s="4"/>
      <c r="AIY92" s="4"/>
      <c r="AIZ92" s="4"/>
      <c r="AJA92" s="4"/>
      <c r="AJB92" s="4"/>
      <c r="AJC92" s="4"/>
      <c r="AJD92" s="4"/>
      <c r="AJE92" s="4"/>
      <c r="AJF92" s="4"/>
      <c r="AJG92" s="4"/>
      <c r="AJH92" s="4"/>
      <c r="AJI92" s="4"/>
      <c r="AJJ92" s="4"/>
      <c r="AJK92" s="4"/>
      <c r="AJL92" s="4"/>
      <c r="AJM92" s="4"/>
      <c r="AJN92" s="4"/>
      <c r="AJO92" s="4"/>
      <c r="AJP92" s="4"/>
      <c r="AJQ92" s="4"/>
      <c r="AJR92" s="4"/>
      <c r="AJS92" s="4"/>
      <c r="AJT92" s="4"/>
      <c r="AJU92" s="4"/>
      <c r="AJV92" s="4"/>
      <c r="AJW92" s="4"/>
      <c r="AJX92" s="4"/>
      <c r="AJY92" s="4"/>
      <c r="AJZ92" s="4"/>
      <c r="AKA92" s="4"/>
      <c r="AKB92" s="4"/>
      <c r="AKC92" s="4"/>
      <c r="AKD92" s="4"/>
      <c r="AKE92" s="4"/>
      <c r="AKF92" s="4"/>
      <c r="AKG92" s="4"/>
      <c r="AKH92" s="4"/>
      <c r="AKI92" s="4"/>
      <c r="AKJ92" s="4"/>
      <c r="AKK92" s="4"/>
      <c r="AKL92" s="4"/>
      <c r="AKM92" s="4"/>
      <c r="AKN92" s="4"/>
      <c r="AKO92" s="4"/>
      <c r="AKP92" s="4"/>
      <c r="AKQ92" s="4"/>
      <c r="AKR92" s="4"/>
      <c r="AKS92" s="4"/>
      <c r="AKT92" s="4"/>
      <c r="AKU92" s="4"/>
      <c r="AKV92" s="4"/>
      <c r="AKW92" s="4"/>
      <c r="AKX92" s="4"/>
      <c r="AKY92" s="4"/>
      <c r="AKZ92" s="4"/>
      <c r="ALA92" s="4"/>
      <c r="ALB92" s="4"/>
      <c r="ALC92" s="4"/>
      <c r="ALD92" s="4"/>
      <c r="ALE92" s="4"/>
      <c r="ALF92" s="4"/>
      <c r="ALG92" s="4"/>
      <c r="ALH92" s="4"/>
      <c r="ALI92" s="4"/>
      <c r="ALJ92" s="4"/>
      <c r="ALK92" s="4"/>
      <c r="ALL92" s="4"/>
      <c r="ALM92" s="4"/>
      <c r="ALN92" s="4"/>
      <c r="ALO92" s="4"/>
      <c r="ALP92" s="4"/>
      <c r="ALQ92" s="4"/>
      <c r="ALR92" s="4"/>
      <c r="ALS92" s="4"/>
      <c r="ALT92" s="4"/>
      <c r="ALU92" s="4"/>
      <c r="ALV92" s="4"/>
      <c r="ALW92" s="4"/>
      <c r="ALX92" s="4"/>
      <c r="ALY92" s="4"/>
      <c r="ALZ92" s="4"/>
      <c r="AMA92" s="4"/>
      <c r="AMB92" s="4"/>
      <c r="AMC92" s="4"/>
      <c r="AMD92" s="4"/>
      <c r="AME92" s="4"/>
      <c r="AMF92" s="4"/>
      <c r="AMG92" s="4"/>
      <c r="AMH92" s="4"/>
      <c r="AMI92" s="4"/>
      <c r="AMJ92" s="4"/>
      <c r="AMK92" s="4"/>
      <c r="AML92" s="4"/>
      <c r="AMM92" s="4"/>
      <c r="AMN92" s="4"/>
      <c r="AMO92" s="4"/>
      <c r="AMP92" s="4"/>
      <c r="AMQ92" s="4"/>
      <c r="AMR92" s="4"/>
      <c r="AMS92" s="4"/>
      <c r="AMT92" s="4"/>
      <c r="AMU92" s="4"/>
      <c r="AMV92" s="4"/>
      <c r="AMW92" s="4"/>
      <c r="AMX92" s="4"/>
      <c r="AMY92" s="4"/>
      <c r="AMZ92" s="4"/>
      <c r="ANA92" s="4"/>
      <c r="ANB92" s="4"/>
      <c r="ANC92" s="4"/>
      <c r="AND92" s="4"/>
      <c r="ANE92" s="4"/>
      <c r="ANF92" s="4"/>
      <c r="ANG92" s="4"/>
      <c r="ANH92" s="4"/>
      <c r="ANI92" s="4"/>
      <c r="ANJ92" s="4"/>
      <c r="ANK92" s="4"/>
      <c r="ANL92" s="4"/>
      <c r="ANM92" s="4"/>
      <c r="ANN92" s="4"/>
      <c r="ANO92" s="4"/>
      <c r="ANP92" s="4"/>
      <c r="ANQ92" s="4"/>
      <c r="ANR92" s="4"/>
      <c r="ANS92" s="4"/>
      <c r="ANT92" s="4"/>
      <c r="ANU92" s="4"/>
      <c r="ANV92" s="4"/>
      <c r="ANW92" s="4"/>
      <c r="ANX92" s="4"/>
      <c r="ANY92" s="4"/>
      <c r="ANZ92" s="4"/>
      <c r="AOA92" s="4"/>
      <c r="AOB92" s="4"/>
      <c r="AOC92" s="4"/>
      <c r="AOD92" s="4"/>
      <c r="AOE92" s="4"/>
      <c r="AOF92" s="4"/>
      <c r="AOG92" s="4"/>
      <c r="AOH92" s="4"/>
      <c r="AOI92" s="4"/>
      <c r="AOJ92" s="4"/>
      <c r="AOK92" s="4"/>
      <c r="AOL92" s="4"/>
      <c r="AOM92" s="4"/>
      <c r="AON92" s="4"/>
      <c r="AOO92" s="4"/>
      <c r="AOP92" s="4"/>
      <c r="AOQ92" s="4"/>
      <c r="AOR92" s="4"/>
      <c r="AOS92" s="4"/>
      <c r="AOT92" s="4"/>
      <c r="AOU92" s="4"/>
      <c r="AOV92" s="4"/>
      <c r="AOW92" s="4"/>
      <c r="AOX92" s="4"/>
      <c r="AOY92" s="4"/>
      <c r="AOZ92" s="4"/>
      <c r="APA92" s="4"/>
      <c r="APB92" s="4"/>
      <c r="APC92" s="4"/>
      <c r="APD92" s="4"/>
      <c r="APE92" s="4"/>
      <c r="APF92" s="4"/>
      <c r="APG92" s="4"/>
      <c r="APH92" s="4"/>
      <c r="API92" s="4"/>
      <c r="APJ92" s="4"/>
      <c r="APK92" s="4"/>
      <c r="APL92" s="4"/>
      <c r="APM92" s="4"/>
      <c r="APN92" s="4"/>
      <c r="APO92" s="4"/>
      <c r="APP92" s="4"/>
      <c r="APQ92" s="4"/>
      <c r="APR92" s="4"/>
      <c r="APS92" s="4"/>
      <c r="APT92" s="4"/>
      <c r="APU92" s="4"/>
      <c r="APV92" s="4"/>
      <c r="APW92" s="4"/>
      <c r="APX92" s="4"/>
      <c r="APY92" s="4"/>
      <c r="APZ92" s="4"/>
      <c r="AQA92" s="4"/>
      <c r="AQB92" s="4"/>
      <c r="AQC92" s="4"/>
      <c r="AQD92" s="4"/>
      <c r="AQE92" s="4"/>
      <c r="AQF92" s="4"/>
      <c r="AQG92" s="4"/>
      <c r="AQH92" s="4"/>
      <c r="AQI92" s="4"/>
      <c r="AQJ92" s="4"/>
      <c r="AQK92" s="4"/>
      <c r="AQL92" s="4"/>
      <c r="AQM92" s="4"/>
      <c r="AQN92" s="4"/>
      <c r="AQO92" s="4"/>
      <c r="AQP92" s="4"/>
      <c r="AQQ92" s="4"/>
      <c r="AQR92" s="4"/>
      <c r="AQS92" s="4"/>
      <c r="AQT92" s="4"/>
      <c r="AQU92" s="4"/>
      <c r="AQV92" s="4"/>
      <c r="AQW92" s="4"/>
      <c r="AQX92" s="4"/>
      <c r="AQY92" s="4"/>
      <c r="AQZ92" s="4"/>
      <c r="ARA92" s="4"/>
      <c r="ARB92" s="4"/>
      <c r="ARC92" s="4"/>
      <c r="ARD92" s="4"/>
      <c r="ARE92" s="4"/>
      <c r="ARF92" s="4"/>
      <c r="ARG92" s="4"/>
      <c r="ARH92" s="4"/>
      <c r="ARI92" s="4"/>
      <c r="ARJ92" s="4"/>
      <c r="ARK92" s="4"/>
      <c r="ARL92" s="4"/>
      <c r="ARM92" s="4"/>
      <c r="ARN92" s="4"/>
      <c r="ARO92" s="4"/>
      <c r="ARP92" s="4"/>
      <c r="ARQ92" s="4"/>
      <c r="ARR92" s="4"/>
      <c r="ARS92" s="4"/>
      <c r="ART92" s="4"/>
      <c r="ARU92" s="4"/>
      <c r="ARV92" s="4"/>
      <c r="ARW92" s="4"/>
      <c r="ARX92" s="4"/>
      <c r="ARY92" s="4"/>
      <c r="ARZ92" s="4"/>
      <c r="ASA92" s="4"/>
      <c r="ASB92" s="4"/>
      <c r="ASC92" s="4"/>
      <c r="ASD92" s="4"/>
      <c r="ASE92" s="4"/>
      <c r="ASF92" s="4"/>
      <c r="ASG92" s="4"/>
      <c r="ASH92" s="4"/>
      <c r="ASI92" s="4"/>
      <c r="ASJ92" s="4"/>
      <c r="ASK92" s="4"/>
      <c r="ASL92" s="4"/>
      <c r="ASM92" s="4"/>
      <c r="ASN92" s="4"/>
      <c r="ASO92" s="4"/>
      <c r="ASP92" s="4"/>
      <c r="ASQ92" s="4"/>
      <c r="ASR92" s="4"/>
      <c r="ASS92" s="4"/>
      <c r="AST92" s="4"/>
      <c r="ASU92" s="4"/>
      <c r="ASV92" s="4"/>
      <c r="ASW92" s="4"/>
      <c r="ASX92" s="4"/>
      <c r="ASY92" s="4"/>
      <c r="ASZ92" s="4"/>
      <c r="ATA92" s="4"/>
      <c r="ATB92" s="4"/>
      <c r="ATC92" s="4"/>
      <c r="ATD92" s="4"/>
      <c r="ATE92" s="4"/>
      <c r="ATF92" s="4"/>
      <c r="ATG92" s="4"/>
      <c r="ATH92" s="4"/>
      <c r="ATI92" s="4"/>
      <c r="ATJ92" s="4"/>
      <c r="ATK92" s="4"/>
      <c r="ATL92" s="4"/>
      <c r="ATM92" s="4"/>
      <c r="ATN92" s="4"/>
      <c r="ATO92" s="4"/>
      <c r="ATP92" s="4"/>
      <c r="ATQ92" s="4"/>
      <c r="ATR92" s="4"/>
      <c r="ATS92" s="4"/>
      <c r="ATT92" s="4"/>
      <c r="ATU92" s="4"/>
      <c r="ATV92" s="4"/>
      <c r="ATW92" s="4"/>
      <c r="ATX92" s="4"/>
      <c r="ATY92" s="4"/>
      <c r="ATZ92" s="4"/>
      <c r="AUA92" s="4"/>
      <c r="AUB92" s="4"/>
      <c r="AUC92" s="4"/>
      <c r="AUD92" s="4"/>
      <c r="AUE92" s="4"/>
      <c r="AUF92" s="4"/>
      <c r="AUG92" s="4"/>
      <c r="AUH92" s="4"/>
      <c r="AUI92" s="4"/>
      <c r="AUJ92" s="4"/>
      <c r="AUK92" s="4"/>
      <c r="AUL92" s="4"/>
      <c r="AUM92" s="4"/>
      <c r="AUN92" s="4"/>
      <c r="AUO92" s="4"/>
      <c r="AUP92" s="4"/>
      <c r="AUQ92" s="4"/>
      <c r="AUR92" s="4"/>
      <c r="AUS92" s="4"/>
      <c r="AUT92" s="4"/>
      <c r="AUU92" s="4"/>
      <c r="AUV92" s="4"/>
      <c r="AUW92" s="4"/>
      <c r="AUX92" s="4"/>
      <c r="AUY92" s="4"/>
      <c r="AUZ92" s="4"/>
      <c r="AVA92" s="4"/>
      <c r="AVB92" s="4"/>
      <c r="AVC92" s="4"/>
      <c r="AVD92" s="4"/>
      <c r="AVE92" s="4"/>
      <c r="AVF92" s="4"/>
      <c r="AVG92" s="4"/>
      <c r="AVH92" s="4"/>
      <c r="AVI92" s="4"/>
      <c r="AVJ92" s="4"/>
      <c r="AVK92" s="4"/>
      <c r="AVL92" s="4"/>
      <c r="AVM92" s="4"/>
      <c r="AVN92" s="4"/>
      <c r="AVO92" s="4"/>
      <c r="AVP92" s="4"/>
      <c r="AVQ92" s="4"/>
      <c r="AVR92" s="4"/>
      <c r="AVS92" s="4"/>
      <c r="AVT92" s="4"/>
      <c r="AVU92" s="4"/>
      <c r="AVV92" s="4"/>
      <c r="AVW92" s="4"/>
      <c r="AVX92" s="4"/>
      <c r="AVY92" s="4"/>
      <c r="AVZ92" s="4"/>
      <c r="AWA92" s="4"/>
      <c r="AWB92" s="4"/>
      <c r="AWC92" s="4"/>
      <c r="AWD92" s="4"/>
      <c r="AWE92" s="4"/>
      <c r="AWF92" s="4"/>
      <c r="AWG92" s="4"/>
      <c r="AWH92" s="4"/>
      <c r="AWI92" s="4"/>
      <c r="AWJ92" s="4"/>
      <c r="AWK92" s="4"/>
      <c r="AWL92" s="4"/>
      <c r="AWM92" s="4"/>
      <c r="AWN92" s="4"/>
      <c r="AWO92" s="4"/>
      <c r="AWP92" s="4"/>
      <c r="AWQ92" s="4"/>
      <c r="AWR92" s="4"/>
      <c r="AWS92" s="4"/>
      <c r="AWT92" s="4"/>
      <c r="AWU92" s="4"/>
      <c r="AWV92" s="4"/>
      <c r="AWW92" s="4"/>
      <c r="AWX92" s="4"/>
      <c r="AWY92" s="4"/>
      <c r="AWZ92" s="4"/>
      <c r="AXA92" s="4"/>
      <c r="AXB92" s="4"/>
      <c r="AXC92" s="4"/>
      <c r="AXD92" s="4"/>
      <c r="AXE92" s="4"/>
      <c r="AXF92" s="4"/>
      <c r="AXG92" s="4"/>
      <c r="AXH92" s="4"/>
      <c r="AXI92" s="4"/>
      <c r="AXJ92" s="4"/>
      <c r="AXK92" s="4"/>
      <c r="AXL92" s="4"/>
      <c r="AXM92" s="4"/>
      <c r="AXN92" s="4"/>
      <c r="AXO92" s="4"/>
      <c r="AXP92" s="4"/>
      <c r="AXQ92" s="4"/>
      <c r="AXR92" s="4"/>
      <c r="AXS92" s="4"/>
      <c r="AXT92" s="4"/>
      <c r="AXU92" s="4"/>
      <c r="AXV92" s="4"/>
      <c r="AXW92" s="4"/>
      <c r="AXX92" s="4"/>
      <c r="AXY92" s="4"/>
      <c r="AXZ92" s="4"/>
      <c r="AYA92" s="4"/>
      <c r="AYB92" s="4"/>
      <c r="AYC92" s="4"/>
      <c r="AYD92" s="4"/>
      <c r="AYE92" s="4"/>
      <c r="AYF92" s="4"/>
      <c r="AYG92" s="4"/>
      <c r="AYH92" s="4"/>
      <c r="AYI92" s="4"/>
      <c r="AYJ92" s="4"/>
      <c r="AYK92" s="4"/>
      <c r="AYL92" s="4"/>
      <c r="AYM92" s="4"/>
      <c r="AYN92" s="4"/>
      <c r="AYO92" s="4"/>
      <c r="AYP92" s="4"/>
      <c r="AYQ92" s="4"/>
      <c r="AYR92" s="4"/>
      <c r="AYS92" s="4"/>
      <c r="AYT92" s="4"/>
      <c r="AYU92" s="4"/>
      <c r="AYV92" s="4"/>
      <c r="AYW92" s="4"/>
      <c r="AYX92" s="4"/>
      <c r="AYY92" s="4"/>
      <c r="AYZ92" s="4"/>
      <c r="AZA92" s="4"/>
      <c r="AZB92" s="4"/>
      <c r="AZC92" s="4"/>
      <c r="AZD92" s="4"/>
      <c r="AZE92" s="4"/>
      <c r="AZF92" s="4"/>
      <c r="AZG92" s="4"/>
      <c r="AZH92" s="4"/>
      <c r="AZI92" s="4"/>
      <c r="AZJ92" s="4"/>
      <c r="AZK92" s="4"/>
      <c r="AZL92" s="4"/>
      <c r="AZM92" s="4"/>
      <c r="AZN92" s="4"/>
      <c r="AZO92" s="4"/>
      <c r="AZP92" s="4"/>
      <c r="AZQ92" s="4"/>
      <c r="AZR92" s="4"/>
      <c r="AZS92" s="4"/>
      <c r="AZT92" s="4"/>
      <c r="AZU92" s="4"/>
      <c r="AZV92" s="4"/>
      <c r="AZW92" s="4"/>
      <c r="AZX92" s="4"/>
      <c r="AZY92" s="4"/>
      <c r="AZZ92" s="4"/>
      <c r="BAA92" s="4"/>
      <c r="BAB92" s="4"/>
      <c r="BAC92" s="4"/>
      <c r="BAD92" s="4"/>
      <c r="BAE92" s="4"/>
      <c r="BAF92" s="4"/>
      <c r="BAG92" s="4"/>
      <c r="BAH92" s="4"/>
      <c r="BAI92" s="4"/>
      <c r="BAJ92" s="4"/>
      <c r="BAK92" s="4"/>
      <c r="BAL92" s="4"/>
      <c r="BAM92" s="4"/>
      <c r="BAN92" s="4"/>
      <c r="BAO92" s="4"/>
      <c r="BAP92" s="4"/>
      <c r="BAQ92" s="4"/>
      <c r="BAR92" s="4"/>
      <c r="BAS92" s="4"/>
      <c r="BAT92" s="4"/>
      <c r="BAU92" s="4"/>
      <c r="BAV92" s="4"/>
      <c r="BAW92" s="4"/>
      <c r="BAX92" s="4"/>
      <c r="BAY92" s="4"/>
      <c r="BAZ92" s="4"/>
      <c r="BBA92" s="4"/>
      <c r="BBB92" s="4"/>
      <c r="BBC92" s="4"/>
      <c r="BBD92" s="4"/>
      <c r="BBE92" s="4"/>
      <c r="BBF92" s="4"/>
      <c r="BBG92" s="4"/>
      <c r="BBH92" s="4"/>
      <c r="BBI92" s="4"/>
      <c r="BBJ92" s="4"/>
      <c r="BBK92" s="4"/>
      <c r="BBL92" s="4"/>
      <c r="BBM92" s="4"/>
      <c r="BBN92" s="4"/>
      <c r="BBO92" s="4"/>
      <c r="BBP92" s="4"/>
      <c r="BBQ92" s="4"/>
      <c r="BBR92" s="4"/>
      <c r="BBS92" s="4"/>
      <c r="BBT92" s="4"/>
      <c r="BBU92" s="4"/>
      <c r="BBV92" s="4"/>
      <c r="BBW92" s="4"/>
      <c r="BBX92" s="4"/>
      <c r="BBY92" s="4"/>
      <c r="BBZ92" s="4"/>
      <c r="BCA92" s="4"/>
      <c r="BCB92" s="4"/>
      <c r="BCC92" s="4"/>
      <c r="BCD92" s="4"/>
      <c r="BCE92" s="4"/>
      <c r="BCF92" s="4"/>
      <c r="BCG92" s="4"/>
      <c r="BCH92" s="4"/>
      <c r="BCI92" s="4"/>
      <c r="BCJ92" s="4"/>
      <c r="BCK92" s="4"/>
      <c r="BCL92" s="4"/>
      <c r="BCM92" s="4"/>
      <c r="BCN92" s="4"/>
      <c r="BCO92" s="4"/>
      <c r="BCP92" s="4"/>
      <c r="BCQ92" s="4"/>
      <c r="BCR92" s="4"/>
      <c r="BCS92" s="4"/>
      <c r="BCT92" s="4"/>
      <c r="BCU92" s="4"/>
      <c r="BCV92" s="4"/>
      <c r="BCW92" s="4"/>
      <c r="BCX92" s="4"/>
      <c r="BCY92" s="4"/>
      <c r="BCZ92" s="4"/>
      <c r="BDA92" s="4"/>
      <c r="BDB92" s="4"/>
      <c r="BDC92" s="4"/>
      <c r="BDD92" s="4"/>
      <c r="BDE92" s="4"/>
      <c r="BDF92" s="4"/>
      <c r="BDG92" s="4"/>
      <c r="BDH92" s="4"/>
      <c r="BDI92" s="4"/>
      <c r="BDJ92" s="4"/>
      <c r="BDK92" s="4"/>
      <c r="BDL92" s="4"/>
      <c r="BDM92" s="4"/>
      <c r="BDN92" s="4"/>
      <c r="BDO92" s="4"/>
      <c r="BDP92" s="4"/>
      <c r="BDQ92" s="4"/>
      <c r="BDR92" s="4"/>
      <c r="BDS92" s="4"/>
      <c r="BDT92" s="4"/>
      <c r="BDU92" s="4"/>
      <c r="BDV92" s="4"/>
      <c r="BDW92" s="4"/>
      <c r="BDX92" s="4"/>
      <c r="BDY92" s="4"/>
      <c r="BDZ92" s="4"/>
      <c r="BEA92" s="4"/>
      <c r="BEB92" s="4"/>
      <c r="BEC92" s="4"/>
      <c r="BED92" s="4"/>
      <c r="BEE92" s="4"/>
      <c r="BEF92" s="4"/>
      <c r="BEG92" s="4"/>
      <c r="BEH92" s="4"/>
      <c r="BEI92" s="4"/>
      <c r="BEJ92" s="4"/>
      <c r="BEK92" s="4"/>
      <c r="BEL92" s="4"/>
      <c r="BEM92" s="4"/>
      <c r="BEN92" s="4"/>
      <c r="BEO92" s="4"/>
      <c r="BEP92" s="4"/>
      <c r="BEQ92" s="4"/>
      <c r="BER92" s="4"/>
      <c r="BES92" s="4"/>
      <c r="BET92" s="4"/>
      <c r="BEU92" s="4"/>
      <c r="BEV92" s="4"/>
      <c r="BEW92" s="4"/>
      <c r="BEX92" s="4"/>
      <c r="BEY92" s="4"/>
      <c r="BEZ92" s="4"/>
      <c r="BFA92" s="4"/>
      <c r="BFB92" s="4"/>
      <c r="BFC92" s="4"/>
      <c r="BFD92" s="4"/>
      <c r="BFE92" s="4"/>
      <c r="BFF92" s="4"/>
      <c r="BFG92" s="4"/>
      <c r="BFH92" s="4"/>
      <c r="BFI92" s="4"/>
      <c r="BFJ92" s="4"/>
      <c r="BFK92" s="4"/>
      <c r="BFL92" s="4"/>
      <c r="BFM92" s="4"/>
      <c r="BFN92" s="4"/>
      <c r="BFO92" s="4"/>
      <c r="BFP92" s="4"/>
      <c r="BFQ92" s="4"/>
      <c r="BFR92" s="4"/>
      <c r="BFS92" s="4"/>
      <c r="BFT92" s="4"/>
      <c r="BFU92" s="4"/>
      <c r="BFV92" s="4"/>
      <c r="BFW92" s="4"/>
      <c r="BFX92" s="4"/>
      <c r="BFY92" s="4"/>
      <c r="BFZ92" s="4"/>
      <c r="BGA92" s="4"/>
      <c r="BGB92" s="4"/>
      <c r="BGC92" s="4"/>
      <c r="BGD92" s="4"/>
      <c r="BGE92" s="4"/>
      <c r="BGF92" s="4"/>
      <c r="BGG92" s="4"/>
      <c r="BGH92" s="4"/>
      <c r="BGI92" s="4"/>
      <c r="BGJ92" s="4"/>
      <c r="BGK92" s="4"/>
      <c r="BGL92" s="4"/>
      <c r="BGM92" s="4"/>
      <c r="BGN92" s="4"/>
      <c r="BGO92" s="4"/>
      <c r="BGP92" s="4"/>
      <c r="BGQ92" s="4"/>
      <c r="BGR92" s="4"/>
      <c r="BGS92" s="4"/>
      <c r="BGT92" s="4"/>
      <c r="BGU92" s="4"/>
      <c r="BGV92" s="4"/>
      <c r="BGW92" s="4"/>
      <c r="BGX92" s="4"/>
      <c r="BGY92" s="4"/>
      <c r="BGZ92" s="4"/>
      <c r="BHA92" s="4"/>
      <c r="BHB92" s="4"/>
      <c r="BHC92" s="4"/>
      <c r="BHD92" s="4"/>
      <c r="BHE92" s="4"/>
      <c r="BHF92" s="4"/>
      <c r="BHG92" s="4"/>
      <c r="BHH92" s="4"/>
      <c r="BHI92" s="4"/>
      <c r="BHJ92" s="4"/>
      <c r="BHK92" s="4"/>
      <c r="BHL92" s="4"/>
      <c r="BHM92" s="4"/>
      <c r="BHN92" s="4"/>
      <c r="BHO92" s="4"/>
      <c r="BHP92" s="4"/>
      <c r="BHQ92" s="4"/>
      <c r="BHR92" s="4"/>
      <c r="BHS92" s="4"/>
      <c r="BHT92" s="4"/>
      <c r="BHU92" s="4"/>
      <c r="BHV92" s="4"/>
      <c r="BHW92" s="4"/>
      <c r="BHX92" s="4"/>
      <c r="BHY92" s="4"/>
      <c r="BHZ92" s="4"/>
      <c r="BIA92" s="4"/>
      <c r="BIB92" s="4"/>
      <c r="BIC92" s="4"/>
      <c r="BID92" s="4"/>
      <c r="BIE92" s="4"/>
      <c r="BIF92" s="4"/>
      <c r="BIG92" s="4"/>
      <c r="BIH92" s="4"/>
      <c r="BII92" s="4"/>
      <c r="BIJ92" s="4"/>
      <c r="BIK92" s="4"/>
      <c r="BIL92" s="4"/>
      <c r="BIM92" s="4"/>
      <c r="BIN92" s="4"/>
      <c r="BIO92" s="4"/>
      <c r="BIP92" s="4"/>
      <c r="BIQ92" s="4"/>
      <c r="BIR92" s="4"/>
      <c r="BIS92" s="4"/>
      <c r="BIT92" s="4"/>
      <c r="BIU92" s="4"/>
      <c r="BIV92" s="4"/>
      <c r="BIW92" s="4"/>
      <c r="BIX92" s="4"/>
      <c r="BIY92" s="4"/>
      <c r="BIZ92" s="4"/>
    </row>
    <row r="93" spans="2:1612" x14ac:dyDescent="0.2">
      <c r="B93" s="16">
        <f t="shared" si="162"/>
        <v>44317</v>
      </c>
      <c r="C93" s="81">
        <f t="shared" ca="1" si="249"/>
        <v>0</v>
      </c>
      <c r="D93" s="81">
        <f t="shared" ca="1" si="207"/>
        <v>0</v>
      </c>
      <c r="E93" s="81">
        <f t="shared" ca="1" si="163"/>
        <v>0</v>
      </c>
      <c r="F93" s="81">
        <f t="shared" ca="1" si="250"/>
        <v>0</v>
      </c>
      <c r="G93" s="81">
        <f t="shared" ca="1" si="164"/>
        <v>0</v>
      </c>
      <c r="H93" s="81">
        <f t="shared" ca="1" si="251"/>
        <v>0</v>
      </c>
      <c r="I93" s="81">
        <f t="shared" ca="1" si="165"/>
        <v>0</v>
      </c>
      <c r="J93" s="81">
        <f t="shared" ca="1" si="166"/>
        <v>0</v>
      </c>
      <c r="K93" s="81">
        <f t="shared" ca="1" si="252"/>
        <v>0</v>
      </c>
      <c r="L93" s="83">
        <f t="shared" ca="1" si="253"/>
        <v>0</v>
      </c>
      <c r="M93" s="84">
        <f t="shared" si="261"/>
        <v>0.80775019279169835</v>
      </c>
      <c r="N93" s="84">
        <f t="shared" si="261"/>
        <v>0.80883828966840599</v>
      </c>
      <c r="O93" s="92">
        <f t="shared" si="261"/>
        <v>0.80666366658931543</v>
      </c>
      <c r="P93" s="4"/>
      <c r="Q93" s="16">
        <f t="shared" si="167"/>
        <v>44317</v>
      </c>
      <c r="R93" s="81">
        <f t="shared" ca="1" si="216"/>
        <v>0</v>
      </c>
      <c r="S93" s="81">
        <f t="shared" ca="1" si="208"/>
        <v>0</v>
      </c>
      <c r="T93" s="81">
        <f t="shared" ca="1" si="168"/>
        <v>0</v>
      </c>
      <c r="U93" s="81">
        <f t="shared" ca="1" si="217"/>
        <v>0</v>
      </c>
      <c r="V93" s="81">
        <f t="shared" ca="1" si="169"/>
        <v>0</v>
      </c>
      <c r="W93" s="81">
        <f t="shared" ca="1" si="218"/>
        <v>0</v>
      </c>
      <c r="X93" s="81">
        <f t="shared" ca="1" si="170"/>
        <v>0</v>
      </c>
      <c r="Y93" s="81">
        <f t="shared" ca="1" si="171"/>
        <v>0</v>
      </c>
      <c r="Z93" s="81">
        <f t="shared" ca="1" si="219"/>
        <v>0</v>
      </c>
      <c r="AA93" s="83">
        <f t="shared" ca="1" si="220"/>
        <v>0</v>
      </c>
      <c r="AB93" s="84">
        <f t="shared" si="262"/>
        <v>0.80775019279169835</v>
      </c>
      <c r="AC93" s="84">
        <f t="shared" si="262"/>
        <v>0.80883828966840599</v>
      </c>
      <c r="AD93" s="92">
        <f t="shared" si="262"/>
        <v>0.80666366658931543</v>
      </c>
      <c r="AE93" s="4"/>
      <c r="AF93" s="16">
        <f t="shared" si="172"/>
        <v>44317</v>
      </c>
      <c r="AG93" s="81">
        <f t="shared" ca="1" si="221"/>
        <v>0</v>
      </c>
      <c r="AH93" s="81">
        <f t="shared" ca="1" si="209"/>
        <v>0</v>
      </c>
      <c r="AI93" s="81">
        <f t="shared" ca="1" si="173"/>
        <v>0</v>
      </c>
      <c r="AJ93" s="81">
        <f t="shared" ca="1" si="222"/>
        <v>0</v>
      </c>
      <c r="AK93" s="81">
        <f t="shared" ca="1" si="174"/>
        <v>0</v>
      </c>
      <c r="AL93" s="81">
        <f t="shared" ca="1" si="223"/>
        <v>0</v>
      </c>
      <c r="AM93" s="81">
        <f t="shared" ca="1" si="175"/>
        <v>0</v>
      </c>
      <c r="AN93" s="81">
        <f t="shared" ca="1" si="176"/>
        <v>0</v>
      </c>
      <c r="AO93" s="81">
        <f t="shared" ca="1" si="254"/>
        <v>0</v>
      </c>
      <c r="AP93" s="83">
        <f t="shared" ca="1" si="224"/>
        <v>0</v>
      </c>
      <c r="AQ93" s="84">
        <f t="shared" si="263"/>
        <v>0.80775019279169835</v>
      </c>
      <c r="AR93" s="84">
        <f t="shared" si="263"/>
        <v>0.80883828966840599</v>
      </c>
      <c r="AS93" s="92">
        <f t="shared" si="263"/>
        <v>0.80666366658931543</v>
      </c>
      <c r="AT93" s="4"/>
      <c r="AU93" s="16">
        <f t="shared" si="177"/>
        <v>44317</v>
      </c>
      <c r="AV93" s="81">
        <f t="shared" ca="1" si="225"/>
        <v>0</v>
      </c>
      <c r="AW93" s="81">
        <f t="shared" ca="1" si="210"/>
        <v>0</v>
      </c>
      <c r="AX93" s="81">
        <f t="shared" ca="1" si="178"/>
        <v>0</v>
      </c>
      <c r="AY93" s="81">
        <f t="shared" ca="1" si="226"/>
        <v>0</v>
      </c>
      <c r="AZ93" s="81">
        <f t="shared" ca="1" si="179"/>
        <v>0</v>
      </c>
      <c r="BA93" s="81">
        <f t="shared" ca="1" si="227"/>
        <v>0</v>
      </c>
      <c r="BB93" s="81">
        <f t="shared" ca="1" si="180"/>
        <v>0</v>
      </c>
      <c r="BC93" s="81">
        <f t="shared" ca="1" si="181"/>
        <v>0</v>
      </c>
      <c r="BD93" s="81">
        <f t="shared" ca="1" si="255"/>
        <v>0</v>
      </c>
      <c r="BE93" s="83">
        <f t="shared" ca="1" si="228"/>
        <v>0</v>
      </c>
      <c r="BF93" s="84">
        <f t="shared" si="264"/>
        <v>0.80775019279169835</v>
      </c>
      <c r="BG93" s="84">
        <f t="shared" si="264"/>
        <v>0.80883828966840599</v>
      </c>
      <c r="BH93" s="92">
        <f t="shared" si="264"/>
        <v>0.80666366658931543</v>
      </c>
      <c r="BI93" s="4"/>
      <c r="BJ93" s="16">
        <f t="shared" si="182"/>
        <v>44317</v>
      </c>
      <c r="BK93" s="81">
        <f t="shared" ca="1" si="229"/>
        <v>0</v>
      </c>
      <c r="BL93" s="81">
        <f t="shared" ca="1" si="211"/>
        <v>0</v>
      </c>
      <c r="BM93" s="81">
        <f t="shared" ca="1" si="183"/>
        <v>0</v>
      </c>
      <c r="BN93" s="81">
        <f t="shared" ca="1" si="230"/>
        <v>0</v>
      </c>
      <c r="BO93" s="81">
        <f t="shared" ca="1" si="184"/>
        <v>0</v>
      </c>
      <c r="BP93" s="81">
        <f t="shared" ca="1" si="231"/>
        <v>0</v>
      </c>
      <c r="BQ93" s="81">
        <f t="shared" ca="1" si="185"/>
        <v>0</v>
      </c>
      <c r="BR93" s="81">
        <f t="shared" ca="1" si="186"/>
        <v>0</v>
      </c>
      <c r="BS93" s="81">
        <f t="shared" ca="1" si="256"/>
        <v>0</v>
      </c>
      <c r="BT93" s="83">
        <f t="shared" ca="1" si="232"/>
        <v>0</v>
      </c>
      <c r="BU93" s="84">
        <f t="shared" si="265"/>
        <v>0.80775019279169835</v>
      </c>
      <c r="BV93" s="84">
        <f t="shared" si="265"/>
        <v>0.80883828966840599</v>
      </c>
      <c r="BW93" s="92">
        <f t="shared" si="265"/>
        <v>0.80666366658931543</v>
      </c>
      <c r="BX93" s="4"/>
      <c r="BY93" s="16">
        <f t="shared" si="187"/>
        <v>44317</v>
      </c>
      <c r="BZ93" s="81">
        <f t="shared" ca="1" si="233"/>
        <v>0</v>
      </c>
      <c r="CA93" s="81">
        <f t="shared" ca="1" si="212"/>
        <v>0</v>
      </c>
      <c r="CB93" s="81">
        <f t="shared" ca="1" si="188"/>
        <v>0</v>
      </c>
      <c r="CC93" s="81">
        <f t="shared" ca="1" si="234"/>
        <v>0</v>
      </c>
      <c r="CD93" s="81">
        <f t="shared" ca="1" si="189"/>
        <v>0</v>
      </c>
      <c r="CE93" s="81">
        <f t="shared" ca="1" si="235"/>
        <v>0</v>
      </c>
      <c r="CF93" s="81">
        <f t="shared" ca="1" si="190"/>
        <v>0</v>
      </c>
      <c r="CG93" s="81">
        <f t="shared" ca="1" si="191"/>
        <v>0</v>
      </c>
      <c r="CH93" s="81">
        <f t="shared" ca="1" si="257"/>
        <v>0</v>
      </c>
      <c r="CI93" s="83">
        <f t="shared" ca="1" si="236"/>
        <v>0</v>
      </c>
      <c r="CJ93" s="84">
        <f t="shared" si="266"/>
        <v>0.80775019279169835</v>
      </c>
      <c r="CK93" s="84">
        <f t="shared" si="266"/>
        <v>0.80883828966840599</v>
      </c>
      <c r="CL93" s="92">
        <f t="shared" si="266"/>
        <v>0.80666366658931543</v>
      </c>
      <c r="CM93" s="4"/>
      <c r="CN93" s="16">
        <f t="shared" si="192"/>
        <v>44317</v>
      </c>
      <c r="CO93" s="81">
        <f t="shared" ca="1" si="237"/>
        <v>0</v>
      </c>
      <c r="CP93" s="81">
        <f t="shared" ca="1" si="213"/>
        <v>0</v>
      </c>
      <c r="CQ93" s="81">
        <f t="shared" ca="1" si="193"/>
        <v>0</v>
      </c>
      <c r="CR93" s="81">
        <f t="shared" ca="1" si="238"/>
        <v>0</v>
      </c>
      <c r="CS93" s="81">
        <f t="shared" ca="1" si="194"/>
        <v>0</v>
      </c>
      <c r="CT93" s="81">
        <f t="shared" ca="1" si="239"/>
        <v>0</v>
      </c>
      <c r="CU93" s="81">
        <f t="shared" ca="1" si="195"/>
        <v>0</v>
      </c>
      <c r="CV93" s="81">
        <f t="shared" ca="1" si="196"/>
        <v>0</v>
      </c>
      <c r="CW93" s="81">
        <f t="shared" ca="1" si="258"/>
        <v>0</v>
      </c>
      <c r="CX93" s="83">
        <f t="shared" ca="1" si="240"/>
        <v>0</v>
      </c>
      <c r="CY93" s="84">
        <f t="shared" si="267"/>
        <v>0.80775019279169835</v>
      </c>
      <c r="CZ93" s="84">
        <f t="shared" si="267"/>
        <v>0.80883828966840599</v>
      </c>
      <c r="DA93" s="92">
        <f t="shared" si="267"/>
        <v>0.80666366658931543</v>
      </c>
      <c r="DB93" s="4"/>
      <c r="DC93" s="16">
        <f t="shared" si="197"/>
        <v>44317</v>
      </c>
      <c r="DD93" s="81">
        <f t="shared" ca="1" si="241"/>
        <v>0</v>
      </c>
      <c r="DE93" s="81">
        <f t="shared" ca="1" si="214"/>
        <v>0</v>
      </c>
      <c r="DF93" s="81">
        <f t="shared" ca="1" si="198"/>
        <v>0</v>
      </c>
      <c r="DG93" s="81">
        <f t="shared" ca="1" si="242"/>
        <v>0</v>
      </c>
      <c r="DH93" s="81">
        <f t="shared" ca="1" si="199"/>
        <v>0</v>
      </c>
      <c r="DI93" s="81">
        <f t="shared" ca="1" si="243"/>
        <v>0</v>
      </c>
      <c r="DJ93" s="81">
        <f t="shared" ca="1" si="200"/>
        <v>0</v>
      </c>
      <c r="DK93" s="81">
        <f t="shared" ca="1" si="201"/>
        <v>0</v>
      </c>
      <c r="DL93" s="81">
        <f t="shared" ca="1" si="259"/>
        <v>0</v>
      </c>
      <c r="DM93" s="83">
        <f t="shared" ca="1" si="244"/>
        <v>0</v>
      </c>
      <c r="DN93" s="84">
        <f t="shared" si="268"/>
        <v>0.80775019279169835</v>
      </c>
      <c r="DO93" s="84">
        <f t="shared" si="268"/>
        <v>0.80883828966840599</v>
      </c>
      <c r="DP93" s="92">
        <f t="shared" si="268"/>
        <v>0.80666366658931543</v>
      </c>
      <c r="DQ93" s="4"/>
      <c r="DR93" s="16">
        <f t="shared" si="202"/>
        <v>44317</v>
      </c>
      <c r="DS93" s="81">
        <f t="shared" ca="1" si="245"/>
        <v>0</v>
      </c>
      <c r="DT93" s="81">
        <f t="shared" ca="1" si="215"/>
        <v>0</v>
      </c>
      <c r="DU93" s="81">
        <f t="shared" ca="1" si="203"/>
        <v>0</v>
      </c>
      <c r="DV93" s="81">
        <f t="shared" ca="1" si="246"/>
        <v>0</v>
      </c>
      <c r="DW93" s="81">
        <f t="shared" ca="1" si="204"/>
        <v>0</v>
      </c>
      <c r="DX93" s="81">
        <f t="shared" ca="1" si="247"/>
        <v>0</v>
      </c>
      <c r="DY93" s="81">
        <f t="shared" ca="1" si="205"/>
        <v>0</v>
      </c>
      <c r="DZ93" s="81">
        <f t="shared" ca="1" si="206"/>
        <v>0</v>
      </c>
      <c r="EA93" s="81">
        <f t="shared" ca="1" si="260"/>
        <v>0</v>
      </c>
      <c r="EB93" s="83">
        <f t="shared" ca="1" si="248"/>
        <v>0</v>
      </c>
      <c r="EC93" s="84">
        <f t="shared" si="269"/>
        <v>0.80775019279169835</v>
      </c>
      <c r="ED93" s="84">
        <f t="shared" si="269"/>
        <v>0.80883828966840599</v>
      </c>
      <c r="EE93" s="92">
        <f t="shared" si="269"/>
        <v>0.80666366658931543</v>
      </c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  <c r="AAA93" s="4"/>
      <c r="AAB93" s="4"/>
      <c r="AAC93" s="4"/>
      <c r="AAD93" s="4"/>
      <c r="AAE93" s="4"/>
      <c r="AAF93" s="4"/>
      <c r="AAG93" s="4"/>
      <c r="AAH93" s="4"/>
      <c r="AAI93" s="4"/>
      <c r="AAJ93" s="4"/>
      <c r="AAK93" s="4"/>
      <c r="AAL93" s="4"/>
      <c r="AAM93" s="4"/>
      <c r="AAN93" s="4"/>
      <c r="AAO93" s="4"/>
      <c r="AAP93" s="4"/>
      <c r="AAQ93" s="4"/>
      <c r="AAR93" s="4"/>
      <c r="AAS93" s="4"/>
      <c r="AAT93" s="4"/>
      <c r="AAU93" s="4"/>
      <c r="AAV93" s="4"/>
      <c r="AAW93" s="4"/>
      <c r="AAX93" s="4"/>
      <c r="AAY93" s="4"/>
      <c r="AAZ93" s="4"/>
      <c r="ABA93" s="4"/>
      <c r="ABB93" s="4"/>
      <c r="ABC93" s="4"/>
      <c r="ABD93" s="4"/>
      <c r="ABE93" s="4"/>
      <c r="ABF93" s="4"/>
      <c r="ABG93" s="4"/>
      <c r="ABH93" s="4"/>
      <c r="ABI93" s="4"/>
      <c r="ABJ93" s="4"/>
      <c r="ABK93" s="4"/>
      <c r="ABL93" s="4"/>
      <c r="ABM93" s="4"/>
      <c r="ABN93" s="4"/>
      <c r="ABO93" s="4"/>
      <c r="ABP93" s="4"/>
      <c r="ABQ93" s="4"/>
      <c r="ABR93" s="4"/>
      <c r="ABS93" s="4"/>
      <c r="ABT93" s="4"/>
      <c r="ABU93" s="4"/>
      <c r="ABV93" s="4"/>
      <c r="ABW93" s="4"/>
      <c r="ABX93" s="4"/>
      <c r="ABY93" s="4"/>
      <c r="ABZ93" s="4"/>
      <c r="ACA93" s="4"/>
      <c r="ACB93" s="4"/>
      <c r="ACC93" s="4"/>
      <c r="ACD93" s="4"/>
      <c r="ACE93" s="4"/>
      <c r="ACF93" s="4"/>
      <c r="ACG93" s="4"/>
      <c r="ACH93" s="4"/>
      <c r="ACI93" s="4"/>
      <c r="ACJ93" s="4"/>
      <c r="ACK93" s="4"/>
      <c r="ACL93" s="4"/>
      <c r="ACM93" s="4"/>
      <c r="ACN93" s="4"/>
      <c r="ACO93" s="4"/>
      <c r="ACP93" s="4"/>
      <c r="ACQ93" s="4"/>
      <c r="ACR93" s="4"/>
      <c r="ACS93" s="4"/>
      <c r="ACT93" s="4"/>
      <c r="ACU93" s="4"/>
      <c r="ACV93" s="4"/>
      <c r="ACW93" s="4"/>
      <c r="ACX93" s="4"/>
      <c r="ACY93" s="4"/>
      <c r="ACZ93" s="4"/>
      <c r="ADA93" s="4"/>
      <c r="ADB93" s="4"/>
      <c r="ADC93" s="4"/>
      <c r="ADD93" s="4"/>
      <c r="ADE93" s="4"/>
      <c r="ADF93" s="4"/>
      <c r="ADG93" s="4"/>
      <c r="ADH93" s="4"/>
      <c r="ADI93" s="4"/>
      <c r="ADJ93" s="4"/>
      <c r="ADK93" s="4"/>
      <c r="ADL93" s="4"/>
      <c r="ADM93" s="4"/>
      <c r="ADN93" s="4"/>
      <c r="ADO93" s="4"/>
      <c r="ADP93" s="4"/>
      <c r="ADQ93" s="4"/>
      <c r="ADR93" s="4"/>
      <c r="ADS93" s="4"/>
      <c r="ADT93" s="4"/>
      <c r="ADU93" s="4"/>
      <c r="ADV93" s="4"/>
      <c r="ADW93" s="4"/>
      <c r="ADX93" s="4"/>
      <c r="ADY93" s="4"/>
      <c r="ADZ93" s="4"/>
      <c r="AEA93" s="4"/>
      <c r="AEB93" s="4"/>
      <c r="AEC93" s="4"/>
      <c r="AED93" s="4"/>
      <c r="AEE93" s="4"/>
      <c r="AEF93" s="4"/>
      <c r="AEG93" s="4"/>
      <c r="AEH93" s="4"/>
      <c r="AEI93" s="4"/>
      <c r="AEJ93" s="4"/>
      <c r="AEK93" s="4"/>
      <c r="AEL93" s="4"/>
      <c r="AEM93" s="4"/>
      <c r="AEN93" s="4"/>
      <c r="AEO93" s="4"/>
      <c r="AEP93" s="4"/>
      <c r="AEQ93" s="4"/>
      <c r="AER93" s="4"/>
      <c r="AES93" s="4"/>
      <c r="AET93" s="4"/>
      <c r="AEU93" s="4"/>
      <c r="AEV93" s="4"/>
      <c r="AEW93" s="4"/>
      <c r="AEX93" s="4"/>
      <c r="AEY93" s="4"/>
      <c r="AEZ93" s="4"/>
      <c r="AFA93" s="4"/>
      <c r="AFB93" s="4"/>
      <c r="AFC93" s="4"/>
      <c r="AFD93" s="4"/>
      <c r="AFE93" s="4"/>
      <c r="AFF93" s="4"/>
      <c r="AFG93" s="4"/>
      <c r="AFH93" s="4"/>
      <c r="AFI93" s="4"/>
      <c r="AFJ93" s="4"/>
      <c r="AFK93" s="4"/>
      <c r="AFL93" s="4"/>
      <c r="AFM93" s="4"/>
      <c r="AFN93" s="4"/>
      <c r="AFO93" s="4"/>
      <c r="AFP93" s="4"/>
      <c r="AFQ93" s="4"/>
      <c r="AFR93" s="4"/>
      <c r="AFS93" s="4"/>
      <c r="AFT93" s="4"/>
      <c r="AFU93" s="4"/>
      <c r="AFV93" s="4"/>
      <c r="AFW93" s="4"/>
      <c r="AFX93" s="4"/>
      <c r="AFY93" s="4"/>
      <c r="AFZ93" s="4"/>
      <c r="AGA93" s="4"/>
      <c r="AGB93" s="4"/>
      <c r="AGC93" s="4"/>
      <c r="AGD93" s="4"/>
      <c r="AGE93" s="4"/>
      <c r="AGF93" s="4"/>
      <c r="AGG93" s="4"/>
      <c r="AGH93" s="4"/>
      <c r="AGI93" s="4"/>
      <c r="AGJ93" s="4"/>
      <c r="AGK93" s="4"/>
      <c r="AGL93" s="4"/>
      <c r="AGM93" s="4"/>
      <c r="AGN93" s="4"/>
      <c r="AGO93" s="4"/>
      <c r="AGP93" s="4"/>
      <c r="AGQ93" s="4"/>
      <c r="AGR93" s="4"/>
      <c r="AGS93" s="4"/>
      <c r="AGT93" s="4"/>
      <c r="AGU93" s="4"/>
      <c r="AGV93" s="4"/>
      <c r="AGW93" s="4"/>
      <c r="AGX93" s="4"/>
      <c r="AGY93" s="4"/>
      <c r="AGZ93" s="4"/>
      <c r="AHA93" s="4"/>
      <c r="AHB93" s="4"/>
      <c r="AHC93" s="4"/>
      <c r="AHD93" s="4"/>
      <c r="AHE93" s="4"/>
      <c r="AHF93" s="4"/>
      <c r="AHG93" s="4"/>
      <c r="AHH93" s="4"/>
      <c r="AHI93" s="4"/>
      <c r="AHJ93" s="4"/>
      <c r="AHK93" s="4"/>
      <c r="AHL93" s="4"/>
      <c r="AHM93" s="4"/>
      <c r="AHN93" s="4"/>
      <c r="AHO93" s="4"/>
      <c r="AHP93" s="4"/>
      <c r="AHQ93" s="4"/>
      <c r="AHR93" s="4"/>
      <c r="AHS93" s="4"/>
      <c r="AHT93" s="4"/>
      <c r="AHU93" s="4"/>
      <c r="AHV93" s="4"/>
      <c r="AHW93" s="4"/>
      <c r="AHX93" s="4"/>
      <c r="AHY93" s="4"/>
      <c r="AHZ93" s="4"/>
      <c r="AIA93" s="4"/>
      <c r="AIB93" s="4"/>
      <c r="AIC93" s="4"/>
      <c r="AID93" s="4"/>
      <c r="AIE93" s="4"/>
      <c r="AIF93" s="4"/>
      <c r="AIG93" s="4"/>
      <c r="AIH93" s="4"/>
      <c r="AII93" s="4"/>
      <c r="AIJ93" s="4"/>
      <c r="AIK93" s="4"/>
      <c r="AIL93" s="4"/>
      <c r="AIM93" s="4"/>
      <c r="AIN93" s="4"/>
      <c r="AIO93" s="4"/>
      <c r="AIP93" s="4"/>
      <c r="AIQ93" s="4"/>
      <c r="AIR93" s="4"/>
      <c r="AIS93" s="4"/>
      <c r="AIT93" s="4"/>
      <c r="AIU93" s="4"/>
      <c r="AIV93" s="4"/>
      <c r="AIW93" s="4"/>
      <c r="AIX93" s="4"/>
      <c r="AIY93" s="4"/>
      <c r="AIZ93" s="4"/>
      <c r="AJA93" s="4"/>
      <c r="AJB93" s="4"/>
      <c r="AJC93" s="4"/>
      <c r="AJD93" s="4"/>
      <c r="AJE93" s="4"/>
      <c r="AJF93" s="4"/>
      <c r="AJG93" s="4"/>
      <c r="AJH93" s="4"/>
      <c r="AJI93" s="4"/>
      <c r="AJJ93" s="4"/>
      <c r="AJK93" s="4"/>
      <c r="AJL93" s="4"/>
      <c r="AJM93" s="4"/>
      <c r="AJN93" s="4"/>
      <c r="AJO93" s="4"/>
      <c r="AJP93" s="4"/>
      <c r="AJQ93" s="4"/>
      <c r="AJR93" s="4"/>
      <c r="AJS93" s="4"/>
      <c r="AJT93" s="4"/>
      <c r="AJU93" s="4"/>
      <c r="AJV93" s="4"/>
      <c r="AJW93" s="4"/>
      <c r="AJX93" s="4"/>
      <c r="AJY93" s="4"/>
      <c r="AJZ93" s="4"/>
      <c r="AKA93" s="4"/>
      <c r="AKB93" s="4"/>
      <c r="AKC93" s="4"/>
      <c r="AKD93" s="4"/>
      <c r="AKE93" s="4"/>
      <c r="AKF93" s="4"/>
      <c r="AKG93" s="4"/>
      <c r="AKH93" s="4"/>
      <c r="AKI93" s="4"/>
      <c r="AKJ93" s="4"/>
      <c r="AKK93" s="4"/>
      <c r="AKL93" s="4"/>
      <c r="AKM93" s="4"/>
      <c r="AKN93" s="4"/>
      <c r="AKO93" s="4"/>
      <c r="AKP93" s="4"/>
      <c r="AKQ93" s="4"/>
      <c r="AKR93" s="4"/>
      <c r="AKS93" s="4"/>
      <c r="AKT93" s="4"/>
      <c r="AKU93" s="4"/>
      <c r="AKV93" s="4"/>
      <c r="AKW93" s="4"/>
      <c r="AKX93" s="4"/>
      <c r="AKY93" s="4"/>
      <c r="AKZ93" s="4"/>
      <c r="ALA93" s="4"/>
      <c r="ALB93" s="4"/>
      <c r="ALC93" s="4"/>
      <c r="ALD93" s="4"/>
      <c r="ALE93" s="4"/>
      <c r="ALF93" s="4"/>
      <c r="ALG93" s="4"/>
      <c r="ALH93" s="4"/>
      <c r="ALI93" s="4"/>
      <c r="ALJ93" s="4"/>
      <c r="ALK93" s="4"/>
      <c r="ALL93" s="4"/>
      <c r="ALM93" s="4"/>
      <c r="ALN93" s="4"/>
      <c r="ALO93" s="4"/>
      <c r="ALP93" s="4"/>
      <c r="ALQ93" s="4"/>
      <c r="ALR93" s="4"/>
      <c r="ALS93" s="4"/>
      <c r="ALT93" s="4"/>
      <c r="ALU93" s="4"/>
      <c r="ALV93" s="4"/>
      <c r="ALW93" s="4"/>
      <c r="ALX93" s="4"/>
      <c r="ALY93" s="4"/>
      <c r="ALZ93" s="4"/>
      <c r="AMA93" s="4"/>
      <c r="AMB93" s="4"/>
      <c r="AMC93" s="4"/>
      <c r="AMD93" s="4"/>
      <c r="AME93" s="4"/>
      <c r="AMF93" s="4"/>
      <c r="AMG93" s="4"/>
      <c r="AMH93" s="4"/>
      <c r="AMI93" s="4"/>
      <c r="AMJ93" s="4"/>
      <c r="AMK93" s="4"/>
      <c r="AML93" s="4"/>
      <c r="AMM93" s="4"/>
      <c r="AMN93" s="4"/>
      <c r="AMO93" s="4"/>
      <c r="AMP93" s="4"/>
      <c r="AMQ93" s="4"/>
      <c r="AMR93" s="4"/>
      <c r="AMS93" s="4"/>
      <c r="AMT93" s="4"/>
      <c r="AMU93" s="4"/>
      <c r="AMV93" s="4"/>
      <c r="AMW93" s="4"/>
      <c r="AMX93" s="4"/>
      <c r="AMY93" s="4"/>
      <c r="AMZ93" s="4"/>
      <c r="ANA93" s="4"/>
      <c r="ANB93" s="4"/>
      <c r="ANC93" s="4"/>
      <c r="AND93" s="4"/>
      <c r="ANE93" s="4"/>
      <c r="ANF93" s="4"/>
      <c r="ANG93" s="4"/>
      <c r="ANH93" s="4"/>
      <c r="ANI93" s="4"/>
      <c r="ANJ93" s="4"/>
      <c r="ANK93" s="4"/>
      <c r="ANL93" s="4"/>
      <c r="ANM93" s="4"/>
      <c r="ANN93" s="4"/>
      <c r="ANO93" s="4"/>
      <c r="ANP93" s="4"/>
      <c r="ANQ93" s="4"/>
      <c r="ANR93" s="4"/>
      <c r="ANS93" s="4"/>
      <c r="ANT93" s="4"/>
      <c r="ANU93" s="4"/>
      <c r="ANV93" s="4"/>
      <c r="ANW93" s="4"/>
      <c r="ANX93" s="4"/>
      <c r="ANY93" s="4"/>
      <c r="ANZ93" s="4"/>
      <c r="AOA93" s="4"/>
      <c r="AOB93" s="4"/>
      <c r="AOC93" s="4"/>
      <c r="AOD93" s="4"/>
      <c r="AOE93" s="4"/>
      <c r="AOF93" s="4"/>
      <c r="AOG93" s="4"/>
      <c r="AOH93" s="4"/>
      <c r="AOI93" s="4"/>
      <c r="AOJ93" s="4"/>
      <c r="AOK93" s="4"/>
      <c r="AOL93" s="4"/>
      <c r="AOM93" s="4"/>
      <c r="AON93" s="4"/>
      <c r="AOO93" s="4"/>
      <c r="AOP93" s="4"/>
      <c r="AOQ93" s="4"/>
      <c r="AOR93" s="4"/>
      <c r="AOS93" s="4"/>
      <c r="AOT93" s="4"/>
      <c r="AOU93" s="4"/>
      <c r="AOV93" s="4"/>
      <c r="AOW93" s="4"/>
      <c r="AOX93" s="4"/>
      <c r="AOY93" s="4"/>
      <c r="AOZ93" s="4"/>
      <c r="APA93" s="4"/>
      <c r="APB93" s="4"/>
      <c r="APC93" s="4"/>
      <c r="APD93" s="4"/>
      <c r="APE93" s="4"/>
      <c r="APF93" s="4"/>
      <c r="APG93" s="4"/>
      <c r="APH93" s="4"/>
      <c r="API93" s="4"/>
      <c r="APJ93" s="4"/>
      <c r="APK93" s="4"/>
      <c r="APL93" s="4"/>
      <c r="APM93" s="4"/>
      <c r="APN93" s="4"/>
      <c r="APO93" s="4"/>
      <c r="APP93" s="4"/>
      <c r="APQ93" s="4"/>
      <c r="APR93" s="4"/>
      <c r="APS93" s="4"/>
      <c r="APT93" s="4"/>
      <c r="APU93" s="4"/>
      <c r="APV93" s="4"/>
      <c r="APW93" s="4"/>
      <c r="APX93" s="4"/>
      <c r="APY93" s="4"/>
      <c r="APZ93" s="4"/>
      <c r="AQA93" s="4"/>
      <c r="AQB93" s="4"/>
      <c r="AQC93" s="4"/>
      <c r="AQD93" s="4"/>
      <c r="AQE93" s="4"/>
      <c r="AQF93" s="4"/>
      <c r="AQG93" s="4"/>
      <c r="AQH93" s="4"/>
      <c r="AQI93" s="4"/>
      <c r="AQJ93" s="4"/>
      <c r="AQK93" s="4"/>
      <c r="AQL93" s="4"/>
      <c r="AQM93" s="4"/>
      <c r="AQN93" s="4"/>
      <c r="AQO93" s="4"/>
      <c r="AQP93" s="4"/>
      <c r="AQQ93" s="4"/>
      <c r="AQR93" s="4"/>
      <c r="AQS93" s="4"/>
      <c r="AQT93" s="4"/>
      <c r="AQU93" s="4"/>
      <c r="AQV93" s="4"/>
      <c r="AQW93" s="4"/>
      <c r="AQX93" s="4"/>
      <c r="AQY93" s="4"/>
      <c r="AQZ93" s="4"/>
      <c r="ARA93" s="4"/>
      <c r="ARB93" s="4"/>
      <c r="ARC93" s="4"/>
      <c r="ARD93" s="4"/>
      <c r="ARE93" s="4"/>
      <c r="ARF93" s="4"/>
      <c r="ARG93" s="4"/>
      <c r="ARH93" s="4"/>
      <c r="ARI93" s="4"/>
      <c r="ARJ93" s="4"/>
      <c r="ARK93" s="4"/>
      <c r="ARL93" s="4"/>
      <c r="ARM93" s="4"/>
      <c r="ARN93" s="4"/>
      <c r="ARO93" s="4"/>
      <c r="ARP93" s="4"/>
      <c r="ARQ93" s="4"/>
      <c r="ARR93" s="4"/>
      <c r="ARS93" s="4"/>
      <c r="ART93" s="4"/>
      <c r="ARU93" s="4"/>
      <c r="ARV93" s="4"/>
      <c r="ARW93" s="4"/>
      <c r="ARX93" s="4"/>
      <c r="ARY93" s="4"/>
      <c r="ARZ93" s="4"/>
      <c r="ASA93" s="4"/>
      <c r="ASB93" s="4"/>
      <c r="ASC93" s="4"/>
      <c r="ASD93" s="4"/>
      <c r="ASE93" s="4"/>
      <c r="ASF93" s="4"/>
      <c r="ASG93" s="4"/>
      <c r="ASH93" s="4"/>
      <c r="ASI93" s="4"/>
      <c r="ASJ93" s="4"/>
      <c r="ASK93" s="4"/>
      <c r="ASL93" s="4"/>
      <c r="ASM93" s="4"/>
      <c r="ASN93" s="4"/>
      <c r="ASO93" s="4"/>
      <c r="ASP93" s="4"/>
      <c r="ASQ93" s="4"/>
      <c r="ASR93" s="4"/>
      <c r="ASS93" s="4"/>
      <c r="AST93" s="4"/>
      <c r="ASU93" s="4"/>
      <c r="ASV93" s="4"/>
      <c r="ASW93" s="4"/>
      <c r="ASX93" s="4"/>
      <c r="ASY93" s="4"/>
      <c r="ASZ93" s="4"/>
      <c r="ATA93" s="4"/>
      <c r="ATB93" s="4"/>
      <c r="ATC93" s="4"/>
      <c r="ATD93" s="4"/>
      <c r="ATE93" s="4"/>
      <c r="ATF93" s="4"/>
      <c r="ATG93" s="4"/>
      <c r="ATH93" s="4"/>
      <c r="ATI93" s="4"/>
      <c r="ATJ93" s="4"/>
      <c r="ATK93" s="4"/>
      <c r="ATL93" s="4"/>
      <c r="ATM93" s="4"/>
      <c r="ATN93" s="4"/>
      <c r="ATO93" s="4"/>
      <c r="ATP93" s="4"/>
      <c r="ATQ93" s="4"/>
      <c r="ATR93" s="4"/>
      <c r="ATS93" s="4"/>
      <c r="ATT93" s="4"/>
      <c r="ATU93" s="4"/>
      <c r="ATV93" s="4"/>
      <c r="ATW93" s="4"/>
      <c r="ATX93" s="4"/>
      <c r="ATY93" s="4"/>
      <c r="ATZ93" s="4"/>
      <c r="AUA93" s="4"/>
      <c r="AUB93" s="4"/>
      <c r="AUC93" s="4"/>
      <c r="AUD93" s="4"/>
      <c r="AUE93" s="4"/>
      <c r="AUF93" s="4"/>
      <c r="AUG93" s="4"/>
      <c r="AUH93" s="4"/>
      <c r="AUI93" s="4"/>
      <c r="AUJ93" s="4"/>
      <c r="AUK93" s="4"/>
      <c r="AUL93" s="4"/>
      <c r="AUM93" s="4"/>
      <c r="AUN93" s="4"/>
      <c r="AUO93" s="4"/>
      <c r="AUP93" s="4"/>
      <c r="AUQ93" s="4"/>
      <c r="AUR93" s="4"/>
      <c r="AUS93" s="4"/>
      <c r="AUT93" s="4"/>
      <c r="AUU93" s="4"/>
      <c r="AUV93" s="4"/>
      <c r="AUW93" s="4"/>
      <c r="AUX93" s="4"/>
      <c r="AUY93" s="4"/>
      <c r="AUZ93" s="4"/>
      <c r="AVA93" s="4"/>
      <c r="AVB93" s="4"/>
      <c r="AVC93" s="4"/>
      <c r="AVD93" s="4"/>
      <c r="AVE93" s="4"/>
      <c r="AVF93" s="4"/>
      <c r="AVG93" s="4"/>
      <c r="AVH93" s="4"/>
      <c r="AVI93" s="4"/>
      <c r="AVJ93" s="4"/>
      <c r="AVK93" s="4"/>
      <c r="AVL93" s="4"/>
      <c r="AVM93" s="4"/>
      <c r="AVN93" s="4"/>
      <c r="AVO93" s="4"/>
      <c r="AVP93" s="4"/>
      <c r="AVQ93" s="4"/>
      <c r="AVR93" s="4"/>
      <c r="AVS93" s="4"/>
      <c r="AVT93" s="4"/>
      <c r="AVU93" s="4"/>
      <c r="AVV93" s="4"/>
      <c r="AVW93" s="4"/>
      <c r="AVX93" s="4"/>
      <c r="AVY93" s="4"/>
      <c r="AVZ93" s="4"/>
      <c r="AWA93" s="4"/>
      <c r="AWB93" s="4"/>
      <c r="AWC93" s="4"/>
      <c r="AWD93" s="4"/>
      <c r="AWE93" s="4"/>
      <c r="AWF93" s="4"/>
      <c r="AWG93" s="4"/>
      <c r="AWH93" s="4"/>
      <c r="AWI93" s="4"/>
      <c r="AWJ93" s="4"/>
      <c r="AWK93" s="4"/>
      <c r="AWL93" s="4"/>
      <c r="AWM93" s="4"/>
      <c r="AWN93" s="4"/>
      <c r="AWO93" s="4"/>
      <c r="AWP93" s="4"/>
      <c r="AWQ93" s="4"/>
      <c r="AWR93" s="4"/>
      <c r="AWS93" s="4"/>
      <c r="AWT93" s="4"/>
      <c r="AWU93" s="4"/>
      <c r="AWV93" s="4"/>
      <c r="AWW93" s="4"/>
      <c r="AWX93" s="4"/>
      <c r="AWY93" s="4"/>
      <c r="AWZ93" s="4"/>
      <c r="AXA93" s="4"/>
      <c r="AXB93" s="4"/>
      <c r="AXC93" s="4"/>
      <c r="AXD93" s="4"/>
      <c r="AXE93" s="4"/>
      <c r="AXF93" s="4"/>
      <c r="AXG93" s="4"/>
      <c r="AXH93" s="4"/>
      <c r="AXI93" s="4"/>
      <c r="AXJ93" s="4"/>
      <c r="AXK93" s="4"/>
      <c r="AXL93" s="4"/>
      <c r="AXM93" s="4"/>
      <c r="AXN93" s="4"/>
      <c r="AXO93" s="4"/>
      <c r="AXP93" s="4"/>
      <c r="AXQ93" s="4"/>
      <c r="AXR93" s="4"/>
      <c r="AXS93" s="4"/>
      <c r="AXT93" s="4"/>
      <c r="AXU93" s="4"/>
      <c r="AXV93" s="4"/>
      <c r="AXW93" s="4"/>
      <c r="AXX93" s="4"/>
      <c r="AXY93" s="4"/>
      <c r="AXZ93" s="4"/>
      <c r="AYA93" s="4"/>
      <c r="AYB93" s="4"/>
      <c r="AYC93" s="4"/>
      <c r="AYD93" s="4"/>
      <c r="AYE93" s="4"/>
      <c r="AYF93" s="4"/>
      <c r="AYG93" s="4"/>
      <c r="AYH93" s="4"/>
      <c r="AYI93" s="4"/>
      <c r="AYJ93" s="4"/>
      <c r="AYK93" s="4"/>
      <c r="AYL93" s="4"/>
      <c r="AYM93" s="4"/>
      <c r="AYN93" s="4"/>
      <c r="AYO93" s="4"/>
      <c r="AYP93" s="4"/>
      <c r="AYQ93" s="4"/>
      <c r="AYR93" s="4"/>
      <c r="AYS93" s="4"/>
      <c r="AYT93" s="4"/>
      <c r="AYU93" s="4"/>
      <c r="AYV93" s="4"/>
      <c r="AYW93" s="4"/>
      <c r="AYX93" s="4"/>
      <c r="AYY93" s="4"/>
      <c r="AYZ93" s="4"/>
      <c r="AZA93" s="4"/>
      <c r="AZB93" s="4"/>
      <c r="AZC93" s="4"/>
      <c r="AZD93" s="4"/>
      <c r="AZE93" s="4"/>
      <c r="AZF93" s="4"/>
      <c r="AZG93" s="4"/>
      <c r="AZH93" s="4"/>
      <c r="AZI93" s="4"/>
      <c r="AZJ93" s="4"/>
      <c r="AZK93" s="4"/>
      <c r="AZL93" s="4"/>
      <c r="AZM93" s="4"/>
      <c r="AZN93" s="4"/>
      <c r="AZO93" s="4"/>
      <c r="AZP93" s="4"/>
      <c r="AZQ93" s="4"/>
      <c r="AZR93" s="4"/>
      <c r="AZS93" s="4"/>
      <c r="AZT93" s="4"/>
      <c r="AZU93" s="4"/>
      <c r="AZV93" s="4"/>
      <c r="AZW93" s="4"/>
      <c r="AZX93" s="4"/>
      <c r="AZY93" s="4"/>
      <c r="AZZ93" s="4"/>
      <c r="BAA93" s="4"/>
      <c r="BAB93" s="4"/>
      <c r="BAC93" s="4"/>
      <c r="BAD93" s="4"/>
      <c r="BAE93" s="4"/>
      <c r="BAF93" s="4"/>
      <c r="BAG93" s="4"/>
      <c r="BAH93" s="4"/>
      <c r="BAI93" s="4"/>
      <c r="BAJ93" s="4"/>
      <c r="BAK93" s="4"/>
      <c r="BAL93" s="4"/>
      <c r="BAM93" s="4"/>
      <c r="BAN93" s="4"/>
      <c r="BAO93" s="4"/>
      <c r="BAP93" s="4"/>
      <c r="BAQ93" s="4"/>
      <c r="BAR93" s="4"/>
      <c r="BAS93" s="4"/>
      <c r="BAT93" s="4"/>
      <c r="BAU93" s="4"/>
      <c r="BAV93" s="4"/>
      <c r="BAW93" s="4"/>
      <c r="BAX93" s="4"/>
      <c r="BAY93" s="4"/>
      <c r="BAZ93" s="4"/>
      <c r="BBA93" s="4"/>
      <c r="BBB93" s="4"/>
      <c r="BBC93" s="4"/>
      <c r="BBD93" s="4"/>
      <c r="BBE93" s="4"/>
      <c r="BBF93" s="4"/>
      <c r="BBG93" s="4"/>
      <c r="BBH93" s="4"/>
      <c r="BBI93" s="4"/>
      <c r="BBJ93" s="4"/>
      <c r="BBK93" s="4"/>
      <c r="BBL93" s="4"/>
      <c r="BBM93" s="4"/>
      <c r="BBN93" s="4"/>
      <c r="BBO93" s="4"/>
      <c r="BBP93" s="4"/>
      <c r="BBQ93" s="4"/>
      <c r="BBR93" s="4"/>
      <c r="BBS93" s="4"/>
      <c r="BBT93" s="4"/>
      <c r="BBU93" s="4"/>
      <c r="BBV93" s="4"/>
      <c r="BBW93" s="4"/>
      <c r="BBX93" s="4"/>
      <c r="BBY93" s="4"/>
      <c r="BBZ93" s="4"/>
      <c r="BCA93" s="4"/>
      <c r="BCB93" s="4"/>
      <c r="BCC93" s="4"/>
      <c r="BCD93" s="4"/>
      <c r="BCE93" s="4"/>
      <c r="BCF93" s="4"/>
      <c r="BCG93" s="4"/>
      <c r="BCH93" s="4"/>
      <c r="BCI93" s="4"/>
      <c r="BCJ93" s="4"/>
      <c r="BCK93" s="4"/>
      <c r="BCL93" s="4"/>
      <c r="BCM93" s="4"/>
      <c r="BCN93" s="4"/>
      <c r="BCO93" s="4"/>
      <c r="BCP93" s="4"/>
      <c r="BCQ93" s="4"/>
      <c r="BCR93" s="4"/>
      <c r="BCS93" s="4"/>
      <c r="BCT93" s="4"/>
      <c r="BCU93" s="4"/>
      <c r="BCV93" s="4"/>
      <c r="BCW93" s="4"/>
      <c r="BCX93" s="4"/>
      <c r="BCY93" s="4"/>
      <c r="BCZ93" s="4"/>
      <c r="BDA93" s="4"/>
      <c r="BDB93" s="4"/>
      <c r="BDC93" s="4"/>
      <c r="BDD93" s="4"/>
      <c r="BDE93" s="4"/>
      <c r="BDF93" s="4"/>
      <c r="BDG93" s="4"/>
      <c r="BDH93" s="4"/>
      <c r="BDI93" s="4"/>
      <c r="BDJ93" s="4"/>
      <c r="BDK93" s="4"/>
      <c r="BDL93" s="4"/>
      <c r="BDM93" s="4"/>
      <c r="BDN93" s="4"/>
      <c r="BDO93" s="4"/>
      <c r="BDP93" s="4"/>
      <c r="BDQ93" s="4"/>
      <c r="BDR93" s="4"/>
      <c r="BDS93" s="4"/>
      <c r="BDT93" s="4"/>
      <c r="BDU93" s="4"/>
      <c r="BDV93" s="4"/>
      <c r="BDW93" s="4"/>
      <c r="BDX93" s="4"/>
      <c r="BDY93" s="4"/>
      <c r="BDZ93" s="4"/>
      <c r="BEA93" s="4"/>
      <c r="BEB93" s="4"/>
      <c r="BEC93" s="4"/>
      <c r="BED93" s="4"/>
      <c r="BEE93" s="4"/>
      <c r="BEF93" s="4"/>
      <c r="BEG93" s="4"/>
      <c r="BEH93" s="4"/>
      <c r="BEI93" s="4"/>
      <c r="BEJ93" s="4"/>
      <c r="BEK93" s="4"/>
      <c r="BEL93" s="4"/>
      <c r="BEM93" s="4"/>
      <c r="BEN93" s="4"/>
      <c r="BEO93" s="4"/>
      <c r="BEP93" s="4"/>
      <c r="BEQ93" s="4"/>
      <c r="BER93" s="4"/>
      <c r="BES93" s="4"/>
      <c r="BET93" s="4"/>
      <c r="BEU93" s="4"/>
      <c r="BEV93" s="4"/>
      <c r="BEW93" s="4"/>
      <c r="BEX93" s="4"/>
      <c r="BEY93" s="4"/>
      <c r="BEZ93" s="4"/>
      <c r="BFA93" s="4"/>
      <c r="BFB93" s="4"/>
      <c r="BFC93" s="4"/>
      <c r="BFD93" s="4"/>
      <c r="BFE93" s="4"/>
      <c r="BFF93" s="4"/>
      <c r="BFG93" s="4"/>
      <c r="BFH93" s="4"/>
      <c r="BFI93" s="4"/>
      <c r="BFJ93" s="4"/>
      <c r="BFK93" s="4"/>
      <c r="BFL93" s="4"/>
      <c r="BFM93" s="4"/>
      <c r="BFN93" s="4"/>
      <c r="BFO93" s="4"/>
      <c r="BFP93" s="4"/>
      <c r="BFQ93" s="4"/>
      <c r="BFR93" s="4"/>
      <c r="BFS93" s="4"/>
      <c r="BFT93" s="4"/>
      <c r="BFU93" s="4"/>
      <c r="BFV93" s="4"/>
      <c r="BFW93" s="4"/>
      <c r="BFX93" s="4"/>
      <c r="BFY93" s="4"/>
      <c r="BFZ93" s="4"/>
      <c r="BGA93" s="4"/>
      <c r="BGB93" s="4"/>
      <c r="BGC93" s="4"/>
      <c r="BGD93" s="4"/>
      <c r="BGE93" s="4"/>
      <c r="BGF93" s="4"/>
      <c r="BGG93" s="4"/>
      <c r="BGH93" s="4"/>
      <c r="BGI93" s="4"/>
      <c r="BGJ93" s="4"/>
      <c r="BGK93" s="4"/>
      <c r="BGL93" s="4"/>
      <c r="BGM93" s="4"/>
      <c r="BGN93" s="4"/>
      <c r="BGO93" s="4"/>
      <c r="BGP93" s="4"/>
      <c r="BGQ93" s="4"/>
      <c r="BGR93" s="4"/>
      <c r="BGS93" s="4"/>
      <c r="BGT93" s="4"/>
      <c r="BGU93" s="4"/>
      <c r="BGV93" s="4"/>
      <c r="BGW93" s="4"/>
      <c r="BGX93" s="4"/>
      <c r="BGY93" s="4"/>
      <c r="BGZ93" s="4"/>
      <c r="BHA93" s="4"/>
      <c r="BHB93" s="4"/>
      <c r="BHC93" s="4"/>
      <c r="BHD93" s="4"/>
      <c r="BHE93" s="4"/>
      <c r="BHF93" s="4"/>
      <c r="BHG93" s="4"/>
      <c r="BHH93" s="4"/>
      <c r="BHI93" s="4"/>
      <c r="BHJ93" s="4"/>
      <c r="BHK93" s="4"/>
      <c r="BHL93" s="4"/>
      <c r="BHM93" s="4"/>
      <c r="BHN93" s="4"/>
      <c r="BHO93" s="4"/>
      <c r="BHP93" s="4"/>
      <c r="BHQ93" s="4"/>
      <c r="BHR93" s="4"/>
      <c r="BHS93" s="4"/>
      <c r="BHT93" s="4"/>
      <c r="BHU93" s="4"/>
      <c r="BHV93" s="4"/>
      <c r="BHW93" s="4"/>
      <c r="BHX93" s="4"/>
      <c r="BHY93" s="4"/>
      <c r="BHZ93" s="4"/>
      <c r="BIA93" s="4"/>
      <c r="BIB93" s="4"/>
      <c r="BIC93" s="4"/>
      <c r="BID93" s="4"/>
      <c r="BIE93" s="4"/>
      <c r="BIF93" s="4"/>
      <c r="BIG93" s="4"/>
      <c r="BIH93" s="4"/>
      <c r="BII93" s="4"/>
      <c r="BIJ93" s="4"/>
      <c r="BIK93" s="4"/>
      <c r="BIL93" s="4"/>
      <c r="BIM93" s="4"/>
      <c r="BIN93" s="4"/>
      <c r="BIO93" s="4"/>
      <c r="BIP93" s="4"/>
      <c r="BIQ93" s="4"/>
      <c r="BIR93" s="4"/>
      <c r="BIS93" s="4"/>
      <c r="BIT93" s="4"/>
      <c r="BIU93" s="4"/>
      <c r="BIV93" s="4"/>
      <c r="BIW93" s="4"/>
      <c r="BIX93" s="4"/>
      <c r="BIY93" s="4"/>
      <c r="BIZ93" s="4"/>
    </row>
    <row r="94" spans="2:1612" x14ac:dyDescent="0.2">
      <c r="B94" s="16">
        <f t="shared" si="162"/>
        <v>44348</v>
      </c>
      <c r="C94" s="81">
        <f t="shared" ca="1" si="249"/>
        <v>0</v>
      </c>
      <c r="D94" s="81">
        <f t="shared" ca="1" si="207"/>
        <v>0</v>
      </c>
      <c r="E94" s="81">
        <f t="shared" ca="1" si="163"/>
        <v>0</v>
      </c>
      <c r="F94" s="81">
        <f t="shared" ca="1" si="250"/>
        <v>0</v>
      </c>
      <c r="G94" s="81">
        <f t="shared" ca="1" si="164"/>
        <v>0</v>
      </c>
      <c r="H94" s="81">
        <f t="shared" ca="1" si="251"/>
        <v>0</v>
      </c>
      <c r="I94" s="81">
        <f t="shared" ca="1" si="165"/>
        <v>0</v>
      </c>
      <c r="J94" s="81">
        <f t="shared" ca="1" si="166"/>
        <v>0</v>
      </c>
      <c r="K94" s="81">
        <f t="shared" ca="1" si="252"/>
        <v>0</v>
      </c>
      <c r="L94" s="83">
        <f t="shared" ca="1" si="253"/>
        <v>0</v>
      </c>
      <c r="M94" s="84">
        <f t="shared" si="261"/>
        <v>0.80478001440010183</v>
      </c>
      <c r="N94" s="84">
        <f t="shared" si="261"/>
        <v>0.80587749636501771</v>
      </c>
      <c r="O94" s="92">
        <f t="shared" si="261"/>
        <v>0.80368413485188184</v>
      </c>
      <c r="P94" s="4"/>
      <c r="Q94" s="16">
        <f t="shared" si="167"/>
        <v>44348</v>
      </c>
      <c r="R94" s="81">
        <f t="shared" ca="1" si="216"/>
        <v>0</v>
      </c>
      <c r="S94" s="81">
        <f t="shared" ca="1" si="208"/>
        <v>0</v>
      </c>
      <c r="T94" s="81">
        <f t="shared" ca="1" si="168"/>
        <v>0</v>
      </c>
      <c r="U94" s="81">
        <f t="shared" ca="1" si="217"/>
        <v>0</v>
      </c>
      <c r="V94" s="81">
        <f t="shared" ca="1" si="169"/>
        <v>0</v>
      </c>
      <c r="W94" s="81">
        <f t="shared" ca="1" si="218"/>
        <v>0</v>
      </c>
      <c r="X94" s="81">
        <f t="shared" ca="1" si="170"/>
        <v>0</v>
      </c>
      <c r="Y94" s="81">
        <f t="shared" ca="1" si="171"/>
        <v>0</v>
      </c>
      <c r="Z94" s="81">
        <f t="shared" ca="1" si="219"/>
        <v>0</v>
      </c>
      <c r="AA94" s="83">
        <f t="shared" ca="1" si="220"/>
        <v>0</v>
      </c>
      <c r="AB94" s="84">
        <f t="shared" si="262"/>
        <v>0.80478001440010183</v>
      </c>
      <c r="AC94" s="84">
        <f t="shared" si="262"/>
        <v>0.80587749636501771</v>
      </c>
      <c r="AD94" s="92">
        <f t="shared" si="262"/>
        <v>0.80368413485188184</v>
      </c>
      <c r="AE94" s="4"/>
      <c r="AF94" s="16">
        <f t="shared" si="172"/>
        <v>44348</v>
      </c>
      <c r="AG94" s="81">
        <f t="shared" ca="1" si="221"/>
        <v>0</v>
      </c>
      <c r="AH94" s="81">
        <f t="shared" ca="1" si="209"/>
        <v>0</v>
      </c>
      <c r="AI94" s="81">
        <f t="shared" ca="1" si="173"/>
        <v>0</v>
      </c>
      <c r="AJ94" s="81">
        <f t="shared" ca="1" si="222"/>
        <v>0</v>
      </c>
      <c r="AK94" s="81">
        <f t="shared" ca="1" si="174"/>
        <v>0</v>
      </c>
      <c r="AL94" s="81">
        <f t="shared" ca="1" si="223"/>
        <v>0</v>
      </c>
      <c r="AM94" s="81">
        <f t="shared" ca="1" si="175"/>
        <v>0</v>
      </c>
      <c r="AN94" s="81">
        <f t="shared" ca="1" si="176"/>
        <v>0</v>
      </c>
      <c r="AO94" s="81">
        <f t="shared" ca="1" si="254"/>
        <v>0</v>
      </c>
      <c r="AP94" s="83">
        <f t="shared" ca="1" si="224"/>
        <v>0</v>
      </c>
      <c r="AQ94" s="84">
        <f t="shared" si="263"/>
        <v>0.80478001440010183</v>
      </c>
      <c r="AR94" s="84">
        <f t="shared" si="263"/>
        <v>0.80587749636501771</v>
      </c>
      <c r="AS94" s="92">
        <f t="shared" si="263"/>
        <v>0.80368413485188184</v>
      </c>
      <c r="AT94" s="4"/>
      <c r="AU94" s="16">
        <f t="shared" si="177"/>
        <v>44348</v>
      </c>
      <c r="AV94" s="81">
        <f t="shared" ca="1" si="225"/>
        <v>0</v>
      </c>
      <c r="AW94" s="81">
        <f t="shared" ca="1" si="210"/>
        <v>0</v>
      </c>
      <c r="AX94" s="81">
        <f t="shared" ca="1" si="178"/>
        <v>0</v>
      </c>
      <c r="AY94" s="81">
        <f t="shared" ca="1" si="226"/>
        <v>0</v>
      </c>
      <c r="AZ94" s="81">
        <f t="shared" ca="1" si="179"/>
        <v>0</v>
      </c>
      <c r="BA94" s="81">
        <f t="shared" ca="1" si="227"/>
        <v>0</v>
      </c>
      <c r="BB94" s="81">
        <f t="shared" ca="1" si="180"/>
        <v>0</v>
      </c>
      <c r="BC94" s="81">
        <f t="shared" ca="1" si="181"/>
        <v>0</v>
      </c>
      <c r="BD94" s="81">
        <f t="shared" ca="1" si="255"/>
        <v>0</v>
      </c>
      <c r="BE94" s="83">
        <f t="shared" ca="1" si="228"/>
        <v>0</v>
      </c>
      <c r="BF94" s="84">
        <f t="shared" si="264"/>
        <v>0.80478001440010183</v>
      </c>
      <c r="BG94" s="84">
        <f t="shared" si="264"/>
        <v>0.80587749636501771</v>
      </c>
      <c r="BH94" s="92">
        <f t="shared" si="264"/>
        <v>0.80368413485188184</v>
      </c>
      <c r="BI94" s="4"/>
      <c r="BJ94" s="16">
        <f t="shared" si="182"/>
        <v>44348</v>
      </c>
      <c r="BK94" s="81">
        <f t="shared" ca="1" si="229"/>
        <v>0</v>
      </c>
      <c r="BL94" s="81">
        <f t="shared" ca="1" si="211"/>
        <v>0</v>
      </c>
      <c r="BM94" s="81">
        <f t="shared" ca="1" si="183"/>
        <v>0</v>
      </c>
      <c r="BN94" s="81">
        <f t="shared" ca="1" si="230"/>
        <v>0</v>
      </c>
      <c r="BO94" s="81">
        <f t="shared" ca="1" si="184"/>
        <v>0</v>
      </c>
      <c r="BP94" s="81">
        <f t="shared" ca="1" si="231"/>
        <v>0</v>
      </c>
      <c r="BQ94" s="81">
        <f t="shared" ca="1" si="185"/>
        <v>0</v>
      </c>
      <c r="BR94" s="81">
        <f t="shared" ca="1" si="186"/>
        <v>0</v>
      </c>
      <c r="BS94" s="81">
        <f t="shared" ca="1" si="256"/>
        <v>0</v>
      </c>
      <c r="BT94" s="83">
        <f t="shared" ca="1" si="232"/>
        <v>0</v>
      </c>
      <c r="BU94" s="84">
        <f t="shared" si="265"/>
        <v>0.80478001440010183</v>
      </c>
      <c r="BV94" s="84">
        <f t="shared" si="265"/>
        <v>0.80587749636501771</v>
      </c>
      <c r="BW94" s="92">
        <f t="shared" si="265"/>
        <v>0.80368413485188184</v>
      </c>
      <c r="BX94" s="4"/>
      <c r="BY94" s="16">
        <f t="shared" si="187"/>
        <v>44348</v>
      </c>
      <c r="BZ94" s="81">
        <f t="shared" ca="1" si="233"/>
        <v>0</v>
      </c>
      <c r="CA94" s="81">
        <f t="shared" ca="1" si="212"/>
        <v>0</v>
      </c>
      <c r="CB94" s="81">
        <f t="shared" ca="1" si="188"/>
        <v>0</v>
      </c>
      <c r="CC94" s="81">
        <f t="shared" ca="1" si="234"/>
        <v>0</v>
      </c>
      <c r="CD94" s="81">
        <f t="shared" ca="1" si="189"/>
        <v>0</v>
      </c>
      <c r="CE94" s="81">
        <f t="shared" ca="1" si="235"/>
        <v>0</v>
      </c>
      <c r="CF94" s="81">
        <f t="shared" ca="1" si="190"/>
        <v>0</v>
      </c>
      <c r="CG94" s="81">
        <f t="shared" ca="1" si="191"/>
        <v>0</v>
      </c>
      <c r="CH94" s="81">
        <f t="shared" ca="1" si="257"/>
        <v>0</v>
      </c>
      <c r="CI94" s="83">
        <f t="shared" ca="1" si="236"/>
        <v>0</v>
      </c>
      <c r="CJ94" s="84">
        <f t="shared" si="266"/>
        <v>0.80478001440010183</v>
      </c>
      <c r="CK94" s="84">
        <f t="shared" si="266"/>
        <v>0.80587749636501771</v>
      </c>
      <c r="CL94" s="92">
        <f t="shared" si="266"/>
        <v>0.80368413485188184</v>
      </c>
      <c r="CM94" s="4"/>
      <c r="CN94" s="16">
        <f t="shared" si="192"/>
        <v>44348</v>
      </c>
      <c r="CO94" s="81">
        <f t="shared" ca="1" si="237"/>
        <v>0</v>
      </c>
      <c r="CP94" s="81">
        <f t="shared" ca="1" si="213"/>
        <v>0</v>
      </c>
      <c r="CQ94" s="81">
        <f t="shared" ca="1" si="193"/>
        <v>0</v>
      </c>
      <c r="CR94" s="81">
        <f t="shared" ca="1" si="238"/>
        <v>0</v>
      </c>
      <c r="CS94" s="81">
        <f t="shared" ca="1" si="194"/>
        <v>0</v>
      </c>
      <c r="CT94" s="81">
        <f t="shared" ca="1" si="239"/>
        <v>0</v>
      </c>
      <c r="CU94" s="81">
        <f t="shared" ca="1" si="195"/>
        <v>0</v>
      </c>
      <c r="CV94" s="81">
        <f t="shared" ca="1" si="196"/>
        <v>0</v>
      </c>
      <c r="CW94" s="81">
        <f t="shared" ca="1" si="258"/>
        <v>0</v>
      </c>
      <c r="CX94" s="83">
        <f t="shared" ca="1" si="240"/>
        <v>0</v>
      </c>
      <c r="CY94" s="84">
        <f t="shared" si="267"/>
        <v>0.80478001440010183</v>
      </c>
      <c r="CZ94" s="84">
        <f t="shared" si="267"/>
        <v>0.80587749636501771</v>
      </c>
      <c r="DA94" s="92">
        <f t="shared" si="267"/>
        <v>0.80368413485188184</v>
      </c>
      <c r="DB94" s="4"/>
      <c r="DC94" s="16">
        <f t="shared" si="197"/>
        <v>44348</v>
      </c>
      <c r="DD94" s="81">
        <f t="shared" ca="1" si="241"/>
        <v>0</v>
      </c>
      <c r="DE94" s="81">
        <f t="shared" ca="1" si="214"/>
        <v>0</v>
      </c>
      <c r="DF94" s="81">
        <f t="shared" ca="1" si="198"/>
        <v>0</v>
      </c>
      <c r="DG94" s="81">
        <f t="shared" ca="1" si="242"/>
        <v>0</v>
      </c>
      <c r="DH94" s="81">
        <f t="shared" ca="1" si="199"/>
        <v>0</v>
      </c>
      <c r="DI94" s="81">
        <f t="shared" ca="1" si="243"/>
        <v>0</v>
      </c>
      <c r="DJ94" s="81">
        <f t="shared" ca="1" si="200"/>
        <v>0</v>
      </c>
      <c r="DK94" s="81">
        <f t="shared" ca="1" si="201"/>
        <v>0</v>
      </c>
      <c r="DL94" s="81">
        <f t="shared" ca="1" si="259"/>
        <v>0</v>
      </c>
      <c r="DM94" s="83">
        <f t="shared" ca="1" si="244"/>
        <v>0</v>
      </c>
      <c r="DN94" s="84">
        <f t="shared" si="268"/>
        <v>0.80478001440010183</v>
      </c>
      <c r="DO94" s="84">
        <f t="shared" si="268"/>
        <v>0.80587749636501771</v>
      </c>
      <c r="DP94" s="92">
        <f t="shared" si="268"/>
        <v>0.80368413485188184</v>
      </c>
      <c r="DQ94" s="4"/>
      <c r="DR94" s="16">
        <f t="shared" si="202"/>
        <v>44348</v>
      </c>
      <c r="DS94" s="81">
        <f t="shared" ca="1" si="245"/>
        <v>0</v>
      </c>
      <c r="DT94" s="81">
        <f t="shared" ca="1" si="215"/>
        <v>0</v>
      </c>
      <c r="DU94" s="81">
        <f t="shared" ca="1" si="203"/>
        <v>0</v>
      </c>
      <c r="DV94" s="81">
        <f t="shared" ca="1" si="246"/>
        <v>0</v>
      </c>
      <c r="DW94" s="81">
        <f t="shared" ca="1" si="204"/>
        <v>0</v>
      </c>
      <c r="DX94" s="81">
        <f t="shared" ca="1" si="247"/>
        <v>0</v>
      </c>
      <c r="DY94" s="81">
        <f t="shared" ca="1" si="205"/>
        <v>0</v>
      </c>
      <c r="DZ94" s="81">
        <f t="shared" ca="1" si="206"/>
        <v>0</v>
      </c>
      <c r="EA94" s="81">
        <f t="shared" ca="1" si="260"/>
        <v>0</v>
      </c>
      <c r="EB94" s="83">
        <f t="shared" ca="1" si="248"/>
        <v>0</v>
      </c>
      <c r="EC94" s="84">
        <f t="shared" si="269"/>
        <v>0.80478001440010183</v>
      </c>
      <c r="ED94" s="84">
        <f t="shared" si="269"/>
        <v>0.80587749636501771</v>
      </c>
      <c r="EE94" s="92">
        <f t="shared" si="269"/>
        <v>0.80368413485188184</v>
      </c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  <c r="AAA94" s="4"/>
      <c r="AAB94" s="4"/>
      <c r="AAC94" s="4"/>
      <c r="AAD94" s="4"/>
      <c r="AAE94" s="4"/>
      <c r="AAF94" s="4"/>
      <c r="AAG94" s="4"/>
      <c r="AAH94" s="4"/>
      <c r="AAI94" s="4"/>
      <c r="AAJ94" s="4"/>
      <c r="AAK94" s="4"/>
      <c r="AAL94" s="4"/>
      <c r="AAM94" s="4"/>
      <c r="AAN94" s="4"/>
      <c r="AAO94" s="4"/>
      <c r="AAP94" s="4"/>
      <c r="AAQ94" s="4"/>
      <c r="AAR94" s="4"/>
      <c r="AAS94" s="4"/>
      <c r="AAT94" s="4"/>
      <c r="AAU94" s="4"/>
      <c r="AAV94" s="4"/>
      <c r="AAW94" s="4"/>
      <c r="AAX94" s="4"/>
      <c r="AAY94" s="4"/>
      <c r="AAZ94" s="4"/>
      <c r="ABA94" s="4"/>
      <c r="ABB94" s="4"/>
      <c r="ABC94" s="4"/>
      <c r="ABD94" s="4"/>
      <c r="ABE94" s="4"/>
      <c r="ABF94" s="4"/>
      <c r="ABG94" s="4"/>
      <c r="ABH94" s="4"/>
      <c r="ABI94" s="4"/>
      <c r="ABJ94" s="4"/>
      <c r="ABK94" s="4"/>
      <c r="ABL94" s="4"/>
      <c r="ABM94" s="4"/>
      <c r="ABN94" s="4"/>
      <c r="ABO94" s="4"/>
      <c r="ABP94" s="4"/>
      <c r="ABQ94" s="4"/>
      <c r="ABR94" s="4"/>
      <c r="ABS94" s="4"/>
      <c r="ABT94" s="4"/>
      <c r="ABU94" s="4"/>
      <c r="ABV94" s="4"/>
      <c r="ABW94" s="4"/>
      <c r="ABX94" s="4"/>
      <c r="ABY94" s="4"/>
      <c r="ABZ94" s="4"/>
      <c r="ACA94" s="4"/>
      <c r="ACB94" s="4"/>
      <c r="ACC94" s="4"/>
      <c r="ACD94" s="4"/>
      <c r="ACE94" s="4"/>
      <c r="ACF94" s="4"/>
      <c r="ACG94" s="4"/>
      <c r="ACH94" s="4"/>
      <c r="ACI94" s="4"/>
      <c r="ACJ94" s="4"/>
      <c r="ACK94" s="4"/>
      <c r="ACL94" s="4"/>
      <c r="ACM94" s="4"/>
      <c r="ACN94" s="4"/>
      <c r="ACO94" s="4"/>
      <c r="ACP94" s="4"/>
      <c r="ACQ94" s="4"/>
      <c r="ACR94" s="4"/>
      <c r="ACS94" s="4"/>
      <c r="ACT94" s="4"/>
      <c r="ACU94" s="4"/>
      <c r="ACV94" s="4"/>
      <c r="ACW94" s="4"/>
      <c r="ACX94" s="4"/>
      <c r="ACY94" s="4"/>
      <c r="ACZ94" s="4"/>
      <c r="ADA94" s="4"/>
      <c r="ADB94" s="4"/>
      <c r="ADC94" s="4"/>
      <c r="ADD94" s="4"/>
      <c r="ADE94" s="4"/>
      <c r="ADF94" s="4"/>
      <c r="ADG94" s="4"/>
      <c r="ADH94" s="4"/>
      <c r="ADI94" s="4"/>
      <c r="ADJ94" s="4"/>
      <c r="ADK94" s="4"/>
      <c r="ADL94" s="4"/>
      <c r="ADM94" s="4"/>
      <c r="ADN94" s="4"/>
      <c r="ADO94" s="4"/>
      <c r="ADP94" s="4"/>
      <c r="ADQ94" s="4"/>
      <c r="ADR94" s="4"/>
      <c r="ADS94" s="4"/>
      <c r="ADT94" s="4"/>
      <c r="ADU94" s="4"/>
      <c r="ADV94" s="4"/>
      <c r="ADW94" s="4"/>
      <c r="ADX94" s="4"/>
      <c r="ADY94" s="4"/>
      <c r="ADZ94" s="4"/>
      <c r="AEA94" s="4"/>
      <c r="AEB94" s="4"/>
      <c r="AEC94" s="4"/>
      <c r="AED94" s="4"/>
      <c r="AEE94" s="4"/>
      <c r="AEF94" s="4"/>
      <c r="AEG94" s="4"/>
      <c r="AEH94" s="4"/>
      <c r="AEI94" s="4"/>
      <c r="AEJ94" s="4"/>
      <c r="AEK94" s="4"/>
      <c r="AEL94" s="4"/>
      <c r="AEM94" s="4"/>
      <c r="AEN94" s="4"/>
      <c r="AEO94" s="4"/>
      <c r="AEP94" s="4"/>
      <c r="AEQ94" s="4"/>
      <c r="AER94" s="4"/>
      <c r="AES94" s="4"/>
      <c r="AET94" s="4"/>
      <c r="AEU94" s="4"/>
      <c r="AEV94" s="4"/>
      <c r="AEW94" s="4"/>
      <c r="AEX94" s="4"/>
      <c r="AEY94" s="4"/>
      <c r="AEZ94" s="4"/>
      <c r="AFA94" s="4"/>
      <c r="AFB94" s="4"/>
      <c r="AFC94" s="4"/>
      <c r="AFD94" s="4"/>
      <c r="AFE94" s="4"/>
      <c r="AFF94" s="4"/>
      <c r="AFG94" s="4"/>
      <c r="AFH94" s="4"/>
      <c r="AFI94" s="4"/>
      <c r="AFJ94" s="4"/>
      <c r="AFK94" s="4"/>
      <c r="AFL94" s="4"/>
      <c r="AFM94" s="4"/>
      <c r="AFN94" s="4"/>
      <c r="AFO94" s="4"/>
      <c r="AFP94" s="4"/>
      <c r="AFQ94" s="4"/>
      <c r="AFR94" s="4"/>
      <c r="AFS94" s="4"/>
      <c r="AFT94" s="4"/>
      <c r="AFU94" s="4"/>
      <c r="AFV94" s="4"/>
      <c r="AFW94" s="4"/>
      <c r="AFX94" s="4"/>
      <c r="AFY94" s="4"/>
      <c r="AFZ94" s="4"/>
      <c r="AGA94" s="4"/>
      <c r="AGB94" s="4"/>
      <c r="AGC94" s="4"/>
      <c r="AGD94" s="4"/>
      <c r="AGE94" s="4"/>
      <c r="AGF94" s="4"/>
      <c r="AGG94" s="4"/>
      <c r="AGH94" s="4"/>
      <c r="AGI94" s="4"/>
      <c r="AGJ94" s="4"/>
      <c r="AGK94" s="4"/>
      <c r="AGL94" s="4"/>
      <c r="AGM94" s="4"/>
      <c r="AGN94" s="4"/>
      <c r="AGO94" s="4"/>
      <c r="AGP94" s="4"/>
      <c r="AGQ94" s="4"/>
      <c r="AGR94" s="4"/>
      <c r="AGS94" s="4"/>
      <c r="AGT94" s="4"/>
      <c r="AGU94" s="4"/>
      <c r="AGV94" s="4"/>
      <c r="AGW94" s="4"/>
      <c r="AGX94" s="4"/>
      <c r="AGY94" s="4"/>
      <c r="AGZ94" s="4"/>
      <c r="AHA94" s="4"/>
      <c r="AHB94" s="4"/>
      <c r="AHC94" s="4"/>
      <c r="AHD94" s="4"/>
      <c r="AHE94" s="4"/>
      <c r="AHF94" s="4"/>
      <c r="AHG94" s="4"/>
      <c r="AHH94" s="4"/>
      <c r="AHI94" s="4"/>
      <c r="AHJ94" s="4"/>
      <c r="AHK94" s="4"/>
      <c r="AHL94" s="4"/>
      <c r="AHM94" s="4"/>
      <c r="AHN94" s="4"/>
      <c r="AHO94" s="4"/>
      <c r="AHP94" s="4"/>
      <c r="AHQ94" s="4"/>
      <c r="AHR94" s="4"/>
      <c r="AHS94" s="4"/>
      <c r="AHT94" s="4"/>
      <c r="AHU94" s="4"/>
      <c r="AHV94" s="4"/>
      <c r="AHW94" s="4"/>
      <c r="AHX94" s="4"/>
      <c r="AHY94" s="4"/>
      <c r="AHZ94" s="4"/>
      <c r="AIA94" s="4"/>
      <c r="AIB94" s="4"/>
      <c r="AIC94" s="4"/>
      <c r="AID94" s="4"/>
      <c r="AIE94" s="4"/>
      <c r="AIF94" s="4"/>
      <c r="AIG94" s="4"/>
      <c r="AIH94" s="4"/>
      <c r="AII94" s="4"/>
      <c r="AIJ94" s="4"/>
      <c r="AIK94" s="4"/>
      <c r="AIL94" s="4"/>
      <c r="AIM94" s="4"/>
      <c r="AIN94" s="4"/>
      <c r="AIO94" s="4"/>
      <c r="AIP94" s="4"/>
      <c r="AIQ94" s="4"/>
      <c r="AIR94" s="4"/>
      <c r="AIS94" s="4"/>
      <c r="AIT94" s="4"/>
      <c r="AIU94" s="4"/>
      <c r="AIV94" s="4"/>
      <c r="AIW94" s="4"/>
      <c r="AIX94" s="4"/>
      <c r="AIY94" s="4"/>
      <c r="AIZ94" s="4"/>
      <c r="AJA94" s="4"/>
      <c r="AJB94" s="4"/>
      <c r="AJC94" s="4"/>
      <c r="AJD94" s="4"/>
      <c r="AJE94" s="4"/>
      <c r="AJF94" s="4"/>
      <c r="AJG94" s="4"/>
      <c r="AJH94" s="4"/>
      <c r="AJI94" s="4"/>
      <c r="AJJ94" s="4"/>
      <c r="AJK94" s="4"/>
      <c r="AJL94" s="4"/>
      <c r="AJM94" s="4"/>
      <c r="AJN94" s="4"/>
      <c r="AJO94" s="4"/>
      <c r="AJP94" s="4"/>
      <c r="AJQ94" s="4"/>
      <c r="AJR94" s="4"/>
      <c r="AJS94" s="4"/>
      <c r="AJT94" s="4"/>
      <c r="AJU94" s="4"/>
      <c r="AJV94" s="4"/>
      <c r="AJW94" s="4"/>
      <c r="AJX94" s="4"/>
      <c r="AJY94" s="4"/>
      <c r="AJZ94" s="4"/>
      <c r="AKA94" s="4"/>
      <c r="AKB94" s="4"/>
      <c r="AKC94" s="4"/>
      <c r="AKD94" s="4"/>
      <c r="AKE94" s="4"/>
      <c r="AKF94" s="4"/>
      <c r="AKG94" s="4"/>
      <c r="AKH94" s="4"/>
      <c r="AKI94" s="4"/>
      <c r="AKJ94" s="4"/>
      <c r="AKK94" s="4"/>
      <c r="AKL94" s="4"/>
      <c r="AKM94" s="4"/>
      <c r="AKN94" s="4"/>
      <c r="AKO94" s="4"/>
      <c r="AKP94" s="4"/>
      <c r="AKQ94" s="4"/>
      <c r="AKR94" s="4"/>
      <c r="AKS94" s="4"/>
      <c r="AKT94" s="4"/>
      <c r="AKU94" s="4"/>
      <c r="AKV94" s="4"/>
      <c r="AKW94" s="4"/>
      <c r="AKX94" s="4"/>
      <c r="AKY94" s="4"/>
      <c r="AKZ94" s="4"/>
      <c r="ALA94" s="4"/>
      <c r="ALB94" s="4"/>
      <c r="ALC94" s="4"/>
      <c r="ALD94" s="4"/>
      <c r="ALE94" s="4"/>
      <c r="ALF94" s="4"/>
      <c r="ALG94" s="4"/>
      <c r="ALH94" s="4"/>
      <c r="ALI94" s="4"/>
      <c r="ALJ94" s="4"/>
      <c r="ALK94" s="4"/>
      <c r="ALL94" s="4"/>
      <c r="ALM94" s="4"/>
      <c r="ALN94" s="4"/>
      <c r="ALO94" s="4"/>
      <c r="ALP94" s="4"/>
      <c r="ALQ94" s="4"/>
      <c r="ALR94" s="4"/>
      <c r="ALS94" s="4"/>
      <c r="ALT94" s="4"/>
      <c r="ALU94" s="4"/>
      <c r="ALV94" s="4"/>
      <c r="ALW94" s="4"/>
      <c r="ALX94" s="4"/>
      <c r="ALY94" s="4"/>
      <c r="ALZ94" s="4"/>
      <c r="AMA94" s="4"/>
      <c r="AMB94" s="4"/>
      <c r="AMC94" s="4"/>
      <c r="AMD94" s="4"/>
      <c r="AME94" s="4"/>
      <c r="AMF94" s="4"/>
      <c r="AMG94" s="4"/>
      <c r="AMH94" s="4"/>
      <c r="AMI94" s="4"/>
      <c r="AMJ94" s="4"/>
      <c r="AMK94" s="4"/>
      <c r="AML94" s="4"/>
      <c r="AMM94" s="4"/>
      <c r="AMN94" s="4"/>
      <c r="AMO94" s="4"/>
      <c r="AMP94" s="4"/>
      <c r="AMQ94" s="4"/>
      <c r="AMR94" s="4"/>
      <c r="AMS94" s="4"/>
      <c r="AMT94" s="4"/>
      <c r="AMU94" s="4"/>
      <c r="AMV94" s="4"/>
      <c r="AMW94" s="4"/>
      <c r="AMX94" s="4"/>
      <c r="AMY94" s="4"/>
      <c r="AMZ94" s="4"/>
      <c r="ANA94" s="4"/>
      <c r="ANB94" s="4"/>
      <c r="ANC94" s="4"/>
      <c r="AND94" s="4"/>
      <c r="ANE94" s="4"/>
      <c r="ANF94" s="4"/>
      <c r="ANG94" s="4"/>
      <c r="ANH94" s="4"/>
      <c r="ANI94" s="4"/>
      <c r="ANJ94" s="4"/>
      <c r="ANK94" s="4"/>
      <c r="ANL94" s="4"/>
      <c r="ANM94" s="4"/>
      <c r="ANN94" s="4"/>
      <c r="ANO94" s="4"/>
      <c r="ANP94" s="4"/>
      <c r="ANQ94" s="4"/>
      <c r="ANR94" s="4"/>
      <c r="ANS94" s="4"/>
      <c r="ANT94" s="4"/>
      <c r="ANU94" s="4"/>
      <c r="ANV94" s="4"/>
      <c r="ANW94" s="4"/>
      <c r="ANX94" s="4"/>
      <c r="ANY94" s="4"/>
      <c r="ANZ94" s="4"/>
      <c r="AOA94" s="4"/>
      <c r="AOB94" s="4"/>
      <c r="AOC94" s="4"/>
      <c r="AOD94" s="4"/>
      <c r="AOE94" s="4"/>
      <c r="AOF94" s="4"/>
      <c r="AOG94" s="4"/>
      <c r="AOH94" s="4"/>
      <c r="AOI94" s="4"/>
      <c r="AOJ94" s="4"/>
      <c r="AOK94" s="4"/>
      <c r="AOL94" s="4"/>
      <c r="AOM94" s="4"/>
      <c r="AON94" s="4"/>
      <c r="AOO94" s="4"/>
      <c r="AOP94" s="4"/>
      <c r="AOQ94" s="4"/>
      <c r="AOR94" s="4"/>
      <c r="AOS94" s="4"/>
      <c r="AOT94" s="4"/>
      <c r="AOU94" s="4"/>
      <c r="AOV94" s="4"/>
      <c r="AOW94" s="4"/>
      <c r="AOX94" s="4"/>
      <c r="AOY94" s="4"/>
      <c r="AOZ94" s="4"/>
      <c r="APA94" s="4"/>
      <c r="APB94" s="4"/>
      <c r="APC94" s="4"/>
      <c r="APD94" s="4"/>
      <c r="APE94" s="4"/>
      <c r="APF94" s="4"/>
      <c r="APG94" s="4"/>
      <c r="APH94" s="4"/>
      <c r="API94" s="4"/>
      <c r="APJ94" s="4"/>
      <c r="APK94" s="4"/>
      <c r="APL94" s="4"/>
      <c r="APM94" s="4"/>
      <c r="APN94" s="4"/>
      <c r="APO94" s="4"/>
      <c r="APP94" s="4"/>
      <c r="APQ94" s="4"/>
      <c r="APR94" s="4"/>
      <c r="APS94" s="4"/>
      <c r="APT94" s="4"/>
      <c r="APU94" s="4"/>
      <c r="APV94" s="4"/>
      <c r="APW94" s="4"/>
      <c r="APX94" s="4"/>
      <c r="APY94" s="4"/>
      <c r="APZ94" s="4"/>
      <c r="AQA94" s="4"/>
      <c r="AQB94" s="4"/>
      <c r="AQC94" s="4"/>
      <c r="AQD94" s="4"/>
      <c r="AQE94" s="4"/>
      <c r="AQF94" s="4"/>
      <c r="AQG94" s="4"/>
      <c r="AQH94" s="4"/>
      <c r="AQI94" s="4"/>
      <c r="AQJ94" s="4"/>
      <c r="AQK94" s="4"/>
      <c r="AQL94" s="4"/>
      <c r="AQM94" s="4"/>
      <c r="AQN94" s="4"/>
      <c r="AQO94" s="4"/>
      <c r="AQP94" s="4"/>
      <c r="AQQ94" s="4"/>
      <c r="AQR94" s="4"/>
      <c r="AQS94" s="4"/>
      <c r="AQT94" s="4"/>
      <c r="AQU94" s="4"/>
      <c r="AQV94" s="4"/>
      <c r="AQW94" s="4"/>
      <c r="AQX94" s="4"/>
      <c r="AQY94" s="4"/>
      <c r="AQZ94" s="4"/>
      <c r="ARA94" s="4"/>
      <c r="ARB94" s="4"/>
      <c r="ARC94" s="4"/>
      <c r="ARD94" s="4"/>
      <c r="ARE94" s="4"/>
      <c r="ARF94" s="4"/>
      <c r="ARG94" s="4"/>
      <c r="ARH94" s="4"/>
      <c r="ARI94" s="4"/>
      <c r="ARJ94" s="4"/>
      <c r="ARK94" s="4"/>
      <c r="ARL94" s="4"/>
      <c r="ARM94" s="4"/>
      <c r="ARN94" s="4"/>
      <c r="ARO94" s="4"/>
      <c r="ARP94" s="4"/>
      <c r="ARQ94" s="4"/>
      <c r="ARR94" s="4"/>
      <c r="ARS94" s="4"/>
      <c r="ART94" s="4"/>
      <c r="ARU94" s="4"/>
      <c r="ARV94" s="4"/>
      <c r="ARW94" s="4"/>
      <c r="ARX94" s="4"/>
      <c r="ARY94" s="4"/>
      <c r="ARZ94" s="4"/>
      <c r="ASA94" s="4"/>
      <c r="ASB94" s="4"/>
      <c r="ASC94" s="4"/>
      <c r="ASD94" s="4"/>
      <c r="ASE94" s="4"/>
      <c r="ASF94" s="4"/>
      <c r="ASG94" s="4"/>
      <c r="ASH94" s="4"/>
      <c r="ASI94" s="4"/>
      <c r="ASJ94" s="4"/>
      <c r="ASK94" s="4"/>
      <c r="ASL94" s="4"/>
      <c r="ASM94" s="4"/>
      <c r="ASN94" s="4"/>
      <c r="ASO94" s="4"/>
      <c r="ASP94" s="4"/>
      <c r="ASQ94" s="4"/>
      <c r="ASR94" s="4"/>
      <c r="ASS94" s="4"/>
      <c r="AST94" s="4"/>
      <c r="ASU94" s="4"/>
      <c r="ASV94" s="4"/>
      <c r="ASW94" s="4"/>
      <c r="ASX94" s="4"/>
      <c r="ASY94" s="4"/>
      <c r="ASZ94" s="4"/>
      <c r="ATA94" s="4"/>
      <c r="ATB94" s="4"/>
      <c r="ATC94" s="4"/>
      <c r="ATD94" s="4"/>
      <c r="ATE94" s="4"/>
      <c r="ATF94" s="4"/>
      <c r="ATG94" s="4"/>
      <c r="ATH94" s="4"/>
      <c r="ATI94" s="4"/>
      <c r="ATJ94" s="4"/>
      <c r="ATK94" s="4"/>
      <c r="ATL94" s="4"/>
      <c r="ATM94" s="4"/>
      <c r="ATN94" s="4"/>
      <c r="ATO94" s="4"/>
      <c r="ATP94" s="4"/>
      <c r="ATQ94" s="4"/>
      <c r="ATR94" s="4"/>
      <c r="ATS94" s="4"/>
      <c r="ATT94" s="4"/>
      <c r="ATU94" s="4"/>
      <c r="ATV94" s="4"/>
      <c r="ATW94" s="4"/>
      <c r="ATX94" s="4"/>
      <c r="ATY94" s="4"/>
      <c r="ATZ94" s="4"/>
      <c r="AUA94" s="4"/>
      <c r="AUB94" s="4"/>
      <c r="AUC94" s="4"/>
      <c r="AUD94" s="4"/>
      <c r="AUE94" s="4"/>
      <c r="AUF94" s="4"/>
      <c r="AUG94" s="4"/>
      <c r="AUH94" s="4"/>
      <c r="AUI94" s="4"/>
      <c r="AUJ94" s="4"/>
      <c r="AUK94" s="4"/>
      <c r="AUL94" s="4"/>
      <c r="AUM94" s="4"/>
      <c r="AUN94" s="4"/>
      <c r="AUO94" s="4"/>
      <c r="AUP94" s="4"/>
      <c r="AUQ94" s="4"/>
      <c r="AUR94" s="4"/>
      <c r="AUS94" s="4"/>
      <c r="AUT94" s="4"/>
      <c r="AUU94" s="4"/>
      <c r="AUV94" s="4"/>
      <c r="AUW94" s="4"/>
      <c r="AUX94" s="4"/>
      <c r="AUY94" s="4"/>
      <c r="AUZ94" s="4"/>
      <c r="AVA94" s="4"/>
      <c r="AVB94" s="4"/>
      <c r="AVC94" s="4"/>
      <c r="AVD94" s="4"/>
      <c r="AVE94" s="4"/>
      <c r="AVF94" s="4"/>
      <c r="AVG94" s="4"/>
      <c r="AVH94" s="4"/>
      <c r="AVI94" s="4"/>
      <c r="AVJ94" s="4"/>
      <c r="AVK94" s="4"/>
      <c r="AVL94" s="4"/>
      <c r="AVM94" s="4"/>
      <c r="AVN94" s="4"/>
      <c r="AVO94" s="4"/>
      <c r="AVP94" s="4"/>
      <c r="AVQ94" s="4"/>
      <c r="AVR94" s="4"/>
      <c r="AVS94" s="4"/>
      <c r="AVT94" s="4"/>
      <c r="AVU94" s="4"/>
      <c r="AVV94" s="4"/>
      <c r="AVW94" s="4"/>
      <c r="AVX94" s="4"/>
      <c r="AVY94" s="4"/>
      <c r="AVZ94" s="4"/>
      <c r="AWA94" s="4"/>
      <c r="AWB94" s="4"/>
      <c r="AWC94" s="4"/>
      <c r="AWD94" s="4"/>
      <c r="AWE94" s="4"/>
      <c r="AWF94" s="4"/>
      <c r="AWG94" s="4"/>
      <c r="AWH94" s="4"/>
      <c r="AWI94" s="4"/>
      <c r="AWJ94" s="4"/>
      <c r="AWK94" s="4"/>
      <c r="AWL94" s="4"/>
      <c r="AWM94" s="4"/>
      <c r="AWN94" s="4"/>
      <c r="AWO94" s="4"/>
      <c r="AWP94" s="4"/>
      <c r="AWQ94" s="4"/>
      <c r="AWR94" s="4"/>
      <c r="AWS94" s="4"/>
      <c r="AWT94" s="4"/>
      <c r="AWU94" s="4"/>
      <c r="AWV94" s="4"/>
      <c r="AWW94" s="4"/>
      <c r="AWX94" s="4"/>
      <c r="AWY94" s="4"/>
      <c r="AWZ94" s="4"/>
      <c r="AXA94" s="4"/>
      <c r="AXB94" s="4"/>
      <c r="AXC94" s="4"/>
      <c r="AXD94" s="4"/>
      <c r="AXE94" s="4"/>
      <c r="AXF94" s="4"/>
      <c r="AXG94" s="4"/>
      <c r="AXH94" s="4"/>
      <c r="AXI94" s="4"/>
      <c r="AXJ94" s="4"/>
      <c r="AXK94" s="4"/>
      <c r="AXL94" s="4"/>
      <c r="AXM94" s="4"/>
      <c r="AXN94" s="4"/>
      <c r="AXO94" s="4"/>
      <c r="AXP94" s="4"/>
      <c r="AXQ94" s="4"/>
      <c r="AXR94" s="4"/>
      <c r="AXS94" s="4"/>
      <c r="AXT94" s="4"/>
      <c r="AXU94" s="4"/>
      <c r="AXV94" s="4"/>
      <c r="AXW94" s="4"/>
      <c r="AXX94" s="4"/>
      <c r="AXY94" s="4"/>
      <c r="AXZ94" s="4"/>
      <c r="AYA94" s="4"/>
      <c r="AYB94" s="4"/>
      <c r="AYC94" s="4"/>
      <c r="AYD94" s="4"/>
      <c r="AYE94" s="4"/>
      <c r="AYF94" s="4"/>
      <c r="AYG94" s="4"/>
      <c r="AYH94" s="4"/>
      <c r="AYI94" s="4"/>
      <c r="AYJ94" s="4"/>
      <c r="AYK94" s="4"/>
      <c r="AYL94" s="4"/>
      <c r="AYM94" s="4"/>
      <c r="AYN94" s="4"/>
      <c r="AYO94" s="4"/>
      <c r="AYP94" s="4"/>
      <c r="AYQ94" s="4"/>
      <c r="AYR94" s="4"/>
      <c r="AYS94" s="4"/>
      <c r="AYT94" s="4"/>
      <c r="AYU94" s="4"/>
      <c r="AYV94" s="4"/>
      <c r="AYW94" s="4"/>
      <c r="AYX94" s="4"/>
      <c r="AYY94" s="4"/>
      <c r="AYZ94" s="4"/>
      <c r="AZA94" s="4"/>
      <c r="AZB94" s="4"/>
      <c r="AZC94" s="4"/>
      <c r="AZD94" s="4"/>
      <c r="AZE94" s="4"/>
      <c r="AZF94" s="4"/>
      <c r="AZG94" s="4"/>
      <c r="AZH94" s="4"/>
      <c r="AZI94" s="4"/>
      <c r="AZJ94" s="4"/>
      <c r="AZK94" s="4"/>
      <c r="AZL94" s="4"/>
      <c r="AZM94" s="4"/>
      <c r="AZN94" s="4"/>
      <c r="AZO94" s="4"/>
      <c r="AZP94" s="4"/>
      <c r="AZQ94" s="4"/>
      <c r="AZR94" s="4"/>
      <c r="AZS94" s="4"/>
      <c r="AZT94" s="4"/>
      <c r="AZU94" s="4"/>
      <c r="AZV94" s="4"/>
      <c r="AZW94" s="4"/>
      <c r="AZX94" s="4"/>
      <c r="AZY94" s="4"/>
      <c r="AZZ94" s="4"/>
      <c r="BAA94" s="4"/>
      <c r="BAB94" s="4"/>
      <c r="BAC94" s="4"/>
      <c r="BAD94" s="4"/>
      <c r="BAE94" s="4"/>
      <c r="BAF94" s="4"/>
      <c r="BAG94" s="4"/>
      <c r="BAH94" s="4"/>
      <c r="BAI94" s="4"/>
      <c r="BAJ94" s="4"/>
      <c r="BAK94" s="4"/>
      <c r="BAL94" s="4"/>
      <c r="BAM94" s="4"/>
      <c r="BAN94" s="4"/>
      <c r="BAO94" s="4"/>
      <c r="BAP94" s="4"/>
      <c r="BAQ94" s="4"/>
      <c r="BAR94" s="4"/>
      <c r="BAS94" s="4"/>
      <c r="BAT94" s="4"/>
      <c r="BAU94" s="4"/>
      <c r="BAV94" s="4"/>
      <c r="BAW94" s="4"/>
      <c r="BAX94" s="4"/>
      <c r="BAY94" s="4"/>
      <c r="BAZ94" s="4"/>
      <c r="BBA94" s="4"/>
      <c r="BBB94" s="4"/>
      <c r="BBC94" s="4"/>
      <c r="BBD94" s="4"/>
      <c r="BBE94" s="4"/>
      <c r="BBF94" s="4"/>
      <c r="BBG94" s="4"/>
      <c r="BBH94" s="4"/>
      <c r="BBI94" s="4"/>
      <c r="BBJ94" s="4"/>
      <c r="BBK94" s="4"/>
      <c r="BBL94" s="4"/>
      <c r="BBM94" s="4"/>
      <c r="BBN94" s="4"/>
      <c r="BBO94" s="4"/>
      <c r="BBP94" s="4"/>
      <c r="BBQ94" s="4"/>
      <c r="BBR94" s="4"/>
      <c r="BBS94" s="4"/>
      <c r="BBT94" s="4"/>
      <c r="BBU94" s="4"/>
      <c r="BBV94" s="4"/>
      <c r="BBW94" s="4"/>
      <c r="BBX94" s="4"/>
      <c r="BBY94" s="4"/>
      <c r="BBZ94" s="4"/>
      <c r="BCA94" s="4"/>
      <c r="BCB94" s="4"/>
      <c r="BCC94" s="4"/>
      <c r="BCD94" s="4"/>
      <c r="BCE94" s="4"/>
      <c r="BCF94" s="4"/>
      <c r="BCG94" s="4"/>
      <c r="BCH94" s="4"/>
      <c r="BCI94" s="4"/>
      <c r="BCJ94" s="4"/>
      <c r="BCK94" s="4"/>
      <c r="BCL94" s="4"/>
      <c r="BCM94" s="4"/>
      <c r="BCN94" s="4"/>
      <c r="BCO94" s="4"/>
      <c r="BCP94" s="4"/>
      <c r="BCQ94" s="4"/>
      <c r="BCR94" s="4"/>
      <c r="BCS94" s="4"/>
      <c r="BCT94" s="4"/>
      <c r="BCU94" s="4"/>
      <c r="BCV94" s="4"/>
      <c r="BCW94" s="4"/>
      <c r="BCX94" s="4"/>
      <c r="BCY94" s="4"/>
      <c r="BCZ94" s="4"/>
      <c r="BDA94" s="4"/>
      <c r="BDB94" s="4"/>
      <c r="BDC94" s="4"/>
      <c r="BDD94" s="4"/>
      <c r="BDE94" s="4"/>
      <c r="BDF94" s="4"/>
      <c r="BDG94" s="4"/>
      <c r="BDH94" s="4"/>
      <c r="BDI94" s="4"/>
      <c r="BDJ94" s="4"/>
      <c r="BDK94" s="4"/>
      <c r="BDL94" s="4"/>
      <c r="BDM94" s="4"/>
      <c r="BDN94" s="4"/>
      <c r="BDO94" s="4"/>
      <c r="BDP94" s="4"/>
      <c r="BDQ94" s="4"/>
      <c r="BDR94" s="4"/>
      <c r="BDS94" s="4"/>
      <c r="BDT94" s="4"/>
      <c r="BDU94" s="4"/>
      <c r="BDV94" s="4"/>
      <c r="BDW94" s="4"/>
      <c r="BDX94" s="4"/>
      <c r="BDY94" s="4"/>
      <c r="BDZ94" s="4"/>
      <c r="BEA94" s="4"/>
      <c r="BEB94" s="4"/>
      <c r="BEC94" s="4"/>
      <c r="BED94" s="4"/>
      <c r="BEE94" s="4"/>
      <c r="BEF94" s="4"/>
      <c r="BEG94" s="4"/>
      <c r="BEH94" s="4"/>
      <c r="BEI94" s="4"/>
      <c r="BEJ94" s="4"/>
      <c r="BEK94" s="4"/>
      <c r="BEL94" s="4"/>
      <c r="BEM94" s="4"/>
      <c r="BEN94" s="4"/>
      <c r="BEO94" s="4"/>
      <c r="BEP94" s="4"/>
      <c r="BEQ94" s="4"/>
      <c r="BER94" s="4"/>
      <c r="BES94" s="4"/>
      <c r="BET94" s="4"/>
      <c r="BEU94" s="4"/>
      <c r="BEV94" s="4"/>
      <c r="BEW94" s="4"/>
      <c r="BEX94" s="4"/>
      <c r="BEY94" s="4"/>
      <c r="BEZ94" s="4"/>
      <c r="BFA94" s="4"/>
      <c r="BFB94" s="4"/>
      <c r="BFC94" s="4"/>
      <c r="BFD94" s="4"/>
      <c r="BFE94" s="4"/>
      <c r="BFF94" s="4"/>
      <c r="BFG94" s="4"/>
      <c r="BFH94" s="4"/>
      <c r="BFI94" s="4"/>
      <c r="BFJ94" s="4"/>
      <c r="BFK94" s="4"/>
      <c r="BFL94" s="4"/>
      <c r="BFM94" s="4"/>
      <c r="BFN94" s="4"/>
      <c r="BFO94" s="4"/>
      <c r="BFP94" s="4"/>
      <c r="BFQ94" s="4"/>
      <c r="BFR94" s="4"/>
      <c r="BFS94" s="4"/>
      <c r="BFT94" s="4"/>
      <c r="BFU94" s="4"/>
      <c r="BFV94" s="4"/>
      <c r="BFW94" s="4"/>
      <c r="BFX94" s="4"/>
      <c r="BFY94" s="4"/>
      <c r="BFZ94" s="4"/>
      <c r="BGA94" s="4"/>
      <c r="BGB94" s="4"/>
      <c r="BGC94" s="4"/>
      <c r="BGD94" s="4"/>
      <c r="BGE94" s="4"/>
      <c r="BGF94" s="4"/>
      <c r="BGG94" s="4"/>
      <c r="BGH94" s="4"/>
      <c r="BGI94" s="4"/>
      <c r="BGJ94" s="4"/>
      <c r="BGK94" s="4"/>
      <c r="BGL94" s="4"/>
      <c r="BGM94" s="4"/>
      <c r="BGN94" s="4"/>
      <c r="BGO94" s="4"/>
      <c r="BGP94" s="4"/>
      <c r="BGQ94" s="4"/>
      <c r="BGR94" s="4"/>
      <c r="BGS94" s="4"/>
      <c r="BGT94" s="4"/>
      <c r="BGU94" s="4"/>
      <c r="BGV94" s="4"/>
      <c r="BGW94" s="4"/>
      <c r="BGX94" s="4"/>
      <c r="BGY94" s="4"/>
      <c r="BGZ94" s="4"/>
      <c r="BHA94" s="4"/>
      <c r="BHB94" s="4"/>
      <c r="BHC94" s="4"/>
      <c r="BHD94" s="4"/>
      <c r="BHE94" s="4"/>
      <c r="BHF94" s="4"/>
      <c r="BHG94" s="4"/>
      <c r="BHH94" s="4"/>
      <c r="BHI94" s="4"/>
      <c r="BHJ94" s="4"/>
      <c r="BHK94" s="4"/>
      <c r="BHL94" s="4"/>
      <c r="BHM94" s="4"/>
      <c r="BHN94" s="4"/>
      <c r="BHO94" s="4"/>
      <c r="BHP94" s="4"/>
      <c r="BHQ94" s="4"/>
      <c r="BHR94" s="4"/>
      <c r="BHS94" s="4"/>
      <c r="BHT94" s="4"/>
      <c r="BHU94" s="4"/>
      <c r="BHV94" s="4"/>
      <c r="BHW94" s="4"/>
      <c r="BHX94" s="4"/>
      <c r="BHY94" s="4"/>
      <c r="BHZ94" s="4"/>
      <c r="BIA94" s="4"/>
      <c r="BIB94" s="4"/>
      <c r="BIC94" s="4"/>
      <c r="BID94" s="4"/>
      <c r="BIE94" s="4"/>
      <c r="BIF94" s="4"/>
      <c r="BIG94" s="4"/>
      <c r="BIH94" s="4"/>
      <c r="BII94" s="4"/>
      <c r="BIJ94" s="4"/>
      <c r="BIK94" s="4"/>
      <c r="BIL94" s="4"/>
      <c r="BIM94" s="4"/>
      <c r="BIN94" s="4"/>
      <c r="BIO94" s="4"/>
      <c r="BIP94" s="4"/>
      <c r="BIQ94" s="4"/>
      <c r="BIR94" s="4"/>
      <c r="BIS94" s="4"/>
      <c r="BIT94" s="4"/>
      <c r="BIU94" s="4"/>
      <c r="BIV94" s="4"/>
      <c r="BIW94" s="4"/>
      <c r="BIX94" s="4"/>
      <c r="BIY94" s="4"/>
      <c r="BIZ94" s="4"/>
    </row>
    <row r="95" spans="2:1612" x14ac:dyDescent="0.2">
      <c r="B95" s="16">
        <f t="shared" si="162"/>
        <v>44378</v>
      </c>
      <c r="C95" s="81">
        <f t="shared" ca="1" si="249"/>
        <v>0</v>
      </c>
      <c r="D95" s="81">
        <f t="shared" ca="1" si="207"/>
        <v>0</v>
      </c>
      <c r="E95" s="81">
        <f t="shared" ca="1" si="163"/>
        <v>0</v>
      </c>
      <c r="F95" s="81">
        <f t="shared" ca="1" si="250"/>
        <v>0</v>
      </c>
      <c r="G95" s="81">
        <f t="shared" ca="1" si="164"/>
        <v>0</v>
      </c>
      <c r="H95" s="81">
        <f t="shared" ca="1" si="251"/>
        <v>0</v>
      </c>
      <c r="I95" s="81">
        <f t="shared" ca="1" si="165"/>
        <v>0</v>
      </c>
      <c r="J95" s="81">
        <f t="shared" ca="1" si="166"/>
        <v>0</v>
      </c>
      <c r="K95" s="81">
        <f t="shared" ca="1" si="252"/>
        <v>0</v>
      </c>
      <c r="L95" s="83">
        <f t="shared" ca="1" si="253"/>
        <v>0</v>
      </c>
      <c r="M95" s="84">
        <f t="shared" si="261"/>
        <v>0.80190056144023636</v>
      </c>
      <c r="N95" s="84">
        <f t="shared" si="261"/>
        <v>0.80300702334132568</v>
      </c>
      <c r="O95" s="92">
        <f t="shared" si="261"/>
        <v>0.8007957328165648</v>
      </c>
      <c r="P95" s="4"/>
      <c r="Q95" s="16">
        <f t="shared" si="167"/>
        <v>44378</v>
      </c>
      <c r="R95" s="81">
        <f t="shared" ca="1" si="216"/>
        <v>0</v>
      </c>
      <c r="S95" s="81">
        <f t="shared" ca="1" si="208"/>
        <v>0</v>
      </c>
      <c r="T95" s="81">
        <f t="shared" ca="1" si="168"/>
        <v>0</v>
      </c>
      <c r="U95" s="81">
        <f t="shared" ca="1" si="217"/>
        <v>0</v>
      </c>
      <c r="V95" s="81">
        <f t="shared" ca="1" si="169"/>
        <v>0</v>
      </c>
      <c r="W95" s="81">
        <f t="shared" ca="1" si="218"/>
        <v>0</v>
      </c>
      <c r="X95" s="81">
        <f t="shared" ca="1" si="170"/>
        <v>0</v>
      </c>
      <c r="Y95" s="81">
        <f t="shared" ca="1" si="171"/>
        <v>0</v>
      </c>
      <c r="Z95" s="81">
        <f t="shared" ca="1" si="219"/>
        <v>0</v>
      </c>
      <c r="AA95" s="83">
        <f t="shared" ca="1" si="220"/>
        <v>0</v>
      </c>
      <c r="AB95" s="84">
        <f t="shared" si="262"/>
        <v>0.80190056144023636</v>
      </c>
      <c r="AC95" s="84">
        <f t="shared" si="262"/>
        <v>0.80300702334132568</v>
      </c>
      <c r="AD95" s="92">
        <f t="shared" si="262"/>
        <v>0.8007957328165648</v>
      </c>
      <c r="AE95" s="4"/>
      <c r="AF95" s="16">
        <f t="shared" si="172"/>
        <v>44378</v>
      </c>
      <c r="AG95" s="81">
        <f t="shared" ca="1" si="221"/>
        <v>0</v>
      </c>
      <c r="AH95" s="81">
        <f t="shared" ca="1" si="209"/>
        <v>0</v>
      </c>
      <c r="AI95" s="81">
        <f t="shared" ca="1" si="173"/>
        <v>0</v>
      </c>
      <c r="AJ95" s="81">
        <f t="shared" ca="1" si="222"/>
        <v>0</v>
      </c>
      <c r="AK95" s="81">
        <f t="shared" ca="1" si="174"/>
        <v>0</v>
      </c>
      <c r="AL95" s="81">
        <f t="shared" ca="1" si="223"/>
        <v>0</v>
      </c>
      <c r="AM95" s="81">
        <f t="shared" ca="1" si="175"/>
        <v>0</v>
      </c>
      <c r="AN95" s="81">
        <f t="shared" ca="1" si="176"/>
        <v>0</v>
      </c>
      <c r="AO95" s="81">
        <f t="shared" ca="1" si="254"/>
        <v>0</v>
      </c>
      <c r="AP95" s="83">
        <f t="shared" ca="1" si="224"/>
        <v>0</v>
      </c>
      <c r="AQ95" s="84">
        <f t="shared" si="263"/>
        <v>0.80190056144023636</v>
      </c>
      <c r="AR95" s="84">
        <f t="shared" si="263"/>
        <v>0.80300702334132568</v>
      </c>
      <c r="AS95" s="92">
        <f t="shared" si="263"/>
        <v>0.8007957328165648</v>
      </c>
      <c r="AT95" s="4"/>
      <c r="AU95" s="16">
        <f t="shared" si="177"/>
        <v>44378</v>
      </c>
      <c r="AV95" s="81">
        <f t="shared" ca="1" si="225"/>
        <v>0</v>
      </c>
      <c r="AW95" s="81">
        <f t="shared" ca="1" si="210"/>
        <v>0</v>
      </c>
      <c r="AX95" s="81">
        <f t="shared" ca="1" si="178"/>
        <v>0</v>
      </c>
      <c r="AY95" s="81">
        <f t="shared" ca="1" si="226"/>
        <v>0</v>
      </c>
      <c r="AZ95" s="81">
        <f t="shared" ca="1" si="179"/>
        <v>0</v>
      </c>
      <c r="BA95" s="81">
        <f t="shared" ca="1" si="227"/>
        <v>0</v>
      </c>
      <c r="BB95" s="81">
        <f t="shared" ca="1" si="180"/>
        <v>0</v>
      </c>
      <c r="BC95" s="81">
        <f t="shared" ca="1" si="181"/>
        <v>0</v>
      </c>
      <c r="BD95" s="81">
        <f t="shared" ca="1" si="255"/>
        <v>0</v>
      </c>
      <c r="BE95" s="83">
        <f t="shared" ca="1" si="228"/>
        <v>0</v>
      </c>
      <c r="BF95" s="84">
        <f t="shared" si="264"/>
        <v>0.80190056144023636</v>
      </c>
      <c r="BG95" s="84">
        <f t="shared" si="264"/>
        <v>0.80300702334132568</v>
      </c>
      <c r="BH95" s="92">
        <f t="shared" si="264"/>
        <v>0.8007957328165648</v>
      </c>
      <c r="BI95" s="4"/>
      <c r="BJ95" s="16">
        <f t="shared" si="182"/>
        <v>44378</v>
      </c>
      <c r="BK95" s="81">
        <f t="shared" ca="1" si="229"/>
        <v>0</v>
      </c>
      <c r="BL95" s="81">
        <f t="shared" ca="1" si="211"/>
        <v>0</v>
      </c>
      <c r="BM95" s="81">
        <f t="shared" ca="1" si="183"/>
        <v>0</v>
      </c>
      <c r="BN95" s="81">
        <f t="shared" ca="1" si="230"/>
        <v>0</v>
      </c>
      <c r="BO95" s="81">
        <f t="shared" ca="1" si="184"/>
        <v>0</v>
      </c>
      <c r="BP95" s="81">
        <f t="shared" ca="1" si="231"/>
        <v>0</v>
      </c>
      <c r="BQ95" s="81">
        <f t="shared" ca="1" si="185"/>
        <v>0</v>
      </c>
      <c r="BR95" s="81">
        <f t="shared" ca="1" si="186"/>
        <v>0</v>
      </c>
      <c r="BS95" s="81">
        <f t="shared" ca="1" si="256"/>
        <v>0</v>
      </c>
      <c r="BT95" s="83">
        <f t="shared" ca="1" si="232"/>
        <v>0</v>
      </c>
      <c r="BU95" s="84">
        <f t="shared" si="265"/>
        <v>0.80190056144023636</v>
      </c>
      <c r="BV95" s="84">
        <f t="shared" si="265"/>
        <v>0.80300702334132568</v>
      </c>
      <c r="BW95" s="92">
        <f t="shared" si="265"/>
        <v>0.8007957328165648</v>
      </c>
      <c r="BX95" s="4"/>
      <c r="BY95" s="16">
        <f t="shared" si="187"/>
        <v>44378</v>
      </c>
      <c r="BZ95" s="81">
        <f t="shared" ca="1" si="233"/>
        <v>0</v>
      </c>
      <c r="CA95" s="81">
        <f t="shared" ca="1" si="212"/>
        <v>0</v>
      </c>
      <c r="CB95" s="81">
        <f t="shared" ca="1" si="188"/>
        <v>0</v>
      </c>
      <c r="CC95" s="81">
        <f t="shared" ca="1" si="234"/>
        <v>0</v>
      </c>
      <c r="CD95" s="81">
        <f t="shared" ca="1" si="189"/>
        <v>0</v>
      </c>
      <c r="CE95" s="81">
        <f t="shared" ca="1" si="235"/>
        <v>0</v>
      </c>
      <c r="CF95" s="81">
        <f t="shared" ca="1" si="190"/>
        <v>0</v>
      </c>
      <c r="CG95" s="81">
        <f t="shared" ca="1" si="191"/>
        <v>0</v>
      </c>
      <c r="CH95" s="81">
        <f t="shared" ca="1" si="257"/>
        <v>0</v>
      </c>
      <c r="CI95" s="83">
        <f t="shared" ca="1" si="236"/>
        <v>0</v>
      </c>
      <c r="CJ95" s="84">
        <f t="shared" si="266"/>
        <v>0.80190056144023636</v>
      </c>
      <c r="CK95" s="84">
        <f t="shared" si="266"/>
        <v>0.80300702334132568</v>
      </c>
      <c r="CL95" s="92">
        <f t="shared" si="266"/>
        <v>0.8007957328165648</v>
      </c>
      <c r="CM95" s="4"/>
      <c r="CN95" s="16">
        <f t="shared" si="192"/>
        <v>44378</v>
      </c>
      <c r="CO95" s="81">
        <f t="shared" ca="1" si="237"/>
        <v>0</v>
      </c>
      <c r="CP95" s="81">
        <f t="shared" ca="1" si="213"/>
        <v>0</v>
      </c>
      <c r="CQ95" s="81">
        <f t="shared" ca="1" si="193"/>
        <v>0</v>
      </c>
      <c r="CR95" s="81">
        <f t="shared" ca="1" si="238"/>
        <v>0</v>
      </c>
      <c r="CS95" s="81">
        <f t="shared" ca="1" si="194"/>
        <v>0</v>
      </c>
      <c r="CT95" s="81">
        <f t="shared" ca="1" si="239"/>
        <v>0</v>
      </c>
      <c r="CU95" s="81">
        <f t="shared" ca="1" si="195"/>
        <v>0</v>
      </c>
      <c r="CV95" s="81">
        <f t="shared" ca="1" si="196"/>
        <v>0</v>
      </c>
      <c r="CW95" s="81">
        <f t="shared" ca="1" si="258"/>
        <v>0</v>
      </c>
      <c r="CX95" s="83">
        <f t="shared" ca="1" si="240"/>
        <v>0</v>
      </c>
      <c r="CY95" s="84">
        <f t="shared" si="267"/>
        <v>0.80190056144023636</v>
      </c>
      <c r="CZ95" s="84">
        <f t="shared" si="267"/>
        <v>0.80300702334132568</v>
      </c>
      <c r="DA95" s="92">
        <f t="shared" si="267"/>
        <v>0.8007957328165648</v>
      </c>
      <c r="DB95" s="4"/>
      <c r="DC95" s="16">
        <f t="shared" si="197"/>
        <v>44378</v>
      </c>
      <c r="DD95" s="81">
        <f t="shared" ca="1" si="241"/>
        <v>0</v>
      </c>
      <c r="DE95" s="81">
        <f t="shared" ca="1" si="214"/>
        <v>0</v>
      </c>
      <c r="DF95" s="81">
        <f t="shared" ca="1" si="198"/>
        <v>0</v>
      </c>
      <c r="DG95" s="81">
        <f t="shared" ca="1" si="242"/>
        <v>0</v>
      </c>
      <c r="DH95" s="81">
        <f t="shared" ca="1" si="199"/>
        <v>0</v>
      </c>
      <c r="DI95" s="81">
        <f t="shared" ca="1" si="243"/>
        <v>0</v>
      </c>
      <c r="DJ95" s="81">
        <f t="shared" ca="1" si="200"/>
        <v>0</v>
      </c>
      <c r="DK95" s="81">
        <f t="shared" ca="1" si="201"/>
        <v>0</v>
      </c>
      <c r="DL95" s="81">
        <f t="shared" ca="1" si="259"/>
        <v>0</v>
      </c>
      <c r="DM95" s="83">
        <f t="shared" ca="1" si="244"/>
        <v>0</v>
      </c>
      <c r="DN95" s="84">
        <f t="shared" si="268"/>
        <v>0.80190056144023636</v>
      </c>
      <c r="DO95" s="84">
        <f t="shared" si="268"/>
        <v>0.80300702334132568</v>
      </c>
      <c r="DP95" s="92">
        <f t="shared" si="268"/>
        <v>0.8007957328165648</v>
      </c>
      <c r="DQ95" s="4"/>
      <c r="DR95" s="16">
        <f t="shared" si="202"/>
        <v>44378</v>
      </c>
      <c r="DS95" s="81">
        <f t="shared" ca="1" si="245"/>
        <v>0</v>
      </c>
      <c r="DT95" s="81">
        <f t="shared" ca="1" si="215"/>
        <v>0</v>
      </c>
      <c r="DU95" s="81">
        <f t="shared" ca="1" si="203"/>
        <v>0</v>
      </c>
      <c r="DV95" s="81">
        <f t="shared" ca="1" si="246"/>
        <v>0</v>
      </c>
      <c r="DW95" s="81">
        <f t="shared" ca="1" si="204"/>
        <v>0</v>
      </c>
      <c r="DX95" s="81">
        <f t="shared" ca="1" si="247"/>
        <v>0</v>
      </c>
      <c r="DY95" s="81">
        <f t="shared" ca="1" si="205"/>
        <v>0</v>
      </c>
      <c r="DZ95" s="81">
        <f t="shared" ca="1" si="206"/>
        <v>0</v>
      </c>
      <c r="EA95" s="81">
        <f t="shared" ca="1" si="260"/>
        <v>0</v>
      </c>
      <c r="EB95" s="83">
        <f t="shared" ca="1" si="248"/>
        <v>0</v>
      </c>
      <c r="EC95" s="84">
        <f t="shared" si="269"/>
        <v>0.80190056144023636</v>
      </c>
      <c r="ED95" s="84">
        <f t="shared" si="269"/>
        <v>0.80300702334132568</v>
      </c>
      <c r="EE95" s="92">
        <f t="shared" si="269"/>
        <v>0.8007957328165648</v>
      </c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  <c r="AAA95" s="4"/>
      <c r="AAB95" s="4"/>
      <c r="AAC95" s="4"/>
      <c r="AAD95" s="4"/>
      <c r="AAE95" s="4"/>
      <c r="AAF95" s="4"/>
      <c r="AAG95" s="4"/>
      <c r="AAH95" s="4"/>
      <c r="AAI95" s="4"/>
      <c r="AAJ95" s="4"/>
      <c r="AAK95" s="4"/>
      <c r="AAL95" s="4"/>
      <c r="AAM95" s="4"/>
      <c r="AAN95" s="4"/>
      <c r="AAO95" s="4"/>
      <c r="AAP95" s="4"/>
      <c r="AAQ95" s="4"/>
      <c r="AAR95" s="4"/>
      <c r="AAS95" s="4"/>
      <c r="AAT95" s="4"/>
      <c r="AAU95" s="4"/>
      <c r="AAV95" s="4"/>
      <c r="AAW95" s="4"/>
      <c r="AAX95" s="4"/>
      <c r="AAY95" s="4"/>
      <c r="AAZ95" s="4"/>
      <c r="ABA95" s="4"/>
      <c r="ABB95" s="4"/>
      <c r="ABC95" s="4"/>
      <c r="ABD95" s="4"/>
      <c r="ABE95" s="4"/>
      <c r="ABF95" s="4"/>
      <c r="ABG95" s="4"/>
      <c r="ABH95" s="4"/>
      <c r="ABI95" s="4"/>
      <c r="ABJ95" s="4"/>
      <c r="ABK95" s="4"/>
      <c r="ABL95" s="4"/>
      <c r="ABM95" s="4"/>
      <c r="ABN95" s="4"/>
      <c r="ABO95" s="4"/>
      <c r="ABP95" s="4"/>
      <c r="ABQ95" s="4"/>
      <c r="ABR95" s="4"/>
      <c r="ABS95" s="4"/>
      <c r="ABT95" s="4"/>
      <c r="ABU95" s="4"/>
      <c r="ABV95" s="4"/>
      <c r="ABW95" s="4"/>
      <c r="ABX95" s="4"/>
      <c r="ABY95" s="4"/>
      <c r="ABZ95" s="4"/>
      <c r="ACA95" s="4"/>
      <c r="ACB95" s="4"/>
      <c r="ACC95" s="4"/>
      <c r="ACD95" s="4"/>
      <c r="ACE95" s="4"/>
      <c r="ACF95" s="4"/>
      <c r="ACG95" s="4"/>
      <c r="ACH95" s="4"/>
      <c r="ACI95" s="4"/>
      <c r="ACJ95" s="4"/>
      <c r="ACK95" s="4"/>
      <c r="ACL95" s="4"/>
      <c r="ACM95" s="4"/>
      <c r="ACN95" s="4"/>
      <c r="ACO95" s="4"/>
      <c r="ACP95" s="4"/>
      <c r="ACQ95" s="4"/>
      <c r="ACR95" s="4"/>
      <c r="ACS95" s="4"/>
      <c r="ACT95" s="4"/>
      <c r="ACU95" s="4"/>
      <c r="ACV95" s="4"/>
      <c r="ACW95" s="4"/>
      <c r="ACX95" s="4"/>
      <c r="ACY95" s="4"/>
      <c r="ACZ95" s="4"/>
      <c r="ADA95" s="4"/>
      <c r="ADB95" s="4"/>
      <c r="ADC95" s="4"/>
      <c r="ADD95" s="4"/>
      <c r="ADE95" s="4"/>
      <c r="ADF95" s="4"/>
      <c r="ADG95" s="4"/>
      <c r="ADH95" s="4"/>
      <c r="ADI95" s="4"/>
      <c r="ADJ95" s="4"/>
      <c r="ADK95" s="4"/>
      <c r="ADL95" s="4"/>
      <c r="ADM95" s="4"/>
      <c r="ADN95" s="4"/>
      <c r="ADO95" s="4"/>
      <c r="ADP95" s="4"/>
      <c r="ADQ95" s="4"/>
      <c r="ADR95" s="4"/>
      <c r="ADS95" s="4"/>
      <c r="ADT95" s="4"/>
      <c r="ADU95" s="4"/>
      <c r="ADV95" s="4"/>
      <c r="ADW95" s="4"/>
      <c r="ADX95" s="4"/>
      <c r="ADY95" s="4"/>
      <c r="ADZ95" s="4"/>
      <c r="AEA95" s="4"/>
      <c r="AEB95" s="4"/>
      <c r="AEC95" s="4"/>
      <c r="AED95" s="4"/>
      <c r="AEE95" s="4"/>
      <c r="AEF95" s="4"/>
      <c r="AEG95" s="4"/>
      <c r="AEH95" s="4"/>
      <c r="AEI95" s="4"/>
      <c r="AEJ95" s="4"/>
      <c r="AEK95" s="4"/>
      <c r="AEL95" s="4"/>
      <c r="AEM95" s="4"/>
      <c r="AEN95" s="4"/>
      <c r="AEO95" s="4"/>
      <c r="AEP95" s="4"/>
      <c r="AEQ95" s="4"/>
      <c r="AER95" s="4"/>
      <c r="AES95" s="4"/>
      <c r="AET95" s="4"/>
      <c r="AEU95" s="4"/>
      <c r="AEV95" s="4"/>
      <c r="AEW95" s="4"/>
      <c r="AEX95" s="4"/>
      <c r="AEY95" s="4"/>
      <c r="AEZ95" s="4"/>
      <c r="AFA95" s="4"/>
      <c r="AFB95" s="4"/>
      <c r="AFC95" s="4"/>
      <c r="AFD95" s="4"/>
      <c r="AFE95" s="4"/>
      <c r="AFF95" s="4"/>
      <c r="AFG95" s="4"/>
      <c r="AFH95" s="4"/>
      <c r="AFI95" s="4"/>
      <c r="AFJ95" s="4"/>
      <c r="AFK95" s="4"/>
      <c r="AFL95" s="4"/>
      <c r="AFM95" s="4"/>
      <c r="AFN95" s="4"/>
      <c r="AFO95" s="4"/>
      <c r="AFP95" s="4"/>
      <c r="AFQ95" s="4"/>
      <c r="AFR95" s="4"/>
      <c r="AFS95" s="4"/>
      <c r="AFT95" s="4"/>
      <c r="AFU95" s="4"/>
      <c r="AFV95" s="4"/>
      <c r="AFW95" s="4"/>
      <c r="AFX95" s="4"/>
      <c r="AFY95" s="4"/>
      <c r="AFZ95" s="4"/>
      <c r="AGA95" s="4"/>
      <c r="AGB95" s="4"/>
      <c r="AGC95" s="4"/>
      <c r="AGD95" s="4"/>
      <c r="AGE95" s="4"/>
      <c r="AGF95" s="4"/>
      <c r="AGG95" s="4"/>
      <c r="AGH95" s="4"/>
      <c r="AGI95" s="4"/>
      <c r="AGJ95" s="4"/>
      <c r="AGK95" s="4"/>
      <c r="AGL95" s="4"/>
      <c r="AGM95" s="4"/>
      <c r="AGN95" s="4"/>
      <c r="AGO95" s="4"/>
      <c r="AGP95" s="4"/>
      <c r="AGQ95" s="4"/>
      <c r="AGR95" s="4"/>
      <c r="AGS95" s="4"/>
      <c r="AGT95" s="4"/>
      <c r="AGU95" s="4"/>
      <c r="AGV95" s="4"/>
      <c r="AGW95" s="4"/>
      <c r="AGX95" s="4"/>
      <c r="AGY95" s="4"/>
      <c r="AGZ95" s="4"/>
      <c r="AHA95" s="4"/>
      <c r="AHB95" s="4"/>
      <c r="AHC95" s="4"/>
      <c r="AHD95" s="4"/>
      <c r="AHE95" s="4"/>
      <c r="AHF95" s="4"/>
      <c r="AHG95" s="4"/>
      <c r="AHH95" s="4"/>
      <c r="AHI95" s="4"/>
      <c r="AHJ95" s="4"/>
      <c r="AHK95" s="4"/>
      <c r="AHL95" s="4"/>
      <c r="AHM95" s="4"/>
      <c r="AHN95" s="4"/>
      <c r="AHO95" s="4"/>
      <c r="AHP95" s="4"/>
      <c r="AHQ95" s="4"/>
      <c r="AHR95" s="4"/>
      <c r="AHS95" s="4"/>
      <c r="AHT95" s="4"/>
      <c r="AHU95" s="4"/>
      <c r="AHV95" s="4"/>
      <c r="AHW95" s="4"/>
      <c r="AHX95" s="4"/>
      <c r="AHY95" s="4"/>
      <c r="AHZ95" s="4"/>
      <c r="AIA95" s="4"/>
      <c r="AIB95" s="4"/>
      <c r="AIC95" s="4"/>
      <c r="AID95" s="4"/>
      <c r="AIE95" s="4"/>
      <c r="AIF95" s="4"/>
      <c r="AIG95" s="4"/>
      <c r="AIH95" s="4"/>
      <c r="AII95" s="4"/>
      <c r="AIJ95" s="4"/>
      <c r="AIK95" s="4"/>
      <c r="AIL95" s="4"/>
      <c r="AIM95" s="4"/>
      <c r="AIN95" s="4"/>
      <c r="AIO95" s="4"/>
      <c r="AIP95" s="4"/>
      <c r="AIQ95" s="4"/>
      <c r="AIR95" s="4"/>
      <c r="AIS95" s="4"/>
      <c r="AIT95" s="4"/>
      <c r="AIU95" s="4"/>
      <c r="AIV95" s="4"/>
      <c r="AIW95" s="4"/>
      <c r="AIX95" s="4"/>
      <c r="AIY95" s="4"/>
      <c r="AIZ95" s="4"/>
      <c r="AJA95" s="4"/>
      <c r="AJB95" s="4"/>
      <c r="AJC95" s="4"/>
      <c r="AJD95" s="4"/>
      <c r="AJE95" s="4"/>
      <c r="AJF95" s="4"/>
      <c r="AJG95" s="4"/>
      <c r="AJH95" s="4"/>
      <c r="AJI95" s="4"/>
      <c r="AJJ95" s="4"/>
      <c r="AJK95" s="4"/>
      <c r="AJL95" s="4"/>
      <c r="AJM95" s="4"/>
      <c r="AJN95" s="4"/>
      <c r="AJO95" s="4"/>
      <c r="AJP95" s="4"/>
      <c r="AJQ95" s="4"/>
      <c r="AJR95" s="4"/>
      <c r="AJS95" s="4"/>
      <c r="AJT95" s="4"/>
      <c r="AJU95" s="4"/>
      <c r="AJV95" s="4"/>
      <c r="AJW95" s="4"/>
      <c r="AJX95" s="4"/>
      <c r="AJY95" s="4"/>
      <c r="AJZ95" s="4"/>
      <c r="AKA95" s="4"/>
      <c r="AKB95" s="4"/>
      <c r="AKC95" s="4"/>
      <c r="AKD95" s="4"/>
      <c r="AKE95" s="4"/>
      <c r="AKF95" s="4"/>
      <c r="AKG95" s="4"/>
      <c r="AKH95" s="4"/>
      <c r="AKI95" s="4"/>
      <c r="AKJ95" s="4"/>
      <c r="AKK95" s="4"/>
      <c r="AKL95" s="4"/>
      <c r="AKM95" s="4"/>
      <c r="AKN95" s="4"/>
      <c r="AKO95" s="4"/>
      <c r="AKP95" s="4"/>
      <c r="AKQ95" s="4"/>
      <c r="AKR95" s="4"/>
      <c r="AKS95" s="4"/>
      <c r="AKT95" s="4"/>
      <c r="AKU95" s="4"/>
      <c r="AKV95" s="4"/>
      <c r="AKW95" s="4"/>
      <c r="AKX95" s="4"/>
      <c r="AKY95" s="4"/>
      <c r="AKZ95" s="4"/>
      <c r="ALA95" s="4"/>
      <c r="ALB95" s="4"/>
      <c r="ALC95" s="4"/>
      <c r="ALD95" s="4"/>
      <c r="ALE95" s="4"/>
      <c r="ALF95" s="4"/>
      <c r="ALG95" s="4"/>
      <c r="ALH95" s="4"/>
      <c r="ALI95" s="4"/>
      <c r="ALJ95" s="4"/>
      <c r="ALK95" s="4"/>
      <c r="ALL95" s="4"/>
      <c r="ALM95" s="4"/>
      <c r="ALN95" s="4"/>
      <c r="ALO95" s="4"/>
      <c r="ALP95" s="4"/>
      <c r="ALQ95" s="4"/>
      <c r="ALR95" s="4"/>
      <c r="ALS95" s="4"/>
      <c r="ALT95" s="4"/>
      <c r="ALU95" s="4"/>
      <c r="ALV95" s="4"/>
      <c r="ALW95" s="4"/>
      <c r="ALX95" s="4"/>
      <c r="ALY95" s="4"/>
      <c r="ALZ95" s="4"/>
      <c r="AMA95" s="4"/>
      <c r="AMB95" s="4"/>
      <c r="AMC95" s="4"/>
      <c r="AMD95" s="4"/>
      <c r="AME95" s="4"/>
      <c r="AMF95" s="4"/>
      <c r="AMG95" s="4"/>
      <c r="AMH95" s="4"/>
      <c r="AMI95" s="4"/>
      <c r="AMJ95" s="4"/>
      <c r="AMK95" s="4"/>
      <c r="AML95" s="4"/>
      <c r="AMM95" s="4"/>
      <c r="AMN95" s="4"/>
      <c r="AMO95" s="4"/>
      <c r="AMP95" s="4"/>
      <c r="AMQ95" s="4"/>
      <c r="AMR95" s="4"/>
      <c r="AMS95" s="4"/>
      <c r="AMT95" s="4"/>
      <c r="AMU95" s="4"/>
      <c r="AMV95" s="4"/>
      <c r="AMW95" s="4"/>
      <c r="AMX95" s="4"/>
      <c r="AMY95" s="4"/>
      <c r="AMZ95" s="4"/>
      <c r="ANA95" s="4"/>
      <c r="ANB95" s="4"/>
      <c r="ANC95" s="4"/>
      <c r="AND95" s="4"/>
      <c r="ANE95" s="4"/>
      <c r="ANF95" s="4"/>
      <c r="ANG95" s="4"/>
      <c r="ANH95" s="4"/>
      <c r="ANI95" s="4"/>
      <c r="ANJ95" s="4"/>
      <c r="ANK95" s="4"/>
      <c r="ANL95" s="4"/>
      <c r="ANM95" s="4"/>
      <c r="ANN95" s="4"/>
      <c r="ANO95" s="4"/>
      <c r="ANP95" s="4"/>
      <c r="ANQ95" s="4"/>
      <c r="ANR95" s="4"/>
      <c r="ANS95" s="4"/>
      <c r="ANT95" s="4"/>
      <c r="ANU95" s="4"/>
      <c r="ANV95" s="4"/>
      <c r="ANW95" s="4"/>
      <c r="ANX95" s="4"/>
      <c r="ANY95" s="4"/>
      <c r="ANZ95" s="4"/>
      <c r="AOA95" s="4"/>
      <c r="AOB95" s="4"/>
      <c r="AOC95" s="4"/>
      <c r="AOD95" s="4"/>
      <c r="AOE95" s="4"/>
      <c r="AOF95" s="4"/>
      <c r="AOG95" s="4"/>
      <c r="AOH95" s="4"/>
      <c r="AOI95" s="4"/>
      <c r="AOJ95" s="4"/>
      <c r="AOK95" s="4"/>
      <c r="AOL95" s="4"/>
      <c r="AOM95" s="4"/>
      <c r="AON95" s="4"/>
      <c r="AOO95" s="4"/>
      <c r="AOP95" s="4"/>
      <c r="AOQ95" s="4"/>
      <c r="AOR95" s="4"/>
      <c r="AOS95" s="4"/>
      <c r="AOT95" s="4"/>
      <c r="AOU95" s="4"/>
      <c r="AOV95" s="4"/>
      <c r="AOW95" s="4"/>
      <c r="AOX95" s="4"/>
      <c r="AOY95" s="4"/>
      <c r="AOZ95" s="4"/>
      <c r="APA95" s="4"/>
      <c r="APB95" s="4"/>
      <c r="APC95" s="4"/>
      <c r="APD95" s="4"/>
      <c r="APE95" s="4"/>
      <c r="APF95" s="4"/>
      <c r="APG95" s="4"/>
      <c r="APH95" s="4"/>
      <c r="API95" s="4"/>
      <c r="APJ95" s="4"/>
      <c r="APK95" s="4"/>
      <c r="APL95" s="4"/>
      <c r="APM95" s="4"/>
      <c r="APN95" s="4"/>
      <c r="APO95" s="4"/>
      <c r="APP95" s="4"/>
      <c r="APQ95" s="4"/>
      <c r="APR95" s="4"/>
      <c r="APS95" s="4"/>
      <c r="APT95" s="4"/>
      <c r="APU95" s="4"/>
      <c r="APV95" s="4"/>
      <c r="APW95" s="4"/>
      <c r="APX95" s="4"/>
      <c r="APY95" s="4"/>
      <c r="APZ95" s="4"/>
      <c r="AQA95" s="4"/>
      <c r="AQB95" s="4"/>
      <c r="AQC95" s="4"/>
      <c r="AQD95" s="4"/>
      <c r="AQE95" s="4"/>
      <c r="AQF95" s="4"/>
      <c r="AQG95" s="4"/>
      <c r="AQH95" s="4"/>
      <c r="AQI95" s="4"/>
      <c r="AQJ95" s="4"/>
      <c r="AQK95" s="4"/>
      <c r="AQL95" s="4"/>
      <c r="AQM95" s="4"/>
      <c r="AQN95" s="4"/>
      <c r="AQO95" s="4"/>
      <c r="AQP95" s="4"/>
      <c r="AQQ95" s="4"/>
      <c r="AQR95" s="4"/>
      <c r="AQS95" s="4"/>
      <c r="AQT95" s="4"/>
      <c r="AQU95" s="4"/>
      <c r="AQV95" s="4"/>
      <c r="AQW95" s="4"/>
      <c r="AQX95" s="4"/>
      <c r="AQY95" s="4"/>
      <c r="AQZ95" s="4"/>
      <c r="ARA95" s="4"/>
      <c r="ARB95" s="4"/>
      <c r="ARC95" s="4"/>
      <c r="ARD95" s="4"/>
      <c r="ARE95" s="4"/>
      <c r="ARF95" s="4"/>
      <c r="ARG95" s="4"/>
      <c r="ARH95" s="4"/>
      <c r="ARI95" s="4"/>
      <c r="ARJ95" s="4"/>
      <c r="ARK95" s="4"/>
      <c r="ARL95" s="4"/>
      <c r="ARM95" s="4"/>
      <c r="ARN95" s="4"/>
      <c r="ARO95" s="4"/>
      <c r="ARP95" s="4"/>
      <c r="ARQ95" s="4"/>
      <c r="ARR95" s="4"/>
      <c r="ARS95" s="4"/>
      <c r="ART95" s="4"/>
      <c r="ARU95" s="4"/>
      <c r="ARV95" s="4"/>
      <c r="ARW95" s="4"/>
      <c r="ARX95" s="4"/>
      <c r="ARY95" s="4"/>
      <c r="ARZ95" s="4"/>
      <c r="ASA95" s="4"/>
      <c r="ASB95" s="4"/>
      <c r="ASC95" s="4"/>
      <c r="ASD95" s="4"/>
      <c r="ASE95" s="4"/>
      <c r="ASF95" s="4"/>
      <c r="ASG95" s="4"/>
      <c r="ASH95" s="4"/>
      <c r="ASI95" s="4"/>
      <c r="ASJ95" s="4"/>
      <c r="ASK95" s="4"/>
      <c r="ASL95" s="4"/>
      <c r="ASM95" s="4"/>
      <c r="ASN95" s="4"/>
      <c r="ASO95" s="4"/>
      <c r="ASP95" s="4"/>
      <c r="ASQ95" s="4"/>
      <c r="ASR95" s="4"/>
      <c r="ASS95" s="4"/>
      <c r="AST95" s="4"/>
      <c r="ASU95" s="4"/>
      <c r="ASV95" s="4"/>
      <c r="ASW95" s="4"/>
      <c r="ASX95" s="4"/>
      <c r="ASY95" s="4"/>
      <c r="ASZ95" s="4"/>
      <c r="ATA95" s="4"/>
      <c r="ATB95" s="4"/>
      <c r="ATC95" s="4"/>
      <c r="ATD95" s="4"/>
      <c r="ATE95" s="4"/>
      <c r="ATF95" s="4"/>
      <c r="ATG95" s="4"/>
      <c r="ATH95" s="4"/>
      <c r="ATI95" s="4"/>
      <c r="ATJ95" s="4"/>
      <c r="ATK95" s="4"/>
      <c r="ATL95" s="4"/>
      <c r="ATM95" s="4"/>
      <c r="ATN95" s="4"/>
      <c r="ATO95" s="4"/>
      <c r="ATP95" s="4"/>
      <c r="ATQ95" s="4"/>
      <c r="ATR95" s="4"/>
      <c r="ATS95" s="4"/>
      <c r="ATT95" s="4"/>
      <c r="ATU95" s="4"/>
      <c r="ATV95" s="4"/>
      <c r="ATW95" s="4"/>
      <c r="ATX95" s="4"/>
      <c r="ATY95" s="4"/>
      <c r="ATZ95" s="4"/>
      <c r="AUA95" s="4"/>
      <c r="AUB95" s="4"/>
      <c r="AUC95" s="4"/>
      <c r="AUD95" s="4"/>
      <c r="AUE95" s="4"/>
      <c r="AUF95" s="4"/>
      <c r="AUG95" s="4"/>
      <c r="AUH95" s="4"/>
      <c r="AUI95" s="4"/>
      <c r="AUJ95" s="4"/>
      <c r="AUK95" s="4"/>
      <c r="AUL95" s="4"/>
      <c r="AUM95" s="4"/>
      <c r="AUN95" s="4"/>
      <c r="AUO95" s="4"/>
      <c r="AUP95" s="4"/>
      <c r="AUQ95" s="4"/>
      <c r="AUR95" s="4"/>
      <c r="AUS95" s="4"/>
      <c r="AUT95" s="4"/>
      <c r="AUU95" s="4"/>
      <c r="AUV95" s="4"/>
      <c r="AUW95" s="4"/>
      <c r="AUX95" s="4"/>
      <c r="AUY95" s="4"/>
      <c r="AUZ95" s="4"/>
      <c r="AVA95" s="4"/>
      <c r="AVB95" s="4"/>
      <c r="AVC95" s="4"/>
      <c r="AVD95" s="4"/>
      <c r="AVE95" s="4"/>
      <c r="AVF95" s="4"/>
      <c r="AVG95" s="4"/>
      <c r="AVH95" s="4"/>
      <c r="AVI95" s="4"/>
      <c r="AVJ95" s="4"/>
      <c r="AVK95" s="4"/>
      <c r="AVL95" s="4"/>
      <c r="AVM95" s="4"/>
      <c r="AVN95" s="4"/>
      <c r="AVO95" s="4"/>
      <c r="AVP95" s="4"/>
      <c r="AVQ95" s="4"/>
      <c r="AVR95" s="4"/>
      <c r="AVS95" s="4"/>
      <c r="AVT95" s="4"/>
      <c r="AVU95" s="4"/>
      <c r="AVV95" s="4"/>
      <c r="AVW95" s="4"/>
      <c r="AVX95" s="4"/>
      <c r="AVY95" s="4"/>
      <c r="AVZ95" s="4"/>
      <c r="AWA95" s="4"/>
      <c r="AWB95" s="4"/>
      <c r="AWC95" s="4"/>
      <c r="AWD95" s="4"/>
      <c r="AWE95" s="4"/>
      <c r="AWF95" s="4"/>
      <c r="AWG95" s="4"/>
      <c r="AWH95" s="4"/>
      <c r="AWI95" s="4"/>
      <c r="AWJ95" s="4"/>
      <c r="AWK95" s="4"/>
      <c r="AWL95" s="4"/>
      <c r="AWM95" s="4"/>
      <c r="AWN95" s="4"/>
      <c r="AWO95" s="4"/>
      <c r="AWP95" s="4"/>
      <c r="AWQ95" s="4"/>
      <c r="AWR95" s="4"/>
      <c r="AWS95" s="4"/>
      <c r="AWT95" s="4"/>
      <c r="AWU95" s="4"/>
      <c r="AWV95" s="4"/>
      <c r="AWW95" s="4"/>
      <c r="AWX95" s="4"/>
      <c r="AWY95" s="4"/>
      <c r="AWZ95" s="4"/>
      <c r="AXA95" s="4"/>
      <c r="AXB95" s="4"/>
      <c r="AXC95" s="4"/>
      <c r="AXD95" s="4"/>
      <c r="AXE95" s="4"/>
      <c r="AXF95" s="4"/>
      <c r="AXG95" s="4"/>
      <c r="AXH95" s="4"/>
      <c r="AXI95" s="4"/>
      <c r="AXJ95" s="4"/>
      <c r="AXK95" s="4"/>
      <c r="AXL95" s="4"/>
      <c r="AXM95" s="4"/>
      <c r="AXN95" s="4"/>
      <c r="AXO95" s="4"/>
      <c r="AXP95" s="4"/>
      <c r="AXQ95" s="4"/>
      <c r="AXR95" s="4"/>
      <c r="AXS95" s="4"/>
      <c r="AXT95" s="4"/>
      <c r="AXU95" s="4"/>
      <c r="AXV95" s="4"/>
      <c r="AXW95" s="4"/>
      <c r="AXX95" s="4"/>
      <c r="AXY95" s="4"/>
      <c r="AXZ95" s="4"/>
      <c r="AYA95" s="4"/>
      <c r="AYB95" s="4"/>
      <c r="AYC95" s="4"/>
      <c r="AYD95" s="4"/>
      <c r="AYE95" s="4"/>
      <c r="AYF95" s="4"/>
      <c r="AYG95" s="4"/>
      <c r="AYH95" s="4"/>
      <c r="AYI95" s="4"/>
      <c r="AYJ95" s="4"/>
      <c r="AYK95" s="4"/>
      <c r="AYL95" s="4"/>
      <c r="AYM95" s="4"/>
      <c r="AYN95" s="4"/>
      <c r="AYO95" s="4"/>
      <c r="AYP95" s="4"/>
      <c r="AYQ95" s="4"/>
      <c r="AYR95" s="4"/>
      <c r="AYS95" s="4"/>
      <c r="AYT95" s="4"/>
      <c r="AYU95" s="4"/>
      <c r="AYV95" s="4"/>
      <c r="AYW95" s="4"/>
      <c r="AYX95" s="4"/>
      <c r="AYY95" s="4"/>
      <c r="AYZ95" s="4"/>
      <c r="AZA95" s="4"/>
      <c r="AZB95" s="4"/>
      <c r="AZC95" s="4"/>
      <c r="AZD95" s="4"/>
      <c r="AZE95" s="4"/>
      <c r="AZF95" s="4"/>
      <c r="AZG95" s="4"/>
      <c r="AZH95" s="4"/>
      <c r="AZI95" s="4"/>
      <c r="AZJ95" s="4"/>
      <c r="AZK95" s="4"/>
      <c r="AZL95" s="4"/>
      <c r="AZM95" s="4"/>
      <c r="AZN95" s="4"/>
      <c r="AZO95" s="4"/>
      <c r="AZP95" s="4"/>
      <c r="AZQ95" s="4"/>
      <c r="AZR95" s="4"/>
      <c r="AZS95" s="4"/>
      <c r="AZT95" s="4"/>
      <c r="AZU95" s="4"/>
      <c r="AZV95" s="4"/>
      <c r="AZW95" s="4"/>
      <c r="AZX95" s="4"/>
      <c r="AZY95" s="4"/>
      <c r="AZZ95" s="4"/>
      <c r="BAA95" s="4"/>
      <c r="BAB95" s="4"/>
      <c r="BAC95" s="4"/>
      <c r="BAD95" s="4"/>
      <c r="BAE95" s="4"/>
      <c r="BAF95" s="4"/>
      <c r="BAG95" s="4"/>
      <c r="BAH95" s="4"/>
      <c r="BAI95" s="4"/>
      <c r="BAJ95" s="4"/>
      <c r="BAK95" s="4"/>
      <c r="BAL95" s="4"/>
      <c r="BAM95" s="4"/>
      <c r="BAN95" s="4"/>
      <c r="BAO95" s="4"/>
      <c r="BAP95" s="4"/>
      <c r="BAQ95" s="4"/>
      <c r="BAR95" s="4"/>
      <c r="BAS95" s="4"/>
      <c r="BAT95" s="4"/>
      <c r="BAU95" s="4"/>
      <c r="BAV95" s="4"/>
      <c r="BAW95" s="4"/>
      <c r="BAX95" s="4"/>
      <c r="BAY95" s="4"/>
      <c r="BAZ95" s="4"/>
      <c r="BBA95" s="4"/>
      <c r="BBB95" s="4"/>
      <c r="BBC95" s="4"/>
      <c r="BBD95" s="4"/>
      <c r="BBE95" s="4"/>
      <c r="BBF95" s="4"/>
      <c r="BBG95" s="4"/>
      <c r="BBH95" s="4"/>
      <c r="BBI95" s="4"/>
      <c r="BBJ95" s="4"/>
      <c r="BBK95" s="4"/>
      <c r="BBL95" s="4"/>
      <c r="BBM95" s="4"/>
      <c r="BBN95" s="4"/>
      <c r="BBO95" s="4"/>
      <c r="BBP95" s="4"/>
      <c r="BBQ95" s="4"/>
      <c r="BBR95" s="4"/>
      <c r="BBS95" s="4"/>
      <c r="BBT95" s="4"/>
      <c r="BBU95" s="4"/>
      <c r="BBV95" s="4"/>
      <c r="BBW95" s="4"/>
      <c r="BBX95" s="4"/>
      <c r="BBY95" s="4"/>
      <c r="BBZ95" s="4"/>
      <c r="BCA95" s="4"/>
      <c r="BCB95" s="4"/>
      <c r="BCC95" s="4"/>
      <c r="BCD95" s="4"/>
      <c r="BCE95" s="4"/>
      <c r="BCF95" s="4"/>
      <c r="BCG95" s="4"/>
      <c r="BCH95" s="4"/>
      <c r="BCI95" s="4"/>
      <c r="BCJ95" s="4"/>
      <c r="BCK95" s="4"/>
      <c r="BCL95" s="4"/>
      <c r="BCM95" s="4"/>
      <c r="BCN95" s="4"/>
      <c r="BCO95" s="4"/>
      <c r="BCP95" s="4"/>
      <c r="BCQ95" s="4"/>
      <c r="BCR95" s="4"/>
      <c r="BCS95" s="4"/>
      <c r="BCT95" s="4"/>
      <c r="BCU95" s="4"/>
      <c r="BCV95" s="4"/>
      <c r="BCW95" s="4"/>
      <c r="BCX95" s="4"/>
      <c r="BCY95" s="4"/>
      <c r="BCZ95" s="4"/>
      <c r="BDA95" s="4"/>
      <c r="BDB95" s="4"/>
      <c r="BDC95" s="4"/>
      <c r="BDD95" s="4"/>
      <c r="BDE95" s="4"/>
      <c r="BDF95" s="4"/>
      <c r="BDG95" s="4"/>
      <c r="BDH95" s="4"/>
      <c r="BDI95" s="4"/>
      <c r="BDJ95" s="4"/>
      <c r="BDK95" s="4"/>
      <c r="BDL95" s="4"/>
      <c r="BDM95" s="4"/>
      <c r="BDN95" s="4"/>
      <c r="BDO95" s="4"/>
      <c r="BDP95" s="4"/>
      <c r="BDQ95" s="4"/>
      <c r="BDR95" s="4"/>
      <c r="BDS95" s="4"/>
      <c r="BDT95" s="4"/>
      <c r="BDU95" s="4"/>
      <c r="BDV95" s="4"/>
      <c r="BDW95" s="4"/>
      <c r="BDX95" s="4"/>
      <c r="BDY95" s="4"/>
      <c r="BDZ95" s="4"/>
      <c r="BEA95" s="4"/>
      <c r="BEB95" s="4"/>
      <c r="BEC95" s="4"/>
      <c r="BED95" s="4"/>
      <c r="BEE95" s="4"/>
      <c r="BEF95" s="4"/>
      <c r="BEG95" s="4"/>
      <c r="BEH95" s="4"/>
      <c r="BEI95" s="4"/>
      <c r="BEJ95" s="4"/>
      <c r="BEK95" s="4"/>
      <c r="BEL95" s="4"/>
      <c r="BEM95" s="4"/>
      <c r="BEN95" s="4"/>
      <c r="BEO95" s="4"/>
      <c r="BEP95" s="4"/>
      <c r="BEQ95" s="4"/>
      <c r="BER95" s="4"/>
      <c r="BES95" s="4"/>
      <c r="BET95" s="4"/>
      <c r="BEU95" s="4"/>
      <c r="BEV95" s="4"/>
      <c r="BEW95" s="4"/>
      <c r="BEX95" s="4"/>
      <c r="BEY95" s="4"/>
      <c r="BEZ95" s="4"/>
      <c r="BFA95" s="4"/>
      <c r="BFB95" s="4"/>
      <c r="BFC95" s="4"/>
      <c r="BFD95" s="4"/>
      <c r="BFE95" s="4"/>
      <c r="BFF95" s="4"/>
      <c r="BFG95" s="4"/>
      <c r="BFH95" s="4"/>
      <c r="BFI95" s="4"/>
      <c r="BFJ95" s="4"/>
      <c r="BFK95" s="4"/>
      <c r="BFL95" s="4"/>
      <c r="BFM95" s="4"/>
      <c r="BFN95" s="4"/>
      <c r="BFO95" s="4"/>
      <c r="BFP95" s="4"/>
      <c r="BFQ95" s="4"/>
      <c r="BFR95" s="4"/>
      <c r="BFS95" s="4"/>
      <c r="BFT95" s="4"/>
      <c r="BFU95" s="4"/>
      <c r="BFV95" s="4"/>
      <c r="BFW95" s="4"/>
      <c r="BFX95" s="4"/>
      <c r="BFY95" s="4"/>
      <c r="BFZ95" s="4"/>
      <c r="BGA95" s="4"/>
      <c r="BGB95" s="4"/>
      <c r="BGC95" s="4"/>
      <c r="BGD95" s="4"/>
      <c r="BGE95" s="4"/>
      <c r="BGF95" s="4"/>
      <c r="BGG95" s="4"/>
      <c r="BGH95" s="4"/>
      <c r="BGI95" s="4"/>
      <c r="BGJ95" s="4"/>
      <c r="BGK95" s="4"/>
      <c r="BGL95" s="4"/>
      <c r="BGM95" s="4"/>
      <c r="BGN95" s="4"/>
      <c r="BGO95" s="4"/>
      <c r="BGP95" s="4"/>
      <c r="BGQ95" s="4"/>
      <c r="BGR95" s="4"/>
      <c r="BGS95" s="4"/>
      <c r="BGT95" s="4"/>
      <c r="BGU95" s="4"/>
      <c r="BGV95" s="4"/>
      <c r="BGW95" s="4"/>
      <c r="BGX95" s="4"/>
      <c r="BGY95" s="4"/>
      <c r="BGZ95" s="4"/>
      <c r="BHA95" s="4"/>
      <c r="BHB95" s="4"/>
      <c r="BHC95" s="4"/>
      <c r="BHD95" s="4"/>
      <c r="BHE95" s="4"/>
      <c r="BHF95" s="4"/>
      <c r="BHG95" s="4"/>
      <c r="BHH95" s="4"/>
      <c r="BHI95" s="4"/>
      <c r="BHJ95" s="4"/>
      <c r="BHK95" s="4"/>
      <c r="BHL95" s="4"/>
      <c r="BHM95" s="4"/>
      <c r="BHN95" s="4"/>
      <c r="BHO95" s="4"/>
      <c r="BHP95" s="4"/>
      <c r="BHQ95" s="4"/>
      <c r="BHR95" s="4"/>
      <c r="BHS95" s="4"/>
      <c r="BHT95" s="4"/>
      <c r="BHU95" s="4"/>
      <c r="BHV95" s="4"/>
      <c r="BHW95" s="4"/>
      <c r="BHX95" s="4"/>
      <c r="BHY95" s="4"/>
      <c r="BHZ95" s="4"/>
      <c r="BIA95" s="4"/>
      <c r="BIB95" s="4"/>
      <c r="BIC95" s="4"/>
      <c r="BID95" s="4"/>
      <c r="BIE95" s="4"/>
      <c r="BIF95" s="4"/>
      <c r="BIG95" s="4"/>
      <c r="BIH95" s="4"/>
      <c r="BII95" s="4"/>
      <c r="BIJ95" s="4"/>
      <c r="BIK95" s="4"/>
      <c r="BIL95" s="4"/>
      <c r="BIM95" s="4"/>
      <c r="BIN95" s="4"/>
      <c r="BIO95" s="4"/>
      <c r="BIP95" s="4"/>
      <c r="BIQ95" s="4"/>
      <c r="BIR95" s="4"/>
      <c r="BIS95" s="4"/>
      <c r="BIT95" s="4"/>
      <c r="BIU95" s="4"/>
      <c r="BIV95" s="4"/>
      <c r="BIW95" s="4"/>
      <c r="BIX95" s="4"/>
      <c r="BIY95" s="4"/>
      <c r="BIZ95" s="4"/>
    </row>
    <row r="96" spans="2:1612" x14ac:dyDescent="0.2">
      <c r="B96" s="16">
        <f t="shared" si="162"/>
        <v>44409</v>
      </c>
      <c r="C96" s="81">
        <f t="shared" ca="1" si="249"/>
        <v>0</v>
      </c>
      <c r="D96" s="81">
        <f t="shared" ca="1" si="207"/>
        <v>0</v>
      </c>
      <c r="E96" s="81">
        <f t="shared" ca="1" si="163"/>
        <v>0</v>
      </c>
      <c r="F96" s="81">
        <f t="shared" ca="1" si="250"/>
        <v>0</v>
      </c>
      <c r="G96" s="81">
        <f t="shared" ca="1" si="164"/>
        <v>0</v>
      </c>
      <c r="H96" s="81">
        <f t="shared" ca="1" si="251"/>
        <v>0</v>
      </c>
      <c r="I96" s="81">
        <f t="shared" ca="1" si="165"/>
        <v>0</v>
      </c>
      <c r="J96" s="81">
        <f t="shared" ca="1" si="166"/>
        <v>0</v>
      </c>
      <c r="K96" s="81">
        <f t="shared" ca="1" si="252"/>
        <v>0</v>
      </c>
      <c r="L96" s="83">
        <f t="shared" ca="1" si="253"/>
        <v>0</v>
      </c>
      <c r="M96" s="84">
        <f t="shared" si="261"/>
        <v>0.798921224568237</v>
      </c>
      <c r="N96" s="84">
        <f t="shared" si="261"/>
        <v>0.80003686168310228</v>
      </c>
      <c r="O96" s="92">
        <f t="shared" si="261"/>
        <v>0.7978072527650274</v>
      </c>
      <c r="P96" s="4"/>
      <c r="Q96" s="16">
        <f t="shared" si="167"/>
        <v>44409</v>
      </c>
      <c r="R96" s="81">
        <f t="shared" ca="1" si="216"/>
        <v>0</v>
      </c>
      <c r="S96" s="81">
        <f t="shared" ca="1" si="208"/>
        <v>0</v>
      </c>
      <c r="T96" s="81">
        <f t="shared" ca="1" si="168"/>
        <v>0</v>
      </c>
      <c r="U96" s="81">
        <f t="shared" ca="1" si="217"/>
        <v>0</v>
      </c>
      <c r="V96" s="81">
        <f t="shared" ca="1" si="169"/>
        <v>0</v>
      </c>
      <c r="W96" s="81">
        <f t="shared" ca="1" si="218"/>
        <v>0</v>
      </c>
      <c r="X96" s="81">
        <f t="shared" ca="1" si="170"/>
        <v>0</v>
      </c>
      <c r="Y96" s="81">
        <f t="shared" ca="1" si="171"/>
        <v>0</v>
      </c>
      <c r="Z96" s="81">
        <f t="shared" ca="1" si="219"/>
        <v>0</v>
      </c>
      <c r="AA96" s="83">
        <f t="shared" ca="1" si="220"/>
        <v>0</v>
      </c>
      <c r="AB96" s="84">
        <f t="shared" si="262"/>
        <v>0.798921224568237</v>
      </c>
      <c r="AC96" s="84">
        <f t="shared" si="262"/>
        <v>0.80003686168310228</v>
      </c>
      <c r="AD96" s="92">
        <f t="shared" si="262"/>
        <v>0.7978072527650274</v>
      </c>
      <c r="AE96" s="4"/>
      <c r="AF96" s="16">
        <f t="shared" si="172"/>
        <v>44409</v>
      </c>
      <c r="AG96" s="81">
        <f t="shared" ca="1" si="221"/>
        <v>0</v>
      </c>
      <c r="AH96" s="81">
        <f t="shared" ca="1" si="209"/>
        <v>0</v>
      </c>
      <c r="AI96" s="81">
        <f t="shared" ca="1" si="173"/>
        <v>0</v>
      </c>
      <c r="AJ96" s="81">
        <f t="shared" ca="1" si="222"/>
        <v>0</v>
      </c>
      <c r="AK96" s="81">
        <f t="shared" ca="1" si="174"/>
        <v>0</v>
      </c>
      <c r="AL96" s="81">
        <f t="shared" ca="1" si="223"/>
        <v>0</v>
      </c>
      <c r="AM96" s="81">
        <f t="shared" ca="1" si="175"/>
        <v>0</v>
      </c>
      <c r="AN96" s="81">
        <f t="shared" ca="1" si="176"/>
        <v>0</v>
      </c>
      <c r="AO96" s="81">
        <f t="shared" ca="1" si="254"/>
        <v>0</v>
      </c>
      <c r="AP96" s="83">
        <f t="shared" ca="1" si="224"/>
        <v>0</v>
      </c>
      <c r="AQ96" s="84">
        <f t="shared" si="263"/>
        <v>0.798921224568237</v>
      </c>
      <c r="AR96" s="84">
        <f t="shared" si="263"/>
        <v>0.80003686168310228</v>
      </c>
      <c r="AS96" s="92">
        <f t="shared" si="263"/>
        <v>0.7978072527650274</v>
      </c>
      <c r="AT96" s="4"/>
      <c r="AU96" s="16">
        <f t="shared" si="177"/>
        <v>44409</v>
      </c>
      <c r="AV96" s="81">
        <f t="shared" ca="1" si="225"/>
        <v>0</v>
      </c>
      <c r="AW96" s="81">
        <f t="shared" ca="1" si="210"/>
        <v>0</v>
      </c>
      <c r="AX96" s="81">
        <f t="shared" ca="1" si="178"/>
        <v>0</v>
      </c>
      <c r="AY96" s="81">
        <f t="shared" ca="1" si="226"/>
        <v>0</v>
      </c>
      <c r="AZ96" s="81">
        <f t="shared" ca="1" si="179"/>
        <v>0</v>
      </c>
      <c r="BA96" s="81">
        <f t="shared" ca="1" si="227"/>
        <v>0</v>
      </c>
      <c r="BB96" s="81">
        <f t="shared" ca="1" si="180"/>
        <v>0</v>
      </c>
      <c r="BC96" s="81">
        <f t="shared" ca="1" si="181"/>
        <v>0</v>
      </c>
      <c r="BD96" s="81">
        <f t="shared" ca="1" si="255"/>
        <v>0</v>
      </c>
      <c r="BE96" s="83">
        <f t="shared" ca="1" si="228"/>
        <v>0</v>
      </c>
      <c r="BF96" s="84">
        <f t="shared" si="264"/>
        <v>0.798921224568237</v>
      </c>
      <c r="BG96" s="84">
        <f t="shared" si="264"/>
        <v>0.80003686168310228</v>
      </c>
      <c r="BH96" s="92">
        <f t="shared" si="264"/>
        <v>0.7978072527650274</v>
      </c>
      <c r="BI96" s="4"/>
      <c r="BJ96" s="16">
        <f t="shared" si="182"/>
        <v>44409</v>
      </c>
      <c r="BK96" s="81">
        <f t="shared" ca="1" si="229"/>
        <v>0</v>
      </c>
      <c r="BL96" s="81">
        <f t="shared" ca="1" si="211"/>
        <v>0</v>
      </c>
      <c r="BM96" s="81">
        <f t="shared" ca="1" si="183"/>
        <v>0</v>
      </c>
      <c r="BN96" s="81">
        <f t="shared" ca="1" si="230"/>
        <v>0</v>
      </c>
      <c r="BO96" s="81">
        <f t="shared" ca="1" si="184"/>
        <v>0</v>
      </c>
      <c r="BP96" s="81">
        <f t="shared" ca="1" si="231"/>
        <v>0</v>
      </c>
      <c r="BQ96" s="81">
        <f t="shared" ca="1" si="185"/>
        <v>0</v>
      </c>
      <c r="BR96" s="81">
        <f t="shared" ca="1" si="186"/>
        <v>0</v>
      </c>
      <c r="BS96" s="81">
        <f t="shared" ca="1" si="256"/>
        <v>0</v>
      </c>
      <c r="BT96" s="83">
        <f t="shared" ca="1" si="232"/>
        <v>0</v>
      </c>
      <c r="BU96" s="84">
        <f t="shared" si="265"/>
        <v>0.798921224568237</v>
      </c>
      <c r="BV96" s="84">
        <f t="shared" si="265"/>
        <v>0.80003686168310228</v>
      </c>
      <c r="BW96" s="92">
        <f t="shared" si="265"/>
        <v>0.7978072527650274</v>
      </c>
      <c r="BX96" s="4"/>
      <c r="BY96" s="16">
        <f t="shared" si="187"/>
        <v>44409</v>
      </c>
      <c r="BZ96" s="81">
        <f t="shared" ca="1" si="233"/>
        <v>0</v>
      </c>
      <c r="CA96" s="81">
        <f t="shared" ca="1" si="212"/>
        <v>0</v>
      </c>
      <c r="CB96" s="81">
        <f t="shared" ca="1" si="188"/>
        <v>0</v>
      </c>
      <c r="CC96" s="81">
        <f t="shared" ca="1" si="234"/>
        <v>0</v>
      </c>
      <c r="CD96" s="81">
        <f t="shared" ca="1" si="189"/>
        <v>0</v>
      </c>
      <c r="CE96" s="81">
        <f t="shared" ca="1" si="235"/>
        <v>0</v>
      </c>
      <c r="CF96" s="81">
        <f t="shared" ca="1" si="190"/>
        <v>0</v>
      </c>
      <c r="CG96" s="81">
        <f t="shared" ca="1" si="191"/>
        <v>0</v>
      </c>
      <c r="CH96" s="81">
        <f t="shared" ca="1" si="257"/>
        <v>0</v>
      </c>
      <c r="CI96" s="83">
        <f t="shared" ca="1" si="236"/>
        <v>0</v>
      </c>
      <c r="CJ96" s="84">
        <f t="shared" si="266"/>
        <v>0.798921224568237</v>
      </c>
      <c r="CK96" s="84">
        <f t="shared" si="266"/>
        <v>0.80003686168310228</v>
      </c>
      <c r="CL96" s="92">
        <f t="shared" si="266"/>
        <v>0.7978072527650274</v>
      </c>
      <c r="CM96" s="4"/>
      <c r="CN96" s="16">
        <f t="shared" si="192"/>
        <v>44409</v>
      </c>
      <c r="CO96" s="81">
        <f t="shared" ca="1" si="237"/>
        <v>0</v>
      </c>
      <c r="CP96" s="81">
        <f t="shared" ca="1" si="213"/>
        <v>0</v>
      </c>
      <c r="CQ96" s="81">
        <f t="shared" ca="1" si="193"/>
        <v>0</v>
      </c>
      <c r="CR96" s="81">
        <f t="shared" ca="1" si="238"/>
        <v>0</v>
      </c>
      <c r="CS96" s="81">
        <f t="shared" ca="1" si="194"/>
        <v>0</v>
      </c>
      <c r="CT96" s="81">
        <f t="shared" ca="1" si="239"/>
        <v>0</v>
      </c>
      <c r="CU96" s="81">
        <f t="shared" ca="1" si="195"/>
        <v>0</v>
      </c>
      <c r="CV96" s="81">
        <f t="shared" ca="1" si="196"/>
        <v>0</v>
      </c>
      <c r="CW96" s="81">
        <f t="shared" ca="1" si="258"/>
        <v>0</v>
      </c>
      <c r="CX96" s="83">
        <f t="shared" ca="1" si="240"/>
        <v>0</v>
      </c>
      <c r="CY96" s="84">
        <f t="shared" si="267"/>
        <v>0.798921224568237</v>
      </c>
      <c r="CZ96" s="84">
        <f t="shared" si="267"/>
        <v>0.80003686168310228</v>
      </c>
      <c r="DA96" s="92">
        <f t="shared" si="267"/>
        <v>0.7978072527650274</v>
      </c>
      <c r="DB96" s="4"/>
      <c r="DC96" s="16">
        <f t="shared" si="197"/>
        <v>44409</v>
      </c>
      <c r="DD96" s="81">
        <f t="shared" ca="1" si="241"/>
        <v>0</v>
      </c>
      <c r="DE96" s="81">
        <f t="shared" ca="1" si="214"/>
        <v>0</v>
      </c>
      <c r="DF96" s="81">
        <f t="shared" ca="1" si="198"/>
        <v>0</v>
      </c>
      <c r="DG96" s="81">
        <f t="shared" ca="1" si="242"/>
        <v>0</v>
      </c>
      <c r="DH96" s="81">
        <f t="shared" ca="1" si="199"/>
        <v>0</v>
      </c>
      <c r="DI96" s="81">
        <f t="shared" ca="1" si="243"/>
        <v>0</v>
      </c>
      <c r="DJ96" s="81">
        <f t="shared" ca="1" si="200"/>
        <v>0</v>
      </c>
      <c r="DK96" s="81">
        <f t="shared" ca="1" si="201"/>
        <v>0</v>
      </c>
      <c r="DL96" s="81">
        <f t="shared" ca="1" si="259"/>
        <v>0</v>
      </c>
      <c r="DM96" s="83">
        <f t="shared" ca="1" si="244"/>
        <v>0</v>
      </c>
      <c r="DN96" s="84">
        <f t="shared" si="268"/>
        <v>0.798921224568237</v>
      </c>
      <c r="DO96" s="84">
        <f t="shared" si="268"/>
        <v>0.80003686168310228</v>
      </c>
      <c r="DP96" s="92">
        <f t="shared" si="268"/>
        <v>0.7978072527650274</v>
      </c>
      <c r="DQ96" s="4"/>
      <c r="DR96" s="16">
        <f t="shared" si="202"/>
        <v>44409</v>
      </c>
      <c r="DS96" s="81">
        <f t="shared" ca="1" si="245"/>
        <v>0</v>
      </c>
      <c r="DT96" s="81">
        <f t="shared" ca="1" si="215"/>
        <v>0</v>
      </c>
      <c r="DU96" s="81">
        <f t="shared" ca="1" si="203"/>
        <v>0</v>
      </c>
      <c r="DV96" s="81">
        <f t="shared" ca="1" si="246"/>
        <v>0</v>
      </c>
      <c r="DW96" s="81">
        <f t="shared" ca="1" si="204"/>
        <v>0</v>
      </c>
      <c r="DX96" s="81">
        <f t="shared" ca="1" si="247"/>
        <v>0</v>
      </c>
      <c r="DY96" s="81">
        <f t="shared" ca="1" si="205"/>
        <v>0</v>
      </c>
      <c r="DZ96" s="81">
        <f t="shared" ca="1" si="206"/>
        <v>0</v>
      </c>
      <c r="EA96" s="81">
        <f t="shared" ca="1" si="260"/>
        <v>0</v>
      </c>
      <c r="EB96" s="83">
        <f t="shared" ca="1" si="248"/>
        <v>0</v>
      </c>
      <c r="EC96" s="84">
        <f t="shared" si="269"/>
        <v>0.798921224568237</v>
      </c>
      <c r="ED96" s="84">
        <f t="shared" si="269"/>
        <v>0.80003686168310228</v>
      </c>
      <c r="EE96" s="92">
        <f t="shared" si="269"/>
        <v>0.7978072527650274</v>
      </c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  <c r="AAA96" s="4"/>
      <c r="AAB96" s="4"/>
      <c r="AAC96" s="4"/>
      <c r="AAD96" s="4"/>
      <c r="AAE96" s="4"/>
      <c r="AAF96" s="4"/>
      <c r="AAG96" s="4"/>
      <c r="AAH96" s="4"/>
      <c r="AAI96" s="4"/>
      <c r="AAJ96" s="4"/>
      <c r="AAK96" s="4"/>
      <c r="AAL96" s="4"/>
      <c r="AAM96" s="4"/>
      <c r="AAN96" s="4"/>
      <c r="AAO96" s="4"/>
      <c r="AAP96" s="4"/>
      <c r="AAQ96" s="4"/>
      <c r="AAR96" s="4"/>
      <c r="AAS96" s="4"/>
      <c r="AAT96" s="4"/>
      <c r="AAU96" s="4"/>
      <c r="AAV96" s="4"/>
      <c r="AAW96" s="4"/>
      <c r="AAX96" s="4"/>
      <c r="AAY96" s="4"/>
      <c r="AAZ96" s="4"/>
      <c r="ABA96" s="4"/>
      <c r="ABB96" s="4"/>
      <c r="ABC96" s="4"/>
      <c r="ABD96" s="4"/>
      <c r="ABE96" s="4"/>
      <c r="ABF96" s="4"/>
      <c r="ABG96" s="4"/>
      <c r="ABH96" s="4"/>
      <c r="ABI96" s="4"/>
      <c r="ABJ96" s="4"/>
      <c r="ABK96" s="4"/>
      <c r="ABL96" s="4"/>
      <c r="ABM96" s="4"/>
      <c r="ABN96" s="4"/>
      <c r="ABO96" s="4"/>
      <c r="ABP96" s="4"/>
      <c r="ABQ96" s="4"/>
      <c r="ABR96" s="4"/>
      <c r="ABS96" s="4"/>
      <c r="ABT96" s="4"/>
      <c r="ABU96" s="4"/>
      <c r="ABV96" s="4"/>
      <c r="ABW96" s="4"/>
      <c r="ABX96" s="4"/>
      <c r="ABY96" s="4"/>
      <c r="ABZ96" s="4"/>
      <c r="ACA96" s="4"/>
      <c r="ACB96" s="4"/>
      <c r="ACC96" s="4"/>
      <c r="ACD96" s="4"/>
      <c r="ACE96" s="4"/>
      <c r="ACF96" s="4"/>
      <c r="ACG96" s="4"/>
      <c r="ACH96" s="4"/>
      <c r="ACI96" s="4"/>
      <c r="ACJ96" s="4"/>
      <c r="ACK96" s="4"/>
      <c r="ACL96" s="4"/>
      <c r="ACM96" s="4"/>
      <c r="ACN96" s="4"/>
      <c r="ACO96" s="4"/>
      <c r="ACP96" s="4"/>
      <c r="ACQ96" s="4"/>
      <c r="ACR96" s="4"/>
      <c r="ACS96" s="4"/>
      <c r="ACT96" s="4"/>
      <c r="ACU96" s="4"/>
      <c r="ACV96" s="4"/>
      <c r="ACW96" s="4"/>
      <c r="ACX96" s="4"/>
      <c r="ACY96" s="4"/>
      <c r="ACZ96" s="4"/>
      <c r="ADA96" s="4"/>
      <c r="ADB96" s="4"/>
      <c r="ADC96" s="4"/>
      <c r="ADD96" s="4"/>
      <c r="ADE96" s="4"/>
      <c r="ADF96" s="4"/>
      <c r="ADG96" s="4"/>
      <c r="ADH96" s="4"/>
      <c r="ADI96" s="4"/>
      <c r="ADJ96" s="4"/>
      <c r="ADK96" s="4"/>
      <c r="ADL96" s="4"/>
      <c r="ADM96" s="4"/>
      <c r="ADN96" s="4"/>
      <c r="ADO96" s="4"/>
      <c r="ADP96" s="4"/>
      <c r="ADQ96" s="4"/>
      <c r="ADR96" s="4"/>
      <c r="ADS96" s="4"/>
      <c r="ADT96" s="4"/>
      <c r="ADU96" s="4"/>
      <c r="ADV96" s="4"/>
      <c r="ADW96" s="4"/>
      <c r="ADX96" s="4"/>
      <c r="ADY96" s="4"/>
      <c r="ADZ96" s="4"/>
      <c r="AEA96" s="4"/>
      <c r="AEB96" s="4"/>
      <c r="AEC96" s="4"/>
      <c r="AED96" s="4"/>
      <c r="AEE96" s="4"/>
      <c r="AEF96" s="4"/>
      <c r="AEG96" s="4"/>
      <c r="AEH96" s="4"/>
      <c r="AEI96" s="4"/>
      <c r="AEJ96" s="4"/>
      <c r="AEK96" s="4"/>
      <c r="AEL96" s="4"/>
      <c r="AEM96" s="4"/>
      <c r="AEN96" s="4"/>
      <c r="AEO96" s="4"/>
      <c r="AEP96" s="4"/>
      <c r="AEQ96" s="4"/>
      <c r="AER96" s="4"/>
      <c r="AES96" s="4"/>
      <c r="AET96" s="4"/>
      <c r="AEU96" s="4"/>
      <c r="AEV96" s="4"/>
      <c r="AEW96" s="4"/>
      <c r="AEX96" s="4"/>
      <c r="AEY96" s="4"/>
      <c r="AEZ96" s="4"/>
      <c r="AFA96" s="4"/>
      <c r="AFB96" s="4"/>
      <c r="AFC96" s="4"/>
      <c r="AFD96" s="4"/>
      <c r="AFE96" s="4"/>
      <c r="AFF96" s="4"/>
      <c r="AFG96" s="4"/>
      <c r="AFH96" s="4"/>
      <c r="AFI96" s="4"/>
      <c r="AFJ96" s="4"/>
      <c r="AFK96" s="4"/>
      <c r="AFL96" s="4"/>
      <c r="AFM96" s="4"/>
      <c r="AFN96" s="4"/>
      <c r="AFO96" s="4"/>
      <c r="AFP96" s="4"/>
      <c r="AFQ96" s="4"/>
      <c r="AFR96" s="4"/>
      <c r="AFS96" s="4"/>
      <c r="AFT96" s="4"/>
      <c r="AFU96" s="4"/>
      <c r="AFV96" s="4"/>
      <c r="AFW96" s="4"/>
      <c r="AFX96" s="4"/>
      <c r="AFY96" s="4"/>
      <c r="AFZ96" s="4"/>
      <c r="AGA96" s="4"/>
      <c r="AGB96" s="4"/>
      <c r="AGC96" s="4"/>
      <c r="AGD96" s="4"/>
      <c r="AGE96" s="4"/>
      <c r="AGF96" s="4"/>
      <c r="AGG96" s="4"/>
      <c r="AGH96" s="4"/>
      <c r="AGI96" s="4"/>
      <c r="AGJ96" s="4"/>
      <c r="AGK96" s="4"/>
      <c r="AGL96" s="4"/>
      <c r="AGM96" s="4"/>
      <c r="AGN96" s="4"/>
      <c r="AGO96" s="4"/>
      <c r="AGP96" s="4"/>
      <c r="AGQ96" s="4"/>
      <c r="AGR96" s="4"/>
      <c r="AGS96" s="4"/>
      <c r="AGT96" s="4"/>
      <c r="AGU96" s="4"/>
      <c r="AGV96" s="4"/>
      <c r="AGW96" s="4"/>
      <c r="AGX96" s="4"/>
      <c r="AGY96" s="4"/>
      <c r="AGZ96" s="4"/>
      <c r="AHA96" s="4"/>
      <c r="AHB96" s="4"/>
      <c r="AHC96" s="4"/>
      <c r="AHD96" s="4"/>
      <c r="AHE96" s="4"/>
      <c r="AHF96" s="4"/>
      <c r="AHG96" s="4"/>
      <c r="AHH96" s="4"/>
      <c r="AHI96" s="4"/>
      <c r="AHJ96" s="4"/>
      <c r="AHK96" s="4"/>
      <c r="AHL96" s="4"/>
      <c r="AHM96" s="4"/>
      <c r="AHN96" s="4"/>
      <c r="AHO96" s="4"/>
      <c r="AHP96" s="4"/>
      <c r="AHQ96" s="4"/>
      <c r="AHR96" s="4"/>
      <c r="AHS96" s="4"/>
      <c r="AHT96" s="4"/>
      <c r="AHU96" s="4"/>
      <c r="AHV96" s="4"/>
      <c r="AHW96" s="4"/>
      <c r="AHX96" s="4"/>
      <c r="AHY96" s="4"/>
      <c r="AHZ96" s="4"/>
      <c r="AIA96" s="4"/>
      <c r="AIB96" s="4"/>
      <c r="AIC96" s="4"/>
      <c r="AID96" s="4"/>
      <c r="AIE96" s="4"/>
      <c r="AIF96" s="4"/>
      <c r="AIG96" s="4"/>
      <c r="AIH96" s="4"/>
      <c r="AII96" s="4"/>
      <c r="AIJ96" s="4"/>
      <c r="AIK96" s="4"/>
      <c r="AIL96" s="4"/>
      <c r="AIM96" s="4"/>
      <c r="AIN96" s="4"/>
      <c r="AIO96" s="4"/>
      <c r="AIP96" s="4"/>
      <c r="AIQ96" s="4"/>
      <c r="AIR96" s="4"/>
      <c r="AIS96" s="4"/>
      <c r="AIT96" s="4"/>
      <c r="AIU96" s="4"/>
      <c r="AIV96" s="4"/>
      <c r="AIW96" s="4"/>
      <c r="AIX96" s="4"/>
      <c r="AIY96" s="4"/>
      <c r="AIZ96" s="4"/>
      <c r="AJA96" s="4"/>
      <c r="AJB96" s="4"/>
      <c r="AJC96" s="4"/>
      <c r="AJD96" s="4"/>
      <c r="AJE96" s="4"/>
      <c r="AJF96" s="4"/>
      <c r="AJG96" s="4"/>
      <c r="AJH96" s="4"/>
      <c r="AJI96" s="4"/>
      <c r="AJJ96" s="4"/>
      <c r="AJK96" s="4"/>
      <c r="AJL96" s="4"/>
      <c r="AJM96" s="4"/>
      <c r="AJN96" s="4"/>
      <c r="AJO96" s="4"/>
      <c r="AJP96" s="4"/>
      <c r="AJQ96" s="4"/>
      <c r="AJR96" s="4"/>
      <c r="AJS96" s="4"/>
      <c r="AJT96" s="4"/>
      <c r="AJU96" s="4"/>
      <c r="AJV96" s="4"/>
      <c r="AJW96" s="4"/>
      <c r="AJX96" s="4"/>
      <c r="AJY96" s="4"/>
      <c r="AJZ96" s="4"/>
      <c r="AKA96" s="4"/>
      <c r="AKB96" s="4"/>
      <c r="AKC96" s="4"/>
      <c r="AKD96" s="4"/>
      <c r="AKE96" s="4"/>
      <c r="AKF96" s="4"/>
      <c r="AKG96" s="4"/>
      <c r="AKH96" s="4"/>
      <c r="AKI96" s="4"/>
      <c r="AKJ96" s="4"/>
      <c r="AKK96" s="4"/>
      <c r="AKL96" s="4"/>
      <c r="AKM96" s="4"/>
      <c r="AKN96" s="4"/>
      <c r="AKO96" s="4"/>
      <c r="AKP96" s="4"/>
      <c r="AKQ96" s="4"/>
      <c r="AKR96" s="4"/>
      <c r="AKS96" s="4"/>
      <c r="AKT96" s="4"/>
      <c r="AKU96" s="4"/>
      <c r="AKV96" s="4"/>
      <c r="AKW96" s="4"/>
      <c r="AKX96" s="4"/>
      <c r="AKY96" s="4"/>
      <c r="AKZ96" s="4"/>
      <c r="ALA96" s="4"/>
      <c r="ALB96" s="4"/>
      <c r="ALC96" s="4"/>
      <c r="ALD96" s="4"/>
      <c r="ALE96" s="4"/>
      <c r="ALF96" s="4"/>
      <c r="ALG96" s="4"/>
      <c r="ALH96" s="4"/>
      <c r="ALI96" s="4"/>
      <c r="ALJ96" s="4"/>
      <c r="ALK96" s="4"/>
      <c r="ALL96" s="4"/>
      <c r="ALM96" s="4"/>
      <c r="ALN96" s="4"/>
      <c r="ALO96" s="4"/>
      <c r="ALP96" s="4"/>
      <c r="ALQ96" s="4"/>
      <c r="ALR96" s="4"/>
      <c r="ALS96" s="4"/>
      <c r="ALT96" s="4"/>
      <c r="ALU96" s="4"/>
      <c r="ALV96" s="4"/>
      <c r="ALW96" s="4"/>
      <c r="ALX96" s="4"/>
      <c r="ALY96" s="4"/>
      <c r="ALZ96" s="4"/>
      <c r="AMA96" s="4"/>
      <c r="AMB96" s="4"/>
      <c r="AMC96" s="4"/>
      <c r="AMD96" s="4"/>
      <c r="AME96" s="4"/>
      <c r="AMF96" s="4"/>
      <c r="AMG96" s="4"/>
      <c r="AMH96" s="4"/>
      <c r="AMI96" s="4"/>
      <c r="AMJ96" s="4"/>
      <c r="AMK96" s="4"/>
      <c r="AML96" s="4"/>
      <c r="AMM96" s="4"/>
      <c r="AMN96" s="4"/>
      <c r="AMO96" s="4"/>
      <c r="AMP96" s="4"/>
      <c r="AMQ96" s="4"/>
      <c r="AMR96" s="4"/>
      <c r="AMS96" s="4"/>
      <c r="AMT96" s="4"/>
      <c r="AMU96" s="4"/>
      <c r="AMV96" s="4"/>
      <c r="AMW96" s="4"/>
      <c r="AMX96" s="4"/>
      <c r="AMY96" s="4"/>
      <c r="AMZ96" s="4"/>
      <c r="ANA96" s="4"/>
      <c r="ANB96" s="4"/>
      <c r="ANC96" s="4"/>
      <c r="AND96" s="4"/>
      <c r="ANE96" s="4"/>
      <c r="ANF96" s="4"/>
      <c r="ANG96" s="4"/>
      <c r="ANH96" s="4"/>
      <c r="ANI96" s="4"/>
      <c r="ANJ96" s="4"/>
      <c r="ANK96" s="4"/>
      <c r="ANL96" s="4"/>
      <c r="ANM96" s="4"/>
      <c r="ANN96" s="4"/>
      <c r="ANO96" s="4"/>
      <c r="ANP96" s="4"/>
      <c r="ANQ96" s="4"/>
      <c r="ANR96" s="4"/>
      <c r="ANS96" s="4"/>
      <c r="ANT96" s="4"/>
      <c r="ANU96" s="4"/>
      <c r="ANV96" s="4"/>
      <c r="ANW96" s="4"/>
      <c r="ANX96" s="4"/>
      <c r="ANY96" s="4"/>
      <c r="ANZ96" s="4"/>
      <c r="AOA96" s="4"/>
      <c r="AOB96" s="4"/>
      <c r="AOC96" s="4"/>
      <c r="AOD96" s="4"/>
      <c r="AOE96" s="4"/>
      <c r="AOF96" s="4"/>
      <c r="AOG96" s="4"/>
      <c r="AOH96" s="4"/>
      <c r="AOI96" s="4"/>
      <c r="AOJ96" s="4"/>
      <c r="AOK96" s="4"/>
      <c r="AOL96" s="4"/>
      <c r="AOM96" s="4"/>
      <c r="AON96" s="4"/>
      <c r="AOO96" s="4"/>
      <c r="AOP96" s="4"/>
      <c r="AOQ96" s="4"/>
      <c r="AOR96" s="4"/>
      <c r="AOS96" s="4"/>
      <c r="AOT96" s="4"/>
      <c r="AOU96" s="4"/>
      <c r="AOV96" s="4"/>
      <c r="AOW96" s="4"/>
      <c r="AOX96" s="4"/>
      <c r="AOY96" s="4"/>
      <c r="AOZ96" s="4"/>
      <c r="APA96" s="4"/>
      <c r="APB96" s="4"/>
      <c r="APC96" s="4"/>
      <c r="APD96" s="4"/>
      <c r="APE96" s="4"/>
      <c r="APF96" s="4"/>
      <c r="APG96" s="4"/>
      <c r="APH96" s="4"/>
      <c r="API96" s="4"/>
      <c r="APJ96" s="4"/>
      <c r="APK96" s="4"/>
      <c r="APL96" s="4"/>
      <c r="APM96" s="4"/>
      <c r="APN96" s="4"/>
      <c r="APO96" s="4"/>
      <c r="APP96" s="4"/>
      <c r="APQ96" s="4"/>
      <c r="APR96" s="4"/>
      <c r="APS96" s="4"/>
      <c r="APT96" s="4"/>
      <c r="APU96" s="4"/>
      <c r="APV96" s="4"/>
      <c r="APW96" s="4"/>
      <c r="APX96" s="4"/>
      <c r="APY96" s="4"/>
      <c r="APZ96" s="4"/>
      <c r="AQA96" s="4"/>
      <c r="AQB96" s="4"/>
      <c r="AQC96" s="4"/>
      <c r="AQD96" s="4"/>
      <c r="AQE96" s="4"/>
      <c r="AQF96" s="4"/>
      <c r="AQG96" s="4"/>
      <c r="AQH96" s="4"/>
      <c r="AQI96" s="4"/>
      <c r="AQJ96" s="4"/>
      <c r="AQK96" s="4"/>
      <c r="AQL96" s="4"/>
      <c r="AQM96" s="4"/>
      <c r="AQN96" s="4"/>
      <c r="AQO96" s="4"/>
      <c r="AQP96" s="4"/>
      <c r="AQQ96" s="4"/>
      <c r="AQR96" s="4"/>
      <c r="AQS96" s="4"/>
      <c r="AQT96" s="4"/>
      <c r="AQU96" s="4"/>
      <c r="AQV96" s="4"/>
      <c r="AQW96" s="4"/>
      <c r="AQX96" s="4"/>
      <c r="AQY96" s="4"/>
      <c r="AQZ96" s="4"/>
      <c r="ARA96" s="4"/>
      <c r="ARB96" s="4"/>
      <c r="ARC96" s="4"/>
      <c r="ARD96" s="4"/>
      <c r="ARE96" s="4"/>
      <c r="ARF96" s="4"/>
      <c r="ARG96" s="4"/>
      <c r="ARH96" s="4"/>
      <c r="ARI96" s="4"/>
      <c r="ARJ96" s="4"/>
      <c r="ARK96" s="4"/>
      <c r="ARL96" s="4"/>
      <c r="ARM96" s="4"/>
      <c r="ARN96" s="4"/>
      <c r="ARO96" s="4"/>
      <c r="ARP96" s="4"/>
      <c r="ARQ96" s="4"/>
      <c r="ARR96" s="4"/>
      <c r="ARS96" s="4"/>
      <c r="ART96" s="4"/>
      <c r="ARU96" s="4"/>
      <c r="ARV96" s="4"/>
      <c r="ARW96" s="4"/>
      <c r="ARX96" s="4"/>
      <c r="ARY96" s="4"/>
      <c r="ARZ96" s="4"/>
      <c r="ASA96" s="4"/>
      <c r="ASB96" s="4"/>
      <c r="ASC96" s="4"/>
      <c r="ASD96" s="4"/>
      <c r="ASE96" s="4"/>
      <c r="ASF96" s="4"/>
      <c r="ASG96" s="4"/>
      <c r="ASH96" s="4"/>
      <c r="ASI96" s="4"/>
      <c r="ASJ96" s="4"/>
      <c r="ASK96" s="4"/>
      <c r="ASL96" s="4"/>
      <c r="ASM96" s="4"/>
      <c r="ASN96" s="4"/>
      <c r="ASO96" s="4"/>
      <c r="ASP96" s="4"/>
      <c r="ASQ96" s="4"/>
      <c r="ASR96" s="4"/>
      <c r="ASS96" s="4"/>
      <c r="AST96" s="4"/>
      <c r="ASU96" s="4"/>
      <c r="ASV96" s="4"/>
      <c r="ASW96" s="4"/>
      <c r="ASX96" s="4"/>
      <c r="ASY96" s="4"/>
      <c r="ASZ96" s="4"/>
      <c r="ATA96" s="4"/>
      <c r="ATB96" s="4"/>
      <c r="ATC96" s="4"/>
      <c r="ATD96" s="4"/>
      <c r="ATE96" s="4"/>
      <c r="ATF96" s="4"/>
      <c r="ATG96" s="4"/>
      <c r="ATH96" s="4"/>
      <c r="ATI96" s="4"/>
      <c r="ATJ96" s="4"/>
      <c r="ATK96" s="4"/>
      <c r="ATL96" s="4"/>
      <c r="ATM96" s="4"/>
      <c r="ATN96" s="4"/>
      <c r="ATO96" s="4"/>
      <c r="ATP96" s="4"/>
      <c r="ATQ96" s="4"/>
      <c r="ATR96" s="4"/>
      <c r="ATS96" s="4"/>
      <c r="ATT96" s="4"/>
      <c r="ATU96" s="4"/>
      <c r="ATV96" s="4"/>
      <c r="ATW96" s="4"/>
      <c r="ATX96" s="4"/>
      <c r="ATY96" s="4"/>
      <c r="ATZ96" s="4"/>
      <c r="AUA96" s="4"/>
      <c r="AUB96" s="4"/>
      <c r="AUC96" s="4"/>
      <c r="AUD96" s="4"/>
      <c r="AUE96" s="4"/>
      <c r="AUF96" s="4"/>
      <c r="AUG96" s="4"/>
      <c r="AUH96" s="4"/>
      <c r="AUI96" s="4"/>
      <c r="AUJ96" s="4"/>
      <c r="AUK96" s="4"/>
      <c r="AUL96" s="4"/>
      <c r="AUM96" s="4"/>
      <c r="AUN96" s="4"/>
      <c r="AUO96" s="4"/>
      <c r="AUP96" s="4"/>
      <c r="AUQ96" s="4"/>
      <c r="AUR96" s="4"/>
      <c r="AUS96" s="4"/>
      <c r="AUT96" s="4"/>
      <c r="AUU96" s="4"/>
      <c r="AUV96" s="4"/>
      <c r="AUW96" s="4"/>
      <c r="AUX96" s="4"/>
      <c r="AUY96" s="4"/>
      <c r="AUZ96" s="4"/>
      <c r="AVA96" s="4"/>
      <c r="AVB96" s="4"/>
      <c r="AVC96" s="4"/>
      <c r="AVD96" s="4"/>
      <c r="AVE96" s="4"/>
      <c r="AVF96" s="4"/>
      <c r="AVG96" s="4"/>
      <c r="AVH96" s="4"/>
      <c r="AVI96" s="4"/>
      <c r="AVJ96" s="4"/>
      <c r="AVK96" s="4"/>
      <c r="AVL96" s="4"/>
      <c r="AVM96" s="4"/>
      <c r="AVN96" s="4"/>
      <c r="AVO96" s="4"/>
      <c r="AVP96" s="4"/>
      <c r="AVQ96" s="4"/>
      <c r="AVR96" s="4"/>
      <c r="AVS96" s="4"/>
      <c r="AVT96" s="4"/>
      <c r="AVU96" s="4"/>
      <c r="AVV96" s="4"/>
      <c r="AVW96" s="4"/>
      <c r="AVX96" s="4"/>
      <c r="AVY96" s="4"/>
      <c r="AVZ96" s="4"/>
      <c r="AWA96" s="4"/>
      <c r="AWB96" s="4"/>
      <c r="AWC96" s="4"/>
      <c r="AWD96" s="4"/>
      <c r="AWE96" s="4"/>
      <c r="AWF96" s="4"/>
      <c r="AWG96" s="4"/>
      <c r="AWH96" s="4"/>
      <c r="AWI96" s="4"/>
      <c r="AWJ96" s="4"/>
      <c r="AWK96" s="4"/>
      <c r="AWL96" s="4"/>
      <c r="AWM96" s="4"/>
      <c r="AWN96" s="4"/>
      <c r="AWO96" s="4"/>
      <c r="AWP96" s="4"/>
      <c r="AWQ96" s="4"/>
      <c r="AWR96" s="4"/>
      <c r="AWS96" s="4"/>
      <c r="AWT96" s="4"/>
      <c r="AWU96" s="4"/>
      <c r="AWV96" s="4"/>
      <c r="AWW96" s="4"/>
      <c r="AWX96" s="4"/>
      <c r="AWY96" s="4"/>
      <c r="AWZ96" s="4"/>
      <c r="AXA96" s="4"/>
      <c r="AXB96" s="4"/>
      <c r="AXC96" s="4"/>
      <c r="AXD96" s="4"/>
      <c r="AXE96" s="4"/>
      <c r="AXF96" s="4"/>
      <c r="AXG96" s="4"/>
      <c r="AXH96" s="4"/>
      <c r="AXI96" s="4"/>
      <c r="AXJ96" s="4"/>
      <c r="AXK96" s="4"/>
      <c r="AXL96" s="4"/>
      <c r="AXM96" s="4"/>
      <c r="AXN96" s="4"/>
      <c r="AXO96" s="4"/>
      <c r="AXP96" s="4"/>
      <c r="AXQ96" s="4"/>
      <c r="AXR96" s="4"/>
      <c r="AXS96" s="4"/>
      <c r="AXT96" s="4"/>
      <c r="AXU96" s="4"/>
      <c r="AXV96" s="4"/>
      <c r="AXW96" s="4"/>
      <c r="AXX96" s="4"/>
      <c r="AXY96" s="4"/>
      <c r="AXZ96" s="4"/>
      <c r="AYA96" s="4"/>
      <c r="AYB96" s="4"/>
      <c r="AYC96" s="4"/>
      <c r="AYD96" s="4"/>
      <c r="AYE96" s="4"/>
      <c r="AYF96" s="4"/>
      <c r="AYG96" s="4"/>
      <c r="AYH96" s="4"/>
      <c r="AYI96" s="4"/>
      <c r="AYJ96" s="4"/>
      <c r="AYK96" s="4"/>
      <c r="AYL96" s="4"/>
      <c r="AYM96" s="4"/>
      <c r="AYN96" s="4"/>
      <c r="AYO96" s="4"/>
      <c r="AYP96" s="4"/>
      <c r="AYQ96" s="4"/>
      <c r="AYR96" s="4"/>
      <c r="AYS96" s="4"/>
      <c r="AYT96" s="4"/>
      <c r="AYU96" s="4"/>
      <c r="AYV96" s="4"/>
      <c r="AYW96" s="4"/>
      <c r="AYX96" s="4"/>
      <c r="AYY96" s="4"/>
      <c r="AYZ96" s="4"/>
      <c r="AZA96" s="4"/>
      <c r="AZB96" s="4"/>
      <c r="AZC96" s="4"/>
      <c r="AZD96" s="4"/>
      <c r="AZE96" s="4"/>
      <c r="AZF96" s="4"/>
      <c r="AZG96" s="4"/>
      <c r="AZH96" s="4"/>
      <c r="AZI96" s="4"/>
      <c r="AZJ96" s="4"/>
      <c r="AZK96" s="4"/>
      <c r="AZL96" s="4"/>
      <c r="AZM96" s="4"/>
      <c r="AZN96" s="4"/>
      <c r="AZO96" s="4"/>
      <c r="AZP96" s="4"/>
      <c r="AZQ96" s="4"/>
      <c r="AZR96" s="4"/>
      <c r="AZS96" s="4"/>
      <c r="AZT96" s="4"/>
      <c r="AZU96" s="4"/>
      <c r="AZV96" s="4"/>
      <c r="AZW96" s="4"/>
      <c r="AZX96" s="4"/>
      <c r="AZY96" s="4"/>
      <c r="AZZ96" s="4"/>
      <c r="BAA96" s="4"/>
      <c r="BAB96" s="4"/>
      <c r="BAC96" s="4"/>
      <c r="BAD96" s="4"/>
      <c r="BAE96" s="4"/>
      <c r="BAF96" s="4"/>
      <c r="BAG96" s="4"/>
      <c r="BAH96" s="4"/>
      <c r="BAI96" s="4"/>
      <c r="BAJ96" s="4"/>
      <c r="BAK96" s="4"/>
      <c r="BAL96" s="4"/>
      <c r="BAM96" s="4"/>
      <c r="BAN96" s="4"/>
      <c r="BAO96" s="4"/>
      <c r="BAP96" s="4"/>
      <c r="BAQ96" s="4"/>
      <c r="BAR96" s="4"/>
      <c r="BAS96" s="4"/>
      <c r="BAT96" s="4"/>
      <c r="BAU96" s="4"/>
      <c r="BAV96" s="4"/>
      <c r="BAW96" s="4"/>
      <c r="BAX96" s="4"/>
      <c r="BAY96" s="4"/>
      <c r="BAZ96" s="4"/>
      <c r="BBA96" s="4"/>
      <c r="BBB96" s="4"/>
      <c r="BBC96" s="4"/>
      <c r="BBD96" s="4"/>
      <c r="BBE96" s="4"/>
      <c r="BBF96" s="4"/>
      <c r="BBG96" s="4"/>
      <c r="BBH96" s="4"/>
      <c r="BBI96" s="4"/>
      <c r="BBJ96" s="4"/>
      <c r="BBK96" s="4"/>
      <c r="BBL96" s="4"/>
      <c r="BBM96" s="4"/>
      <c r="BBN96" s="4"/>
      <c r="BBO96" s="4"/>
      <c r="BBP96" s="4"/>
      <c r="BBQ96" s="4"/>
      <c r="BBR96" s="4"/>
      <c r="BBS96" s="4"/>
      <c r="BBT96" s="4"/>
      <c r="BBU96" s="4"/>
      <c r="BBV96" s="4"/>
      <c r="BBW96" s="4"/>
      <c r="BBX96" s="4"/>
      <c r="BBY96" s="4"/>
      <c r="BBZ96" s="4"/>
      <c r="BCA96" s="4"/>
      <c r="BCB96" s="4"/>
      <c r="BCC96" s="4"/>
      <c r="BCD96" s="4"/>
      <c r="BCE96" s="4"/>
      <c r="BCF96" s="4"/>
      <c r="BCG96" s="4"/>
      <c r="BCH96" s="4"/>
      <c r="BCI96" s="4"/>
      <c r="BCJ96" s="4"/>
      <c r="BCK96" s="4"/>
      <c r="BCL96" s="4"/>
      <c r="BCM96" s="4"/>
      <c r="BCN96" s="4"/>
      <c r="BCO96" s="4"/>
      <c r="BCP96" s="4"/>
      <c r="BCQ96" s="4"/>
      <c r="BCR96" s="4"/>
      <c r="BCS96" s="4"/>
      <c r="BCT96" s="4"/>
      <c r="BCU96" s="4"/>
      <c r="BCV96" s="4"/>
      <c r="BCW96" s="4"/>
      <c r="BCX96" s="4"/>
      <c r="BCY96" s="4"/>
      <c r="BCZ96" s="4"/>
      <c r="BDA96" s="4"/>
      <c r="BDB96" s="4"/>
      <c r="BDC96" s="4"/>
      <c r="BDD96" s="4"/>
      <c r="BDE96" s="4"/>
      <c r="BDF96" s="4"/>
      <c r="BDG96" s="4"/>
      <c r="BDH96" s="4"/>
      <c r="BDI96" s="4"/>
      <c r="BDJ96" s="4"/>
      <c r="BDK96" s="4"/>
      <c r="BDL96" s="4"/>
      <c r="BDM96" s="4"/>
      <c r="BDN96" s="4"/>
      <c r="BDO96" s="4"/>
      <c r="BDP96" s="4"/>
      <c r="BDQ96" s="4"/>
      <c r="BDR96" s="4"/>
      <c r="BDS96" s="4"/>
      <c r="BDT96" s="4"/>
      <c r="BDU96" s="4"/>
      <c r="BDV96" s="4"/>
      <c r="BDW96" s="4"/>
      <c r="BDX96" s="4"/>
      <c r="BDY96" s="4"/>
      <c r="BDZ96" s="4"/>
      <c r="BEA96" s="4"/>
      <c r="BEB96" s="4"/>
      <c r="BEC96" s="4"/>
      <c r="BED96" s="4"/>
      <c r="BEE96" s="4"/>
      <c r="BEF96" s="4"/>
      <c r="BEG96" s="4"/>
      <c r="BEH96" s="4"/>
      <c r="BEI96" s="4"/>
      <c r="BEJ96" s="4"/>
      <c r="BEK96" s="4"/>
      <c r="BEL96" s="4"/>
      <c r="BEM96" s="4"/>
      <c r="BEN96" s="4"/>
      <c r="BEO96" s="4"/>
      <c r="BEP96" s="4"/>
      <c r="BEQ96" s="4"/>
      <c r="BER96" s="4"/>
      <c r="BES96" s="4"/>
      <c r="BET96" s="4"/>
      <c r="BEU96" s="4"/>
      <c r="BEV96" s="4"/>
      <c r="BEW96" s="4"/>
      <c r="BEX96" s="4"/>
      <c r="BEY96" s="4"/>
      <c r="BEZ96" s="4"/>
      <c r="BFA96" s="4"/>
      <c r="BFB96" s="4"/>
      <c r="BFC96" s="4"/>
      <c r="BFD96" s="4"/>
      <c r="BFE96" s="4"/>
      <c r="BFF96" s="4"/>
      <c r="BFG96" s="4"/>
      <c r="BFH96" s="4"/>
      <c r="BFI96" s="4"/>
      <c r="BFJ96" s="4"/>
      <c r="BFK96" s="4"/>
      <c r="BFL96" s="4"/>
      <c r="BFM96" s="4"/>
      <c r="BFN96" s="4"/>
      <c r="BFO96" s="4"/>
      <c r="BFP96" s="4"/>
      <c r="BFQ96" s="4"/>
      <c r="BFR96" s="4"/>
      <c r="BFS96" s="4"/>
      <c r="BFT96" s="4"/>
      <c r="BFU96" s="4"/>
      <c r="BFV96" s="4"/>
      <c r="BFW96" s="4"/>
      <c r="BFX96" s="4"/>
      <c r="BFY96" s="4"/>
      <c r="BFZ96" s="4"/>
      <c r="BGA96" s="4"/>
      <c r="BGB96" s="4"/>
      <c r="BGC96" s="4"/>
      <c r="BGD96" s="4"/>
      <c r="BGE96" s="4"/>
      <c r="BGF96" s="4"/>
      <c r="BGG96" s="4"/>
      <c r="BGH96" s="4"/>
      <c r="BGI96" s="4"/>
      <c r="BGJ96" s="4"/>
      <c r="BGK96" s="4"/>
      <c r="BGL96" s="4"/>
      <c r="BGM96" s="4"/>
      <c r="BGN96" s="4"/>
      <c r="BGO96" s="4"/>
      <c r="BGP96" s="4"/>
      <c r="BGQ96" s="4"/>
      <c r="BGR96" s="4"/>
      <c r="BGS96" s="4"/>
      <c r="BGT96" s="4"/>
      <c r="BGU96" s="4"/>
      <c r="BGV96" s="4"/>
      <c r="BGW96" s="4"/>
      <c r="BGX96" s="4"/>
      <c r="BGY96" s="4"/>
      <c r="BGZ96" s="4"/>
      <c r="BHA96" s="4"/>
      <c r="BHB96" s="4"/>
      <c r="BHC96" s="4"/>
      <c r="BHD96" s="4"/>
      <c r="BHE96" s="4"/>
      <c r="BHF96" s="4"/>
      <c r="BHG96" s="4"/>
      <c r="BHH96" s="4"/>
      <c r="BHI96" s="4"/>
      <c r="BHJ96" s="4"/>
      <c r="BHK96" s="4"/>
      <c r="BHL96" s="4"/>
      <c r="BHM96" s="4"/>
      <c r="BHN96" s="4"/>
      <c r="BHO96" s="4"/>
      <c r="BHP96" s="4"/>
      <c r="BHQ96" s="4"/>
      <c r="BHR96" s="4"/>
      <c r="BHS96" s="4"/>
      <c r="BHT96" s="4"/>
      <c r="BHU96" s="4"/>
      <c r="BHV96" s="4"/>
      <c r="BHW96" s="4"/>
      <c r="BHX96" s="4"/>
      <c r="BHY96" s="4"/>
      <c r="BHZ96" s="4"/>
      <c r="BIA96" s="4"/>
      <c r="BIB96" s="4"/>
      <c r="BIC96" s="4"/>
      <c r="BID96" s="4"/>
      <c r="BIE96" s="4"/>
      <c r="BIF96" s="4"/>
      <c r="BIG96" s="4"/>
      <c r="BIH96" s="4"/>
      <c r="BII96" s="4"/>
      <c r="BIJ96" s="4"/>
      <c r="BIK96" s="4"/>
      <c r="BIL96" s="4"/>
      <c r="BIM96" s="4"/>
      <c r="BIN96" s="4"/>
      <c r="BIO96" s="4"/>
      <c r="BIP96" s="4"/>
      <c r="BIQ96" s="4"/>
      <c r="BIR96" s="4"/>
      <c r="BIS96" s="4"/>
      <c r="BIT96" s="4"/>
      <c r="BIU96" s="4"/>
      <c r="BIV96" s="4"/>
      <c r="BIW96" s="4"/>
      <c r="BIX96" s="4"/>
      <c r="BIY96" s="4"/>
      <c r="BIZ96" s="4"/>
    </row>
    <row r="97" spans="2:1612" x14ac:dyDescent="0.2">
      <c r="B97" s="16">
        <f t="shared" si="162"/>
        <v>44440</v>
      </c>
      <c r="C97" s="81">
        <f t="shared" ca="1" si="249"/>
        <v>0</v>
      </c>
      <c r="D97" s="81">
        <f t="shared" ca="1" si="207"/>
        <v>0</v>
      </c>
      <c r="E97" s="81">
        <f t="shared" ca="1" si="163"/>
        <v>0</v>
      </c>
      <c r="F97" s="81">
        <f t="shared" ca="1" si="250"/>
        <v>0</v>
      </c>
      <c r="G97" s="81">
        <f t="shared" ca="1" si="164"/>
        <v>0</v>
      </c>
      <c r="H97" s="81">
        <f t="shared" ca="1" si="251"/>
        <v>0</v>
      </c>
      <c r="I97" s="81">
        <f t="shared" ca="1" si="165"/>
        <v>0</v>
      </c>
      <c r="J97" s="81">
        <f t="shared" ca="1" si="166"/>
        <v>0</v>
      </c>
      <c r="K97" s="81">
        <f t="shared" ca="1" si="252"/>
        <v>0</v>
      </c>
      <c r="L97" s="83">
        <f t="shared" ca="1" si="253"/>
        <v>0</v>
      </c>
      <c r="M97" s="84">
        <f t="shared" si="261"/>
        <v>0.79593832405807119</v>
      </c>
      <c r="N97" s="84">
        <f t="shared" si="261"/>
        <v>0.79706303104205978</v>
      </c>
      <c r="O97" s="92">
        <f t="shared" si="261"/>
        <v>0.79481531456387455</v>
      </c>
      <c r="P97" s="4"/>
      <c r="Q97" s="16">
        <f t="shared" si="167"/>
        <v>44440</v>
      </c>
      <c r="R97" s="81">
        <f t="shared" ca="1" si="216"/>
        <v>0</v>
      </c>
      <c r="S97" s="81">
        <f t="shared" ca="1" si="208"/>
        <v>0</v>
      </c>
      <c r="T97" s="81">
        <f t="shared" ca="1" si="168"/>
        <v>0</v>
      </c>
      <c r="U97" s="81">
        <f t="shared" ca="1" si="217"/>
        <v>0</v>
      </c>
      <c r="V97" s="81">
        <f t="shared" ca="1" si="169"/>
        <v>0</v>
      </c>
      <c r="W97" s="81">
        <f t="shared" ca="1" si="218"/>
        <v>0</v>
      </c>
      <c r="X97" s="81">
        <f t="shared" ca="1" si="170"/>
        <v>0</v>
      </c>
      <c r="Y97" s="81">
        <f t="shared" ca="1" si="171"/>
        <v>0</v>
      </c>
      <c r="Z97" s="81">
        <f t="shared" ca="1" si="219"/>
        <v>0</v>
      </c>
      <c r="AA97" s="83">
        <f t="shared" ca="1" si="220"/>
        <v>0</v>
      </c>
      <c r="AB97" s="84">
        <f t="shared" si="262"/>
        <v>0.79593832405807119</v>
      </c>
      <c r="AC97" s="84">
        <f t="shared" si="262"/>
        <v>0.79706303104205978</v>
      </c>
      <c r="AD97" s="92">
        <f t="shared" si="262"/>
        <v>0.79481531456387455</v>
      </c>
      <c r="AE97" s="4"/>
      <c r="AF97" s="16">
        <f t="shared" si="172"/>
        <v>44440</v>
      </c>
      <c r="AG97" s="81">
        <f t="shared" ca="1" si="221"/>
        <v>0</v>
      </c>
      <c r="AH97" s="81">
        <f t="shared" ca="1" si="209"/>
        <v>0</v>
      </c>
      <c r="AI97" s="81">
        <f t="shared" ca="1" si="173"/>
        <v>0</v>
      </c>
      <c r="AJ97" s="81">
        <f t="shared" ca="1" si="222"/>
        <v>0</v>
      </c>
      <c r="AK97" s="81">
        <f t="shared" ca="1" si="174"/>
        <v>0</v>
      </c>
      <c r="AL97" s="81">
        <f t="shared" ca="1" si="223"/>
        <v>0</v>
      </c>
      <c r="AM97" s="81">
        <f t="shared" ca="1" si="175"/>
        <v>0</v>
      </c>
      <c r="AN97" s="81">
        <f t="shared" ca="1" si="176"/>
        <v>0</v>
      </c>
      <c r="AO97" s="81">
        <f t="shared" ca="1" si="254"/>
        <v>0</v>
      </c>
      <c r="AP97" s="83">
        <f t="shared" ca="1" si="224"/>
        <v>0</v>
      </c>
      <c r="AQ97" s="84">
        <f t="shared" si="263"/>
        <v>0.79593832405807119</v>
      </c>
      <c r="AR97" s="84">
        <f t="shared" si="263"/>
        <v>0.79706303104205978</v>
      </c>
      <c r="AS97" s="92">
        <f t="shared" si="263"/>
        <v>0.79481531456387455</v>
      </c>
      <c r="AT97" s="4"/>
      <c r="AU97" s="16">
        <f t="shared" si="177"/>
        <v>44440</v>
      </c>
      <c r="AV97" s="81">
        <f t="shared" ca="1" si="225"/>
        <v>0</v>
      </c>
      <c r="AW97" s="81">
        <f t="shared" ca="1" si="210"/>
        <v>0</v>
      </c>
      <c r="AX97" s="81">
        <f t="shared" ca="1" si="178"/>
        <v>0</v>
      </c>
      <c r="AY97" s="81">
        <f t="shared" ca="1" si="226"/>
        <v>0</v>
      </c>
      <c r="AZ97" s="81">
        <f t="shared" ca="1" si="179"/>
        <v>0</v>
      </c>
      <c r="BA97" s="81">
        <f t="shared" ca="1" si="227"/>
        <v>0</v>
      </c>
      <c r="BB97" s="81">
        <f t="shared" ca="1" si="180"/>
        <v>0</v>
      </c>
      <c r="BC97" s="81">
        <f t="shared" ca="1" si="181"/>
        <v>0</v>
      </c>
      <c r="BD97" s="81">
        <f t="shared" ca="1" si="255"/>
        <v>0</v>
      </c>
      <c r="BE97" s="83">
        <f t="shared" ca="1" si="228"/>
        <v>0</v>
      </c>
      <c r="BF97" s="84">
        <f t="shared" si="264"/>
        <v>0.79593832405807119</v>
      </c>
      <c r="BG97" s="84">
        <f t="shared" si="264"/>
        <v>0.79706303104205978</v>
      </c>
      <c r="BH97" s="92">
        <f t="shared" si="264"/>
        <v>0.79481531456387455</v>
      </c>
      <c r="BI97" s="4"/>
      <c r="BJ97" s="16">
        <f t="shared" si="182"/>
        <v>44440</v>
      </c>
      <c r="BK97" s="81">
        <f t="shared" ca="1" si="229"/>
        <v>0</v>
      </c>
      <c r="BL97" s="81">
        <f t="shared" ca="1" si="211"/>
        <v>0</v>
      </c>
      <c r="BM97" s="81">
        <f t="shared" ca="1" si="183"/>
        <v>0</v>
      </c>
      <c r="BN97" s="81">
        <f t="shared" ca="1" si="230"/>
        <v>0</v>
      </c>
      <c r="BO97" s="81">
        <f t="shared" ca="1" si="184"/>
        <v>0</v>
      </c>
      <c r="BP97" s="81">
        <f t="shared" ca="1" si="231"/>
        <v>0</v>
      </c>
      <c r="BQ97" s="81">
        <f t="shared" ca="1" si="185"/>
        <v>0</v>
      </c>
      <c r="BR97" s="81">
        <f t="shared" ca="1" si="186"/>
        <v>0</v>
      </c>
      <c r="BS97" s="81">
        <f t="shared" ca="1" si="256"/>
        <v>0</v>
      </c>
      <c r="BT97" s="83">
        <f t="shared" ca="1" si="232"/>
        <v>0</v>
      </c>
      <c r="BU97" s="84">
        <f t="shared" si="265"/>
        <v>0.79593832405807119</v>
      </c>
      <c r="BV97" s="84">
        <f t="shared" si="265"/>
        <v>0.79706303104205978</v>
      </c>
      <c r="BW97" s="92">
        <f t="shared" si="265"/>
        <v>0.79481531456387455</v>
      </c>
      <c r="BX97" s="4"/>
      <c r="BY97" s="16">
        <f t="shared" si="187"/>
        <v>44440</v>
      </c>
      <c r="BZ97" s="81">
        <f t="shared" ca="1" si="233"/>
        <v>0</v>
      </c>
      <c r="CA97" s="81">
        <f t="shared" ca="1" si="212"/>
        <v>0</v>
      </c>
      <c r="CB97" s="81">
        <f t="shared" ca="1" si="188"/>
        <v>0</v>
      </c>
      <c r="CC97" s="81">
        <f t="shared" ca="1" si="234"/>
        <v>0</v>
      </c>
      <c r="CD97" s="81">
        <f t="shared" ca="1" si="189"/>
        <v>0</v>
      </c>
      <c r="CE97" s="81">
        <f t="shared" ca="1" si="235"/>
        <v>0</v>
      </c>
      <c r="CF97" s="81">
        <f t="shared" ca="1" si="190"/>
        <v>0</v>
      </c>
      <c r="CG97" s="81">
        <f t="shared" ca="1" si="191"/>
        <v>0</v>
      </c>
      <c r="CH97" s="81">
        <f t="shared" ca="1" si="257"/>
        <v>0</v>
      </c>
      <c r="CI97" s="83">
        <f t="shared" ca="1" si="236"/>
        <v>0</v>
      </c>
      <c r="CJ97" s="84">
        <f t="shared" si="266"/>
        <v>0.79593832405807119</v>
      </c>
      <c r="CK97" s="84">
        <f t="shared" si="266"/>
        <v>0.79706303104205978</v>
      </c>
      <c r="CL97" s="92">
        <f t="shared" si="266"/>
        <v>0.79481531456387455</v>
      </c>
      <c r="CM97" s="4"/>
      <c r="CN97" s="16">
        <f t="shared" si="192"/>
        <v>44440</v>
      </c>
      <c r="CO97" s="81">
        <f t="shared" ca="1" si="237"/>
        <v>0</v>
      </c>
      <c r="CP97" s="81">
        <f t="shared" ca="1" si="213"/>
        <v>0</v>
      </c>
      <c r="CQ97" s="81">
        <f t="shared" ca="1" si="193"/>
        <v>0</v>
      </c>
      <c r="CR97" s="81">
        <f t="shared" ca="1" si="238"/>
        <v>0</v>
      </c>
      <c r="CS97" s="81">
        <f t="shared" ca="1" si="194"/>
        <v>0</v>
      </c>
      <c r="CT97" s="81">
        <f t="shared" ca="1" si="239"/>
        <v>0</v>
      </c>
      <c r="CU97" s="81">
        <f t="shared" ca="1" si="195"/>
        <v>0</v>
      </c>
      <c r="CV97" s="81">
        <f t="shared" ca="1" si="196"/>
        <v>0</v>
      </c>
      <c r="CW97" s="81">
        <f t="shared" ca="1" si="258"/>
        <v>0</v>
      </c>
      <c r="CX97" s="83">
        <f t="shared" ca="1" si="240"/>
        <v>0</v>
      </c>
      <c r="CY97" s="84">
        <f t="shared" si="267"/>
        <v>0.79593832405807119</v>
      </c>
      <c r="CZ97" s="84">
        <f t="shared" si="267"/>
        <v>0.79706303104205978</v>
      </c>
      <c r="DA97" s="92">
        <f t="shared" si="267"/>
        <v>0.79481531456387455</v>
      </c>
      <c r="DB97" s="4"/>
      <c r="DC97" s="16">
        <f t="shared" si="197"/>
        <v>44440</v>
      </c>
      <c r="DD97" s="81">
        <f t="shared" ca="1" si="241"/>
        <v>0</v>
      </c>
      <c r="DE97" s="81">
        <f t="shared" ca="1" si="214"/>
        <v>0</v>
      </c>
      <c r="DF97" s="81">
        <f t="shared" ca="1" si="198"/>
        <v>0</v>
      </c>
      <c r="DG97" s="81">
        <f t="shared" ca="1" si="242"/>
        <v>0</v>
      </c>
      <c r="DH97" s="81">
        <f t="shared" ca="1" si="199"/>
        <v>0</v>
      </c>
      <c r="DI97" s="81">
        <f t="shared" ca="1" si="243"/>
        <v>0</v>
      </c>
      <c r="DJ97" s="81">
        <f t="shared" ca="1" si="200"/>
        <v>0</v>
      </c>
      <c r="DK97" s="81">
        <f t="shared" ca="1" si="201"/>
        <v>0</v>
      </c>
      <c r="DL97" s="81">
        <f t="shared" ca="1" si="259"/>
        <v>0</v>
      </c>
      <c r="DM97" s="83">
        <f t="shared" ca="1" si="244"/>
        <v>0</v>
      </c>
      <c r="DN97" s="84">
        <f t="shared" si="268"/>
        <v>0.79593832405807119</v>
      </c>
      <c r="DO97" s="84">
        <f t="shared" si="268"/>
        <v>0.79706303104205978</v>
      </c>
      <c r="DP97" s="92">
        <f t="shared" si="268"/>
        <v>0.79481531456387455</v>
      </c>
      <c r="DQ97" s="4"/>
      <c r="DR97" s="16">
        <f t="shared" si="202"/>
        <v>44440</v>
      </c>
      <c r="DS97" s="81">
        <f t="shared" ca="1" si="245"/>
        <v>0</v>
      </c>
      <c r="DT97" s="81">
        <f t="shared" ca="1" si="215"/>
        <v>0</v>
      </c>
      <c r="DU97" s="81">
        <f t="shared" ca="1" si="203"/>
        <v>0</v>
      </c>
      <c r="DV97" s="81">
        <f t="shared" ca="1" si="246"/>
        <v>0</v>
      </c>
      <c r="DW97" s="81">
        <f t="shared" ca="1" si="204"/>
        <v>0</v>
      </c>
      <c r="DX97" s="81">
        <f t="shared" ca="1" si="247"/>
        <v>0</v>
      </c>
      <c r="DY97" s="81">
        <f t="shared" ca="1" si="205"/>
        <v>0</v>
      </c>
      <c r="DZ97" s="81">
        <f t="shared" ca="1" si="206"/>
        <v>0</v>
      </c>
      <c r="EA97" s="81">
        <f t="shared" ca="1" si="260"/>
        <v>0</v>
      </c>
      <c r="EB97" s="83">
        <f t="shared" ca="1" si="248"/>
        <v>0</v>
      </c>
      <c r="EC97" s="84">
        <f t="shared" si="269"/>
        <v>0.79593832405807119</v>
      </c>
      <c r="ED97" s="84">
        <f t="shared" si="269"/>
        <v>0.79706303104205978</v>
      </c>
      <c r="EE97" s="92">
        <f t="shared" si="269"/>
        <v>0.79481531456387455</v>
      </c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  <c r="AAA97" s="4"/>
      <c r="AAB97" s="4"/>
      <c r="AAC97" s="4"/>
      <c r="AAD97" s="4"/>
      <c r="AAE97" s="4"/>
      <c r="AAF97" s="4"/>
      <c r="AAG97" s="4"/>
      <c r="AAH97" s="4"/>
      <c r="AAI97" s="4"/>
      <c r="AAJ97" s="4"/>
      <c r="AAK97" s="4"/>
      <c r="AAL97" s="4"/>
      <c r="AAM97" s="4"/>
      <c r="AAN97" s="4"/>
      <c r="AAO97" s="4"/>
      <c r="AAP97" s="4"/>
      <c r="AAQ97" s="4"/>
      <c r="AAR97" s="4"/>
      <c r="AAS97" s="4"/>
      <c r="AAT97" s="4"/>
      <c r="AAU97" s="4"/>
      <c r="AAV97" s="4"/>
      <c r="AAW97" s="4"/>
      <c r="AAX97" s="4"/>
      <c r="AAY97" s="4"/>
      <c r="AAZ97" s="4"/>
      <c r="ABA97" s="4"/>
      <c r="ABB97" s="4"/>
      <c r="ABC97" s="4"/>
      <c r="ABD97" s="4"/>
      <c r="ABE97" s="4"/>
      <c r="ABF97" s="4"/>
      <c r="ABG97" s="4"/>
      <c r="ABH97" s="4"/>
      <c r="ABI97" s="4"/>
      <c r="ABJ97" s="4"/>
      <c r="ABK97" s="4"/>
      <c r="ABL97" s="4"/>
      <c r="ABM97" s="4"/>
      <c r="ABN97" s="4"/>
      <c r="ABO97" s="4"/>
      <c r="ABP97" s="4"/>
      <c r="ABQ97" s="4"/>
      <c r="ABR97" s="4"/>
      <c r="ABS97" s="4"/>
      <c r="ABT97" s="4"/>
      <c r="ABU97" s="4"/>
      <c r="ABV97" s="4"/>
      <c r="ABW97" s="4"/>
      <c r="ABX97" s="4"/>
      <c r="ABY97" s="4"/>
      <c r="ABZ97" s="4"/>
      <c r="ACA97" s="4"/>
      <c r="ACB97" s="4"/>
      <c r="ACC97" s="4"/>
      <c r="ACD97" s="4"/>
      <c r="ACE97" s="4"/>
      <c r="ACF97" s="4"/>
      <c r="ACG97" s="4"/>
      <c r="ACH97" s="4"/>
      <c r="ACI97" s="4"/>
      <c r="ACJ97" s="4"/>
      <c r="ACK97" s="4"/>
      <c r="ACL97" s="4"/>
      <c r="ACM97" s="4"/>
      <c r="ACN97" s="4"/>
      <c r="ACO97" s="4"/>
      <c r="ACP97" s="4"/>
      <c r="ACQ97" s="4"/>
      <c r="ACR97" s="4"/>
      <c r="ACS97" s="4"/>
      <c r="ACT97" s="4"/>
      <c r="ACU97" s="4"/>
      <c r="ACV97" s="4"/>
      <c r="ACW97" s="4"/>
      <c r="ACX97" s="4"/>
      <c r="ACY97" s="4"/>
      <c r="ACZ97" s="4"/>
      <c r="ADA97" s="4"/>
      <c r="ADB97" s="4"/>
      <c r="ADC97" s="4"/>
      <c r="ADD97" s="4"/>
      <c r="ADE97" s="4"/>
      <c r="ADF97" s="4"/>
      <c r="ADG97" s="4"/>
      <c r="ADH97" s="4"/>
      <c r="ADI97" s="4"/>
      <c r="ADJ97" s="4"/>
      <c r="ADK97" s="4"/>
      <c r="ADL97" s="4"/>
      <c r="ADM97" s="4"/>
      <c r="ADN97" s="4"/>
      <c r="ADO97" s="4"/>
      <c r="ADP97" s="4"/>
      <c r="ADQ97" s="4"/>
      <c r="ADR97" s="4"/>
      <c r="ADS97" s="4"/>
      <c r="ADT97" s="4"/>
      <c r="ADU97" s="4"/>
      <c r="ADV97" s="4"/>
      <c r="ADW97" s="4"/>
      <c r="ADX97" s="4"/>
      <c r="ADY97" s="4"/>
      <c r="ADZ97" s="4"/>
      <c r="AEA97" s="4"/>
      <c r="AEB97" s="4"/>
      <c r="AEC97" s="4"/>
      <c r="AED97" s="4"/>
      <c r="AEE97" s="4"/>
      <c r="AEF97" s="4"/>
      <c r="AEG97" s="4"/>
      <c r="AEH97" s="4"/>
      <c r="AEI97" s="4"/>
      <c r="AEJ97" s="4"/>
      <c r="AEK97" s="4"/>
      <c r="AEL97" s="4"/>
      <c r="AEM97" s="4"/>
      <c r="AEN97" s="4"/>
      <c r="AEO97" s="4"/>
      <c r="AEP97" s="4"/>
      <c r="AEQ97" s="4"/>
      <c r="AER97" s="4"/>
      <c r="AES97" s="4"/>
      <c r="AET97" s="4"/>
      <c r="AEU97" s="4"/>
      <c r="AEV97" s="4"/>
      <c r="AEW97" s="4"/>
      <c r="AEX97" s="4"/>
      <c r="AEY97" s="4"/>
      <c r="AEZ97" s="4"/>
      <c r="AFA97" s="4"/>
      <c r="AFB97" s="4"/>
      <c r="AFC97" s="4"/>
      <c r="AFD97" s="4"/>
      <c r="AFE97" s="4"/>
      <c r="AFF97" s="4"/>
      <c r="AFG97" s="4"/>
      <c r="AFH97" s="4"/>
      <c r="AFI97" s="4"/>
      <c r="AFJ97" s="4"/>
      <c r="AFK97" s="4"/>
      <c r="AFL97" s="4"/>
      <c r="AFM97" s="4"/>
      <c r="AFN97" s="4"/>
      <c r="AFO97" s="4"/>
      <c r="AFP97" s="4"/>
      <c r="AFQ97" s="4"/>
      <c r="AFR97" s="4"/>
      <c r="AFS97" s="4"/>
      <c r="AFT97" s="4"/>
      <c r="AFU97" s="4"/>
      <c r="AFV97" s="4"/>
      <c r="AFW97" s="4"/>
      <c r="AFX97" s="4"/>
      <c r="AFY97" s="4"/>
      <c r="AFZ97" s="4"/>
      <c r="AGA97" s="4"/>
      <c r="AGB97" s="4"/>
      <c r="AGC97" s="4"/>
      <c r="AGD97" s="4"/>
      <c r="AGE97" s="4"/>
      <c r="AGF97" s="4"/>
      <c r="AGG97" s="4"/>
      <c r="AGH97" s="4"/>
      <c r="AGI97" s="4"/>
      <c r="AGJ97" s="4"/>
      <c r="AGK97" s="4"/>
      <c r="AGL97" s="4"/>
      <c r="AGM97" s="4"/>
      <c r="AGN97" s="4"/>
      <c r="AGO97" s="4"/>
      <c r="AGP97" s="4"/>
      <c r="AGQ97" s="4"/>
      <c r="AGR97" s="4"/>
      <c r="AGS97" s="4"/>
      <c r="AGT97" s="4"/>
      <c r="AGU97" s="4"/>
      <c r="AGV97" s="4"/>
      <c r="AGW97" s="4"/>
      <c r="AGX97" s="4"/>
      <c r="AGY97" s="4"/>
      <c r="AGZ97" s="4"/>
      <c r="AHA97" s="4"/>
      <c r="AHB97" s="4"/>
      <c r="AHC97" s="4"/>
      <c r="AHD97" s="4"/>
      <c r="AHE97" s="4"/>
      <c r="AHF97" s="4"/>
      <c r="AHG97" s="4"/>
      <c r="AHH97" s="4"/>
      <c r="AHI97" s="4"/>
      <c r="AHJ97" s="4"/>
      <c r="AHK97" s="4"/>
      <c r="AHL97" s="4"/>
      <c r="AHM97" s="4"/>
      <c r="AHN97" s="4"/>
      <c r="AHO97" s="4"/>
      <c r="AHP97" s="4"/>
      <c r="AHQ97" s="4"/>
      <c r="AHR97" s="4"/>
      <c r="AHS97" s="4"/>
      <c r="AHT97" s="4"/>
      <c r="AHU97" s="4"/>
      <c r="AHV97" s="4"/>
      <c r="AHW97" s="4"/>
      <c r="AHX97" s="4"/>
      <c r="AHY97" s="4"/>
      <c r="AHZ97" s="4"/>
      <c r="AIA97" s="4"/>
      <c r="AIB97" s="4"/>
      <c r="AIC97" s="4"/>
      <c r="AID97" s="4"/>
      <c r="AIE97" s="4"/>
      <c r="AIF97" s="4"/>
      <c r="AIG97" s="4"/>
      <c r="AIH97" s="4"/>
      <c r="AII97" s="4"/>
      <c r="AIJ97" s="4"/>
      <c r="AIK97" s="4"/>
      <c r="AIL97" s="4"/>
      <c r="AIM97" s="4"/>
      <c r="AIN97" s="4"/>
      <c r="AIO97" s="4"/>
      <c r="AIP97" s="4"/>
      <c r="AIQ97" s="4"/>
      <c r="AIR97" s="4"/>
      <c r="AIS97" s="4"/>
      <c r="AIT97" s="4"/>
      <c r="AIU97" s="4"/>
      <c r="AIV97" s="4"/>
      <c r="AIW97" s="4"/>
      <c r="AIX97" s="4"/>
      <c r="AIY97" s="4"/>
      <c r="AIZ97" s="4"/>
      <c r="AJA97" s="4"/>
      <c r="AJB97" s="4"/>
      <c r="AJC97" s="4"/>
      <c r="AJD97" s="4"/>
      <c r="AJE97" s="4"/>
      <c r="AJF97" s="4"/>
      <c r="AJG97" s="4"/>
      <c r="AJH97" s="4"/>
      <c r="AJI97" s="4"/>
      <c r="AJJ97" s="4"/>
      <c r="AJK97" s="4"/>
      <c r="AJL97" s="4"/>
      <c r="AJM97" s="4"/>
      <c r="AJN97" s="4"/>
      <c r="AJO97" s="4"/>
      <c r="AJP97" s="4"/>
      <c r="AJQ97" s="4"/>
      <c r="AJR97" s="4"/>
      <c r="AJS97" s="4"/>
      <c r="AJT97" s="4"/>
      <c r="AJU97" s="4"/>
      <c r="AJV97" s="4"/>
      <c r="AJW97" s="4"/>
      <c r="AJX97" s="4"/>
      <c r="AJY97" s="4"/>
      <c r="AJZ97" s="4"/>
      <c r="AKA97" s="4"/>
      <c r="AKB97" s="4"/>
      <c r="AKC97" s="4"/>
      <c r="AKD97" s="4"/>
      <c r="AKE97" s="4"/>
      <c r="AKF97" s="4"/>
      <c r="AKG97" s="4"/>
      <c r="AKH97" s="4"/>
      <c r="AKI97" s="4"/>
      <c r="AKJ97" s="4"/>
      <c r="AKK97" s="4"/>
      <c r="AKL97" s="4"/>
      <c r="AKM97" s="4"/>
      <c r="AKN97" s="4"/>
      <c r="AKO97" s="4"/>
      <c r="AKP97" s="4"/>
      <c r="AKQ97" s="4"/>
      <c r="AKR97" s="4"/>
      <c r="AKS97" s="4"/>
      <c r="AKT97" s="4"/>
      <c r="AKU97" s="4"/>
      <c r="AKV97" s="4"/>
      <c r="AKW97" s="4"/>
      <c r="AKX97" s="4"/>
      <c r="AKY97" s="4"/>
      <c r="AKZ97" s="4"/>
      <c r="ALA97" s="4"/>
      <c r="ALB97" s="4"/>
      <c r="ALC97" s="4"/>
      <c r="ALD97" s="4"/>
      <c r="ALE97" s="4"/>
      <c r="ALF97" s="4"/>
      <c r="ALG97" s="4"/>
      <c r="ALH97" s="4"/>
      <c r="ALI97" s="4"/>
      <c r="ALJ97" s="4"/>
      <c r="ALK97" s="4"/>
      <c r="ALL97" s="4"/>
      <c r="ALM97" s="4"/>
      <c r="ALN97" s="4"/>
      <c r="ALO97" s="4"/>
      <c r="ALP97" s="4"/>
      <c r="ALQ97" s="4"/>
      <c r="ALR97" s="4"/>
      <c r="ALS97" s="4"/>
      <c r="ALT97" s="4"/>
      <c r="ALU97" s="4"/>
      <c r="ALV97" s="4"/>
      <c r="ALW97" s="4"/>
      <c r="ALX97" s="4"/>
      <c r="ALY97" s="4"/>
      <c r="ALZ97" s="4"/>
      <c r="AMA97" s="4"/>
      <c r="AMB97" s="4"/>
      <c r="AMC97" s="4"/>
      <c r="AMD97" s="4"/>
      <c r="AME97" s="4"/>
      <c r="AMF97" s="4"/>
      <c r="AMG97" s="4"/>
      <c r="AMH97" s="4"/>
      <c r="AMI97" s="4"/>
      <c r="AMJ97" s="4"/>
      <c r="AMK97" s="4"/>
      <c r="AML97" s="4"/>
      <c r="AMM97" s="4"/>
      <c r="AMN97" s="4"/>
      <c r="AMO97" s="4"/>
      <c r="AMP97" s="4"/>
      <c r="AMQ97" s="4"/>
      <c r="AMR97" s="4"/>
      <c r="AMS97" s="4"/>
      <c r="AMT97" s="4"/>
      <c r="AMU97" s="4"/>
      <c r="AMV97" s="4"/>
      <c r="AMW97" s="4"/>
      <c r="AMX97" s="4"/>
      <c r="AMY97" s="4"/>
      <c r="AMZ97" s="4"/>
      <c r="ANA97" s="4"/>
      <c r="ANB97" s="4"/>
      <c r="ANC97" s="4"/>
      <c r="AND97" s="4"/>
      <c r="ANE97" s="4"/>
      <c r="ANF97" s="4"/>
      <c r="ANG97" s="4"/>
      <c r="ANH97" s="4"/>
      <c r="ANI97" s="4"/>
      <c r="ANJ97" s="4"/>
      <c r="ANK97" s="4"/>
      <c r="ANL97" s="4"/>
      <c r="ANM97" s="4"/>
      <c r="ANN97" s="4"/>
      <c r="ANO97" s="4"/>
      <c r="ANP97" s="4"/>
      <c r="ANQ97" s="4"/>
      <c r="ANR97" s="4"/>
      <c r="ANS97" s="4"/>
      <c r="ANT97" s="4"/>
      <c r="ANU97" s="4"/>
      <c r="ANV97" s="4"/>
      <c r="ANW97" s="4"/>
      <c r="ANX97" s="4"/>
      <c r="ANY97" s="4"/>
      <c r="ANZ97" s="4"/>
      <c r="AOA97" s="4"/>
      <c r="AOB97" s="4"/>
      <c r="AOC97" s="4"/>
      <c r="AOD97" s="4"/>
      <c r="AOE97" s="4"/>
      <c r="AOF97" s="4"/>
      <c r="AOG97" s="4"/>
      <c r="AOH97" s="4"/>
      <c r="AOI97" s="4"/>
      <c r="AOJ97" s="4"/>
      <c r="AOK97" s="4"/>
      <c r="AOL97" s="4"/>
      <c r="AOM97" s="4"/>
      <c r="AON97" s="4"/>
      <c r="AOO97" s="4"/>
      <c r="AOP97" s="4"/>
      <c r="AOQ97" s="4"/>
      <c r="AOR97" s="4"/>
      <c r="AOS97" s="4"/>
      <c r="AOT97" s="4"/>
      <c r="AOU97" s="4"/>
      <c r="AOV97" s="4"/>
      <c r="AOW97" s="4"/>
      <c r="AOX97" s="4"/>
      <c r="AOY97" s="4"/>
      <c r="AOZ97" s="4"/>
      <c r="APA97" s="4"/>
      <c r="APB97" s="4"/>
      <c r="APC97" s="4"/>
      <c r="APD97" s="4"/>
      <c r="APE97" s="4"/>
      <c r="APF97" s="4"/>
      <c r="APG97" s="4"/>
      <c r="APH97" s="4"/>
      <c r="API97" s="4"/>
      <c r="APJ97" s="4"/>
      <c r="APK97" s="4"/>
      <c r="APL97" s="4"/>
      <c r="APM97" s="4"/>
      <c r="APN97" s="4"/>
      <c r="APO97" s="4"/>
      <c r="APP97" s="4"/>
      <c r="APQ97" s="4"/>
      <c r="APR97" s="4"/>
      <c r="APS97" s="4"/>
      <c r="APT97" s="4"/>
      <c r="APU97" s="4"/>
      <c r="APV97" s="4"/>
      <c r="APW97" s="4"/>
      <c r="APX97" s="4"/>
      <c r="APY97" s="4"/>
      <c r="APZ97" s="4"/>
      <c r="AQA97" s="4"/>
      <c r="AQB97" s="4"/>
      <c r="AQC97" s="4"/>
      <c r="AQD97" s="4"/>
      <c r="AQE97" s="4"/>
      <c r="AQF97" s="4"/>
      <c r="AQG97" s="4"/>
      <c r="AQH97" s="4"/>
      <c r="AQI97" s="4"/>
      <c r="AQJ97" s="4"/>
      <c r="AQK97" s="4"/>
      <c r="AQL97" s="4"/>
      <c r="AQM97" s="4"/>
      <c r="AQN97" s="4"/>
      <c r="AQO97" s="4"/>
      <c r="AQP97" s="4"/>
      <c r="AQQ97" s="4"/>
      <c r="AQR97" s="4"/>
      <c r="AQS97" s="4"/>
      <c r="AQT97" s="4"/>
      <c r="AQU97" s="4"/>
      <c r="AQV97" s="4"/>
      <c r="AQW97" s="4"/>
      <c r="AQX97" s="4"/>
      <c r="AQY97" s="4"/>
      <c r="AQZ97" s="4"/>
      <c r="ARA97" s="4"/>
      <c r="ARB97" s="4"/>
      <c r="ARC97" s="4"/>
      <c r="ARD97" s="4"/>
      <c r="ARE97" s="4"/>
      <c r="ARF97" s="4"/>
      <c r="ARG97" s="4"/>
      <c r="ARH97" s="4"/>
      <c r="ARI97" s="4"/>
      <c r="ARJ97" s="4"/>
      <c r="ARK97" s="4"/>
      <c r="ARL97" s="4"/>
      <c r="ARM97" s="4"/>
      <c r="ARN97" s="4"/>
      <c r="ARO97" s="4"/>
      <c r="ARP97" s="4"/>
      <c r="ARQ97" s="4"/>
      <c r="ARR97" s="4"/>
      <c r="ARS97" s="4"/>
      <c r="ART97" s="4"/>
      <c r="ARU97" s="4"/>
      <c r="ARV97" s="4"/>
      <c r="ARW97" s="4"/>
      <c r="ARX97" s="4"/>
      <c r="ARY97" s="4"/>
      <c r="ARZ97" s="4"/>
      <c r="ASA97" s="4"/>
      <c r="ASB97" s="4"/>
      <c r="ASC97" s="4"/>
      <c r="ASD97" s="4"/>
      <c r="ASE97" s="4"/>
      <c r="ASF97" s="4"/>
      <c r="ASG97" s="4"/>
      <c r="ASH97" s="4"/>
      <c r="ASI97" s="4"/>
      <c r="ASJ97" s="4"/>
      <c r="ASK97" s="4"/>
      <c r="ASL97" s="4"/>
      <c r="ASM97" s="4"/>
      <c r="ASN97" s="4"/>
      <c r="ASO97" s="4"/>
      <c r="ASP97" s="4"/>
      <c r="ASQ97" s="4"/>
      <c r="ASR97" s="4"/>
      <c r="ASS97" s="4"/>
      <c r="AST97" s="4"/>
      <c r="ASU97" s="4"/>
      <c r="ASV97" s="4"/>
      <c r="ASW97" s="4"/>
      <c r="ASX97" s="4"/>
      <c r="ASY97" s="4"/>
      <c r="ASZ97" s="4"/>
      <c r="ATA97" s="4"/>
      <c r="ATB97" s="4"/>
      <c r="ATC97" s="4"/>
      <c r="ATD97" s="4"/>
      <c r="ATE97" s="4"/>
      <c r="ATF97" s="4"/>
      <c r="ATG97" s="4"/>
      <c r="ATH97" s="4"/>
      <c r="ATI97" s="4"/>
      <c r="ATJ97" s="4"/>
      <c r="ATK97" s="4"/>
      <c r="ATL97" s="4"/>
      <c r="ATM97" s="4"/>
      <c r="ATN97" s="4"/>
      <c r="ATO97" s="4"/>
      <c r="ATP97" s="4"/>
      <c r="ATQ97" s="4"/>
      <c r="ATR97" s="4"/>
      <c r="ATS97" s="4"/>
      <c r="ATT97" s="4"/>
      <c r="ATU97" s="4"/>
      <c r="ATV97" s="4"/>
      <c r="ATW97" s="4"/>
      <c r="ATX97" s="4"/>
      <c r="ATY97" s="4"/>
      <c r="ATZ97" s="4"/>
      <c r="AUA97" s="4"/>
      <c r="AUB97" s="4"/>
      <c r="AUC97" s="4"/>
      <c r="AUD97" s="4"/>
      <c r="AUE97" s="4"/>
      <c r="AUF97" s="4"/>
      <c r="AUG97" s="4"/>
      <c r="AUH97" s="4"/>
      <c r="AUI97" s="4"/>
      <c r="AUJ97" s="4"/>
      <c r="AUK97" s="4"/>
      <c r="AUL97" s="4"/>
      <c r="AUM97" s="4"/>
      <c r="AUN97" s="4"/>
      <c r="AUO97" s="4"/>
      <c r="AUP97" s="4"/>
      <c r="AUQ97" s="4"/>
      <c r="AUR97" s="4"/>
      <c r="AUS97" s="4"/>
      <c r="AUT97" s="4"/>
      <c r="AUU97" s="4"/>
      <c r="AUV97" s="4"/>
      <c r="AUW97" s="4"/>
      <c r="AUX97" s="4"/>
      <c r="AUY97" s="4"/>
      <c r="AUZ97" s="4"/>
      <c r="AVA97" s="4"/>
      <c r="AVB97" s="4"/>
      <c r="AVC97" s="4"/>
      <c r="AVD97" s="4"/>
      <c r="AVE97" s="4"/>
      <c r="AVF97" s="4"/>
      <c r="AVG97" s="4"/>
      <c r="AVH97" s="4"/>
      <c r="AVI97" s="4"/>
      <c r="AVJ97" s="4"/>
      <c r="AVK97" s="4"/>
      <c r="AVL97" s="4"/>
      <c r="AVM97" s="4"/>
      <c r="AVN97" s="4"/>
      <c r="AVO97" s="4"/>
      <c r="AVP97" s="4"/>
      <c r="AVQ97" s="4"/>
      <c r="AVR97" s="4"/>
      <c r="AVS97" s="4"/>
      <c r="AVT97" s="4"/>
      <c r="AVU97" s="4"/>
      <c r="AVV97" s="4"/>
      <c r="AVW97" s="4"/>
      <c r="AVX97" s="4"/>
      <c r="AVY97" s="4"/>
      <c r="AVZ97" s="4"/>
      <c r="AWA97" s="4"/>
      <c r="AWB97" s="4"/>
      <c r="AWC97" s="4"/>
      <c r="AWD97" s="4"/>
      <c r="AWE97" s="4"/>
      <c r="AWF97" s="4"/>
      <c r="AWG97" s="4"/>
      <c r="AWH97" s="4"/>
      <c r="AWI97" s="4"/>
      <c r="AWJ97" s="4"/>
      <c r="AWK97" s="4"/>
      <c r="AWL97" s="4"/>
      <c r="AWM97" s="4"/>
      <c r="AWN97" s="4"/>
      <c r="AWO97" s="4"/>
      <c r="AWP97" s="4"/>
      <c r="AWQ97" s="4"/>
      <c r="AWR97" s="4"/>
      <c r="AWS97" s="4"/>
      <c r="AWT97" s="4"/>
      <c r="AWU97" s="4"/>
      <c r="AWV97" s="4"/>
      <c r="AWW97" s="4"/>
      <c r="AWX97" s="4"/>
      <c r="AWY97" s="4"/>
      <c r="AWZ97" s="4"/>
      <c r="AXA97" s="4"/>
      <c r="AXB97" s="4"/>
      <c r="AXC97" s="4"/>
      <c r="AXD97" s="4"/>
      <c r="AXE97" s="4"/>
      <c r="AXF97" s="4"/>
      <c r="AXG97" s="4"/>
      <c r="AXH97" s="4"/>
      <c r="AXI97" s="4"/>
      <c r="AXJ97" s="4"/>
      <c r="AXK97" s="4"/>
      <c r="AXL97" s="4"/>
      <c r="AXM97" s="4"/>
      <c r="AXN97" s="4"/>
      <c r="AXO97" s="4"/>
      <c r="AXP97" s="4"/>
      <c r="AXQ97" s="4"/>
      <c r="AXR97" s="4"/>
      <c r="AXS97" s="4"/>
      <c r="AXT97" s="4"/>
      <c r="AXU97" s="4"/>
      <c r="AXV97" s="4"/>
      <c r="AXW97" s="4"/>
      <c r="AXX97" s="4"/>
      <c r="AXY97" s="4"/>
      <c r="AXZ97" s="4"/>
      <c r="AYA97" s="4"/>
      <c r="AYB97" s="4"/>
      <c r="AYC97" s="4"/>
      <c r="AYD97" s="4"/>
      <c r="AYE97" s="4"/>
      <c r="AYF97" s="4"/>
      <c r="AYG97" s="4"/>
      <c r="AYH97" s="4"/>
      <c r="AYI97" s="4"/>
      <c r="AYJ97" s="4"/>
      <c r="AYK97" s="4"/>
      <c r="AYL97" s="4"/>
      <c r="AYM97" s="4"/>
      <c r="AYN97" s="4"/>
      <c r="AYO97" s="4"/>
      <c r="AYP97" s="4"/>
      <c r="AYQ97" s="4"/>
      <c r="AYR97" s="4"/>
      <c r="AYS97" s="4"/>
      <c r="AYT97" s="4"/>
      <c r="AYU97" s="4"/>
      <c r="AYV97" s="4"/>
      <c r="AYW97" s="4"/>
      <c r="AYX97" s="4"/>
      <c r="AYY97" s="4"/>
      <c r="AYZ97" s="4"/>
      <c r="AZA97" s="4"/>
      <c r="AZB97" s="4"/>
      <c r="AZC97" s="4"/>
      <c r="AZD97" s="4"/>
      <c r="AZE97" s="4"/>
      <c r="AZF97" s="4"/>
      <c r="AZG97" s="4"/>
      <c r="AZH97" s="4"/>
      <c r="AZI97" s="4"/>
      <c r="AZJ97" s="4"/>
      <c r="AZK97" s="4"/>
      <c r="AZL97" s="4"/>
      <c r="AZM97" s="4"/>
      <c r="AZN97" s="4"/>
      <c r="AZO97" s="4"/>
      <c r="AZP97" s="4"/>
      <c r="AZQ97" s="4"/>
      <c r="AZR97" s="4"/>
      <c r="AZS97" s="4"/>
      <c r="AZT97" s="4"/>
      <c r="AZU97" s="4"/>
      <c r="AZV97" s="4"/>
      <c r="AZW97" s="4"/>
      <c r="AZX97" s="4"/>
      <c r="AZY97" s="4"/>
      <c r="AZZ97" s="4"/>
      <c r="BAA97" s="4"/>
      <c r="BAB97" s="4"/>
      <c r="BAC97" s="4"/>
      <c r="BAD97" s="4"/>
      <c r="BAE97" s="4"/>
      <c r="BAF97" s="4"/>
      <c r="BAG97" s="4"/>
      <c r="BAH97" s="4"/>
      <c r="BAI97" s="4"/>
      <c r="BAJ97" s="4"/>
      <c r="BAK97" s="4"/>
      <c r="BAL97" s="4"/>
      <c r="BAM97" s="4"/>
      <c r="BAN97" s="4"/>
      <c r="BAO97" s="4"/>
      <c r="BAP97" s="4"/>
      <c r="BAQ97" s="4"/>
      <c r="BAR97" s="4"/>
      <c r="BAS97" s="4"/>
      <c r="BAT97" s="4"/>
      <c r="BAU97" s="4"/>
      <c r="BAV97" s="4"/>
      <c r="BAW97" s="4"/>
      <c r="BAX97" s="4"/>
      <c r="BAY97" s="4"/>
      <c r="BAZ97" s="4"/>
      <c r="BBA97" s="4"/>
      <c r="BBB97" s="4"/>
      <c r="BBC97" s="4"/>
      <c r="BBD97" s="4"/>
      <c r="BBE97" s="4"/>
      <c r="BBF97" s="4"/>
      <c r="BBG97" s="4"/>
      <c r="BBH97" s="4"/>
      <c r="BBI97" s="4"/>
      <c r="BBJ97" s="4"/>
      <c r="BBK97" s="4"/>
      <c r="BBL97" s="4"/>
      <c r="BBM97" s="4"/>
      <c r="BBN97" s="4"/>
      <c r="BBO97" s="4"/>
      <c r="BBP97" s="4"/>
      <c r="BBQ97" s="4"/>
      <c r="BBR97" s="4"/>
      <c r="BBS97" s="4"/>
      <c r="BBT97" s="4"/>
      <c r="BBU97" s="4"/>
      <c r="BBV97" s="4"/>
      <c r="BBW97" s="4"/>
      <c r="BBX97" s="4"/>
      <c r="BBY97" s="4"/>
      <c r="BBZ97" s="4"/>
      <c r="BCA97" s="4"/>
      <c r="BCB97" s="4"/>
      <c r="BCC97" s="4"/>
      <c r="BCD97" s="4"/>
      <c r="BCE97" s="4"/>
      <c r="BCF97" s="4"/>
      <c r="BCG97" s="4"/>
      <c r="BCH97" s="4"/>
      <c r="BCI97" s="4"/>
      <c r="BCJ97" s="4"/>
      <c r="BCK97" s="4"/>
      <c r="BCL97" s="4"/>
      <c r="BCM97" s="4"/>
      <c r="BCN97" s="4"/>
      <c r="BCO97" s="4"/>
      <c r="BCP97" s="4"/>
      <c r="BCQ97" s="4"/>
      <c r="BCR97" s="4"/>
      <c r="BCS97" s="4"/>
      <c r="BCT97" s="4"/>
      <c r="BCU97" s="4"/>
      <c r="BCV97" s="4"/>
      <c r="BCW97" s="4"/>
      <c r="BCX97" s="4"/>
      <c r="BCY97" s="4"/>
      <c r="BCZ97" s="4"/>
      <c r="BDA97" s="4"/>
      <c r="BDB97" s="4"/>
      <c r="BDC97" s="4"/>
      <c r="BDD97" s="4"/>
      <c r="BDE97" s="4"/>
      <c r="BDF97" s="4"/>
      <c r="BDG97" s="4"/>
      <c r="BDH97" s="4"/>
      <c r="BDI97" s="4"/>
      <c r="BDJ97" s="4"/>
      <c r="BDK97" s="4"/>
      <c r="BDL97" s="4"/>
      <c r="BDM97" s="4"/>
      <c r="BDN97" s="4"/>
      <c r="BDO97" s="4"/>
      <c r="BDP97" s="4"/>
      <c r="BDQ97" s="4"/>
      <c r="BDR97" s="4"/>
      <c r="BDS97" s="4"/>
      <c r="BDT97" s="4"/>
      <c r="BDU97" s="4"/>
      <c r="BDV97" s="4"/>
      <c r="BDW97" s="4"/>
      <c r="BDX97" s="4"/>
      <c r="BDY97" s="4"/>
      <c r="BDZ97" s="4"/>
      <c r="BEA97" s="4"/>
      <c r="BEB97" s="4"/>
      <c r="BEC97" s="4"/>
      <c r="BED97" s="4"/>
      <c r="BEE97" s="4"/>
      <c r="BEF97" s="4"/>
      <c r="BEG97" s="4"/>
      <c r="BEH97" s="4"/>
      <c r="BEI97" s="4"/>
      <c r="BEJ97" s="4"/>
      <c r="BEK97" s="4"/>
      <c r="BEL97" s="4"/>
      <c r="BEM97" s="4"/>
      <c r="BEN97" s="4"/>
      <c r="BEO97" s="4"/>
      <c r="BEP97" s="4"/>
      <c r="BEQ97" s="4"/>
      <c r="BER97" s="4"/>
      <c r="BES97" s="4"/>
      <c r="BET97" s="4"/>
      <c r="BEU97" s="4"/>
      <c r="BEV97" s="4"/>
      <c r="BEW97" s="4"/>
      <c r="BEX97" s="4"/>
      <c r="BEY97" s="4"/>
      <c r="BEZ97" s="4"/>
      <c r="BFA97" s="4"/>
      <c r="BFB97" s="4"/>
      <c r="BFC97" s="4"/>
      <c r="BFD97" s="4"/>
      <c r="BFE97" s="4"/>
      <c r="BFF97" s="4"/>
      <c r="BFG97" s="4"/>
      <c r="BFH97" s="4"/>
      <c r="BFI97" s="4"/>
      <c r="BFJ97" s="4"/>
      <c r="BFK97" s="4"/>
      <c r="BFL97" s="4"/>
      <c r="BFM97" s="4"/>
      <c r="BFN97" s="4"/>
      <c r="BFO97" s="4"/>
      <c r="BFP97" s="4"/>
      <c r="BFQ97" s="4"/>
      <c r="BFR97" s="4"/>
      <c r="BFS97" s="4"/>
      <c r="BFT97" s="4"/>
      <c r="BFU97" s="4"/>
      <c r="BFV97" s="4"/>
      <c r="BFW97" s="4"/>
      <c r="BFX97" s="4"/>
      <c r="BFY97" s="4"/>
      <c r="BFZ97" s="4"/>
      <c r="BGA97" s="4"/>
      <c r="BGB97" s="4"/>
      <c r="BGC97" s="4"/>
      <c r="BGD97" s="4"/>
      <c r="BGE97" s="4"/>
      <c r="BGF97" s="4"/>
      <c r="BGG97" s="4"/>
      <c r="BGH97" s="4"/>
      <c r="BGI97" s="4"/>
      <c r="BGJ97" s="4"/>
      <c r="BGK97" s="4"/>
      <c r="BGL97" s="4"/>
      <c r="BGM97" s="4"/>
      <c r="BGN97" s="4"/>
      <c r="BGO97" s="4"/>
      <c r="BGP97" s="4"/>
      <c r="BGQ97" s="4"/>
      <c r="BGR97" s="4"/>
      <c r="BGS97" s="4"/>
      <c r="BGT97" s="4"/>
      <c r="BGU97" s="4"/>
      <c r="BGV97" s="4"/>
      <c r="BGW97" s="4"/>
      <c r="BGX97" s="4"/>
      <c r="BGY97" s="4"/>
      <c r="BGZ97" s="4"/>
      <c r="BHA97" s="4"/>
      <c r="BHB97" s="4"/>
      <c r="BHC97" s="4"/>
      <c r="BHD97" s="4"/>
      <c r="BHE97" s="4"/>
      <c r="BHF97" s="4"/>
      <c r="BHG97" s="4"/>
      <c r="BHH97" s="4"/>
      <c r="BHI97" s="4"/>
      <c r="BHJ97" s="4"/>
      <c r="BHK97" s="4"/>
      <c r="BHL97" s="4"/>
      <c r="BHM97" s="4"/>
      <c r="BHN97" s="4"/>
      <c r="BHO97" s="4"/>
      <c r="BHP97" s="4"/>
      <c r="BHQ97" s="4"/>
      <c r="BHR97" s="4"/>
      <c r="BHS97" s="4"/>
      <c r="BHT97" s="4"/>
      <c r="BHU97" s="4"/>
      <c r="BHV97" s="4"/>
      <c r="BHW97" s="4"/>
      <c r="BHX97" s="4"/>
      <c r="BHY97" s="4"/>
      <c r="BHZ97" s="4"/>
      <c r="BIA97" s="4"/>
      <c r="BIB97" s="4"/>
      <c r="BIC97" s="4"/>
      <c r="BID97" s="4"/>
      <c r="BIE97" s="4"/>
      <c r="BIF97" s="4"/>
      <c r="BIG97" s="4"/>
      <c r="BIH97" s="4"/>
      <c r="BII97" s="4"/>
      <c r="BIJ97" s="4"/>
      <c r="BIK97" s="4"/>
      <c r="BIL97" s="4"/>
      <c r="BIM97" s="4"/>
      <c r="BIN97" s="4"/>
      <c r="BIO97" s="4"/>
      <c r="BIP97" s="4"/>
      <c r="BIQ97" s="4"/>
      <c r="BIR97" s="4"/>
      <c r="BIS97" s="4"/>
      <c r="BIT97" s="4"/>
      <c r="BIU97" s="4"/>
      <c r="BIV97" s="4"/>
      <c r="BIW97" s="4"/>
      <c r="BIX97" s="4"/>
      <c r="BIY97" s="4"/>
      <c r="BIZ97" s="4"/>
    </row>
    <row r="98" spans="2:1612" x14ac:dyDescent="0.2">
      <c r="B98" s="16">
        <f t="shared" si="162"/>
        <v>44470</v>
      </c>
      <c r="C98" s="81">
        <f t="shared" ca="1" si="249"/>
        <v>0</v>
      </c>
      <c r="D98" s="81">
        <f t="shared" ca="1" si="207"/>
        <v>0</v>
      </c>
      <c r="E98" s="81">
        <f t="shared" ca="1" si="163"/>
        <v>0</v>
      </c>
      <c r="F98" s="81">
        <f t="shared" ca="1" si="250"/>
        <v>0</v>
      </c>
      <c r="G98" s="81">
        <f t="shared" ca="1" si="164"/>
        <v>0</v>
      </c>
      <c r="H98" s="81">
        <f t="shared" ca="1" si="251"/>
        <v>0</v>
      </c>
      <c r="I98" s="81">
        <f t="shared" ca="1" si="165"/>
        <v>0</v>
      </c>
      <c r="J98" s="81">
        <f t="shared" ca="1" si="166"/>
        <v>0</v>
      </c>
      <c r="K98" s="81">
        <f t="shared" ca="1" si="252"/>
        <v>0</v>
      </c>
      <c r="L98" s="83">
        <f t="shared" ca="1" si="253"/>
        <v>0</v>
      </c>
      <c r="M98" s="84">
        <f t="shared" si="261"/>
        <v>0.79304843316325302</v>
      </c>
      <c r="N98" s="84">
        <f t="shared" si="261"/>
        <v>0.79418181724527481</v>
      </c>
      <c r="O98" s="92">
        <f t="shared" si="261"/>
        <v>0.79191677784133818</v>
      </c>
      <c r="P98" s="4"/>
      <c r="Q98" s="16">
        <f t="shared" si="167"/>
        <v>44470</v>
      </c>
      <c r="R98" s="81">
        <f t="shared" ca="1" si="216"/>
        <v>0</v>
      </c>
      <c r="S98" s="81">
        <f t="shared" ca="1" si="208"/>
        <v>0</v>
      </c>
      <c r="T98" s="81">
        <f t="shared" ca="1" si="168"/>
        <v>0</v>
      </c>
      <c r="U98" s="81">
        <f t="shared" ca="1" si="217"/>
        <v>0</v>
      </c>
      <c r="V98" s="81">
        <f t="shared" ca="1" si="169"/>
        <v>0</v>
      </c>
      <c r="W98" s="81">
        <f t="shared" ca="1" si="218"/>
        <v>0</v>
      </c>
      <c r="X98" s="81">
        <f t="shared" ca="1" si="170"/>
        <v>0</v>
      </c>
      <c r="Y98" s="81">
        <f t="shared" ca="1" si="171"/>
        <v>0</v>
      </c>
      <c r="Z98" s="81">
        <f t="shared" ca="1" si="219"/>
        <v>0</v>
      </c>
      <c r="AA98" s="83">
        <f t="shared" ca="1" si="220"/>
        <v>0</v>
      </c>
      <c r="AB98" s="84">
        <f t="shared" si="262"/>
        <v>0.79304843316325302</v>
      </c>
      <c r="AC98" s="84">
        <f t="shared" si="262"/>
        <v>0.79418181724527481</v>
      </c>
      <c r="AD98" s="92">
        <f t="shared" si="262"/>
        <v>0.79191677784133818</v>
      </c>
      <c r="AE98" s="4"/>
      <c r="AF98" s="16">
        <f t="shared" si="172"/>
        <v>44470</v>
      </c>
      <c r="AG98" s="81">
        <f t="shared" ca="1" si="221"/>
        <v>0</v>
      </c>
      <c r="AH98" s="81">
        <f t="shared" ca="1" si="209"/>
        <v>0</v>
      </c>
      <c r="AI98" s="81">
        <f t="shared" ca="1" si="173"/>
        <v>0</v>
      </c>
      <c r="AJ98" s="81">
        <f t="shared" ca="1" si="222"/>
        <v>0</v>
      </c>
      <c r="AK98" s="81">
        <f t="shared" ca="1" si="174"/>
        <v>0</v>
      </c>
      <c r="AL98" s="81">
        <f t="shared" ca="1" si="223"/>
        <v>0</v>
      </c>
      <c r="AM98" s="81">
        <f t="shared" ca="1" si="175"/>
        <v>0</v>
      </c>
      <c r="AN98" s="81">
        <f t="shared" ca="1" si="176"/>
        <v>0</v>
      </c>
      <c r="AO98" s="81">
        <f t="shared" ca="1" si="254"/>
        <v>0</v>
      </c>
      <c r="AP98" s="83">
        <f t="shared" ca="1" si="224"/>
        <v>0</v>
      </c>
      <c r="AQ98" s="84">
        <f t="shared" si="263"/>
        <v>0.79304843316325302</v>
      </c>
      <c r="AR98" s="84">
        <f t="shared" si="263"/>
        <v>0.79418181724527481</v>
      </c>
      <c r="AS98" s="92">
        <f t="shared" si="263"/>
        <v>0.79191677784133818</v>
      </c>
      <c r="AT98" s="4"/>
      <c r="AU98" s="16">
        <f t="shared" si="177"/>
        <v>44470</v>
      </c>
      <c r="AV98" s="81">
        <f t="shared" ca="1" si="225"/>
        <v>0</v>
      </c>
      <c r="AW98" s="81">
        <f t="shared" ca="1" si="210"/>
        <v>0</v>
      </c>
      <c r="AX98" s="81">
        <f t="shared" ca="1" si="178"/>
        <v>0</v>
      </c>
      <c r="AY98" s="81">
        <f t="shared" ca="1" si="226"/>
        <v>0</v>
      </c>
      <c r="AZ98" s="81">
        <f t="shared" ca="1" si="179"/>
        <v>0</v>
      </c>
      <c r="BA98" s="81">
        <f t="shared" ca="1" si="227"/>
        <v>0</v>
      </c>
      <c r="BB98" s="81">
        <f t="shared" ca="1" si="180"/>
        <v>0</v>
      </c>
      <c r="BC98" s="81">
        <f t="shared" ca="1" si="181"/>
        <v>0</v>
      </c>
      <c r="BD98" s="81">
        <f t="shared" ca="1" si="255"/>
        <v>0</v>
      </c>
      <c r="BE98" s="83">
        <f t="shared" ca="1" si="228"/>
        <v>0</v>
      </c>
      <c r="BF98" s="84">
        <f t="shared" si="264"/>
        <v>0.79304843316325302</v>
      </c>
      <c r="BG98" s="84">
        <f t="shared" si="264"/>
        <v>0.79418181724527481</v>
      </c>
      <c r="BH98" s="92">
        <f t="shared" si="264"/>
        <v>0.79191677784133818</v>
      </c>
      <c r="BI98" s="4"/>
      <c r="BJ98" s="16">
        <f t="shared" si="182"/>
        <v>44470</v>
      </c>
      <c r="BK98" s="81">
        <f t="shared" ca="1" si="229"/>
        <v>0</v>
      </c>
      <c r="BL98" s="81">
        <f t="shared" ca="1" si="211"/>
        <v>0</v>
      </c>
      <c r="BM98" s="81">
        <f t="shared" ca="1" si="183"/>
        <v>0</v>
      </c>
      <c r="BN98" s="81">
        <f t="shared" ca="1" si="230"/>
        <v>0</v>
      </c>
      <c r="BO98" s="81">
        <f t="shared" ca="1" si="184"/>
        <v>0</v>
      </c>
      <c r="BP98" s="81">
        <f t="shared" ca="1" si="231"/>
        <v>0</v>
      </c>
      <c r="BQ98" s="81">
        <f t="shared" ca="1" si="185"/>
        <v>0</v>
      </c>
      <c r="BR98" s="81">
        <f t="shared" ca="1" si="186"/>
        <v>0</v>
      </c>
      <c r="BS98" s="81">
        <f t="shared" ca="1" si="256"/>
        <v>0</v>
      </c>
      <c r="BT98" s="83">
        <f t="shared" ca="1" si="232"/>
        <v>0</v>
      </c>
      <c r="BU98" s="84">
        <f t="shared" si="265"/>
        <v>0.79304843316325302</v>
      </c>
      <c r="BV98" s="84">
        <f t="shared" si="265"/>
        <v>0.79418181724527481</v>
      </c>
      <c r="BW98" s="92">
        <f t="shared" si="265"/>
        <v>0.79191677784133818</v>
      </c>
      <c r="BX98" s="4"/>
      <c r="BY98" s="16">
        <f t="shared" si="187"/>
        <v>44470</v>
      </c>
      <c r="BZ98" s="81">
        <f t="shared" ca="1" si="233"/>
        <v>0</v>
      </c>
      <c r="CA98" s="81">
        <f t="shared" ca="1" si="212"/>
        <v>0</v>
      </c>
      <c r="CB98" s="81">
        <f t="shared" ca="1" si="188"/>
        <v>0</v>
      </c>
      <c r="CC98" s="81">
        <f t="shared" ca="1" si="234"/>
        <v>0</v>
      </c>
      <c r="CD98" s="81">
        <f t="shared" ca="1" si="189"/>
        <v>0</v>
      </c>
      <c r="CE98" s="81">
        <f t="shared" ca="1" si="235"/>
        <v>0</v>
      </c>
      <c r="CF98" s="81">
        <f t="shared" ca="1" si="190"/>
        <v>0</v>
      </c>
      <c r="CG98" s="81">
        <f t="shared" ca="1" si="191"/>
        <v>0</v>
      </c>
      <c r="CH98" s="81">
        <f t="shared" ca="1" si="257"/>
        <v>0</v>
      </c>
      <c r="CI98" s="83">
        <f t="shared" ca="1" si="236"/>
        <v>0</v>
      </c>
      <c r="CJ98" s="84">
        <f t="shared" si="266"/>
        <v>0.79304843316325302</v>
      </c>
      <c r="CK98" s="84">
        <f t="shared" si="266"/>
        <v>0.79418181724527481</v>
      </c>
      <c r="CL98" s="92">
        <f t="shared" si="266"/>
        <v>0.79191677784133818</v>
      </c>
      <c r="CM98" s="4"/>
      <c r="CN98" s="16">
        <f t="shared" si="192"/>
        <v>44470</v>
      </c>
      <c r="CO98" s="81">
        <f t="shared" ca="1" si="237"/>
        <v>0</v>
      </c>
      <c r="CP98" s="81">
        <f t="shared" ca="1" si="213"/>
        <v>0</v>
      </c>
      <c r="CQ98" s="81">
        <f t="shared" ca="1" si="193"/>
        <v>0</v>
      </c>
      <c r="CR98" s="81">
        <f t="shared" ca="1" si="238"/>
        <v>0</v>
      </c>
      <c r="CS98" s="81">
        <f t="shared" ca="1" si="194"/>
        <v>0</v>
      </c>
      <c r="CT98" s="81">
        <f t="shared" ca="1" si="239"/>
        <v>0</v>
      </c>
      <c r="CU98" s="81">
        <f t="shared" ca="1" si="195"/>
        <v>0</v>
      </c>
      <c r="CV98" s="81">
        <f t="shared" ca="1" si="196"/>
        <v>0</v>
      </c>
      <c r="CW98" s="81">
        <f t="shared" ca="1" si="258"/>
        <v>0</v>
      </c>
      <c r="CX98" s="83">
        <f t="shared" ca="1" si="240"/>
        <v>0</v>
      </c>
      <c r="CY98" s="84">
        <f t="shared" si="267"/>
        <v>0.79304843316325302</v>
      </c>
      <c r="CZ98" s="84">
        <f t="shared" si="267"/>
        <v>0.79418181724527481</v>
      </c>
      <c r="DA98" s="92">
        <f t="shared" si="267"/>
        <v>0.79191677784133818</v>
      </c>
      <c r="DB98" s="4"/>
      <c r="DC98" s="16">
        <f t="shared" si="197"/>
        <v>44470</v>
      </c>
      <c r="DD98" s="81">
        <f t="shared" ca="1" si="241"/>
        <v>0</v>
      </c>
      <c r="DE98" s="81">
        <f t="shared" ca="1" si="214"/>
        <v>0</v>
      </c>
      <c r="DF98" s="81">
        <f t="shared" ca="1" si="198"/>
        <v>0</v>
      </c>
      <c r="DG98" s="81">
        <f t="shared" ca="1" si="242"/>
        <v>0</v>
      </c>
      <c r="DH98" s="81">
        <f t="shared" ca="1" si="199"/>
        <v>0</v>
      </c>
      <c r="DI98" s="81">
        <f t="shared" ca="1" si="243"/>
        <v>0</v>
      </c>
      <c r="DJ98" s="81">
        <f t="shared" ca="1" si="200"/>
        <v>0</v>
      </c>
      <c r="DK98" s="81">
        <f t="shared" ca="1" si="201"/>
        <v>0</v>
      </c>
      <c r="DL98" s="81">
        <f t="shared" ca="1" si="259"/>
        <v>0</v>
      </c>
      <c r="DM98" s="83">
        <f t="shared" ca="1" si="244"/>
        <v>0</v>
      </c>
      <c r="DN98" s="84">
        <f t="shared" si="268"/>
        <v>0.79304843316325302</v>
      </c>
      <c r="DO98" s="84">
        <f t="shared" si="268"/>
        <v>0.79418181724527481</v>
      </c>
      <c r="DP98" s="92">
        <f t="shared" si="268"/>
        <v>0.79191677784133818</v>
      </c>
      <c r="DQ98" s="4"/>
      <c r="DR98" s="16">
        <f t="shared" si="202"/>
        <v>44470</v>
      </c>
      <c r="DS98" s="81">
        <f t="shared" ca="1" si="245"/>
        <v>0</v>
      </c>
      <c r="DT98" s="81">
        <f t="shared" ca="1" si="215"/>
        <v>0</v>
      </c>
      <c r="DU98" s="81">
        <f t="shared" ca="1" si="203"/>
        <v>0</v>
      </c>
      <c r="DV98" s="81">
        <f t="shared" ca="1" si="246"/>
        <v>0</v>
      </c>
      <c r="DW98" s="81">
        <f t="shared" ca="1" si="204"/>
        <v>0</v>
      </c>
      <c r="DX98" s="81">
        <f t="shared" ca="1" si="247"/>
        <v>0</v>
      </c>
      <c r="DY98" s="81">
        <f t="shared" ca="1" si="205"/>
        <v>0</v>
      </c>
      <c r="DZ98" s="81">
        <f t="shared" ca="1" si="206"/>
        <v>0</v>
      </c>
      <c r="EA98" s="81">
        <f t="shared" ca="1" si="260"/>
        <v>0</v>
      </c>
      <c r="EB98" s="83">
        <f t="shared" ca="1" si="248"/>
        <v>0</v>
      </c>
      <c r="EC98" s="84">
        <f t="shared" si="269"/>
        <v>0.79304843316325302</v>
      </c>
      <c r="ED98" s="84">
        <f t="shared" si="269"/>
        <v>0.79418181724527481</v>
      </c>
      <c r="EE98" s="92">
        <f t="shared" si="269"/>
        <v>0.79191677784133818</v>
      </c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  <c r="AAA98" s="4"/>
      <c r="AAB98" s="4"/>
      <c r="AAC98" s="4"/>
      <c r="AAD98" s="4"/>
      <c r="AAE98" s="4"/>
      <c r="AAF98" s="4"/>
      <c r="AAG98" s="4"/>
      <c r="AAH98" s="4"/>
      <c r="AAI98" s="4"/>
      <c r="AAJ98" s="4"/>
      <c r="AAK98" s="4"/>
      <c r="AAL98" s="4"/>
      <c r="AAM98" s="4"/>
      <c r="AAN98" s="4"/>
      <c r="AAO98" s="4"/>
      <c r="AAP98" s="4"/>
      <c r="AAQ98" s="4"/>
      <c r="AAR98" s="4"/>
      <c r="AAS98" s="4"/>
      <c r="AAT98" s="4"/>
      <c r="AAU98" s="4"/>
      <c r="AAV98" s="4"/>
      <c r="AAW98" s="4"/>
      <c r="AAX98" s="4"/>
      <c r="AAY98" s="4"/>
      <c r="AAZ98" s="4"/>
      <c r="ABA98" s="4"/>
      <c r="ABB98" s="4"/>
      <c r="ABC98" s="4"/>
      <c r="ABD98" s="4"/>
      <c r="ABE98" s="4"/>
      <c r="ABF98" s="4"/>
      <c r="ABG98" s="4"/>
      <c r="ABH98" s="4"/>
      <c r="ABI98" s="4"/>
      <c r="ABJ98" s="4"/>
      <c r="ABK98" s="4"/>
      <c r="ABL98" s="4"/>
      <c r="ABM98" s="4"/>
      <c r="ABN98" s="4"/>
      <c r="ABO98" s="4"/>
      <c r="ABP98" s="4"/>
      <c r="ABQ98" s="4"/>
      <c r="ABR98" s="4"/>
      <c r="ABS98" s="4"/>
      <c r="ABT98" s="4"/>
      <c r="ABU98" s="4"/>
      <c r="ABV98" s="4"/>
      <c r="ABW98" s="4"/>
      <c r="ABX98" s="4"/>
      <c r="ABY98" s="4"/>
      <c r="ABZ98" s="4"/>
      <c r="ACA98" s="4"/>
      <c r="ACB98" s="4"/>
      <c r="ACC98" s="4"/>
      <c r="ACD98" s="4"/>
      <c r="ACE98" s="4"/>
      <c r="ACF98" s="4"/>
      <c r="ACG98" s="4"/>
      <c r="ACH98" s="4"/>
      <c r="ACI98" s="4"/>
      <c r="ACJ98" s="4"/>
      <c r="ACK98" s="4"/>
      <c r="ACL98" s="4"/>
      <c r="ACM98" s="4"/>
      <c r="ACN98" s="4"/>
      <c r="ACO98" s="4"/>
      <c r="ACP98" s="4"/>
      <c r="ACQ98" s="4"/>
      <c r="ACR98" s="4"/>
      <c r="ACS98" s="4"/>
      <c r="ACT98" s="4"/>
      <c r="ACU98" s="4"/>
      <c r="ACV98" s="4"/>
      <c r="ACW98" s="4"/>
      <c r="ACX98" s="4"/>
      <c r="ACY98" s="4"/>
      <c r="ACZ98" s="4"/>
      <c r="ADA98" s="4"/>
      <c r="ADB98" s="4"/>
      <c r="ADC98" s="4"/>
      <c r="ADD98" s="4"/>
      <c r="ADE98" s="4"/>
      <c r="ADF98" s="4"/>
      <c r="ADG98" s="4"/>
      <c r="ADH98" s="4"/>
      <c r="ADI98" s="4"/>
      <c r="ADJ98" s="4"/>
      <c r="ADK98" s="4"/>
      <c r="ADL98" s="4"/>
      <c r="ADM98" s="4"/>
      <c r="ADN98" s="4"/>
      <c r="ADO98" s="4"/>
      <c r="ADP98" s="4"/>
      <c r="ADQ98" s="4"/>
      <c r="ADR98" s="4"/>
      <c r="ADS98" s="4"/>
      <c r="ADT98" s="4"/>
      <c r="ADU98" s="4"/>
      <c r="ADV98" s="4"/>
      <c r="ADW98" s="4"/>
      <c r="ADX98" s="4"/>
      <c r="ADY98" s="4"/>
      <c r="ADZ98" s="4"/>
      <c r="AEA98" s="4"/>
      <c r="AEB98" s="4"/>
      <c r="AEC98" s="4"/>
      <c r="AED98" s="4"/>
      <c r="AEE98" s="4"/>
      <c r="AEF98" s="4"/>
      <c r="AEG98" s="4"/>
      <c r="AEH98" s="4"/>
      <c r="AEI98" s="4"/>
      <c r="AEJ98" s="4"/>
      <c r="AEK98" s="4"/>
      <c r="AEL98" s="4"/>
      <c r="AEM98" s="4"/>
      <c r="AEN98" s="4"/>
      <c r="AEO98" s="4"/>
      <c r="AEP98" s="4"/>
      <c r="AEQ98" s="4"/>
      <c r="AER98" s="4"/>
      <c r="AES98" s="4"/>
      <c r="AET98" s="4"/>
      <c r="AEU98" s="4"/>
      <c r="AEV98" s="4"/>
      <c r="AEW98" s="4"/>
      <c r="AEX98" s="4"/>
      <c r="AEY98" s="4"/>
      <c r="AEZ98" s="4"/>
      <c r="AFA98" s="4"/>
      <c r="AFB98" s="4"/>
      <c r="AFC98" s="4"/>
      <c r="AFD98" s="4"/>
      <c r="AFE98" s="4"/>
      <c r="AFF98" s="4"/>
      <c r="AFG98" s="4"/>
      <c r="AFH98" s="4"/>
      <c r="AFI98" s="4"/>
      <c r="AFJ98" s="4"/>
      <c r="AFK98" s="4"/>
      <c r="AFL98" s="4"/>
      <c r="AFM98" s="4"/>
      <c r="AFN98" s="4"/>
      <c r="AFO98" s="4"/>
      <c r="AFP98" s="4"/>
      <c r="AFQ98" s="4"/>
      <c r="AFR98" s="4"/>
      <c r="AFS98" s="4"/>
      <c r="AFT98" s="4"/>
      <c r="AFU98" s="4"/>
      <c r="AFV98" s="4"/>
      <c r="AFW98" s="4"/>
      <c r="AFX98" s="4"/>
      <c r="AFY98" s="4"/>
      <c r="AFZ98" s="4"/>
      <c r="AGA98" s="4"/>
      <c r="AGB98" s="4"/>
      <c r="AGC98" s="4"/>
      <c r="AGD98" s="4"/>
      <c r="AGE98" s="4"/>
      <c r="AGF98" s="4"/>
      <c r="AGG98" s="4"/>
      <c r="AGH98" s="4"/>
      <c r="AGI98" s="4"/>
      <c r="AGJ98" s="4"/>
      <c r="AGK98" s="4"/>
      <c r="AGL98" s="4"/>
      <c r="AGM98" s="4"/>
      <c r="AGN98" s="4"/>
      <c r="AGO98" s="4"/>
      <c r="AGP98" s="4"/>
      <c r="AGQ98" s="4"/>
      <c r="AGR98" s="4"/>
      <c r="AGS98" s="4"/>
      <c r="AGT98" s="4"/>
      <c r="AGU98" s="4"/>
      <c r="AGV98" s="4"/>
      <c r="AGW98" s="4"/>
      <c r="AGX98" s="4"/>
      <c r="AGY98" s="4"/>
      <c r="AGZ98" s="4"/>
      <c r="AHA98" s="4"/>
      <c r="AHB98" s="4"/>
      <c r="AHC98" s="4"/>
      <c r="AHD98" s="4"/>
      <c r="AHE98" s="4"/>
      <c r="AHF98" s="4"/>
      <c r="AHG98" s="4"/>
      <c r="AHH98" s="4"/>
      <c r="AHI98" s="4"/>
      <c r="AHJ98" s="4"/>
      <c r="AHK98" s="4"/>
      <c r="AHL98" s="4"/>
      <c r="AHM98" s="4"/>
      <c r="AHN98" s="4"/>
      <c r="AHO98" s="4"/>
      <c r="AHP98" s="4"/>
      <c r="AHQ98" s="4"/>
      <c r="AHR98" s="4"/>
      <c r="AHS98" s="4"/>
      <c r="AHT98" s="4"/>
      <c r="AHU98" s="4"/>
      <c r="AHV98" s="4"/>
      <c r="AHW98" s="4"/>
      <c r="AHX98" s="4"/>
      <c r="AHY98" s="4"/>
      <c r="AHZ98" s="4"/>
      <c r="AIA98" s="4"/>
      <c r="AIB98" s="4"/>
      <c r="AIC98" s="4"/>
      <c r="AID98" s="4"/>
      <c r="AIE98" s="4"/>
      <c r="AIF98" s="4"/>
      <c r="AIG98" s="4"/>
      <c r="AIH98" s="4"/>
      <c r="AII98" s="4"/>
      <c r="AIJ98" s="4"/>
      <c r="AIK98" s="4"/>
      <c r="AIL98" s="4"/>
      <c r="AIM98" s="4"/>
      <c r="AIN98" s="4"/>
      <c r="AIO98" s="4"/>
      <c r="AIP98" s="4"/>
      <c r="AIQ98" s="4"/>
      <c r="AIR98" s="4"/>
      <c r="AIS98" s="4"/>
      <c r="AIT98" s="4"/>
      <c r="AIU98" s="4"/>
      <c r="AIV98" s="4"/>
      <c r="AIW98" s="4"/>
      <c r="AIX98" s="4"/>
      <c r="AIY98" s="4"/>
      <c r="AIZ98" s="4"/>
      <c r="AJA98" s="4"/>
      <c r="AJB98" s="4"/>
      <c r="AJC98" s="4"/>
      <c r="AJD98" s="4"/>
      <c r="AJE98" s="4"/>
      <c r="AJF98" s="4"/>
      <c r="AJG98" s="4"/>
      <c r="AJH98" s="4"/>
      <c r="AJI98" s="4"/>
      <c r="AJJ98" s="4"/>
      <c r="AJK98" s="4"/>
      <c r="AJL98" s="4"/>
      <c r="AJM98" s="4"/>
      <c r="AJN98" s="4"/>
      <c r="AJO98" s="4"/>
      <c r="AJP98" s="4"/>
      <c r="AJQ98" s="4"/>
      <c r="AJR98" s="4"/>
      <c r="AJS98" s="4"/>
      <c r="AJT98" s="4"/>
      <c r="AJU98" s="4"/>
      <c r="AJV98" s="4"/>
      <c r="AJW98" s="4"/>
      <c r="AJX98" s="4"/>
      <c r="AJY98" s="4"/>
      <c r="AJZ98" s="4"/>
      <c r="AKA98" s="4"/>
      <c r="AKB98" s="4"/>
      <c r="AKC98" s="4"/>
      <c r="AKD98" s="4"/>
      <c r="AKE98" s="4"/>
      <c r="AKF98" s="4"/>
      <c r="AKG98" s="4"/>
      <c r="AKH98" s="4"/>
      <c r="AKI98" s="4"/>
      <c r="AKJ98" s="4"/>
      <c r="AKK98" s="4"/>
      <c r="AKL98" s="4"/>
      <c r="AKM98" s="4"/>
      <c r="AKN98" s="4"/>
      <c r="AKO98" s="4"/>
      <c r="AKP98" s="4"/>
      <c r="AKQ98" s="4"/>
      <c r="AKR98" s="4"/>
      <c r="AKS98" s="4"/>
      <c r="AKT98" s="4"/>
      <c r="AKU98" s="4"/>
      <c r="AKV98" s="4"/>
      <c r="AKW98" s="4"/>
      <c r="AKX98" s="4"/>
      <c r="AKY98" s="4"/>
      <c r="AKZ98" s="4"/>
      <c r="ALA98" s="4"/>
      <c r="ALB98" s="4"/>
      <c r="ALC98" s="4"/>
      <c r="ALD98" s="4"/>
      <c r="ALE98" s="4"/>
      <c r="ALF98" s="4"/>
      <c r="ALG98" s="4"/>
      <c r="ALH98" s="4"/>
      <c r="ALI98" s="4"/>
      <c r="ALJ98" s="4"/>
      <c r="ALK98" s="4"/>
      <c r="ALL98" s="4"/>
      <c r="ALM98" s="4"/>
      <c r="ALN98" s="4"/>
      <c r="ALO98" s="4"/>
      <c r="ALP98" s="4"/>
      <c r="ALQ98" s="4"/>
      <c r="ALR98" s="4"/>
      <c r="ALS98" s="4"/>
      <c r="ALT98" s="4"/>
      <c r="ALU98" s="4"/>
      <c r="ALV98" s="4"/>
      <c r="ALW98" s="4"/>
      <c r="ALX98" s="4"/>
      <c r="ALY98" s="4"/>
      <c r="ALZ98" s="4"/>
      <c r="AMA98" s="4"/>
      <c r="AMB98" s="4"/>
      <c r="AMC98" s="4"/>
      <c r="AMD98" s="4"/>
      <c r="AME98" s="4"/>
      <c r="AMF98" s="4"/>
      <c r="AMG98" s="4"/>
      <c r="AMH98" s="4"/>
      <c r="AMI98" s="4"/>
      <c r="AMJ98" s="4"/>
      <c r="AMK98" s="4"/>
      <c r="AML98" s="4"/>
      <c r="AMM98" s="4"/>
      <c r="AMN98" s="4"/>
      <c r="AMO98" s="4"/>
      <c r="AMP98" s="4"/>
      <c r="AMQ98" s="4"/>
      <c r="AMR98" s="4"/>
      <c r="AMS98" s="4"/>
      <c r="AMT98" s="4"/>
      <c r="AMU98" s="4"/>
      <c r="AMV98" s="4"/>
      <c r="AMW98" s="4"/>
      <c r="AMX98" s="4"/>
      <c r="AMY98" s="4"/>
      <c r="AMZ98" s="4"/>
      <c r="ANA98" s="4"/>
      <c r="ANB98" s="4"/>
      <c r="ANC98" s="4"/>
      <c r="AND98" s="4"/>
      <c r="ANE98" s="4"/>
      <c r="ANF98" s="4"/>
      <c r="ANG98" s="4"/>
      <c r="ANH98" s="4"/>
      <c r="ANI98" s="4"/>
      <c r="ANJ98" s="4"/>
      <c r="ANK98" s="4"/>
      <c r="ANL98" s="4"/>
      <c r="ANM98" s="4"/>
      <c r="ANN98" s="4"/>
      <c r="ANO98" s="4"/>
      <c r="ANP98" s="4"/>
      <c r="ANQ98" s="4"/>
      <c r="ANR98" s="4"/>
      <c r="ANS98" s="4"/>
      <c r="ANT98" s="4"/>
      <c r="ANU98" s="4"/>
      <c r="ANV98" s="4"/>
      <c r="ANW98" s="4"/>
      <c r="ANX98" s="4"/>
      <c r="ANY98" s="4"/>
      <c r="ANZ98" s="4"/>
      <c r="AOA98" s="4"/>
      <c r="AOB98" s="4"/>
      <c r="AOC98" s="4"/>
      <c r="AOD98" s="4"/>
      <c r="AOE98" s="4"/>
      <c r="AOF98" s="4"/>
      <c r="AOG98" s="4"/>
      <c r="AOH98" s="4"/>
      <c r="AOI98" s="4"/>
      <c r="AOJ98" s="4"/>
      <c r="AOK98" s="4"/>
      <c r="AOL98" s="4"/>
      <c r="AOM98" s="4"/>
      <c r="AON98" s="4"/>
      <c r="AOO98" s="4"/>
      <c r="AOP98" s="4"/>
      <c r="AOQ98" s="4"/>
      <c r="AOR98" s="4"/>
      <c r="AOS98" s="4"/>
      <c r="AOT98" s="4"/>
      <c r="AOU98" s="4"/>
      <c r="AOV98" s="4"/>
      <c r="AOW98" s="4"/>
      <c r="AOX98" s="4"/>
      <c r="AOY98" s="4"/>
      <c r="AOZ98" s="4"/>
      <c r="APA98" s="4"/>
      <c r="APB98" s="4"/>
      <c r="APC98" s="4"/>
      <c r="APD98" s="4"/>
      <c r="APE98" s="4"/>
      <c r="APF98" s="4"/>
      <c r="APG98" s="4"/>
      <c r="APH98" s="4"/>
      <c r="API98" s="4"/>
      <c r="APJ98" s="4"/>
      <c r="APK98" s="4"/>
      <c r="APL98" s="4"/>
      <c r="APM98" s="4"/>
      <c r="APN98" s="4"/>
      <c r="APO98" s="4"/>
      <c r="APP98" s="4"/>
      <c r="APQ98" s="4"/>
      <c r="APR98" s="4"/>
      <c r="APS98" s="4"/>
      <c r="APT98" s="4"/>
      <c r="APU98" s="4"/>
      <c r="APV98" s="4"/>
      <c r="APW98" s="4"/>
      <c r="APX98" s="4"/>
      <c r="APY98" s="4"/>
      <c r="APZ98" s="4"/>
      <c r="AQA98" s="4"/>
      <c r="AQB98" s="4"/>
      <c r="AQC98" s="4"/>
      <c r="AQD98" s="4"/>
      <c r="AQE98" s="4"/>
      <c r="AQF98" s="4"/>
      <c r="AQG98" s="4"/>
      <c r="AQH98" s="4"/>
      <c r="AQI98" s="4"/>
      <c r="AQJ98" s="4"/>
      <c r="AQK98" s="4"/>
      <c r="AQL98" s="4"/>
      <c r="AQM98" s="4"/>
      <c r="AQN98" s="4"/>
      <c r="AQO98" s="4"/>
      <c r="AQP98" s="4"/>
      <c r="AQQ98" s="4"/>
      <c r="AQR98" s="4"/>
      <c r="AQS98" s="4"/>
      <c r="AQT98" s="4"/>
      <c r="AQU98" s="4"/>
      <c r="AQV98" s="4"/>
      <c r="AQW98" s="4"/>
      <c r="AQX98" s="4"/>
      <c r="AQY98" s="4"/>
      <c r="AQZ98" s="4"/>
      <c r="ARA98" s="4"/>
      <c r="ARB98" s="4"/>
      <c r="ARC98" s="4"/>
      <c r="ARD98" s="4"/>
      <c r="ARE98" s="4"/>
      <c r="ARF98" s="4"/>
      <c r="ARG98" s="4"/>
      <c r="ARH98" s="4"/>
      <c r="ARI98" s="4"/>
      <c r="ARJ98" s="4"/>
      <c r="ARK98" s="4"/>
      <c r="ARL98" s="4"/>
      <c r="ARM98" s="4"/>
      <c r="ARN98" s="4"/>
      <c r="ARO98" s="4"/>
      <c r="ARP98" s="4"/>
      <c r="ARQ98" s="4"/>
      <c r="ARR98" s="4"/>
      <c r="ARS98" s="4"/>
      <c r="ART98" s="4"/>
      <c r="ARU98" s="4"/>
      <c r="ARV98" s="4"/>
      <c r="ARW98" s="4"/>
      <c r="ARX98" s="4"/>
      <c r="ARY98" s="4"/>
      <c r="ARZ98" s="4"/>
      <c r="ASA98" s="4"/>
      <c r="ASB98" s="4"/>
      <c r="ASC98" s="4"/>
      <c r="ASD98" s="4"/>
      <c r="ASE98" s="4"/>
      <c r="ASF98" s="4"/>
      <c r="ASG98" s="4"/>
      <c r="ASH98" s="4"/>
      <c r="ASI98" s="4"/>
      <c r="ASJ98" s="4"/>
      <c r="ASK98" s="4"/>
      <c r="ASL98" s="4"/>
      <c r="ASM98" s="4"/>
      <c r="ASN98" s="4"/>
      <c r="ASO98" s="4"/>
      <c r="ASP98" s="4"/>
      <c r="ASQ98" s="4"/>
      <c r="ASR98" s="4"/>
      <c r="ASS98" s="4"/>
      <c r="AST98" s="4"/>
      <c r="ASU98" s="4"/>
      <c r="ASV98" s="4"/>
      <c r="ASW98" s="4"/>
      <c r="ASX98" s="4"/>
      <c r="ASY98" s="4"/>
      <c r="ASZ98" s="4"/>
      <c r="ATA98" s="4"/>
      <c r="ATB98" s="4"/>
      <c r="ATC98" s="4"/>
      <c r="ATD98" s="4"/>
      <c r="ATE98" s="4"/>
      <c r="ATF98" s="4"/>
      <c r="ATG98" s="4"/>
      <c r="ATH98" s="4"/>
      <c r="ATI98" s="4"/>
      <c r="ATJ98" s="4"/>
      <c r="ATK98" s="4"/>
      <c r="ATL98" s="4"/>
      <c r="ATM98" s="4"/>
      <c r="ATN98" s="4"/>
      <c r="ATO98" s="4"/>
      <c r="ATP98" s="4"/>
      <c r="ATQ98" s="4"/>
      <c r="ATR98" s="4"/>
      <c r="ATS98" s="4"/>
      <c r="ATT98" s="4"/>
      <c r="ATU98" s="4"/>
      <c r="ATV98" s="4"/>
      <c r="ATW98" s="4"/>
      <c r="ATX98" s="4"/>
      <c r="ATY98" s="4"/>
      <c r="ATZ98" s="4"/>
      <c r="AUA98" s="4"/>
      <c r="AUB98" s="4"/>
      <c r="AUC98" s="4"/>
      <c r="AUD98" s="4"/>
      <c r="AUE98" s="4"/>
      <c r="AUF98" s="4"/>
      <c r="AUG98" s="4"/>
      <c r="AUH98" s="4"/>
      <c r="AUI98" s="4"/>
      <c r="AUJ98" s="4"/>
      <c r="AUK98" s="4"/>
      <c r="AUL98" s="4"/>
      <c r="AUM98" s="4"/>
      <c r="AUN98" s="4"/>
      <c r="AUO98" s="4"/>
      <c r="AUP98" s="4"/>
      <c r="AUQ98" s="4"/>
      <c r="AUR98" s="4"/>
      <c r="AUS98" s="4"/>
      <c r="AUT98" s="4"/>
      <c r="AUU98" s="4"/>
      <c r="AUV98" s="4"/>
      <c r="AUW98" s="4"/>
      <c r="AUX98" s="4"/>
      <c r="AUY98" s="4"/>
      <c r="AUZ98" s="4"/>
      <c r="AVA98" s="4"/>
      <c r="AVB98" s="4"/>
      <c r="AVC98" s="4"/>
      <c r="AVD98" s="4"/>
      <c r="AVE98" s="4"/>
      <c r="AVF98" s="4"/>
      <c r="AVG98" s="4"/>
      <c r="AVH98" s="4"/>
      <c r="AVI98" s="4"/>
      <c r="AVJ98" s="4"/>
      <c r="AVK98" s="4"/>
      <c r="AVL98" s="4"/>
      <c r="AVM98" s="4"/>
      <c r="AVN98" s="4"/>
      <c r="AVO98" s="4"/>
      <c r="AVP98" s="4"/>
      <c r="AVQ98" s="4"/>
      <c r="AVR98" s="4"/>
      <c r="AVS98" s="4"/>
      <c r="AVT98" s="4"/>
      <c r="AVU98" s="4"/>
      <c r="AVV98" s="4"/>
      <c r="AVW98" s="4"/>
      <c r="AVX98" s="4"/>
      <c r="AVY98" s="4"/>
      <c r="AVZ98" s="4"/>
      <c r="AWA98" s="4"/>
      <c r="AWB98" s="4"/>
      <c r="AWC98" s="4"/>
      <c r="AWD98" s="4"/>
      <c r="AWE98" s="4"/>
      <c r="AWF98" s="4"/>
      <c r="AWG98" s="4"/>
      <c r="AWH98" s="4"/>
      <c r="AWI98" s="4"/>
      <c r="AWJ98" s="4"/>
      <c r="AWK98" s="4"/>
      <c r="AWL98" s="4"/>
      <c r="AWM98" s="4"/>
      <c r="AWN98" s="4"/>
      <c r="AWO98" s="4"/>
      <c r="AWP98" s="4"/>
      <c r="AWQ98" s="4"/>
      <c r="AWR98" s="4"/>
      <c r="AWS98" s="4"/>
      <c r="AWT98" s="4"/>
      <c r="AWU98" s="4"/>
      <c r="AWV98" s="4"/>
      <c r="AWW98" s="4"/>
      <c r="AWX98" s="4"/>
      <c r="AWY98" s="4"/>
      <c r="AWZ98" s="4"/>
      <c r="AXA98" s="4"/>
      <c r="AXB98" s="4"/>
      <c r="AXC98" s="4"/>
      <c r="AXD98" s="4"/>
      <c r="AXE98" s="4"/>
      <c r="AXF98" s="4"/>
      <c r="AXG98" s="4"/>
      <c r="AXH98" s="4"/>
      <c r="AXI98" s="4"/>
      <c r="AXJ98" s="4"/>
      <c r="AXK98" s="4"/>
      <c r="AXL98" s="4"/>
      <c r="AXM98" s="4"/>
      <c r="AXN98" s="4"/>
      <c r="AXO98" s="4"/>
      <c r="AXP98" s="4"/>
      <c r="AXQ98" s="4"/>
      <c r="AXR98" s="4"/>
      <c r="AXS98" s="4"/>
      <c r="AXT98" s="4"/>
      <c r="AXU98" s="4"/>
      <c r="AXV98" s="4"/>
      <c r="AXW98" s="4"/>
      <c r="AXX98" s="4"/>
      <c r="AXY98" s="4"/>
      <c r="AXZ98" s="4"/>
      <c r="AYA98" s="4"/>
      <c r="AYB98" s="4"/>
      <c r="AYC98" s="4"/>
      <c r="AYD98" s="4"/>
      <c r="AYE98" s="4"/>
      <c r="AYF98" s="4"/>
      <c r="AYG98" s="4"/>
      <c r="AYH98" s="4"/>
      <c r="AYI98" s="4"/>
      <c r="AYJ98" s="4"/>
      <c r="AYK98" s="4"/>
      <c r="AYL98" s="4"/>
      <c r="AYM98" s="4"/>
      <c r="AYN98" s="4"/>
      <c r="AYO98" s="4"/>
      <c r="AYP98" s="4"/>
      <c r="AYQ98" s="4"/>
      <c r="AYR98" s="4"/>
      <c r="AYS98" s="4"/>
      <c r="AYT98" s="4"/>
      <c r="AYU98" s="4"/>
      <c r="AYV98" s="4"/>
      <c r="AYW98" s="4"/>
      <c r="AYX98" s="4"/>
      <c r="AYY98" s="4"/>
      <c r="AYZ98" s="4"/>
      <c r="AZA98" s="4"/>
      <c r="AZB98" s="4"/>
      <c r="AZC98" s="4"/>
      <c r="AZD98" s="4"/>
      <c r="AZE98" s="4"/>
      <c r="AZF98" s="4"/>
      <c r="AZG98" s="4"/>
      <c r="AZH98" s="4"/>
      <c r="AZI98" s="4"/>
      <c r="AZJ98" s="4"/>
      <c r="AZK98" s="4"/>
      <c r="AZL98" s="4"/>
      <c r="AZM98" s="4"/>
      <c r="AZN98" s="4"/>
      <c r="AZO98" s="4"/>
      <c r="AZP98" s="4"/>
      <c r="AZQ98" s="4"/>
      <c r="AZR98" s="4"/>
      <c r="AZS98" s="4"/>
      <c r="AZT98" s="4"/>
      <c r="AZU98" s="4"/>
      <c r="AZV98" s="4"/>
      <c r="AZW98" s="4"/>
      <c r="AZX98" s="4"/>
      <c r="AZY98" s="4"/>
      <c r="AZZ98" s="4"/>
      <c r="BAA98" s="4"/>
      <c r="BAB98" s="4"/>
      <c r="BAC98" s="4"/>
      <c r="BAD98" s="4"/>
      <c r="BAE98" s="4"/>
      <c r="BAF98" s="4"/>
      <c r="BAG98" s="4"/>
      <c r="BAH98" s="4"/>
      <c r="BAI98" s="4"/>
      <c r="BAJ98" s="4"/>
      <c r="BAK98" s="4"/>
      <c r="BAL98" s="4"/>
      <c r="BAM98" s="4"/>
      <c r="BAN98" s="4"/>
      <c r="BAO98" s="4"/>
      <c r="BAP98" s="4"/>
      <c r="BAQ98" s="4"/>
      <c r="BAR98" s="4"/>
      <c r="BAS98" s="4"/>
      <c r="BAT98" s="4"/>
      <c r="BAU98" s="4"/>
      <c r="BAV98" s="4"/>
      <c r="BAW98" s="4"/>
      <c r="BAX98" s="4"/>
      <c r="BAY98" s="4"/>
      <c r="BAZ98" s="4"/>
      <c r="BBA98" s="4"/>
      <c r="BBB98" s="4"/>
      <c r="BBC98" s="4"/>
      <c r="BBD98" s="4"/>
      <c r="BBE98" s="4"/>
      <c r="BBF98" s="4"/>
      <c r="BBG98" s="4"/>
      <c r="BBH98" s="4"/>
      <c r="BBI98" s="4"/>
      <c r="BBJ98" s="4"/>
      <c r="BBK98" s="4"/>
      <c r="BBL98" s="4"/>
      <c r="BBM98" s="4"/>
      <c r="BBN98" s="4"/>
      <c r="BBO98" s="4"/>
      <c r="BBP98" s="4"/>
      <c r="BBQ98" s="4"/>
      <c r="BBR98" s="4"/>
      <c r="BBS98" s="4"/>
      <c r="BBT98" s="4"/>
      <c r="BBU98" s="4"/>
      <c r="BBV98" s="4"/>
      <c r="BBW98" s="4"/>
      <c r="BBX98" s="4"/>
      <c r="BBY98" s="4"/>
      <c r="BBZ98" s="4"/>
      <c r="BCA98" s="4"/>
      <c r="BCB98" s="4"/>
      <c r="BCC98" s="4"/>
      <c r="BCD98" s="4"/>
      <c r="BCE98" s="4"/>
      <c r="BCF98" s="4"/>
      <c r="BCG98" s="4"/>
      <c r="BCH98" s="4"/>
      <c r="BCI98" s="4"/>
      <c r="BCJ98" s="4"/>
      <c r="BCK98" s="4"/>
      <c r="BCL98" s="4"/>
      <c r="BCM98" s="4"/>
      <c r="BCN98" s="4"/>
      <c r="BCO98" s="4"/>
      <c r="BCP98" s="4"/>
      <c r="BCQ98" s="4"/>
      <c r="BCR98" s="4"/>
      <c r="BCS98" s="4"/>
      <c r="BCT98" s="4"/>
      <c r="BCU98" s="4"/>
      <c r="BCV98" s="4"/>
      <c r="BCW98" s="4"/>
      <c r="BCX98" s="4"/>
      <c r="BCY98" s="4"/>
      <c r="BCZ98" s="4"/>
      <c r="BDA98" s="4"/>
      <c r="BDB98" s="4"/>
      <c r="BDC98" s="4"/>
      <c r="BDD98" s="4"/>
      <c r="BDE98" s="4"/>
      <c r="BDF98" s="4"/>
      <c r="BDG98" s="4"/>
      <c r="BDH98" s="4"/>
      <c r="BDI98" s="4"/>
      <c r="BDJ98" s="4"/>
      <c r="BDK98" s="4"/>
      <c r="BDL98" s="4"/>
      <c r="BDM98" s="4"/>
      <c r="BDN98" s="4"/>
      <c r="BDO98" s="4"/>
      <c r="BDP98" s="4"/>
      <c r="BDQ98" s="4"/>
      <c r="BDR98" s="4"/>
      <c r="BDS98" s="4"/>
      <c r="BDT98" s="4"/>
      <c r="BDU98" s="4"/>
      <c r="BDV98" s="4"/>
      <c r="BDW98" s="4"/>
      <c r="BDX98" s="4"/>
      <c r="BDY98" s="4"/>
      <c r="BDZ98" s="4"/>
      <c r="BEA98" s="4"/>
      <c r="BEB98" s="4"/>
      <c r="BEC98" s="4"/>
      <c r="BED98" s="4"/>
      <c r="BEE98" s="4"/>
      <c r="BEF98" s="4"/>
      <c r="BEG98" s="4"/>
      <c r="BEH98" s="4"/>
      <c r="BEI98" s="4"/>
      <c r="BEJ98" s="4"/>
      <c r="BEK98" s="4"/>
      <c r="BEL98" s="4"/>
      <c r="BEM98" s="4"/>
      <c r="BEN98" s="4"/>
      <c r="BEO98" s="4"/>
      <c r="BEP98" s="4"/>
      <c r="BEQ98" s="4"/>
      <c r="BER98" s="4"/>
      <c r="BES98" s="4"/>
      <c r="BET98" s="4"/>
      <c r="BEU98" s="4"/>
      <c r="BEV98" s="4"/>
      <c r="BEW98" s="4"/>
      <c r="BEX98" s="4"/>
      <c r="BEY98" s="4"/>
      <c r="BEZ98" s="4"/>
      <c r="BFA98" s="4"/>
      <c r="BFB98" s="4"/>
      <c r="BFC98" s="4"/>
      <c r="BFD98" s="4"/>
      <c r="BFE98" s="4"/>
      <c r="BFF98" s="4"/>
      <c r="BFG98" s="4"/>
      <c r="BFH98" s="4"/>
      <c r="BFI98" s="4"/>
      <c r="BFJ98" s="4"/>
      <c r="BFK98" s="4"/>
      <c r="BFL98" s="4"/>
      <c r="BFM98" s="4"/>
      <c r="BFN98" s="4"/>
      <c r="BFO98" s="4"/>
      <c r="BFP98" s="4"/>
      <c r="BFQ98" s="4"/>
      <c r="BFR98" s="4"/>
      <c r="BFS98" s="4"/>
      <c r="BFT98" s="4"/>
      <c r="BFU98" s="4"/>
      <c r="BFV98" s="4"/>
      <c r="BFW98" s="4"/>
      <c r="BFX98" s="4"/>
      <c r="BFY98" s="4"/>
      <c r="BFZ98" s="4"/>
      <c r="BGA98" s="4"/>
      <c r="BGB98" s="4"/>
      <c r="BGC98" s="4"/>
      <c r="BGD98" s="4"/>
      <c r="BGE98" s="4"/>
      <c r="BGF98" s="4"/>
      <c r="BGG98" s="4"/>
      <c r="BGH98" s="4"/>
      <c r="BGI98" s="4"/>
      <c r="BGJ98" s="4"/>
      <c r="BGK98" s="4"/>
      <c r="BGL98" s="4"/>
      <c r="BGM98" s="4"/>
      <c r="BGN98" s="4"/>
      <c r="BGO98" s="4"/>
      <c r="BGP98" s="4"/>
      <c r="BGQ98" s="4"/>
      <c r="BGR98" s="4"/>
      <c r="BGS98" s="4"/>
      <c r="BGT98" s="4"/>
      <c r="BGU98" s="4"/>
      <c r="BGV98" s="4"/>
      <c r="BGW98" s="4"/>
      <c r="BGX98" s="4"/>
      <c r="BGY98" s="4"/>
      <c r="BGZ98" s="4"/>
      <c r="BHA98" s="4"/>
      <c r="BHB98" s="4"/>
      <c r="BHC98" s="4"/>
      <c r="BHD98" s="4"/>
      <c r="BHE98" s="4"/>
      <c r="BHF98" s="4"/>
      <c r="BHG98" s="4"/>
      <c r="BHH98" s="4"/>
      <c r="BHI98" s="4"/>
      <c r="BHJ98" s="4"/>
      <c r="BHK98" s="4"/>
      <c r="BHL98" s="4"/>
      <c r="BHM98" s="4"/>
      <c r="BHN98" s="4"/>
      <c r="BHO98" s="4"/>
      <c r="BHP98" s="4"/>
      <c r="BHQ98" s="4"/>
      <c r="BHR98" s="4"/>
      <c r="BHS98" s="4"/>
      <c r="BHT98" s="4"/>
      <c r="BHU98" s="4"/>
      <c r="BHV98" s="4"/>
      <c r="BHW98" s="4"/>
      <c r="BHX98" s="4"/>
      <c r="BHY98" s="4"/>
      <c r="BHZ98" s="4"/>
      <c r="BIA98" s="4"/>
      <c r="BIB98" s="4"/>
      <c r="BIC98" s="4"/>
      <c r="BID98" s="4"/>
      <c r="BIE98" s="4"/>
      <c r="BIF98" s="4"/>
      <c r="BIG98" s="4"/>
      <c r="BIH98" s="4"/>
      <c r="BII98" s="4"/>
      <c r="BIJ98" s="4"/>
      <c r="BIK98" s="4"/>
      <c r="BIL98" s="4"/>
      <c r="BIM98" s="4"/>
      <c r="BIN98" s="4"/>
      <c r="BIO98" s="4"/>
      <c r="BIP98" s="4"/>
      <c r="BIQ98" s="4"/>
      <c r="BIR98" s="4"/>
      <c r="BIS98" s="4"/>
      <c r="BIT98" s="4"/>
      <c r="BIU98" s="4"/>
      <c r="BIV98" s="4"/>
      <c r="BIW98" s="4"/>
      <c r="BIX98" s="4"/>
      <c r="BIY98" s="4"/>
      <c r="BIZ98" s="4"/>
    </row>
    <row r="99" spans="2:1612" x14ac:dyDescent="0.2">
      <c r="B99" s="16">
        <f t="shared" si="162"/>
        <v>44501</v>
      </c>
      <c r="C99" s="81">
        <f t="shared" ca="1" si="249"/>
        <v>0</v>
      </c>
      <c r="D99" s="81">
        <f t="shared" ca="1" si="207"/>
        <v>0</v>
      </c>
      <c r="E99" s="81">
        <f t="shared" ca="1" si="163"/>
        <v>0</v>
      </c>
      <c r="F99" s="81">
        <f t="shared" ca="1" si="250"/>
        <v>0</v>
      </c>
      <c r="G99" s="81">
        <f t="shared" ca="1" si="164"/>
        <v>0</v>
      </c>
      <c r="H99" s="81">
        <f t="shared" ca="1" si="251"/>
        <v>0</v>
      </c>
      <c r="I99" s="81">
        <f t="shared" ca="1" si="165"/>
        <v>0</v>
      </c>
      <c r="J99" s="81">
        <f t="shared" ca="1" si="166"/>
        <v>0</v>
      </c>
      <c r="K99" s="81">
        <f t="shared" ca="1" si="252"/>
        <v>0</v>
      </c>
      <c r="L99" s="83">
        <f t="shared" ca="1" si="253"/>
        <v>0</v>
      </c>
      <c r="M99" s="84">
        <f t="shared" si="261"/>
        <v>0.79005906515173296</v>
      </c>
      <c r="N99" s="84">
        <f t="shared" si="261"/>
        <v>0.79120131214024736</v>
      </c>
      <c r="O99" s="92">
        <f t="shared" si="261"/>
        <v>0.78891857936711285</v>
      </c>
      <c r="P99" s="4"/>
      <c r="Q99" s="16">
        <f t="shared" si="167"/>
        <v>44501</v>
      </c>
      <c r="R99" s="81">
        <f t="shared" ca="1" si="216"/>
        <v>0</v>
      </c>
      <c r="S99" s="81">
        <f t="shared" ca="1" si="208"/>
        <v>0</v>
      </c>
      <c r="T99" s="81">
        <f t="shared" ca="1" si="168"/>
        <v>0</v>
      </c>
      <c r="U99" s="81">
        <f t="shared" ca="1" si="217"/>
        <v>0</v>
      </c>
      <c r="V99" s="81">
        <f t="shared" ca="1" si="169"/>
        <v>0</v>
      </c>
      <c r="W99" s="81">
        <f t="shared" ca="1" si="218"/>
        <v>0</v>
      </c>
      <c r="X99" s="81">
        <f t="shared" ca="1" si="170"/>
        <v>0</v>
      </c>
      <c r="Y99" s="81">
        <f t="shared" ca="1" si="171"/>
        <v>0</v>
      </c>
      <c r="Z99" s="81">
        <f t="shared" ca="1" si="219"/>
        <v>0</v>
      </c>
      <c r="AA99" s="83">
        <f t="shared" ca="1" si="220"/>
        <v>0</v>
      </c>
      <c r="AB99" s="84">
        <f t="shared" si="262"/>
        <v>0.79005906515173296</v>
      </c>
      <c r="AC99" s="84">
        <f t="shared" si="262"/>
        <v>0.79120131214024736</v>
      </c>
      <c r="AD99" s="92">
        <f t="shared" si="262"/>
        <v>0.78891857936711285</v>
      </c>
      <c r="AE99" s="4"/>
      <c r="AF99" s="16">
        <f t="shared" si="172"/>
        <v>44501</v>
      </c>
      <c r="AG99" s="81">
        <f t="shared" ca="1" si="221"/>
        <v>0</v>
      </c>
      <c r="AH99" s="81">
        <f t="shared" ca="1" si="209"/>
        <v>0</v>
      </c>
      <c r="AI99" s="81">
        <f t="shared" ca="1" si="173"/>
        <v>0</v>
      </c>
      <c r="AJ99" s="81">
        <f t="shared" ca="1" si="222"/>
        <v>0</v>
      </c>
      <c r="AK99" s="81">
        <f t="shared" ca="1" si="174"/>
        <v>0</v>
      </c>
      <c r="AL99" s="81">
        <f t="shared" ca="1" si="223"/>
        <v>0</v>
      </c>
      <c r="AM99" s="81">
        <f t="shared" ca="1" si="175"/>
        <v>0</v>
      </c>
      <c r="AN99" s="81">
        <f t="shared" ca="1" si="176"/>
        <v>0</v>
      </c>
      <c r="AO99" s="81">
        <f t="shared" ca="1" si="254"/>
        <v>0</v>
      </c>
      <c r="AP99" s="83">
        <f t="shared" ca="1" si="224"/>
        <v>0</v>
      </c>
      <c r="AQ99" s="84">
        <f t="shared" si="263"/>
        <v>0.79005906515173296</v>
      </c>
      <c r="AR99" s="84">
        <f t="shared" si="263"/>
        <v>0.79120131214024736</v>
      </c>
      <c r="AS99" s="92">
        <f t="shared" si="263"/>
        <v>0.78891857936711285</v>
      </c>
      <c r="AT99" s="4"/>
      <c r="AU99" s="16">
        <f t="shared" si="177"/>
        <v>44501</v>
      </c>
      <c r="AV99" s="81">
        <f t="shared" ca="1" si="225"/>
        <v>0</v>
      </c>
      <c r="AW99" s="81">
        <f t="shared" ca="1" si="210"/>
        <v>0</v>
      </c>
      <c r="AX99" s="81">
        <f t="shared" ca="1" si="178"/>
        <v>0</v>
      </c>
      <c r="AY99" s="81">
        <f t="shared" ca="1" si="226"/>
        <v>0</v>
      </c>
      <c r="AZ99" s="81">
        <f t="shared" ca="1" si="179"/>
        <v>0</v>
      </c>
      <c r="BA99" s="81">
        <f t="shared" ca="1" si="227"/>
        <v>0</v>
      </c>
      <c r="BB99" s="81">
        <f t="shared" ca="1" si="180"/>
        <v>0</v>
      </c>
      <c r="BC99" s="81">
        <f t="shared" ca="1" si="181"/>
        <v>0</v>
      </c>
      <c r="BD99" s="81">
        <f t="shared" ca="1" si="255"/>
        <v>0</v>
      </c>
      <c r="BE99" s="83">
        <f t="shared" ca="1" si="228"/>
        <v>0</v>
      </c>
      <c r="BF99" s="84">
        <f t="shared" si="264"/>
        <v>0.79005906515173296</v>
      </c>
      <c r="BG99" s="84">
        <f t="shared" si="264"/>
        <v>0.79120131214024736</v>
      </c>
      <c r="BH99" s="92">
        <f t="shared" si="264"/>
        <v>0.78891857936711285</v>
      </c>
      <c r="BI99" s="4"/>
      <c r="BJ99" s="16">
        <f t="shared" si="182"/>
        <v>44501</v>
      </c>
      <c r="BK99" s="81">
        <f t="shared" ca="1" si="229"/>
        <v>0</v>
      </c>
      <c r="BL99" s="81">
        <f t="shared" ca="1" si="211"/>
        <v>0</v>
      </c>
      <c r="BM99" s="81">
        <f t="shared" ca="1" si="183"/>
        <v>0</v>
      </c>
      <c r="BN99" s="81">
        <f t="shared" ca="1" si="230"/>
        <v>0</v>
      </c>
      <c r="BO99" s="81">
        <f t="shared" ca="1" si="184"/>
        <v>0</v>
      </c>
      <c r="BP99" s="81">
        <f t="shared" ca="1" si="231"/>
        <v>0</v>
      </c>
      <c r="BQ99" s="81">
        <f t="shared" ca="1" si="185"/>
        <v>0</v>
      </c>
      <c r="BR99" s="81">
        <f t="shared" ca="1" si="186"/>
        <v>0</v>
      </c>
      <c r="BS99" s="81">
        <f t="shared" ca="1" si="256"/>
        <v>0</v>
      </c>
      <c r="BT99" s="83">
        <f t="shared" ca="1" si="232"/>
        <v>0</v>
      </c>
      <c r="BU99" s="84">
        <f t="shared" si="265"/>
        <v>0.79005906515173296</v>
      </c>
      <c r="BV99" s="84">
        <f t="shared" si="265"/>
        <v>0.79120131214024736</v>
      </c>
      <c r="BW99" s="92">
        <f t="shared" si="265"/>
        <v>0.78891857936711285</v>
      </c>
      <c r="BX99" s="4"/>
      <c r="BY99" s="16">
        <f t="shared" si="187"/>
        <v>44501</v>
      </c>
      <c r="BZ99" s="81">
        <f t="shared" ca="1" si="233"/>
        <v>0</v>
      </c>
      <c r="CA99" s="81">
        <f t="shared" ca="1" si="212"/>
        <v>0</v>
      </c>
      <c r="CB99" s="81">
        <f t="shared" ca="1" si="188"/>
        <v>0</v>
      </c>
      <c r="CC99" s="81">
        <f t="shared" ca="1" si="234"/>
        <v>0</v>
      </c>
      <c r="CD99" s="81">
        <f t="shared" ca="1" si="189"/>
        <v>0</v>
      </c>
      <c r="CE99" s="81">
        <f t="shared" ca="1" si="235"/>
        <v>0</v>
      </c>
      <c r="CF99" s="81">
        <f t="shared" ca="1" si="190"/>
        <v>0</v>
      </c>
      <c r="CG99" s="81">
        <f t="shared" ca="1" si="191"/>
        <v>0</v>
      </c>
      <c r="CH99" s="81">
        <f t="shared" ca="1" si="257"/>
        <v>0</v>
      </c>
      <c r="CI99" s="83">
        <f t="shared" ca="1" si="236"/>
        <v>0</v>
      </c>
      <c r="CJ99" s="84">
        <f t="shared" si="266"/>
        <v>0.79005906515173296</v>
      </c>
      <c r="CK99" s="84">
        <f t="shared" si="266"/>
        <v>0.79120131214024736</v>
      </c>
      <c r="CL99" s="92">
        <f t="shared" si="266"/>
        <v>0.78891857936711285</v>
      </c>
      <c r="CM99" s="4"/>
      <c r="CN99" s="16">
        <f t="shared" si="192"/>
        <v>44501</v>
      </c>
      <c r="CO99" s="81">
        <f t="shared" ca="1" si="237"/>
        <v>0</v>
      </c>
      <c r="CP99" s="81">
        <f t="shared" ca="1" si="213"/>
        <v>0</v>
      </c>
      <c r="CQ99" s="81">
        <f t="shared" ca="1" si="193"/>
        <v>0</v>
      </c>
      <c r="CR99" s="81">
        <f t="shared" ca="1" si="238"/>
        <v>0</v>
      </c>
      <c r="CS99" s="81">
        <f t="shared" ca="1" si="194"/>
        <v>0</v>
      </c>
      <c r="CT99" s="81">
        <f t="shared" ca="1" si="239"/>
        <v>0</v>
      </c>
      <c r="CU99" s="81">
        <f t="shared" ca="1" si="195"/>
        <v>0</v>
      </c>
      <c r="CV99" s="81">
        <f t="shared" ca="1" si="196"/>
        <v>0</v>
      </c>
      <c r="CW99" s="81">
        <f t="shared" ca="1" si="258"/>
        <v>0</v>
      </c>
      <c r="CX99" s="83">
        <f t="shared" ca="1" si="240"/>
        <v>0</v>
      </c>
      <c r="CY99" s="84">
        <f t="shared" si="267"/>
        <v>0.79005906515173296</v>
      </c>
      <c r="CZ99" s="84">
        <f t="shared" si="267"/>
        <v>0.79120131214024736</v>
      </c>
      <c r="DA99" s="92">
        <f t="shared" si="267"/>
        <v>0.78891857936711285</v>
      </c>
      <c r="DB99" s="4"/>
      <c r="DC99" s="16">
        <f t="shared" si="197"/>
        <v>44501</v>
      </c>
      <c r="DD99" s="81">
        <f t="shared" ca="1" si="241"/>
        <v>0</v>
      </c>
      <c r="DE99" s="81">
        <f t="shared" ca="1" si="214"/>
        <v>0</v>
      </c>
      <c r="DF99" s="81">
        <f t="shared" ca="1" si="198"/>
        <v>0</v>
      </c>
      <c r="DG99" s="81">
        <f t="shared" ca="1" si="242"/>
        <v>0</v>
      </c>
      <c r="DH99" s="81">
        <f t="shared" ca="1" si="199"/>
        <v>0</v>
      </c>
      <c r="DI99" s="81">
        <f t="shared" ca="1" si="243"/>
        <v>0</v>
      </c>
      <c r="DJ99" s="81">
        <f t="shared" ca="1" si="200"/>
        <v>0</v>
      </c>
      <c r="DK99" s="81">
        <f t="shared" ca="1" si="201"/>
        <v>0</v>
      </c>
      <c r="DL99" s="81">
        <f t="shared" ca="1" si="259"/>
        <v>0</v>
      </c>
      <c r="DM99" s="83">
        <f t="shared" ca="1" si="244"/>
        <v>0</v>
      </c>
      <c r="DN99" s="84">
        <f t="shared" si="268"/>
        <v>0.79005906515173296</v>
      </c>
      <c r="DO99" s="84">
        <f t="shared" si="268"/>
        <v>0.79120131214024736</v>
      </c>
      <c r="DP99" s="92">
        <f t="shared" si="268"/>
        <v>0.78891857936711285</v>
      </c>
      <c r="DQ99" s="4"/>
      <c r="DR99" s="16">
        <f t="shared" si="202"/>
        <v>44501</v>
      </c>
      <c r="DS99" s="81">
        <f t="shared" ca="1" si="245"/>
        <v>0</v>
      </c>
      <c r="DT99" s="81">
        <f t="shared" ca="1" si="215"/>
        <v>0</v>
      </c>
      <c r="DU99" s="81">
        <f t="shared" ca="1" si="203"/>
        <v>0</v>
      </c>
      <c r="DV99" s="81">
        <f t="shared" ca="1" si="246"/>
        <v>0</v>
      </c>
      <c r="DW99" s="81">
        <f t="shared" ca="1" si="204"/>
        <v>0</v>
      </c>
      <c r="DX99" s="81">
        <f t="shared" ca="1" si="247"/>
        <v>0</v>
      </c>
      <c r="DY99" s="81">
        <f t="shared" ca="1" si="205"/>
        <v>0</v>
      </c>
      <c r="DZ99" s="81">
        <f t="shared" ca="1" si="206"/>
        <v>0</v>
      </c>
      <c r="EA99" s="81">
        <f t="shared" ca="1" si="260"/>
        <v>0</v>
      </c>
      <c r="EB99" s="83">
        <f t="shared" ca="1" si="248"/>
        <v>0</v>
      </c>
      <c r="EC99" s="84">
        <f t="shared" si="269"/>
        <v>0.79005906515173296</v>
      </c>
      <c r="ED99" s="84">
        <f t="shared" si="269"/>
        <v>0.79120131214024736</v>
      </c>
      <c r="EE99" s="92">
        <f t="shared" si="269"/>
        <v>0.78891857936711285</v>
      </c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  <c r="AAA99" s="4"/>
      <c r="AAB99" s="4"/>
      <c r="AAC99" s="4"/>
      <c r="AAD99" s="4"/>
      <c r="AAE99" s="4"/>
      <c r="AAF99" s="4"/>
      <c r="AAG99" s="4"/>
      <c r="AAH99" s="4"/>
      <c r="AAI99" s="4"/>
      <c r="AAJ99" s="4"/>
      <c r="AAK99" s="4"/>
      <c r="AAL99" s="4"/>
      <c r="AAM99" s="4"/>
      <c r="AAN99" s="4"/>
      <c r="AAO99" s="4"/>
      <c r="AAP99" s="4"/>
      <c r="AAQ99" s="4"/>
      <c r="AAR99" s="4"/>
      <c r="AAS99" s="4"/>
      <c r="AAT99" s="4"/>
      <c r="AAU99" s="4"/>
      <c r="AAV99" s="4"/>
      <c r="AAW99" s="4"/>
      <c r="AAX99" s="4"/>
      <c r="AAY99" s="4"/>
      <c r="AAZ99" s="4"/>
      <c r="ABA99" s="4"/>
      <c r="ABB99" s="4"/>
      <c r="ABC99" s="4"/>
      <c r="ABD99" s="4"/>
      <c r="ABE99" s="4"/>
      <c r="ABF99" s="4"/>
      <c r="ABG99" s="4"/>
      <c r="ABH99" s="4"/>
      <c r="ABI99" s="4"/>
      <c r="ABJ99" s="4"/>
      <c r="ABK99" s="4"/>
      <c r="ABL99" s="4"/>
      <c r="ABM99" s="4"/>
      <c r="ABN99" s="4"/>
      <c r="ABO99" s="4"/>
      <c r="ABP99" s="4"/>
      <c r="ABQ99" s="4"/>
      <c r="ABR99" s="4"/>
      <c r="ABS99" s="4"/>
      <c r="ABT99" s="4"/>
      <c r="ABU99" s="4"/>
      <c r="ABV99" s="4"/>
      <c r="ABW99" s="4"/>
      <c r="ABX99" s="4"/>
      <c r="ABY99" s="4"/>
      <c r="ABZ99" s="4"/>
      <c r="ACA99" s="4"/>
      <c r="ACB99" s="4"/>
      <c r="ACC99" s="4"/>
      <c r="ACD99" s="4"/>
      <c r="ACE99" s="4"/>
      <c r="ACF99" s="4"/>
      <c r="ACG99" s="4"/>
      <c r="ACH99" s="4"/>
      <c r="ACI99" s="4"/>
      <c r="ACJ99" s="4"/>
      <c r="ACK99" s="4"/>
      <c r="ACL99" s="4"/>
      <c r="ACM99" s="4"/>
      <c r="ACN99" s="4"/>
      <c r="ACO99" s="4"/>
      <c r="ACP99" s="4"/>
      <c r="ACQ99" s="4"/>
      <c r="ACR99" s="4"/>
      <c r="ACS99" s="4"/>
      <c r="ACT99" s="4"/>
      <c r="ACU99" s="4"/>
      <c r="ACV99" s="4"/>
      <c r="ACW99" s="4"/>
      <c r="ACX99" s="4"/>
      <c r="ACY99" s="4"/>
      <c r="ACZ99" s="4"/>
      <c r="ADA99" s="4"/>
      <c r="ADB99" s="4"/>
      <c r="ADC99" s="4"/>
      <c r="ADD99" s="4"/>
      <c r="ADE99" s="4"/>
      <c r="ADF99" s="4"/>
      <c r="ADG99" s="4"/>
      <c r="ADH99" s="4"/>
      <c r="ADI99" s="4"/>
      <c r="ADJ99" s="4"/>
      <c r="ADK99" s="4"/>
      <c r="ADL99" s="4"/>
      <c r="ADM99" s="4"/>
      <c r="ADN99" s="4"/>
      <c r="ADO99" s="4"/>
      <c r="ADP99" s="4"/>
      <c r="ADQ99" s="4"/>
      <c r="ADR99" s="4"/>
      <c r="ADS99" s="4"/>
      <c r="ADT99" s="4"/>
      <c r="ADU99" s="4"/>
      <c r="ADV99" s="4"/>
      <c r="ADW99" s="4"/>
      <c r="ADX99" s="4"/>
      <c r="ADY99" s="4"/>
      <c r="ADZ99" s="4"/>
      <c r="AEA99" s="4"/>
      <c r="AEB99" s="4"/>
      <c r="AEC99" s="4"/>
      <c r="AED99" s="4"/>
      <c r="AEE99" s="4"/>
      <c r="AEF99" s="4"/>
      <c r="AEG99" s="4"/>
      <c r="AEH99" s="4"/>
      <c r="AEI99" s="4"/>
      <c r="AEJ99" s="4"/>
      <c r="AEK99" s="4"/>
      <c r="AEL99" s="4"/>
      <c r="AEM99" s="4"/>
      <c r="AEN99" s="4"/>
      <c r="AEO99" s="4"/>
      <c r="AEP99" s="4"/>
      <c r="AEQ99" s="4"/>
      <c r="AER99" s="4"/>
      <c r="AES99" s="4"/>
      <c r="AET99" s="4"/>
      <c r="AEU99" s="4"/>
      <c r="AEV99" s="4"/>
      <c r="AEW99" s="4"/>
      <c r="AEX99" s="4"/>
      <c r="AEY99" s="4"/>
      <c r="AEZ99" s="4"/>
      <c r="AFA99" s="4"/>
      <c r="AFB99" s="4"/>
      <c r="AFC99" s="4"/>
      <c r="AFD99" s="4"/>
      <c r="AFE99" s="4"/>
      <c r="AFF99" s="4"/>
      <c r="AFG99" s="4"/>
      <c r="AFH99" s="4"/>
      <c r="AFI99" s="4"/>
      <c r="AFJ99" s="4"/>
      <c r="AFK99" s="4"/>
      <c r="AFL99" s="4"/>
      <c r="AFM99" s="4"/>
      <c r="AFN99" s="4"/>
      <c r="AFO99" s="4"/>
      <c r="AFP99" s="4"/>
      <c r="AFQ99" s="4"/>
      <c r="AFR99" s="4"/>
      <c r="AFS99" s="4"/>
      <c r="AFT99" s="4"/>
      <c r="AFU99" s="4"/>
      <c r="AFV99" s="4"/>
      <c r="AFW99" s="4"/>
      <c r="AFX99" s="4"/>
      <c r="AFY99" s="4"/>
      <c r="AFZ99" s="4"/>
      <c r="AGA99" s="4"/>
      <c r="AGB99" s="4"/>
      <c r="AGC99" s="4"/>
      <c r="AGD99" s="4"/>
      <c r="AGE99" s="4"/>
      <c r="AGF99" s="4"/>
      <c r="AGG99" s="4"/>
      <c r="AGH99" s="4"/>
      <c r="AGI99" s="4"/>
      <c r="AGJ99" s="4"/>
      <c r="AGK99" s="4"/>
      <c r="AGL99" s="4"/>
      <c r="AGM99" s="4"/>
      <c r="AGN99" s="4"/>
      <c r="AGO99" s="4"/>
      <c r="AGP99" s="4"/>
      <c r="AGQ99" s="4"/>
      <c r="AGR99" s="4"/>
      <c r="AGS99" s="4"/>
      <c r="AGT99" s="4"/>
      <c r="AGU99" s="4"/>
      <c r="AGV99" s="4"/>
      <c r="AGW99" s="4"/>
      <c r="AGX99" s="4"/>
      <c r="AGY99" s="4"/>
      <c r="AGZ99" s="4"/>
      <c r="AHA99" s="4"/>
      <c r="AHB99" s="4"/>
      <c r="AHC99" s="4"/>
      <c r="AHD99" s="4"/>
      <c r="AHE99" s="4"/>
      <c r="AHF99" s="4"/>
      <c r="AHG99" s="4"/>
      <c r="AHH99" s="4"/>
      <c r="AHI99" s="4"/>
      <c r="AHJ99" s="4"/>
      <c r="AHK99" s="4"/>
      <c r="AHL99" s="4"/>
      <c r="AHM99" s="4"/>
      <c r="AHN99" s="4"/>
      <c r="AHO99" s="4"/>
      <c r="AHP99" s="4"/>
      <c r="AHQ99" s="4"/>
      <c r="AHR99" s="4"/>
      <c r="AHS99" s="4"/>
      <c r="AHT99" s="4"/>
      <c r="AHU99" s="4"/>
      <c r="AHV99" s="4"/>
      <c r="AHW99" s="4"/>
      <c r="AHX99" s="4"/>
      <c r="AHY99" s="4"/>
      <c r="AHZ99" s="4"/>
      <c r="AIA99" s="4"/>
      <c r="AIB99" s="4"/>
      <c r="AIC99" s="4"/>
      <c r="AID99" s="4"/>
      <c r="AIE99" s="4"/>
      <c r="AIF99" s="4"/>
      <c r="AIG99" s="4"/>
      <c r="AIH99" s="4"/>
      <c r="AII99" s="4"/>
      <c r="AIJ99" s="4"/>
      <c r="AIK99" s="4"/>
      <c r="AIL99" s="4"/>
      <c r="AIM99" s="4"/>
      <c r="AIN99" s="4"/>
      <c r="AIO99" s="4"/>
      <c r="AIP99" s="4"/>
      <c r="AIQ99" s="4"/>
      <c r="AIR99" s="4"/>
      <c r="AIS99" s="4"/>
      <c r="AIT99" s="4"/>
      <c r="AIU99" s="4"/>
      <c r="AIV99" s="4"/>
      <c r="AIW99" s="4"/>
      <c r="AIX99" s="4"/>
      <c r="AIY99" s="4"/>
      <c r="AIZ99" s="4"/>
      <c r="AJA99" s="4"/>
      <c r="AJB99" s="4"/>
      <c r="AJC99" s="4"/>
      <c r="AJD99" s="4"/>
      <c r="AJE99" s="4"/>
      <c r="AJF99" s="4"/>
      <c r="AJG99" s="4"/>
      <c r="AJH99" s="4"/>
      <c r="AJI99" s="4"/>
      <c r="AJJ99" s="4"/>
      <c r="AJK99" s="4"/>
      <c r="AJL99" s="4"/>
      <c r="AJM99" s="4"/>
      <c r="AJN99" s="4"/>
      <c r="AJO99" s="4"/>
      <c r="AJP99" s="4"/>
      <c r="AJQ99" s="4"/>
      <c r="AJR99" s="4"/>
      <c r="AJS99" s="4"/>
      <c r="AJT99" s="4"/>
      <c r="AJU99" s="4"/>
      <c r="AJV99" s="4"/>
      <c r="AJW99" s="4"/>
      <c r="AJX99" s="4"/>
      <c r="AJY99" s="4"/>
      <c r="AJZ99" s="4"/>
      <c r="AKA99" s="4"/>
      <c r="AKB99" s="4"/>
      <c r="AKC99" s="4"/>
      <c r="AKD99" s="4"/>
      <c r="AKE99" s="4"/>
      <c r="AKF99" s="4"/>
      <c r="AKG99" s="4"/>
      <c r="AKH99" s="4"/>
      <c r="AKI99" s="4"/>
      <c r="AKJ99" s="4"/>
      <c r="AKK99" s="4"/>
      <c r="AKL99" s="4"/>
      <c r="AKM99" s="4"/>
      <c r="AKN99" s="4"/>
      <c r="AKO99" s="4"/>
      <c r="AKP99" s="4"/>
      <c r="AKQ99" s="4"/>
      <c r="AKR99" s="4"/>
      <c r="AKS99" s="4"/>
      <c r="AKT99" s="4"/>
      <c r="AKU99" s="4"/>
      <c r="AKV99" s="4"/>
      <c r="AKW99" s="4"/>
      <c r="AKX99" s="4"/>
      <c r="AKY99" s="4"/>
      <c r="AKZ99" s="4"/>
      <c r="ALA99" s="4"/>
      <c r="ALB99" s="4"/>
      <c r="ALC99" s="4"/>
      <c r="ALD99" s="4"/>
      <c r="ALE99" s="4"/>
      <c r="ALF99" s="4"/>
      <c r="ALG99" s="4"/>
      <c r="ALH99" s="4"/>
      <c r="ALI99" s="4"/>
      <c r="ALJ99" s="4"/>
      <c r="ALK99" s="4"/>
      <c r="ALL99" s="4"/>
      <c r="ALM99" s="4"/>
      <c r="ALN99" s="4"/>
      <c r="ALO99" s="4"/>
      <c r="ALP99" s="4"/>
      <c r="ALQ99" s="4"/>
      <c r="ALR99" s="4"/>
      <c r="ALS99" s="4"/>
      <c r="ALT99" s="4"/>
      <c r="ALU99" s="4"/>
      <c r="ALV99" s="4"/>
      <c r="ALW99" s="4"/>
      <c r="ALX99" s="4"/>
      <c r="ALY99" s="4"/>
      <c r="ALZ99" s="4"/>
      <c r="AMA99" s="4"/>
      <c r="AMB99" s="4"/>
      <c r="AMC99" s="4"/>
      <c r="AMD99" s="4"/>
      <c r="AME99" s="4"/>
      <c r="AMF99" s="4"/>
      <c r="AMG99" s="4"/>
      <c r="AMH99" s="4"/>
      <c r="AMI99" s="4"/>
      <c r="AMJ99" s="4"/>
      <c r="AMK99" s="4"/>
      <c r="AML99" s="4"/>
      <c r="AMM99" s="4"/>
      <c r="AMN99" s="4"/>
      <c r="AMO99" s="4"/>
      <c r="AMP99" s="4"/>
      <c r="AMQ99" s="4"/>
      <c r="AMR99" s="4"/>
      <c r="AMS99" s="4"/>
      <c r="AMT99" s="4"/>
      <c r="AMU99" s="4"/>
      <c r="AMV99" s="4"/>
      <c r="AMW99" s="4"/>
      <c r="AMX99" s="4"/>
      <c r="AMY99" s="4"/>
      <c r="AMZ99" s="4"/>
      <c r="ANA99" s="4"/>
      <c r="ANB99" s="4"/>
      <c r="ANC99" s="4"/>
      <c r="AND99" s="4"/>
      <c r="ANE99" s="4"/>
      <c r="ANF99" s="4"/>
      <c r="ANG99" s="4"/>
      <c r="ANH99" s="4"/>
      <c r="ANI99" s="4"/>
      <c r="ANJ99" s="4"/>
      <c r="ANK99" s="4"/>
      <c r="ANL99" s="4"/>
      <c r="ANM99" s="4"/>
      <c r="ANN99" s="4"/>
      <c r="ANO99" s="4"/>
      <c r="ANP99" s="4"/>
      <c r="ANQ99" s="4"/>
      <c r="ANR99" s="4"/>
      <c r="ANS99" s="4"/>
      <c r="ANT99" s="4"/>
      <c r="ANU99" s="4"/>
      <c r="ANV99" s="4"/>
      <c r="ANW99" s="4"/>
      <c r="ANX99" s="4"/>
      <c r="ANY99" s="4"/>
      <c r="ANZ99" s="4"/>
      <c r="AOA99" s="4"/>
      <c r="AOB99" s="4"/>
      <c r="AOC99" s="4"/>
      <c r="AOD99" s="4"/>
      <c r="AOE99" s="4"/>
      <c r="AOF99" s="4"/>
      <c r="AOG99" s="4"/>
      <c r="AOH99" s="4"/>
      <c r="AOI99" s="4"/>
      <c r="AOJ99" s="4"/>
      <c r="AOK99" s="4"/>
      <c r="AOL99" s="4"/>
      <c r="AOM99" s="4"/>
      <c r="AON99" s="4"/>
      <c r="AOO99" s="4"/>
      <c r="AOP99" s="4"/>
      <c r="AOQ99" s="4"/>
      <c r="AOR99" s="4"/>
      <c r="AOS99" s="4"/>
      <c r="AOT99" s="4"/>
      <c r="AOU99" s="4"/>
      <c r="AOV99" s="4"/>
      <c r="AOW99" s="4"/>
      <c r="AOX99" s="4"/>
      <c r="AOY99" s="4"/>
      <c r="AOZ99" s="4"/>
      <c r="APA99" s="4"/>
      <c r="APB99" s="4"/>
      <c r="APC99" s="4"/>
      <c r="APD99" s="4"/>
      <c r="APE99" s="4"/>
      <c r="APF99" s="4"/>
      <c r="APG99" s="4"/>
      <c r="APH99" s="4"/>
      <c r="API99" s="4"/>
      <c r="APJ99" s="4"/>
      <c r="APK99" s="4"/>
      <c r="APL99" s="4"/>
      <c r="APM99" s="4"/>
      <c r="APN99" s="4"/>
      <c r="APO99" s="4"/>
      <c r="APP99" s="4"/>
      <c r="APQ99" s="4"/>
      <c r="APR99" s="4"/>
      <c r="APS99" s="4"/>
      <c r="APT99" s="4"/>
      <c r="APU99" s="4"/>
      <c r="APV99" s="4"/>
      <c r="APW99" s="4"/>
      <c r="APX99" s="4"/>
      <c r="APY99" s="4"/>
      <c r="APZ99" s="4"/>
      <c r="AQA99" s="4"/>
      <c r="AQB99" s="4"/>
      <c r="AQC99" s="4"/>
      <c r="AQD99" s="4"/>
      <c r="AQE99" s="4"/>
      <c r="AQF99" s="4"/>
      <c r="AQG99" s="4"/>
      <c r="AQH99" s="4"/>
      <c r="AQI99" s="4"/>
      <c r="AQJ99" s="4"/>
      <c r="AQK99" s="4"/>
      <c r="AQL99" s="4"/>
      <c r="AQM99" s="4"/>
      <c r="AQN99" s="4"/>
      <c r="AQO99" s="4"/>
      <c r="AQP99" s="4"/>
      <c r="AQQ99" s="4"/>
      <c r="AQR99" s="4"/>
      <c r="AQS99" s="4"/>
      <c r="AQT99" s="4"/>
      <c r="AQU99" s="4"/>
      <c r="AQV99" s="4"/>
      <c r="AQW99" s="4"/>
      <c r="AQX99" s="4"/>
      <c r="AQY99" s="4"/>
      <c r="AQZ99" s="4"/>
      <c r="ARA99" s="4"/>
      <c r="ARB99" s="4"/>
      <c r="ARC99" s="4"/>
      <c r="ARD99" s="4"/>
      <c r="ARE99" s="4"/>
      <c r="ARF99" s="4"/>
      <c r="ARG99" s="4"/>
      <c r="ARH99" s="4"/>
      <c r="ARI99" s="4"/>
      <c r="ARJ99" s="4"/>
      <c r="ARK99" s="4"/>
      <c r="ARL99" s="4"/>
      <c r="ARM99" s="4"/>
      <c r="ARN99" s="4"/>
      <c r="ARO99" s="4"/>
      <c r="ARP99" s="4"/>
      <c r="ARQ99" s="4"/>
      <c r="ARR99" s="4"/>
      <c r="ARS99" s="4"/>
      <c r="ART99" s="4"/>
      <c r="ARU99" s="4"/>
      <c r="ARV99" s="4"/>
      <c r="ARW99" s="4"/>
      <c r="ARX99" s="4"/>
      <c r="ARY99" s="4"/>
      <c r="ARZ99" s="4"/>
      <c r="ASA99" s="4"/>
      <c r="ASB99" s="4"/>
      <c r="ASC99" s="4"/>
      <c r="ASD99" s="4"/>
      <c r="ASE99" s="4"/>
      <c r="ASF99" s="4"/>
      <c r="ASG99" s="4"/>
      <c r="ASH99" s="4"/>
      <c r="ASI99" s="4"/>
      <c r="ASJ99" s="4"/>
      <c r="ASK99" s="4"/>
      <c r="ASL99" s="4"/>
      <c r="ASM99" s="4"/>
      <c r="ASN99" s="4"/>
      <c r="ASO99" s="4"/>
      <c r="ASP99" s="4"/>
      <c r="ASQ99" s="4"/>
      <c r="ASR99" s="4"/>
      <c r="ASS99" s="4"/>
      <c r="AST99" s="4"/>
      <c r="ASU99" s="4"/>
      <c r="ASV99" s="4"/>
      <c r="ASW99" s="4"/>
      <c r="ASX99" s="4"/>
      <c r="ASY99" s="4"/>
      <c r="ASZ99" s="4"/>
      <c r="ATA99" s="4"/>
      <c r="ATB99" s="4"/>
      <c r="ATC99" s="4"/>
      <c r="ATD99" s="4"/>
      <c r="ATE99" s="4"/>
      <c r="ATF99" s="4"/>
      <c r="ATG99" s="4"/>
      <c r="ATH99" s="4"/>
      <c r="ATI99" s="4"/>
      <c r="ATJ99" s="4"/>
      <c r="ATK99" s="4"/>
      <c r="ATL99" s="4"/>
      <c r="ATM99" s="4"/>
      <c r="ATN99" s="4"/>
      <c r="ATO99" s="4"/>
      <c r="ATP99" s="4"/>
      <c r="ATQ99" s="4"/>
      <c r="ATR99" s="4"/>
      <c r="ATS99" s="4"/>
      <c r="ATT99" s="4"/>
      <c r="ATU99" s="4"/>
      <c r="ATV99" s="4"/>
      <c r="ATW99" s="4"/>
      <c r="ATX99" s="4"/>
      <c r="ATY99" s="4"/>
      <c r="ATZ99" s="4"/>
      <c r="AUA99" s="4"/>
      <c r="AUB99" s="4"/>
      <c r="AUC99" s="4"/>
      <c r="AUD99" s="4"/>
      <c r="AUE99" s="4"/>
      <c r="AUF99" s="4"/>
      <c r="AUG99" s="4"/>
      <c r="AUH99" s="4"/>
      <c r="AUI99" s="4"/>
      <c r="AUJ99" s="4"/>
      <c r="AUK99" s="4"/>
      <c r="AUL99" s="4"/>
      <c r="AUM99" s="4"/>
      <c r="AUN99" s="4"/>
      <c r="AUO99" s="4"/>
      <c r="AUP99" s="4"/>
      <c r="AUQ99" s="4"/>
      <c r="AUR99" s="4"/>
      <c r="AUS99" s="4"/>
      <c r="AUT99" s="4"/>
      <c r="AUU99" s="4"/>
      <c r="AUV99" s="4"/>
      <c r="AUW99" s="4"/>
      <c r="AUX99" s="4"/>
      <c r="AUY99" s="4"/>
      <c r="AUZ99" s="4"/>
      <c r="AVA99" s="4"/>
      <c r="AVB99" s="4"/>
      <c r="AVC99" s="4"/>
      <c r="AVD99" s="4"/>
      <c r="AVE99" s="4"/>
      <c r="AVF99" s="4"/>
      <c r="AVG99" s="4"/>
      <c r="AVH99" s="4"/>
      <c r="AVI99" s="4"/>
      <c r="AVJ99" s="4"/>
      <c r="AVK99" s="4"/>
      <c r="AVL99" s="4"/>
      <c r="AVM99" s="4"/>
      <c r="AVN99" s="4"/>
      <c r="AVO99" s="4"/>
      <c r="AVP99" s="4"/>
      <c r="AVQ99" s="4"/>
      <c r="AVR99" s="4"/>
      <c r="AVS99" s="4"/>
      <c r="AVT99" s="4"/>
      <c r="AVU99" s="4"/>
      <c r="AVV99" s="4"/>
      <c r="AVW99" s="4"/>
      <c r="AVX99" s="4"/>
      <c r="AVY99" s="4"/>
      <c r="AVZ99" s="4"/>
      <c r="AWA99" s="4"/>
      <c r="AWB99" s="4"/>
      <c r="AWC99" s="4"/>
      <c r="AWD99" s="4"/>
      <c r="AWE99" s="4"/>
      <c r="AWF99" s="4"/>
      <c r="AWG99" s="4"/>
      <c r="AWH99" s="4"/>
      <c r="AWI99" s="4"/>
      <c r="AWJ99" s="4"/>
      <c r="AWK99" s="4"/>
      <c r="AWL99" s="4"/>
      <c r="AWM99" s="4"/>
      <c r="AWN99" s="4"/>
      <c r="AWO99" s="4"/>
      <c r="AWP99" s="4"/>
      <c r="AWQ99" s="4"/>
      <c r="AWR99" s="4"/>
      <c r="AWS99" s="4"/>
      <c r="AWT99" s="4"/>
      <c r="AWU99" s="4"/>
      <c r="AWV99" s="4"/>
      <c r="AWW99" s="4"/>
      <c r="AWX99" s="4"/>
      <c r="AWY99" s="4"/>
      <c r="AWZ99" s="4"/>
      <c r="AXA99" s="4"/>
      <c r="AXB99" s="4"/>
      <c r="AXC99" s="4"/>
      <c r="AXD99" s="4"/>
      <c r="AXE99" s="4"/>
      <c r="AXF99" s="4"/>
      <c r="AXG99" s="4"/>
      <c r="AXH99" s="4"/>
      <c r="AXI99" s="4"/>
      <c r="AXJ99" s="4"/>
      <c r="AXK99" s="4"/>
      <c r="AXL99" s="4"/>
      <c r="AXM99" s="4"/>
      <c r="AXN99" s="4"/>
      <c r="AXO99" s="4"/>
      <c r="AXP99" s="4"/>
      <c r="AXQ99" s="4"/>
      <c r="AXR99" s="4"/>
      <c r="AXS99" s="4"/>
      <c r="AXT99" s="4"/>
      <c r="AXU99" s="4"/>
      <c r="AXV99" s="4"/>
      <c r="AXW99" s="4"/>
      <c r="AXX99" s="4"/>
      <c r="AXY99" s="4"/>
      <c r="AXZ99" s="4"/>
      <c r="AYA99" s="4"/>
      <c r="AYB99" s="4"/>
      <c r="AYC99" s="4"/>
      <c r="AYD99" s="4"/>
      <c r="AYE99" s="4"/>
      <c r="AYF99" s="4"/>
      <c r="AYG99" s="4"/>
      <c r="AYH99" s="4"/>
      <c r="AYI99" s="4"/>
      <c r="AYJ99" s="4"/>
      <c r="AYK99" s="4"/>
      <c r="AYL99" s="4"/>
      <c r="AYM99" s="4"/>
      <c r="AYN99" s="4"/>
      <c r="AYO99" s="4"/>
      <c r="AYP99" s="4"/>
      <c r="AYQ99" s="4"/>
      <c r="AYR99" s="4"/>
      <c r="AYS99" s="4"/>
      <c r="AYT99" s="4"/>
      <c r="AYU99" s="4"/>
      <c r="AYV99" s="4"/>
      <c r="AYW99" s="4"/>
      <c r="AYX99" s="4"/>
      <c r="AYY99" s="4"/>
      <c r="AYZ99" s="4"/>
      <c r="AZA99" s="4"/>
      <c r="AZB99" s="4"/>
      <c r="AZC99" s="4"/>
      <c r="AZD99" s="4"/>
      <c r="AZE99" s="4"/>
      <c r="AZF99" s="4"/>
      <c r="AZG99" s="4"/>
      <c r="AZH99" s="4"/>
      <c r="AZI99" s="4"/>
      <c r="AZJ99" s="4"/>
      <c r="AZK99" s="4"/>
      <c r="AZL99" s="4"/>
      <c r="AZM99" s="4"/>
      <c r="AZN99" s="4"/>
      <c r="AZO99" s="4"/>
      <c r="AZP99" s="4"/>
      <c r="AZQ99" s="4"/>
      <c r="AZR99" s="4"/>
      <c r="AZS99" s="4"/>
      <c r="AZT99" s="4"/>
      <c r="AZU99" s="4"/>
      <c r="AZV99" s="4"/>
      <c r="AZW99" s="4"/>
      <c r="AZX99" s="4"/>
      <c r="AZY99" s="4"/>
      <c r="AZZ99" s="4"/>
      <c r="BAA99" s="4"/>
      <c r="BAB99" s="4"/>
      <c r="BAC99" s="4"/>
      <c r="BAD99" s="4"/>
      <c r="BAE99" s="4"/>
      <c r="BAF99" s="4"/>
      <c r="BAG99" s="4"/>
      <c r="BAH99" s="4"/>
      <c r="BAI99" s="4"/>
      <c r="BAJ99" s="4"/>
      <c r="BAK99" s="4"/>
      <c r="BAL99" s="4"/>
      <c r="BAM99" s="4"/>
      <c r="BAN99" s="4"/>
      <c r="BAO99" s="4"/>
      <c r="BAP99" s="4"/>
      <c r="BAQ99" s="4"/>
      <c r="BAR99" s="4"/>
      <c r="BAS99" s="4"/>
      <c r="BAT99" s="4"/>
      <c r="BAU99" s="4"/>
      <c r="BAV99" s="4"/>
      <c r="BAW99" s="4"/>
      <c r="BAX99" s="4"/>
      <c r="BAY99" s="4"/>
      <c r="BAZ99" s="4"/>
      <c r="BBA99" s="4"/>
      <c r="BBB99" s="4"/>
      <c r="BBC99" s="4"/>
      <c r="BBD99" s="4"/>
      <c r="BBE99" s="4"/>
      <c r="BBF99" s="4"/>
      <c r="BBG99" s="4"/>
      <c r="BBH99" s="4"/>
      <c r="BBI99" s="4"/>
      <c r="BBJ99" s="4"/>
      <c r="BBK99" s="4"/>
      <c r="BBL99" s="4"/>
      <c r="BBM99" s="4"/>
      <c r="BBN99" s="4"/>
      <c r="BBO99" s="4"/>
      <c r="BBP99" s="4"/>
      <c r="BBQ99" s="4"/>
      <c r="BBR99" s="4"/>
      <c r="BBS99" s="4"/>
      <c r="BBT99" s="4"/>
      <c r="BBU99" s="4"/>
      <c r="BBV99" s="4"/>
      <c r="BBW99" s="4"/>
      <c r="BBX99" s="4"/>
      <c r="BBY99" s="4"/>
      <c r="BBZ99" s="4"/>
      <c r="BCA99" s="4"/>
      <c r="BCB99" s="4"/>
      <c r="BCC99" s="4"/>
      <c r="BCD99" s="4"/>
      <c r="BCE99" s="4"/>
      <c r="BCF99" s="4"/>
      <c r="BCG99" s="4"/>
      <c r="BCH99" s="4"/>
      <c r="BCI99" s="4"/>
      <c r="BCJ99" s="4"/>
      <c r="BCK99" s="4"/>
      <c r="BCL99" s="4"/>
      <c r="BCM99" s="4"/>
      <c r="BCN99" s="4"/>
      <c r="BCO99" s="4"/>
      <c r="BCP99" s="4"/>
      <c r="BCQ99" s="4"/>
      <c r="BCR99" s="4"/>
      <c r="BCS99" s="4"/>
      <c r="BCT99" s="4"/>
      <c r="BCU99" s="4"/>
      <c r="BCV99" s="4"/>
      <c r="BCW99" s="4"/>
      <c r="BCX99" s="4"/>
      <c r="BCY99" s="4"/>
      <c r="BCZ99" s="4"/>
      <c r="BDA99" s="4"/>
      <c r="BDB99" s="4"/>
      <c r="BDC99" s="4"/>
      <c r="BDD99" s="4"/>
      <c r="BDE99" s="4"/>
      <c r="BDF99" s="4"/>
      <c r="BDG99" s="4"/>
      <c r="BDH99" s="4"/>
      <c r="BDI99" s="4"/>
      <c r="BDJ99" s="4"/>
      <c r="BDK99" s="4"/>
      <c r="BDL99" s="4"/>
      <c r="BDM99" s="4"/>
      <c r="BDN99" s="4"/>
      <c r="BDO99" s="4"/>
      <c r="BDP99" s="4"/>
      <c r="BDQ99" s="4"/>
      <c r="BDR99" s="4"/>
      <c r="BDS99" s="4"/>
      <c r="BDT99" s="4"/>
      <c r="BDU99" s="4"/>
      <c r="BDV99" s="4"/>
      <c r="BDW99" s="4"/>
      <c r="BDX99" s="4"/>
      <c r="BDY99" s="4"/>
      <c r="BDZ99" s="4"/>
      <c r="BEA99" s="4"/>
      <c r="BEB99" s="4"/>
      <c r="BEC99" s="4"/>
      <c r="BED99" s="4"/>
      <c r="BEE99" s="4"/>
      <c r="BEF99" s="4"/>
      <c r="BEG99" s="4"/>
      <c r="BEH99" s="4"/>
      <c r="BEI99" s="4"/>
      <c r="BEJ99" s="4"/>
      <c r="BEK99" s="4"/>
      <c r="BEL99" s="4"/>
      <c r="BEM99" s="4"/>
      <c r="BEN99" s="4"/>
      <c r="BEO99" s="4"/>
      <c r="BEP99" s="4"/>
      <c r="BEQ99" s="4"/>
      <c r="BER99" s="4"/>
      <c r="BES99" s="4"/>
      <c r="BET99" s="4"/>
      <c r="BEU99" s="4"/>
      <c r="BEV99" s="4"/>
      <c r="BEW99" s="4"/>
      <c r="BEX99" s="4"/>
      <c r="BEY99" s="4"/>
      <c r="BEZ99" s="4"/>
      <c r="BFA99" s="4"/>
      <c r="BFB99" s="4"/>
      <c r="BFC99" s="4"/>
      <c r="BFD99" s="4"/>
      <c r="BFE99" s="4"/>
      <c r="BFF99" s="4"/>
      <c r="BFG99" s="4"/>
      <c r="BFH99" s="4"/>
      <c r="BFI99" s="4"/>
      <c r="BFJ99" s="4"/>
      <c r="BFK99" s="4"/>
      <c r="BFL99" s="4"/>
      <c r="BFM99" s="4"/>
      <c r="BFN99" s="4"/>
      <c r="BFO99" s="4"/>
      <c r="BFP99" s="4"/>
      <c r="BFQ99" s="4"/>
      <c r="BFR99" s="4"/>
      <c r="BFS99" s="4"/>
      <c r="BFT99" s="4"/>
      <c r="BFU99" s="4"/>
      <c r="BFV99" s="4"/>
      <c r="BFW99" s="4"/>
      <c r="BFX99" s="4"/>
      <c r="BFY99" s="4"/>
      <c r="BFZ99" s="4"/>
      <c r="BGA99" s="4"/>
      <c r="BGB99" s="4"/>
      <c r="BGC99" s="4"/>
      <c r="BGD99" s="4"/>
      <c r="BGE99" s="4"/>
      <c r="BGF99" s="4"/>
      <c r="BGG99" s="4"/>
      <c r="BGH99" s="4"/>
      <c r="BGI99" s="4"/>
      <c r="BGJ99" s="4"/>
      <c r="BGK99" s="4"/>
      <c r="BGL99" s="4"/>
      <c r="BGM99" s="4"/>
      <c r="BGN99" s="4"/>
      <c r="BGO99" s="4"/>
      <c r="BGP99" s="4"/>
      <c r="BGQ99" s="4"/>
      <c r="BGR99" s="4"/>
      <c r="BGS99" s="4"/>
      <c r="BGT99" s="4"/>
      <c r="BGU99" s="4"/>
      <c r="BGV99" s="4"/>
      <c r="BGW99" s="4"/>
      <c r="BGX99" s="4"/>
      <c r="BGY99" s="4"/>
      <c r="BGZ99" s="4"/>
      <c r="BHA99" s="4"/>
      <c r="BHB99" s="4"/>
      <c r="BHC99" s="4"/>
      <c r="BHD99" s="4"/>
      <c r="BHE99" s="4"/>
      <c r="BHF99" s="4"/>
      <c r="BHG99" s="4"/>
      <c r="BHH99" s="4"/>
      <c r="BHI99" s="4"/>
      <c r="BHJ99" s="4"/>
      <c r="BHK99" s="4"/>
      <c r="BHL99" s="4"/>
      <c r="BHM99" s="4"/>
      <c r="BHN99" s="4"/>
      <c r="BHO99" s="4"/>
      <c r="BHP99" s="4"/>
      <c r="BHQ99" s="4"/>
      <c r="BHR99" s="4"/>
      <c r="BHS99" s="4"/>
      <c r="BHT99" s="4"/>
      <c r="BHU99" s="4"/>
      <c r="BHV99" s="4"/>
      <c r="BHW99" s="4"/>
      <c r="BHX99" s="4"/>
      <c r="BHY99" s="4"/>
      <c r="BHZ99" s="4"/>
      <c r="BIA99" s="4"/>
      <c r="BIB99" s="4"/>
      <c r="BIC99" s="4"/>
      <c r="BID99" s="4"/>
      <c r="BIE99" s="4"/>
      <c r="BIF99" s="4"/>
      <c r="BIG99" s="4"/>
      <c r="BIH99" s="4"/>
      <c r="BII99" s="4"/>
      <c r="BIJ99" s="4"/>
      <c r="BIK99" s="4"/>
      <c r="BIL99" s="4"/>
      <c r="BIM99" s="4"/>
      <c r="BIN99" s="4"/>
      <c r="BIO99" s="4"/>
      <c r="BIP99" s="4"/>
      <c r="BIQ99" s="4"/>
      <c r="BIR99" s="4"/>
      <c r="BIS99" s="4"/>
      <c r="BIT99" s="4"/>
      <c r="BIU99" s="4"/>
      <c r="BIV99" s="4"/>
      <c r="BIW99" s="4"/>
      <c r="BIX99" s="4"/>
      <c r="BIY99" s="4"/>
      <c r="BIZ99" s="4"/>
    </row>
    <row r="100" spans="2:1612" x14ac:dyDescent="0.2">
      <c r="B100" s="16">
        <f t="shared" si="162"/>
        <v>44531</v>
      </c>
      <c r="C100" s="81">
        <f t="shared" ca="1" si="249"/>
        <v>0</v>
      </c>
      <c r="D100" s="81">
        <f t="shared" ca="1" si="207"/>
        <v>0</v>
      </c>
      <c r="E100" s="81">
        <f t="shared" ca="1" si="163"/>
        <v>0</v>
      </c>
      <c r="F100" s="81">
        <f t="shared" ca="1" si="250"/>
        <v>0</v>
      </c>
      <c r="G100" s="81">
        <f t="shared" ca="1" si="164"/>
        <v>0</v>
      </c>
      <c r="H100" s="81">
        <f t="shared" ca="1" si="251"/>
        <v>0</v>
      </c>
      <c r="I100" s="81">
        <f t="shared" ca="1" si="165"/>
        <v>0</v>
      </c>
      <c r="J100" s="81">
        <f t="shared" ca="1" si="166"/>
        <v>0</v>
      </c>
      <c r="K100" s="81">
        <f t="shared" ca="1" si="252"/>
        <v>0</v>
      </c>
      <c r="L100" s="83">
        <f t="shared" ca="1" si="253"/>
        <v>0</v>
      </c>
      <c r="M100" s="84">
        <f t="shared" si="261"/>
        <v>0.78716325017729383</v>
      </c>
      <c r="N100" s="84">
        <f t="shared" si="261"/>
        <v>0.78831397419420379</v>
      </c>
      <c r="O100" s="92">
        <f t="shared" si="261"/>
        <v>0.78601431888306739</v>
      </c>
      <c r="P100" s="4"/>
      <c r="Q100" s="16">
        <f t="shared" si="167"/>
        <v>44531</v>
      </c>
      <c r="R100" s="81">
        <f t="shared" ca="1" si="216"/>
        <v>0</v>
      </c>
      <c r="S100" s="81">
        <f t="shared" ca="1" si="208"/>
        <v>0</v>
      </c>
      <c r="T100" s="81">
        <f t="shared" ca="1" si="168"/>
        <v>0</v>
      </c>
      <c r="U100" s="81">
        <f t="shared" ca="1" si="217"/>
        <v>0</v>
      </c>
      <c r="V100" s="81">
        <f t="shared" ca="1" si="169"/>
        <v>0</v>
      </c>
      <c r="W100" s="81">
        <f t="shared" ca="1" si="218"/>
        <v>0</v>
      </c>
      <c r="X100" s="81">
        <f t="shared" ca="1" si="170"/>
        <v>0</v>
      </c>
      <c r="Y100" s="81">
        <f t="shared" ca="1" si="171"/>
        <v>0</v>
      </c>
      <c r="Z100" s="81">
        <f t="shared" ca="1" si="219"/>
        <v>0</v>
      </c>
      <c r="AA100" s="83">
        <f t="shared" ca="1" si="220"/>
        <v>0</v>
      </c>
      <c r="AB100" s="84">
        <f t="shared" si="262"/>
        <v>0.78716325017729383</v>
      </c>
      <c r="AC100" s="84">
        <f t="shared" si="262"/>
        <v>0.78831397419420379</v>
      </c>
      <c r="AD100" s="92">
        <f t="shared" si="262"/>
        <v>0.78601431888306739</v>
      </c>
      <c r="AE100" s="4"/>
      <c r="AF100" s="16">
        <f t="shared" si="172"/>
        <v>44531</v>
      </c>
      <c r="AG100" s="81">
        <f t="shared" ca="1" si="221"/>
        <v>0</v>
      </c>
      <c r="AH100" s="81">
        <f t="shared" ca="1" si="209"/>
        <v>0</v>
      </c>
      <c r="AI100" s="81">
        <f t="shared" ca="1" si="173"/>
        <v>0</v>
      </c>
      <c r="AJ100" s="81">
        <f t="shared" ca="1" si="222"/>
        <v>0</v>
      </c>
      <c r="AK100" s="81">
        <f t="shared" ca="1" si="174"/>
        <v>0</v>
      </c>
      <c r="AL100" s="81">
        <f t="shared" ca="1" si="223"/>
        <v>0</v>
      </c>
      <c r="AM100" s="81">
        <f t="shared" ca="1" si="175"/>
        <v>0</v>
      </c>
      <c r="AN100" s="81">
        <f t="shared" ca="1" si="176"/>
        <v>0</v>
      </c>
      <c r="AO100" s="81">
        <f t="shared" ca="1" si="254"/>
        <v>0</v>
      </c>
      <c r="AP100" s="83">
        <f t="shared" ca="1" si="224"/>
        <v>0</v>
      </c>
      <c r="AQ100" s="84">
        <f t="shared" si="263"/>
        <v>0.78716325017729383</v>
      </c>
      <c r="AR100" s="84">
        <f t="shared" si="263"/>
        <v>0.78831397419420379</v>
      </c>
      <c r="AS100" s="92">
        <f t="shared" si="263"/>
        <v>0.78601431888306739</v>
      </c>
      <c r="AT100" s="4"/>
      <c r="AU100" s="16">
        <f t="shared" si="177"/>
        <v>44531</v>
      </c>
      <c r="AV100" s="81">
        <f t="shared" ca="1" si="225"/>
        <v>0</v>
      </c>
      <c r="AW100" s="81">
        <f t="shared" ca="1" si="210"/>
        <v>0</v>
      </c>
      <c r="AX100" s="81">
        <f t="shared" ca="1" si="178"/>
        <v>0</v>
      </c>
      <c r="AY100" s="81">
        <f t="shared" ca="1" si="226"/>
        <v>0</v>
      </c>
      <c r="AZ100" s="81">
        <f t="shared" ca="1" si="179"/>
        <v>0</v>
      </c>
      <c r="BA100" s="81">
        <f t="shared" ca="1" si="227"/>
        <v>0</v>
      </c>
      <c r="BB100" s="81">
        <f t="shared" ca="1" si="180"/>
        <v>0</v>
      </c>
      <c r="BC100" s="81">
        <f t="shared" ca="1" si="181"/>
        <v>0</v>
      </c>
      <c r="BD100" s="81">
        <f t="shared" ca="1" si="255"/>
        <v>0</v>
      </c>
      <c r="BE100" s="83">
        <f t="shared" ca="1" si="228"/>
        <v>0</v>
      </c>
      <c r="BF100" s="84">
        <f t="shared" si="264"/>
        <v>0.78716325017729383</v>
      </c>
      <c r="BG100" s="84">
        <f t="shared" si="264"/>
        <v>0.78831397419420379</v>
      </c>
      <c r="BH100" s="92">
        <f t="shared" si="264"/>
        <v>0.78601431888306739</v>
      </c>
      <c r="BI100" s="4"/>
      <c r="BJ100" s="16">
        <f t="shared" si="182"/>
        <v>44531</v>
      </c>
      <c r="BK100" s="81">
        <f t="shared" ca="1" si="229"/>
        <v>0</v>
      </c>
      <c r="BL100" s="81">
        <f t="shared" ca="1" si="211"/>
        <v>0</v>
      </c>
      <c r="BM100" s="81">
        <f t="shared" ca="1" si="183"/>
        <v>0</v>
      </c>
      <c r="BN100" s="81">
        <f t="shared" ca="1" si="230"/>
        <v>0</v>
      </c>
      <c r="BO100" s="81">
        <f t="shared" ca="1" si="184"/>
        <v>0</v>
      </c>
      <c r="BP100" s="81">
        <f t="shared" ca="1" si="231"/>
        <v>0</v>
      </c>
      <c r="BQ100" s="81">
        <f t="shared" ca="1" si="185"/>
        <v>0</v>
      </c>
      <c r="BR100" s="81">
        <f t="shared" ca="1" si="186"/>
        <v>0</v>
      </c>
      <c r="BS100" s="81">
        <f t="shared" ca="1" si="256"/>
        <v>0</v>
      </c>
      <c r="BT100" s="83">
        <f t="shared" ca="1" si="232"/>
        <v>0</v>
      </c>
      <c r="BU100" s="84">
        <f t="shared" si="265"/>
        <v>0.78716325017729383</v>
      </c>
      <c r="BV100" s="84">
        <f t="shared" si="265"/>
        <v>0.78831397419420379</v>
      </c>
      <c r="BW100" s="92">
        <f t="shared" si="265"/>
        <v>0.78601431888306739</v>
      </c>
      <c r="BX100" s="4"/>
      <c r="BY100" s="16">
        <f t="shared" si="187"/>
        <v>44531</v>
      </c>
      <c r="BZ100" s="81">
        <f t="shared" ca="1" si="233"/>
        <v>0</v>
      </c>
      <c r="CA100" s="81">
        <f t="shared" ca="1" si="212"/>
        <v>0</v>
      </c>
      <c r="CB100" s="81">
        <f t="shared" ca="1" si="188"/>
        <v>0</v>
      </c>
      <c r="CC100" s="81">
        <f t="shared" ca="1" si="234"/>
        <v>0</v>
      </c>
      <c r="CD100" s="81">
        <f t="shared" ca="1" si="189"/>
        <v>0</v>
      </c>
      <c r="CE100" s="81">
        <f t="shared" ca="1" si="235"/>
        <v>0</v>
      </c>
      <c r="CF100" s="81">
        <f t="shared" ca="1" si="190"/>
        <v>0</v>
      </c>
      <c r="CG100" s="81">
        <f t="shared" ca="1" si="191"/>
        <v>0</v>
      </c>
      <c r="CH100" s="81">
        <f t="shared" ca="1" si="257"/>
        <v>0</v>
      </c>
      <c r="CI100" s="83">
        <f t="shared" ca="1" si="236"/>
        <v>0</v>
      </c>
      <c r="CJ100" s="84">
        <f t="shared" si="266"/>
        <v>0.78716325017729383</v>
      </c>
      <c r="CK100" s="84">
        <f t="shared" si="266"/>
        <v>0.78831397419420379</v>
      </c>
      <c r="CL100" s="92">
        <f t="shared" si="266"/>
        <v>0.78601431888306739</v>
      </c>
      <c r="CM100" s="4"/>
      <c r="CN100" s="16">
        <f t="shared" si="192"/>
        <v>44531</v>
      </c>
      <c r="CO100" s="81">
        <f t="shared" ca="1" si="237"/>
        <v>0</v>
      </c>
      <c r="CP100" s="81">
        <f t="shared" ca="1" si="213"/>
        <v>0</v>
      </c>
      <c r="CQ100" s="81">
        <f t="shared" ca="1" si="193"/>
        <v>0</v>
      </c>
      <c r="CR100" s="81">
        <f t="shared" ca="1" si="238"/>
        <v>0</v>
      </c>
      <c r="CS100" s="81">
        <f t="shared" ca="1" si="194"/>
        <v>0</v>
      </c>
      <c r="CT100" s="81">
        <f t="shared" ca="1" si="239"/>
        <v>0</v>
      </c>
      <c r="CU100" s="81">
        <f t="shared" ca="1" si="195"/>
        <v>0</v>
      </c>
      <c r="CV100" s="81">
        <f t="shared" ca="1" si="196"/>
        <v>0</v>
      </c>
      <c r="CW100" s="81">
        <f t="shared" ca="1" si="258"/>
        <v>0</v>
      </c>
      <c r="CX100" s="83">
        <f t="shared" ca="1" si="240"/>
        <v>0</v>
      </c>
      <c r="CY100" s="84">
        <f t="shared" si="267"/>
        <v>0.78716325017729383</v>
      </c>
      <c r="CZ100" s="84">
        <f t="shared" si="267"/>
        <v>0.78831397419420379</v>
      </c>
      <c r="DA100" s="92">
        <f t="shared" si="267"/>
        <v>0.78601431888306739</v>
      </c>
      <c r="DB100" s="4"/>
      <c r="DC100" s="16">
        <f t="shared" si="197"/>
        <v>44531</v>
      </c>
      <c r="DD100" s="81">
        <f t="shared" ca="1" si="241"/>
        <v>0</v>
      </c>
      <c r="DE100" s="81">
        <f t="shared" ca="1" si="214"/>
        <v>0</v>
      </c>
      <c r="DF100" s="81">
        <f t="shared" ca="1" si="198"/>
        <v>0</v>
      </c>
      <c r="DG100" s="81">
        <f t="shared" ca="1" si="242"/>
        <v>0</v>
      </c>
      <c r="DH100" s="81">
        <f t="shared" ca="1" si="199"/>
        <v>0</v>
      </c>
      <c r="DI100" s="81">
        <f t="shared" ca="1" si="243"/>
        <v>0</v>
      </c>
      <c r="DJ100" s="81">
        <f t="shared" ca="1" si="200"/>
        <v>0</v>
      </c>
      <c r="DK100" s="81">
        <f t="shared" ca="1" si="201"/>
        <v>0</v>
      </c>
      <c r="DL100" s="81">
        <f t="shared" ca="1" si="259"/>
        <v>0</v>
      </c>
      <c r="DM100" s="83">
        <f t="shared" ca="1" si="244"/>
        <v>0</v>
      </c>
      <c r="DN100" s="84">
        <f t="shared" si="268"/>
        <v>0.78716325017729383</v>
      </c>
      <c r="DO100" s="84">
        <f t="shared" si="268"/>
        <v>0.78831397419420379</v>
      </c>
      <c r="DP100" s="92">
        <f t="shared" si="268"/>
        <v>0.78601431888306739</v>
      </c>
      <c r="DQ100" s="4"/>
      <c r="DR100" s="16">
        <f t="shared" si="202"/>
        <v>44531</v>
      </c>
      <c r="DS100" s="81">
        <f t="shared" ca="1" si="245"/>
        <v>0</v>
      </c>
      <c r="DT100" s="81">
        <f t="shared" ca="1" si="215"/>
        <v>0</v>
      </c>
      <c r="DU100" s="81">
        <f t="shared" ca="1" si="203"/>
        <v>0</v>
      </c>
      <c r="DV100" s="81">
        <f t="shared" ca="1" si="246"/>
        <v>0</v>
      </c>
      <c r="DW100" s="81">
        <f t="shared" ca="1" si="204"/>
        <v>0</v>
      </c>
      <c r="DX100" s="81">
        <f t="shared" ca="1" si="247"/>
        <v>0</v>
      </c>
      <c r="DY100" s="81">
        <f t="shared" ca="1" si="205"/>
        <v>0</v>
      </c>
      <c r="DZ100" s="81">
        <f t="shared" ca="1" si="206"/>
        <v>0</v>
      </c>
      <c r="EA100" s="81">
        <f t="shared" ca="1" si="260"/>
        <v>0</v>
      </c>
      <c r="EB100" s="83">
        <f t="shared" ca="1" si="248"/>
        <v>0</v>
      </c>
      <c r="EC100" s="84">
        <f t="shared" si="269"/>
        <v>0.78716325017729383</v>
      </c>
      <c r="ED100" s="84">
        <f t="shared" si="269"/>
        <v>0.78831397419420379</v>
      </c>
      <c r="EE100" s="92">
        <f t="shared" si="269"/>
        <v>0.78601431888306739</v>
      </c>
      <c r="EF100" s="4"/>
      <c r="EG100" s="4"/>
      <c r="EH100" s="4"/>
      <c r="EI100" s="4"/>
      <c r="EJ100" s="4"/>
      <c r="EK100" s="4"/>
      <c r="EL100" s="4"/>
      <c r="EM100" s="4"/>
      <c r="EN100" s="4"/>
      <c r="EO100" s="4"/>
      <c r="EP100" s="4"/>
      <c r="EQ100" s="4"/>
      <c r="ER100" s="4"/>
      <c r="ES100" s="4"/>
      <c r="ET100" s="4"/>
      <c r="EU100" s="4"/>
      <c r="EV100" s="4"/>
      <c r="EW100" s="4"/>
      <c r="EX100" s="4"/>
      <c r="EY100" s="4"/>
      <c r="EZ100" s="4"/>
      <c r="FA100" s="4"/>
      <c r="FB100" s="4"/>
      <c r="FC100" s="4"/>
      <c r="FD100" s="4"/>
      <c r="FE100" s="4"/>
      <c r="FF100" s="4"/>
      <c r="FG100" s="4"/>
      <c r="FH100" s="4"/>
      <c r="FI100" s="4"/>
      <c r="FJ100" s="4"/>
      <c r="FK100" s="4"/>
      <c r="FL100" s="4"/>
      <c r="FM100" s="4"/>
      <c r="FN100" s="4"/>
      <c r="FO100" s="4"/>
      <c r="FP100" s="4"/>
      <c r="FQ100" s="4"/>
      <c r="FR100" s="4"/>
      <c r="FS100" s="4"/>
      <c r="FT100" s="4"/>
      <c r="FU100" s="4"/>
      <c r="FV100" s="4"/>
      <c r="FW100" s="4"/>
      <c r="FX100" s="4"/>
      <c r="FY100" s="4"/>
      <c r="FZ100" s="4"/>
      <c r="GA100" s="4"/>
      <c r="GB100" s="4"/>
      <c r="GC100" s="4"/>
      <c r="GD100" s="4"/>
      <c r="GE100" s="4"/>
      <c r="GF100" s="4"/>
      <c r="GG100" s="4"/>
      <c r="GH100" s="4"/>
      <c r="GI100" s="4"/>
      <c r="GJ100" s="4"/>
      <c r="GK100" s="4"/>
      <c r="GL100" s="4"/>
      <c r="GM100" s="4"/>
      <c r="GN100" s="4"/>
      <c r="GO100" s="4"/>
      <c r="GP100" s="4"/>
      <c r="GQ100" s="4"/>
      <c r="GR100" s="4"/>
      <c r="GS100" s="4"/>
      <c r="GT100" s="4"/>
      <c r="GU100" s="4"/>
      <c r="GV100" s="4"/>
      <c r="GW100" s="4"/>
      <c r="GX100" s="4"/>
      <c r="GY100" s="4"/>
      <c r="GZ100" s="4"/>
      <c r="HA100" s="4"/>
      <c r="HB100" s="4"/>
      <c r="HC100" s="4"/>
      <c r="HD100" s="4"/>
      <c r="HE100" s="4"/>
      <c r="HF100" s="4"/>
      <c r="HG100" s="4"/>
      <c r="HH100" s="4"/>
      <c r="HI100" s="4"/>
      <c r="HJ100" s="4"/>
      <c r="HK100" s="4"/>
      <c r="HL100" s="4"/>
      <c r="HM100" s="4"/>
      <c r="HN100" s="4"/>
      <c r="HO100" s="4"/>
      <c r="HP100" s="4"/>
      <c r="HQ100" s="4"/>
      <c r="HR100" s="4"/>
      <c r="HS100" s="4"/>
      <c r="HT100" s="4"/>
      <c r="HU100" s="4"/>
      <c r="HV100" s="4"/>
      <c r="HW100" s="4"/>
      <c r="HX100" s="4"/>
      <c r="HY100" s="4"/>
      <c r="HZ100" s="4"/>
      <c r="IA100" s="4"/>
      <c r="IB100" s="4"/>
      <c r="IC100" s="4"/>
      <c r="ID100" s="4"/>
      <c r="IE100" s="4"/>
      <c r="IF100" s="4"/>
      <c r="IG100" s="4"/>
      <c r="IH100" s="4"/>
      <c r="II100" s="4"/>
      <c r="IJ100" s="4"/>
      <c r="IK100" s="4"/>
      <c r="IL100" s="4"/>
      <c r="IM100" s="4"/>
      <c r="IN100" s="4"/>
      <c r="IO100" s="4"/>
      <c r="IP100" s="4"/>
      <c r="IQ100" s="4"/>
      <c r="IR100" s="4"/>
      <c r="IS100" s="4"/>
      <c r="IT100" s="4"/>
      <c r="IU100" s="4"/>
      <c r="IV100" s="4"/>
      <c r="IW100" s="4"/>
      <c r="IX100" s="4"/>
      <c r="IY100" s="4"/>
      <c r="IZ100" s="4"/>
      <c r="JA100" s="4"/>
      <c r="JB100" s="4"/>
      <c r="JC100" s="4"/>
      <c r="JD100" s="4"/>
      <c r="JE100" s="4"/>
      <c r="JF100" s="4"/>
      <c r="JG100" s="4"/>
      <c r="JH100" s="4"/>
      <c r="JI100" s="4"/>
      <c r="JJ100" s="4"/>
      <c r="JK100" s="4"/>
      <c r="JL100" s="4"/>
      <c r="JM100" s="4"/>
      <c r="JN100" s="4"/>
      <c r="JO100" s="4"/>
      <c r="JP100" s="4"/>
      <c r="JQ100" s="4"/>
      <c r="JR100" s="4"/>
      <c r="JS100" s="4"/>
      <c r="JT100" s="4"/>
      <c r="JU100" s="4"/>
      <c r="JV100" s="4"/>
      <c r="JW100" s="4"/>
      <c r="JX100" s="4"/>
      <c r="JY100" s="4"/>
      <c r="JZ100" s="4"/>
      <c r="KA100" s="4"/>
      <c r="KB100" s="4"/>
      <c r="KC100" s="4"/>
      <c r="KD100" s="4"/>
      <c r="KE100" s="4"/>
      <c r="KF100" s="4"/>
      <c r="KG100" s="4"/>
      <c r="KH100" s="4"/>
      <c r="KI100" s="4"/>
      <c r="KJ100" s="4"/>
      <c r="KK100" s="4"/>
      <c r="KL100" s="4"/>
      <c r="KM100" s="4"/>
      <c r="KN100" s="4"/>
      <c r="KO100" s="4"/>
      <c r="KP100" s="4"/>
      <c r="KQ100" s="4"/>
      <c r="KR100" s="4"/>
      <c r="KS100" s="4"/>
      <c r="KT100" s="4"/>
      <c r="KU100" s="4"/>
      <c r="KV100" s="4"/>
      <c r="KW100" s="4"/>
      <c r="KX100" s="4"/>
      <c r="KY100" s="4"/>
      <c r="KZ100" s="4"/>
      <c r="LA100" s="4"/>
      <c r="LB100" s="4"/>
      <c r="LC100" s="4"/>
      <c r="LD100" s="4"/>
      <c r="LE100" s="4"/>
      <c r="LF100" s="4"/>
      <c r="LG100" s="4"/>
      <c r="LH100" s="4"/>
      <c r="LI100" s="4"/>
      <c r="LJ100" s="4"/>
      <c r="LK100" s="4"/>
      <c r="LL100" s="4"/>
      <c r="LM100" s="4"/>
      <c r="LN100" s="4"/>
      <c r="LO100" s="4"/>
      <c r="LP100" s="4"/>
      <c r="LQ100" s="4"/>
      <c r="LR100" s="4"/>
      <c r="LS100" s="4"/>
      <c r="LT100" s="4"/>
      <c r="LU100" s="4"/>
      <c r="LV100" s="4"/>
      <c r="LW100" s="4"/>
      <c r="LX100" s="4"/>
      <c r="LY100" s="4"/>
      <c r="LZ100" s="4"/>
      <c r="MA100" s="4"/>
      <c r="MB100" s="4"/>
      <c r="MC100" s="4"/>
      <c r="MD100" s="4"/>
      <c r="ME100" s="4"/>
      <c r="MF100" s="4"/>
      <c r="MG100" s="4"/>
      <c r="MH100" s="4"/>
      <c r="MI100" s="4"/>
      <c r="MJ100" s="4"/>
      <c r="MK100" s="4"/>
      <c r="ML100" s="4"/>
      <c r="MM100" s="4"/>
      <c r="MN100" s="4"/>
      <c r="MO100" s="4"/>
      <c r="MP100" s="4"/>
      <c r="MQ100" s="4"/>
      <c r="MR100" s="4"/>
      <c r="MS100" s="4"/>
      <c r="MT100" s="4"/>
      <c r="MU100" s="4"/>
      <c r="MV100" s="4"/>
      <c r="MW100" s="4"/>
      <c r="MX100" s="4"/>
      <c r="MY100" s="4"/>
      <c r="MZ100" s="4"/>
      <c r="NA100" s="4"/>
      <c r="NB100" s="4"/>
      <c r="NC100" s="4"/>
      <c r="ND100" s="4"/>
      <c r="NE100" s="4"/>
      <c r="NF100" s="4"/>
      <c r="NG100" s="4"/>
      <c r="NH100" s="4"/>
      <c r="NI100" s="4"/>
      <c r="NJ100" s="4"/>
      <c r="NK100" s="4"/>
      <c r="NL100" s="4"/>
      <c r="NM100" s="4"/>
      <c r="NN100" s="4"/>
      <c r="NO100" s="4"/>
      <c r="NP100" s="4"/>
      <c r="NQ100" s="4"/>
      <c r="NR100" s="4"/>
      <c r="NS100" s="4"/>
      <c r="NT100" s="4"/>
      <c r="NU100" s="4"/>
      <c r="NV100" s="4"/>
      <c r="NW100" s="4"/>
      <c r="NX100" s="4"/>
      <c r="NY100" s="4"/>
      <c r="NZ100" s="4"/>
      <c r="OA100" s="4"/>
      <c r="OB100" s="4"/>
      <c r="OC100" s="4"/>
      <c r="OD100" s="4"/>
      <c r="OE100" s="4"/>
      <c r="OF100" s="4"/>
      <c r="OG100" s="4"/>
      <c r="OH100" s="4"/>
      <c r="OI100" s="4"/>
      <c r="OJ100" s="4"/>
      <c r="OK100" s="4"/>
      <c r="OL100" s="4"/>
      <c r="OM100" s="4"/>
      <c r="ON100" s="4"/>
      <c r="OO100" s="4"/>
      <c r="OP100" s="4"/>
      <c r="OQ100" s="4"/>
      <c r="OR100" s="4"/>
      <c r="OS100" s="4"/>
      <c r="OT100" s="4"/>
      <c r="OU100" s="4"/>
      <c r="OV100" s="4"/>
      <c r="OW100" s="4"/>
      <c r="OX100" s="4"/>
      <c r="OY100" s="4"/>
      <c r="OZ100" s="4"/>
      <c r="PA100" s="4"/>
      <c r="PB100" s="4"/>
      <c r="PC100" s="4"/>
      <c r="PD100" s="4"/>
      <c r="PE100" s="4"/>
      <c r="PF100" s="4"/>
      <c r="PG100" s="4"/>
      <c r="PH100" s="4"/>
      <c r="PI100" s="4"/>
      <c r="PJ100" s="4"/>
      <c r="PK100" s="4"/>
      <c r="PL100" s="4"/>
      <c r="PM100" s="4"/>
      <c r="PN100" s="4"/>
      <c r="PO100" s="4"/>
      <c r="PP100" s="4"/>
      <c r="PQ100" s="4"/>
      <c r="PR100" s="4"/>
      <c r="PS100" s="4"/>
      <c r="PT100" s="4"/>
      <c r="PU100" s="4"/>
      <c r="PV100" s="4"/>
      <c r="PW100" s="4"/>
      <c r="PX100" s="4"/>
      <c r="PY100" s="4"/>
      <c r="PZ100" s="4"/>
      <c r="QA100" s="4"/>
      <c r="QB100" s="4"/>
      <c r="QC100" s="4"/>
      <c r="QD100" s="4"/>
      <c r="QE100" s="4"/>
      <c r="QF100" s="4"/>
      <c r="QG100" s="4"/>
      <c r="QH100" s="4"/>
      <c r="QI100" s="4"/>
      <c r="QJ100" s="4"/>
      <c r="QK100" s="4"/>
      <c r="QL100" s="4"/>
      <c r="QM100" s="4"/>
      <c r="QN100" s="4"/>
      <c r="QO100" s="4"/>
      <c r="QP100" s="4"/>
      <c r="QQ100" s="4"/>
      <c r="QR100" s="4"/>
      <c r="QS100" s="4"/>
      <c r="QT100" s="4"/>
      <c r="QU100" s="4"/>
      <c r="QV100" s="4"/>
      <c r="QW100" s="4"/>
      <c r="QX100" s="4"/>
      <c r="QY100" s="4"/>
      <c r="QZ100" s="4"/>
      <c r="RA100" s="4"/>
      <c r="RB100" s="4"/>
      <c r="RC100" s="4"/>
      <c r="RD100" s="4"/>
      <c r="RE100" s="4"/>
      <c r="RF100" s="4"/>
      <c r="RG100" s="4"/>
      <c r="RH100" s="4"/>
      <c r="RI100" s="4"/>
      <c r="RJ100" s="4"/>
      <c r="RK100" s="4"/>
      <c r="RL100" s="4"/>
      <c r="RM100" s="4"/>
      <c r="RN100" s="4"/>
      <c r="RO100" s="4"/>
      <c r="RP100" s="4"/>
      <c r="RQ100" s="4"/>
      <c r="RR100" s="4"/>
      <c r="RS100" s="4"/>
      <c r="RT100" s="4"/>
      <c r="RU100" s="4"/>
      <c r="RV100" s="4"/>
      <c r="RW100" s="4"/>
      <c r="RX100" s="4"/>
      <c r="RY100" s="4"/>
      <c r="RZ100" s="4"/>
      <c r="SA100" s="4"/>
      <c r="SB100" s="4"/>
      <c r="SC100" s="4"/>
      <c r="SD100" s="4"/>
      <c r="SE100" s="4"/>
      <c r="SF100" s="4"/>
      <c r="SG100" s="4"/>
      <c r="SH100" s="4"/>
      <c r="SI100" s="4"/>
      <c r="SJ100" s="4"/>
      <c r="SK100" s="4"/>
      <c r="SL100" s="4"/>
      <c r="SM100" s="4"/>
      <c r="SN100" s="4"/>
      <c r="SO100" s="4"/>
      <c r="SP100" s="4"/>
      <c r="SQ100" s="4"/>
      <c r="SR100" s="4"/>
      <c r="SS100" s="4"/>
      <c r="ST100" s="4"/>
      <c r="SU100" s="4"/>
      <c r="SV100" s="4"/>
      <c r="SW100" s="4"/>
      <c r="SX100" s="4"/>
      <c r="SY100" s="4"/>
      <c r="SZ100" s="4"/>
      <c r="TA100" s="4"/>
      <c r="TB100" s="4"/>
      <c r="TC100" s="4"/>
      <c r="TD100" s="4"/>
      <c r="TE100" s="4"/>
      <c r="TF100" s="4"/>
      <c r="TG100" s="4"/>
      <c r="TH100" s="4"/>
      <c r="TI100" s="4"/>
      <c r="TJ100" s="4"/>
      <c r="TK100" s="4"/>
      <c r="TL100" s="4"/>
      <c r="TM100" s="4"/>
      <c r="TN100" s="4"/>
      <c r="TO100" s="4"/>
      <c r="TP100" s="4"/>
      <c r="TQ100" s="4"/>
      <c r="TR100" s="4"/>
      <c r="TS100" s="4"/>
      <c r="TT100" s="4"/>
      <c r="TU100" s="4"/>
      <c r="TV100" s="4"/>
      <c r="TW100" s="4"/>
      <c r="TX100" s="4"/>
      <c r="TY100" s="4"/>
      <c r="TZ100" s="4"/>
      <c r="UA100" s="4"/>
      <c r="UB100" s="4"/>
      <c r="UC100" s="4"/>
      <c r="UD100" s="4"/>
      <c r="UE100" s="4"/>
      <c r="UF100" s="4"/>
      <c r="UG100" s="4"/>
      <c r="UH100" s="4"/>
      <c r="UI100" s="4"/>
      <c r="UJ100" s="4"/>
      <c r="UK100" s="4"/>
      <c r="UL100" s="4"/>
      <c r="UM100" s="4"/>
      <c r="UN100" s="4"/>
      <c r="UO100" s="4"/>
      <c r="UP100" s="4"/>
      <c r="UQ100" s="4"/>
      <c r="UR100" s="4"/>
      <c r="US100" s="4"/>
      <c r="UT100" s="4"/>
      <c r="UU100" s="4"/>
      <c r="UV100" s="4"/>
      <c r="UW100" s="4"/>
      <c r="UX100" s="4"/>
      <c r="UY100" s="4"/>
      <c r="UZ100" s="4"/>
      <c r="VA100" s="4"/>
      <c r="VB100" s="4"/>
      <c r="VC100" s="4"/>
      <c r="VD100" s="4"/>
      <c r="VE100" s="4"/>
      <c r="VF100" s="4"/>
      <c r="VG100" s="4"/>
      <c r="VH100" s="4"/>
      <c r="VI100" s="4"/>
      <c r="VJ100" s="4"/>
      <c r="VK100" s="4"/>
      <c r="VL100" s="4"/>
      <c r="VM100" s="4"/>
      <c r="VN100" s="4"/>
      <c r="VO100" s="4"/>
      <c r="VP100" s="4"/>
      <c r="VQ100" s="4"/>
      <c r="VR100" s="4"/>
      <c r="VS100" s="4"/>
      <c r="VT100" s="4"/>
      <c r="VU100" s="4"/>
      <c r="VV100" s="4"/>
      <c r="VW100" s="4"/>
      <c r="VX100" s="4"/>
      <c r="VY100" s="4"/>
      <c r="VZ100" s="4"/>
      <c r="WA100" s="4"/>
      <c r="WB100" s="4"/>
      <c r="WC100" s="4"/>
      <c r="WD100" s="4"/>
      <c r="WE100" s="4"/>
      <c r="WF100" s="4"/>
      <c r="WG100" s="4"/>
      <c r="WH100" s="4"/>
      <c r="WI100" s="4"/>
      <c r="WJ100" s="4"/>
      <c r="WK100" s="4"/>
      <c r="WL100" s="4"/>
      <c r="WM100" s="4"/>
      <c r="WN100" s="4"/>
      <c r="WO100" s="4"/>
      <c r="WP100" s="4"/>
      <c r="WQ100" s="4"/>
      <c r="WR100" s="4"/>
      <c r="WS100" s="4"/>
      <c r="WT100" s="4"/>
      <c r="WU100" s="4"/>
      <c r="WV100" s="4"/>
      <c r="WW100" s="4"/>
      <c r="WX100" s="4"/>
      <c r="WY100" s="4"/>
      <c r="WZ100" s="4"/>
      <c r="XA100" s="4"/>
      <c r="XB100" s="4"/>
      <c r="XC100" s="4"/>
      <c r="XD100" s="4"/>
      <c r="XE100" s="4"/>
      <c r="XF100" s="4"/>
      <c r="XG100" s="4"/>
      <c r="XH100" s="4"/>
      <c r="XI100" s="4"/>
      <c r="XJ100" s="4"/>
      <c r="XK100" s="4"/>
      <c r="XL100" s="4"/>
      <c r="XM100" s="4"/>
      <c r="XN100" s="4"/>
      <c r="XO100" s="4"/>
      <c r="XP100" s="4"/>
      <c r="XQ100" s="4"/>
      <c r="XR100" s="4"/>
      <c r="XS100" s="4"/>
      <c r="XT100" s="4"/>
      <c r="XU100" s="4"/>
      <c r="XV100" s="4"/>
      <c r="XW100" s="4"/>
      <c r="XX100" s="4"/>
      <c r="XY100" s="4"/>
      <c r="XZ100" s="4"/>
      <c r="YA100" s="4"/>
      <c r="YB100" s="4"/>
      <c r="YC100" s="4"/>
      <c r="YD100" s="4"/>
      <c r="YE100" s="4"/>
      <c r="YF100" s="4"/>
      <c r="YG100" s="4"/>
      <c r="YH100" s="4"/>
      <c r="YI100" s="4"/>
      <c r="YJ100" s="4"/>
      <c r="YK100" s="4"/>
      <c r="YL100" s="4"/>
      <c r="YM100" s="4"/>
      <c r="YN100" s="4"/>
      <c r="YO100" s="4"/>
      <c r="YP100" s="4"/>
      <c r="YQ100" s="4"/>
      <c r="YR100" s="4"/>
      <c r="YS100" s="4"/>
      <c r="YT100" s="4"/>
      <c r="YU100" s="4"/>
      <c r="YV100" s="4"/>
      <c r="YW100" s="4"/>
      <c r="YX100" s="4"/>
      <c r="YY100" s="4"/>
      <c r="YZ100" s="4"/>
      <c r="ZA100" s="4"/>
      <c r="ZB100" s="4"/>
      <c r="ZC100" s="4"/>
      <c r="ZD100" s="4"/>
      <c r="ZE100" s="4"/>
      <c r="ZF100" s="4"/>
      <c r="ZG100" s="4"/>
      <c r="ZH100" s="4"/>
      <c r="ZI100" s="4"/>
      <c r="ZJ100" s="4"/>
      <c r="ZK100" s="4"/>
      <c r="ZL100" s="4"/>
      <c r="ZM100" s="4"/>
      <c r="ZN100" s="4"/>
      <c r="ZO100" s="4"/>
      <c r="ZP100" s="4"/>
      <c r="ZQ100" s="4"/>
      <c r="ZR100" s="4"/>
      <c r="ZS100" s="4"/>
      <c r="ZT100" s="4"/>
      <c r="ZU100" s="4"/>
      <c r="ZV100" s="4"/>
      <c r="ZW100" s="4"/>
      <c r="ZX100" s="4"/>
      <c r="ZY100" s="4"/>
      <c r="ZZ100" s="4"/>
      <c r="AAA100" s="4"/>
      <c r="AAB100" s="4"/>
      <c r="AAC100" s="4"/>
      <c r="AAD100" s="4"/>
      <c r="AAE100" s="4"/>
      <c r="AAF100" s="4"/>
      <c r="AAG100" s="4"/>
      <c r="AAH100" s="4"/>
      <c r="AAI100" s="4"/>
      <c r="AAJ100" s="4"/>
      <c r="AAK100" s="4"/>
      <c r="AAL100" s="4"/>
      <c r="AAM100" s="4"/>
      <c r="AAN100" s="4"/>
      <c r="AAO100" s="4"/>
      <c r="AAP100" s="4"/>
      <c r="AAQ100" s="4"/>
      <c r="AAR100" s="4"/>
      <c r="AAS100" s="4"/>
      <c r="AAT100" s="4"/>
      <c r="AAU100" s="4"/>
      <c r="AAV100" s="4"/>
      <c r="AAW100" s="4"/>
      <c r="AAX100" s="4"/>
      <c r="AAY100" s="4"/>
      <c r="AAZ100" s="4"/>
      <c r="ABA100" s="4"/>
      <c r="ABB100" s="4"/>
      <c r="ABC100" s="4"/>
      <c r="ABD100" s="4"/>
      <c r="ABE100" s="4"/>
      <c r="ABF100" s="4"/>
      <c r="ABG100" s="4"/>
      <c r="ABH100" s="4"/>
      <c r="ABI100" s="4"/>
      <c r="ABJ100" s="4"/>
      <c r="ABK100" s="4"/>
      <c r="ABL100" s="4"/>
      <c r="ABM100" s="4"/>
      <c r="ABN100" s="4"/>
      <c r="ABO100" s="4"/>
      <c r="ABP100" s="4"/>
      <c r="ABQ100" s="4"/>
      <c r="ABR100" s="4"/>
      <c r="ABS100" s="4"/>
      <c r="ABT100" s="4"/>
      <c r="ABU100" s="4"/>
      <c r="ABV100" s="4"/>
      <c r="ABW100" s="4"/>
      <c r="ABX100" s="4"/>
      <c r="ABY100" s="4"/>
      <c r="ABZ100" s="4"/>
      <c r="ACA100" s="4"/>
      <c r="ACB100" s="4"/>
      <c r="ACC100" s="4"/>
      <c r="ACD100" s="4"/>
      <c r="ACE100" s="4"/>
      <c r="ACF100" s="4"/>
      <c r="ACG100" s="4"/>
      <c r="ACH100" s="4"/>
      <c r="ACI100" s="4"/>
      <c r="ACJ100" s="4"/>
      <c r="ACK100" s="4"/>
      <c r="ACL100" s="4"/>
      <c r="ACM100" s="4"/>
      <c r="ACN100" s="4"/>
      <c r="ACO100" s="4"/>
      <c r="ACP100" s="4"/>
      <c r="ACQ100" s="4"/>
      <c r="ACR100" s="4"/>
      <c r="ACS100" s="4"/>
      <c r="ACT100" s="4"/>
      <c r="ACU100" s="4"/>
      <c r="ACV100" s="4"/>
      <c r="ACW100" s="4"/>
      <c r="ACX100" s="4"/>
      <c r="ACY100" s="4"/>
      <c r="ACZ100" s="4"/>
      <c r="ADA100" s="4"/>
      <c r="ADB100" s="4"/>
      <c r="ADC100" s="4"/>
      <c r="ADD100" s="4"/>
      <c r="ADE100" s="4"/>
      <c r="ADF100" s="4"/>
      <c r="ADG100" s="4"/>
      <c r="ADH100" s="4"/>
      <c r="ADI100" s="4"/>
      <c r="ADJ100" s="4"/>
      <c r="ADK100" s="4"/>
      <c r="ADL100" s="4"/>
      <c r="ADM100" s="4"/>
      <c r="ADN100" s="4"/>
      <c r="ADO100" s="4"/>
      <c r="ADP100" s="4"/>
      <c r="ADQ100" s="4"/>
      <c r="ADR100" s="4"/>
      <c r="ADS100" s="4"/>
      <c r="ADT100" s="4"/>
      <c r="ADU100" s="4"/>
      <c r="ADV100" s="4"/>
      <c r="ADW100" s="4"/>
      <c r="ADX100" s="4"/>
      <c r="ADY100" s="4"/>
      <c r="ADZ100" s="4"/>
      <c r="AEA100" s="4"/>
      <c r="AEB100" s="4"/>
      <c r="AEC100" s="4"/>
      <c r="AED100" s="4"/>
      <c r="AEE100" s="4"/>
      <c r="AEF100" s="4"/>
      <c r="AEG100" s="4"/>
      <c r="AEH100" s="4"/>
      <c r="AEI100" s="4"/>
      <c r="AEJ100" s="4"/>
      <c r="AEK100" s="4"/>
      <c r="AEL100" s="4"/>
      <c r="AEM100" s="4"/>
      <c r="AEN100" s="4"/>
      <c r="AEO100" s="4"/>
      <c r="AEP100" s="4"/>
      <c r="AEQ100" s="4"/>
      <c r="AER100" s="4"/>
      <c r="AES100" s="4"/>
      <c r="AET100" s="4"/>
      <c r="AEU100" s="4"/>
      <c r="AEV100" s="4"/>
      <c r="AEW100" s="4"/>
      <c r="AEX100" s="4"/>
      <c r="AEY100" s="4"/>
      <c r="AEZ100" s="4"/>
      <c r="AFA100" s="4"/>
      <c r="AFB100" s="4"/>
      <c r="AFC100" s="4"/>
      <c r="AFD100" s="4"/>
      <c r="AFE100" s="4"/>
      <c r="AFF100" s="4"/>
      <c r="AFG100" s="4"/>
      <c r="AFH100" s="4"/>
      <c r="AFI100" s="4"/>
      <c r="AFJ100" s="4"/>
      <c r="AFK100" s="4"/>
      <c r="AFL100" s="4"/>
      <c r="AFM100" s="4"/>
      <c r="AFN100" s="4"/>
      <c r="AFO100" s="4"/>
      <c r="AFP100" s="4"/>
      <c r="AFQ100" s="4"/>
      <c r="AFR100" s="4"/>
      <c r="AFS100" s="4"/>
      <c r="AFT100" s="4"/>
      <c r="AFU100" s="4"/>
      <c r="AFV100" s="4"/>
      <c r="AFW100" s="4"/>
      <c r="AFX100" s="4"/>
      <c r="AFY100" s="4"/>
      <c r="AFZ100" s="4"/>
      <c r="AGA100" s="4"/>
      <c r="AGB100" s="4"/>
      <c r="AGC100" s="4"/>
      <c r="AGD100" s="4"/>
      <c r="AGE100" s="4"/>
      <c r="AGF100" s="4"/>
      <c r="AGG100" s="4"/>
      <c r="AGH100" s="4"/>
      <c r="AGI100" s="4"/>
      <c r="AGJ100" s="4"/>
      <c r="AGK100" s="4"/>
      <c r="AGL100" s="4"/>
      <c r="AGM100" s="4"/>
      <c r="AGN100" s="4"/>
      <c r="AGO100" s="4"/>
      <c r="AGP100" s="4"/>
      <c r="AGQ100" s="4"/>
      <c r="AGR100" s="4"/>
      <c r="AGS100" s="4"/>
      <c r="AGT100" s="4"/>
      <c r="AGU100" s="4"/>
      <c r="AGV100" s="4"/>
      <c r="AGW100" s="4"/>
      <c r="AGX100" s="4"/>
      <c r="AGY100" s="4"/>
      <c r="AGZ100" s="4"/>
      <c r="AHA100" s="4"/>
      <c r="AHB100" s="4"/>
      <c r="AHC100" s="4"/>
      <c r="AHD100" s="4"/>
      <c r="AHE100" s="4"/>
      <c r="AHF100" s="4"/>
      <c r="AHG100" s="4"/>
      <c r="AHH100" s="4"/>
      <c r="AHI100" s="4"/>
      <c r="AHJ100" s="4"/>
      <c r="AHK100" s="4"/>
      <c r="AHL100" s="4"/>
      <c r="AHM100" s="4"/>
      <c r="AHN100" s="4"/>
      <c r="AHO100" s="4"/>
      <c r="AHP100" s="4"/>
      <c r="AHQ100" s="4"/>
      <c r="AHR100" s="4"/>
      <c r="AHS100" s="4"/>
      <c r="AHT100" s="4"/>
      <c r="AHU100" s="4"/>
      <c r="AHV100" s="4"/>
      <c r="AHW100" s="4"/>
      <c r="AHX100" s="4"/>
      <c r="AHY100" s="4"/>
      <c r="AHZ100" s="4"/>
      <c r="AIA100" s="4"/>
      <c r="AIB100" s="4"/>
      <c r="AIC100" s="4"/>
      <c r="AID100" s="4"/>
      <c r="AIE100" s="4"/>
      <c r="AIF100" s="4"/>
      <c r="AIG100" s="4"/>
      <c r="AIH100" s="4"/>
      <c r="AII100" s="4"/>
      <c r="AIJ100" s="4"/>
      <c r="AIK100" s="4"/>
      <c r="AIL100" s="4"/>
      <c r="AIM100" s="4"/>
      <c r="AIN100" s="4"/>
      <c r="AIO100" s="4"/>
      <c r="AIP100" s="4"/>
      <c r="AIQ100" s="4"/>
      <c r="AIR100" s="4"/>
      <c r="AIS100" s="4"/>
      <c r="AIT100" s="4"/>
      <c r="AIU100" s="4"/>
      <c r="AIV100" s="4"/>
      <c r="AIW100" s="4"/>
      <c r="AIX100" s="4"/>
      <c r="AIY100" s="4"/>
      <c r="AIZ100" s="4"/>
      <c r="AJA100" s="4"/>
      <c r="AJB100" s="4"/>
      <c r="AJC100" s="4"/>
      <c r="AJD100" s="4"/>
      <c r="AJE100" s="4"/>
      <c r="AJF100" s="4"/>
      <c r="AJG100" s="4"/>
      <c r="AJH100" s="4"/>
      <c r="AJI100" s="4"/>
      <c r="AJJ100" s="4"/>
      <c r="AJK100" s="4"/>
      <c r="AJL100" s="4"/>
      <c r="AJM100" s="4"/>
      <c r="AJN100" s="4"/>
      <c r="AJO100" s="4"/>
      <c r="AJP100" s="4"/>
      <c r="AJQ100" s="4"/>
      <c r="AJR100" s="4"/>
      <c r="AJS100" s="4"/>
      <c r="AJT100" s="4"/>
      <c r="AJU100" s="4"/>
      <c r="AJV100" s="4"/>
      <c r="AJW100" s="4"/>
      <c r="AJX100" s="4"/>
      <c r="AJY100" s="4"/>
      <c r="AJZ100" s="4"/>
      <c r="AKA100" s="4"/>
      <c r="AKB100" s="4"/>
      <c r="AKC100" s="4"/>
      <c r="AKD100" s="4"/>
      <c r="AKE100" s="4"/>
      <c r="AKF100" s="4"/>
      <c r="AKG100" s="4"/>
      <c r="AKH100" s="4"/>
      <c r="AKI100" s="4"/>
      <c r="AKJ100" s="4"/>
      <c r="AKK100" s="4"/>
      <c r="AKL100" s="4"/>
      <c r="AKM100" s="4"/>
      <c r="AKN100" s="4"/>
      <c r="AKO100" s="4"/>
      <c r="AKP100" s="4"/>
      <c r="AKQ100" s="4"/>
      <c r="AKR100" s="4"/>
      <c r="AKS100" s="4"/>
      <c r="AKT100" s="4"/>
      <c r="AKU100" s="4"/>
      <c r="AKV100" s="4"/>
      <c r="AKW100" s="4"/>
      <c r="AKX100" s="4"/>
      <c r="AKY100" s="4"/>
      <c r="AKZ100" s="4"/>
      <c r="ALA100" s="4"/>
      <c r="ALB100" s="4"/>
      <c r="ALC100" s="4"/>
      <c r="ALD100" s="4"/>
      <c r="ALE100" s="4"/>
      <c r="ALF100" s="4"/>
      <c r="ALG100" s="4"/>
      <c r="ALH100" s="4"/>
      <c r="ALI100" s="4"/>
      <c r="ALJ100" s="4"/>
      <c r="ALK100" s="4"/>
      <c r="ALL100" s="4"/>
      <c r="ALM100" s="4"/>
      <c r="ALN100" s="4"/>
      <c r="ALO100" s="4"/>
      <c r="ALP100" s="4"/>
      <c r="ALQ100" s="4"/>
      <c r="ALR100" s="4"/>
      <c r="ALS100" s="4"/>
      <c r="ALT100" s="4"/>
      <c r="ALU100" s="4"/>
      <c r="ALV100" s="4"/>
      <c r="ALW100" s="4"/>
      <c r="ALX100" s="4"/>
      <c r="ALY100" s="4"/>
      <c r="ALZ100" s="4"/>
      <c r="AMA100" s="4"/>
      <c r="AMB100" s="4"/>
      <c r="AMC100" s="4"/>
      <c r="AMD100" s="4"/>
      <c r="AME100" s="4"/>
      <c r="AMF100" s="4"/>
      <c r="AMG100" s="4"/>
      <c r="AMH100" s="4"/>
      <c r="AMI100" s="4"/>
      <c r="AMJ100" s="4"/>
      <c r="AMK100" s="4"/>
      <c r="AML100" s="4"/>
      <c r="AMM100" s="4"/>
      <c r="AMN100" s="4"/>
      <c r="AMO100" s="4"/>
      <c r="AMP100" s="4"/>
      <c r="AMQ100" s="4"/>
      <c r="AMR100" s="4"/>
      <c r="AMS100" s="4"/>
      <c r="AMT100" s="4"/>
      <c r="AMU100" s="4"/>
      <c r="AMV100" s="4"/>
      <c r="AMW100" s="4"/>
      <c r="AMX100" s="4"/>
      <c r="AMY100" s="4"/>
      <c r="AMZ100" s="4"/>
      <c r="ANA100" s="4"/>
      <c r="ANB100" s="4"/>
      <c r="ANC100" s="4"/>
      <c r="AND100" s="4"/>
      <c r="ANE100" s="4"/>
      <c r="ANF100" s="4"/>
      <c r="ANG100" s="4"/>
      <c r="ANH100" s="4"/>
      <c r="ANI100" s="4"/>
      <c r="ANJ100" s="4"/>
      <c r="ANK100" s="4"/>
      <c r="ANL100" s="4"/>
      <c r="ANM100" s="4"/>
      <c r="ANN100" s="4"/>
      <c r="ANO100" s="4"/>
      <c r="ANP100" s="4"/>
      <c r="ANQ100" s="4"/>
      <c r="ANR100" s="4"/>
      <c r="ANS100" s="4"/>
      <c r="ANT100" s="4"/>
      <c r="ANU100" s="4"/>
      <c r="ANV100" s="4"/>
      <c r="ANW100" s="4"/>
      <c r="ANX100" s="4"/>
      <c r="ANY100" s="4"/>
      <c r="ANZ100" s="4"/>
      <c r="AOA100" s="4"/>
      <c r="AOB100" s="4"/>
      <c r="AOC100" s="4"/>
      <c r="AOD100" s="4"/>
      <c r="AOE100" s="4"/>
      <c r="AOF100" s="4"/>
      <c r="AOG100" s="4"/>
      <c r="AOH100" s="4"/>
      <c r="AOI100" s="4"/>
      <c r="AOJ100" s="4"/>
      <c r="AOK100" s="4"/>
      <c r="AOL100" s="4"/>
      <c r="AOM100" s="4"/>
      <c r="AON100" s="4"/>
      <c r="AOO100" s="4"/>
      <c r="AOP100" s="4"/>
      <c r="AOQ100" s="4"/>
      <c r="AOR100" s="4"/>
      <c r="AOS100" s="4"/>
      <c r="AOT100" s="4"/>
      <c r="AOU100" s="4"/>
      <c r="AOV100" s="4"/>
      <c r="AOW100" s="4"/>
      <c r="AOX100" s="4"/>
      <c r="AOY100" s="4"/>
      <c r="AOZ100" s="4"/>
      <c r="APA100" s="4"/>
      <c r="APB100" s="4"/>
      <c r="APC100" s="4"/>
      <c r="APD100" s="4"/>
      <c r="APE100" s="4"/>
      <c r="APF100" s="4"/>
      <c r="APG100" s="4"/>
      <c r="APH100" s="4"/>
      <c r="API100" s="4"/>
      <c r="APJ100" s="4"/>
      <c r="APK100" s="4"/>
      <c r="APL100" s="4"/>
      <c r="APM100" s="4"/>
      <c r="APN100" s="4"/>
      <c r="APO100" s="4"/>
      <c r="APP100" s="4"/>
      <c r="APQ100" s="4"/>
      <c r="APR100" s="4"/>
      <c r="APS100" s="4"/>
      <c r="APT100" s="4"/>
      <c r="APU100" s="4"/>
      <c r="APV100" s="4"/>
      <c r="APW100" s="4"/>
      <c r="APX100" s="4"/>
      <c r="APY100" s="4"/>
      <c r="APZ100" s="4"/>
      <c r="AQA100" s="4"/>
      <c r="AQB100" s="4"/>
      <c r="AQC100" s="4"/>
      <c r="AQD100" s="4"/>
      <c r="AQE100" s="4"/>
      <c r="AQF100" s="4"/>
      <c r="AQG100" s="4"/>
      <c r="AQH100" s="4"/>
      <c r="AQI100" s="4"/>
      <c r="AQJ100" s="4"/>
      <c r="AQK100" s="4"/>
      <c r="AQL100" s="4"/>
      <c r="AQM100" s="4"/>
      <c r="AQN100" s="4"/>
      <c r="AQO100" s="4"/>
      <c r="AQP100" s="4"/>
      <c r="AQQ100" s="4"/>
      <c r="AQR100" s="4"/>
      <c r="AQS100" s="4"/>
      <c r="AQT100" s="4"/>
      <c r="AQU100" s="4"/>
      <c r="AQV100" s="4"/>
      <c r="AQW100" s="4"/>
      <c r="AQX100" s="4"/>
      <c r="AQY100" s="4"/>
      <c r="AQZ100" s="4"/>
      <c r="ARA100" s="4"/>
      <c r="ARB100" s="4"/>
      <c r="ARC100" s="4"/>
      <c r="ARD100" s="4"/>
      <c r="ARE100" s="4"/>
      <c r="ARF100" s="4"/>
      <c r="ARG100" s="4"/>
      <c r="ARH100" s="4"/>
      <c r="ARI100" s="4"/>
      <c r="ARJ100" s="4"/>
      <c r="ARK100" s="4"/>
      <c r="ARL100" s="4"/>
      <c r="ARM100" s="4"/>
      <c r="ARN100" s="4"/>
      <c r="ARO100" s="4"/>
      <c r="ARP100" s="4"/>
      <c r="ARQ100" s="4"/>
      <c r="ARR100" s="4"/>
      <c r="ARS100" s="4"/>
      <c r="ART100" s="4"/>
      <c r="ARU100" s="4"/>
      <c r="ARV100" s="4"/>
      <c r="ARW100" s="4"/>
      <c r="ARX100" s="4"/>
      <c r="ARY100" s="4"/>
      <c r="ARZ100" s="4"/>
      <c r="ASA100" s="4"/>
      <c r="ASB100" s="4"/>
      <c r="ASC100" s="4"/>
      <c r="ASD100" s="4"/>
      <c r="ASE100" s="4"/>
      <c r="ASF100" s="4"/>
      <c r="ASG100" s="4"/>
      <c r="ASH100" s="4"/>
      <c r="ASI100" s="4"/>
      <c r="ASJ100" s="4"/>
      <c r="ASK100" s="4"/>
      <c r="ASL100" s="4"/>
      <c r="ASM100" s="4"/>
      <c r="ASN100" s="4"/>
      <c r="ASO100" s="4"/>
      <c r="ASP100" s="4"/>
      <c r="ASQ100" s="4"/>
      <c r="ASR100" s="4"/>
      <c r="ASS100" s="4"/>
      <c r="AST100" s="4"/>
      <c r="ASU100" s="4"/>
      <c r="ASV100" s="4"/>
      <c r="ASW100" s="4"/>
      <c r="ASX100" s="4"/>
      <c r="ASY100" s="4"/>
      <c r="ASZ100" s="4"/>
      <c r="ATA100" s="4"/>
      <c r="ATB100" s="4"/>
      <c r="ATC100" s="4"/>
      <c r="ATD100" s="4"/>
      <c r="ATE100" s="4"/>
      <c r="ATF100" s="4"/>
      <c r="ATG100" s="4"/>
      <c r="ATH100" s="4"/>
      <c r="ATI100" s="4"/>
      <c r="ATJ100" s="4"/>
      <c r="ATK100" s="4"/>
      <c r="ATL100" s="4"/>
      <c r="ATM100" s="4"/>
      <c r="ATN100" s="4"/>
      <c r="ATO100" s="4"/>
      <c r="ATP100" s="4"/>
      <c r="ATQ100" s="4"/>
      <c r="ATR100" s="4"/>
      <c r="ATS100" s="4"/>
      <c r="ATT100" s="4"/>
      <c r="ATU100" s="4"/>
      <c r="ATV100" s="4"/>
      <c r="ATW100" s="4"/>
      <c r="ATX100" s="4"/>
      <c r="ATY100" s="4"/>
      <c r="ATZ100" s="4"/>
      <c r="AUA100" s="4"/>
      <c r="AUB100" s="4"/>
      <c r="AUC100" s="4"/>
      <c r="AUD100" s="4"/>
      <c r="AUE100" s="4"/>
      <c r="AUF100" s="4"/>
      <c r="AUG100" s="4"/>
      <c r="AUH100" s="4"/>
      <c r="AUI100" s="4"/>
      <c r="AUJ100" s="4"/>
      <c r="AUK100" s="4"/>
      <c r="AUL100" s="4"/>
      <c r="AUM100" s="4"/>
      <c r="AUN100" s="4"/>
      <c r="AUO100" s="4"/>
      <c r="AUP100" s="4"/>
      <c r="AUQ100" s="4"/>
      <c r="AUR100" s="4"/>
      <c r="AUS100" s="4"/>
      <c r="AUT100" s="4"/>
      <c r="AUU100" s="4"/>
      <c r="AUV100" s="4"/>
      <c r="AUW100" s="4"/>
      <c r="AUX100" s="4"/>
      <c r="AUY100" s="4"/>
      <c r="AUZ100" s="4"/>
      <c r="AVA100" s="4"/>
      <c r="AVB100" s="4"/>
      <c r="AVC100" s="4"/>
      <c r="AVD100" s="4"/>
      <c r="AVE100" s="4"/>
      <c r="AVF100" s="4"/>
      <c r="AVG100" s="4"/>
      <c r="AVH100" s="4"/>
      <c r="AVI100" s="4"/>
      <c r="AVJ100" s="4"/>
      <c r="AVK100" s="4"/>
      <c r="AVL100" s="4"/>
      <c r="AVM100" s="4"/>
      <c r="AVN100" s="4"/>
      <c r="AVO100" s="4"/>
      <c r="AVP100" s="4"/>
      <c r="AVQ100" s="4"/>
      <c r="AVR100" s="4"/>
      <c r="AVS100" s="4"/>
      <c r="AVT100" s="4"/>
      <c r="AVU100" s="4"/>
      <c r="AVV100" s="4"/>
      <c r="AVW100" s="4"/>
      <c r="AVX100" s="4"/>
      <c r="AVY100" s="4"/>
      <c r="AVZ100" s="4"/>
      <c r="AWA100" s="4"/>
      <c r="AWB100" s="4"/>
      <c r="AWC100" s="4"/>
      <c r="AWD100" s="4"/>
      <c r="AWE100" s="4"/>
      <c r="AWF100" s="4"/>
      <c r="AWG100" s="4"/>
      <c r="AWH100" s="4"/>
      <c r="AWI100" s="4"/>
      <c r="AWJ100" s="4"/>
      <c r="AWK100" s="4"/>
      <c r="AWL100" s="4"/>
      <c r="AWM100" s="4"/>
      <c r="AWN100" s="4"/>
      <c r="AWO100" s="4"/>
      <c r="AWP100" s="4"/>
      <c r="AWQ100" s="4"/>
      <c r="AWR100" s="4"/>
      <c r="AWS100" s="4"/>
      <c r="AWT100" s="4"/>
      <c r="AWU100" s="4"/>
      <c r="AWV100" s="4"/>
      <c r="AWW100" s="4"/>
      <c r="AWX100" s="4"/>
      <c r="AWY100" s="4"/>
      <c r="AWZ100" s="4"/>
      <c r="AXA100" s="4"/>
      <c r="AXB100" s="4"/>
      <c r="AXC100" s="4"/>
      <c r="AXD100" s="4"/>
      <c r="AXE100" s="4"/>
      <c r="AXF100" s="4"/>
      <c r="AXG100" s="4"/>
      <c r="AXH100" s="4"/>
      <c r="AXI100" s="4"/>
      <c r="AXJ100" s="4"/>
      <c r="AXK100" s="4"/>
      <c r="AXL100" s="4"/>
      <c r="AXM100" s="4"/>
      <c r="AXN100" s="4"/>
      <c r="AXO100" s="4"/>
      <c r="AXP100" s="4"/>
      <c r="AXQ100" s="4"/>
      <c r="AXR100" s="4"/>
      <c r="AXS100" s="4"/>
      <c r="AXT100" s="4"/>
      <c r="AXU100" s="4"/>
      <c r="AXV100" s="4"/>
      <c r="AXW100" s="4"/>
      <c r="AXX100" s="4"/>
      <c r="AXY100" s="4"/>
      <c r="AXZ100" s="4"/>
      <c r="AYA100" s="4"/>
      <c r="AYB100" s="4"/>
      <c r="AYC100" s="4"/>
      <c r="AYD100" s="4"/>
      <c r="AYE100" s="4"/>
      <c r="AYF100" s="4"/>
      <c r="AYG100" s="4"/>
      <c r="AYH100" s="4"/>
      <c r="AYI100" s="4"/>
      <c r="AYJ100" s="4"/>
      <c r="AYK100" s="4"/>
      <c r="AYL100" s="4"/>
      <c r="AYM100" s="4"/>
      <c r="AYN100" s="4"/>
      <c r="AYO100" s="4"/>
      <c r="AYP100" s="4"/>
      <c r="AYQ100" s="4"/>
      <c r="AYR100" s="4"/>
      <c r="AYS100" s="4"/>
      <c r="AYT100" s="4"/>
      <c r="AYU100" s="4"/>
      <c r="AYV100" s="4"/>
      <c r="AYW100" s="4"/>
      <c r="AYX100" s="4"/>
      <c r="AYY100" s="4"/>
      <c r="AYZ100" s="4"/>
      <c r="AZA100" s="4"/>
      <c r="AZB100" s="4"/>
      <c r="AZC100" s="4"/>
      <c r="AZD100" s="4"/>
      <c r="AZE100" s="4"/>
      <c r="AZF100" s="4"/>
      <c r="AZG100" s="4"/>
      <c r="AZH100" s="4"/>
      <c r="AZI100" s="4"/>
      <c r="AZJ100" s="4"/>
      <c r="AZK100" s="4"/>
      <c r="AZL100" s="4"/>
      <c r="AZM100" s="4"/>
      <c r="AZN100" s="4"/>
      <c r="AZO100" s="4"/>
      <c r="AZP100" s="4"/>
      <c r="AZQ100" s="4"/>
      <c r="AZR100" s="4"/>
      <c r="AZS100" s="4"/>
      <c r="AZT100" s="4"/>
      <c r="AZU100" s="4"/>
      <c r="AZV100" s="4"/>
      <c r="AZW100" s="4"/>
      <c r="AZX100" s="4"/>
      <c r="AZY100" s="4"/>
      <c r="AZZ100" s="4"/>
      <c r="BAA100" s="4"/>
      <c r="BAB100" s="4"/>
      <c r="BAC100" s="4"/>
      <c r="BAD100" s="4"/>
      <c r="BAE100" s="4"/>
      <c r="BAF100" s="4"/>
      <c r="BAG100" s="4"/>
      <c r="BAH100" s="4"/>
      <c r="BAI100" s="4"/>
      <c r="BAJ100" s="4"/>
      <c r="BAK100" s="4"/>
      <c r="BAL100" s="4"/>
      <c r="BAM100" s="4"/>
      <c r="BAN100" s="4"/>
      <c r="BAO100" s="4"/>
      <c r="BAP100" s="4"/>
      <c r="BAQ100" s="4"/>
      <c r="BAR100" s="4"/>
      <c r="BAS100" s="4"/>
      <c r="BAT100" s="4"/>
      <c r="BAU100" s="4"/>
      <c r="BAV100" s="4"/>
      <c r="BAW100" s="4"/>
      <c r="BAX100" s="4"/>
      <c r="BAY100" s="4"/>
      <c r="BAZ100" s="4"/>
      <c r="BBA100" s="4"/>
      <c r="BBB100" s="4"/>
      <c r="BBC100" s="4"/>
      <c r="BBD100" s="4"/>
      <c r="BBE100" s="4"/>
      <c r="BBF100" s="4"/>
      <c r="BBG100" s="4"/>
      <c r="BBH100" s="4"/>
      <c r="BBI100" s="4"/>
      <c r="BBJ100" s="4"/>
      <c r="BBK100" s="4"/>
      <c r="BBL100" s="4"/>
      <c r="BBM100" s="4"/>
      <c r="BBN100" s="4"/>
      <c r="BBO100" s="4"/>
      <c r="BBP100" s="4"/>
      <c r="BBQ100" s="4"/>
      <c r="BBR100" s="4"/>
      <c r="BBS100" s="4"/>
      <c r="BBT100" s="4"/>
      <c r="BBU100" s="4"/>
      <c r="BBV100" s="4"/>
      <c r="BBW100" s="4"/>
      <c r="BBX100" s="4"/>
      <c r="BBY100" s="4"/>
      <c r="BBZ100" s="4"/>
      <c r="BCA100" s="4"/>
      <c r="BCB100" s="4"/>
      <c r="BCC100" s="4"/>
      <c r="BCD100" s="4"/>
      <c r="BCE100" s="4"/>
      <c r="BCF100" s="4"/>
      <c r="BCG100" s="4"/>
      <c r="BCH100" s="4"/>
      <c r="BCI100" s="4"/>
      <c r="BCJ100" s="4"/>
      <c r="BCK100" s="4"/>
      <c r="BCL100" s="4"/>
      <c r="BCM100" s="4"/>
      <c r="BCN100" s="4"/>
      <c r="BCO100" s="4"/>
      <c r="BCP100" s="4"/>
      <c r="BCQ100" s="4"/>
      <c r="BCR100" s="4"/>
      <c r="BCS100" s="4"/>
      <c r="BCT100" s="4"/>
      <c r="BCU100" s="4"/>
      <c r="BCV100" s="4"/>
      <c r="BCW100" s="4"/>
      <c r="BCX100" s="4"/>
      <c r="BCY100" s="4"/>
      <c r="BCZ100" s="4"/>
      <c r="BDA100" s="4"/>
      <c r="BDB100" s="4"/>
      <c r="BDC100" s="4"/>
      <c r="BDD100" s="4"/>
      <c r="BDE100" s="4"/>
      <c r="BDF100" s="4"/>
      <c r="BDG100" s="4"/>
      <c r="BDH100" s="4"/>
      <c r="BDI100" s="4"/>
      <c r="BDJ100" s="4"/>
      <c r="BDK100" s="4"/>
      <c r="BDL100" s="4"/>
      <c r="BDM100" s="4"/>
      <c r="BDN100" s="4"/>
      <c r="BDO100" s="4"/>
      <c r="BDP100" s="4"/>
      <c r="BDQ100" s="4"/>
      <c r="BDR100" s="4"/>
      <c r="BDS100" s="4"/>
      <c r="BDT100" s="4"/>
      <c r="BDU100" s="4"/>
      <c r="BDV100" s="4"/>
      <c r="BDW100" s="4"/>
      <c r="BDX100" s="4"/>
      <c r="BDY100" s="4"/>
      <c r="BDZ100" s="4"/>
      <c r="BEA100" s="4"/>
      <c r="BEB100" s="4"/>
      <c r="BEC100" s="4"/>
      <c r="BED100" s="4"/>
      <c r="BEE100" s="4"/>
      <c r="BEF100" s="4"/>
      <c r="BEG100" s="4"/>
      <c r="BEH100" s="4"/>
      <c r="BEI100" s="4"/>
      <c r="BEJ100" s="4"/>
      <c r="BEK100" s="4"/>
      <c r="BEL100" s="4"/>
      <c r="BEM100" s="4"/>
      <c r="BEN100" s="4"/>
      <c r="BEO100" s="4"/>
      <c r="BEP100" s="4"/>
      <c r="BEQ100" s="4"/>
      <c r="BER100" s="4"/>
      <c r="BES100" s="4"/>
      <c r="BET100" s="4"/>
      <c r="BEU100" s="4"/>
      <c r="BEV100" s="4"/>
      <c r="BEW100" s="4"/>
      <c r="BEX100" s="4"/>
      <c r="BEY100" s="4"/>
      <c r="BEZ100" s="4"/>
      <c r="BFA100" s="4"/>
      <c r="BFB100" s="4"/>
      <c r="BFC100" s="4"/>
      <c r="BFD100" s="4"/>
      <c r="BFE100" s="4"/>
      <c r="BFF100" s="4"/>
      <c r="BFG100" s="4"/>
      <c r="BFH100" s="4"/>
      <c r="BFI100" s="4"/>
      <c r="BFJ100" s="4"/>
      <c r="BFK100" s="4"/>
      <c r="BFL100" s="4"/>
      <c r="BFM100" s="4"/>
      <c r="BFN100" s="4"/>
      <c r="BFO100" s="4"/>
      <c r="BFP100" s="4"/>
      <c r="BFQ100" s="4"/>
      <c r="BFR100" s="4"/>
      <c r="BFS100" s="4"/>
      <c r="BFT100" s="4"/>
      <c r="BFU100" s="4"/>
      <c r="BFV100" s="4"/>
      <c r="BFW100" s="4"/>
      <c r="BFX100" s="4"/>
      <c r="BFY100" s="4"/>
      <c r="BFZ100" s="4"/>
      <c r="BGA100" s="4"/>
      <c r="BGB100" s="4"/>
      <c r="BGC100" s="4"/>
      <c r="BGD100" s="4"/>
      <c r="BGE100" s="4"/>
      <c r="BGF100" s="4"/>
      <c r="BGG100" s="4"/>
      <c r="BGH100" s="4"/>
      <c r="BGI100" s="4"/>
      <c r="BGJ100" s="4"/>
      <c r="BGK100" s="4"/>
      <c r="BGL100" s="4"/>
      <c r="BGM100" s="4"/>
      <c r="BGN100" s="4"/>
      <c r="BGO100" s="4"/>
      <c r="BGP100" s="4"/>
      <c r="BGQ100" s="4"/>
      <c r="BGR100" s="4"/>
      <c r="BGS100" s="4"/>
      <c r="BGT100" s="4"/>
      <c r="BGU100" s="4"/>
      <c r="BGV100" s="4"/>
      <c r="BGW100" s="4"/>
      <c r="BGX100" s="4"/>
      <c r="BGY100" s="4"/>
      <c r="BGZ100" s="4"/>
      <c r="BHA100" s="4"/>
      <c r="BHB100" s="4"/>
      <c r="BHC100" s="4"/>
      <c r="BHD100" s="4"/>
      <c r="BHE100" s="4"/>
      <c r="BHF100" s="4"/>
      <c r="BHG100" s="4"/>
      <c r="BHH100" s="4"/>
      <c r="BHI100" s="4"/>
      <c r="BHJ100" s="4"/>
      <c r="BHK100" s="4"/>
      <c r="BHL100" s="4"/>
      <c r="BHM100" s="4"/>
      <c r="BHN100" s="4"/>
      <c r="BHO100" s="4"/>
      <c r="BHP100" s="4"/>
      <c r="BHQ100" s="4"/>
      <c r="BHR100" s="4"/>
      <c r="BHS100" s="4"/>
      <c r="BHT100" s="4"/>
      <c r="BHU100" s="4"/>
      <c r="BHV100" s="4"/>
      <c r="BHW100" s="4"/>
      <c r="BHX100" s="4"/>
      <c r="BHY100" s="4"/>
      <c r="BHZ100" s="4"/>
      <c r="BIA100" s="4"/>
      <c r="BIB100" s="4"/>
      <c r="BIC100" s="4"/>
      <c r="BID100" s="4"/>
      <c r="BIE100" s="4"/>
      <c r="BIF100" s="4"/>
      <c r="BIG100" s="4"/>
      <c r="BIH100" s="4"/>
      <c r="BII100" s="4"/>
      <c r="BIJ100" s="4"/>
      <c r="BIK100" s="4"/>
      <c r="BIL100" s="4"/>
      <c r="BIM100" s="4"/>
      <c r="BIN100" s="4"/>
      <c r="BIO100" s="4"/>
      <c r="BIP100" s="4"/>
      <c r="BIQ100" s="4"/>
      <c r="BIR100" s="4"/>
      <c r="BIS100" s="4"/>
      <c r="BIT100" s="4"/>
      <c r="BIU100" s="4"/>
      <c r="BIV100" s="4"/>
      <c r="BIW100" s="4"/>
      <c r="BIX100" s="4"/>
      <c r="BIY100" s="4"/>
      <c r="BIZ100" s="4"/>
    </row>
    <row r="101" spans="2:1612" x14ac:dyDescent="0.2">
      <c r="B101" s="16">
        <f t="shared" si="162"/>
        <v>44562</v>
      </c>
      <c r="C101" s="81">
        <f t="shared" ca="1" si="249"/>
        <v>0</v>
      </c>
      <c r="D101" s="81">
        <f t="shared" ca="1" si="207"/>
        <v>0</v>
      </c>
      <c r="E101" s="81">
        <f t="shared" ca="1" si="163"/>
        <v>0</v>
      </c>
      <c r="F101" s="81">
        <f t="shared" ca="1" si="250"/>
        <v>0</v>
      </c>
      <c r="G101" s="81">
        <f t="shared" ca="1" si="164"/>
        <v>0</v>
      </c>
      <c r="H101" s="81">
        <f t="shared" ca="1" si="251"/>
        <v>0</v>
      </c>
      <c r="I101" s="81">
        <f t="shared" ca="1" si="165"/>
        <v>0</v>
      </c>
      <c r="J101" s="81">
        <f t="shared" ca="1" si="166"/>
        <v>0</v>
      </c>
      <c r="K101" s="81">
        <f t="shared" ca="1" si="252"/>
        <v>0</v>
      </c>
      <c r="L101" s="83">
        <f t="shared" ca="1" si="253"/>
        <v>0</v>
      </c>
      <c r="M101" s="84">
        <f t="shared" si="261"/>
        <v>0.78416243306936806</v>
      </c>
      <c r="N101" s="84">
        <f t="shared" si="261"/>
        <v>0.78532180455105027</v>
      </c>
      <c r="O101" s="92">
        <f t="shared" si="261"/>
        <v>0.78300488698542414</v>
      </c>
      <c r="P101" s="4"/>
      <c r="Q101" s="16">
        <f t="shared" si="167"/>
        <v>44562</v>
      </c>
      <c r="R101" s="81">
        <f t="shared" ca="1" si="216"/>
        <v>0</v>
      </c>
      <c r="S101" s="81">
        <f t="shared" ca="1" si="208"/>
        <v>0</v>
      </c>
      <c r="T101" s="81">
        <f t="shared" ca="1" si="168"/>
        <v>0</v>
      </c>
      <c r="U101" s="81">
        <f t="shared" ca="1" si="217"/>
        <v>0</v>
      </c>
      <c r="V101" s="81">
        <f t="shared" ca="1" si="169"/>
        <v>0</v>
      </c>
      <c r="W101" s="81">
        <f t="shared" ca="1" si="218"/>
        <v>0</v>
      </c>
      <c r="X101" s="81">
        <f t="shared" ca="1" si="170"/>
        <v>0</v>
      </c>
      <c r="Y101" s="81">
        <f t="shared" ca="1" si="171"/>
        <v>0</v>
      </c>
      <c r="Z101" s="81">
        <f t="shared" ca="1" si="219"/>
        <v>0</v>
      </c>
      <c r="AA101" s="83">
        <f t="shared" ca="1" si="220"/>
        <v>0</v>
      </c>
      <c r="AB101" s="84">
        <f t="shared" si="262"/>
        <v>0.78416243306936806</v>
      </c>
      <c r="AC101" s="84">
        <f t="shared" si="262"/>
        <v>0.78532180455105027</v>
      </c>
      <c r="AD101" s="92">
        <f t="shared" si="262"/>
        <v>0.78300488698542414</v>
      </c>
      <c r="AE101" s="4"/>
      <c r="AF101" s="16">
        <f t="shared" si="172"/>
        <v>44562</v>
      </c>
      <c r="AG101" s="81">
        <f t="shared" ca="1" si="221"/>
        <v>0</v>
      </c>
      <c r="AH101" s="81">
        <f t="shared" ca="1" si="209"/>
        <v>0</v>
      </c>
      <c r="AI101" s="81">
        <f t="shared" ca="1" si="173"/>
        <v>0</v>
      </c>
      <c r="AJ101" s="81">
        <f t="shared" ca="1" si="222"/>
        <v>0</v>
      </c>
      <c r="AK101" s="81">
        <f t="shared" ca="1" si="174"/>
        <v>0</v>
      </c>
      <c r="AL101" s="81">
        <f t="shared" ca="1" si="223"/>
        <v>0</v>
      </c>
      <c r="AM101" s="81">
        <f t="shared" ca="1" si="175"/>
        <v>0</v>
      </c>
      <c r="AN101" s="81">
        <f t="shared" ca="1" si="176"/>
        <v>0</v>
      </c>
      <c r="AO101" s="81">
        <f t="shared" ca="1" si="254"/>
        <v>0</v>
      </c>
      <c r="AP101" s="83">
        <f t="shared" ca="1" si="224"/>
        <v>0</v>
      </c>
      <c r="AQ101" s="84">
        <f t="shared" si="263"/>
        <v>0.78416243306936806</v>
      </c>
      <c r="AR101" s="84">
        <f t="shared" si="263"/>
        <v>0.78532180455105027</v>
      </c>
      <c r="AS101" s="92">
        <f t="shared" si="263"/>
        <v>0.78300488698542414</v>
      </c>
      <c r="AT101" s="4"/>
      <c r="AU101" s="16">
        <f t="shared" si="177"/>
        <v>44562</v>
      </c>
      <c r="AV101" s="81">
        <f t="shared" ca="1" si="225"/>
        <v>0</v>
      </c>
      <c r="AW101" s="81">
        <f t="shared" ca="1" si="210"/>
        <v>0</v>
      </c>
      <c r="AX101" s="81">
        <f t="shared" ca="1" si="178"/>
        <v>0</v>
      </c>
      <c r="AY101" s="81">
        <f t="shared" ca="1" si="226"/>
        <v>0</v>
      </c>
      <c r="AZ101" s="81">
        <f t="shared" ca="1" si="179"/>
        <v>0</v>
      </c>
      <c r="BA101" s="81">
        <f t="shared" ca="1" si="227"/>
        <v>0</v>
      </c>
      <c r="BB101" s="81">
        <f t="shared" ca="1" si="180"/>
        <v>0</v>
      </c>
      <c r="BC101" s="81">
        <f t="shared" ca="1" si="181"/>
        <v>0</v>
      </c>
      <c r="BD101" s="81">
        <f t="shared" ca="1" si="255"/>
        <v>0</v>
      </c>
      <c r="BE101" s="83">
        <f t="shared" ca="1" si="228"/>
        <v>0</v>
      </c>
      <c r="BF101" s="84">
        <f t="shared" si="264"/>
        <v>0.78416243306936806</v>
      </c>
      <c r="BG101" s="84">
        <f t="shared" si="264"/>
        <v>0.78532180455105027</v>
      </c>
      <c r="BH101" s="92">
        <f t="shared" si="264"/>
        <v>0.78300488698542414</v>
      </c>
      <c r="BI101" s="4"/>
      <c r="BJ101" s="16">
        <f t="shared" si="182"/>
        <v>44562</v>
      </c>
      <c r="BK101" s="81">
        <f t="shared" ca="1" si="229"/>
        <v>0</v>
      </c>
      <c r="BL101" s="81">
        <f t="shared" ca="1" si="211"/>
        <v>0</v>
      </c>
      <c r="BM101" s="81">
        <f t="shared" ca="1" si="183"/>
        <v>0</v>
      </c>
      <c r="BN101" s="81">
        <f t="shared" ca="1" si="230"/>
        <v>0</v>
      </c>
      <c r="BO101" s="81">
        <f t="shared" ca="1" si="184"/>
        <v>0</v>
      </c>
      <c r="BP101" s="81">
        <f t="shared" ca="1" si="231"/>
        <v>0</v>
      </c>
      <c r="BQ101" s="81">
        <f t="shared" ca="1" si="185"/>
        <v>0</v>
      </c>
      <c r="BR101" s="81">
        <f t="shared" ca="1" si="186"/>
        <v>0</v>
      </c>
      <c r="BS101" s="81">
        <f t="shared" ca="1" si="256"/>
        <v>0</v>
      </c>
      <c r="BT101" s="83">
        <f t="shared" ca="1" si="232"/>
        <v>0</v>
      </c>
      <c r="BU101" s="84">
        <f t="shared" si="265"/>
        <v>0.78416243306936806</v>
      </c>
      <c r="BV101" s="84">
        <f t="shared" si="265"/>
        <v>0.78532180455105027</v>
      </c>
      <c r="BW101" s="92">
        <f t="shared" si="265"/>
        <v>0.78300488698542414</v>
      </c>
      <c r="BX101" s="4"/>
      <c r="BY101" s="16">
        <f t="shared" si="187"/>
        <v>44562</v>
      </c>
      <c r="BZ101" s="81">
        <f t="shared" ca="1" si="233"/>
        <v>0</v>
      </c>
      <c r="CA101" s="81">
        <f t="shared" ca="1" si="212"/>
        <v>0</v>
      </c>
      <c r="CB101" s="81">
        <f t="shared" ca="1" si="188"/>
        <v>0</v>
      </c>
      <c r="CC101" s="81">
        <f t="shared" ca="1" si="234"/>
        <v>0</v>
      </c>
      <c r="CD101" s="81">
        <f t="shared" ca="1" si="189"/>
        <v>0</v>
      </c>
      <c r="CE101" s="81">
        <f t="shared" ca="1" si="235"/>
        <v>0</v>
      </c>
      <c r="CF101" s="81">
        <f t="shared" ca="1" si="190"/>
        <v>0</v>
      </c>
      <c r="CG101" s="81">
        <f t="shared" ca="1" si="191"/>
        <v>0</v>
      </c>
      <c r="CH101" s="81">
        <f t="shared" ca="1" si="257"/>
        <v>0</v>
      </c>
      <c r="CI101" s="83">
        <f t="shared" ca="1" si="236"/>
        <v>0</v>
      </c>
      <c r="CJ101" s="84">
        <f t="shared" si="266"/>
        <v>0.78416243306936806</v>
      </c>
      <c r="CK101" s="84">
        <f t="shared" si="266"/>
        <v>0.78532180455105027</v>
      </c>
      <c r="CL101" s="92">
        <f t="shared" si="266"/>
        <v>0.78300488698542414</v>
      </c>
      <c r="CM101" s="4"/>
      <c r="CN101" s="16">
        <f t="shared" si="192"/>
        <v>44562</v>
      </c>
      <c r="CO101" s="81">
        <f t="shared" ca="1" si="237"/>
        <v>0</v>
      </c>
      <c r="CP101" s="81">
        <f t="shared" ca="1" si="213"/>
        <v>0</v>
      </c>
      <c r="CQ101" s="81">
        <f t="shared" ca="1" si="193"/>
        <v>0</v>
      </c>
      <c r="CR101" s="81">
        <f t="shared" ca="1" si="238"/>
        <v>0</v>
      </c>
      <c r="CS101" s="81">
        <f t="shared" ca="1" si="194"/>
        <v>0</v>
      </c>
      <c r="CT101" s="81">
        <f t="shared" ca="1" si="239"/>
        <v>0</v>
      </c>
      <c r="CU101" s="81">
        <f t="shared" ca="1" si="195"/>
        <v>0</v>
      </c>
      <c r="CV101" s="81">
        <f t="shared" ca="1" si="196"/>
        <v>0</v>
      </c>
      <c r="CW101" s="81">
        <f t="shared" ca="1" si="258"/>
        <v>0</v>
      </c>
      <c r="CX101" s="83">
        <f t="shared" ca="1" si="240"/>
        <v>0</v>
      </c>
      <c r="CY101" s="84">
        <f t="shared" si="267"/>
        <v>0.78416243306936806</v>
      </c>
      <c r="CZ101" s="84">
        <f t="shared" si="267"/>
        <v>0.78532180455105027</v>
      </c>
      <c r="DA101" s="92">
        <f t="shared" si="267"/>
        <v>0.78300488698542414</v>
      </c>
      <c r="DB101" s="4"/>
      <c r="DC101" s="16">
        <f t="shared" si="197"/>
        <v>44562</v>
      </c>
      <c r="DD101" s="81">
        <f t="shared" ca="1" si="241"/>
        <v>0</v>
      </c>
      <c r="DE101" s="81">
        <f t="shared" ca="1" si="214"/>
        <v>0</v>
      </c>
      <c r="DF101" s="81">
        <f t="shared" ca="1" si="198"/>
        <v>0</v>
      </c>
      <c r="DG101" s="81">
        <f t="shared" ca="1" si="242"/>
        <v>0</v>
      </c>
      <c r="DH101" s="81">
        <f t="shared" ca="1" si="199"/>
        <v>0</v>
      </c>
      <c r="DI101" s="81">
        <f t="shared" ca="1" si="243"/>
        <v>0</v>
      </c>
      <c r="DJ101" s="81">
        <f t="shared" ca="1" si="200"/>
        <v>0</v>
      </c>
      <c r="DK101" s="81">
        <f t="shared" ca="1" si="201"/>
        <v>0</v>
      </c>
      <c r="DL101" s="81">
        <f t="shared" ca="1" si="259"/>
        <v>0</v>
      </c>
      <c r="DM101" s="83">
        <f t="shared" ca="1" si="244"/>
        <v>0</v>
      </c>
      <c r="DN101" s="84">
        <f t="shared" si="268"/>
        <v>0.78416243306936806</v>
      </c>
      <c r="DO101" s="84">
        <f t="shared" si="268"/>
        <v>0.78532180455105027</v>
      </c>
      <c r="DP101" s="92">
        <f t="shared" si="268"/>
        <v>0.78300488698542414</v>
      </c>
      <c r="DQ101" s="4"/>
      <c r="DR101" s="16">
        <f t="shared" si="202"/>
        <v>44562</v>
      </c>
      <c r="DS101" s="81">
        <f t="shared" ca="1" si="245"/>
        <v>0</v>
      </c>
      <c r="DT101" s="81">
        <f t="shared" ca="1" si="215"/>
        <v>0</v>
      </c>
      <c r="DU101" s="81">
        <f t="shared" ca="1" si="203"/>
        <v>0</v>
      </c>
      <c r="DV101" s="81">
        <f t="shared" ca="1" si="246"/>
        <v>0</v>
      </c>
      <c r="DW101" s="81">
        <f t="shared" ca="1" si="204"/>
        <v>0</v>
      </c>
      <c r="DX101" s="81">
        <f t="shared" ca="1" si="247"/>
        <v>0</v>
      </c>
      <c r="DY101" s="81">
        <f t="shared" ca="1" si="205"/>
        <v>0</v>
      </c>
      <c r="DZ101" s="81">
        <f t="shared" ca="1" si="206"/>
        <v>0</v>
      </c>
      <c r="EA101" s="81">
        <f t="shared" ca="1" si="260"/>
        <v>0</v>
      </c>
      <c r="EB101" s="83">
        <f t="shared" ca="1" si="248"/>
        <v>0</v>
      </c>
      <c r="EC101" s="84">
        <f t="shared" si="269"/>
        <v>0.78416243306936806</v>
      </c>
      <c r="ED101" s="84">
        <f t="shared" si="269"/>
        <v>0.78532180455105027</v>
      </c>
      <c r="EE101" s="92">
        <f t="shared" si="269"/>
        <v>0.78300488698542414</v>
      </c>
      <c r="EF101" s="4"/>
      <c r="EG101" s="4"/>
      <c r="EH101" s="4"/>
      <c r="EI101" s="4"/>
      <c r="EJ101" s="4"/>
      <c r="EK101" s="4"/>
      <c r="EL101" s="4"/>
      <c r="EM101" s="4"/>
      <c r="EN101" s="4"/>
      <c r="EO101" s="4"/>
      <c r="EP101" s="4"/>
      <c r="EQ101" s="4"/>
      <c r="ER101" s="4"/>
      <c r="ES101" s="4"/>
      <c r="ET101" s="4"/>
      <c r="EU101" s="4"/>
      <c r="EV101" s="4"/>
      <c r="EW101" s="4"/>
      <c r="EX101" s="4"/>
      <c r="EY101" s="4"/>
      <c r="EZ101" s="4"/>
      <c r="FA101" s="4"/>
      <c r="FB101" s="4"/>
      <c r="FC101" s="4"/>
      <c r="FD101" s="4"/>
      <c r="FE101" s="4"/>
      <c r="FF101" s="4"/>
      <c r="FG101" s="4"/>
      <c r="FH101" s="4"/>
      <c r="FI101" s="4"/>
      <c r="FJ101" s="4"/>
      <c r="FK101" s="4"/>
      <c r="FL101" s="4"/>
      <c r="FM101" s="4"/>
      <c r="FN101" s="4"/>
      <c r="FO101" s="4"/>
      <c r="FP101" s="4"/>
      <c r="FQ101" s="4"/>
      <c r="FR101" s="4"/>
      <c r="FS101" s="4"/>
      <c r="FT101" s="4"/>
      <c r="FU101" s="4"/>
      <c r="FV101" s="4"/>
      <c r="FW101" s="4"/>
      <c r="FX101" s="4"/>
      <c r="FY101" s="4"/>
      <c r="FZ101" s="4"/>
      <c r="GA101" s="4"/>
      <c r="GB101" s="4"/>
      <c r="GC101" s="4"/>
      <c r="GD101" s="4"/>
      <c r="GE101" s="4"/>
      <c r="GF101" s="4"/>
      <c r="GG101" s="4"/>
      <c r="GH101" s="4"/>
      <c r="GI101" s="4"/>
      <c r="GJ101" s="4"/>
      <c r="GK101" s="4"/>
      <c r="GL101" s="4"/>
      <c r="GM101" s="4"/>
      <c r="GN101" s="4"/>
      <c r="GO101" s="4"/>
      <c r="GP101" s="4"/>
      <c r="GQ101" s="4"/>
      <c r="GR101" s="4"/>
      <c r="GS101" s="4"/>
      <c r="GT101" s="4"/>
      <c r="GU101" s="4"/>
      <c r="GV101" s="4"/>
      <c r="GW101" s="4"/>
      <c r="GX101" s="4"/>
      <c r="GY101" s="4"/>
      <c r="GZ101" s="4"/>
      <c r="HA101" s="4"/>
      <c r="HB101" s="4"/>
      <c r="HC101" s="4"/>
      <c r="HD101" s="4"/>
      <c r="HE101" s="4"/>
      <c r="HF101" s="4"/>
      <c r="HG101" s="4"/>
      <c r="HH101" s="4"/>
      <c r="HI101" s="4"/>
      <c r="HJ101" s="4"/>
      <c r="HK101" s="4"/>
      <c r="HL101" s="4"/>
      <c r="HM101" s="4"/>
      <c r="HN101" s="4"/>
      <c r="HO101" s="4"/>
      <c r="HP101" s="4"/>
      <c r="HQ101" s="4"/>
      <c r="HR101" s="4"/>
      <c r="HS101" s="4"/>
      <c r="HT101" s="4"/>
      <c r="HU101" s="4"/>
      <c r="HV101" s="4"/>
      <c r="HW101" s="4"/>
      <c r="HX101" s="4"/>
      <c r="HY101" s="4"/>
      <c r="HZ101" s="4"/>
      <c r="IA101" s="4"/>
      <c r="IB101" s="4"/>
      <c r="IC101" s="4"/>
      <c r="ID101" s="4"/>
      <c r="IE101" s="4"/>
      <c r="IF101" s="4"/>
      <c r="IG101" s="4"/>
      <c r="IH101" s="4"/>
      <c r="II101" s="4"/>
      <c r="IJ101" s="4"/>
      <c r="IK101" s="4"/>
      <c r="IL101" s="4"/>
      <c r="IM101" s="4"/>
      <c r="IN101" s="4"/>
      <c r="IO101" s="4"/>
      <c r="IP101" s="4"/>
      <c r="IQ101" s="4"/>
      <c r="IR101" s="4"/>
      <c r="IS101" s="4"/>
      <c r="IT101" s="4"/>
      <c r="IU101" s="4"/>
      <c r="IV101" s="4"/>
      <c r="IW101" s="4"/>
      <c r="IX101" s="4"/>
      <c r="IY101" s="4"/>
      <c r="IZ101" s="4"/>
      <c r="JA101" s="4"/>
      <c r="JB101" s="4"/>
      <c r="JC101" s="4"/>
      <c r="JD101" s="4"/>
      <c r="JE101" s="4"/>
      <c r="JF101" s="4"/>
      <c r="JG101" s="4"/>
      <c r="JH101" s="4"/>
      <c r="JI101" s="4"/>
      <c r="JJ101" s="4"/>
      <c r="JK101" s="4"/>
      <c r="JL101" s="4"/>
      <c r="JM101" s="4"/>
      <c r="JN101" s="4"/>
      <c r="JO101" s="4"/>
      <c r="JP101" s="4"/>
      <c r="JQ101" s="4"/>
      <c r="JR101" s="4"/>
      <c r="JS101" s="4"/>
      <c r="JT101" s="4"/>
      <c r="JU101" s="4"/>
      <c r="JV101" s="4"/>
      <c r="JW101" s="4"/>
      <c r="JX101" s="4"/>
      <c r="JY101" s="4"/>
      <c r="JZ101" s="4"/>
      <c r="KA101" s="4"/>
      <c r="KB101" s="4"/>
      <c r="KC101" s="4"/>
      <c r="KD101" s="4"/>
      <c r="KE101" s="4"/>
      <c r="KF101" s="4"/>
      <c r="KG101" s="4"/>
      <c r="KH101" s="4"/>
      <c r="KI101" s="4"/>
      <c r="KJ101" s="4"/>
      <c r="KK101" s="4"/>
      <c r="KL101" s="4"/>
      <c r="KM101" s="4"/>
      <c r="KN101" s="4"/>
      <c r="KO101" s="4"/>
      <c r="KP101" s="4"/>
      <c r="KQ101" s="4"/>
      <c r="KR101" s="4"/>
      <c r="KS101" s="4"/>
      <c r="KT101" s="4"/>
      <c r="KU101" s="4"/>
      <c r="KV101" s="4"/>
      <c r="KW101" s="4"/>
      <c r="KX101" s="4"/>
      <c r="KY101" s="4"/>
      <c r="KZ101" s="4"/>
      <c r="LA101" s="4"/>
      <c r="LB101" s="4"/>
      <c r="LC101" s="4"/>
      <c r="LD101" s="4"/>
      <c r="LE101" s="4"/>
      <c r="LF101" s="4"/>
      <c r="LG101" s="4"/>
      <c r="LH101" s="4"/>
      <c r="LI101" s="4"/>
      <c r="LJ101" s="4"/>
      <c r="LK101" s="4"/>
      <c r="LL101" s="4"/>
      <c r="LM101" s="4"/>
      <c r="LN101" s="4"/>
      <c r="LO101" s="4"/>
      <c r="LP101" s="4"/>
      <c r="LQ101" s="4"/>
      <c r="LR101" s="4"/>
      <c r="LS101" s="4"/>
      <c r="LT101" s="4"/>
      <c r="LU101" s="4"/>
      <c r="LV101" s="4"/>
      <c r="LW101" s="4"/>
      <c r="LX101" s="4"/>
      <c r="LY101" s="4"/>
      <c r="LZ101" s="4"/>
      <c r="MA101" s="4"/>
      <c r="MB101" s="4"/>
      <c r="MC101" s="4"/>
      <c r="MD101" s="4"/>
      <c r="ME101" s="4"/>
      <c r="MF101" s="4"/>
      <c r="MG101" s="4"/>
      <c r="MH101" s="4"/>
      <c r="MI101" s="4"/>
      <c r="MJ101" s="4"/>
      <c r="MK101" s="4"/>
      <c r="ML101" s="4"/>
      <c r="MM101" s="4"/>
      <c r="MN101" s="4"/>
      <c r="MO101" s="4"/>
      <c r="MP101" s="4"/>
      <c r="MQ101" s="4"/>
      <c r="MR101" s="4"/>
      <c r="MS101" s="4"/>
      <c r="MT101" s="4"/>
      <c r="MU101" s="4"/>
      <c r="MV101" s="4"/>
      <c r="MW101" s="4"/>
      <c r="MX101" s="4"/>
      <c r="MY101" s="4"/>
      <c r="MZ101" s="4"/>
      <c r="NA101" s="4"/>
      <c r="NB101" s="4"/>
      <c r="NC101" s="4"/>
      <c r="ND101" s="4"/>
      <c r="NE101" s="4"/>
      <c r="NF101" s="4"/>
      <c r="NG101" s="4"/>
      <c r="NH101" s="4"/>
      <c r="NI101" s="4"/>
      <c r="NJ101" s="4"/>
      <c r="NK101" s="4"/>
      <c r="NL101" s="4"/>
      <c r="NM101" s="4"/>
      <c r="NN101" s="4"/>
      <c r="NO101" s="4"/>
      <c r="NP101" s="4"/>
      <c r="NQ101" s="4"/>
      <c r="NR101" s="4"/>
      <c r="NS101" s="4"/>
      <c r="NT101" s="4"/>
      <c r="NU101" s="4"/>
      <c r="NV101" s="4"/>
      <c r="NW101" s="4"/>
      <c r="NX101" s="4"/>
      <c r="NY101" s="4"/>
      <c r="NZ101" s="4"/>
      <c r="OA101" s="4"/>
      <c r="OB101" s="4"/>
      <c r="OC101" s="4"/>
      <c r="OD101" s="4"/>
      <c r="OE101" s="4"/>
      <c r="OF101" s="4"/>
      <c r="OG101" s="4"/>
      <c r="OH101" s="4"/>
      <c r="OI101" s="4"/>
      <c r="OJ101" s="4"/>
      <c r="OK101" s="4"/>
      <c r="OL101" s="4"/>
      <c r="OM101" s="4"/>
      <c r="ON101" s="4"/>
      <c r="OO101" s="4"/>
      <c r="OP101" s="4"/>
      <c r="OQ101" s="4"/>
      <c r="OR101" s="4"/>
      <c r="OS101" s="4"/>
      <c r="OT101" s="4"/>
      <c r="OU101" s="4"/>
      <c r="OV101" s="4"/>
      <c r="OW101" s="4"/>
      <c r="OX101" s="4"/>
      <c r="OY101" s="4"/>
      <c r="OZ101" s="4"/>
      <c r="PA101" s="4"/>
      <c r="PB101" s="4"/>
      <c r="PC101" s="4"/>
      <c r="PD101" s="4"/>
      <c r="PE101" s="4"/>
      <c r="PF101" s="4"/>
      <c r="PG101" s="4"/>
      <c r="PH101" s="4"/>
      <c r="PI101" s="4"/>
      <c r="PJ101" s="4"/>
      <c r="PK101" s="4"/>
      <c r="PL101" s="4"/>
      <c r="PM101" s="4"/>
      <c r="PN101" s="4"/>
      <c r="PO101" s="4"/>
      <c r="PP101" s="4"/>
      <c r="PQ101" s="4"/>
      <c r="PR101" s="4"/>
      <c r="PS101" s="4"/>
      <c r="PT101" s="4"/>
      <c r="PU101" s="4"/>
      <c r="PV101" s="4"/>
      <c r="PW101" s="4"/>
      <c r="PX101" s="4"/>
      <c r="PY101" s="4"/>
      <c r="PZ101" s="4"/>
      <c r="QA101" s="4"/>
      <c r="QB101" s="4"/>
      <c r="QC101" s="4"/>
      <c r="QD101" s="4"/>
      <c r="QE101" s="4"/>
      <c r="QF101" s="4"/>
      <c r="QG101" s="4"/>
      <c r="QH101" s="4"/>
      <c r="QI101" s="4"/>
      <c r="QJ101" s="4"/>
      <c r="QK101" s="4"/>
      <c r="QL101" s="4"/>
      <c r="QM101" s="4"/>
      <c r="QN101" s="4"/>
      <c r="QO101" s="4"/>
      <c r="QP101" s="4"/>
      <c r="QQ101" s="4"/>
      <c r="QR101" s="4"/>
      <c r="QS101" s="4"/>
      <c r="QT101" s="4"/>
      <c r="QU101" s="4"/>
      <c r="QV101" s="4"/>
      <c r="QW101" s="4"/>
      <c r="QX101" s="4"/>
      <c r="QY101" s="4"/>
      <c r="QZ101" s="4"/>
      <c r="RA101" s="4"/>
      <c r="RB101" s="4"/>
      <c r="RC101" s="4"/>
      <c r="RD101" s="4"/>
      <c r="RE101" s="4"/>
      <c r="RF101" s="4"/>
      <c r="RG101" s="4"/>
      <c r="RH101" s="4"/>
      <c r="RI101" s="4"/>
      <c r="RJ101" s="4"/>
      <c r="RK101" s="4"/>
      <c r="RL101" s="4"/>
      <c r="RM101" s="4"/>
      <c r="RN101" s="4"/>
      <c r="RO101" s="4"/>
      <c r="RP101" s="4"/>
      <c r="RQ101" s="4"/>
      <c r="RR101" s="4"/>
      <c r="RS101" s="4"/>
      <c r="RT101" s="4"/>
      <c r="RU101" s="4"/>
      <c r="RV101" s="4"/>
      <c r="RW101" s="4"/>
      <c r="RX101" s="4"/>
      <c r="RY101" s="4"/>
      <c r="RZ101" s="4"/>
      <c r="SA101" s="4"/>
      <c r="SB101" s="4"/>
      <c r="SC101" s="4"/>
      <c r="SD101" s="4"/>
      <c r="SE101" s="4"/>
      <c r="SF101" s="4"/>
      <c r="SG101" s="4"/>
      <c r="SH101" s="4"/>
      <c r="SI101" s="4"/>
      <c r="SJ101" s="4"/>
      <c r="SK101" s="4"/>
      <c r="SL101" s="4"/>
      <c r="SM101" s="4"/>
      <c r="SN101" s="4"/>
      <c r="SO101" s="4"/>
      <c r="SP101" s="4"/>
      <c r="SQ101" s="4"/>
      <c r="SR101" s="4"/>
      <c r="SS101" s="4"/>
      <c r="ST101" s="4"/>
      <c r="SU101" s="4"/>
      <c r="SV101" s="4"/>
      <c r="SW101" s="4"/>
      <c r="SX101" s="4"/>
      <c r="SY101" s="4"/>
      <c r="SZ101" s="4"/>
      <c r="TA101" s="4"/>
      <c r="TB101" s="4"/>
      <c r="TC101" s="4"/>
      <c r="TD101" s="4"/>
      <c r="TE101" s="4"/>
      <c r="TF101" s="4"/>
      <c r="TG101" s="4"/>
      <c r="TH101" s="4"/>
      <c r="TI101" s="4"/>
      <c r="TJ101" s="4"/>
      <c r="TK101" s="4"/>
      <c r="TL101" s="4"/>
      <c r="TM101" s="4"/>
      <c r="TN101" s="4"/>
      <c r="TO101" s="4"/>
      <c r="TP101" s="4"/>
      <c r="TQ101" s="4"/>
      <c r="TR101" s="4"/>
      <c r="TS101" s="4"/>
      <c r="TT101" s="4"/>
      <c r="TU101" s="4"/>
      <c r="TV101" s="4"/>
      <c r="TW101" s="4"/>
      <c r="TX101" s="4"/>
      <c r="TY101" s="4"/>
      <c r="TZ101" s="4"/>
      <c r="UA101" s="4"/>
      <c r="UB101" s="4"/>
      <c r="UC101" s="4"/>
      <c r="UD101" s="4"/>
      <c r="UE101" s="4"/>
      <c r="UF101" s="4"/>
      <c r="UG101" s="4"/>
      <c r="UH101" s="4"/>
      <c r="UI101" s="4"/>
      <c r="UJ101" s="4"/>
      <c r="UK101" s="4"/>
      <c r="UL101" s="4"/>
      <c r="UM101" s="4"/>
      <c r="UN101" s="4"/>
      <c r="UO101" s="4"/>
      <c r="UP101" s="4"/>
      <c r="UQ101" s="4"/>
      <c r="UR101" s="4"/>
      <c r="US101" s="4"/>
      <c r="UT101" s="4"/>
      <c r="UU101" s="4"/>
      <c r="UV101" s="4"/>
      <c r="UW101" s="4"/>
      <c r="UX101" s="4"/>
      <c r="UY101" s="4"/>
      <c r="UZ101" s="4"/>
      <c r="VA101" s="4"/>
      <c r="VB101" s="4"/>
      <c r="VC101" s="4"/>
      <c r="VD101" s="4"/>
      <c r="VE101" s="4"/>
      <c r="VF101" s="4"/>
      <c r="VG101" s="4"/>
      <c r="VH101" s="4"/>
      <c r="VI101" s="4"/>
      <c r="VJ101" s="4"/>
      <c r="VK101" s="4"/>
      <c r="VL101" s="4"/>
      <c r="VM101" s="4"/>
      <c r="VN101" s="4"/>
      <c r="VO101" s="4"/>
      <c r="VP101" s="4"/>
      <c r="VQ101" s="4"/>
      <c r="VR101" s="4"/>
      <c r="VS101" s="4"/>
      <c r="VT101" s="4"/>
      <c r="VU101" s="4"/>
      <c r="VV101" s="4"/>
      <c r="VW101" s="4"/>
      <c r="VX101" s="4"/>
      <c r="VY101" s="4"/>
      <c r="VZ101" s="4"/>
      <c r="WA101" s="4"/>
      <c r="WB101" s="4"/>
      <c r="WC101" s="4"/>
      <c r="WD101" s="4"/>
      <c r="WE101" s="4"/>
      <c r="WF101" s="4"/>
      <c r="WG101" s="4"/>
      <c r="WH101" s="4"/>
      <c r="WI101" s="4"/>
      <c r="WJ101" s="4"/>
      <c r="WK101" s="4"/>
      <c r="WL101" s="4"/>
      <c r="WM101" s="4"/>
      <c r="WN101" s="4"/>
      <c r="WO101" s="4"/>
      <c r="WP101" s="4"/>
      <c r="WQ101" s="4"/>
      <c r="WR101" s="4"/>
      <c r="WS101" s="4"/>
      <c r="WT101" s="4"/>
      <c r="WU101" s="4"/>
      <c r="WV101" s="4"/>
      <c r="WW101" s="4"/>
      <c r="WX101" s="4"/>
      <c r="WY101" s="4"/>
      <c r="WZ101" s="4"/>
      <c r="XA101" s="4"/>
      <c r="XB101" s="4"/>
      <c r="XC101" s="4"/>
      <c r="XD101" s="4"/>
      <c r="XE101" s="4"/>
      <c r="XF101" s="4"/>
      <c r="XG101" s="4"/>
      <c r="XH101" s="4"/>
      <c r="XI101" s="4"/>
      <c r="XJ101" s="4"/>
      <c r="XK101" s="4"/>
      <c r="XL101" s="4"/>
      <c r="XM101" s="4"/>
      <c r="XN101" s="4"/>
      <c r="XO101" s="4"/>
      <c r="XP101" s="4"/>
      <c r="XQ101" s="4"/>
      <c r="XR101" s="4"/>
      <c r="XS101" s="4"/>
      <c r="XT101" s="4"/>
      <c r="XU101" s="4"/>
      <c r="XV101" s="4"/>
      <c r="XW101" s="4"/>
      <c r="XX101" s="4"/>
      <c r="XY101" s="4"/>
      <c r="XZ101" s="4"/>
      <c r="YA101" s="4"/>
      <c r="YB101" s="4"/>
      <c r="YC101" s="4"/>
      <c r="YD101" s="4"/>
      <c r="YE101" s="4"/>
      <c r="YF101" s="4"/>
      <c r="YG101" s="4"/>
      <c r="YH101" s="4"/>
      <c r="YI101" s="4"/>
      <c r="YJ101" s="4"/>
      <c r="YK101" s="4"/>
      <c r="YL101" s="4"/>
      <c r="YM101" s="4"/>
      <c r="YN101" s="4"/>
      <c r="YO101" s="4"/>
      <c r="YP101" s="4"/>
      <c r="YQ101" s="4"/>
      <c r="YR101" s="4"/>
      <c r="YS101" s="4"/>
      <c r="YT101" s="4"/>
      <c r="YU101" s="4"/>
      <c r="YV101" s="4"/>
      <c r="YW101" s="4"/>
      <c r="YX101" s="4"/>
      <c r="YY101" s="4"/>
      <c r="YZ101" s="4"/>
      <c r="ZA101" s="4"/>
      <c r="ZB101" s="4"/>
      <c r="ZC101" s="4"/>
      <c r="ZD101" s="4"/>
      <c r="ZE101" s="4"/>
      <c r="ZF101" s="4"/>
      <c r="ZG101" s="4"/>
      <c r="ZH101" s="4"/>
      <c r="ZI101" s="4"/>
      <c r="ZJ101" s="4"/>
      <c r="ZK101" s="4"/>
      <c r="ZL101" s="4"/>
      <c r="ZM101" s="4"/>
      <c r="ZN101" s="4"/>
      <c r="ZO101" s="4"/>
      <c r="ZP101" s="4"/>
      <c r="ZQ101" s="4"/>
      <c r="ZR101" s="4"/>
      <c r="ZS101" s="4"/>
      <c r="ZT101" s="4"/>
      <c r="ZU101" s="4"/>
      <c r="ZV101" s="4"/>
      <c r="ZW101" s="4"/>
      <c r="ZX101" s="4"/>
      <c r="ZY101" s="4"/>
      <c r="ZZ101" s="4"/>
      <c r="AAA101" s="4"/>
      <c r="AAB101" s="4"/>
      <c r="AAC101" s="4"/>
      <c r="AAD101" s="4"/>
      <c r="AAE101" s="4"/>
      <c r="AAF101" s="4"/>
      <c r="AAG101" s="4"/>
      <c r="AAH101" s="4"/>
      <c r="AAI101" s="4"/>
      <c r="AAJ101" s="4"/>
      <c r="AAK101" s="4"/>
      <c r="AAL101" s="4"/>
      <c r="AAM101" s="4"/>
      <c r="AAN101" s="4"/>
      <c r="AAO101" s="4"/>
      <c r="AAP101" s="4"/>
      <c r="AAQ101" s="4"/>
      <c r="AAR101" s="4"/>
      <c r="AAS101" s="4"/>
      <c r="AAT101" s="4"/>
      <c r="AAU101" s="4"/>
      <c r="AAV101" s="4"/>
      <c r="AAW101" s="4"/>
      <c r="AAX101" s="4"/>
      <c r="AAY101" s="4"/>
      <c r="AAZ101" s="4"/>
      <c r="ABA101" s="4"/>
      <c r="ABB101" s="4"/>
      <c r="ABC101" s="4"/>
      <c r="ABD101" s="4"/>
      <c r="ABE101" s="4"/>
      <c r="ABF101" s="4"/>
      <c r="ABG101" s="4"/>
      <c r="ABH101" s="4"/>
      <c r="ABI101" s="4"/>
      <c r="ABJ101" s="4"/>
      <c r="ABK101" s="4"/>
      <c r="ABL101" s="4"/>
      <c r="ABM101" s="4"/>
      <c r="ABN101" s="4"/>
      <c r="ABO101" s="4"/>
      <c r="ABP101" s="4"/>
      <c r="ABQ101" s="4"/>
      <c r="ABR101" s="4"/>
      <c r="ABS101" s="4"/>
      <c r="ABT101" s="4"/>
      <c r="ABU101" s="4"/>
      <c r="ABV101" s="4"/>
      <c r="ABW101" s="4"/>
      <c r="ABX101" s="4"/>
      <c r="ABY101" s="4"/>
      <c r="ABZ101" s="4"/>
      <c r="ACA101" s="4"/>
      <c r="ACB101" s="4"/>
      <c r="ACC101" s="4"/>
      <c r="ACD101" s="4"/>
      <c r="ACE101" s="4"/>
      <c r="ACF101" s="4"/>
      <c r="ACG101" s="4"/>
      <c r="ACH101" s="4"/>
      <c r="ACI101" s="4"/>
      <c r="ACJ101" s="4"/>
      <c r="ACK101" s="4"/>
      <c r="ACL101" s="4"/>
      <c r="ACM101" s="4"/>
      <c r="ACN101" s="4"/>
      <c r="ACO101" s="4"/>
      <c r="ACP101" s="4"/>
      <c r="ACQ101" s="4"/>
      <c r="ACR101" s="4"/>
      <c r="ACS101" s="4"/>
      <c r="ACT101" s="4"/>
      <c r="ACU101" s="4"/>
      <c r="ACV101" s="4"/>
      <c r="ACW101" s="4"/>
      <c r="ACX101" s="4"/>
      <c r="ACY101" s="4"/>
      <c r="ACZ101" s="4"/>
      <c r="ADA101" s="4"/>
      <c r="ADB101" s="4"/>
      <c r="ADC101" s="4"/>
      <c r="ADD101" s="4"/>
      <c r="ADE101" s="4"/>
      <c r="ADF101" s="4"/>
      <c r="ADG101" s="4"/>
      <c r="ADH101" s="4"/>
      <c r="ADI101" s="4"/>
      <c r="ADJ101" s="4"/>
      <c r="ADK101" s="4"/>
      <c r="ADL101" s="4"/>
      <c r="ADM101" s="4"/>
      <c r="ADN101" s="4"/>
      <c r="ADO101" s="4"/>
      <c r="ADP101" s="4"/>
      <c r="ADQ101" s="4"/>
      <c r="ADR101" s="4"/>
      <c r="ADS101" s="4"/>
      <c r="ADT101" s="4"/>
      <c r="ADU101" s="4"/>
      <c r="ADV101" s="4"/>
      <c r="ADW101" s="4"/>
      <c r="ADX101" s="4"/>
      <c r="ADY101" s="4"/>
      <c r="ADZ101" s="4"/>
      <c r="AEA101" s="4"/>
      <c r="AEB101" s="4"/>
      <c r="AEC101" s="4"/>
      <c r="AED101" s="4"/>
      <c r="AEE101" s="4"/>
      <c r="AEF101" s="4"/>
      <c r="AEG101" s="4"/>
      <c r="AEH101" s="4"/>
      <c r="AEI101" s="4"/>
      <c r="AEJ101" s="4"/>
      <c r="AEK101" s="4"/>
      <c r="AEL101" s="4"/>
      <c r="AEM101" s="4"/>
      <c r="AEN101" s="4"/>
      <c r="AEO101" s="4"/>
      <c r="AEP101" s="4"/>
      <c r="AEQ101" s="4"/>
      <c r="AER101" s="4"/>
      <c r="AES101" s="4"/>
      <c r="AET101" s="4"/>
      <c r="AEU101" s="4"/>
      <c r="AEV101" s="4"/>
      <c r="AEW101" s="4"/>
      <c r="AEX101" s="4"/>
      <c r="AEY101" s="4"/>
      <c r="AEZ101" s="4"/>
      <c r="AFA101" s="4"/>
      <c r="AFB101" s="4"/>
      <c r="AFC101" s="4"/>
      <c r="AFD101" s="4"/>
      <c r="AFE101" s="4"/>
      <c r="AFF101" s="4"/>
      <c r="AFG101" s="4"/>
      <c r="AFH101" s="4"/>
      <c r="AFI101" s="4"/>
      <c r="AFJ101" s="4"/>
      <c r="AFK101" s="4"/>
      <c r="AFL101" s="4"/>
      <c r="AFM101" s="4"/>
      <c r="AFN101" s="4"/>
      <c r="AFO101" s="4"/>
      <c r="AFP101" s="4"/>
      <c r="AFQ101" s="4"/>
      <c r="AFR101" s="4"/>
      <c r="AFS101" s="4"/>
      <c r="AFT101" s="4"/>
      <c r="AFU101" s="4"/>
      <c r="AFV101" s="4"/>
      <c r="AFW101" s="4"/>
      <c r="AFX101" s="4"/>
      <c r="AFY101" s="4"/>
      <c r="AFZ101" s="4"/>
      <c r="AGA101" s="4"/>
      <c r="AGB101" s="4"/>
      <c r="AGC101" s="4"/>
      <c r="AGD101" s="4"/>
      <c r="AGE101" s="4"/>
      <c r="AGF101" s="4"/>
      <c r="AGG101" s="4"/>
      <c r="AGH101" s="4"/>
      <c r="AGI101" s="4"/>
      <c r="AGJ101" s="4"/>
      <c r="AGK101" s="4"/>
      <c r="AGL101" s="4"/>
      <c r="AGM101" s="4"/>
      <c r="AGN101" s="4"/>
      <c r="AGO101" s="4"/>
      <c r="AGP101" s="4"/>
      <c r="AGQ101" s="4"/>
      <c r="AGR101" s="4"/>
      <c r="AGS101" s="4"/>
      <c r="AGT101" s="4"/>
      <c r="AGU101" s="4"/>
      <c r="AGV101" s="4"/>
      <c r="AGW101" s="4"/>
      <c r="AGX101" s="4"/>
      <c r="AGY101" s="4"/>
      <c r="AGZ101" s="4"/>
      <c r="AHA101" s="4"/>
      <c r="AHB101" s="4"/>
      <c r="AHC101" s="4"/>
      <c r="AHD101" s="4"/>
      <c r="AHE101" s="4"/>
      <c r="AHF101" s="4"/>
      <c r="AHG101" s="4"/>
      <c r="AHH101" s="4"/>
      <c r="AHI101" s="4"/>
      <c r="AHJ101" s="4"/>
      <c r="AHK101" s="4"/>
      <c r="AHL101" s="4"/>
      <c r="AHM101" s="4"/>
      <c r="AHN101" s="4"/>
      <c r="AHO101" s="4"/>
      <c r="AHP101" s="4"/>
      <c r="AHQ101" s="4"/>
      <c r="AHR101" s="4"/>
      <c r="AHS101" s="4"/>
      <c r="AHT101" s="4"/>
      <c r="AHU101" s="4"/>
      <c r="AHV101" s="4"/>
      <c r="AHW101" s="4"/>
      <c r="AHX101" s="4"/>
      <c r="AHY101" s="4"/>
      <c r="AHZ101" s="4"/>
      <c r="AIA101" s="4"/>
      <c r="AIB101" s="4"/>
      <c r="AIC101" s="4"/>
      <c r="AID101" s="4"/>
      <c r="AIE101" s="4"/>
      <c r="AIF101" s="4"/>
      <c r="AIG101" s="4"/>
      <c r="AIH101" s="4"/>
      <c r="AII101" s="4"/>
      <c r="AIJ101" s="4"/>
      <c r="AIK101" s="4"/>
      <c r="AIL101" s="4"/>
      <c r="AIM101" s="4"/>
      <c r="AIN101" s="4"/>
      <c r="AIO101" s="4"/>
      <c r="AIP101" s="4"/>
      <c r="AIQ101" s="4"/>
      <c r="AIR101" s="4"/>
      <c r="AIS101" s="4"/>
      <c r="AIT101" s="4"/>
      <c r="AIU101" s="4"/>
      <c r="AIV101" s="4"/>
      <c r="AIW101" s="4"/>
      <c r="AIX101" s="4"/>
      <c r="AIY101" s="4"/>
      <c r="AIZ101" s="4"/>
      <c r="AJA101" s="4"/>
      <c r="AJB101" s="4"/>
      <c r="AJC101" s="4"/>
      <c r="AJD101" s="4"/>
      <c r="AJE101" s="4"/>
      <c r="AJF101" s="4"/>
      <c r="AJG101" s="4"/>
      <c r="AJH101" s="4"/>
      <c r="AJI101" s="4"/>
      <c r="AJJ101" s="4"/>
      <c r="AJK101" s="4"/>
      <c r="AJL101" s="4"/>
      <c r="AJM101" s="4"/>
      <c r="AJN101" s="4"/>
      <c r="AJO101" s="4"/>
      <c r="AJP101" s="4"/>
      <c r="AJQ101" s="4"/>
      <c r="AJR101" s="4"/>
      <c r="AJS101" s="4"/>
      <c r="AJT101" s="4"/>
      <c r="AJU101" s="4"/>
      <c r="AJV101" s="4"/>
      <c r="AJW101" s="4"/>
      <c r="AJX101" s="4"/>
      <c r="AJY101" s="4"/>
      <c r="AJZ101" s="4"/>
      <c r="AKA101" s="4"/>
      <c r="AKB101" s="4"/>
      <c r="AKC101" s="4"/>
      <c r="AKD101" s="4"/>
      <c r="AKE101" s="4"/>
      <c r="AKF101" s="4"/>
      <c r="AKG101" s="4"/>
      <c r="AKH101" s="4"/>
      <c r="AKI101" s="4"/>
      <c r="AKJ101" s="4"/>
      <c r="AKK101" s="4"/>
      <c r="AKL101" s="4"/>
      <c r="AKM101" s="4"/>
      <c r="AKN101" s="4"/>
      <c r="AKO101" s="4"/>
      <c r="AKP101" s="4"/>
      <c r="AKQ101" s="4"/>
      <c r="AKR101" s="4"/>
      <c r="AKS101" s="4"/>
      <c r="AKT101" s="4"/>
      <c r="AKU101" s="4"/>
      <c r="AKV101" s="4"/>
      <c r="AKW101" s="4"/>
      <c r="AKX101" s="4"/>
      <c r="AKY101" s="4"/>
      <c r="AKZ101" s="4"/>
      <c r="ALA101" s="4"/>
      <c r="ALB101" s="4"/>
      <c r="ALC101" s="4"/>
      <c r="ALD101" s="4"/>
      <c r="ALE101" s="4"/>
      <c r="ALF101" s="4"/>
      <c r="ALG101" s="4"/>
      <c r="ALH101" s="4"/>
      <c r="ALI101" s="4"/>
      <c r="ALJ101" s="4"/>
      <c r="ALK101" s="4"/>
      <c r="ALL101" s="4"/>
      <c r="ALM101" s="4"/>
      <c r="ALN101" s="4"/>
      <c r="ALO101" s="4"/>
      <c r="ALP101" s="4"/>
      <c r="ALQ101" s="4"/>
      <c r="ALR101" s="4"/>
      <c r="ALS101" s="4"/>
      <c r="ALT101" s="4"/>
      <c r="ALU101" s="4"/>
      <c r="ALV101" s="4"/>
      <c r="ALW101" s="4"/>
      <c r="ALX101" s="4"/>
      <c r="ALY101" s="4"/>
      <c r="ALZ101" s="4"/>
      <c r="AMA101" s="4"/>
      <c r="AMB101" s="4"/>
      <c r="AMC101" s="4"/>
      <c r="AMD101" s="4"/>
      <c r="AME101" s="4"/>
      <c r="AMF101" s="4"/>
      <c r="AMG101" s="4"/>
      <c r="AMH101" s="4"/>
      <c r="AMI101" s="4"/>
      <c r="AMJ101" s="4"/>
      <c r="AMK101" s="4"/>
      <c r="AML101" s="4"/>
      <c r="AMM101" s="4"/>
      <c r="AMN101" s="4"/>
      <c r="AMO101" s="4"/>
      <c r="AMP101" s="4"/>
      <c r="AMQ101" s="4"/>
      <c r="AMR101" s="4"/>
      <c r="AMS101" s="4"/>
      <c r="AMT101" s="4"/>
      <c r="AMU101" s="4"/>
      <c r="AMV101" s="4"/>
      <c r="AMW101" s="4"/>
      <c r="AMX101" s="4"/>
      <c r="AMY101" s="4"/>
      <c r="AMZ101" s="4"/>
      <c r="ANA101" s="4"/>
      <c r="ANB101" s="4"/>
      <c r="ANC101" s="4"/>
      <c r="AND101" s="4"/>
      <c r="ANE101" s="4"/>
      <c r="ANF101" s="4"/>
      <c r="ANG101" s="4"/>
      <c r="ANH101" s="4"/>
      <c r="ANI101" s="4"/>
      <c r="ANJ101" s="4"/>
      <c r="ANK101" s="4"/>
      <c r="ANL101" s="4"/>
      <c r="ANM101" s="4"/>
      <c r="ANN101" s="4"/>
      <c r="ANO101" s="4"/>
      <c r="ANP101" s="4"/>
      <c r="ANQ101" s="4"/>
      <c r="ANR101" s="4"/>
      <c r="ANS101" s="4"/>
      <c r="ANT101" s="4"/>
      <c r="ANU101" s="4"/>
      <c r="ANV101" s="4"/>
      <c r="ANW101" s="4"/>
      <c r="ANX101" s="4"/>
      <c r="ANY101" s="4"/>
      <c r="ANZ101" s="4"/>
      <c r="AOA101" s="4"/>
      <c r="AOB101" s="4"/>
      <c r="AOC101" s="4"/>
      <c r="AOD101" s="4"/>
      <c r="AOE101" s="4"/>
      <c r="AOF101" s="4"/>
      <c r="AOG101" s="4"/>
      <c r="AOH101" s="4"/>
      <c r="AOI101" s="4"/>
      <c r="AOJ101" s="4"/>
      <c r="AOK101" s="4"/>
      <c r="AOL101" s="4"/>
      <c r="AOM101" s="4"/>
      <c r="AON101" s="4"/>
      <c r="AOO101" s="4"/>
      <c r="AOP101" s="4"/>
      <c r="AOQ101" s="4"/>
      <c r="AOR101" s="4"/>
      <c r="AOS101" s="4"/>
      <c r="AOT101" s="4"/>
      <c r="AOU101" s="4"/>
      <c r="AOV101" s="4"/>
      <c r="AOW101" s="4"/>
      <c r="AOX101" s="4"/>
      <c r="AOY101" s="4"/>
      <c r="AOZ101" s="4"/>
      <c r="APA101" s="4"/>
      <c r="APB101" s="4"/>
      <c r="APC101" s="4"/>
      <c r="APD101" s="4"/>
      <c r="APE101" s="4"/>
      <c r="APF101" s="4"/>
      <c r="APG101" s="4"/>
      <c r="APH101" s="4"/>
      <c r="API101" s="4"/>
      <c r="APJ101" s="4"/>
      <c r="APK101" s="4"/>
      <c r="APL101" s="4"/>
      <c r="APM101" s="4"/>
      <c r="APN101" s="4"/>
      <c r="APO101" s="4"/>
      <c r="APP101" s="4"/>
      <c r="APQ101" s="4"/>
      <c r="APR101" s="4"/>
      <c r="APS101" s="4"/>
      <c r="APT101" s="4"/>
      <c r="APU101" s="4"/>
      <c r="APV101" s="4"/>
      <c r="APW101" s="4"/>
      <c r="APX101" s="4"/>
      <c r="APY101" s="4"/>
      <c r="APZ101" s="4"/>
      <c r="AQA101" s="4"/>
      <c r="AQB101" s="4"/>
      <c r="AQC101" s="4"/>
      <c r="AQD101" s="4"/>
      <c r="AQE101" s="4"/>
      <c r="AQF101" s="4"/>
      <c r="AQG101" s="4"/>
      <c r="AQH101" s="4"/>
      <c r="AQI101" s="4"/>
      <c r="AQJ101" s="4"/>
      <c r="AQK101" s="4"/>
      <c r="AQL101" s="4"/>
      <c r="AQM101" s="4"/>
      <c r="AQN101" s="4"/>
      <c r="AQO101" s="4"/>
      <c r="AQP101" s="4"/>
      <c r="AQQ101" s="4"/>
      <c r="AQR101" s="4"/>
      <c r="AQS101" s="4"/>
      <c r="AQT101" s="4"/>
      <c r="AQU101" s="4"/>
      <c r="AQV101" s="4"/>
      <c r="AQW101" s="4"/>
      <c r="AQX101" s="4"/>
      <c r="AQY101" s="4"/>
      <c r="AQZ101" s="4"/>
      <c r="ARA101" s="4"/>
      <c r="ARB101" s="4"/>
      <c r="ARC101" s="4"/>
      <c r="ARD101" s="4"/>
      <c r="ARE101" s="4"/>
      <c r="ARF101" s="4"/>
      <c r="ARG101" s="4"/>
      <c r="ARH101" s="4"/>
      <c r="ARI101" s="4"/>
      <c r="ARJ101" s="4"/>
      <c r="ARK101" s="4"/>
      <c r="ARL101" s="4"/>
      <c r="ARM101" s="4"/>
      <c r="ARN101" s="4"/>
      <c r="ARO101" s="4"/>
      <c r="ARP101" s="4"/>
      <c r="ARQ101" s="4"/>
      <c r="ARR101" s="4"/>
      <c r="ARS101" s="4"/>
      <c r="ART101" s="4"/>
      <c r="ARU101" s="4"/>
      <c r="ARV101" s="4"/>
      <c r="ARW101" s="4"/>
      <c r="ARX101" s="4"/>
      <c r="ARY101" s="4"/>
      <c r="ARZ101" s="4"/>
      <c r="ASA101" s="4"/>
      <c r="ASB101" s="4"/>
      <c r="ASC101" s="4"/>
      <c r="ASD101" s="4"/>
      <c r="ASE101" s="4"/>
      <c r="ASF101" s="4"/>
      <c r="ASG101" s="4"/>
      <c r="ASH101" s="4"/>
      <c r="ASI101" s="4"/>
      <c r="ASJ101" s="4"/>
      <c r="ASK101" s="4"/>
      <c r="ASL101" s="4"/>
      <c r="ASM101" s="4"/>
      <c r="ASN101" s="4"/>
      <c r="ASO101" s="4"/>
      <c r="ASP101" s="4"/>
      <c r="ASQ101" s="4"/>
      <c r="ASR101" s="4"/>
      <c r="ASS101" s="4"/>
      <c r="AST101" s="4"/>
      <c r="ASU101" s="4"/>
      <c r="ASV101" s="4"/>
      <c r="ASW101" s="4"/>
      <c r="ASX101" s="4"/>
      <c r="ASY101" s="4"/>
      <c r="ASZ101" s="4"/>
      <c r="ATA101" s="4"/>
      <c r="ATB101" s="4"/>
      <c r="ATC101" s="4"/>
      <c r="ATD101" s="4"/>
      <c r="ATE101" s="4"/>
      <c r="ATF101" s="4"/>
      <c r="ATG101" s="4"/>
      <c r="ATH101" s="4"/>
      <c r="ATI101" s="4"/>
      <c r="ATJ101" s="4"/>
      <c r="ATK101" s="4"/>
      <c r="ATL101" s="4"/>
      <c r="ATM101" s="4"/>
      <c r="ATN101" s="4"/>
      <c r="ATO101" s="4"/>
      <c r="ATP101" s="4"/>
      <c r="ATQ101" s="4"/>
      <c r="ATR101" s="4"/>
      <c r="ATS101" s="4"/>
      <c r="ATT101" s="4"/>
      <c r="ATU101" s="4"/>
      <c r="ATV101" s="4"/>
      <c r="ATW101" s="4"/>
      <c r="ATX101" s="4"/>
      <c r="ATY101" s="4"/>
      <c r="ATZ101" s="4"/>
      <c r="AUA101" s="4"/>
      <c r="AUB101" s="4"/>
      <c r="AUC101" s="4"/>
      <c r="AUD101" s="4"/>
      <c r="AUE101" s="4"/>
      <c r="AUF101" s="4"/>
      <c r="AUG101" s="4"/>
      <c r="AUH101" s="4"/>
      <c r="AUI101" s="4"/>
      <c r="AUJ101" s="4"/>
      <c r="AUK101" s="4"/>
      <c r="AUL101" s="4"/>
      <c r="AUM101" s="4"/>
      <c r="AUN101" s="4"/>
      <c r="AUO101" s="4"/>
      <c r="AUP101" s="4"/>
      <c r="AUQ101" s="4"/>
      <c r="AUR101" s="4"/>
      <c r="AUS101" s="4"/>
      <c r="AUT101" s="4"/>
      <c r="AUU101" s="4"/>
      <c r="AUV101" s="4"/>
      <c r="AUW101" s="4"/>
      <c r="AUX101" s="4"/>
      <c r="AUY101" s="4"/>
      <c r="AUZ101" s="4"/>
      <c r="AVA101" s="4"/>
      <c r="AVB101" s="4"/>
      <c r="AVC101" s="4"/>
      <c r="AVD101" s="4"/>
      <c r="AVE101" s="4"/>
      <c r="AVF101" s="4"/>
      <c r="AVG101" s="4"/>
      <c r="AVH101" s="4"/>
      <c r="AVI101" s="4"/>
      <c r="AVJ101" s="4"/>
      <c r="AVK101" s="4"/>
      <c r="AVL101" s="4"/>
      <c r="AVM101" s="4"/>
      <c r="AVN101" s="4"/>
      <c r="AVO101" s="4"/>
      <c r="AVP101" s="4"/>
      <c r="AVQ101" s="4"/>
      <c r="AVR101" s="4"/>
      <c r="AVS101" s="4"/>
      <c r="AVT101" s="4"/>
      <c r="AVU101" s="4"/>
      <c r="AVV101" s="4"/>
      <c r="AVW101" s="4"/>
      <c r="AVX101" s="4"/>
      <c r="AVY101" s="4"/>
      <c r="AVZ101" s="4"/>
      <c r="AWA101" s="4"/>
      <c r="AWB101" s="4"/>
      <c r="AWC101" s="4"/>
      <c r="AWD101" s="4"/>
      <c r="AWE101" s="4"/>
      <c r="AWF101" s="4"/>
      <c r="AWG101" s="4"/>
      <c r="AWH101" s="4"/>
      <c r="AWI101" s="4"/>
      <c r="AWJ101" s="4"/>
      <c r="AWK101" s="4"/>
      <c r="AWL101" s="4"/>
      <c r="AWM101" s="4"/>
      <c r="AWN101" s="4"/>
      <c r="AWO101" s="4"/>
      <c r="AWP101" s="4"/>
      <c r="AWQ101" s="4"/>
      <c r="AWR101" s="4"/>
      <c r="AWS101" s="4"/>
      <c r="AWT101" s="4"/>
      <c r="AWU101" s="4"/>
      <c r="AWV101" s="4"/>
      <c r="AWW101" s="4"/>
      <c r="AWX101" s="4"/>
      <c r="AWY101" s="4"/>
      <c r="AWZ101" s="4"/>
      <c r="AXA101" s="4"/>
      <c r="AXB101" s="4"/>
      <c r="AXC101" s="4"/>
      <c r="AXD101" s="4"/>
      <c r="AXE101" s="4"/>
      <c r="AXF101" s="4"/>
      <c r="AXG101" s="4"/>
      <c r="AXH101" s="4"/>
      <c r="AXI101" s="4"/>
      <c r="AXJ101" s="4"/>
      <c r="AXK101" s="4"/>
      <c r="AXL101" s="4"/>
      <c r="AXM101" s="4"/>
      <c r="AXN101" s="4"/>
      <c r="AXO101" s="4"/>
      <c r="AXP101" s="4"/>
      <c r="AXQ101" s="4"/>
      <c r="AXR101" s="4"/>
      <c r="AXS101" s="4"/>
      <c r="AXT101" s="4"/>
      <c r="AXU101" s="4"/>
      <c r="AXV101" s="4"/>
      <c r="AXW101" s="4"/>
      <c r="AXX101" s="4"/>
      <c r="AXY101" s="4"/>
      <c r="AXZ101" s="4"/>
      <c r="AYA101" s="4"/>
      <c r="AYB101" s="4"/>
      <c r="AYC101" s="4"/>
      <c r="AYD101" s="4"/>
      <c r="AYE101" s="4"/>
      <c r="AYF101" s="4"/>
      <c r="AYG101" s="4"/>
      <c r="AYH101" s="4"/>
      <c r="AYI101" s="4"/>
      <c r="AYJ101" s="4"/>
      <c r="AYK101" s="4"/>
      <c r="AYL101" s="4"/>
      <c r="AYM101" s="4"/>
      <c r="AYN101" s="4"/>
      <c r="AYO101" s="4"/>
      <c r="AYP101" s="4"/>
      <c r="AYQ101" s="4"/>
      <c r="AYR101" s="4"/>
      <c r="AYS101" s="4"/>
      <c r="AYT101" s="4"/>
      <c r="AYU101" s="4"/>
      <c r="AYV101" s="4"/>
      <c r="AYW101" s="4"/>
      <c r="AYX101" s="4"/>
      <c r="AYY101" s="4"/>
      <c r="AYZ101" s="4"/>
      <c r="AZA101" s="4"/>
      <c r="AZB101" s="4"/>
      <c r="AZC101" s="4"/>
      <c r="AZD101" s="4"/>
      <c r="AZE101" s="4"/>
      <c r="AZF101" s="4"/>
      <c r="AZG101" s="4"/>
      <c r="AZH101" s="4"/>
      <c r="AZI101" s="4"/>
      <c r="AZJ101" s="4"/>
      <c r="AZK101" s="4"/>
      <c r="AZL101" s="4"/>
      <c r="AZM101" s="4"/>
      <c r="AZN101" s="4"/>
      <c r="AZO101" s="4"/>
      <c r="AZP101" s="4"/>
      <c r="AZQ101" s="4"/>
      <c r="AZR101" s="4"/>
      <c r="AZS101" s="4"/>
      <c r="AZT101" s="4"/>
      <c r="AZU101" s="4"/>
      <c r="AZV101" s="4"/>
      <c r="AZW101" s="4"/>
      <c r="AZX101" s="4"/>
      <c r="AZY101" s="4"/>
      <c r="AZZ101" s="4"/>
      <c r="BAA101" s="4"/>
      <c r="BAB101" s="4"/>
      <c r="BAC101" s="4"/>
      <c r="BAD101" s="4"/>
      <c r="BAE101" s="4"/>
      <c r="BAF101" s="4"/>
      <c r="BAG101" s="4"/>
      <c r="BAH101" s="4"/>
      <c r="BAI101" s="4"/>
      <c r="BAJ101" s="4"/>
      <c r="BAK101" s="4"/>
      <c r="BAL101" s="4"/>
      <c r="BAM101" s="4"/>
      <c r="BAN101" s="4"/>
      <c r="BAO101" s="4"/>
      <c r="BAP101" s="4"/>
      <c r="BAQ101" s="4"/>
      <c r="BAR101" s="4"/>
      <c r="BAS101" s="4"/>
      <c r="BAT101" s="4"/>
      <c r="BAU101" s="4"/>
      <c r="BAV101" s="4"/>
      <c r="BAW101" s="4"/>
      <c r="BAX101" s="4"/>
      <c r="BAY101" s="4"/>
      <c r="BAZ101" s="4"/>
      <c r="BBA101" s="4"/>
      <c r="BBB101" s="4"/>
      <c r="BBC101" s="4"/>
      <c r="BBD101" s="4"/>
      <c r="BBE101" s="4"/>
      <c r="BBF101" s="4"/>
      <c r="BBG101" s="4"/>
      <c r="BBH101" s="4"/>
      <c r="BBI101" s="4"/>
      <c r="BBJ101" s="4"/>
      <c r="BBK101" s="4"/>
      <c r="BBL101" s="4"/>
      <c r="BBM101" s="4"/>
      <c r="BBN101" s="4"/>
      <c r="BBO101" s="4"/>
      <c r="BBP101" s="4"/>
      <c r="BBQ101" s="4"/>
      <c r="BBR101" s="4"/>
      <c r="BBS101" s="4"/>
      <c r="BBT101" s="4"/>
      <c r="BBU101" s="4"/>
      <c r="BBV101" s="4"/>
      <c r="BBW101" s="4"/>
      <c r="BBX101" s="4"/>
      <c r="BBY101" s="4"/>
      <c r="BBZ101" s="4"/>
      <c r="BCA101" s="4"/>
      <c r="BCB101" s="4"/>
      <c r="BCC101" s="4"/>
      <c r="BCD101" s="4"/>
      <c r="BCE101" s="4"/>
      <c r="BCF101" s="4"/>
      <c r="BCG101" s="4"/>
      <c r="BCH101" s="4"/>
      <c r="BCI101" s="4"/>
      <c r="BCJ101" s="4"/>
      <c r="BCK101" s="4"/>
      <c r="BCL101" s="4"/>
      <c r="BCM101" s="4"/>
      <c r="BCN101" s="4"/>
      <c r="BCO101" s="4"/>
      <c r="BCP101" s="4"/>
      <c r="BCQ101" s="4"/>
      <c r="BCR101" s="4"/>
      <c r="BCS101" s="4"/>
      <c r="BCT101" s="4"/>
      <c r="BCU101" s="4"/>
      <c r="BCV101" s="4"/>
      <c r="BCW101" s="4"/>
      <c r="BCX101" s="4"/>
      <c r="BCY101" s="4"/>
      <c r="BCZ101" s="4"/>
      <c r="BDA101" s="4"/>
      <c r="BDB101" s="4"/>
      <c r="BDC101" s="4"/>
      <c r="BDD101" s="4"/>
      <c r="BDE101" s="4"/>
      <c r="BDF101" s="4"/>
      <c r="BDG101" s="4"/>
      <c r="BDH101" s="4"/>
      <c r="BDI101" s="4"/>
      <c r="BDJ101" s="4"/>
      <c r="BDK101" s="4"/>
      <c r="BDL101" s="4"/>
      <c r="BDM101" s="4"/>
      <c r="BDN101" s="4"/>
      <c r="BDO101" s="4"/>
      <c r="BDP101" s="4"/>
      <c r="BDQ101" s="4"/>
      <c r="BDR101" s="4"/>
      <c r="BDS101" s="4"/>
      <c r="BDT101" s="4"/>
      <c r="BDU101" s="4"/>
      <c r="BDV101" s="4"/>
      <c r="BDW101" s="4"/>
      <c r="BDX101" s="4"/>
      <c r="BDY101" s="4"/>
      <c r="BDZ101" s="4"/>
      <c r="BEA101" s="4"/>
      <c r="BEB101" s="4"/>
      <c r="BEC101" s="4"/>
      <c r="BED101" s="4"/>
      <c r="BEE101" s="4"/>
      <c r="BEF101" s="4"/>
      <c r="BEG101" s="4"/>
      <c r="BEH101" s="4"/>
      <c r="BEI101" s="4"/>
      <c r="BEJ101" s="4"/>
      <c r="BEK101" s="4"/>
      <c r="BEL101" s="4"/>
      <c r="BEM101" s="4"/>
      <c r="BEN101" s="4"/>
      <c r="BEO101" s="4"/>
      <c r="BEP101" s="4"/>
      <c r="BEQ101" s="4"/>
      <c r="BER101" s="4"/>
      <c r="BES101" s="4"/>
      <c r="BET101" s="4"/>
      <c r="BEU101" s="4"/>
      <c r="BEV101" s="4"/>
      <c r="BEW101" s="4"/>
      <c r="BEX101" s="4"/>
      <c r="BEY101" s="4"/>
      <c r="BEZ101" s="4"/>
      <c r="BFA101" s="4"/>
      <c r="BFB101" s="4"/>
      <c r="BFC101" s="4"/>
      <c r="BFD101" s="4"/>
      <c r="BFE101" s="4"/>
      <c r="BFF101" s="4"/>
      <c r="BFG101" s="4"/>
      <c r="BFH101" s="4"/>
      <c r="BFI101" s="4"/>
      <c r="BFJ101" s="4"/>
      <c r="BFK101" s="4"/>
      <c r="BFL101" s="4"/>
      <c r="BFM101" s="4"/>
      <c r="BFN101" s="4"/>
      <c r="BFO101" s="4"/>
      <c r="BFP101" s="4"/>
      <c r="BFQ101" s="4"/>
      <c r="BFR101" s="4"/>
      <c r="BFS101" s="4"/>
      <c r="BFT101" s="4"/>
      <c r="BFU101" s="4"/>
      <c r="BFV101" s="4"/>
      <c r="BFW101" s="4"/>
      <c r="BFX101" s="4"/>
      <c r="BFY101" s="4"/>
      <c r="BFZ101" s="4"/>
      <c r="BGA101" s="4"/>
      <c r="BGB101" s="4"/>
      <c r="BGC101" s="4"/>
      <c r="BGD101" s="4"/>
      <c r="BGE101" s="4"/>
      <c r="BGF101" s="4"/>
      <c r="BGG101" s="4"/>
      <c r="BGH101" s="4"/>
      <c r="BGI101" s="4"/>
      <c r="BGJ101" s="4"/>
      <c r="BGK101" s="4"/>
      <c r="BGL101" s="4"/>
      <c r="BGM101" s="4"/>
      <c r="BGN101" s="4"/>
      <c r="BGO101" s="4"/>
      <c r="BGP101" s="4"/>
      <c r="BGQ101" s="4"/>
      <c r="BGR101" s="4"/>
      <c r="BGS101" s="4"/>
      <c r="BGT101" s="4"/>
      <c r="BGU101" s="4"/>
      <c r="BGV101" s="4"/>
      <c r="BGW101" s="4"/>
      <c r="BGX101" s="4"/>
      <c r="BGY101" s="4"/>
      <c r="BGZ101" s="4"/>
      <c r="BHA101" s="4"/>
      <c r="BHB101" s="4"/>
      <c r="BHC101" s="4"/>
      <c r="BHD101" s="4"/>
      <c r="BHE101" s="4"/>
      <c r="BHF101" s="4"/>
      <c r="BHG101" s="4"/>
      <c r="BHH101" s="4"/>
      <c r="BHI101" s="4"/>
      <c r="BHJ101" s="4"/>
      <c r="BHK101" s="4"/>
      <c r="BHL101" s="4"/>
      <c r="BHM101" s="4"/>
      <c r="BHN101" s="4"/>
      <c r="BHO101" s="4"/>
      <c r="BHP101" s="4"/>
      <c r="BHQ101" s="4"/>
      <c r="BHR101" s="4"/>
      <c r="BHS101" s="4"/>
      <c r="BHT101" s="4"/>
      <c r="BHU101" s="4"/>
      <c r="BHV101" s="4"/>
      <c r="BHW101" s="4"/>
      <c r="BHX101" s="4"/>
      <c r="BHY101" s="4"/>
      <c r="BHZ101" s="4"/>
      <c r="BIA101" s="4"/>
      <c r="BIB101" s="4"/>
      <c r="BIC101" s="4"/>
      <c r="BID101" s="4"/>
      <c r="BIE101" s="4"/>
      <c r="BIF101" s="4"/>
      <c r="BIG101" s="4"/>
      <c r="BIH101" s="4"/>
      <c r="BII101" s="4"/>
      <c r="BIJ101" s="4"/>
      <c r="BIK101" s="4"/>
      <c r="BIL101" s="4"/>
      <c r="BIM101" s="4"/>
      <c r="BIN101" s="4"/>
      <c r="BIO101" s="4"/>
      <c r="BIP101" s="4"/>
      <c r="BIQ101" s="4"/>
      <c r="BIR101" s="4"/>
      <c r="BIS101" s="4"/>
      <c r="BIT101" s="4"/>
      <c r="BIU101" s="4"/>
      <c r="BIV101" s="4"/>
      <c r="BIW101" s="4"/>
      <c r="BIX101" s="4"/>
      <c r="BIY101" s="4"/>
      <c r="BIZ101" s="4"/>
    </row>
    <row r="102" spans="2:1612" x14ac:dyDescent="0.2">
      <c r="B102" s="16">
        <f t="shared" si="162"/>
        <v>44593</v>
      </c>
      <c r="C102" s="81">
        <f t="shared" ca="1" si="249"/>
        <v>0</v>
      </c>
      <c r="D102" s="81">
        <f t="shared" ca="1" si="207"/>
        <v>0</v>
      </c>
      <c r="E102" s="81">
        <f t="shared" ca="1" si="163"/>
        <v>0</v>
      </c>
      <c r="F102" s="81">
        <f t="shared" ca="1" si="250"/>
        <v>0</v>
      </c>
      <c r="G102" s="81">
        <f t="shared" ca="1" si="164"/>
        <v>0</v>
      </c>
      <c r="H102" s="81">
        <f t="shared" ca="1" si="251"/>
        <v>0</v>
      </c>
      <c r="I102" s="81">
        <f t="shared" ca="1" si="165"/>
        <v>0</v>
      </c>
      <c r="J102" s="81">
        <f t="shared" ca="1" si="166"/>
        <v>0</v>
      </c>
      <c r="K102" s="81">
        <f t="shared" ca="1" si="252"/>
        <v>0</v>
      </c>
      <c r="L102" s="83">
        <f t="shared" ca="1" si="253"/>
        <v>0</v>
      </c>
      <c r="M102" s="84">
        <f t="shared" si="261"/>
        <v>0.78116450475722365</v>
      </c>
      <c r="N102" s="84">
        <f t="shared" si="261"/>
        <v>0.78233242764379163</v>
      </c>
      <c r="O102" s="92">
        <f t="shared" si="261"/>
        <v>0.77999844007655272</v>
      </c>
      <c r="P102" s="4"/>
      <c r="Q102" s="16">
        <f t="shared" si="167"/>
        <v>44593</v>
      </c>
      <c r="R102" s="81">
        <f t="shared" ca="1" si="216"/>
        <v>0</v>
      </c>
      <c r="S102" s="81">
        <f t="shared" ca="1" si="208"/>
        <v>0</v>
      </c>
      <c r="T102" s="81">
        <f t="shared" ca="1" si="168"/>
        <v>0</v>
      </c>
      <c r="U102" s="81">
        <f t="shared" ca="1" si="217"/>
        <v>0</v>
      </c>
      <c r="V102" s="81">
        <f t="shared" ca="1" si="169"/>
        <v>0</v>
      </c>
      <c r="W102" s="81">
        <f t="shared" ca="1" si="218"/>
        <v>0</v>
      </c>
      <c r="X102" s="81">
        <f t="shared" ca="1" si="170"/>
        <v>0</v>
      </c>
      <c r="Y102" s="81">
        <f t="shared" ca="1" si="171"/>
        <v>0</v>
      </c>
      <c r="Z102" s="81">
        <f t="shared" ca="1" si="219"/>
        <v>0</v>
      </c>
      <c r="AA102" s="83">
        <f t="shared" ca="1" si="220"/>
        <v>0</v>
      </c>
      <c r="AB102" s="84">
        <f t="shared" si="262"/>
        <v>0.78116450475722365</v>
      </c>
      <c r="AC102" s="84">
        <f t="shared" si="262"/>
        <v>0.78233242764379163</v>
      </c>
      <c r="AD102" s="92">
        <f t="shared" si="262"/>
        <v>0.77999844007655272</v>
      </c>
      <c r="AE102" s="4"/>
      <c r="AF102" s="16">
        <f t="shared" si="172"/>
        <v>44593</v>
      </c>
      <c r="AG102" s="81">
        <f t="shared" ca="1" si="221"/>
        <v>0</v>
      </c>
      <c r="AH102" s="81">
        <f t="shared" ca="1" si="209"/>
        <v>0</v>
      </c>
      <c r="AI102" s="81">
        <f t="shared" ca="1" si="173"/>
        <v>0</v>
      </c>
      <c r="AJ102" s="81">
        <f t="shared" ca="1" si="222"/>
        <v>0</v>
      </c>
      <c r="AK102" s="81">
        <f t="shared" ca="1" si="174"/>
        <v>0</v>
      </c>
      <c r="AL102" s="81">
        <f t="shared" ca="1" si="223"/>
        <v>0</v>
      </c>
      <c r="AM102" s="81">
        <f t="shared" ca="1" si="175"/>
        <v>0</v>
      </c>
      <c r="AN102" s="81">
        <f t="shared" ca="1" si="176"/>
        <v>0</v>
      </c>
      <c r="AO102" s="81">
        <f t="shared" ca="1" si="254"/>
        <v>0</v>
      </c>
      <c r="AP102" s="83">
        <f t="shared" ca="1" si="224"/>
        <v>0</v>
      </c>
      <c r="AQ102" s="84">
        <f t="shared" si="263"/>
        <v>0.78116450475722365</v>
      </c>
      <c r="AR102" s="84">
        <f t="shared" si="263"/>
        <v>0.78233242764379163</v>
      </c>
      <c r="AS102" s="92">
        <f t="shared" si="263"/>
        <v>0.77999844007655272</v>
      </c>
      <c r="AT102" s="4"/>
      <c r="AU102" s="16">
        <f t="shared" si="177"/>
        <v>44593</v>
      </c>
      <c r="AV102" s="81">
        <f t="shared" ca="1" si="225"/>
        <v>0</v>
      </c>
      <c r="AW102" s="81">
        <f t="shared" ca="1" si="210"/>
        <v>0</v>
      </c>
      <c r="AX102" s="81">
        <f t="shared" ca="1" si="178"/>
        <v>0</v>
      </c>
      <c r="AY102" s="81">
        <f t="shared" ca="1" si="226"/>
        <v>0</v>
      </c>
      <c r="AZ102" s="81">
        <f t="shared" ca="1" si="179"/>
        <v>0</v>
      </c>
      <c r="BA102" s="81">
        <f t="shared" ca="1" si="227"/>
        <v>0</v>
      </c>
      <c r="BB102" s="81">
        <f t="shared" ca="1" si="180"/>
        <v>0</v>
      </c>
      <c r="BC102" s="81">
        <f t="shared" ca="1" si="181"/>
        <v>0</v>
      </c>
      <c r="BD102" s="81">
        <f t="shared" ca="1" si="255"/>
        <v>0</v>
      </c>
      <c r="BE102" s="83">
        <f t="shared" ca="1" si="228"/>
        <v>0</v>
      </c>
      <c r="BF102" s="84">
        <f t="shared" si="264"/>
        <v>0.78116450475722365</v>
      </c>
      <c r="BG102" s="84">
        <f t="shared" si="264"/>
        <v>0.78233242764379163</v>
      </c>
      <c r="BH102" s="92">
        <f t="shared" si="264"/>
        <v>0.77999844007655272</v>
      </c>
      <c r="BI102" s="4"/>
      <c r="BJ102" s="16">
        <f t="shared" si="182"/>
        <v>44593</v>
      </c>
      <c r="BK102" s="81">
        <f t="shared" ca="1" si="229"/>
        <v>0</v>
      </c>
      <c r="BL102" s="81">
        <f t="shared" ca="1" si="211"/>
        <v>0</v>
      </c>
      <c r="BM102" s="81">
        <f t="shared" ca="1" si="183"/>
        <v>0</v>
      </c>
      <c r="BN102" s="81">
        <f t="shared" ca="1" si="230"/>
        <v>0</v>
      </c>
      <c r="BO102" s="81">
        <f t="shared" ca="1" si="184"/>
        <v>0</v>
      </c>
      <c r="BP102" s="81">
        <f t="shared" ca="1" si="231"/>
        <v>0</v>
      </c>
      <c r="BQ102" s="81">
        <f t="shared" ca="1" si="185"/>
        <v>0</v>
      </c>
      <c r="BR102" s="81">
        <f t="shared" ca="1" si="186"/>
        <v>0</v>
      </c>
      <c r="BS102" s="81">
        <f t="shared" ca="1" si="256"/>
        <v>0</v>
      </c>
      <c r="BT102" s="83">
        <f t="shared" ca="1" si="232"/>
        <v>0</v>
      </c>
      <c r="BU102" s="84">
        <f t="shared" si="265"/>
        <v>0.78116450475722365</v>
      </c>
      <c r="BV102" s="84">
        <f t="shared" si="265"/>
        <v>0.78233242764379163</v>
      </c>
      <c r="BW102" s="92">
        <f t="shared" si="265"/>
        <v>0.77999844007655272</v>
      </c>
      <c r="BX102" s="4"/>
      <c r="BY102" s="16">
        <f t="shared" si="187"/>
        <v>44593</v>
      </c>
      <c r="BZ102" s="81">
        <f t="shared" ca="1" si="233"/>
        <v>0</v>
      </c>
      <c r="CA102" s="81">
        <f t="shared" ca="1" si="212"/>
        <v>0</v>
      </c>
      <c r="CB102" s="81">
        <f t="shared" ca="1" si="188"/>
        <v>0</v>
      </c>
      <c r="CC102" s="81">
        <f t="shared" ca="1" si="234"/>
        <v>0</v>
      </c>
      <c r="CD102" s="81">
        <f t="shared" ca="1" si="189"/>
        <v>0</v>
      </c>
      <c r="CE102" s="81">
        <f t="shared" ca="1" si="235"/>
        <v>0</v>
      </c>
      <c r="CF102" s="81">
        <f t="shared" ca="1" si="190"/>
        <v>0</v>
      </c>
      <c r="CG102" s="81">
        <f t="shared" ca="1" si="191"/>
        <v>0</v>
      </c>
      <c r="CH102" s="81">
        <f t="shared" ca="1" si="257"/>
        <v>0</v>
      </c>
      <c r="CI102" s="83">
        <f t="shared" ca="1" si="236"/>
        <v>0</v>
      </c>
      <c r="CJ102" s="84">
        <f t="shared" si="266"/>
        <v>0.78116450475722365</v>
      </c>
      <c r="CK102" s="84">
        <f t="shared" si="266"/>
        <v>0.78233242764379163</v>
      </c>
      <c r="CL102" s="92">
        <f t="shared" si="266"/>
        <v>0.77999844007655272</v>
      </c>
      <c r="CM102" s="4"/>
      <c r="CN102" s="16">
        <f t="shared" si="192"/>
        <v>44593</v>
      </c>
      <c r="CO102" s="81">
        <f t="shared" ca="1" si="237"/>
        <v>0</v>
      </c>
      <c r="CP102" s="81">
        <f t="shared" ca="1" si="213"/>
        <v>0</v>
      </c>
      <c r="CQ102" s="81">
        <f t="shared" ca="1" si="193"/>
        <v>0</v>
      </c>
      <c r="CR102" s="81">
        <f t="shared" ca="1" si="238"/>
        <v>0</v>
      </c>
      <c r="CS102" s="81">
        <f t="shared" ca="1" si="194"/>
        <v>0</v>
      </c>
      <c r="CT102" s="81">
        <f t="shared" ca="1" si="239"/>
        <v>0</v>
      </c>
      <c r="CU102" s="81">
        <f t="shared" ca="1" si="195"/>
        <v>0</v>
      </c>
      <c r="CV102" s="81">
        <f t="shared" ca="1" si="196"/>
        <v>0</v>
      </c>
      <c r="CW102" s="81">
        <f t="shared" ca="1" si="258"/>
        <v>0</v>
      </c>
      <c r="CX102" s="83">
        <f t="shared" ca="1" si="240"/>
        <v>0</v>
      </c>
      <c r="CY102" s="84">
        <f t="shared" si="267"/>
        <v>0.78116450475722365</v>
      </c>
      <c r="CZ102" s="84">
        <f t="shared" si="267"/>
        <v>0.78233242764379163</v>
      </c>
      <c r="DA102" s="92">
        <f t="shared" si="267"/>
        <v>0.77999844007655272</v>
      </c>
      <c r="DB102" s="4"/>
      <c r="DC102" s="16">
        <f t="shared" si="197"/>
        <v>44593</v>
      </c>
      <c r="DD102" s="81">
        <f t="shared" ca="1" si="241"/>
        <v>0</v>
      </c>
      <c r="DE102" s="81">
        <f t="shared" ca="1" si="214"/>
        <v>0</v>
      </c>
      <c r="DF102" s="81">
        <f t="shared" ca="1" si="198"/>
        <v>0</v>
      </c>
      <c r="DG102" s="81">
        <f t="shared" ca="1" si="242"/>
        <v>0</v>
      </c>
      <c r="DH102" s="81">
        <f t="shared" ca="1" si="199"/>
        <v>0</v>
      </c>
      <c r="DI102" s="81">
        <f t="shared" ca="1" si="243"/>
        <v>0</v>
      </c>
      <c r="DJ102" s="81">
        <f t="shared" ca="1" si="200"/>
        <v>0</v>
      </c>
      <c r="DK102" s="81">
        <f t="shared" ca="1" si="201"/>
        <v>0</v>
      </c>
      <c r="DL102" s="81">
        <f t="shared" ca="1" si="259"/>
        <v>0</v>
      </c>
      <c r="DM102" s="83">
        <f t="shared" ca="1" si="244"/>
        <v>0</v>
      </c>
      <c r="DN102" s="84">
        <f t="shared" si="268"/>
        <v>0.78116450475722365</v>
      </c>
      <c r="DO102" s="84">
        <f t="shared" si="268"/>
        <v>0.78233242764379163</v>
      </c>
      <c r="DP102" s="92">
        <f t="shared" si="268"/>
        <v>0.77999844007655272</v>
      </c>
      <c r="DQ102" s="4"/>
      <c r="DR102" s="16">
        <f t="shared" si="202"/>
        <v>44593</v>
      </c>
      <c r="DS102" s="81">
        <f t="shared" ca="1" si="245"/>
        <v>0</v>
      </c>
      <c r="DT102" s="81">
        <f t="shared" ca="1" si="215"/>
        <v>0</v>
      </c>
      <c r="DU102" s="81">
        <f t="shared" ca="1" si="203"/>
        <v>0</v>
      </c>
      <c r="DV102" s="81">
        <f t="shared" ca="1" si="246"/>
        <v>0</v>
      </c>
      <c r="DW102" s="81">
        <f t="shared" ca="1" si="204"/>
        <v>0</v>
      </c>
      <c r="DX102" s="81">
        <f t="shared" ca="1" si="247"/>
        <v>0</v>
      </c>
      <c r="DY102" s="81">
        <f t="shared" ca="1" si="205"/>
        <v>0</v>
      </c>
      <c r="DZ102" s="81">
        <f t="shared" ca="1" si="206"/>
        <v>0</v>
      </c>
      <c r="EA102" s="81">
        <f t="shared" ca="1" si="260"/>
        <v>0</v>
      </c>
      <c r="EB102" s="83">
        <f t="shared" ca="1" si="248"/>
        <v>0</v>
      </c>
      <c r="EC102" s="84">
        <f t="shared" si="269"/>
        <v>0.78116450475722365</v>
      </c>
      <c r="ED102" s="84">
        <f t="shared" si="269"/>
        <v>0.78233242764379163</v>
      </c>
      <c r="EE102" s="92">
        <f t="shared" si="269"/>
        <v>0.77999844007655272</v>
      </c>
      <c r="EF102" s="4"/>
      <c r="EG102" s="4"/>
      <c r="EH102" s="4"/>
      <c r="EI102" s="4"/>
      <c r="EJ102" s="4"/>
      <c r="EK102" s="4"/>
      <c r="EL102" s="4"/>
      <c r="EM102" s="4"/>
      <c r="EN102" s="4"/>
      <c r="EO102" s="4"/>
      <c r="EP102" s="4"/>
      <c r="EQ102" s="4"/>
      <c r="ER102" s="4"/>
      <c r="ES102" s="4"/>
      <c r="ET102" s="4"/>
      <c r="EU102" s="4"/>
      <c r="EV102" s="4"/>
      <c r="EW102" s="4"/>
      <c r="EX102" s="4"/>
      <c r="EY102" s="4"/>
      <c r="EZ102" s="4"/>
      <c r="FA102" s="4"/>
      <c r="FB102" s="4"/>
      <c r="FC102" s="4"/>
      <c r="FD102" s="4"/>
      <c r="FE102" s="4"/>
      <c r="FF102" s="4"/>
      <c r="FG102" s="4"/>
      <c r="FH102" s="4"/>
      <c r="FI102" s="4"/>
      <c r="FJ102" s="4"/>
      <c r="FK102" s="4"/>
      <c r="FL102" s="4"/>
      <c r="FM102" s="4"/>
      <c r="FN102" s="4"/>
      <c r="FO102" s="4"/>
      <c r="FP102" s="4"/>
      <c r="FQ102" s="4"/>
      <c r="FR102" s="4"/>
      <c r="FS102" s="4"/>
      <c r="FT102" s="4"/>
      <c r="FU102" s="4"/>
      <c r="FV102" s="4"/>
      <c r="FW102" s="4"/>
      <c r="FX102" s="4"/>
      <c r="FY102" s="4"/>
      <c r="FZ102" s="4"/>
      <c r="GA102" s="4"/>
      <c r="GB102" s="4"/>
      <c r="GC102" s="4"/>
      <c r="GD102" s="4"/>
      <c r="GE102" s="4"/>
      <c r="GF102" s="4"/>
      <c r="GG102" s="4"/>
      <c r="GH102" s="4"/>
      <c r="GI102" s="4"/>
      <c r="GJ102" s="4"/>
      <c r="GK102" s="4"/>
      <c r="GL102" s="4"/>
      <c r="GM102" s="4"/>
      <c r="GN102" s="4"/>
      <c r="GO102" s="4"/>
      <c r="GP102" s="4"/>
      <c r="GQ102" s="4"/>
      <c r="GR102" s="4"/>
      <c r="GS102" s="4"/>
      <c r="GT102" s="4"/>
      <c r="GU102" s="4"/>
      <c r="GV102" s="4"/>
      <c r="GW102" s="4"/>
      <c r="GX102" s="4"/>
      <c r="GY102" s="4"/>
      <c r="GZ102" s="4"/>
      <c r="HA102" s="4"/>
      <c r="HB102" s="4"/>
      <c r="HC102" s="4"/>
      <c r="HD102" s="4"/>
      <c r="HE102" s="4"/>
      <c r="HF102" s="4"/>
      <c r="HG102" s="4"/>
      <c r="HH102" s="4"/>
      <c r="HI102" s="4"/>
      <c r="HJ102" s="4"/>
      <c r="HK102" s="4"/>
      <c r="HL102" s="4"/>
      <c r="HM102" s="4"/>
      <c r="HN102" s="4"/>
      <c r="HO102" s="4"/>
      <c r="HP102" s="4"/>
      <c r="HQ102" s="4"/>
      <c r="HR102" s="4"/>
      <c r="HS102" s="4"/>
      <c r="HT102" s="4"/>
      <c r="HU102" s="4"/>
      <c r="HV102" s="4"/>
      <c r="HW102" s="4"/>
      <c r="HX102" s="4"/>
      <c r="HY102" s="4"/>
      <c r="HZ102" s="4"/>
      <c r="IA102" s="4"/>
      <c r="IB102" s="4"/>
      <c r="IC102" s="4"/>
      <c r="ID102" s="4"/>
      <c r="IE102" s="4"/>
      <c r="IF102" s="4"/>
      <c r="IG102" s="4"/>
      <c r="IH102" s="4"/>
      <c r="II102" s="4"/>
      <c r="IJ102" s="4"/>
      <c r="IK102" s="4"/>
      <c r="IL102" s="4"/>
      <c r="IM102" s="4"/>
      <c r="IN102" s="4"/>
      <c r="IO102" s="4"/>
      <c r="IP102" s="4"/>
      <c r="IQ102" s="4"/>
      <c r="IR102" s="4"/>
      <c r="IS102" s="4"/>
      <c r="IT102" s="4"/>
      <c r="IU102" s="4"/>
      <c r="IV102" s="4"/>
      <c r="IW102" s="4"/>
      <c r="IX102" s="4"/>
      <c r="IY102" s="4"/>
      <c r="IZ102" s="4"/>
      <c r="JA102" s="4"/>
      <c r="JB102" s="4"/>
      <c r="JC102" s="4"/>
      <c r="JD102" s="4"/>
      <c r="JE102" s="4"/>
      <c r="JF102" s="4"/>
      <c r="JG102" s="4"/>
      <c r="JH102" s="4"/>
      <c r="JI102" s="4"/>
      <c r="JJ102" s="4"/>
      <c r="JK102" s="4"/>
      <c r="JL102" s="4"/>
      <c r="JM102" s="4"/>
      <c r="JN102" s="4"/>
      <c r="JO102" s="4"/>
      <c r="JP102" s="4"/>
      <c r="JQ102" s="4"/>
      <c r="JR102" s="4"/>
      <c r="JS102" s="4"/>
      <c r="JT102" s="4"/>
      <c r="JU102" s="4"/>
      <c r="JV102" s="4"/>
      <c r="JW102" s="4"/>
      <c r="JX102" s="4"/>
      <c r="JY102" s="4"/>
      <c r="JZ102" s="4"/>
      <c r="KA102" s="4"/>
      <c r="KB102" s="4"/>
      <c r="KC102" s="4"/>
      <c r="KD102" s="4"/>
      <c r="KE102" s="4"/>
      <c r="KF102" s="4"/>
      <c r="KG102" s="4"/>
      <c r="KH102" s="4"/>
      <c r="KI102" s="4"/>
      <c r="KJ102" s="4"/>
      <c r="KK102" s="4"/>
      <c r="KL102" s="4"/>
      <c r="KM102" s="4"/>
      <c r="KN102" s="4"/>
      <c r="KO102" s="4"/>
      <c r="KP102" s="4"/>
      <c r="KQ102" s="4"/>
      <c r="KR102" s="4"/>
      <c r="KS102" s="4"/>
      <c r="KT102" s="4"/>
      <c r="KU102" s="4"/>
      <c r="KV102" s="4"/>
      <c r="KW102" s="4"/>
      <c r="KX102" s="4"/>
      <c r="KY102" s="4"/>
      <c r="KZ102" s="4"/>
      <c r="LA102" s="4"/>
      <c r="LB102" s="4"/>
      <c r="LC102" s="4"/>
      <c r="LD102" s="4"/>
      <c r="LE102" s="4"/>
      <c r="LF102" s="4"/>
      <c r="LG102" s="4"/>
      <c r="LH102" s="4"/>
      <c r="LI102" s="4"/>
      <c r="LJ102" s="4"/>
      <c r="LK102" s="4"/>
      <c r="LL102" s="4"/>
      <c r="LM102" s="4"/>
      <c r="LN102" s="4"/>
      <c r="LO102" s="4"/>
      <c r="LP102" s="4"/>
      <c r="LQ102" s="4"/>
      <c r="LR102" s="4"/>
      <c r="LS102" s="4"/>
      <c r="LT102" s="4"/>
      <c r="LU102" s="4"/>
      <c r="LV102" s="4"/>
      <c r="LW102" s="4"/>
      <c r="LX102" s="4"/>
      <c r="LY102" s="4"/>
      <c r="LZ102" s="4"/>
      <c r="MA102" s="4"/>
      <c r="MB102" s="4"/>
      <c r="MC102" s="4"/>
      <c r="MD102" s="4"/>
      <c r="ME102" s="4"/>
      <c r="MF102" s="4"/>
      <c r="MG102" s="4"/>
      <c r="MH102" s="4"/>
      <c r="MI102" s="4"/>
      <c r="MJ102" s="4"/>
      <c r="MK102" s="4"/>
      <c r="ML102" s="4"/>
      <c r="MM102" s="4"/>
      <c r="MN102" s="4"/>
      <c r="MO102" s="4"/>
      <c r="MP102" s="4"/>
      <c r="MQ102" s="4"/>
      <c r="MR102" s="4"/>
      <c r="MS102" s="4"/>
      <c r="MT102" s="4"/>
      <c r="MU102" s="4"/>
      <c r="MV102" s="4"/>
      <c r="MW102" s="4"/>
      <c r="MX102" s="4"/>
      <c r="MY102" s="4"/>
      <c r="MZ102" s="4"/>
      <c r="NA102" s="4"/>
      <c r="NB102" s="4"/>
      <c r="NC102" s="4"/>
      <c r="ND102" s="4"/>
      <c r="NE102" s="4"/>
      <c r="NF102" s="4"/>
      <c r="NG102" s="4"/>
      <c r="NH102" s="4"/>
      <c r="NI102" s="4"/>
      <c r="NJ102" s="4"/>
      <c r="NK102" s="4"/>
      <c r="NL102" s="4"/>
      <c r="NM102" s="4"/>
      <c r="NN102" s="4"/>
      <c r="NO102" s="4"/>
      <c r="NP102" s="4"/>
      <c r="NQ102" s="4"/>
      <c r="NR102" s="4"/>
      <c r="NS102" s="4"/>
      <c r="NT102" s="4"/>
      <c r="NU102" s="4"/>
      <c r="NV102" s="4"/>
      <c r="NW102" s="4"/>
      <c r="NX102" s="4"/>
      <c r="NY102" s="4"/>
      <c r="NZ102" s="4"/>
      <c r="OA102" s="4"/>
      <c r="OB102" s="4"/>
      <c r="OC102" s="4"/>
      <c r="OD102" s="4"/>
      <c r="OE102" s="4"/>
      <c r="OF102" s="4"/>
      <c r="OG102" s="4"/>
      <c r="OH102" s="4"/>
      <c r="OI102" s="4"/>
      <c r="OJ102" s="4"/>
      <c r="OK102" s="4"/>
      <c r="OL102" s="4"/>
      <c r="OM102" s="4"/>
      <c r="ON102" s="4"/>
      <c r="OO102" s="4"/>
      <c r="OP102" s="4"/>
      <c r="OQ102" s="4"/>
      <c r="OR102" s="4"/>
      <c r="OS102" s="4"/>
      <c r="OT102" s="4"/>
      <c r="OU102" s="4"/>
      <c r="OV102" s="4"/>
      <c r="OW102" s="4"/>
      <c r="OX102" s="4"/>
      <c r="OY102" s="4"/>
      <c r="OZ102" s="4"/>
      <c r="PA102" s="4"/>
      <c r="PB102" s="4"/>
      <c r="PC102" s="4"/>
      <c r="PD102" s="4"/>
      <c r="PE102" s="4"/>
      <c r="PF102" s="4"/>
      <c r="PG102" s="4"/>
      <c r="PH102" s="4"/>
      <c r="PI102" s="4"/>
      <c r="PJ102" s="4"/>
      <c r="PK102" s="4"/>
      <c r="PL102" s="4"/>
      <c r="PM102" s="4"/>
      <c r="PN102" s="4"/>
      <c r="PO102" s="4"/>
      <c r="PP102" s="4"/>
      <c r="PQ102" s="4"/>
      <c r="PR102" s="4"/>
      <c r="PS102" s="4"/>
      <c r="PT102" s="4"/>
      <c r="PU102" s="4"/>
      <c r="PV102" s="4"/>
      <c r="PW102" s="4"/>
      <c r="PX102" s="4"/>
      <c r="PY102" s="4"/>
      <c r="PZ102" s="4"/>
      <c r="QA102" s="4"/>
      <c r="QB102" s="4"/>
      <c r="QC102" s="4"/>
      <c r="QD102" s="4"/>
      <c r="QE102" s="4"/>
      <c r="QF102" s="4"/>
      <c r="QG102" s="4"/>
      <c r="QH102" s="4"/>
      <c r="QI102" s="4"/>
      <c r="QJ102" s="4"/>
      <c r="QK102" s="4"/>
      <c r="QL102" s="4"/>
      <c r="QM102" s="4"/>
      <c r="QN102" s="4"/>
      <c r="QO102" s="4"/>
      <c r="QP102" s="4"/>
      <c r="QQ102" s="4"/>
      <c r="QR102" s="4"/>
      <c r="QS102" s="4"/>
      <c r="QT102" s="4"/>
      <c r="QU102" s="4"/>
      <c r="QV102" s="4"/>
      <c r="QW102" s="4"/>
      <c r="QX102" s="4"/>
      <c r="QY102" s="4"/>
      <c r="QZ102" s="4"/>
      <c r="RA102" s="4"/>
      <c r="RB102" s="4"/>
      <c r="RC102" s="4"/>
      <c r="RD102" s="4"/>
      <c r="RE102" s="4"/>
      <c r="RF102" s="4"/>
      <c r="RG102" s="4"/>
      <c r="RH102" s="4"/>
      <c r="RI102" s="4"/>
      <c r="RJ102" s="4"/>
      <c r="RK102" s="4"/>
      <c r="RL102" s="4"/>
      <c r="RM102" s="4"/>
      <c r="RN102" s="4"/>
      <c r="RO102" s="4"/>
      <c r="RP102" s="4"/>
      <c r="RQ102" s="4"/>
      <c r="RR102" s="4"/>
      <c r="RS102" s="4"/>
      <c r="RT102" s="4"/>
      <c r="RU102" s="4"/>
      <c r="RV102" s="4"/>
      <c r="RW102" s="4"/>
      <c r="RX102" s="4"/>
      <c r="RY102" s="4"/>
      <c r="RZ102" s="4"/>
      <c r="SA102" s="4"/>
      <c r="SB102" s="4"/>
      <c r="SC102" s="4"/>
      <c r="SD102" s="4"/>
      <c r="SE102" s="4"/>
      <c r="SF102" s="4"/>
      <c r="SG102" s="4"/>
      <c r="SH102" s="4"/>
      <c r="SI102" s="4"/>
      <c r="SJ102" s="4"/>
      <c r="SK102" s="4"/>
      <c r="SL102" s="4"/>
      <c r="SM102" s="4"/>
      <c r="SN102" s="4"/>
      <c r="SO102" s="4"/>
      <c r="SP102" s="4"/>
      <c r="SQ102" s="4"/>
      <c r="SR102" s="4"/>
      <c r="SS102" s="4"/>
      <c r="ST102" s="4"/>
      <c r="SU102" s="4"/>
      <c r="SV102" s="4"/>
      <c r="SW102" s="4"/>
      <c r="SX102" s="4"/>
      <c r="SY102" s="4"/>
      <c r="SZ102" s="4"/>
      <c r="TA102" s="4"/>
      <c r="TB102" s="4"/>
      <c r="TC102" s="4"/>
      <c r="TD102" s="4"/>
      <c r="TE102" s="4"/>
      <c r="TF102" s="4"/>
      <c r="TG102" s="4"/>
      <c r="TH102" s="4"/>
      <c r="TI102" s="4"/>
      <c r="TJ102" s="4"/>
      <c r="TK102" s="4"/>
      <c r="TL102" s="4"/>
      <c r="TM102" s="4"/>
      <c r="TN102" s="4"/>
      <c r="TO102" s="4"/>
      <c r="TP102" s="4"/>
      <c r="TQ102" s="4"/>
      <c r="TR102" s="4"/>
      <c r="TS102" s="4"/>
      <c r="TT102" s="4"/>
      <c r="TU102" s="4"/>
      <c r="TV102" s="4"/>
      <c r="TW102" s="4"/>
      <c r="TX102" s="4"/>
      <c r="TY102" s="4"/>
      <c r="TZ102" s="4"/>
      <c r="UA102" s="4"/>
      <c r="UB102" s="4"/>
      <c r="UC102" s="4"/>
      <c r="UD102" s="4"/>
      <c r="UE102" s="4"/>
      <c r="UF102" s="4"/>
      <c r="UG102" s="4"/>
      <c r="UH102" s="4"/>
      <c r="UI102" s="4"/>
      <c r="UJ102" s="4"/>
      <c r="UK102" s="4"/>
      <c r="UL102" s="4"/>
      <c r="UM102" s="4"/>
      <c r="UN102" s="4"/>
      <c r="UO102" s="4"/>
      <c r="UP102" s="4"/>
      <c r="UQ102" s="4"/>
      <c r="UR102" s="4"/>
      <c r="US102" s="4"/>
      <c r="UT102" s="4"/>
      <c r="UU102" s="4"/>
      <c r="UV102" s="4"/>
      <c r="UW102" s="4"/>
      <c r="UX102" s="4"/>
      <c r="UY102" s="4"/>
      <c r="UZ102" s="4"/>
      <c r="VA102" s="4"/>
      <c r="VB102" s="4"/>
      <c r="VC102" s="4"/>
      <c r="VD102" s="4"/>
      <c r="VE102" s="4"/>
      <c r="VF102" s="4"/>
      <c r="VG102" s="4"/>
      <c r="VH102" s="4"/>
      <c r="VI102" s="4"/>
      <c r="VJ102" s="4"/>
      <c r="VK102" s="4"/>
      <c r="VL102" s="4"/>
      <c r="VM102" s="4"/>
      <c r="VN102" s="4"/>
      <c r="VO102" s="4"/>
      <c r="VP102" s="4"/>
      <c r="VQ102" s="4"/>
      <c r="VR102" s="4"/>
      <c r="VS102" s="4"/>
      <c r="VT102" s="4"/>
      <c r="VU102" s="4"/>
      <c r="VV102" s="4"/>
      <c r="VW102" s="4"/>
      <c r="VX102" s="4"/>
      <c r="VY102" s="4"/>
      <c r="VZ102" s="4"/>
      <c r="WA102" s="4"/>
      <c r="WB102" s="4"/>
      <c r="WC102" s="4"/>
      <c r="WD102" s="4"/>
      <c r="WE102" s="4"/>
      <c r="WF102" s="4"/>
      <c r="WG102" s="4"/>
      <c r="WH102" s="4"/>
      <c r="WI102" s="4"/>
      <c r="WJ102" s="4"/>
      <c r="WK102" s="4"/>
      <c r="WL102" s="4"/>
      <c r="WM102" s="4"/>
      <c r="WN102" s="4"/>
      <c r="WO102" s="4"/>
      <c r="WP102" s="4"/>
      <c r="WQ102" s="4"/>
      <c r="WR102" s="4"/>
      <c r="WS102" s="4"/>
      <c r="WT102" s="4"/>
      <c r="WU102" s="4"/>
      <c r="WV102" s="4"/>
      <c r="WW102" s="4"/>
      <c r="WX102" s="4"/>
      <c r="WY102" s="4"/>
      <c r="WZ102" s="4"/>
      <c r="XA102" s="4"/>
      <c r="XB102" s="4"/>
      <c r="XC102" s="4"/>
      <c r="XD102" s="4"/>
      <c r="XE102" s="4"/>
      <c r="XF102" s="4"/>
      <c r="XG102" s="4"/>
      <c r="XH102" s="4"/>
      <c r="XI102" s="4"/>
      <c r="XJ102" s="4"/>
      <c r="XK102" s="4"/>
      <c r="XL102" s="4"/>
      <c r="XM102" s="4"/>
      <c r="XN102" s="4"/>
      <c r="XO102" s="4"/>
      <c r="XP102" s="4"/>
      <c r="XQ102" s="4"/>
      <c r="XR102" s="4"/>
      <c r="XS102" s="4"/>
      <c r="XT102" s="4"/>
      <c r="XU102" s="4"/>
      <c r="XV102" s="4"/>
      <c r="XW102" s="4"/>
      <c r="XX102" s="4"/>
      <c r="XY102" s="4"/>
      <c r="XZ102" s="4"/>
      <c r="YA102" s="4"/>
      <c r="YB102" s="4"/>
      <c r="YC102" s="4"/>
      <c r="YD102" s="4"/>
      <c r="YE102" s="4"/>
      <c r="YF102" s="4"/>
      <c r="YG102" s="4"/>
      <c r="YH102" s="4"/>
      <c r="YI102" s="4"/>
      <c r="YJ102" s="4"/>
      <c r="YK102" s="4"/>
      <c r="YL102" s="4"/>
      <c r="YM102" s="4"/>
      <c r="YN102" s="4"/>
      <c r="YO102" s="4"/>
      <c r="YP102" s="4"/>
      <c r="YQ102" s="4"/>
      <c r="YR102" s="4"/>
      <c r="YS102" s="4"/>
      <c r="YT102" s="4"/>
      <c r="YU102" s="4"/>
      <c r="YV102" s="4"/>
      <c r="YW102" s="4"/>
      <c r="YX102" s="4"/>
      <c r="YY102" s="4"/>
      <c r="YZ102" s="4"/>
      <c r="ZA102" s="4"/>
      <c r="ZB102" s="4"/>
      <c r="ZC102" s="4"/>
      <c r="ZD102" s="4"/>
      <c r="ZE102" s="4"/>
      <c r="ZF102" s="4"/>
      <c r="ZG102" s="4"/>
      <c r="ZH102" s="4"/>
      <c r="ZI102" s="4"/>
      <c r="ZJ102" s="4"/>
      <c r="ZK102" s="4"/>
      <c r="ZL102" s="4"/>
      <c r="ZM102" s="4"/>
      <c r="ZN102" s="4"/>
      <c r="ZO102" s="4"/>
      <c r="ZP102" s="4"/>
      <c r="ZQ102" s="4"/>
      <c r="ZR102" s="4"/>
      <c r="ZS102" s="4"/>
      <c r="ZT102" s="4"/>
      <c r="ZU102" s="4"/>
      <c r="ZV102" s="4"/>
      <c r="ZW102" s="4"/>
      <c r="ZX102" s="4"/>
      <c r="ZY102" s="4"/>
      <c r="ZZ102" s="4"/>
      <c r="AAA102" s="4"/>
      <c r="AAB102" s="4"/>
      <c r="AAC102" s="4"/>
      <c r="AAD102" s="4"/>
      <c r="AAE102" s="4"/>
      <c r="AAF102" s="4"/>
      <c r="AAG102" s="4"/>
      <c r="AAH102" s="4"/>
      <c r="AAI102" s="4"/>
      <c r="AAJ102" s="4"/>
      <c r="AAK102" s="4"/>
      <c r="AAL102" s="4"/>
      <c r="AAM102" s="4"/>
      <c r="AAN102" s="4"/>
      <c r="AAO102" s="4"/>
      <c r="AAP102" s="4"/>
      <c r="AAQ102" s="4"/>
      <c r="AAR102" s="4"/>
      <c r="AAS102" s="4"/>
      <c r="AAT102" s="4"/>
      <c r="AAU102" s="4"/>
      <c r="AAV102" s="4"/>
      <c r="AAW102" s="4"/>
      <c r="AAX102" s="4"/>
      <c r="AAY102" s="4"/>
      <c r="AAZ102" s="4"/>
      <c r="ABA102" s="4"/>
      <c r="ABB102" s="4"/>
      <c r="ABC102" s="4"/>
      <c r="ABD102" s="4"/>
      <c r="ABE102" s="4"/>
      <c r="ABF102" s="4"/>
      <c r="ABG102" s="4"/>
      <c r="ABH102" s="4"/>
      <c r="ABI102" s="4"/>
      <c r="ABJ102" s="4"/>
      <c r="ABK102" s="4"/>
      <c r="ABL102" s="4"/>
      <c r="ABM102" s="4"/>
      <c r="ABN102" s="4"/>
      <c r="ABO102" s="4"/>
      <c r="ABP102" s="4"/>
      <c r="ABQ102" s="4"/>
      <c r="ABR102" s="4"/>
      <c r="ABS102" s="4"/>
      <c r="ABT102" s="4"/>
      <c r="ABU102" s="4"/>
      <c r="ABV102" s="4"/>
      <c r="ABW102" s="4"/>
      <c r="ABX102" s="4"/>
      <c r="ABY102" s="4"/>
      <c r="ABZ102" s="4"/>
      <c r="ACA102" s="4"/>
      <c r="ACB102" s="4"/>
      <c r="ACC102" s="4"/>
      <c r="ACD102" s="4"/>
      <c r="ACE102" s="4"/>
      <c r="ACF102" s="4"/>
      <c r="ACG102" s="4"/>
      <c r="ACH102" s="4"/>
      <c r="ACI102" s="4"/>
      <c r="ACJ102" s="4"/>
      <c r="ACK102" s="4"/>
      <c r="ACL102" s="4"/>
      <c r="ACM102" s="4"/>
      <c r="ACN102" s="4"/>
      <c r="ACO102" s="4"/>
      <c r="ACP102" s="4"/>
      <c r="ACQ102" s="4"/>
      <c r="ACR102" s="4"/>
      <c r="ACS102" s="4"/>
      <c r="ACT102" s="4"/>
      <c r="ACU102" s="4"/>
      <c r="ACV102" s="4"/>
      <c r="ACW102" s="4"/>
      <c r="ACX102" s="4"/>
      <c r="ACY102" s="4"/>
      <c r="ACZ102" s="4"/>
      <c r="ADA102" s="4"/>
      <c r="ADB102" s="4"/>
      <c r="ADC102" s="4"/>
      <c r="ADD102" s="4"/>
      <c r="ADE102" s="4"/>
      <c r="ADF102" s="4"/>
      <c r="ADG102" s="4"/>
      <c r="ADH102" s="4"/>
      <c r="ADI102" s="4"/>
      <c r="ADJ102" s="4"/>
      <c r="ADK102" s="4"/>
      <c r="ADL102" s="4"/>
      <c r="ADM102" s="4"/>
      <c r="ADN102" s="4"/>
      <c r="ADO102" s="4"/>
      <c r="ADP102" s="4"/>
      <c r="ADQ102" s="4"/>
      <c r="ADR102" s="4"/>
      <c r="ADS102" s="4"/>
      <c r="ADT102" s="4"/>
      <c r="ADU102" s="4"/>
      <c r="ADV102" s="4"/>
      <c r="ADW102" s="4"/>
      <c r="ADX102" s="4"/>
      <c r="ADY102" s="4"/>
      <c r="ADZ102" s="4"/>
      <c r="AEA102" s="4"/>
      <c r="AEB102" s="4"/>
      <c r="AEC102" s="4"/>
      <c r="AED102" s="4"/>
      <c r="AEE102" s="4"/>
      <c r="AEF102" s="4"/>
      <c r="AEG102" s="4"/>
      <c r="AEH102" s="4"/>
      <c r="AEI102" s="4"/>
      <c r="AEJ102" s="4"/>
      <c r="AEK102" s="4"/>
      <c r="AEL102" s="4"/>
      <c r="AEM102" s="4"/>
      <c r="AEN102" s="4"/>
      <c r="AEO102" s="4"/>
      <c r="AEP102" s="4"/>
      <c r="AEQ102" s="4"/>
      <c r="AER102" s="4"/>
      <c r="AES102" s="4"/>
      <c r="AET102" s="4"/>
      <c r="AEU102" s="4"/>
      <c r="AEV102" s="4"/>
      <c r="AEW102" s="4"/>
      <c r="AEX102" s="4"/>
      <c r="AEY102" s="4"/>
      <c r="AEZ102" s="4"/>
      <c r="AFA102" s="4"/>
      <c r="AFB102" s="4"/>
      <c r="AFC102" s="4"/>
      <c r="AFD102" s="4"/>
      <c r="AFE102" s="4"/>
      <c r="AFF102" s="4"/>
      <c r="AFG102" s="4"/>
      <c r="AFH102" s="4"/>
      <c r="AFI102" s="4"/>
      <c r="AFJ102" s="4"/>
      <c r="AFK102" s="4"/>
      <c r="AFL102" s="4"/>
      <c r="AFM102" s="4"/>
      <c r="AFN102" s="4"/>
      <c r="AFO102" s="4"/>
      <c r="AFP102" s="4"/>
      <c r="AFQ102" s="4"/>
      <c r="AFR102" s="4"/>
      <c r="AFS102" s="4"/>
      <c r="AFT102" s="4"/>
      <c r="AFU102" s="4"/>
      <c r="AFV102" s="4"/>
      <c r="AFW102" s="4"/>
      <c r="AFX102" s="4"/>
      <c r="AFY102" s="4"/>
      <c r="AFZ102" s="4"/>
      <c r="AGA102" s="4"/>
      <c r="AGB102" s="4"/>
      <c r="AGC102" s="4"/>
      <c r="AGD102" s="4"/>
      <c r="AGE102" s="4"/>
      <c r="AGF102" s="4"/>
      <c r="AGG102" s="4"/>
      <c r="AGH102" s="4"/>
      <c r="AGI102" s="4"/>
      <c r="AGJ102" s="4"/>
      <c r="AGK102" s="4"/>
      <c r="AGL102" s="4"/>
      <c r="AGM102" s="4"/>
      <c r="AGN102" s="4"/>
      <c r="AGO102" s="4"/>
      <c r="AGP102" s="4"/>
      <c r="AGQ102" s="4"/>
      <c r="AGR102" s="4"/>
      <c r="AGS102" s="4"/>
      <c r="AGT102" s="4"/>
      <c r="AGU102" s="4"/>
      <c r="AGV102" s="4"/>
      <c r="AGW102" s="4"/>
      <c r="AGX102" s="4"/>
      <c r="AGY102" s="4"/>
      <c r="AGZ102" s="4"/>
      <c r="AHA102" s="4"/>
      <c r="AHB102" s="4"/>
      <c r="AHC102" s="4"/>
      <c r="AHD102" s="4"/>
      <c r="AHE102" s="4"/>
      <c r="AHF102" s="4"/>
      <c r="AHG102" s="4"/>
      <c r="AHH102" s="4"/>
      <c r="AHI102" s="4"/>
      <c r="AHJ102" s="4"/>
      <c r="AHK102" s="4"/>
      <c r="AHL102" s="4"/>
      <c r="AHM102" s="4"/>
      <c r="AHN102" s="4"/>
      <c r="AHO102" s="4"/>
      <c r="AHP102" s="4"/>
      <c r="AHQ102" s="4"/>
      <c r="AHR102" s="4"/>
      <c r="AHS102" s="4"/>
      <c r="AHT102" s="4"/>
      <c r="AHU102" s="4"/>
      <c r="AHV102" s="4"/>
      <c r="AHW102" s="4"/>
      <c r="AHX102" s="4"/>
      <c r="AHY102" s="4"/>
      <c r="AHZ102" s="4"/>
      <c r="AIA102" s="4"/>
      <c r="AIB102" s="4"/>
      <c r="AIC102" s="4"/>
      <c r="AID102" s="4"/>
      <c r="AIE102" s="4"/>
      <c r="AIF102" s="4"/>
      <c r="AIG102" s="4"/>
      <c r="AIH102" s="4"/>
      <c r="AII102" s="4"/>
      <c r="AIJ102" s="4"/>
      <c r="AIK102" s="4"/>
      <c r="AIL102" s="4"/>
      <c r="AIM102" s="4"/>
      <c r="AIN102" s="4"/>
      <c r="AIO102" s="4"/>
      <c r="AIP102" s="4"/>
      <c r="AIQ102" s="4"/>
      <c r="AIR102" s="4"/>
      <c r="AIS102" s="4"/>
      <c r="AIT102" s="4"/>
      <c r="AIU102" s="4"/>
      <c r="AIV102" s="4"/>
      <c r="AIW102" s="4"/>
      <c r="AIX102" s="4"/>
      <c r="AIY102" s="4"/>
      <c r="AIZ102" s="4"/>
      <c r="AJA102" s="4"/>
      <c r="AJB102" s="4"/>
      <c r="AJC102" s="4"/>
      <c r="AJD102" s="4"/>
      <c r="AJE102" s="4"/>
      <c r="AJF102" s="4"/>
      <c r="AJG102" s="4"/>
      <c r="AJH102" s="4"/>
      <c r="AJI102" s="4"/>
      <c r="AJJ102" s="4"/>
      <c r="AJK102" s="4"/>
      <c r="AJL102" s="4"/>
      <c r="AJM102" s="4"/>
      <c r="AJN102" s="4"/>
      <c r="AJO102" s="4"/>
      <c r="AJP102" s="4"/>
      <c r="AJQ102" s="4"/>
      <c r="AJR102" s="4"/>
      <c r="AJS102" s="4"/>
      <c r="AJT102" s="4"/>
      <c r="AJU102" s="4"/>
      <c r="AJV102" s="4"/>
      <c r="AJW102" s="4"/>
      <c r="AJX102" s="4"/>
      <c r="AJY102" s="4"/>
      <c r="AJZ102" s="4"/>
      <c r="AKA102" s="4"/>
      <c r="AKB102" s="4"/>
      <c r="AKC102" s="4"/>
      <c r="AKD102" s="4"/>
      <c r="AKE102" s="4"/>
      <c r="AKF102" s="4"/>
      <c r="AKG102" s="4"/>
      <c r="AKH102" s="4"/>
      <c r="AKI102" s="4"/>
      <c r="AKJ102" s="4"/>
      <c r="AKK102" s="4"/>
      <c r="AKL102" s="4"/>
      <c r="AKM102" s="4"/>
      <c r="AKN102" s="4"/>
      <c r="AKO102" s="4"/>
      <c r="AKP102" s="4"/>
      <c r="AKQ102" s="4"/>
      <c r="AKR102" s="4"/>
      <c r="AKS102" s="4"/>
      <c r="AKT102" s="4"/>
      <c r="AKU102" s="4"/>
      <c r="AKV102" s="4"/>
      <c r="AKW102" s="4"/>
      <c r="AKX102" s="4"/>
      <c r="AKY102" s="4"/>
      <c r="AKZ102" s="4"/>
      <c r="ALA102" s="4"/>
      <c r="ALB102" s="4"/>
      <c r="ALC102" s="4"/>
      <c r="ALD102" s="4"/>
      <c r="ALE102" s="4"/>
      <c r="ALF102" s="4"/>
      <c r="ALG102" s="4"/>
      <c r="ALH102" s="4"/>
      <c r="ALI102" s="4"/>
      <c r="ALJ102" s="4"/>
      <c r="ALK102" s="4"/>
      <c r="ALL102" s="4"/>
      <c r="ALM102" s="4"/>
      <c r="ALN102" s="4"/>
      <c r="ALO102" s="4"/>
      <c r="ALP102" s="4"/>
      <c r="ALQ102" s="4"/>
      <c r="ALR102" s="4"/>
      <c r="ALS102" s="4"/>
      <c r="ALT102" s="4"/>
      <c r="ALU102" s="4"/>
      <c r="ALV102" s="4"/>
      <c r="ALW102" s="4"/>
      <c r="ALX102" s="4"/>
      <c r="ALY102" s="4"/>
      <c r="ALZ102" s="4"/>
      <c r="AMA102" s="4"/>
      <c r="AMB102" s="4"/>
      <c r="AMC102" s="4"/>
      <c r="AMD102" s="4"/>
      <c r="AME102" s="4"/>
      <c r="AMF102" s="4"/>
      <c r="AMG102" s="4"/>
      <c r="AMH102" s="4"/>
      <c r="AMI102" s="4"/>
      <c r="AMJ102" s="4"/>
      <c r="AMK102" s="4"/>
      <c r="AML102" s="4"/>
      <c r="AMM102" s="4"/>
      <c r="AMN102" s="4"/>
      <c r="AMO102" s="4"/>
      <c r="AMP102" s="4"/>
      <c r="AMQ102" s="4"/>
      <c r="AMR102" s="4"/>
      <c r="AMS102" s="4"/>
      <c r="AMT102" s="4"/>
      <c r="AMU102" s="4"/>
      <c r="AMV102" s="4"/>
      <c r="AMW102" s="4"/>
      <c r="AMX102" s="4"/>
      <c r="AMY102" s="4"/>
      <c r="AMZ102" s="4"/>
      <c r="ANA102" s="4"/>
      <c r="ANB102" s="4"/>
      <c r="ANC102" s="4"/>
      <c r="AND102" s="4"/>
      <c r="ANE102" s="4"/>
      <c r="ANF102" s="4"/>
      <c r="ANG102" s="4"/>
      <c r="ANH102" s="4"/>
      <c r="ANI102" s="4"/>
      <c r="ANJ102" s="4"/>
      <c r="ANK102" s="4"/>
      <c r="ANL102" s="4"/>
      <c r="ANM102" s="4"/>
      <c r="ANN102" s="4"/>
      <c r="ANO102" s="4"/>
      <c r="ANP102" s="4"/>
      <c r="ANQ102" s="4"/>
      <c r="ANR102" s="4"/>
      <c r="ANS102" s="4"/>
      <c r="ANT102" s="4"/>
      <c r="ANU102" s="4"/>
      <c r="ANV102" s="4"/>
      <c r="ANW102" s="4"/>
      <c r="ANX102" s="4"/>
      <c r="ANY102" s="4"/>
      <c r="ANZ102" s="4"/>
      <c r="AOA102" s="4"/>
      <c r="AOB102" s="4"/>
      <c r="AOC102" s="4"/>
      <c r="AOD102" s="4"/>
      <c r="AOE102" s="4"/>
      <c r="AOF102" s="4"/>
      <c r="AOG102" s="4"/>
      <c r="AOH102" s="4"/>
      <c r="AOI102" s="4"/>
      <c r="AOJ102" s="4"/>
      <c r="AOK102" s="4"/>
      <c r="AOL102" s="4"/>
      <c r="AOM102" s="4"/>
      <c r="AON102" s="4"/>
      <c r="AOO102" s="4"/>
      <c r="AOP102" s="4"/>
      <c r="AOQ102" s="4"/>
      <c r="AOR102" s="4"/>
      <c r="AOS102" s="4"/>
      <c r="AOT102" s="4"/>
      <c r="AOU102" s="4"/>
      <c r="AOV102" s="4"/>
      <c r="AOW102" s="4"/>
      <c r="AOX102" s="4"/>
      <c r="AOY102" s="4"/>
      <c r="AOZ102" s="4"/>
      <c r="APA102" s="4"/>
      <c r="APB102" s="4"/>
      <c r="APC102" s="4"/>
      <c r="APD102" s="4"/>
      <c r="APE102" s="4"/>
      <c r="APF102" s="4"/>
      <c r="APG102" s="4"/>
      <c r="APH102" s="4"/>
      <c r="API102" s="4"/>
      <c r="APJ102" s="4"/>
      <c r="APK102" s="4"/>
      <c r="APL102" s="4"/>
      <c r="APM102" s="4"/>
      <c r="APN102" s="4"/>
      <c r="APO102" s="4"/>
      <c r="APP102" s="4"/>
      <c r="APQ102" s="4"/>
      <c r="APR102" s="4"/>
      <c r="APS102" s="4"/>
      <c r="APT102" s="4"/>
      <c r="APU102" s="4"/>
      <c r="APV102" s="4"/>
      <c r="APW102" s="4"/>
      <c r="APX102" s="4"/>
      <c r="APY102" s="4"/>
      <c r="APZ102" s="4"/>
      <c r="AQA102" s="4"/>
      <c r="AQB102" s="4"/>
      <c r="AQC102" s="4"/>
      <c r="AQD102" s="4"/>
      <c r="AQE102" s="4"/>
      <c r="AQF102" s="4"/>
      <c r="AQG102" s="4"/>
      <c r="AQH102" s="4"/>
      <c r="AQI102" s="4"/>
      <c r="AQJ102" s="4"/>
      <c r="AQK102" s="4"/>
      <c r="AQL102" s="4"/>
      <c r="AQM102" s="4"/>
      <c r="AQN102" s="4"/>
      <c r="AQO102" s="4"/>
      <c r="AQP102" s="4"/>
      <c r="AQQ102" s="4"/>
      <c r="AQR102" s="4"/>
      <c r="AQS102" s="4"/>
      <c r="AQT102" s="4"/>
      <c r="AQU102" s="4"/>
      <c r="AQV102" s="4"/>
      <c r="AQW102" s="4"/>
      <c r="AQX102" s="4"/>
      <c r="AQY102" s="4"/>
      <c r="AQZ102" s="4"/>
      <c r="ARA102" s="4"/>
      <c r="ARB102" s="4"/>
      <c r="ARC102" s="4"/>
      <c r="ARD102" s="4"/>
      <c r="ARE102" s="4"/>
      <c r="ARF102" s="4"/>
      <c r="ARG102" s="4"/>
      <c r="ARH102" s="4"/>
      <c r="ARI102" s="4"/>
      <c r="ARJ102" s="4"/>
      <c r="ARK102" s="4"/>
      <c r="ARL102" s="4"/>
      <c r="ARM102" s="4"/>
      <c r="ARN102" s="4"/>
      <c r="ARO102" s="4"/>
      <c r="ARP102" s="4"/>
      <c r="ARQ102" s="4"/>
      <c r="ARR102" s="4"/>
      <c r="ARS102" s="4"/>
      <c r="ART102" s="4"/>
      <c r="ARU102" s="4"/>
      <c r="ARV102" s="4"/>
      <c r="ARW102" s="4"/>
      <c r="ARX102" s="4"/>
      <c r="ARY102" s="4"/>
      <c r="ARZ102" s="4"/>
      <c r="ASA102" s="4"/>
      <c r="ASB102" s="4"/>
      <c r="ASC102" s="4"/>
      <c r="ASD102" s="4"/>
      <c r="ASE102" s="4"/>
      <c r="ASF102" s="4"/>
      <c r="ASG102" s="4"/>
      <c r="ASH102" s="4"/>
      <c r="ASI102" s="4"/>
      <c r="ASJ102" s="4"/>
      <c r="ASK102" s="4"/>
      <c r="ASL102" s="4"/>
      <c r="ASM102" s="4"/>
      <c r="ASN102" s="4"/>
      <c r="ASO102" s="4"/>
      <c r="ASP102" s="4"/>
      <c r="ASQ102" s="4"/>
      <c r="ASR102" s="4"/>
      <c r="ASS102" s="4"/>
      <c r="AST102" s="4"/>
      <c r="ASU102" s="4"/>
      <c r="ASV102" s="4"/>
      <c r="ASW102" s="4"/>
      <c r="ASX102" s="4"/>
      <c r="ASY102" s="4"/>
      <c r="ASZ102" s="4"/>
      <c r="ATA102" s="4"/>
      <c r="ATB102" s="4"/>
      <c r="ATC102" s="4"/>
      <c r="ATD102" s="4"/>
      <c r="ATE102" s="4"/>
      <c r="ATF102" s="4"/>
      <c r="ATG102" s="4"/>
      <c r="ATH102" s="4"/>
      <c r="ATI102" s="4"/>
      <c r="ATJ102" s="4"/>
      <c r="ATK102" s="4"/>
      <c r="ATL102" s="4"/>
      <c r="ATM102" s="4"/>
      <c r="ATN102" s="4"/>
      <c r="ATO102" s="4"/>
      <c r="ATP102" s="4"/>
      <c r="ATQ102" s="4"/>
      <c r="ATR102" s="4"/>
      <c r="ATS102" s="4"/>
      <c r="ATT102" s="4"/>
      <c r="ATU102" s="4"/>
      <c r="ATV102" s="4"/>
      <c r="ATW102" s="4"/>
      <c r="ATX102" s="4"/>
      <c r="ATY102" s="4"/>
      <c r="ATZ102" s="4"/>
      <c r="AUA102" s="4"/>
      <c r="AUB102" s="4"/>
      <c r="AUC102" s="4"/>
      <c r="AUD102" s="4"/>
      <c r="AUE102" s="4"/>
      <c r="AUF102" s="4"/>
      <c r="AUG102" s="4"/>
      <c r="AUH102" s="4"/>
      <c r="AUI102" s="4"/>
      <c r="AUJ102" s="4"/>
      <c r="AUK102" s="4"/>
      <c r="AUL102" s="4"/>
      <c r="AUM102" s="4"/>
      <c r="AUN102" s="4"/>
      <c r="AUO102" s="4"/>
      <c r="AUP102" s="4"/>
      <c r="AUQ102" s="4"/>
      <c r="AUR102" s="4"/>
      <c r="AUS102" s="4"/>
      <c r="AUT102" s="4"/>
      <c r="AUU102" s="4"/>
      <c r="AUV102" s="4"/>
      <c r="AUW102" s="4"/>
      <c r="AUX102" s="4"/>
      <c r="AUY102" s="4"/>
      <c r="AUZ102" s="4"/>
      <c r="AVA102" s="4"/>
      <c r="AVB102" s="4"/>
      <c r="AVC102" s="4"/>
      <c r="AVD102" s="4"/>
      <c r="AVE102" s="4"/>
      <c r="AVF102" s="4"/>
      <c r="AVG102" s="4"/>
      <c r="AVH102" s="4"/>
      <c r="AVI102" s="4"/>
      <c r="AVJ102" s="4"/>
      <c r="AVK102" s="4"/>
      <c r="AVL102" s="4"/>
      <c r="AVM102" s="4"/>
      <c r="AVN102" s="4"/>
      <c r="AVO102" s="4"/>
      <c r="AVP102" s="4"/>
      <c r="AVQ102" s="4"/>
      <c r="AVR102" s="4"/>
      <c r="AVS102" s="4"/>
      <c r="AVT102" s="4"/>
      <c r="AVU102" s="4"/>
      <c r="AVV102" s="4"/>
      <c r="AVW102" s="4"/>
      <c r="AVX102" s="4"/>
      <c r="AVY102" s="4"/>
      <c r="AVZ102" s="4"/>
      <c r="AWA102" s="4"/>
      <c r="AWB102" s="4"/>
      <c r="AWC102" s="4"/>
      <c r="AWD102" s="4"/>
      <c r="AWE102" s="4"/>
      <c r="AWF102" s="4"/>
      <c r="AWG102" s="4"/>
      <c r="AWH102" s="4"/>
      <c r="AWI102" s="4"/>
      <c r="AWJ102" s="4"/>
      <c r="AWK102" s="4"/>
      <c r="AWL102" s="4"/>
      <c r="AWM102" s="4"/>
      <c r="AWN102" s="4"/>
      <c r="AWO102" s="4"/>
      <c r="AWP102" s="4"/>
      <c r="AWQ102" s="4"/>
      <c r="AWR102" s="4"/>
      <c r="AWS102" s="4"/>
      <c r="AWT102" s="4"/>
      <c r="AWU102" s="4"/>
      <c r="AWV102" s="4"/>
      <c r="AWW102" s="4"/>
      <c r="AWX102" s="4"/>
      <c r="AWY102" s="4"/>
      <c r="AWZ102" s="4"/>
      <c r="AXA102" s="4"/>
      <c r="AXB102" s="4"/>
      <c r="AXC102" s="4"/>
      <c r="AXD102" s="4"/>
      <c r="AXE102" s="4"/>
      <c r="AXF102" s="4"/>
      <c r="AXG102" s="4"/>
      <c r="AXH102" s="4"/>
      <c r="AXI102" s="4"/>
      <c r="AXJ102" s="4"/>
      <c r="AXK102" s="4"/>
      <c r="AXL102" s="4"/>
      <c r="AXM102" s="4"/>
      <c r="AXN102" s="4"/>
      <c r="AXO102" s="4"/>
      <c r="AXP102" s="4"/>
      <c r="AXQ102" s="4"/>
      <c r="AXR102" s="4"/>
      <c r="AXS102" s="4"/>
      <c r="AXT102" s="4"/>
      <c r="AXU102" s="4"/>
      <c r="AXV102" s="4"/>
      <c r="AXW102" s="4"/>
      <c r="AXX102" s="4"/>
      <c r="AXY102" s="4"/>
      <c r="AXZ102" s="4"/>
      <c r="AYA102" s="4"/>
      <c r="AYB102" s="4"/>
      <c r="AYC102" s="4"/>
      <c r="AYD102" s="4"/>
      <c r="AYE102" s="4"/>
      <c r="AYF102" s="4"/>
      <c r="AYG102" s="4"/>
      <c r="AYH102" s="4"/>
      <c r="AYI102" s="4"/>
      <c r="AYJ102" s="4"/>
      <c r="AYK102" s="4"/>
      <c r="AYL102" s="4"/>
      <c r="AYM102" s="4"/>
      <c r="AYN102" s="4"/>
      <c r="AYO102" s="4"/>
      <c r="AYP102" s="4"/>
      <c r="AYQ102" s="4"/>
      <c r="AYR102" s="4"/>
      <c r="AYS102" s="4"/>
      <c r="AYT102" s="4"/>
      <c r="AYU102" s="4"/>
      <c r="AYV102" s="4"/>
      <c r="AYW102" s="4"/>
      <c r="AYX102" s="4"/>
      <c r="AYY102" s="4"/>
      <c r="AYZ102" s="4"/>
      <c r="AZA102" s="4"/>
      <c r="AZB102" s="4"/>
      <c r="AZC102" s="4"/>
      <c r="AZD102" s="4"/>
      <c r="AZE102" s="4"/>
      <c r="AZF102" s="4"/>
      <c r="AZG102" s="4"/>
      <c r="AZH102" s="4"/>
      <c r="AZI102" s="4"/>
      <c r="AZJ102" s="4"/>
      <c r="AZK102" s="4"/>
      <c r="AZL102" s="4"/>
      <c r="AZM102" s="4"/>
      <c r="AZN102" s="4"/>
      <c r="AZO102" s="4"/>
      <c r="AZP102" s="4"/>
      <c r="AZQ102" s="4"/>
      <c r="AZR102" s="4"/>
      <c r="AZS102" s="4"/>
      <c r="AZT102" s="4"/>
      <c r="AZU102" s="4"/>
      <c r="AZV102" s="4"/>
      <c r="AZW102" s="4"/>
      <c r="AZX102" s="4"/>
      <c r="AZY102" s="4"/>
      <c r="AZZ102" s="4"/>
      <c r="BAA102" s="4"/>
      <c r="BAB102" s="4"/>
      <c r="BAC102" s="4"/>
      <c r="BAD102" s="4"/>
      <c r="BAE102" s="4"/>
      <c r="BAF102" s="4"/>
      <c r="BAG102" s="4"/>
      <c r="BAH102" s="4"/>
      <c r="BAI102" s="4"/>
      <c r="BAJ102" s="4"/>
      <c r="BAK102" s="4"/>
      <c r="BAL102" s="4"/>
      <c r="BAM102" s="4"/>
      <c r="BAN102" s="4"/>
      <c r="BAO102" s="4"/>
      <c r="BAP102" s="4"/>
      <c r="BAQ102" s="4"/>
      <c r="BAR102" s="4"/>
      <c r="BAS102" s="4"/>
      <c r="BAT102" s="4"/>
      <c r="BAU102" s="4"/>
      <c r="BAV102" s="4"/>
      <c r="BAW102" s="4"/>
      <c r="BAX102" s="4"/>
      <c r="BAY102" s="4"/>
      <c r="BAZ102" s="4"/>
      <c r="BBA102" s="4"/>
      <c r="BBB102" s="4"/>
      <c r="BBC102" s="4"/>
      <c r="BBD102" s="4"/>
      <c r="BBE102" s="4"/>
      <c r="BBF102" s="4"/>
      <c r="BBG102" s="4"/>
      <c r="BBH102" s="4"/>
      <c r="BBI102" s="4"/>
      <c r="BBJ102" s="4"/>
      <c r="BBK102" s="4"/>
      <c r="BBL102" s="4"/>
      <c r="BBM102" s="4"/>
      <c r="BBN102" s="4"/>
      <c r="BBO102" s="4"/>
      <c r="BBP102" s="4"/>
      <c r="BBQ102" s="4"/>
      <c r="BBR102" s="4"/>
      <c r="BBS102" s="4"/>
      <c r="BBT102" s="4"/>
      <c r="BBU102" s="4"/>
      <c r="BBV102" s="4"/>
      <c r="BBW102" s="4"/>
      <c r="BBX102" s="4"/>
      <c r="BBY102" s="4"/>
      <c r="BBZ102" s="4"/>
      <c r="BCA102" s="4"/>
      <c r="BCB102" s="4"/>
      <c r="BCC102" s="4"/>
      <c r="BCD102" s="4"/>
      <c r="BCE102" s="4"/>
      <c r="BCF102" s="4"/>
      <c r="BCG102" s="4"/>
      <c r="BCH102" s="4"/>
      <c r="BCI102" s="4"/>
      <c r="BCJ102" s="4"/>
      <c r="BCK102" s="4"/>
      <c r="BCL102" s="4"/>
      <c r="BCM102" s="4"/>
      <c r="BCN102" s="4"/>
      <c r="BCO102" s="4"/>
      <c r="BCP102" s="4"/>
      <c r="BCQ102" s="4"/>
      <c r="BCR102" s="4"/>
      <c r="BCS102" s="4"/>
      <c r="BCT102" s="4"/>
      <c r="BCU102" s="4"/>
      <c r="BCV102" s="4"/>
      <c r="BCW102" s="4"/>
      <c r="BCX102" s="4"/>
      <c r="BCY102" s="4"/>
      <c r="BCZ102" s="4"/>
      <c r="BDA102" s="4"/>
      <c r="BDB102" s="4"/>
      <c r="BDC102" s="4"/>
      <c r="BDD102" s="4"/>
      <c r="BDE102" s="4"/>
      <c r="BDF102" s="4"/>
      <c r="BDG102" s="4"/>
      <c r="BDH102" s="4"/>
      <c r="BDI102" s="4"/>
      <c r="BDJ102" s="4"/>
      <c r="BDK102" s="4"/>
      <c r="BDL102" s="4"/>
      <c r="BDM102" s="4"/>
      <c r="BDN102" s="4"/>
      <c r="BDO102" s="4"/>
      <c r="BDP102" s="4"/>
      <c r="BDQ102" s="4"/>
      <c r="BDR102" s="4"/>
      <c r="BDS102" s="4"/>
      <c r="BDT102" s="4"/>
      <c r="BDU102" s="4"/>
      <c r="BDV102" s="4"/>
      <c r="BDW102" s="4"/>
      <c r="BDX102" s="4"/>
      <c r="BDY102" s="4"/>
      <c r="BDZ102" s="4"/>
      <c r="BEA102" s="4"/>
      <c r="BEB102" s="4"/>
      <c r="BEC102" s="4"/>
      <c r="BED102" s="4"/>
      <c r="BEE102" s="4"/>
      <c r="BEF102" s="4"/>
      <c r="BEG102" s="4"/>
      <c r="BEH102" s="4"/>
      <c r="BEI102" s="4"/>
      <c r="BEJ102" s="4"/>
      <c r="BEK102" s="4"/>
      <c r="BEL102" s="4"/>
      <c r="BEM102" s="4"/>
      <c r="BEN102" s="4"/>
      <c r="BEO102" s="4"/>
      <c r="BEP102" s="4"/>
      <c r="BEQ102" s="4"/>
      <c r="BER102" s="4"/>
      <c r="BES102" s="4"/>
      <c r="BET102" s="4"/>
      <c r="BEU102" s="4"/>
      <c r="BEV102" s="4"/>
      <c r="BEW102" s="4"/>
      <c r="BEX102" s="4"/>
      <c r="BEY102" s="4"/>
      <c r="BEZ102" s="4"/>
      <c r="BFA102" s="4"/>
      <c r="BFB102" s="4"/>
      <c r="BFC102" s="4"/>
      <c r="BFD102" s="4"/>
      <c r="BFE102" s="4"/>
      <c r="BFF102" s="4"/>
      <c r="BFG102" s="4"/>
      <c r="BFH102" s="4"/>
      <c r="BFI102" s="4"/>
      <c r="BFJ102" s="4"/>
      <c r="BFK102" s="4"/>
      <c r="BFL102" s="4"/>
      <c r="BFM102" s="4"/>
      <c r="BFN102" s="4"/>
      <c r="BFO102" s="4"/>
      <c r="BFP102" s="4"/>
      <c r="BFQ102" s="4"/>
      <c r="BFR102" s="4"/>
      <c r="BFS102" s="4"/>
      <c r="BFT102" s="4"/>
      <c r="BFU102" s="4"/>
      <c r="BFV102" s="4"/>
      <c r="BFW102" s="4"/>
      <c r="BFX102" s="4"/>
      <c r="BFY102" s="4"/>
      <c r="BFZ102" s="4"/>
      <c r="BGA102" s="4"/>
      <c r="BGB102" s="4"/>
      <c r="BGC102" s="4"/>
      <c r="BGD102" s="4"/>
      <c r="BGE102" s="4"/>
      <c r="BGF102" s="4"/>
      <c r="BGG102" s="4"/>
      <c r="BGH102" s="4"/>
      <c r="BGI102" s="4"/>
      <c r="BGJ102" s="4"/>
      <c r="BGK102" s="4"/>
      <c r="BGL102" s="4"/>
      <c r="BGM102" s="4"/>
      <c r="BGN102" s="4"/>
      <c r="BGO102" s="4"/>
      <c r="BGP102" s="4"/>
      <c r="BGQ102" s="4"/>
      <c r="BGR102" s="4"/>
      <c r="BGS102" s="4"/>
      <c r="BGT102" s="4"/>
      <c r="BGU102" s="4"/>
      <c r="BGV102" s="4"/>
      <c r="BGW102" s="4"/>
      <c r="BGX102" s="4"/>
      <c r="BGY102" s="4"/>
      <c r="BGZ102" s="4"/>
      <c r="BHA102" s="4"/>
      <c r="BHB102" s="4"/>
      <c r="BHC102" s="4"/>
      <c r="BHD102" s="4"/>
      <c r="BHE102" s="4"/>
      <c r="BHF102" s="4"/>
      <c r="BHG102" s="4"/>
      <c r="BHH102" s="4"/>
      <c r="BHI102" s="4"/>
      <c r="BHJ102" s="4"/>
      <c r="BHK102" s="4"/>
      <c r="BHL102" s="4"/>
      <c r="BHM102" s="4"/>
      <c r="BHN102" s="4"/>
      <c r="BHO102" s="4"/>
      <c r="BHP102" s="4"/>
      <c r="BHQ102" s="4"/>
      <c r="BHR102" s="4"/>
      <c r="BHS102" s="4"/>
      <c r="BHT102" s="4"/>
      <c r="BHU102" s="4"/>
      <c r="BHV102" s="4"/>
      <c r="BHW102" s="4"/>
      <c r="BHX102" s="4"/>
      <c r="BHY102" s="4"/>
      <c r="BHZ102" s="4"/>
      <c r="BIA102" s="4"/>
      <c r="BIB102" s="4"/>
      <c r="BIC102" s="4"/>
      <c r="BID102" s="4"/>
      <c r="BIE102" s="4"/>
      <c r="BIF102" s="4"/>
      <c r="BIG102" s="4"/>
      <c r="BIH102" s="4"/>
      <c r="BII102" s="4"/>
      <c r="BIJ102" s="4"/>
      <c r="BIK102" s="4"/>
      <c r="BIL102" s="4"/>
      <c r="BIM102" s="4"/>
      <c r="BIN102" s="4"/>
      <c r="BIO102" s="4"/>
      <c r="BIP102" s="4"/>
      <c r="BIQ102" s="4"/>
      <c r="BIR102" s="4"/>
      <c r="BIS102" s="4"/>
      <c r="BIT102" s="4"/>
      <c r="BIU102" s="4"/>
      <c r="BIV102" s="4"/>
      <c r="BIW102" s="4"/>
      <c r="BIX102" s="4"/>
      <c r="BIY102" s="4"/>
      <c r="BIZ102" s="4"/>
    </row>
    <row r="103" spans="2:1612" x14ac:dyDescent="0.2">
      <c r="B103" s="16">
        <f t="shared" si="162"/>
        <v>44621</v>
      </c>
      <c r="C103" s="81">
        <f t="shared" ca="1" si="249"/>
        <v>0</v>
      </c>
      <c r="D103" s="81">
        <f t="shared" ca="1" si="207"/>
        <v>0</v>
      </c>
      <c r="E103" s="81">
        <f t="shared" ca="1" si="163"/>
        <v>0</v>
      </c>
      <c r="F103" s="81">
        <f t="shared" ca="1" si="250"/>
        <v>0</v>
      </c>
      <c r="G103" s="81">
        <f t="shared" ca="1" si="164"/>
        <v>0</v>
      </c>
      <c r="H103" s="81">
        <f t="shared" ca="1" si="251"/>
        <v>0</v>
      </c>
      <c r="I103" s="81">
        <f t="shared" ca="1" si="165"/>
        <v>0</v>
      </c>
      <c r="J103" s="81">
        <f t="shared" ca="1" si="166"/>
        <v>0</v>
      </c>
      <c r="K103" s="81">
        <f t="shared" ca="1" si="252"/>
        <v>0</v>
      </c>
      <c r="L103" s="83">
        <f t="shared" ca="1" si="253"/>
        <v>0</v>
      </c>
      <c r="M103" s="84">
        <f t="shared" si="261"/>
        <v>0.77845451343576344</v>
      </c>
      <c r="N103" s="84">
        <f t="shared" si="261"/>
        <v>0.77963007021735786</v>
      </c>
      <c r="O103" s="92">
        <f t="shared" si="261"/>
        <v>0.77728084458897995</v>
      </c>
      <c r="P103" s="4"/>
      <c r="Q103" s="16">
        <f t="shared" si="167"/>
        <v>44621</v>
      </c>
      <c r="R103" s="81">
        <f t="shared" ca="1" si="216"/>
        <v>0</v>
      </c>
      <c r="S103" s="81">
        <f t="shared" ca="1" si="208"/>
        <v>0</v>
      </c>
      <c r="T103" s="81">
        <f t="shared" ca="1" si="168"/>
        <v>0</v>
      </c>
      <c r="U103" s="81">
        <f t="shared" ca="1" si="217"/>
        <v>0</v>
      </c>
      <c r="V103" s="81">
        <f t="shared" ca="1" si="169"/>
        <v>0</v>
      </c>
      <c r="W103" s="81">
        <f t="shared" ca="1" si="218"/>
        <v>0</v>
      </c>
      <c r="X103" s="81">
        <f t="shared" ca="1" si="170"/>
        <v>0</v>
      </c>
      <c r="Y103" s="81">
        <f t="shared" ca="1" si="171"/>
        <v>0</v>
      </c>
      <c r="Z103" s="81">
        <f t="shared" ca="1" si="219"/>
        <v>0</v>
      </c>
      <c r="AA103" s="83">
        <f t="shared" ca="1" si="220"/>
        <v>0</v>
      </c>
      <c r="AB103" s="84">
        <f t="shared" si="262"/>
        <v>0.77845451343576344</v>
      </c>
      <c r="AC103" s="84">
        <f t="shared" si="262"/>
        <v>0.77963007021735786</v>
      </c>
      <c r="AD103" s="92">
        <f t="shared" si="262"/>
        <v>0.77728084458897995</v>
      </c>
      <c r="AE103" s="4"/>
      <c r="AF103" s="16">
        <f t="shared" si="172"/>
        <v>44621</v>
      </c>
      <c r="AG103" s="81">
        <f t="shared" ca="1" si="221"/>
        <v>0</v>
      </c>
      <c r="AH103" s="81">
        <f t="shared" ca="1" si="209"/>
        <v>0</v>
      </c>
      <c r="AI103" s="81">
        <f t="shared" ca="1" si="173"/>
        <v>0</v>
      </c>
      <c r="AJ103" s="81">
        <f t="shared" ca="1" si="222"/>
        <v>0</v>
      </c>
      <c r="AK103" s="81">
        <f t="shared" ca="1" si="174"/>
        <v>0</v>
      </c>
      <c r="AL103" s="81">
        <f t="shared" ca="1" si="223"/>
        <v>0</v>
      </c>
      <c r="AM103" s="81">
        <f t="shared" ca="1" si="175"/>
        <v>0</v>
      </c>
      <c r="AN103" s="81">
        <f t="shared" ca="1" si="176"/>
        <v>0</v>
      </c>
      <c r="AO103" s="81">
        <f t="shared" ca="1" si="254"/>
        <v>0</v>
      </c>
      <c r="AP103" s="83">
        <f t="shared" ca="1" si="224"/>
        <v>0</v>
      </c>
      <c r="AQ103" s="84">
        <f t="shared" si="263"/>
        <v>0.77845451343576344</v>
      </c>
      <c r="AR103" s="84">
        <f t="shared" si="263"/>
        <v>0.77963007021735786</v>
      </c>
      <c r="AS103" s="92">
        <f t="shared" si="263"/>
        <v>0.77728084458897995</v>
      </c>
      <c r="AT103" s="4"/>
      <c r="AU103" s="16">
        <f t="shared" si="177"/>
        <v>44621</v>
      </c>
      <c r="AV103" s="81">
        <f t="shared" ca="1" si="225"/>
        <v>0</v>
      </c>
      <c r="AW103" s="81">
        <f t="shared" ca="1" si="210"/>
        <v>0</v>
      </c>
      <c r="AX103" s="81">
        <f t="shared" ca="1" si="178"/>
        <v>0</v>
      </c>
      <c r="AY103" s="81">
        <f t="shared" ca="1" si="226"/>
        <v>0</v>
      </c>
      <c r="AZ103" s="81">
        <f t="shared" ca="1" si="179"/>
        <v>0</v>
      </c>
      <c r="BA103" s="81">
        <f t="shared" ca="1" si="227"/>
        <v>0</v>
      </c>
      <c r="BB103" s="81">
        <f t="shared" ca="1" si="180"/>
        <v>0</v>
      </c>
      <c r="BC103" s="81">
        <f t="shared" ca="1" si="181"/>
        <v>0</v>
      </c>
      <c r="BD103" s="81">
        <f t="shared" ca="1" si="255"/>
        <v>0</v>
      </c>
      <c r="BE103" s="83">
        <f t="shared" ca="1" si="228"/>
        <v>0</v>
      </c>
      <c r="BF103" s="84">
        <f t="shared" si="264"/>
        <v>0.77845451343576344</v>
      </c>
      <c r="BG103" s="84">
        <f t="shared" si="264"/>
        <v>0.77963007021735786</v>
      </c>
      <c r="BH103" s="92">
        <f t="shared" si="264"/>
        <v>0.77728084458897995</v>
      </c>
      <c r="BI103" s="4"/>
      <c r="BJ103" s="16">
        <f t="shared" si="182"/>
        <v>44621</v>
      </c>
      <c r="BK103" s="81">
        <f t="shared" ca="1" si="229"/>
        <v>0</v>
      </c>
      <c r="BL103" s="81">
        <f t="shared" ca="1" si="211"/>
        <v>0</v>
      </c>
      <c r="BM103" s="81">
        <f t="shared" ca="1" si="183"/>
        <v>0</v>
      </c>
      <c r="BN103" s="81">
        <f t="shared" ca="1" si="230"/>
        <v>0</v>
      </c>
      <c r="BO103" s="81">
        <f t="shared" ca="1" si="184"/>
        <v>0</v>
      </c>
      <c r="BP103" s="81">
        <f t="shared" ca="1" si="231"/>
        <v>0</v>
      </c>
      <c r="BQ103" s="81">
        <f t="shared" ca="1" si="185"/>
        <v>0</v>
      </c>
      <c r="BR103" s="81">
        <f t="shared" ca="1" si="186"/>
        <v>0</v>
      </c>
      <c r="BS103" s="81">
        <f t="shared" ca="1" si="256"/>
        <v>0</v>
      </c>
      <c r="BT103" s="83">
        <f t="shared" ca="1" si="232"/>
        <v>0</v>
      </c>
      <c r="BU103" s="84">
        <f t="shared" si="265"/>
        <v>0.77845451343576344</v>
      </c>
      <c r="BV103" s="84">
        <f t="shared" si="265"/>
        <v>0.77963007021735786</v>
      </c>
      <c r="BW103" s="92">
        <f t="shared" si="265"/>
        <v>0.77728084458897995</v>
      </c>
      <c r="BX103" s="4"/>
      <c r="BY103" s="16">
        <f t="shared" si="187"/>
        <v>44621</v>
      </c>
      <c r="BZ103" s="81">
        <f t="shared" ca="1" si="233"/>
        <v>0</v>
      </c>
      <c r="CA103" s="81">
        <f t="shared" ca="1" si="212"/>
        <v>0</v>
      </c>
      <c r="CB103" s="81">
        <f t="shared" ca="1" si="188"/>
        <v>0</v>
      </c>
      <c r="CC103" s="81">
        <f t="shared" ca="1" si="234"/>
        <v>0</v>
      </c>
      <c r="CD103" s="81">
        <f t="shared" ca="1" si="189"/>
        <v>0</v>
      </c>
      <c r="CE103" s="81">
        <f t="shared" ca="1" si="235"/>
        <v>0</v>
      </c>
      <c r="CF103" s="81">
        <f t="shared" ca="1" si="190"/>
        <v>0</v>
      </c>
      <c r="CG103" s="81">
        <f t="shared" ca="1" si="191"/>
        <v>0</v>
      </c>
      <c r="CH103" s="81">
        <f t="shared" ca="1" si="257"/>
        <v>0</v>
      </c>
      <c r="CI103" s="83">
        <f t="shared" ca="1" si="236"/>
        <v>0</v>
      </c>
      <c r="CJ103" s="84">
        <f t="shared" si="266"/>
        <v>0.77845451343576344</v>
      </c>
      <c r="CK103" s="84">
        <f t="shared" si="266"/>
        <v>0.77963007021735786</v>
      </c>
      <c r="CL103" s="92">
        <f t="shared" si="266"/>
        <v>0.77728084458897995</v>
      </c>
      <c r="CM103" s="4"/>
      <c r="CN103" s="16">
        <f t="shared" si="192"/>
        <v>44621</v>
      </c>
      <c r="CO103" s="81">
        <f t="shared" ca="1" si="237"/>
        <v>0</v>
      </c>
      <c r="CP103" s="81">
        <f t="shared" ca="1" si="213"/>
        <v>0</v>
      </c>
      <c r="CQ103" s="81">
        <f t="shared" ca="1" si="193"/>
        <v>0</v>
      </c>
      <c r="CR103" s="81">
        <f t="shared" ca="1" si="238"/>
        <v>0</v>
      </c>
      <c r="CS103" s="81">
        <f t="shared" ca="1" si="194"/>
        <v>0</v>
      </c>
      <c r="CT103" s="81">
        <f t="shared" ca="1" si="239"/>
        <v>0</v>
      </c>
      <c r="CU103" s="81">
        <f t="shared" ca="1" si="195"/>
        <v>0</v>
      </c>
      <c r="CV103" s="81">
        <f t="shared" ca="1" si="196"/>
        <v>0</v>
      </c>
      <c r="CW103" s="81">
        <f t="shared" ca="1" si="258"/>
        <v>0</v>
      </c>
      <c r="CX103" s="83">
        <f t="shared" ca="1" si="240"/>
        <v>0</v>
      </c>
      <c r="CY103" s="84">
        <f t="shared" si="267"/>
        <v>0.77845451343576344</v>
      </c>
      <c r="CZ103" s="84">
        <f t="shared" si="267"/>
        <v>0.77963007021735786</v>
      </c>
      <c r="DA103" s="92">
        <f t="shared" si="267"/>
        <v>0.77728084458897995</v>
      </c>
      <c r="DB103" s="4"/>
      <c r="DC103" s="16">
        <f t="shared" si="197"/>
        <v>44621</v>
      </c>
      <c r="DD103" s="81">
        <f t="shared" ca="1" si="241"/>
        <v>0</v>
      </c>
      <c r="DE103" s="81">
        <f t="shared" ca="1" si="214"/>
        <v>0</v>
      </c>
      <c r="DF103" s="81">
        <f t="shared" ca="1" si="198"/>
        <v>0</v>
      </c>
      <c r="DG103" s="81">
        <f t="shared" ca="1" si="242"/>
        <v>0</v>
      </c>
      <c r="DH103" s="81">
        <f t="shared" ca="1" si="199"/>
        <v>0</v>
      </c>
      <c r="DI103" s="81">
        <f t="shared" ca="1" si="243"/>
        <v>0</v>
      </c>
      <c r="DJ103" s="81">
        <f t="shared" ca="1" si="200"/>
        <v>0</v>
      </c>
      <c r="DK103" s="81">
        <f t="shared" ca="1" si="201"/>
        <v>0</v>
      </c>
      <c r="DL103" s="81">
        <f t="shared" ca="1" si="259"/>
        <v>0</v>
      </c>
      <c r="DM103" s="83">
        <f t="shared" ca="1" si="244"/>
        <v>0</v>
      </c>
      <c r="DN103" s="84">
        <f t="shared" si="268"/>
        <v>0.77845451343576344</v>
      </c>
      <c r="DO103" s="84">
        <f t="shared" si="268"/>
        <v>0.77963007021735786</v>
      </c>
      <c r="DP103" s="92">
        <f t="shared" si="268"/>
        <v>0.77728084458897995</v>
      </c>
      <c r="DQ103" s="4"/>
      <c r="DR103" s="16">
        <f t="shared" si="202"/>
        <v>44621</v>
      </c>
      <c r="DS103" s="81">
        <f t="shared" ca="1" si="245"/>
        <v>0</v>
      </c>
      <c r="DT103" s="81">
        <f t="shared" ca="1" si="215"/>
        <v>0</v>
      </c>
      <c r="DU103" s="81">
        <f t="shared" ca="1" si="203"/>
        <v>0</v>
      </c>
      <c r="DV103" s="81">
        <f t="shared" ca="1" si="246"/>
        <v>0</v>
      </c>
      <c r="DW103" s="81">
        <f t="shared" ca="1" si="204"/>
        <v>0</v>
      </c>
      <c r="DX103" s="81">
        <f t="shared" ca="1" si="247"/>
        <v>0</v>
      </c>
      <c r="DY103" s="81">
        <f t="shared" ca="1" si="205"/>
        <v>0</v>
      </c>
      <c r="DZ103" s="81">
        <f t="shared" ca="1" si="206"/>
        <v>0</v>
      </c>
      <c r="EA103" s="81">
        <f t="shared" ca="1" si="260"/>
        <v>0</v>
      </c>
      <c r="EB103" s="83">
        <f t="shared" ca="1" si="248"/>
        <v>0</v>
      </c>
      <c r="EC103" s="84">
        <f t="shared" si="269"/>
        <v>0.77845451343576344</v>
      </c>
      <c r="ED103" s="84">
        <f t="shared" si="269"/>
        <v>0.77963007021735786</v>
      </c>
      <c r="EE103" s="92">
        <f t="shared" si="269"/>
        <v>0.77728084458897995</v>
      </c>
      <c r="EF103" s="4"/>
      <c r="EG103" s="4"/>
      <c r="EH103" s="4"/>
      <c r="EI103" s="4"/>
      <c r="EJ103" s="4"/>
      <c r="EK103" s="4"/>
      <c r="EL103" s="4"/>
      <c r="EM103" s="4"/>
      <c r="EN103" s="4"/>
      <c r="EO103" s="4"/>
      <c r="EP103" s="4"/>
      <c r="EQ103" s="4"/>
      <c r="ER103" s="4"/>
      <c r="ES103" s="4"/>
      <c r="ET103" s="4"/>
      <c r="EU103" s="4"/>
      <c r="EV103" s="4"/>
      <c r="EW103" s="4"/>
      <c r="EX103" s="4"/>
      <c r="EY103" s="4"/>
      <c r="EZ103" s="4"/>
      <c r="FA103" s="4"/>
      <c r="FB103" s="4"/>
      <c r="FC103" s="4"/>
      <c r="FD103" s="4"/>
      <c r="FE103" s="4"/>
      <c r="FF103" s="4"/>
      <c r="FG103" s="4"/>
      <c r="FH103" s="4"/>
      <c r="FI103" s="4"/>
      <c r="FJ103" s="4"/>
      <c r="FK103" s="4"/>
      <c r="FL103" s="4"/>
      <c r="FM103" s="4"/>
      <c r="FN103" s="4"/>
      <c r="FO103" s="4"/>
      <c r="FP103" s="4"/>
      <c r="FQ103" s="4"/>
      <c r="FR103" s="4"/>
      <c r="FS103" s="4"/>
      <c r="FT103" s="4"/>
      <c r="FU103" s="4"/>
      <c r="FV103" s="4"/>
      <c r="FW103" s="4"/>
      <c r="FX103" s="4"/>
      <c r="FY103" s="4"/>
      <c r="FZ103" s="4"/>
      <c r="GA103" s="4"/>
      <c r="GB103" s="4"/>
      <c r="GC103" s="4"/>
      <c r="GD103" s="4"/>
      <c r="GE103" s="4"/>
      <c r="GF103" s="4"/>
      <c r="GG103" s="4"/>
      <c r="GH103" s="4"/>
      <c r="GI103" s="4"/>
      <c r="GJ103" s="4"/>
      <c r="GK103" s="4"/>
      <c r="GL103" s="4"/>
      <c r="GM103" s="4"/>
      <c r="GN103" s="4"/>
      <c r="GO103" s="4"/>
      <c r="GP103" s="4"/>
      <c r="GQ103" s="4"/>
      <c r="GR103" s="4"/>
      <c r="GS103" s="4"/>
      <c r="GT103" s="4"/>
      <c r="GU103" s="4"/>
      <c r="GV103" s="4"/>
      <c r="GW103" s="4"/>
      <c r="GX103" s="4"/>
      <c r="GY103" s="4"/>
      <c r="GZ103" s="4"/>
      <c r="HA103" s="4"/>
      <c r="HB103" s="4"/>
      <c r="HC103" s="4"/>
      <c r="HD103" s="4"/>
      <c r="HE103" s="4"/>
      <c r="HF103" s="4"/>
      <c r="HG103" s="4"/>
      <c r="HH103" s="4"/>
      <c r="HI103" s="4"/>
      <c r="HJ103" s="4"/>
      <c r="HK103" s="4"/>
      <c r="HL103" s="4"/>
      <c r="HM103" s="4"/>
      <c r="HN103" s="4"/>
      <c r="HO103" s="4"/>
      <c r="HP103" s="4"/>
      <c r="HQ103" s="4"/>
      <c r="HR103" s="4"/>
      <c r="HS103" s="4"/>
      <c r="HT103" s="4"/>
      <c r="HU103" s="4"/>
      <c r="HV103" s="4"/>
      <c r="HW103" s="4"/>
      <c r="HX103" s="4"/>
      <c r="HY103" s="4"/>
      <c r="HZ103" s="4"/>
      <c r="IA103" s="4"/>
      <c r="IB103" s="4"/>
      <c r="IC103" s="4"/>
      <c r="ID103" s="4"/>
      <c r="IE103" s="4"/>
      <c r="IF103" s="4"/>
      <c r="IG103" s="4"/>
      <c r="IH103" s="4"/>
      <c r="II103" s="4"/>
      <c r="IJ103" s="4"/>
      <c r="IK103" s="4"/>
      <c r="IL103" s="4"/>
      <c r="IM103" s="4"/>
      <c r="IN103" s="4"/>
      <c r="IO103" s="4"/>
      <c r="IP103" s="4"/>
      <c r="IQ103" s="4"/>
      <c r="IR103" s="4"/>
      <c r="IS103" s="4"/>
      <c r="IT103" s="4"/>
      <c r="IU103" s="4"/>
      <c r="IV103" s="4"/>
      <c r="IW103" s="4"/>
      <c r="IX103" s="4"/>
      <c r="IY103" s="4"/>
      <c r="IZ103" s="4"/>
      <c r="JA103" s="4"/>
      <c r="JB103" s="4"/>
      <c r="JC103" s="4"/>
      <c r="JD103" s="4"/>
      <c r="JE103" s="4"/>
      <c r="JF103" s="4"/>
      <c r="JG103" s="4"/>
      <c r="JH103" s="4"/>
      <c r="JI103" s="4"/>
      <c r="JJ103" s="4"/>
      <c r="JK103" s="4"/>
      <c r="JL103" s="4"/>
      <c r="JM103" s="4"/>
      <c r="JN103" s="4"/>
      <c r="JO103" s="4"/>
      <c r="JP103" s="4"/>
      <c r="JQ103" s="4"/>
      <c r="JR103" s="4"/>
      <c r="JS103" s="4"/>
      <c r="JT103" s="4"/>
      <c r="JU103" s="4"/>
      <c r="JV103" s="4"/>
      <c r="JW103" s="4"/>
      <c r="JX103" s="4"/>
      <c r="JY103" s="4"/>
      <c r="JZ103" s="4"/>
      <c r="KA103" s="4"/>
      <c r="KB103" s="4"/>
      <c r="KC103" s="4"/>
      <c r="KD103" s="4"/>
      <c r="KE103" s="4"/>
      <c r="KF103" s="4"/>
      <c r="KG103" s="4"/>
      <c r="KH103" s="4"/>
      <c r="KI103" s="4"/>
      <c r="KJ103" s="4"/>
      <c r="KK103" s="4"/>
      <c r="KL103" s="4"/>
      <c r="KM103" s="4"/>
      <c r="KN103" s="4"/>
      <c r="KO103" s="4"/>
      <c r="KP103" s="4"/>
      <c r="KQ103" s="4"/>
      <c r="KR103" s="4"/>
      <c r="KS103" s="4"/>
      <c r="KT103" s="4"/>
      <c r="KU103" s="4"/>
      <c r="KV103" s="4"/>
      <c r="KW103" s="4"/>
      <c r="KX103" s="4"/>
      <c r="KY103" s="4"/>
      <c r="KZ103" s="4"/>
      <c r="LA103" s="4"/>
      <c r="LB103" s="4"/>
      <c r="LC103" s="4"/>
      <c r="LD103" s="4"/>
      <c r="LE103" s="4"/>
      <c r="LF103" s="4"/>
      <c r="LG103" s="4"/>
      <c r="LH103" s="4"/>
      <c r="LI103" s="4"/>
      <c r="LJ103" s="4"/>
      <c r="LK103" s="4"/>
      <c r="LL103" s="4"/>
      <c r="LM103" s="4"/>
      <c r="LN103" s="4"/>
      <c r="LO103" s="4"/>
      <c r="LP103" s="4"/>
      <c r="LQ103" s="4"/>
      <c r="LR103" s="4"/>
      <c r="LS103" s="4"/>
      <c r="LT103" s="4"/>
      <c r="LU103" s="4"/>
      <c r="LV103" s="4"/>
      <c r="LW103" s="4"/>
      <c r="LX103" s="4"/>
      <c r="LY103" s="4"/>
      <c r="LZ103" s="4"/>
      <c r="MA103" s="4"/>
      <c r="MB103" s="4"/>
      <c r="MC103" s="4"/>
      <c r="MD103" s="4"/>
      <c r="ME103" s="4"/>
      <c r="MF103" s="4"/>
      <c r="MG103" s="4"/>
      <c r="MH103" s="4"/>
      <c r="MI103" s="4"/>
      <c r="MJ103" s="4"/>
      <c r="MK103" s="4"/>
      <c r="ML103" s="4"/>
      <c r="MM103" s="4"/>
      <c r="MN103" s="4"/>
      <c r="MO103" s="4"/>
      <c r="MP103" s="4"/>
      <c r="MQ103" s="4"/>
      <c r="MR103" s="4"/>
      <c r="MS103" s="4"/>
      <c r="MT103" s="4"/>
      <c r="MU103" s="4"/>
      <c r="MV103" s="4"/>
      <c r="MW103" s="4"/>
      <c r="MX103" s="4"/>
      <c r="MY103" s="4"/>
      <c r="MZ103" s="4"/>
      <c r="NA103" s="4"/>
      <c r="NB103" s="4"/>
      <c r="NC103" s="4"/>
      <c r="ND103" s="4"/>
      <c r="NE103" s="4"/>
      <c r="NF103" s="4"/>
      <c r="NG103" s="4"/>
      <c r="NH103" s="4"/>
      <c r="NI103" s="4"/>
      <c r="NJ103" s="4"/>
      <c r="NK103" s="4"/>
      <c r="NL103" s="4"/>
      <c r="NM103" s="4"/>
      <c r="NN103" s="4"/>
      <c r="NO103" s="4"/>
      <c r="NP103" s="4"/>
      <c r="NQ103" s="4"/>
      <c r="NR103" s="4"/>
      <c r="NS103" s="4"/>
      <c r="NT103" s="4"/>
      <c r="NU103" s="4"/>
      <c r="NV103" s="4"/>
      <c r="NW103" s="4"/>
      <c r="NX103" s="4"/>
      <c r="NY103" s="4"/>
      <c r="NZ103" s="4"/>
      <c r="OA103" s="4"/>
      <c r="OB103" s="4"/>
      <c r="OC103" s="4"/>
      <c r="OD103" s="4"/>
      <c r="OE103" s="4"/>
      <c r="OF103" s="4"/>
      <c r="OG103" s="4"/>
      <c r="OH103" s="4"/>
      <c r="OI103" s="4"/>
      <c r="OJ103" s="4"/>
      <c r="OK103" s="4"/>
      <c r="OL103" s="4"/>
      <c r="OM103" s="4"/>
      <c r="ON103" s="4"/>
      <c r="OO103" s="4"/>
      <c r="OP103" s="4"/>
      <c r="OQ103" s="4"/>
      <c r="OR103" s="4"/>
      <c r="OS103" s="4"/>
      <c r="OT103" s="4"/>
      <c r="OU103" s="4"/>
      <c r="OV103" s="4"/>
      <c r="OW103" s="4"/>
      <c r="OX103" s="4"/>
      <c r="OY103" s="4"/>
      <c r="OZ103" s="4"/>
      <c r="PA103" s="4"/>
      <c r="PB103" s="4"/>
      <c r="PC103" s="4"/>
      <c r="PD103" s="4"/>
      <c r="PE103" s="4"/>
      <c r="PF103" s="4"/>
      <c r="PG103" s="4"/>
      <c r="PH103" s="4"/>
      <c r="PI103" s="4"/>
      <c r="PJ103" s="4"/>
      <c r="PK103" s="4"/>
      <c r="PL103" s="4"/>
      <c r="PM103" s="4"/>
      <c r="PN103" s="4"/>
      <c r="PO103" s="4"/>
      <c r="PP103" s="4"/>
      <c r="PQ103" s="4"/>
      <c r="PR103" s="4"/>
      <c r="PS103" s="4"/>
      <c r="PT103" s="4"/>
      <c r="PU103" s="4"/>
      <c r="PV103" s="4"/>
      <c r="PW103" s="4"/>
      <c r="PX103" s="4"/>
      <c r="PY103" s="4"/>
      <c r="PZ103" s="4"/>
      <c r="QA103" s="4"/>
      <c r="QB103" s="4"/>
      <c r="QC103" s="4"/>
      <c r="QD103" s="4"/>
      <c r="QE103" s="4"/>
      <c r="QF103" s="4"/>
      <c r="QG103" s="4"/>
      <c r="QH103" s="4"/>
      <c r="QI103" s="4"/>
      <c r="QJ103" s="4"/>
      <c r="QK103" s="4"/>
      <c r="QL103" s="4"/>
      <c r="QM103" s="4"/>
      <c r="QN103" s="4"/>
      <c r="QO103" s="4"/>
      <c r="QP103" s="4"/>
      <c r="QQ103" s="4"/>
      <c r="QR103" s="4"/>
      <c r="QS103" s="4"/>
      <c r="QT103" s="4"/>
      <c r="QU103" s="4"/>
      <c r="QV103" s="4"/>
      <c r="QW103" s="4"/>
      <c r="QX103" s="4"/>
      <c r="QY103" s="4"/>
      <c r="QZ103" s="4"/>
      <c r="RA103" s="4"/>
      <c r="RB103" s="4"/>
      <c r="RC103" s="4"/>
      <c r="RD103" s="4"/>
      <c r="RE103" s="4"/>
      <c r="RF103" s="4"/>
      <c r="RG103" s="4"/>
      <c r="RH103" s="4"/>
      <c r="RI103" s="4"/>
      <c r="RJ103" s="4"/>
      <c r="RK103" s="4"/>
      <c r="RL103" s="4"/>
      <c r="RM103" s="4"/>
      <c r="RN103" s="4"/>
      <c r="RO103" s="4"/>
      <c r="RP103" s="4"/>
      <c r="RQ103" s="4"/>
      <c r="RR103" s="4"/>
      <c r="RS103" s="4"/>
      <c r="RT103" s="4"/>
      <c r="RU103" s="4"/>
      <c r="RV103" s="4"/>
      <c r="RW103" s="4"/>
      <c r="RX103" s="4"/>
      <c r="RY103" s="4"/>
      <c r="RZ103" s="4"/>
      <c r="SA103" s="4"/>
      <c r="SB103" s="4"/>
      <c r="SC103" s="4"/>
      <c r="SD103" s="4"/>
      <c r="SE103" s="4"/>
      <c r="SF103" s="4"/>
      <c r="SG103" s="4"/>
      <c r="SH103" s="4"/>
      <c r="SI103" s="4"/>
      <c r="SJ103" s="4"/>
      <c r="SK103" s="4"/>
      <c r="SL103" s="4"/>
      <c r="SM103" s="4"/>
      <c r="SN103" s="4"/>
      <c r="SO103" s="4"/>
      <c r="SP103" s="4"/>
      <c r="SQ103" s="4"/>
      <c r="SR103" s="4"/>
      <c r="SS103" s="4"/>
      <c r="ST103" s="4"/>
      <c r="SU103" s="4"/>
      <c r="SV103" s="4"/>
      <c r="SW103" s="4"/>
      <c r="SX103" s="4"/>
      <c r="SY103" s="4"/>
      <c r="SZ103" s="4"/>
      <c r="TA103" s="4"/>
      <c r="TB103" s="4"/>
      <c r="TC103" s="4"/>
      <c r="TD103" s="4"/>
      <c r="TE103" s="4"/>
      <c r="TF103" s="4"/>
      <c r="TG103" s="4"/>
      <c r="TH103" s="4"/>
      <c r="TI103" s="4"/>
      <c r="TJ103" s="4"/>
      <c r="TK103" s="4"/>
      <c r="TL103" s="4"/>
      <c r="TM103" s="4"/>
      <c r="TN103" s="4"/>
      <c r="TO103" s="4"/>
      <c r="TP103" s="4"/>
      <c r="TQ103" s="4"/>
      <c r="TR103" s="4"/>
      <c r="TS103" s="4"/>
      <c r="TT103" s="4"/>
      <c r="TU103" s="4"/>
      <c r="TV103" s="4"/>
      <c r="TW103" s="4"/>
      <c r="TX103" s="4"/>
      <c r="TY103" s="4"/>
      <c r="TZ103" s="4"/>
      <c r="UA103" s="4"/>
      <c r="UB103" s="4"/>
      <c r="UC103" s="4"/>
      <c r="UD103" s="4"/>
      <c r="UE103" s="4"/>
      <c r="UF103" s="4"/>
      <c r="UG103" s="4"/>
      <c r="UH103" s="4"/>
      <c r="UI103" s="4"/>
      <c r="UJ103" s="4"/>
      <c r="UK103" s="4"/>
      <c r="UL103" s="4"/>
      <c r="UM103" s="4"/>
      <c r="UN103" s="4"/>
      <c r="UO103" s="4"/>
      <c r="UP103" s="4"/>
      <c r="UQ103" s="4"/>
      <c r="UR103" s="4"/>
      <c r="US103" s="4"/>
      <c r="UT103" s="4"/>
      <c r="UU103" s="4"/>
      <c r="UV103" s="4"/>
      <c r="UW103" s="4"/>
      <c r="UX103" s="4"/>
      <c r="UY103" s="4"/>
      <c r="UZ103" s="4"/>
      <c r="VA103" s="4"/>
      <c r="VB103" s="4"/>
      <c r="VC103" s="4"/>
      <c r="VD103" s="4"/>
      <c r="VE103" s="4"/>
      <c r="VF103" s="4"/>
      <c r="VG103" s="4"/>
      <c r="VH103" s="4"/>
      <c r="VI103" s="4"/>
      <c r="VJ103" s="4"/>
      <c r="VK103" s="4"/>
      <c r="VL103" s="4"/>
      <c r="VM103" s="4"/>
      <c r="VN103" s="4"/>
      <c r="VO103" s="4"/>
      <c r="VP103" s="4"/>
      <c r="VQ103" s="4"/>
      <c r="VR103" s="4"/>
      <c r="VS103" s="4"/>
      <c r="VT103" s="4"/>
      <c r="VU103" s="4"/>
      <c r="VV103" s="4"/>
      <c r="VW103" s="4"/>
      <c r="VX103" s="4"/>
      <c r="VY103" s="4"/>
      <c r="VZ103" s="4"/>
      <c r="WA103" s="4"/>
      <c r="WB103" s="4"/>
      <c r="WC103" s="4"/>
      <c r="WD103" s="4"/>
      <c r="WE103" s="4"/>
      <c r="WF103" s="4"/>
      <c r="WG103" s="4"/>
      <c r="WH103" s="4"/>
      <c r="WI103" s="4"/>
      <c r="WJ103" s="4"/>
      <c r="WK103" s="4"/>
      <c r="WL103" s="4"/>
      <c r="WM103" s="4"/>
      <c r="WN103" s="4"/>
      <c r="WO103" s="4"/>
      <c r="WP103" s="4"/>
      <c r="WQ103" s="4"/>
      <c r="WR103" s="4"/>
      <c r="WS103" s="4"/>
      <c r="WT103" s="4"/>
      <c r="WU103" s="4"/>
      <c r="WV103" s="4"/>
      <c r="WW103" s="4"/>
      <c r="WX103" s="4"/>
      <c r="WY103" s="4"/>
      <c r="WZ103" s="4"/>
      <c r="XA103" s="4"/>
      <c r="XB103" s="4"/>
      <c r="XC103" s="4"/>
      <c r="XD103" s="4"/>
      <c r="XE103" s="4"/>
      <c r="XF103" s="4"/>
      <c r="XG103" s="4"/>
      <c r="XH103" s="4"/>
      <c r="XI103" s="4"/>
      <c r="XJ103" s="4"/>
      <c r="XK103" s="4"/>
      <c r="XL103" s="4"/>
      <c r="XM103" s="4"/>
      <c r="XN103" s="4"/>
      <c r="XO103" s="4"/>
      <c r="XP103" s="4"/>
      <c r="XQ103" s="4"/>
      <c r="XR103" s="4"/>
      <c r="XS103" s="4"/>
      <c r="XT103" s="4"/>
      <c r="XU103" s="4"/>
      <c r="XV103" s="4"/>
      <c r="XW103" s="4"/>
      <c r="XX103" s="4"/>
      <c r="XY103" s="4"/>
      <c r="XZ103" s="4"/>
      <c r="YA103" s="4"/>
      <c r="YB103" s="4"/>
      <c r="YC103" s="4"/>
      <c r="YD103" s="4"/>
      <c r="YE103" s="4"/>
      <c r="YF103" s="4"/>
      <c r="YG103" s="4"/>
      <c r="YH103" s="4"/>
      <c r="YI103" s="4"/>
      <c r="YJ103" s="4"/>
      <c r="YK103" s="4"/>
      <c r="YL103" s="4"/>
      <c r="YM103" s="4"/>
      <c r="YN103" s="4"/>
      <c r="YO103" s="4"/>
      <c r="YP103" s="4"/>
      <c r="YQ103" s="4"/>
      <c r="YR103" s="4"/>
      <c r="YS103" s="4"/>
      <c r="YT103" s="4"/>
      <c r="YU103" s="4"/>
      <c r="YV103" s="4"/>
      <c r="YW103" s="4"/>
      <c r="YX103" s="4"/>
      <c r="YY103" s="4"/>
      <c r="YZ103" s="4"/>
      <c r="ZA103" s="4"/>
      <c r="ZB103" s="4"/>
      <c r="ZC103" s="4"/>
      <c r="ZD103" s="4"/>
      <c r="ZE103" s="4"/>
      <c r="ZF103" s="4"/>
      <c r="ZG103" s="4"/>
      <c r="ZH103" s="4"/>
      <c r="ZI103" s="4"/>
      <c r="ZJ103" s="4"/>
      <c r="ZK103" s="4"/>
      <c r="ZL103" s="4"/>
      <c r="ZM103" s="4"/>
      <c r="ZN103" s="4"/>
      <c r="ZO103" s="4"/>
      <c r="ZP103" s="4"/>
      <c r="ZQ103" s="4"/>
      <c r="ZR103" s="4"/>
      <c r="ZS103" s="4"/>
      <c r="ZT103" s="4"/>
      <c r="ZU103" s="4"/>
      <c r="ZV103" s="4"/>
      <c r="ZW103" s="4"/>
      <c r="ZX103" s="4"/>
      <c r="ZY103" s="4"/>
      <c r="ZZ103" s="4"/>
      <c r="AAA103" s="4"/>
      <c r="AAB103" s="4"/>
      <c r="AAC103" s="4"/>
      <c r="AAD103" s="4"/>
      <c r="AAE103" s="4"/>
      <c r="AAF103" s="4"/>
      <c r="AAG103" s="4"/>
      <c r="AAH103" s="4"/>
      <c r="AAI103" s="4"/>
      <c r="AAJ103" s="4"/>
      <c r="AAK103" s="4"/>
      <c r="AAL103" s="4"/>
      <c r="AAM103" s="4"/>
      <c r="AAN103" s="4"/>
      <c r="AAO103" s="4"/>
      <c r="AAP103" s="4"/>
      <c r="AAQ103" s="4"/>
      <c r="AAR103" s="4"/>
      <c r="AAS103" s="4"/>
      <c r="AAT103" s="4"/>
      <c r="AAU103" s="4"/>
      <c r="AAV103" s="4"/>
      <c r="AAW103" s="4"/>
      <c r="AAX103" s="4"/>
      <c r="AAY103" s="4"/>
      <c r="AAZ103" s="4"/>
      <c r="ABA103" s="4"/>
      <c r="ABB103" s="4"/>
      <c r="ABC103" s="4"/>
      <c r="ABD103" s="4"/>
      <c r="ABE103" s="4"/>
      <c r="ABF103" s="4"/>
      <c r="ABG103" s="4"/>
      <c r="ABH103" s="4"/>
      <c r="ABI103" s="4"/>
      <c r="ABJ103" s="4"/>
      <c r="ABK103" s="4"/>
      <c r="ABL103" s="4"/>
      <c r="ABM103" s="4"/>
      <c r="ABN103" s="4"/>
      <c r="ABO103" s="4"/>
      <c r="ABP103" s="4"/>
      <c r="ABQ103" s="4"/>
      <c r="ABR103" s="4"/>
      <c r="ABS103" s="4"/>
      <c r="ABT103" s="4"/>
      <c r="ABU103" s="4"/>
      <c r="ABV103" s="4"/>
      <c r="ABW103" s="4"/>
      <c r="ABX103" s="4"/>
      <c r="ABY103" s="4"/>
      <c r="ABZ103" s="4"/>
      <c r="ACA103" s="4"/>
      <c r="ACB103" s="4"/>
      <c r="ACC103" s="4"/>
      <c r="ACD103" s="4"/>
      <c r="ACE103" s="4"/>
      <c r="ACF103" s="4"/>
      <c r="ACG103" s="4"/>
      <c r="ACH103" s="4"/>
      <c r="ACI103" s="4"/>
      <c r="ACJ103" s="4"/>
      <c r="ACK103" s="4"/>
      <c r="ACL103" s="4"/>
      <c r="ACM103" s="4"/>
      <c r="ACN103" s="4"/>
      <c r="ACO103" s="4"/>
      <c r="ACP103" s="4"/>
      <c r="ACQ103" s="4"/>
      <c r="ACR103" s="4"/>
      <c r="ACS103" s="4"/>
      <c r="ACT103" s="4"/>
      <c r="ACU103" s="4"/>
      <c r="ACV103" s="4"/>
      <c r="ACW103" s="4"/>
      <c r="ACX103" s="4"/>
      <c r="ACY103" s="4"/>
      <c r="ACZ103" s="4"/>
      <c r="ADA103" s="4"/>
      <c r="ADB103" s="4"/>
      <c r="ADC103" s="4"/>
      <c r="ADD103" s="4"/>
      <c r="ADE103" s="4"/>
      <c r="ADF103" s="4"/>
      <c r="ADG103" s="4"/>
      <c r="ADH103" s="4"/>
      <c r="ADI103" s="4"/>
      <c r="ADJ103" s="4"/>
      <c r="ADK103" s="4"/>
      <c r="ADL103" s="4"/>
      <c r="ADM103" s="4"/>
      <c r="ADN103" s="4"/>
      <c r="ADO103" s="4"/>
      <c r="ADP103" s="4"/>
      <c r="ADQ103" s="4"/>
      <c r="ADR103" s="4"/>
      <c r="ADS103" s="4"/>
      <c r="ADT103" s="4"/>
      <c r="ADU103" s="4"/>
      <c r="ADV103" s="4"/>
      <c r="ADW103" s="4"/>
      <c r="ADX103" s="4"/>
      <c r="ADY103" s="4"/>
      <c r="ADZ103" s="4"/>
      <c r="AEA103" s="4"/>
      <c r="AEB103" s="4"/>
      <c r="AEC103" s="4"/>
      <c r="AED103" s="4"/>
      <c r="AEE103" s="4"/>
      <c r="AEF103" s="4"/>
      <c r="AEG103" s="4"/>
      <c r="AEH103" s="4"/>
      <c r="AEI103" s="4"/>
      <c r="AEJ103" s="4"/>
      <c r="AEK103" s="4"/>
      <c r="AEL103" s="4"/>
      <c r="AEM103" s="4"/>
      <c r="AEN103" s="4"/>
      <c r="AEO103" s="4"/>
      <c r="AEP103" s="4"/>
      <c r="AEQ103" s="4"/>
      <c r="AER103" s="4"/>
      <c r="AES103" s="4"/>
      <c r="AET103" s="4"/>
      <c r="AEU103" s="4"/>
      <c r="AEV103" s="4"/>
      <c r="AEW103" s="4"/>
      <c r="AEX103" s="4"/>
      <c r="AEY103" s="4"/>
      <c r="AEZ103" s="4"/>
      <c r="AFA103" s="4"/>
      <c r="AFB103" s="4"/>
      <c r="AFC103" s="4"/>
      <c r="AFD103" s="4"/>
      <c r="AFE103" s="4"/>
      <c r="AFF103" s="4"/>
      <c r="AFG103" s="4"/>
      <c r="AFH103" s="4"/>
      <c r="AFI103" s="4"/>
      <c r="AFJ103" s="4"/>
      <c r="AFK103" s="4"/>
      <c r="AFL103" s="4"/>
      <c r="AFM103" s="4"/>
      <c r="AFN103" s="4"/>
      <c r="AFO103" s="4"/>
      <c r="AFP103" s="4"/>
      <c r="AFQ103" s="4"/>
      <c r="AFR103" s="4"/>
      <c r="AFS103" s="4"/>
      <c r="AFT103" s="4"/>
      <c r="AFU103" s="4"/>
      <c r="AFV103" s="4"/>
      <c r="AFW103" s="4"/>
      <c r="AFX103" s="4"/>
      <c r="AFY103" s="4"/>
      <c r="AFZ103" s="4"/>
      <c r="AGA103" s="4"/>
      <c r="AGB103" s="4"/>
      <c r="AGC103" s="4"/>
      <c r="AGD103" s="4"/>
      <c r="AGE103" s="4"/>
      <c r="AGF103" s="4"/>
      <c r="AGG103" s="4"/>
      <c r="AGH103" s="4"/>
      <c r="AGI103" s="4"/>
      <c r="AGJ103" s="4"/>
      <c r="AGK103" s="4"/>
      <c r="AGL103" s="4"/>
      <c r="AGM103" s="4"/>
      <c r="AGN103" s="4"/>
      <c r="AGO103" s="4"/>
      <c r="AGP103" s="4"/>
      <c r="AGQ103" s="4"/>
      <c r="AGR103" s="4"/>
      <c r="AGS103" s="4"/>
      <c r="AGT103" s="4"/>
      <c r="AGU103" s="4"/>
      <c r="AGV103" s="4"/>
      <c r="AGW103" s="4"/>
      <c r="AGX103" s="4"/>
      <c r="AGY103" s="4"/>
      <c r="AGZ103" s="4"/>
      <c r="AHA103" s="4"/>
      <c r="AHB103" s="4"/>
      <c r="AHC103" s="4"/>
      <c r="AHD103" s="4"/>
      <c r="AHE103" s="4"/>
      <c r="AHF103" s="4"/>
      <c r="AHG103" s="4"/>
      <c r="AHH103" s="4"/>
      <c r="AHI103" s="4"/>
      <c r="AHJ103" s="4"/>
      <c r="AHK103" s="4"/>
      <c r="AHL103" s="4"/>
      <c r="AHM103" s="4"/>
      <c r="AHN103" s="4"/>
      <c r="AHO103" s="4"/>
      <c r="AHP103" s="4"/>
      <c r="AHQ103" s="4"/>
      <c r="AHR103" s="4"/>
      <c r="AHS103" s="4"/>
      <c r="AHT103" s="4"/>
      <c r="AHU103" s="4"/>
      <c r="AHV103" s="4"/>
      <c r="AHW103" s="4"/>
      <c r="AHX103" s="4"/>
      <c r="AHY103" s="4"/>
      <c r="AHZ103" s="4"/>
      <c r="AIA103" s="4"/>
      <c r="AIB103" s="4"/>
      <c r="AIC103" s="4"/>
      <c r="AID103" s="4"/>
      <c r="AIE103" s="4"/>
      <c r="AIF103" s="4"/>
      <c r="AIG103" s="4"/>
      <c r="AIH103" s="4"/>
      <c r="AII103" s="4"/>
      <c r="AIJ103" s="4"/>
      <c r="AIK103" s="4"/>
      <c r="AIL103" s="4"/>
      <c r="AIM103" s="4"/>
      <c r="AIN103" s="4"/>
      <c r="AIO103" s="4"/>
      <c r="AIP103" s="4"/>
      <c r="AIQ103" s="4"/>
      <c r="AIR103" s="4"/>
      <c r="AIS103" s="4"/>
      <c r="AIT103" s="4"/>
      <c r="AIU103" s="4"/>
      <c r="AIV103" s="4"/>
      <c r="AIW103" s="4"/>
      <c r="AIX103" s="4"/>
      <c r="AIY103" s="4"/>
      <c r="AIZ103" s="4"/>
      <c r="AJA103" s="4"/>
      <c r="AJB103" s="4"/>
      <c r="AJC103" s="4"/>
      <c r="AJD103" s="4"/>
      <c r="AJE103" s="4"/>
      <c r="AJF103" s="4"/>
      <c r="AJG103" s="4"/>
      <c r="AJH103" s="4"/>
      <c r="AJI103" s="4"/>
      <c r="AJJ103" s="4"/>
      <c r="AJK103" s="4"/>
      <c r="AJL103" s="4"/>
      <c r="AJM103" s="4"/>
      <c r="AJN103" s="4"/>
      <c r="AJO103" s="4"/>
      <c r="AJP103" s="4"/>
      <c r="AJQ103" s="4"/>
      <c r="AJR103" s="4"/>
      <c r="AJS103" s="4"/>
      <c r="AJT103" s="4"/>
      <c r="AJU103" s="4"/>
      <c r="AJV103" s="4"/>
      <c r="AJW103" s="4"/>
      <c r="AJX103" s="4"/>
      <c r="AJY103" s="4"/>
      <c r="AJZ103" s="4"/>
      <c r="AKA103" s="4"/>
      <c r="AKB103" s="4"/>
      <c r="AKC103" s="4"/>
      <c r="AKD103" s="4"/>
      <c r="AKE103" s="4"/>
      <c r="AKF103" s="4"/>
      <c r="AKG103" s="4"/>
      <c r="AKH103" s="4"/>
      <c r="AKI103" s="4"/>
      <c r="AKJ103" s="4"/>
      <c r="AKK103" s="4"/>
      <c r="AKL103" s="4"/>
      <c r="AKM103" s="4"/>
      <c r="AKN103" s="4"/>
      <c r="AKO103" s="4"/>
      <c r="AKP103" s="4"/>
      <c r="AKQ103" s="4"/>
      <c r="AKR103" s="4"/>
      <c r="AKS103" s="4"/>
      <c r="AKT103" s="4"/>
      <c r="AKU103" s="4"/>
      <c r="AKV103" s="4"/>
      <c r="AKW103" s="4"/>
      <c r="AKX103" s="4"/>
      <c r="AKY103" s="4"/>
      <c r="AKZ103" s="4"/>
      <c r="ALA103" s="4"/>
      <c r="ALB103" s="4"/>
      <c r="ALC103" s="4"/>
      <c r="ALD103" s="4"/>
      <c r="ALE103" s="4"/>
      <c r="ALF103" s="4"/>
      <c r="ALG103" s="4"/>
      <c r="ALH103" s="4"/>
      <c r="ALI103" s="4"/>
      <c r="ALJ103" s="4"/>
      <c r="ALK103" s="4"/>
      <c r="ALL103" s="4"/>
      <c r="ALM103" s="4"/>
      <c r="ALN103" s="4"/>
      <c r="ALO103" s="4"/>
      <c r="ALP103" s="4"/>
      <c r="ALQ103" s="4"/>
      <c r="ALR103" s="4"/>
      <c r="ALS103" s="4"/>
      <c r="ALT103" s="4"/>
      <c r="ALU103" s="4"/>
      <c r="ALV103" s="4"/>
      <c r="ALW103" s="4"/>
      <c r="ALX103" s="4"/>
      <c r="ALY103" s="4"/>
      <c r="ALZ103" s="4"/>
      <c r="AMA103" s="4"/>
      <c r="AMB103" s="4"/>
      <c r="AMC103" s="4"/>
      <c r="AMD103" s="4"/>
      <c r="AME103" s="4"/>
      <c r="AMF103" s="4"/>
      <c r="AMG103" s="4"/>
      <c r="AMH103" s="4"/>
      <c r="AMI103" s="4"/>
      <c r="AMJ103" s="4"/>
      <c r="AMK103" s="4"/>
      <c r="AML103" s="4"/>
      <c r="AMM103" s="4"/>
      <c r="AMN103" s="4"/>
      <c r="AMO103" s="4"/>
      <c r="AMP103" s="4"/>
      <c r="AMQ103" s="4"/>
      <c r="AMR103" s="4"/>
      <c r="AMS103" s="4"/>
      <c r="AMT103" s="4"/>
      <c r="AMU103" s="4"/>
      <c r="AMV103" s="4"/>
      <c r="AMW103" s="4"/>
      <c r="AMX103" s="4"/>
      <c r="AMY103" s="4"/>
      <c r="AMZ103" s="4"/>
      <c r="ANA103" s="4"/>
      <c r="ANB103" s="4"/>
      <c r="ANC103" s="4"/>
      <c r="AND103" s="4"/>
      <c r="ANE103" s="4"/>
      <c r="ANF103" s="4"/>
      <c r="ANG103" s="4"/>
      <c r="ANH103" s="4"/>
      <c r="ANI103" s="4"/>
      <c r="ANJ103" s="4"/>
      <c r="ANK103" s="4"/>
      <c r="ANL103" s="4"/>
      <c r="ANM103" s="4"/>
      <c r="ANN103" s="4"/>
      <c r="ANO103" s="4"/>
      <c r="ANP103" s="4"/>
      <c r="ANQ103" s="4"/>
      <c r="ANR103" s="4"/>
      <c r="ANS103" s="4"/>
      <c r="ANT103" s="4"/>
      <c r="ANU103" s="4"/>
      <c r="ANV103" s="4"/>
      <c r="ANW103" s="4"/>
      <c r="ANX103" s="4"/>
      <c r="ANY103" s="4"/>
      <c r="ANZ103" s="4"/>
      <c r="AOA103" s="4"/>
      <c r="AOB103" s="4"/>
      <c r="AOC103" s="4"/>
      <c r="AOD103" s="4"/>
      <c r="AOE103" s="4"/>
      <c r="AOF103" s="4"/>
      <c r="AOG103" s="4"/>
      <c r="AOH103" s="4"/>
      <c r="AOI103" s="4"/>
      <c r="AOJ103" s="4"/>
      <c r="AOK103" s="4"/>
      <c r="AOL103" s="4"/>
      <c r="AOM103" s="4"/>
      <c r="AON103" s="4"/>
      <c r="AOO103" s="4"/>
      <c r="AOP103" s="4"/>
      <c r="AOQ103" s="4"/>
      <c r="AOR103" s="4"/>
      <c r="AOS103" s="4"/>
      <c r="AOT103" s="4"/>
      <c r="AOU103" s="4"/>
      <c r="AOV103" s="4"/>
      <c r="AOW103" s="4"/>
      <c r="AOX103" s="4"/>
      <c r="AOY103" s="4"/>
      <c r="AOZ103" s="4"/>
      <c r="APA103" s="4"/>
      <c r="APB103" s="4"/>
      <c r="APC103" s="4"/>
      <c r="APD103" s="4"/>
      <c r="APE103" s="4"/>
      <c r="APF103" s="4"/>
      <c r="APG103" s="4"/>
      <c r="APH103" s="4"/>
      <c r="API103" s="4"/>
      <c r="APJ103" s="4"/>
      <c r="APK103" s="4"/>
      <c r="APL103" s="4"/>
      <c r="APM103" s="4"/>
      <c r="APN103" s="4"/>
      <c r="APO103" s="4"/>
      <c r="APP103" s="4"/>
      <c r="APQ103" s="4"/>
      <c r="APR103" s="4"/>
      <c r="APS103" s="4"/>
      <c r="APT103" s="4"/>
      <c r="APU103" s="4"/>
      <c r="APV103" s="4"/>
      <c r="APW103" s="4"/>
      <c r="APX103" s="4"/>
      <c r="APY103" s="4"/>
      <c r="APZ103" s="4"/>
      <c r="AQA103" s="4"/>
      <c r="AQB103" s="4"/>
      <c r="AQC103" s="4"/>
      <c r="AQD103" s="4"/>
      <c r="AQE103" s="4"/>
      <c r="AQF103" s="4"/>
      <c r="AQG103" s="4"/>
      <c r="AQH103" s="4"/>
      <c r="AQI103" s="4"/>
      <c r="AQJ103" s="4"/>
      <c r="AQK103" s="4"/>
      <c r="AQL103" s="4"/>
      <c r="AQM103" s="4"/>
      <c r="AQN103" s="4"/>
      <c r="AQO103" s="4"/>
      <c r="AQP103" s="4"/>
      <c r="AQQ103" s="4"/>
      <c r="AQR103" s="4"/>
      <c r="AQS103" s="4"/>
      <c r="AQT103" s="4"/>
      <c r="AQU103" s="4"/>
      <c r="AQV103" s="4"/>
      <c r="AQW103" s="4"/>
      <c r="AQX103" s="4"/>
      <c r="AQY103" s="4"/>
      <c r="AQZ103" s="4"/>
      <c r="ARA103" s="4"/>
      <c r="ARB103" s="4"/>
      <c r="ARC103" s="4"/>
      <c r="ARD103" s="4"/>
      <c r="ARE103" s="4"/>
      <c r="ARF103" s="4"/>
      <c r="ARG103" s="4"/>
      <c r="ARH103" s="4"/>
      <c r="ARI103" s="4"/>
      <c r="ARJ103" s="4"/>
      <c r="ARK103" s="4"/>
      <c r="ARL103" s="4"/>
      <c r="ARM103" s="4"/>
      <c r="ARN103" s="4"/>
      <c r="ARO103" s="4"/>
      <c r="ARP103" s="4"/>
      <c r="ARQ103" s="4"/>
      <c r="ARR103" s="4"/>
      <c r="ARS103" s="4"/>
      <c r="ART103" s="4"/>
      <c r="ARU103" s="4"/>
      <c r="ARV103" s="4"/>
      <c r="ARW103" s="4"/>
      <c r="ARX103" s="4"/>
      <c r="ARY103" s="4"/>
      <c r="ARZ103" s="4"/>
      <c r="ASA103" s="4"/>
      <c r="ASB103" s="4"/>
      <c r="ASC103" s="4"/>
      <c r="ASD103" s="4"/>
      <c r="ASE103" s="4"/>
      <c r="ASF103" s="4"/>
      <c r="ASG103" s="4"/>
      <c r="ASH103" s="4"/>
      <c r="ASI103" s="4"/>
      <c r="ASJ103" s="4"/>
      <c r="ASK103" s="4"/>
      <c r="ASL103" s="4"/>
      <c r="ASM103" s="4"/>
      <c r="ASN103" s="4"/>
      <c r="ASO103" s="4"/>
      <c r="ASP103" s="4"/>
      <c r="ASQ103" s="4"/>
      <c r="ASR103" s="4"/>
      <c r="ASS103" s="4"/>
      <c r="AST103" s="4"/>
      <c r="ASU103" s="4"/>
      <c r="ASV103" s="4"/>
      <c r="ASW103" s="4"/>
      <c r="ASX103" s="4"/>
      <c r="ASY103" s="4"/>
      <c r="ASZ103" s="4"/>
      <c r="ATA103" s="4"/>
      <c r="ATB103" s="4"/>
      <c r="ATC103" s="4"/>
      <c r="ATD103" s="4"/>
      <c r="ATE103" s="4"/>
      <c r="ATF103" s="4"/>
      <c r="ATG103" s="4"/>
      <c r="ATH103" s="4"/>
      <c r="ATI103" s="4"/>
      <c r="ATJ103" s="4"/>
      <c r="ATK103" s="4"/>
      <c r="ATL103" s="4"/>
      <c r="ATM103" s="4"/>
      <c r="ATN103" s="4"/>
      <c r="ATO103" s="4"/>
      <c r="ATP103" s="4"/>
      <c r="ATQ103" s="4"/>
      <c r="ATR103" s="4"/>
      <c r="ATS103" s="4"/>
      <c r="ATT103" s="4"/>
      <c r="ATU103" s="4"/>
      <c r="ATV103" s="4"/>
      <c r="ATW103" s="4"/>
      <c r="ATX103" s="4"/>
      <c r="ATY103" s="4"/>
      <c r="ATZ103" s="4"/>
      <c r="AUA103" s="4"/>
      <c r="AUB103" s="4"/>
      <c r="AUC103" s="4"/>
      <c r="AUD103" s="4"/>
      <c r="AUE103" s="4"/>
      <c r="AUF103" s="4"/>
      <c r="AUG103" s="4"/>
      <c r="AUH103" s="4"/>
      <c r="AUI103" s="4"/>
      <c r="AUJ103" s="4"/>
      <c r="AUK103" s="4"/>
      <c r="AUL103" s="4"/>
      <c r="AUM103" s="4"/>
      <c r="AUN103" s="4"/>
      <c r="AUO103" s="4"/>
      <c r="AUP103" s="4"/>
      <c r="AUQ103" s="4"/>
      <c r="AUR103" s="4"/>
      <c r="AUS103" s="4"/>
      <c r="AUT103" s="4"/>
      <c r="AUU103" s="4"/>
      <c r="AUV103" s="4"/>
      <c r="AUW103" s="4"/>
      <c r="AUX103" s="4"/>
      <c r="AUY103" s="4"/>
      <c r="AUZ103" s="4"/>
      <c r="AVA103" s="4"/>
      <c r="AVB103" s="4"/>
      <c r="AVC103" s="4"/>
      <c r="AVD103" s="4"/>
      <c r="AVE103" s="4"/>
      <c r="AVF103" s="4"/>
      <c r="AVG103" s="4"/>
      <c r="AVH103" s="4"/>
      <c r="AVI103" s="4"/>
      <c r="AVJ103" s="4"/>
      <c r="AVK103" s="4"/>
      <c r="AVL103" s="4"/>
      <c r="AVM103" s="4"/>
      <c r="AVN103" s="4"/>
      <c r="AVO103" s="4"/>
      <c r="AVP103" s="4"/>
      <c r="AVQ103" s="4"/>
      <c r="AVR103" s="4"/>
      <c r="AVS103" s="4"/>
      <c r="AVT103" s="4"/>
      <c r="AVU103" s="4"/>
      <c r="AVV103" s="4"/>
      <c r="AVW103" s="4"/>
      <c r="AVX103" s="4"/>
      <c r="AVY103" s="4"/>
      <c r="AVZ103" s="4"/>
      <c r="AWA103" s="4"/>
      <c r="AWB103" s="4"/>
      <c r="AWC103" s="4"/>
      <c r="AWD103" s="4"/>
      <c r="AWE103" s="4"/>
      <c r="AWF103" s="4"/>
      <c r="AWG103" s="4"/>
      <c r="AWH103" s="4"/>
      <c r="AWI103" s="4"/>
      <c r="AWJ103" s="4"/>
      <c r="AWK103" s="4"/>
      <c r="AWL103" s="4"/>
      <c r="AWM103" s="4"/>
      <c r="AWN103" s="4"/>
      <c r="AWO103" s="4"/>
      <c r="AWP103" s="4"/>
      <c r="AWQ103" s="4"/>
      <c r="AWR103" s="4"/>
      <c r="AWS103" s="4"/>
      <c r="AWT103" s="4"/>
      <c r="AWU103" s="4"/>
      <c r="AWV103" s="4"/>
      <c r="AWW103" s="4"/>
      <c r="AWX103" s="4"/>
      <c r="AWY103" s="4"/>
      <c r="AWZ103" s="4"/>
      <c r="AXA103" s="4"/>
      <c r="AXB103" s="4"/>
      <c r="AXC103" s="4"/>
      <c r="AXD103" s="4"/>
      <c r="AXE103" s="4"/>
      <c r="AXF103" s="4"/>
      <c r="AXG103" s="4"/>
      <c r="AXH103" s="4"/>
      <c r="AXI103" s="4"/>
      <c r="AXJ103" s="4"/>
      <c r="AXK103" s="4"/>
      <c r="AXL103" s="4"/>
      <c r="AXM103" s="4"/>
      <c r="AXN103" s="4"/>
      <c r="AXO103" s="4"/>
      <c r="AXP103" s="4"/>
      <c r="AXQ103" s="4"/>
      <c r="AXR103" s="4"/>
      <c r="AXS103" s="4"/>
      <c r="AXT103" s="4"/>
      <c r="AXU103" s="4"/>
      <c r="AXV103" s="4"/>
      <c r="AXW103" s="4"/>
      <c r="AXX103" s="4"/>
      <c r="AXY103" s="4"/>
      <c r="AXZ103" s="4"/>
      <c r="AYA103" s="4"/>
      <c r="AYB103" s="4"/>
      <c r="AYC103" s="4"/>
      <c r="AYD103" s="4"/>
      <c r="AYE103" s="4"/>
      <c r="AYF103" s="4"/>
      <c r="AYG103" s="4"/>
      <c r="AYH103" s="4"/>
      <c r="AYI103" s="4"/>
      <c r="AYJ103" s="4"/>
      <c r="AYK103" s="4"/>
      <c r="AYL103" s="4"/>
      <c r="AYM103" s="4"/>
      <c r="AYN103" s="4"/>
      <c r="AYO103" s="4"/>
      <c r="AYP103" s="4"/>
      <c r="AYQ103" s="4"/>
      <c r="AYR103" s="4"/>
      <c r="AYS103" s="4"/>
      <c r="AYT103" s="4"/>
      <c r="AYU103" s="4"/>
      <c r="AYV103" s="4"/>
      <c r="AYW103" s="4"/>
      <c r="AYX103" s="4"/>
      <c r="AYY103" s="4"/>
      <c r="AYZ103" s="4"/>
      <c r="AZA103" s="4"/>
      <c r="AZB103" s="4"/>
      <c r="AZC103" s="4"/>
      <c r="AZD103" s="4"/>
      <c r="AZE103" s="4"/>
      <c r="AZF103" s="4"/>
      <c r="AZG103" s="4"/>
      <c r="AZH103" s="4"/>
      <c r="AZI103" s="4"/>
      <c r="AZJ103" s="4"/>
      <c r="AZK103" s="4"/>
      <c r="AZL103" s="4"/>
      <c r="AZM103" s="4"/>
      <c r="AZN103" s="4"/>
      <c r="AZO103" s="4"/>
      <c r="AZP103" s="4"/>
      <c r="AZQ103" s="4"/>
      <c r="AZR103" s="4"/>
      <c r="AZS103" s="4"/>
      <c r="AZT103" s="4"/>
      <c r="AZU103" s="4"/>
      <c r="AZV103" s="4"/>
      <c r="AZW103" s="4"/>
      <c r="AZX103" s="4"/>
      <c r="AZY103" s="4"/>
      <c r="AZZ103" s="4"/>
      <c r="BAA103" s="4"/>
      <c r="BAB103" s="4"/>
      <c r="BAC103" s="4"/>
      <c r="BAD103" s="4"/>
      <c r="BAE103" s="4"/>
      <c r="BAF103" s="4"/>
      <c r="BAG103" s="4"/>
      <c r="BAH103" s="4"/>
      <c r="BAI103" s="4"/>
      <c r="BAJ103" s="4"/>
      <c r="BAK103" s="4"/>
      <c r="BAL103" s="4"/>
      <c r="BAM103" s="4"/>
      <c r="BAN103" s="4"/>
      <c r="BAO103" s="4"/>
      <c r="BAP103" s="4"/>
      <c r="BAQ103" s="4"/>
      <c r="BAR103" s="4"/>
      <c r="BAS103" s="4"/>
      <c r="BAT103" s="4"/>
      <c r="BAU103" s="4"/>
      <c r="BAV103" s="4"/>
      <c r="BAW103" s="4"/>
      <c r="BAX103" s="4"/>
      <c r="BAY103" s="4"/>
      <c r="BAZ103" s="4"/>
      <c r="BBA103" s="4"/>
      <c r="BBB103" s="4"/>
      <c r="BBC103" s="4"/>
      <c r="BBD103" s="4"/>
      <c r="BBE103" s="4"/>
      <c r="BBF103" s="4"/>
      <c r="BBG103" s="4"/>
      <c r="BBH103" s="4"/>
      <c r="BBI103" s="4"/>
      <c r="BBJ103" s="4"/>
      <c r="BBK103" s="4"/>
      <c r="BBL103" s="4"/>
      <c r="BBM103" s="4"/>
      <c r="BBN103" s="4"/>
      <c r="BBO103" s="4"/>
      <c r="BBP103" s="4"/>
      <c r="BBQ103" s="4"/>
      <c r="BBR103" s="4"/>
      <c r="BBS103" s="4"/>
      <c r="BBT103" s="4"/>
      <c r="BBU103" s="4"/>
      <c r="BBV103" s="4"/>
      <c r="BBW103" s="4"/>
      <c r="BBX103" s="4"/>
      <c r="BBY103" s="4"/>
      <c r="BBZ103" s="4"/>
      <c r="BCA103" s="4"/>
      <c r="BCB103" s="4"/>
      <c r="BCC103" s="4"/>
      <c r="BCD103" s="4"/>
      <c r="BCE103" s="4"/>
      <c r="BCF103" s="4"/>
      <c r="BCG103" s="4"/>
      <c r="BCH103" s="4"/>
      <c r="BCI103" s="4"/>
      <c r="BCJ103" s="4"/>
      <c r="BCK103" s="4"/>
      <c r="BCL103" s="4"/>
      <c r="BCM103" s="4"/>
      <c r="BCN103" s="4"/>
      <c r="BCO103" s="4"/>
      <c r="BCP103" s="4"/>
      <c r="BCQ103" s="4"/>
      <c r="BCR103" s="4"/>
      <c r="BCS103" s="4"/>
      <c r="BCT103" s="4"/>
      <c r="BCU103" s="4"/>
      <c r="BCV103" s="4"/>
      <c r="BCW103" s="4"/>
      <c r="BCX103" s="4"/>
      <c r="BCY103" s="4"/>
      <c r="BCZ103" s="4"/>
      <c r="BDA103" s="4"/>
      <c r="BDB103" s="4"/>
      <c r="BDC103" s="4"/>
      <c r="BDD103" s="4"/>
      <c r="BDE103" s="4"/>
      <c r="BDF103" s="4"/>
      <c r="BDG103" s="4"/>
      <c r="BDH103" s="4"/>
      <c r="BDI103" s="4"/>
      <c r="BDJ103" s="4"/>
      <c r="BDK103" s="4"/>
      <c r="BDL103" s="4"/>
      <c r="BDM103" s="4"/>
      <c r="BDN103" s="4"/>
      <c r="BDO103" s="4"/>
      <c r="BDP103" s="4"/>
      <c r="BDQ103" s="4"/>
      <c r="BDR103" s="4"/>
      <c r="BDS103" s="4"/>
      <c r="BDT103" s="4"/>
      <c r="BDU103" s="4"/>
      <c r="BDV103" s="4"/>
      <c r="BDW103" s="4"/>
      <c r="BDX103" s="4"/>
      <c r="BDY103" s="4"/>
      <c r="BDZ103" s="4"/>
      <c r="BEA103" s="4"/>
      <c r="BEB103" s="4"/>
      <c r="BEC103" s="4"/>
      <c r="BED103" s="4"/>
      <c r="BEE103" s="4"/>
      <c r="BEF103" s="4"/>
      <c r="BEG103" s="4"/>
      <c r="BEH103" s="4"/>
      <c r="BEI103" s="4"/>
      <c r="BEJ103" s="4"/>
      <c r="BEK103" s="4"/>
      <c r="BEL103" s="4"/>
      <c r="BEM103" s="4"/>
      <c r="BEN103" s="4"/>
      <c r="BEO103" s="4"/>
      <c r="BEP103" s="4"/>
      <c r="BEQ103" s="4"/>
      <c r="BER103" s="4"/>
      <c r="BES103" s="4"/>
      <c r="BET103" s="4"/>
      <c r="BEU103" s="4"/>
      <c r="BEV103" s="4"/>
      <c r="BEW103" s="4"/>
      <c r="BEX103" s="4"/>
      <c r="BEY103" s="4"/>
      <c r="BEZ103" s="4"/>
      <c r="BFA103" s="4"/>
      <c r="BFB103" s="4"/>
      <c r="BFC103" s="4"/>
      <c r="BFD103" s="4"/>
      <c r="BFE103" s="4"/>
      <c r="BFF103" s="4"/>
      <c r="BFG103" s="4"/>
      <c r="BFH103" s="4"/>
      <c r="BFI103" s="4"/>
      <c r="BFJ103" s="4"/>
      <c r="BFK103" s="4"/>
      <c r="BFL103" s="4"/>
      <c r="BFM103" s="4"/>
      <c r="BFN103" s="4"/>
      <c r="BFO103" s="4"/>
      <c r="BFP103" s="4"/>
      <c r="BFQ103" s="4"/>
      <c r="BFR103" s="4"/>
      <c r="BFS103" s="4"/>
      <c r="BFT103" s="4"/>
      <c r="BFU103" s="4"/>
      <c r="BFV103" s="4"/>
      <c r="BFW103" s="4"/>
      <c r="BFX103" s="4"/>
      <c r="BFY103" s="4"/>
      <c r="BFZ103" s="4"/>
      <c r="BGA103" s="4"/>
      <c r="BGB103" s="4"/>
      <c r="BGC103" s="4"/>
      <c r="BGD103" s="4"/>
      <c r="BGE103" s="4"/>
      <c r="BGF103" s="4"/>
      <c r="BGG103" s="4"/>
      <c r="BGH103" s="4"/>
      <c r="BGI103" s="4"/>
      <c r="BGJ103" s="4"/>
      <c r="BGK103" s="4"/>
      <c r="BGL103" s="4"/>
      <c r="BGM103" s="4"/>
      <c r="BGN103" s="4"/>
      <c r="BGO103" s="4"/>
      <c r="BGP103" s="4"/>
      <c r="BGQ103" s="4"/>
      <c r="BGR103" s="4"/>
      <c r="BGS103" s="4"/>
      <c r="BGT103" s="4"/>
      <c r="BGU103" s="4"/>
      <c r="BGV103" s="4"/>
      <c r="BGW103" s="4"/>
      <c r="BGX103" s="4"/>
      <c r="BGY103" s="4"/>
      <c r="BGZ103" s="4"/>
      <c r="BHA103" s="4"/>
      <c r="BHB103" s="4"/>
      <c r="BHC103" s="4"/>
      <c r="BHD103" s="4"/>
      <c r="BHE103" s="4"/>
      <c r="BHF103" s="4"/>
      <c r="BHG103" s="4"/>
      <c r="BHH103" s="4"/>
      <c r="BHI103" s="4"/>
      <c r="BHJ103" s="4"/>
      <c r="BHK103" s="4"/>
      <c r="BHL103" s="4"/>
      <c r="BHM103" s="4"/>
      <c r="BHN103" s="4"/>
      <c r="BHO103" s="4"/>
      <c r="BHP103" s="4"/>
      <c r="BHQ103" s="4"/>
      <c r="BHR103" s="4"/>
      <c r="BHS103" s="4"/>
      <c r="BHT103" s="4"/>
      <c r="BHU103" s="4"/>
      <c r="BHV103" s="4"/>
      <c r="BHW103" s="4"/>
      <c r="BHX103" s="4"/>
      <c r="BHY103" s="4"/>
      <c r="BHZ103" s="4"/>
      <c r="BIA103" s="4"/>
      <c r="BIB103" s="4"/>
      <c r="BIC103" s="4"/>
      <c r="BID103" s="4"/>
      <c r="BIE103" s="4"/>
      <c r="BIF103" s="4"/>
      <c r="BIG103" s="4"/>
      <c r="BIH103" s="4"/>
      <c r="BII103" s="4"/>
      <c r="BIJ103" s="4"/>
      <c r="BIK103" s="4"/>
      <c r="BIL103" s="4"/>
      <c r="BIM103" s="4"/>
      <c r="BIN103" s="4"/>
      <c r="BIO103" s="4"/>
      <c r="BIP103" s="4"/>
      <c r="BIQ103" s="4"/>
      <c r="BIR103" s="4"/>
      <c r="BIS103" s="4"/>
      <c r="BIT103" s="4"/>
      <c r="BIU103" s="4"/>
      <c r="BIV103" s="4"/>
      <c r="BIW103" s="4"/>
      <c r="BIX103" s="4"/>
      <c r="BIY103" s="4"/>
      <c r="BIZ103" s="4"/>
    </row>
    <row r="104" spans="2:1612" x14ac:dyDescent="0.2">
      <c r="B104" s="16">
        <f t="shared" si="162"/>
        <v>44652</v>
      </c>
      <c r="C104" s="81">
        <f t="shared" ca="1" si="249"/>
        <v>0</v>
      </c>
      <c r="D104" s="81">
        <f t="shared" ca="1" si="207"/>
        <v>0</v>
      </c>
      <c r="E104" s="81">
        <f t="shared" ca="1" si="163"/>
        <v>0</v>
      </c>
      <c r="F104" s="81">
        <f t="shared" ca="1" si="250"/>
        <v>0</v>
      </c>
      <c r="G104" s="81">
        <f t="shared" ca="1" si="164"/>
        <v>0</v>
      </c>
      <c r="H104" s="81">
        <f t="shared" ca="1" si="251"/>
        <v>0</v>
      </c>
      <c r="I104" s="81">
        <f t="shared" ca="1" si="165"/>
        <v>0</v>
      </c>
      <c r="J104" s="81">
        <f t="shared" ca="1" si="166"/>
        <v>0</v>
      </c>
      <c r="K104" s="81">
        <f t="shared" ca="1" si="252"/>
        <v>0</v>
      </c>
      <c r="L104" s="83">
        <f t="shared" ca="1" si="253"/>
        <v>0</v>
      </c>
      <c r="M104" s="84">
        <f t="shared" si="261"/>
        <v>0.77545187137375793</v>
      </c>
      <c r="N104" s="84">
        <f t="shared" si="261"/>
        <v>0.77663578046410098</v>
      </c>
      <c r="O104" s="92">
        <f t="shared" si="261"/>
        <v>0.77426988323674861</v>
      </c>
      <c r="P104" s="4"/>
      <c r="Q104" s="16">
        <f t="shared" si="167"/>
        <v>44652</v>
      </c>
      <c r="R104" s="81">
        <f t="shared" ca="1" si="216"/>
        <v>0</v>
      </c>
      <c r="S104" s="81">
        <f t="shared" ca="1" si="208"/>
        <v>0</v>
      </c>
      <c r="T104" s="81">
        <f t="shared" ca="1" si="168"/>
        <v>0</v>
      </c>
      <c r="U104" s="81">
        <f t="shared" ca="1" si="217"/>
        <v>0</v>
      </c>
      <c r="V104" s="81">
        <f t="shared" ca="1" si="169"/>
        <v>0</v>
      </c>
      <c r="W104" s="81">
        <f t="shared" ca="1" si="218"/>
        <v>0</v>
      </c>
      <c r="X104" s="81">
        <f t="shared" ca="1" si="170"/>
        <v>0</v>
      </c>
      <c r="Y104" s="81">
        <f t="shared" ca="1" si="171"/>
        <v>0</v>
      </c>
      <c r="Z104" s="81">
        <f t="shared" ca="1" si="219"/>
        <v>0</v>
      </c>
      <c r="AA104" s="83">
        <f t="shared" ca="1" si="220"/>
        <v>0</v>
      </c>
      <c r="AB104" s="84">
        <f t="shared" si="262"/>
        <v>0.77545187137375793</v>
      </c>
      <c r="AC104" s="84">
        <f t="shared" si="262"/>
        <v>0.77663578046410098</v>
      </c>
      <c r="AD104" s="92">
        <f t="shared" si="262"/>
        <v>0.77426988323674861</v>
      </c>
      <c r="AE104" s="4"/>
      <c r="AF104" s="16">
        <f t="shared" si="172"/>
        <v>44652</v>
      </c>
      <c r="AG104" s="81">
        <f t="shared" ca="1" si="221"/>
        <v>0</v>
      </c>
      <c r="AH104" s="81">
        <f t="shared" ca="1" si="209"/>
        <v>0</v>
      </c>
      <c r="AI104" s="81">
        <f t="shared" ca="1" si="173"/>
        <v>0</v>
      </c>
      <c r="AJ104" s="81">
        <f t="shared" ca="1" si="222"/>
        <v>0</v>
      </c>
      <c r="AK104" s="81">
        <f t="shared" ca="1" si="174"/>
        <v>0</v>
      </c>
      <c r="AL104" s="81">
        <f t="shared" ca="1" si="223"/>
        <v>0</v>
      </c>
      <c r="AM104" s="81">
        <f t="shared" ca="1" si="175"/>
        <v>0</v>
      </c>
      <c r="AN104" s="81">
        <f t="shared" ca="1" si="176"/>
        <v>0</v>
      </c>
      <c r="AO104" s="81">
        <f t="shared" ca="1" si="254"/>
        <v>0</v>
      </c>
      <c r="AP104" s="83">
        <f t="shared" ca="1" si="224"/>
        <v>0</v>
      </c>
      <c r="AQ104" s="84">
        <f t="shared" si="263"/>
        <v>0.77545187137375793</v>
      </c>
      <c r="AR104" s="84">
        <f t="shared" si="263"/>
        <v>0.77663578046410098</v>
      </c>
      <c r="AS104" s="92">
        <f t="shared" si="263"/>
        <v>0.77426988323674861</v>
      </c>
      <c r="AT104" s="4"/>
      <c r="AU104" s="16">
        <f t="shared" si="177"/>
        <v>44652</v>
      </c>
      <c r="AV104" s="81">
        <f t="shared" ca="1" si="225"/>
        <v>0</v>
      </c>
      <c r="AW104" s="81">
        <f t="shared" ca="1" si="210"/>
        <v>0</v>
      </c>
      <c r="AX104" s="81">
        <f t="shared" ca="1" si="178"/>
        <v>0</v>
      </c>
      <c r="AY104" s="81">
        <f t="shared" ca="1" si="226"/>
        <v>0</v>
      </c>
      <c r="AZ104" s="81">
        <f t="shared" ca="1" si="179"/>
        <v>0</v>
      </c>
      <c r="BA104" s="81">
        <f t="shared" ca="1" si="227"/>
        <v>0</v>
      </c>
      <c r="BB104" s="81">
        <f t="shared" ca="1" si="180"/>
        <v>0</v>
      </c>
      <c r="BC104" s="81">
        <f t="shared" ca="1" si="181"/>
        <v>0</v>
      </c>
      <c r="BD104" s="81">
        <f t="shared" ca="1" si="255"/>
        <v>0</v>
      </c>
      <c r="BE104" s="83">
        <f t="shared" ca="1" si="228"/>
        <v>0</v>
      </c>
      <c r="BF104" s="84">
        <f t="shared" si="264"/>
        <v>0.77545187137375793</v>
      </c>
      <c r="BG104" s="84">
        <f t="shared" si="264"/>
        <v>0.77663578046410098</v>
      </c>
      <c r="BH104" s="92">
        <f t="shared" si="264"/>
        <v>0.77426988323674861</v>
      </c>
      <c r="BI104" s="4"/>
      <c r="BJ104" s="16">
        <f t="shared" si="182"/>
        <v>44652</v>
      </c>
      <c r="BK104" s="81">
        <f t="shared" ca="1" si="229"/>
        <v>0</v>
      </c>
      <c r="BL104" s="81">
        <f t="shared" ca="1" si="211"/>
        <v>0</v>
      </c>
      <c r="BM104" s="81">
        <f t="shared" ca="1" si="183"/>
        <v>0</v>
      </c>
      <c r="BN104" s="81">
        <f t="shared" ca="1" si="230"/>
        <v>0</v>
      </c>
      <c r="BO104" s="81">
        <f t="shared" ca="1" si="184"/>
        <v>0</v>
      </c>
      <c r="BP104" s="81">
        <f t="shared" ca="1" si="231"/>
        <v>0</v>
      </c>
      <c r="BQ104" s="81">
        <f t="shared" ca="1" si="185"/>
        <v>0</v>
      </c>
      <c r="BR104" s="81">
        <f t="shared" ca="1" si="186"/>
        <v>0</v>
      </c>
      <c r="BS104" s="81">
        <f t="shared" ca="1" si="256"/>
        <v>0</v>
      </c>
      <c r="BT104" s="83">
        <f t="shared" ca="1" si="232"/>
        <v>0</v>
      </c>
      <c r="BU104" s="84">
        <f t="shared" si="265"/>
        <v>0.77545187137375793</v>
      </c>
      <c r="BV104" s="84">
        <f t="shared" si="265"/>
        <v>0.77663578046410098</v>
      </c>
      <c r="BW104" s="92">
        <f t="shared" si="265"/>
        <v>0.77426988323674861</v>
      </c>
      <c r="BX104" s="4"/>
      <c r="BY104" s="16">
        <f t="shared" si="187"/>
        <v>44652</v>
      </c>
      <c r="BZ104" s="81">
        <f t="shared" ca="1" si="233"/>
        <v>0</v>
      </c>
      <c r="CA104" s="81">
        <f t="shared" ca="1" si="212"/>
        <v>0</v>
      </c>
      <c r="CB104" s="81">
        <f t="shared" ca="1" si="188"/>
        <v>0</v>
      </c>
      <c r="CC104" s="81">
        <f t="shared" ca="1" si="234"/>
        <v>0</v>
      </c>
      <c r="CD104" s="81">
        <f t="shared" ca="1" si="189"/>
        <v>0</v>
      </c>
      <c r="CE104" s="81">
        <f t="shared" ca="1" si="235"/>
        <v>0</v>
      </c>
      <c r="CF104" s="81">
        <f t="shared" ca="1" si="190"/>
        <v>0</v>
      </c>
      <c r="CG104" s="81">
        <f t="shared" ca="1" si="191"/>
        <v>0</v>
      </c>
      <c r="CH104" s="81">
        <f t="shared" ca="1" si="257"/>
        <v>0</v>
      </c>
      <c r="CI104" s="83">
        <f t="shared" ca="1" si="236"/>
        <v>0</v>
      </c>
      <c r="CJ104" s="84">
        <f t="shared" si="266"/>
        <v>0.77545187137375793</v>
      </c>
      <c r="CK104" s="84">
        <f t="shared" si="266"/>
        <v>0.77663578046410098</v>
      </c>
      <c r="CL104" s="92">
        <f t="shared" si="266"/>
        <v>0.77426988323674861</v>
      </c>
      <c r="CM104" s="4"/>
      <c r="CN104" s="16">
        <f t="shared" si="192"/>
        <v>44652</v>
      </c>
      <c r="CO104" s="81">
        <f t="shared" ca="1" si="237"/>
        <v>0</v>
      </c>
      <c r="CP104" s="81">
        <f t="shared" ca="1" si="213"/>
        <v>0</v>
      </c>
      <c r="CQ104" s="81">
        <f t="shared" ca="1" si="193"/>
        <v>0</v>
      </c>
      <c r="CR104" s="81">
        <f t="shared" ca="1" si="238"/>
        <v>0</v>
      </c>
      <c r="CS104" s="81">
        <f t="shared" ca="1" si="194"/>
        <v>0</v>
      </c>
      <c r="CT104" s="81">
        <f t="shared" ca="1" si="239"/>
        <v>0</v>
      </c>
      <c r="CU104" s="81">
        <f t="shared" ca="1" si="195"/>
        <v>0</v>
      </c>
      <c r="CV104" s="81">
        <f t="shared" ca="1" si="196"/>
        <v>0</v>
      </c>
      <c r="CW104" s="81">
        <f t="shared" ca="1" si="258"/>
        <v>0</v>
      </c>
      <c r="CX104" s="83">
        <f t="shared" ca="1" si="240"/>
        <v>0</v>
      </c>
      <c r="CY104" s="84">
        <f t="shared" si="267"/>
        <v>0.77545187137375793</v>
      </c>
      <c r="CZ104" s="84">
        <f t="shared" si="267"/>
        <v>0.77663578046410098</v>
      </c>
      <c r="DA104" s="92">
        <f t="shared" si="267"/>
        <v>0.77426988323674861</v>
      </c>
      <c r="DB104" s="4"/>
      <c r="DC104" s="16">
        <f t="shared" si="197"/>
        <v>44652</v>
      </c>
      <c r="DD104" s="81">
        <f t="shared" ca="1" si="241"/>
        <v>0</v>
      </c>
      <c r="DE104" s="81">
        <f t="shared" ca="1" si="214"/>
        <v>0</v>
      </c>
      <c r="DF104" s="81">
        <f t="shared" ca="1" si="198"/>
        <v>0</v>
      </c>
      <c r="DG104" s="81">
        <f t="shared" ca="1" si="242"/>
        <v>0</v>
      </c>
      <c r="DH104" s="81">
        <f t="shared" ca="1" si="199"/>
        <v>0</v>
      </c>
      <c r="DI104" s="81">
        <f t="shared" ca="1" si="243"/>
        <v>0</v>
      </c>
      <c r="DJ104" s="81">
        <f t="shared" ca="1" si="200"/>
        <v>0</v>
      </c>
      <c r="DK104" s="81">
        <f t="shared" ca="1" si="201"/>
        <v>0</v>
      </c>
      <c r="DL104" s="81">
        <f t="shared" ca="1" si="259"/>
        <v>0</v>
      </c>
      <c r="DM104" s="83">
        <f t="shared" ca="1" si="244"/>
        <v>0</v>
      </c>
      <c r="DN104" s="84">
        <f t="shared" si="268"/>
        <v>0.77545187137375793</v>
      </c>
      <c r="DO104" s="84">
        <f t="shared" si="268"/>
        <v>0.77663578046410098</v>
      </c>
      <c r="DP104" s="92">
        <f t="shared" si="268"/>
        <v>0.77426988323674861</v>
      </c>
      <c r="DQ104" s="4"/>
      <c r="DR104" s="16">
        <f t="shared" si="202"/>
        <v>44652</v>
      </c>
      <c r="DS104" s="81">
        <f t="shared" ca="1" si="245"/>
        <v>0</v>
      </c>
      <c r="DT104" s="81">
        <f t="shared" ca="1" si="215"/>
        <v>0</v>
      </c>
      <c r="DU104" s="81">
        <f t="shared" ca="1" si="203"/>
        <v>0</v>
      </c>
      <c r="DV104" s="81">
        <f t="shared" ca="1" si="246"/>
        <v>0</v>
      </c>
      <c r="DW104" s="81">
        <f t="shared" ca="1" si="204"/>
        <v>0</v>
      </c>
      <c r="DX104" s="81">
        <f t="shared" ca="1" si="247"/>
        <v>0</v>
      </c>
      <c r="DY104" s="81">
        <f t="shared" ca="1" si="205"/>
        <v>0</v>
      </c>
      <c r="DZ104" s="81">
        <f t="shared" ca="1" si="206"/>
        <v>0</v>
      </c>
      <c r="EA104" s="81">
        <f t="shared" ca="1" si="260"/>
        <v>0</v>
      </c>
      <c r="EB104" s="83">
        <f t="shared" ca="1" si="248"/>
        <v>0</v>
      </c>
      <c r="EC104" s="84">
        <f t="shared" si="269"/>
        <v>0.77545187137375793</v>
      </c>
      <c r="ED104" s="84">
        <f t="shared" si="269"/>
        <v>0.77663578046410098</v>
      </c>
      <c r="EE104" s="92">
        <f t="shared" si="269"/>
        <v>0.77426988323674861</v>
      </c>
      <c r="EF104" s="4"/>
      <c r="EG104" s="4"/>
      <c r="EH104" s="4"/>
      <c r="EI104" s="4"/>
      <c r="EJ104" s="4"/>
      <c r="EK104" s="4"/>
      <c r="EL104" s="4"/>
      <c r="EM104" s="4"/>
      <c r="EN104" s="4"/>
      <c r="EO104" s="4"/>
      <c r="EP104" s="4"/>
      <c r="EQ104" s="4"/>
      <c r="ER104" s="4"/>
      <c r="ES104" s="4"/>
      <c r="ET104" s="4"/>
      <c r="EU104" s="4"/>
      <c r="EV104" s="4"/>
      <c r="EW104" s="4"/>
      <c r="EX104" s="4"/>
      <c r="EY104" s="4"/>
      <c r="EZ104" s="4"/>
      <c r="FA104" s="4"/>
      <c r="FB104" s="4"/>
      <c r="FC104" s="4"/>
      <c r="FD104" s="4"/>
      <c r="FE104" s="4"/>
      <c r="FF104" s="4"/>
      <c r="FG104" s="4"/>
      <c r="FH104" s="4"/>
      <c r="FI104" s="4"/>
      <c r="FJ104" s="4"/>
      <c r="FK104" s="4"/>
      <c r="FL104" s="4"/>
      <c r="FM104" s="4"/>
      <c r="FN104" s="4"/>
      <c r="FO104" s="4"/>
      <c r="FP104" s="4"/>
      <c r="FQ104" s="4"/>
      <c r="FR104" s="4"/>
      <c r="FS104" s="4"/>
      <c r="FT104" s="4"/>
      <c r="FU104" s="4"/>
      <c r="FV104" s="4"/>
      <c r="FW104" s="4"/>
      <c r="FX104" s="4"/>
      <c r="FY104" s="4"/>
      <c r="FZ104" s="4"/>
      <c r="GA104" s="4"/>
      <c r="GB104" s="4"/>
      <c r="GC104" s="4"/>
      <c r="GD104" s="4"/>
      <c r="GE104" s="4"/>
      <c r="GF104" s="4"/>
      <c r="GG104" s="4"/>
      <c r="GH104" s="4"/>
      <c r="GI104" s="4"/>
      <c r="GJ104" s="4"/>
      <c r="GK104" s="4"/>
      <c r="GL104" s="4"/>
      <c r="GM104" s="4"/>
      <c r="GN104" s="4"/>
      <c r="GO104" s="4"/>
      <c r="GP104" s="4"/>
      <c r="GQ104" s="4"/>
      <c r="GR104" s="4"/>
      <c r="GS104" s="4"/>
      <c r="GT104" s="4"/>
      <c r="GU104" s="4"/>
      <c r="GV104" s="4"/>
      <c r="GW104" s="4"/>
      <c r="GX104" s="4"/>
      <c r="GY104" s="4"/>
      <c r="GZ104" s="4"/>
      <c r="HA104" s="4"/>
      <c r="HB104" s="4"/>
      <c r="HC104" s="4"/>
      <c r="HD104" s="4"/>
      <c r="HE104" s="4"/>
      <c r="HF104" s="4"/>
      <c r="HG104" s="4"/>
      <c r="HH104" s="4"/>
      <c r="HI104" s="4"/>
      <c r="HJ104" s="4"/>
      <c r="HK104" s="4"/>
      <c r="HL104" s="4"/>
      <c r="HM104" s="4"/>
      <c r="HN104" s="4"/>
      <c r="HO104" s="4"/>
      <c r="HP104" s="4"/>
      <c r="HQ104" s="4"/>
      <c r="HR104" s="4"/>
      <c r="HS104" s="4"/>
      <c r="HT104" s="4"/>
      <c r="HU104" s="4"/>
      <c r="HV104" s="4"/>
      <c r="HW104" s="4"/>
      <c r="HX104" s="4"/>
      <c r="HY104" s="4"/>
      <c r="HZ104" s="4"/>
      <c r="IA104" s="4"/>
      <c r="IB104" s="4"/>
      <c r="IC104" s="4"/>
      <c r="ID104" s="4"/>
      <c r="IE104" s="4"/>
      <c r="IF104" s="4"/>
      <c r="IG104" s="4"/>
      <c r="IH104" s="4"/>
      <c r="II104" s="4"/>
      <c r="IJ104" s="4"/>
      <c r="IK104" s="4"/>
      <c r="IL104" s="4"/>
      <c r="IM104" s="4"/>
      <c r="IN104" s="4"/>
      <c r="IO104" s="4"/>
      <c r="IP104" s="4"/>
      <c r="IQ104" s="4"/>
      <c r="IR104" s="4"/>
      <c r="IS104" s="4"/>
      <c r="IT104" s="4"/>
      <c r="IU104" s="4"/>
      <c r="IV104" s="4"/>
      <c r="IW104" s="4"/>
      <c r="IX104" s="4"/>
      <c r="IY104" s="4"/>
      <c r="IZ104" s="4"/>
      <c r="JA104" s="4"/>
      <c r="JB104" s="4"/>
      <c r="JC104" s="4"/>
      <c r="JD104" s="4"/>
      <c r="JE104" s="4"/>
      <c r="JF104" s="4"/>
      <c r="JG104" s="4"/>
      <c r="JH104" s="4"/>
      <c r="JI104" s="4"/>
      <c r="JJ104" s="4"/>
      <c r="JK104" s="4"/>
      <c r="JL104" s="4"/>
      <c r="JM104" s="4"/>
      <c r="JN104" s="4"/>
      <c r="JO104" s="4"/>
      <c r="JP104" s="4"/>
      <c r="JQ104" s="4"/>
      <c r="JR104" s="4"/>
      <c r="JS104" s="4"/>
      <c r="JT104" s="4"/>
      <c r="JU104" s="4"/>
      <c r="JV104" s="4"/>
      <c r="JW104" s="4"/>
      <c r="JX104" s="4"/>
      <c r="JY104" s="4"/>
      <c r="JZ104" s="4"/>
      <c r="KA104" s="4"/>
      <c r="KB104" s="4"/>
      <c r="KC104" s="4"/>
      <c r="KD104" s="4"/>
      <c r="KE104" s="4"/>
      <c r="KF104" s="4"/>
      <c r="KG104" s="4"/>
      <c r="KH104" s="4"/>
      <c r="KI104" s="4"/>
      <c r="KJ104" s="4"/>
      <c r="KK104" s="4"/>
      <c r="KL104" s="4"/>
      <c r="KM104" s="4"/>
      <c r="KN104" s="4"/>
      <c r="KO104" s="4"/>
      <c r="KP104" s="4"/>
      <c r="KQ104" s="4"/>
      <c r="KR104" s="4"/>
      <c r="KS104" s="4"/>
      <c r="KT104" s="4"/>
      <c r="KU104" s="4"/>
      <c r="KV104" s="4"/>
      <c r="KW104" s="4"/>
      <c r="KX104" s="4"/>
      <c r="KY104" s="4"/>
      <c r="KZ104" s="4"/>
      <c r="LA104" s="4"/>
      <c r="LB104" s="4"/>
      <c r="LC104" s="4"/>
      <c r="LD104" s="4"/>
      <c r="LE104" s="4"/>
      <c r="LF104" s="4"/>
      <c r="LG104" s="4"/>
      <c r="LH104" s="4"/>
      <c r="LI104" s="4"/>
      <c r="LJ104" s="4"/>
      <c r="LK104" s="4"/>
      <c r="LL104" s="4"/>
      <c r="LM104" s="4"/>
      <c r="LN104" s="4"/>
      <c r="LO104" s="4"/>
      <c r="LP104" s="4"/>
      <c r="LQ104" s="4"/>
      <c r="LR104" s="4"/>
      <c r="LS104" s="4"/>
      <c r="LT104" s="4"/>
      <c r="LU104" s="4"/>
      <c r="LV104" s="4"/>
      <c r="LW104" s="4"/>
      <c r="LX104" s="4"/>
      <c r="LY104" s="4"/>
      <c r="LZ104" s="4"/>
      <c r="MA104" s="4"/>
      <c r="MB104" s="4"/>
      <c r="MC104" s="4"/>
      <c r="MD104" s="4"/>
      <c r="ME104" s="4"/>
      <c r="MF104" s="4"/>
      <c r="MG104" s="4"/>
      <c r="MH104" s="4"/>
      <c r="MI104" s="4"/>
      <c r="MJ104" s="4"/>
      <c r="MK104" s="4"/>
      <c r="ML104" s="4"/>
      <c r="MM104" s="4"/>
      <c r="MN104" s="4"/>
      <c r="MO104" s="4"/>
      <c r="MP104" s="4"/>
      <c r="MQ104" s="4"/>
      <c r="MR104" s="4"/>
      <c r="MS104" s="4"/>
      <c r="MT104" s="4"/>
      <c r="MU104" s="4"/>
      <c r="MV104" s="4"/>
      <c r="MW104" s="4"/>
      <c r="MX104" s="4"/>
      <c r="MY104" s="4"/>
      <c r="MZ104" s="4"/>
      <c r="NA104" s="4"/>
      <c r="NB104" s="4"/>
      <c r="NC104" s="4"/>
      <c r="ND104" s="4"/>
      <c r="NE104" s="4"/>
      <c r="NF104" s="4"/>
      <c r="NG104" s="4"/>
      <c r="NH104" s="4"/>
      <c r="NI104" s="4"/>
      <c r="NJ104" s="4"/>
      <c r="NK104" s="4"/>
      <c r="NL104" s="4"/>
      <c r="NM104" s="4"/>
      <c r="NN104" s="4"/>
      <c r="NO104" s="4"/>
      <c r="NP104" s="4"/>
      <c r="NQ104" s="4"/>
      <c r="NR104" s="4"/>
      <c r="NS104" s="4"/>
      <c r="NT104" s="4"/>
      <c r="NU104" s="4"/>
      <c r="NV104" s="4"/>
      <c r="NW104" s="4"/>
      <c r="NX104" s="4"/>
      <c r="NY104" s="4"/>
      <c r="NZ104" s="4"/>
      <c r="OA104" s="4"/>
      <c r="OB104" s="4"/>
      <c r="OC104" s="4"/>
      <c r="OD104" s="4"/>
      <c r="OE104" s="4"/>
      <c r="OF104" s="4"/>
      <c r="OG104" s="4"/>
      <c r="OH104" s="4"/>
      <c r="OI104" s="4"/>
      <c r="OJ104" s="4"/>
      <c r="OK104" s="4"/>
      <c r="OL104" s="4"/>
      <c r="OM104" s="4"/>
      <c r="ON104" s="4"/>
      <c r="OO104" s="4"/>
      <c r="OP104" s="4"/>
      <c r="OQ104" s="4"/>
      <c r="OR104" s="4"/>
      <c r="OS104" s="4"/>
      <c r="OT104" s="4"/>
      <c r="OU104" s="4"/>
      <c r="OV104" s="4"/>
      <c r="OW104" s="4"/>
      <c r="OX104" s="4"/>
      <c r="OY104" s="4"/>
      <c r="OZ104" s="4"/>
      <c r="PA104" s="4"/>
      <c r="PB104" s="4"/>
      <c r="PC104" s="4"/>
      <c r="PD104" s="4"/>
      <c r="PE104" s="4"/>
      <c r="PF104" s="4"/>
      <c r="PG104" s="4"/>
      <c r="PH104" s="4"/>
      <c r="PI104" s="4"/>
      <c r="PJ104" s="4"/>
      <c r="PK104" s="4"/>
      <c r="PL104" s="4"/>
      <c r="PM104" s="4"/>
      <c r="PN104" s="4"/>
      <c r="PO104" s="4"/>
      <c r="PP104" s="4"/>
      <c r="PQ104" s="4"/>
      <c r="PR104" s="4"/>
      <c r="PS104" s="4"/>
      <c r="PT104" s="4"/>
      <c r="PU104" s="4"/>
      <c r="PV104" s="4"/>
      <c r="PW104" s="4"/>
      <c r="PX104" s="4"/>
      <c r="PY104" s="4"/>
      <c r="PZ104" s="4"/>
      <c r="QA104" s="4"/>
      <c r="QB104" s="4"/>
      <c r="QC104" s="4"/>
      <c r="QD104" s="4"/>
      <c r="QE104" s="4"/>
      <c r="QF104" s="4"/>
      <c r="QG104" s="4"/>
      <c r="QH104" s="4"/>
      <c r="QI104" s="4"/>
      <c r="QJ104" s="4"/>
      <c r="QK104" s="4"/>
      <c r="QL104" s="4"/>
      <c r="QM104" s="4"/>
      <c r="QN104" s="4"/>
      <c r="QO104" s="4"/>
      <c r="QP104" s="4"/>
      <c r="QQ104" s="4"/>
      <c r="QR104" s="4"/>
      <c r="QS104" s="4"/>
      <c r="QT104" s="4"/>
      <c r="QU104" s="4"/>
      <c r="QV104" s="4"/>
      <c r="QW104" s="4"/>
      <c r="QX104" s="4"/>
      <c r="QY104" s="4"/>
      <c r="QZ104" s="4"/>
      <c r="RA104" s="4"/>
      <c r="RB104" s="4"/>
      <c r="RC104" s="4"/>
      <c r="RD104" s="4"/>
      <c r="RE104" s="4"/>
      <c r="RF104" s="4"/>
      <c r="RG104" s="4"/>
      <c r="RH104" s="4"/>
      <c r="RI104" s="4"/>
      <c r="RJ104" s="4"/>
      <c r="RK104" s="4"/>
      <c r="RL104" s="4"/>
      <c r="RM104" s="4"/>
      <c r="RN104" s="4"/>
      <c r="RO104" s="4"/>
      <c r="RP104" s="4"/>
      <c r="RQ104" s="4"/>
      <c r="RR104" s="4"/>
      <c r="RS104" s="4"/>
      <c r="RT104" s="4"/>
      <c r="RU104" s="4"/>
      <c r="RV104" s="4"/>
      <c r="RW104" s="4"/>
      <c r="RX104" s="4"/>
      <c r="RY104" s="4"/>
      <c r="RZ104" s="4"/>
      <c r="SA104" s="4"/>
      <c r="SB104" s="4"/>
      <c r="SC104" s="4"/>
      <c r="SD104" s="4"/>
      <c r="SE104" s="4"/>
      <c r="SF104" s="4"/>
      <c r="SG104" s="4"/>
      <c r="SH104" s="4"/>
      <c r="SI104" s="4"/>
      <c r="SJ104" s="4"/>
      <c r="SK104" s="4"/>
      <c r="SL104" s="4"/>
      <c r="SM104" s="4"/>
      <c r="SN104" s="4"/>
      <c r="SO104" s="4"/>
      <c r="SP104" s="4"/>
      <c r="SQ104" s="4"/>
      <c r="SR104" s="4"/>
      <c r="SS104" s="4"/>
      <c r="ST104" s="4"/>
      <c r="SU104" s="4"/>
      <c r="SV104" s="4"/>
      <c r="SW104" s="4"/>
      <c r="SX104" s="4"/>
      <c r="SY104" s="4"/>
      <c r="SZ104" s="4"/>
      <c r="TA104" s="4"/>
      <c r="TB104" s="4"/>
      <c r="TC104" s="4"/>
      <c r="TD104" s="4"/>
      <c r="TE104" s="4"/>
      <c r="TF104" s="4"/>
      <c r="TG104" s="4"/>
      <c r="TH104" s="4"/>
      <c r="TI104" s="4"/>
      <c r="TJ104" s="4"/>
      <c r="TK104" s="4"/>
      <c r="TL104" s="4"/>
      <c r="TM104" s="4"/>
      <c r="TN104" s="4"/>
      <c r="TO104" s="4"/>
      <c r="TP104" s="4"/>
      <c r="TQ104" s="4"/>
      <c r="TR104" s="4"/>
      <c r="TS104" s="4"/>
      <c r="TT104" s="4"/>
      <c r="TU104" s="4"/>
      <c r="TV104" s="4"/>
      <c r="TW104" s="4"/>
      <c r="TX104" s="4"/>
      <c r="TY104" s="4"/>
      <c r="TZ104" s="4"/>
      <c r="UA104" s="4"/>
      <c r="UB104" s="4"/>
      <c r="UC104" s="4"/>
      <c r="UD104" s="4"/>
      <c r="UE104" s="4"/>
      <c r="UF104" s="4"/>
      <c r="UG104" s="4"/>
      <c r="UH104" s="4"/>
      <c r="UI104" s="4"/>
      <c r="UJ104" s="4"/>
      <c r="UK104" s="4"/>
      <c r="UL104" s="4"/>
      <c r="UM104" s="4"/>
      <c r="UN104" s="4"/>
      <c r="UO104" s="4"/>
      <c r="UP104" s="4"/>
      <c r="UQ104" s="4"/>
      <c r="UR104" s="4"/>
      <c r="US104" s="4"/>
      <c r="UT104" s="4"/>
      <c r="UU104" s="4"/>
      <c r="UV104" s="4"/>
      <c r="UW104" s="4"/>
      <c r="UX104" s="4"/>
      <c r="UY104" s="4"/>
      <c r="UZ104" s="4"/>
      <c r="VA104" s="4"/>
      <c r="VB104" s="4"/>
      <c r="VC104" s="4"/>
      <c r="VD104" s="4"/>
      <c r="VE104" s="4"/>
      <c r="VF104" s="4"/>
      <c r="VG104" s="4"/>
      <c r="VH104" s="4"/>
      <c r="VI104" s="4"/>
      <c r="VJ104" s="4"/>
      <c r="VK104" s="4"/>
      <c r="VL104" s="4"/>
      <c r="VM104" s="4"/>
      <c r="VN104" s="4"/>
      <c r="VO104" s="4"/>
      <c r="VP104" s="4"/>
      <c r="VQ104" s="4"/>
      <c r="VR104" s="4"/>
      <c r="VS104" s="4"/>
      <c r="VT104" s="4"/>
      <c r="VU104" s="4"/>
      <c r="VV104" s="4"/>
      <c r="VW104" s="4"/>
      <c r="VX104" s="4"/>
      <c r="VY104" s="4"/>
      <c r="VZ104" s="4"/>
      <c r="WA104" s="4"/>
      <c r="WB104" s="4"/>
      <c r="WC104" s="4"/>
      <c r="WD104" s="4"/>
      <c r="WE104" s="4"/>
      <c r="WF104" s="4"/>
      <c r="WG104" s="4"/>
      <c r="WH104" s="4"/>
      <c r="WI104" s="4"/>
      <c r="WJ104" s="4"/>
      <c r="WK104" s="4"/>
      <c r="WL104" s="4"/>
      <c r="WM104" s="4"/>
      <c r="WN104" s="4"/>
      <c r="WO104" s="4"/>
      <c r="WP104" s="4"/>
      <c r="WQ104" s="4"/>
      <c r="WR104" s="4"/>
      <c r="WS104" s="4"/>
      <c r="WT104" s="4"/>
      <c r="WU104" s="4"/>
      <c r="WV104" s="4"/>
      <c r="WW104" s="4"/>
      <c r="WX104" s="4"/>
      <c r="WY104" s="4"/>
      <c r="WZ104" s="4"/>
      <c r="XA104" s="4"/>
      <c r="XB104" s="4"/>
      <c r="XC104" s="4"/>
      <c r="XD104" s="4"/>
      <c r="XE104" s="4"/>
      <c r="XF104" s="4"/>
      <c r="XG104" s="4"/>
      <c r="XH104" s="4"/>
      <c r="XI104" s="4"/>
      <c r="XJ104" s="4"/>
      <c r="XK104" s="4"/>
      <c r="XL104" s="4"/>
      <c r="XM104" s="4"/>
      <c r="XN104" s="4"/>
      <c r="XO104" s="4"/>
      <c r="XP104" s="4"/>
      <c r="XQ104" s="4"/>
      <c r="XR104" s="4"/>
      <c r="XS104" s="4"/>
      <c r="XT104" s="4"/>
      <c r="XU104" s="4"/>
      <c r="XV104" s="4"/>
      <c r="XW104" s="4"/>
      <c r="XX104" s="4"/>
      <c r="XY104" s="4"/>
      <c r="XZ104" s="4"/>
      <c r="YA104" s="4"/>
      <c r="YB104" s="4"/>
      <c r="YC104" s="4"/>
      <c r="YD104" s="4"/>
      <c r="YE104" s="4"/>
      <c r="YF104" s="4"/>
      <c r="YG104" s="4"/>
      <c r="YH104" s="4"/>
      <c r="YI104" s="4"/>
      <c r="YJ104" s="4"/>
      <c r="YK104" s="4"/>
      <c r="YL104" s="4"/>
      <c r="YM104" s="4"/>
      <c r="YN104" s="4"/>
      <c r="YO104" s="4"/>
      <c r="YP104" s="4"/>
      <c r="YQ104" s="4"/>
      <c r="YR104" s="4"/>
      <c r="YS104" s="4"/>
      <c r="YT104" s="4"/>
      <c r="YU104" s="4"/>
      <c r="YV104" s="4"/>
      <c r="YW104" s="4"/>
      <c r="YX104" s="4"/>
      <c r="YY104" s="4"/>
      <c r="YZ104" s="4"/>
      <c r="ZA104" s="4"/>
      <c r="ZB104" s="4"/>
      <c r="ZC104" s="4"/>
      <c r="ZD104" s="4"/>
      <c r="ZE104" s="4"/>
      <c r="ZF104" s="4"/>
      <c r="ZG104" s="4"/>
      <c r="ZH104" s="4"/>
      <c r="ZI104" s="4"/>
      <c r="ZJ104" s="4"/>
      <c r="ZK104" s="4"/>
      <c r="ZL104" s="4"/>
      <c r="ZM104" s="4"/>
      <c r="ZN104" s="4"/>
      <c r="ZO104" s="4"/>
      <c r="ZP104" s="4"/>
      <c r="ZQ104" s="4"/>
      <c r="ZR104" s="4"/>
      <c r="ZS104" s="4"/>
      <c r="ZT104" s="4"/>
      <c r="ZU104" s="4"/>
      <c r="ZV104" s="4"/>
      <c r="ZW104" s="4"/>
      <c r="ZX104" s="4"/>
      <c r="ZY104" s="4"/>
      <c r="ZZ104" s="4"/>
      <c r="AAA104" s="4"/>
      <c r="AAB104" s="4"/>
      <c r="AAC104" s="4"/>
      <c r="AAD104" s="4"/>
      <c r="AAE104" s="4"/>
      <c r="AAF104" s="4"/>
      <c r="AAG104" s="4"/>
      <c r="AAH104" s="4"/>
      <c r="AAI104" s="4"/>
      <c r="AAJ104" s="4"/>
      <c r="AAK104" s="4"/>
      <c r="AAL104" s="4"/>
      <c r="AAM104" s="4"/>
      <c r="AAN104" s="4"/>
      <c r="AAO104" s="4"/>
      <c r="AAP104" s="4"/>
      <c r="AAQ104" s="4"/>
      <c r="AAR104" s="4"/>
      <c r="AAS104" s="4"/>
      <c r="AAT104" s="4"/>
      <c r="AAU104" s="4"/>
      <c r="AAV104" s="4"/>
      <c r="AAW104" s="4"/>
      <c r="AAX104" s="4"/>
      <c r="AAY104" s="4"/>
      <c r="AAZ104" s="4"/>
      <c r="ABA104" s="4"/>
      <c r="ABB104" s="4"/>
      <c r="ABC104" s="4"/>
      <c r="ABD104" s="4"/>
      <c r="ABE104" s="4"/>
      <c r="ABF104" s="4"/>
      <c r="ABG104" s="4"/>
      <c r="ABH104" s="4"/>
      <c r="ABI104" s="4"/>
      <c r="ABJ104" s="4"/>
      <c r="ABK104" s="4"/>
      <c r="ABL104" s="4"/>
      <c r="ABM104" s="4"/>
      <c r="ABN104" s="4"/>
      <c r="ABO104" s="4"/>
      <c r="ABP104" s="4"/>
      <c r="ABQ104" s="4"/>
      <c r="ABR104" s="4"/>
      <c r="ABS104" s="4"/>
      <c r="ABT104" s="4"/>
      <c r="ABU104" s="4"/>
      <c r="ABV104" s="4"/>
      <c r="ABW104" s="4"/>
      <c r="ABX104" s="4"/>
      <c r="ABY104" s="4"/>
      <c r="ABZ104" s="4"/>
      <c r="ACA104" s="4"/>
      <c r="ACB104" s="4"/>
      <c r="ACC104" s="4"/>
      <c r="ACD104" s="4"/>
      <c r="ACE104" s="4"/>
      <c r="ACF104" s="4"/>
      <c r="ACG104" s="4"/>
      <c r="ACH104" s="4"/>
      <c r="ACI104" s="4"/>
      <c r="ACJ104" s="4"/>
      <c r="ACK104" s="4"/>
      <c r="ACL104" s="4"/>
      <c r="ACM104" s="4"/>
      <c r="ACN104" s="4"/>
      <c r="ACO104" s="4"/>
      <c r="ACP104" s="4"/>
      <c r="ACQ104" s="4"/>
      <c r="ACR104" s="4"/>
      <c r="ACS104" s="4"/>
      <c r="ACT104" s="4"/>
      <c r="ACU104" s="4"/>
      <c r="ACV104" s="4"/>
      <c r="ACW104" s="4"/>
      <c r="ACX104" s="4"/>
      <c r="ACY104" s="4"/>
      <c r="ACZ104" s="4"/>
      <c r="ADA104" s="4"/>
      <c r="ADB104" s="4"/>
      <c r="ADC104" s="4"/>
      <c r="ADD104" s="4"/>
      <c r="ADE104" s="4"/>
      <c r="ADF104" s="4"/>
      <c r="ADG104" s="4"/>
      <c r="ADH104" s="4"/>
      <c r="ADI104" s="4"/>
      <c r="ADJ104" s="4"/>
      <c r="ADK104" s="4"/>
      <c r="ADL104" s="4"/>
      <c r="ADM104" s="4"/>
      <c r="ADN104" s="4"/>
      <c r="ADO104" s="4"/>
      <c r="ADP104" s="4"/>
      <c r="ADQ104" s="4"/>
      <c r="ADR104" s="4"/>
      <c r="ADS104" s="4"/>
      <c r="ADT104" s="4"/>
      <c r="ADU104" s="4"/>
      <c r="ADV104" s="4"/>
      <c r="ADW104" s="4"/>
      <c r="ADX104" s="4"/>
      <c r="ADY104" s="4"/>
      <c r="ADZ104" s="4"/>
      <c r="AEA104" s="4"/>
      <c r="AEB104" s="4"/>
      <c r="AEC104" s="4"/>
      <c r="AED104" s="4"/>
      <c r="AEE104" s="4"/>
      <c r="AEF104" s="4"/>
      <c r="AEG104" s="4"/>
      <c r="AEH104" s="4"/>
      <c r="AEI104" s="4"/>
      <c r="AEJ104" s="4"/>
      <c r="AEK104" s="4"/>
      <c r="AEL104" s="4"/>
      <c r="AEM104" s="4"/>
      <c r="AEN104" s="4"/>
      <c r="AEO104" s="4"/>
      <c r="AEP104" s="4"/>
      <c r="AEQ104" s="4"/>
      <c r="AER104" s="4"/>
      <c r="AES104" s="4"/>
      <c r="AET104" s="4"/>
      <c r="AEU104" s="4"/>
      <c r="AEV104" s="4"/>
      <c r="AEW104" s="4"/>
      <c r="AEX104" s="4"/>
      <c r="AEY104" s="4"/>
      <c r="AEZ104" s="4"/>
      <c r="AFA104" s="4"/>
      <c r="AFB104" s="4"/>
      <c r="AFC104" s="4"/>
      <c r="AFD104" s="4"/>
      <c r="AFE104" s="4"/>
      <c r="AFF104" s="4"/>
      <c r="AFG104" s="4"/>
      <c r="AFH104" s="4"/>
      <c r="AFI104" s="4"/>
      <c r="AFJ104" s="4"/>
      <c r="AFK104" s="4"/>
      <c r="AFL104" s="4"/>
      <c r="AFM104" s="4"/>
      <c r="AFN104" s="4"/>
      <c r="AFO104" s="4"/>
      <c r="AFP104" s="4"/>
      <c r="AFQ104" s="4"/>
      <c r="AFR104" s="4"/>
      <c r="AFS104" s="4"/>
      <c r="AFT104" s="4"/>
      <c r="AFU104" s="4"/>
      <c r="AFV104" s="4"/>
      <c r="AFW104" s="4"/>
      <c r="AFX104" s="4"/>
      <c r="AFY104" s="4"/>
      <c r="AFZ104" s="4"/>
      <c r="AGA104" s="4"/>
      <c r="AGB104" s="4"/>
      <c r="AGC104" s="4"/>
      <c r="AGD104" s="4"/>
      <c r="AGE104" s="4"/>
      <c r="AGF104" s="4"/>
      <c r="AGG104" s="4"/>
      <c r="AGH104" s="4"/>
      <c r="AGI104" s="4"/>
      <c r="AGJ104" s="4"/>
      <c r="AGK104" s="4"/>
      <c r="AGL104" s="4"/>
      <c r="AGM104" s="4"/>
      <c r="AGN104" s="4"/>
      <c r="AGO104" s="4"/>
      <c r="AGP104" s="4"/>
      <c r="AGQ104" s="4"/>
      <c r="AGR104" s="4"/>
      <c r="AGS104" s="4"/>
      <c r="AGT104" s="4"/>
      <c r="AGU104" s="4"/>
      <c r="AGV104" s="4"/>
      <c r="AGW104" s="4"/>
      <c r="AGX104" s="4"/>
      <c r="AGY104" s="4"/>
      <c r="AGZ104" s="4"/>
      <c r="AHA104" s="4"/>
      <c r="AHB104" s="4"/>
      <c r="AHC104" s="4"/>
      <c r="AHD104" s="4"/>
      <c r="AHE104" s="4"/>
      <c r="AHF104" s="4"/>
      <c r="AHG104" s="4"/>
      <c r="AHH104" s="4"/>
      <c r="AHI104" s="4"/>
      <c r="AHJ104" s="4"/>
      <c r="AHK104" s="4"/>
      <c r="AHL104" s="4"/>
      <c r="AHM104" s="4"/>
      <c r="AHN104" s="4"/>
      <c r="AHO104" s="4"/>
      <c r="AHP104" s="4"/>
      <c r="AHQ104" s="4"/>
      <c r="AHR104" s="4"/>
      <c r="AHS104" s="4"/>
      <c r="AHT104" s="4"/>
      <c r="AHU104" s="4"/>
      <c r="AHV104" s="4"/>
      <c r="AHW104" s="4"/>
      <c r="AHX104" s="4"/>
      <c r="AHY104" s="4"/>
      <c r="AHZ104" s="4"/>
      <c r="AIA104" s="4"/>
      <c r="AIB104" s="4"/>
      <c r="AIC104" s="4"/>
      <c r="AID104" s="4"/>
      <c r="AIE104" s="4"/>
      <c r="AIF104" s="4"/>
      <c r="AIG104" s="4"/>
      <c r="AIH104" s="4"/>
      <c r="AII104" s="4"/>
      <c r="AIJ104" s="4"/>
      <c r="AIK104" s="4"/>
      <c r="AIL104" s="4"/>
      <c r="AIM104" s="4"/>
      <c r="AIN104" s="4"/>
      <c r="AIO104" s="4"/>
      <c r="AIP104" s="4"/>
      <c r="AIQ104" s="4"/>
      <c r="AIR104" s="4"/>
      <c r="AIS104" s="4"/>
      <c r="AIT104" s="4"/>
      <c r="AIU104" s="4"/>
      <c r="AIV104" s="4"/>
      <c r="AIW104" s="4"/>
      <c r="AIX104" s="4"/>
      <c r="AIY104" s="4"/>
      <c r="AIZ104" s="4"/>
      <c r="AJA104" s="4"/>
      <c r="AJB104" s="4"/>
      <c r="AJC104" s="4"/>
      <c r="AJD104" s="4"/>
      <c r="AJE104" s="4"/>
      <c r="AJF104" s="4"/>
      <c r="AJG104" s="4"/>
      <c r="AJH104" s="4"/>
      <c r="AJI104" s="4"/>
      <c r="AJJ104" s="4"/>
      <c r="AJK104" s="4"/>
      <c r="AJL104" s="4"/>
      <c r="AJM104" s="4"/>
      <c r="AJN104" s="4"/>
      <c r="AJO104" s="4"/>
      <c r="AJP104" s="4"/>
      <c r="AJQ104" s="4"/>
      <c r="AJR104" s="4"/>
      <c r="AJS104" s="4"/>
      <c r="AJT104" s="4"/>
      <c r="AJU104" s="4"/>
      <c r="AJV104" s="4"/>
      <c r="AJW104" s="4"/>
      <c r="AJX104" s="4"/>
      <c r="AJY104" s="4"/>
      <c r="AJZ104" s="4"/>
      <c r="AKA104" s="4"/>
      <c r="AKB104" s="4"/>
      <c r="AKC104" s="4"/>
      <c r="AKD104" s="4"/>
      <c r="AKE104" s="4"/>
      <c r="AKF104" s="4"/>
      <c r="AKG104" s="4"/>
      <c r="AKH104" s="4"/>
      <c r="AKI104" s="4"/>
      <c r="AKJ104" s="4"/>
      <c r="AKK104" s="4"/>
      <c r="AKL104" s="4"/>
      <c r="AKM104" s="4"/>
      <c r="AKN104" s="4"/>
      <c r="AKO104" s="4"/>
      <c r="AKP104" s="4"/>
      <c r="AKQ104" s="4"/>
      <c r="AKR104" s="4"/>
      <c r="AKS104" s="4"/>
      <c r="AKT104" s="4"/>
      <c r="AKU104" s="4"/>
      <c r="AKV104" s="4"/>
      <c r="AKW104" s="4"/>
      <c r="AKX104" s="4"/>
      <c r="AKY104" s="4"/>
      <c r="AKZ104" s="4"/>
      <c r="ALA104" s="4"/>
      <c r="ALB104" s="4"/>
      <c r="ALC104" s="4"/>
      <c r="ALD104" s="4"/>
      <c r="ALE104" s="4"/>
      <c r="ALF104" s="4"/>
      <c r="ALG104" s="4"/>
      <c r="ALH104" s="4"/>
      <c r="ALI104" s="4"/>
      <c r="ALJ104" s="4"/>
      <c r="ALK104" s="4"/>
      <c r="ALL104" s="4"/>
      <c r="ALM104" s="4"/>
      <c r="ALN104" s="4"/>
      <c r="ALO104" s="4"/>
      <c r="ALP104" s="4"/>
      <c r="ALQ104" s="4"/>
      <c r="ALR104" s="4"/>
      <c r="ALS104" s="4"/>
      <c r="ALT104" s="4"/>
      <c r="ALU104" s="4"/>
      <c r="ALV104" s="4"/>
      <c r="ALW104" s="4"/>
      <c r="ALX104" s="4"/>
      <c r="ALY104" s="4"/>
      <c r="ALZ104" s="4"/>
      <c r="AMA104" s="4"/>
      <c r="AMB104" s="4"/>
      <c r="AMC104" s="4"/>
      <c r="AMD104" s="4"/>
      <c r="AME104" s="4"/>
      <c r="AMF104" s="4"/>
      <c r="AMG104" s="4"/>
      <c r="AMH104" s="4"/>
      <c r="AMI104" s="4"/>
      <c r="AMJ104" s="4"/>
      <c r="AMK104" s="4"/>
      <c r="AML104" s="4"/>
      <c r="AMM104" s="4"/>
      <c r="AMN104" s="4"/>
      <c r="AMO104" s="4"/>
      <c r="AMP104" s="4"/>
      <c r="AMQ104" s="4"/>
      <c r="AMR104" s="4"/>
      <c r="AMS104" s="4"/>
      <c r="AMT104" s="4"/>
      <c r="AMU104" s="4"/>
      <c r="AMV104" s="4"/>
      <c r="AMW104" s="4"/>
      <c r="AMX104" s="4"/>
      <c r="AMY104" s="4"/>
      <c r="AMZ104" s="4"/>
      <c r="ANA104" s="4"/>
      <c r="ANB104" s="4"/>
      <c r="ANC104" s="4"/>
      <c r="AND104" s="4"/>
      <c r="ANE104" s="4"/>
      <c r="ANF104" s="4"/>
      <c r="ANG104" s="4"/>
      <c r="ANH104" s="4"/>
      <c r="ANI104" s="4"/>
      <c r="ANJ104" s="4"/>
      <c r="ANK104" s="4"/>
      <c r="ANL104" s="4"/>
      <c r="ANM104" s="4"/>
      <c r="ANN104" s="4"/>
      <c r="ANO104" s="4"/>
      <c r="ANP104" s="4"/>
      <c r="ANQ104" s="4"/>
      <c r="ANR104" s="4"/>
      <c r="ANS104" s="4"/>
      <c r="ANT104" s="4"/>
      <c r="ANU104" s="4"/>
      <c r="ANV104" s="4"/>
      <c r="ANW104" s="4"/>
      <c r="ANX104" s="4"/>
      <c r="ANY104" s="4"/>
      <c r="ANZ104" s="4"/>
      <c r="AOA104" s="4"/>
      <c r="AOB104" s="4"/>
      <c r="AOC104" s="4"/>
      <c r="AOD104" s="4"/>
      <c r="AOE104" s="4"/>
      <c r="AOF104" s="4"/>
      <c r="AOG104" s="4"/>
      <c r="AOH104" s="4"/>
      <c r="AOI104" s="4"/>
      <c r="AOJ104" s="4"/>
      <c r="AOK104" s="4"/>
      <c r="AOL104" s="4"/>
      <c r="AOM104" s="4"/>
      <c r="AON104" s="4"/>
      <c r="AOO104" s="4"/>
      <c r="AOP104" s="4"/>
      <c r="AOQ104" s="4"/>
      <c r="AOR104" s="4"/>
      <c r="AOS104" s="4"/>
      <c r="AOT104" s="4"/>
      <c r="AOU104" s="4"/>
      <c r="AOV104" s="4"/>
      <c r="AOW104" s="4"/>
      <c r="AOX104" s="4"/>
      <c r="AOY104" s="4"/>
      <c r="AOZ104" s="4"/>
      <c r="APA104" s="4"/>
      <c r="APB104" s="4"/>
      <c r="APC104" s="4"/>
      <c r="APD104" s="4"/>
      <c r="APE104" s="4"/>
      <c r="APF104" s="4"/>
      <c r="APG104" s="4"/>
      <c r="APH104" s="4"/>
      <c r="API104" s="4"/>
      <c r="APJ104" s="4"/>
      <c r="APK104" s="4"/>
      <c r="APL104" s="4"/>
      <c r="APM104" s="4"/>
      <c r="APN104" s="4"/>
      <c r="APO104" s="4"/>
      <c r="APP104" s="4"/>
      <c r="APQ104" s="4"/>
      <c r="APR104" s="4"/>
      <c r="APS104" s="4"/>
      <c r="APT104" s="4"/>
      <c r="APU104" s="4"/>
      <c r="APV104" s="4"/>
      <c r="APW104" s="4"/>
      <c r="APX104" s="4"/>
      <c r="APY104" s="4"/>
      <c r="APZ104" s="4"/>
      <c r="AQA104" s="4"/>
      <c r="AQB104" s="4"/>
      <c r="AQC104" s="4"/>
      <c r="AQD104" s="4"/>
      <c r="AQE104" s="4"/>
      <c r="AQF104" s="4"/>
      <c r="AQG104" s="4"/>
      <c r="AQH104" s="4"/>
      <c r="AQI104" s="4"/>
      <c r="AQJ104" s="4"/>
      <c r="AQK104" s="4"/>
      <c r="AQL104" s="4"/>
      <c r="AQM104" s="4"/>
      <c r="AQN104" s="4"/>
      <c r="AQO104" s="4"/>
      <c r="AQP104" s="4"/>
      <c r="AQQ104" s="4"/>
      <c r="AQR104" s="4"/>
      <c r="AQS104" s="4"/>
      <c r="AQT104" s="4"/>
      <c r="AQU104" s="4"/>
      <c r="AQV104" s="4"/>
      <c r="AQW104" s="4"/>
      <c r="AQX104" s="4"/>
      <c r="AQY104" s="4"/>
      <c r="AQZ104" s="4"/>
      <c r="ARA104" s="4"/>
      <c r="ARB104" s="4"/>
      <c r="ARC104" s="4"/>
      <c r="ARD104" s="4"/>
      <c r="ARE104" s="4"/>
      <c r="ARF104" s="4"/>
      <c r="ARG104" s="4"/>
      <c r="ARH104" s="4"/>
      <c r="ARI104" s="4"/>
      <c r="ARJ104" s="4"/>
      <c r="ARK104" s="4"/>
      <c r="ARL104" s="4"/>
      <c r="ARM104" s="4"/>
      <c r="ARN104" s="4"/>
      <c r="ARO104" s="4"/>
      <c r="ARP104" s="4"/>
      <c r="ARQ104" s="4"/>
      <c r="ARR104" s="4"/>
      <c r="ARS104" s="4"/>
      <c r="ART104" s="4"/>
      <c r="ARU104" s="4"/>
      <c r="ARV104" s="4"/>
      <c r="ARW104" s="4"/>
      <c r="ARX104" s="4"/>
      <c r="ARY104" s="4"/>
      <c r="ARZ104" s="4"/>
      <c r="ASA104" s="4"/>
      <c r="ASB104" s="4"/>
      <c r="ASC104" s="4"/>
      <c r="ASD104" s="4"/>
      <c r="ASE104" s="4"/>
      <c r="ASF104" s="4"/>
      <c r="ASG104" s="4"/>
      <c r="ASH104" s="4"/>
      <c r="ASI104" s="4"/>
      <c r="ASJ104" s="4"/>
      <c r="ASK104" s="4"/>
      <c r="ASL104" s="4"/>
      <c r="ASM104" s="4"/>
      <c r="ASN104" s="4"/>
      <c r="ASO104" s="4"/>
      <c r="ASP104" s="4"/>
      <c r="ASQ104" s="4"/>
      <c r="ASR104" s="4"/>
      <c r="ASS104" s="4"/>
      <c r="AST104" s="4"/>
      <c r="ASU104" s="4"/>
      <c r="ASV104" s="4"/>
      <c r="ASW104" s="4"/>
      <c r="ASX104" s="4"/>
      <c r="ASY104" s="4"/>
      <c r="ASZ104" s="4"/>
      <c r="ATA104" s="4"/>
      <c r="ATB104" s="4"/>
      <c r="ATC104" s="4"/>
      <c r="ATD104" s="4"/>
      <c r="ATE104" s="4"/>
      <c r="ATF104" s="4"/>
      <c r="ATG104" s="4"/>
      <c r="ATH104" s="4"/>
      <c r="ATI104" s="4"/>
      <c r="ATJ104" s="4"/>
      <c r="ATK104" s="4"/>
      <c r="ATL104" s="4"/>
      <c r="ATM104" s="4"/>
      <c r="ATN104" s="4"/>
      <c r="ATO104" s="4"/>
      <c r="ATP104" s="4"/>
      <c r="ATQ104" s="4"/>
      <c r="ATR104" s="4"/>
      <c r="ATS104" s="4"/>
      <c r="ATT104" s="4"/>
      <c r="ATU104" s="4"/>
      <c r="ATV104" s="4"/>
      <c r="ATW104" s="4"/>
      <c r="ATX104" s="4"/>
      <c r="ATY104" s="4"/>
      <c r="ATZ104" s="4"/>
      <c r="AUA104" s="4"/>
      <c r="AUB104" s="4"/>
      <c r="AUC104" s="4"/>
      <c r="AUD104" s="4"/>
      <c r="AUE104" s="4"/>
      <c r="AUF104" s="4"/>
      <c r="AUG104" s="4"/>
      <c r="AUH104" s="4"/>
      <c r="AUI104" s="4"/>
      <c r="AUJ104" s="4"/>
      <c r="AUK104" s="4"/>
      <c r="AUL104" s="4"/>
      <c r="AUM104" s="4"/>
      <c r="AUN104" s="4"/>
      <c r="AUO104" s="4"/>
      <c r="AUP104" s="4"/>
      <c r="AUQ104" s="4"/>
      <c r="AUR104" s="4"/>
      <c r="AUS104" s="4"/>
      <c r="AUT104" s="4"/>
      <c r="AUU104" s="4"/>
      <c r="AUV104" s="4"/>
      <c r="AUW104" s="4"/>
      <c r="AUX104" s="4"/>
      <c r="AUY104" s="4"/>
      <c r="AUZ104" s="4"/>
      <c r="AVA104" s="4"/>
      <c r="AVB104" s="4"/>
      <c r="AVC104" s="4"/>
      <c r="AVD104" s="4"/>
      <c r="AVE104" s="4"/>
      <c r="AVF104" s="4"/>
      <c r="AVG104" s="4"/>
      <c r="AVH104" s="4"/>
      <c r="AVI104" s="4"/>
      <c r="AVJ104" s="4"/>
      <c r="AVK104" s="4"/>
      <c r="AVL104" s="4"/>
      <c r="AVM104" s="4"/>
      <c r="AVN104" s="4"/>
      <c r="AVO104" s="4"/>
      <c r="AVP104" s="4"/>
      <c r="AVQ104" s="4"/>
      <c r="AVR104" s="4"/>
      <c r="AVS104" s="4"/>
      <c r="AVT104" s="4"/>
      <c r="AVU104" s="4"/>
      <c r="AVV104" s="4"/>
      <c r="AVW104" s="4"/>
      <c r="AVX104" s="4"/>
      <c r="AVY104" s="4"/>
      <c r="AVZ104" s="4"/>
      <c r="AWA104" s="4"/>
      <c r="AWB104" s="4"/>
      <c r="AWC104" s="4"/>
      <c r="AWD104" s="4"/>
      <c r="AWE104" s="4"/>
      <c r="AWF104" s="4"/>
      <c r="AWG104" s="4"/>
      <c r="AWH104" s="4"/>
      <c r="AWI104" s="4"/>
      <c r="AWJ104" s="4"/>
      <c r="AWK104" s="4"/>
      <c r="AWL104" s="4"/>
      <c r="AWM104" s="4"/>
      <c r="AWN104" s="4"/>
      <c r="AWO104" s="4"/>
      <c r="AWP104" s="4"/>
      <c r="AWQ104" s="4"/>
      <c r="AWR104" s="4"/>
      <c r="AWS104" s="4"/>
      <c r="AWT104" s="4"/>
      <c r="AWU104" s="4"/>
      <c r="AWV104" s="4"/>
      <c r="AWW104" s="4"/>
      <c r="AWX104" s="4"/>
      <c r="AWY104" s="4"/>
      <c r="AWZ104" s="4"/>
      <c r="AXA104" s="4"/>
      <c r="AXB104" s="4"/>
      <c r="AXC104" s="4"/>
      <c r="AXD104" s="4"/>
      <c r="AXE104" s="4"/>
      <c r="AXF104" s="4"/>
      <c r="AXG104" s="4"/>
      <c r="AXH104" s="4"/>
      <c r="AXI104" s="4"/>
      <c r="AXJ104" s="4"/>
      <c r="AXK104" s="4"/>
      <c r="AXL104" s="4"/>
      <c r="AXM104" s="4"/>
      <c r="AXN104" s="4"/>
      <c r="AXO104" s="4"/>
      <c r="AXP104" s="4"/>
      <c r="AXQ104" s="4"/>
      <c r="AXR104" s="4"/>
      <c r="AXS104" s="4"/>
      <c r="AXT104" s="4"/>
      <c r="AXU104" s="4"/>
      <c r="AXV104" s="4"/>
      <c r="AXW104" s="4"/>
      <c r="AXX104" s="4"/>
      <c r="AXY104" s="4"/>
      <c r="AXZ104" s="4"/>
      <c r="AYA104" s="4"/>
      <c r="AYB104" s="4"/>
      <c r="AYC104" s="4"/>
      <c r="AYD104" s="4"/>
      <c r="AYE104" s="4"/>
      <c r="AYF104" s="4"/>
      <c r="AYG104" s="4"/>
      <c r="AYH104" s="4"/>
      <c r="AYI104" s="4"/>
      <c r="AYJ104" s="4"/>
      <c r="AYK104" s="4"/>
      <c r="AYL104" s="4"/>
      <c r="AYM104" s="4"/>
      <c r="AYN104" s="4"/>
      <c r="AYO104" s="4"/>
      <c r="AYP104" s="4"/>
      <c r="AYQ104" s="4"/>
      <c r="AYR104" s="4"/>
      <c r="AYS104" s="4"/>
      <c r="AYT104" s="4"/>
      <c r="AYU104" s="4"/>
      <c r="AYV104" s="4"/>
      <c r="AYW104" s="4"/>
      <c r="AYX104" s="4"/>
      <c r="AYY104" s="4"/>
      <c r="AYZ104" s="4"/>
      <c r="AZA104" s="4"/>
      <c r="AZB104" s="4"/>
      <c r="AZC104" s="4"/>
      <c r="AZD104" s="4"/>
      <c r="AZE104" s="4"/>
      <c r="AZF104" s="4"/>
      <c r="AZG104" s="4"/>
      <c r="AZH104" s="4"/>
      <c r="AZI104" s="4"/>
      <c r="AZJ104" s="4"/>
      <c r="AZK104" s="4"/>
      <c r="AZL104" s="4"/>
      <c r="AZM104" s="4"/>
      <c r="AZN104" s="4"/>
      <c r="AZO104" s="4"/>
      <c r="AZP104" s="4"/>
      <c r="AZQ104" s="4"/>
      <c r="AZR104" s="4"/>
      <c r="AZS104" s="4"/>
      <c r="AZT104" s="4"/>
      <c r="AZU104" s="4"/>
      <c r="AZV104" s="4"/>
      <c r="AZW104" s="4"/>
      <c r="AZX104" s="4"/>
      <c r="AZY104" s="4"/>
      <c r="AZZ104" s="4"/>
      <c r="BAA104" s="4"/>
      <c r="BAB104" s="4"/>
      <c r="BAC104" s="4"/>
      <c r="BAD104" s="4"/>
      <c r="BAE104" s="4"/>
      <c r="BAF104" s="4"/>
      <c r="BAG104" s="4"/>
      <c r="BAH104" s="4"/>
      <c r="BAI104" s="4"/>
      <c r="BAJ104" s="4"/>
      <c r="BAK104" s="4"/>
      <c r="BAL104" s="4"/>
      <c r="BAM104" s="4"/>
      <c r="BAN104" s="4"/>
      <c r="BAO104" s="4"/>
      <c r="BAP104" s="4"/>
      <c r="BAQ104" s="4"/>
      <c r="BAR104" s="4"/>
      <c r="BAS104" s="4"/>
      <c r="BAT104" s="4"/>
      <c r="BAU104" s="4"/>
      <c r="BAV104" s="4"/>
      <c r="BAW104" s="4"/>
      <c r="BAX104" s="4"/>
      <c r="BAY104" s="4"/>
      <c r="BAZ104" s="4"/>
      <c r="BBA104" s="4"/>
      <c r="BBB104" s="4"/>
      <c r="BBC104" s="4"/>
      <c r="BBD104" s="4"/>
      <c r="BBE104" s="4"/>
      <c r="BBF104" s="4"/>
      <c r="BBG104" s="4"/>
      <c r="BBH104" s="4"/>
      <c r="BBI104" s="4"/>
      <c r="BBJ104" s="4"/>
      <c r="BBK104" s="4"/>
      <c r="BBL104" s="4"/>
      <c r="BBM104" s="4"/>
      <c r="BBN104" s="4"/>
      <c r="BBO104" s="4"/>
      <c r="BBP104" s="4"/>
      <c r="BBQ104" s="4"/>
      <c r="BBR104" s="4"/>
      <c r="BBS104" s="4"/>
      <c r="BBT104" s="4"/>
      <c r="BBU104" s="4"/>
      <c r="BBV104" s="4"/>
      <c r="BBW104" s="4"/>
      <c r="BBX104" s="4"/>
      <c r="BBY104" s="4"/>
      <c r="BBZ104" s="4"/>
      <c r="BCA104" s="4"/>
      <c r="BCB104" s="4"/>
      <c r="BCC104" s="4"/>
      <c r="BCD104" s="4"/>
      <c r="BCE104" s="4"/>
      <c r="BCF104" s="4"/>
      <c r="BCG104" s="4"/>
      <c r="BCH104" s="4"/>
      <c r="BCI104" s="4"/>
      <c r="BCJ104" s="4"/>
      <c r="BCK104" s="4"/>
      <c r="BCL104" s="4"/>
      <c r="BCM104" s="4"/>
      <c r="BCN104" s="4"/>
      <c r="BCO104" s="4"/>
      <c r="BCP104" s="4"/>
      <c r="BCQ104" s="4"/>
      <c r="BCR104" s="4"/>
      <c r="BCS104" s="4"/>
      <c r="BCT104" s="4"/>
      <c r="BCU104" s="4"/>
      <c r="BCV104" s="4"/>
      <c r="BCW104" s="4"/>
      <c r="BCX104" s="4"/>
      <c r="BCY104" s="4"/>
      <c r="BCZ104" s="4"/>
      <c r="BDA104" s="4"/>
      <c r="BDB104" s="4"/>
      <c r="BDC104" s="4"/>
      <c r="BDD104" s="4"/>
      <c r="BDE104" s="4"/>
      <c r="BDF104" s="4"/>
      <c r="BDG104" s="4"/>
      <c r="BDH104" s="4"/>
      <c r="BDI104" s="4"/>
      <c r="BDJ104" s="4"/>
      <c r="BDK104" s="4"/>
      <c r="BDL104" s="4"/>
      <c r="BDM104" s="4"/>
      <c r="BDN104" s="4"/>
      <c r="BDO104" s="4"/>
      <c r="BDP104" s="4"/>
      <c r="BDQ104" s="4"/>
      <c r="BDR104" s="4"/>
      <c r="BDS104" s="4"/>
      <c r="BDT104" s="4"/>
      <c r="BDU104" s="4"/>
      <c r="BDV104" s="4"/>
      <c r="BDW104" s="4"/>
      <c r="BDX104" s="4"/>
      <c r="BDY104" s="4"/>
      <c r="BDZ104" s="4"/>
      <c r="BEA104" s="4"/>
      <c r="BEB104" s="4"/>
      <c r="BEC104" s="4"/>
      <c r="BED104" s="4"/>
      <c r="BEE104" s="4"/>
      <c r="BEF104" s="4"/>
      <c r="BEG104" s="4"/>
      <c r="BEH104" s="4"/>
      <c r="BEI104" s="4"/>
      <c r="BEJ104" s="4"/>
      <c r="BEK104" s="4"/>
      <c r="BEL104" s="4"/>
      <c r="BEM104" s="4"/>
      <c r="BEN104" s="4"/>
      <c r="BEO104" s="4"/>
      <c r="BEP104" s="4"/>
      <c r="BEQ104" s="4"/>
      <c r="BER104" s="4"/>
      <c r="BES104" s="4"/>
      <c r="BET104" s="4"/>
      <c r="BEU104" s="4"/>
      <c r="BEV104" s="4"/>
      <c r="BEW104" s="4"/>
      <c r="BEX104" s="4"/>
      <c r="BEY104" s="4"/>
      <c r="BEZ104" s="4"/>
      <c r="BFA104" s="4"/>
      <c r="BFB104" s="4"/>
      <c r="BFC104" s="4"/>
      <c r="BFD104" s="4"/>
      <c r="BFE104" s="4"/>
      <c r="BFF104" s="4"/>
      <c r="BFG104" s="4"/>
      <c r="BFH104" s="4"/>
      <c r="BFI104" s="4"/>
      <c r="BFJ104" s="4"/>
      <c r="BFK104" s="4"/>
      <c r="BFL104" s="4"/>
      <c r="BFM104" s="4"/>
      <c r="BFN104" s="4"/>
      <c r="BFO104" s="4"/>
      <c r="BFP104" s="4"/>
      <c r="BFQ104" s="4"/>
      <c r="BFR104" s="4"/>
      <c r="BFS104" s="4"/>
      <c r="BFT104" s="4"/>
      <c r="BFU104" s="4"/>
      <c r="BFV104" s="4"/>
      <c r="BFW104" s="4"/>
      <c r="BFX104" s="4"/>
      <c r="BFY104" s="4"/>
      <c r="BFZ104" s="4"/>
      <c r="BGA104" s="4"/>
      <c r="BGB104" s="4"/>
      <c r="BGC104" s="4"/>
      <c r="BGD104" s="4"/>
      <c r="BGE104" s="4"/>
      <c r="BGF104" s="4"/>
      <c r="BGG104" s="4"/>
      <c r="BGH104" s="4"/>
      <c r="BGI104" s="4"/>
      <c r="BGJ104" s="4"/>
      <c r="BGK104" s="4"/>
      <c r="BGL104" s="4"/>
      <c r="BGM104" s="4"/>
      <c r="BGN104" s="4"/>
      <c r="BGO104" s="4"/>
      <c r="BGP104" s="4"/>
      <c r="BGQ104" s="4"/>
      <c r="BGR104" s="4"/>
      <c r="BGS104" s="4"/>
      <c r="BGT104" s="4"/>
      <c r="BGU104" s="4"/>
      <c r="BGV104" s="4"/>
      <c r="BGW104" s="4"/>
      <c r="BGX104" s="4"/>
      <c r="BGY104" s="4"/>
      <c r="BGZ104" s="4"/>
      <c r="BHA104" s="4"/>
      <c r="BHB104" s="4"/>
      <c r="BHC104" s="4"/>
      <c r="BHD104" s="4"/>
      <c r="BHE104" s="4"/>
      <c r="BHF104" s="4"/>
      <c r="BHG104" s="4"/>
      <c r="BHH104" s="4"/>
      <c r="BHI104" s="4"/>
      <c r="BHJ104" s="4"/>
      <c r="BHK104" s="4"/>
      <c r="BHL104" s="4"/>
      <c r="BHM104" s="4"/>
      <c r="BHN104" s="4"/>
      <c r="BHO104" s="4"/>
      <c r="BHP104" s="4"/>
      <c r="BHQ104" s="4"/>
      <c r="BHR104" s="4"/>
      <c r="BHS104" s="4"/>
      <c r="BHT104" s="4"/>
      <c r="BHU104" s="4"/>
      <c r="BHV104" s="4"/>
      <c r="BHW104" s="4"/>
      <c r="BHX104" s="4"/>
      <c r="BHY104" s="4"/>
      <c r="BHZ104" s="4"/>
      <c r="BIA104" s="4"/>
      <c r="BIB104" s="4"/>
      <c r="BIC104" s="4"/>
      <c r="BID104" s="4"/>
      <c r="BIE104" s="4"/>
      <c r="BIF104" s="4"/>
      <c r="BIG104" s="4"/>
      <c r="BIH104" s="4"/>
      <c r="BII104" s="4"/>
      <c r="BIJ104" s="4"/>
      <c r="BIK104" s="4"/>
      <c r="BIL104" s="4"/>
      <c r="BIM104" s="4"/>
      <c r="BIN104" s="4"/>
      <c r="BIO104" s="4"/>
      <c r="BIP104" s="4"/>
      <c r="BIQ104" s="4"/>
      <c r="BIR104" s="4"/>
      <c r="BIS104" s="4"/>
      <c r="BIT104" s="4"/>
      <c r="BIU104" s="4"/>
      <c r="BIV104" s="4"/>
      <c r="BIW104" s="4"/>
      <c r="BIX104" s="4"/>
      <c r="BIY104" s="4"/>
      <c r="BIZ104" s="4"/>
    </row>
    <row r="105" spans="2:1612" x14ac:dyDescent="0.2">
      <c r="B105" s="16">
        <f t="shared" si="162"/>
        <v>44682</v>
      </c>
      <c r="C105" s="81">
        <f t="shared" ca="1" si="249"/>
        <v>0</v>
      </c>
      <c r="D105" s="81">
        <f t="shared" ca="1" si="207"/>
        <v>0</v>
      </c>
      <c r="E105" s="81">
        <f t="shared" ca="1" si="163"/>
        <v>0</v>
      </c>
      <c r="F105" s="81">
        <f t="shared" ca="1" si="250"/>
        <v>0</v>
      </c>
      <c r="G105" s="81">
        <f t="shared" ca="1" si="164"/>
        <v>0</v>
      </c>
      <c r="H105" s="81">
        <f t="shared" ca="1" si="251"/>
        <v>0</v>
      </c>
      <c r="I105" s="81">
        <f t="shared" ca="1" si="165"/>
        <v>0</v>
      </c>
      <c r="J105" s="81">
        <f t="shared" ca="1" si="166"/>
        <v>0</v>
      </c>
      <c r="K105" s="81">
        <f t="shared" ca="1" si="252"/>
        <v>0</v>
      </c>
      <c r="L105" s="83">
        <f t="shared" ca="1" si="253"/>
        <v>0</v>
      </c>
      <c r="M105" s="84">
        <f t="shared" si="261"/>
        <v>0.77254393789052656</v>
      </c>
      <c r="N105" s="84">
        <f t="shared" si="261"/>
        <v>0.7737358304305767</v>
      </c>
      <c r="O105" s="92">
        <f t="shared" si="261"/>
        <v>0.77135399835392593</v>
      </c>
      <c r="P105" s="4"/>
      <c r="Q105" s="16">
        <f t="shared" si="167"/>
        <v>44682</v>
      </c>
      <c r="R105" s="81">
        <f t="shared" ca="1" si="216"/>
        <v>0</v>
      </c>
      <c r="S105" s="81">
        <f t="shared" ca="1" si="208"/>
        <v>0</v>
      </c>
      <c r="T105" s="81">
        <f t="shared" ca="1" si="168"/>
        <v>0</v>
      </c>
      <c r="U105" s="81">
        <f t="shared" ca="1" si="217"/>
        <v>0</v>
      </c>
      <c r="V105" s="81">
        <f t="shared" ca="1" si="169"/>
        <v>0</v>
      </c>
      <c r="W105" s="81">
        <f t="shared" ca="1" si="218"/>
        <v>0</v>
      </c>
      <c r="X105" s="81">
        <f t="shared" ca="1" si="170"/>
        <v>0</v>
      </c>
      <c r="Y105" s="81">
        <f t="shared" ca="1" si="171"/>
        <v>0</v>
      </c>
      <c r="Z105" s="81">
        <f t="shared" ca="1" si="219"/>
        <v>0</v>
      </c>
      <c r="AA105" s="83">
        <f t="shared" ca="1" si="220"/>
        <v>0</v>
      </c>
      <c r="AB105" s="84">
        <f t="shared" si="262"/>
        <v>0.77254393789052656</v>
      </c>
      <c r="AC105" s="84">
        <f t="shared" si="262"/>
        <v>0.7737358304305767</v>
      </c>
      <c r="AD105" s="92">
        <f t="shared" si="262"/>
        <v>0.77135399835392593</v>
      </c>
      <c r="AE105" s="4"/>
      <c r="AF105" s="16">
        <f t="shared" si="172"/>
        <v>44682</v>
      </c>
      <c r="AG105" s="81">
        <f t="shared" ca="1" si="221"/>
        <v>0</v>
      </c>
      <c r="AH105" s="81">
        <f t="shared" ca="1" si="209"/>
        <v>0</v>
      </c>
      <c r="AI105" s="81">
        <f t="shared" ca="1" si="173"/>
        <v>0</v>
      </c>
      <c r="AJ105" s="81">
        <f t="shared" ca="1" si="222"/>
        <v>0</v>
      </c>
      <c r="AK105" s="81">
        <f t="shared" ca="1" si="174"/>
        <v>0</v>
      </c>
      <c r="AL105" s="81">
        <f t="shared" ca="1" si="223"/>
        <v>0</v>
      </c>
      <c r="AM105" s="81">
        <f t="shared" ca="1" si="175"/>
        <v>0</v>
      </c>
      <c r="AN105" s="81">
        <f t="shared" ca="1" si="176"/>
        <v>0</v>
      </c>
      <c r="AO105" s="81">
        <f t="shared" ca="1" si="254"/>
        <v>0</v>
      </c>
      <c r="AP105" s="83">
        <f t="shared" ca="1" si="224"/>
        <v>0</v>
      </c>
      <c r="AQ105" s="84">
        <f t="shared" si="263"/>
        <v>0.77254393789052656</v>
      </c>
      <c r="AR105" s="84">
        <f t="shared" si="263"/>
        <v>0.7737358304305767</v>
      </c>
      <c r="AS105" s="92">
        <f t="shared" si="263"/>
        <v>0.77135399835392593</v>
      </c>
      <c r="AT105" s="4"/>
      <c r="AU105" s="16">
        <f t="shared" si="177"/>
        <v>44682</v>
      </c>
      <c r="AV105" s="81">
        <f t="shared" ca="1" si="225"/>
        <v>0</v>
      </c>
      <c r="AW105" s="81">
        <f t="shared" ca="1" si="210"/>
        <v>0</v>
      </c>
      <c r="AX105" s="81">
        <f t="shared" ca="1" si="178"/>
        <v>0</v>
      </c>
      <c r="AY105" s="81">
        <f t="shared" ca="1" si="226"/>
        <v>0</v>
      </c>
      <c r="AZ105" s="81">
        <f t="shared" ca="1" si="179"/>
        <v>0</v>
      </c>
      <c r="BA105" s="81">
        <f t="shared" ca="1" si="227"/>
        <v>0</v>
      </c>
      <c r="BB105" s="81">
        <f t="shared" ca="1" si="180"/>
        <v>0</v>
      </c>
      <c r="BC105" s="81">
        <f t="shared" ca="1" si="181"/>
        <v>0</v>
      </c>
      <c r="BD105" s="81">
        <f t="shared" ca="1" si="255"/>
        <v>0</v>
      </c>
      <c r="BE105" s="83">
        <f t="shared" ca="1" si="228"/>
        <v>0</v>
      </c>
      <c r="BF105" s="84">
        <f t="shared" si="264"/>
        <v>0.77254393789052656</v>
      </c>
      <c r="BG105" s="84">
        <f t="shared" si="264"/>
        <v>0.7737358304305767</v>
      </c>
      <c r="BH105" s="92">
        <f t="shared" si="264"/>
        <v>0.77135399835392593</v>
      </c>
      <c r="BI105" s="4"/>
      <c r="BJ105" s="16">
        <f t="shared" si="182"/>
        <v>44682</v>
      </c>
      <c r="BK105" s="81">
        <f t="shared" ca="1" si="229"/>
        <v>0</v>
      </c>
      <c r="BL105" s="81">
        <f t="shared" ca="1" si="211"/>
        <v>0</v>
      </c>
      <c r="BM105" s="81">
        <f t="shared" ca="1" si="183"/>
        <v>0</v>
      </c>
      <c r="BN105" s="81">
        <f t="shared" ca="1" si="230"/>
        <v>0</v>
      </c>
      <c r="BO105" s="81">
        <f t="shared" ca="1" si="184"/>
        <v>0</v>
      </c>
      <c r="BP105" s="81">
        <f t="shared" ca="1" si="231"/>
        <v>0</v>
      </c>
      <c r="BQ105" s="81">
        <f t="shared" ca="1" si="185"/>
        <v>0</v>
      </c>
      <c r="BR105" s="81">
        <f t="shared" ca="1" si="186"/>
        <v>0</v>
      </c>
      <c r="BS105" s="81">
        <f t="shared" ca="1" si="256"/>
        <v>0</v>
      </c>
      <c r="BT105" s="83">
        <f t="shared" ca="1" si="232"/>
        <v>0</v>
      </c>
      <c r="BU105" s="84">
        <f t="shared" si="265"/>
        <v>0.77254393789052656</v>
      </c>
      <c r="BV105" s="84">
        <f t="shared" si="265"/>
        <v>0.7737358304305767</v>
      </c>
      <c r="BW105" s="92">
        <f t="shared" si="265"/>
        <v>0.77135399835392593</v>
      </c>
      <c r="BX105" s="4"/>
      <c r="BY105" s="16">
        <f t="shared" si="187"/>
        <v>44682</v>
      </c>
      <c r="BZ105" s="81">
        <f t="shared" ca="1" si="233"/>
        <v>0</v>
      </c>
      <c r="CA105" s="81">
        <f t="shared" ca="1" si="212"/>
        <v>0</v>
      </c>
      <c r="CB105" s="81">
        <f t="shared" ca="1" si="188"/>
        <v>0</v>
      </c>
      <c r="CC105" s="81">
        <f t="shared" ca="1" si="234"/>
        <v>0</v>
      </c>
      <c r="CD105" s="81">
        <f t="shared" ca="1" si="189"/>
        <v>0</v>
      </c>
      <c r="CE105" s="81">
        <f t="shared" ca="1" si="235"/>
        <v>0</v>
      </c>
      <c r="CF105" s="81">
        <f t="shared" ca="1" si="190"/>
        <v>0</v>
      </c>
      <c r="CG105" s="81">
        <f t="shared" ca="1" si="191"/>
        <v>0</v>
      </c>
      <c r="CH105" s="81">
        <f t="shared" ca="1" si="257"/>
        <v>0</v>
      </c>
      <c r="CI105" s="83">
        <f t="shared" ca="1" si="236"/>
        <v>0</v>
      </c>
      <c r="CJ105" s="84">
        <f t="shared" si="266"/>
        <v>0.77254393789052656</v>
      </c>
      <c r="CK105" s="84">
        <f t="shared" si="266"/>
        <v>0.7737358304305767</v>
      </c>
      <c r="CL105" s="92">
        <f t="shared" si="266"/>
        <v>0.77135399835392593</v>
      </c>
      <c r="CM105" s="4"/>
      <c r="CN105" s="16">
        <f t="shared" si="192"/>
        <v>44682</v>
      </c>
      <c r="CO105" s="81">
        <f t="shared" ca="1" si="237"/>
        <v>0</v>
      </c>
      <c r="CP105" s="81">
        <f t="shared" ca="1" si="213"/>
        <v>0</v>
      </c>
      <c r="CQ105" s="81">
        <f t="shared" ca="1" si="193"/>
        <v>0</v>
      </c>
      <c r="CR105" s="81">
        <f t="shared" ca="1" si="238"/>
        <v>0</v>
      </c>
      <c r="CS105" s="81">
        <f t="shared" ca="1" si="194"/>
        <v>0</v>
      </c>
      <c r="CT105" s="81">
        <f t="shared" ca="1" si="239"/>
        <v>0</v>
      </c>
      <c r="CU105" s="81">
        <f t="shared" ca="1" si="195"/>
        <v>0</v>
      </c>
      <c r="CV105" s="81">
        <f t="shared" ca="1" si="196"/>
        <v>0</v>
      </c>
      <c r="CW105" s="81">
        <f t="shared" ca="1" si="258"/>
        <v>0</v>
      </c>
      <c r="CX105" s="83">
        <f t="shared" ca="1" si="240"/>
        <v>0</v>
      </c>
      <c r="CY105" s="84">
        <f t="shared" si="267"/>
        <v>0.77254393789052656</v>
      </c>
      <c r="CZ105" s="84">
        <f t="shared" si="267"/>
        <v>0.7737358304305767</v>
      </c>
      <c r="DA105" s="92">
        <f t="shared" si="267"/>
        <v>0.77135399835392593</v>
      </c>
      <c r="DB105" s="4"/>
      <c r="DC105" s="16">
        <f t="shared" si="197"/>
        <v>44682</v>
      </c>
      <c r="DD105" s="81">
        <f t="shared" ca="1" si="241"/>
        <v>0</v>
      </c>
      <c r="DE105" s="81">
        <f t="shared" ca="1" si="214"/>
        <v>0</v>
      </c>
      <c r="DF105" s="81">
        <f t="shared" ca="1" si="198"/>
        <v>0</v>
      </c>
      <c r="DG105" s="81">
        <f t="shared" ca="1" si="242"/>
        <v>0</v>
      </c>
      <c r="DH105" s="81">
        <f t="shared" ca="1" si="199"/>
        <v>0</v>
      </c>
      <c r="DI105" s="81">
        <f t="shared" ca="1" si="243"/>
        <v>0</v>
      </c>
      <c r="DJ105" s="81">
        <f t="shared" ca="1" si="200"/>
        <v>0</v>
      </c>
      <c r="DK105" s="81">
        <f t="shared" ca="1" si="201"/>
        <v>0</v>
      </c>
      <c r="DL105" s="81">
        <f t="shared" ca="1" si="259"/>
        <v>0</v>
      </c>
      <c r="DM105" s="83">
        <f t="shared" ca="1" si="244"/>
        <v>0</v>
      </c>
      <c r="DN105" s="84">
        <f t="shared" si="268"/>
        <v>0.77254393789052656</v>
      </c>
      <c r="DO105" s="84">
        <f t="shared" si="268"/>
        <v>0.7737358304305767</v>
      </c>
      <c r="DP105" s="92">
        <f t="shared" si="268"/>
        <v>0.77135399835392593</v>
      </c>
      <c r="DQ105" s="4"/>
      <c r="DR105" s="16">
        <f t="shared" si="202"/>
        <v>44682</v>
      </c>
      <c r="DS105" s="81">
        <f t="shared" ca="1" si="245"/>
        <v>0</v>
      </c>
      <c r="DT105" s="81">
        <f t="shared" ca="1" si="215"/>
        <v>0</v>
      </c>
      <c r="DU105" s="81">
        <f t="shared" ca="1" si="203"/>
        <v>0</v>
      </c>
      <c r="DV105" s="81">
        <f t="shared" ca="1" si="246"/>
        <v>0</v>
      </c>
      <c r="DW105" s="81">
        <f t="shared" ca="1" si="204"/>
        <v>0</v>
      </c>
      <c r="DX105" s="81">
        <f t="shared" ca="1" si="247"/>
        <v>0</v>
      </c>
      <c r="DY105" s="81">
        <f t="shared" ca="1" si="205"/>
        <v>0</v>
      </c>
      <c r="DZ105" s="81">
        <f t="shared" ca="1" si="206"/>
        <v>0</v>
      </c>
      <c r="EA105" s="81">
        <f t="shared" ca="1" si="260"/>
        <v>0</v>
      </c>
      <c r="EB105" s="83">
        <f t="shared" ca="1" si="248"/>
        <v>0</v>
      </c>
      <c r="EC105" s="84">
        <f t="shared" si="269"/>
        <v>0.77254393789052656</v>
      </c>
      <c r="ED105" s="84">
        <f t="shared" si="269"/>
        <v>0.7737358304305767</v>
      </c>
      <c r="EE105" s="92">
        <f t="shared" si="269"/>
        <v>0.77135399835392593</v>
      </c>
      <c r="EF105" s="4"/>
      <c r="EG105" s="4"/>
      <c r="EH105" s="4"/>
      <c r="EI105" s="4"/>
      <c r="EJ105" s="4"/>
      <c r="EK105" s="4"/>
      <c r="EL105" s="4"/>
      <c r="EM105" s="4"/>
      <c r="EN105" s="4"/>
      <c r="EO105" s="4"/>
      <c r="EP105" s="4"/>
      <c r="EQ105" s="4"/>
      <c r="ER105" s="4"/>
      <c r="ES105" s="4"/>
      <c r="ET105" s="4"/>
      <c r="EU105" s="4"/>
      <c r="EV105" s="4"/>
      <c r="EW105" s="4"/>
      <c r="EX105" s="4"/>
      <c r="EY105" s="4"/>
      <c r="EZ105" s="4"/>
      <c r="FA105" s="4"/>
      <c r="FB105" s="4"/>
      <c r="FC105" s="4"/>
      <c r="FD105" s="4"/>
      <c r="FE105" s="4"/>
      <c r="FF105" s="4"/>
      <c r="FG105" s="4"/>
      <c r="FH105" s="4"/>
      <c r="FI105" s="4"/>
      <c r="FJ105" s="4"/>
      <c r="FK105" s="4"/>
      <c r="FL105" s="4"/>
      <c r="FM105" s="4"/>
      <c r="FN105" s="4"/>
      <c r="FO105" s="4"/>
      <c r="FP105" s="4"/>
      <c r="FQ105" s="4"/>
      <c r="FR105" s="4"/>
      <c r="FS105" s="4"/>
      <c r="FT105" s="4"/>
      <c r="FU105" s="4"/>
      <c r="FV105" s="4"/>
      <c r="FW105" s="4"/>
      <c r="FX105" s="4"/>
      <c r="FY105" s="4"/>
      <c r="FZ105" s="4"/>
      <c r="GA105" s="4"/>
      <c r="GB105" s="4"/>
      <c r="GC105" s="4"/>
      <c r="GD105" s="4"/>
      <c r="GE105" s="4"/>
      <c r="GF105" s="4"/>
      <c r="GG105" s="4"/>
      <c r="GH105" s="4"/>
      <c r="GI105" s="4"/>
      <c r="GJ105" s="4"/>
      <c r="GK105" s="4"/>
      <c r="GL105" s="4"/>
      <c r="GM105" s="4"/>
      <c r="GN105" s="4"/>
      <c r="GO105" s="4"/>
      <c r="GP105" s="4"/>
      <c r="GQ105" s="4"/>
      <c r="GR105" s="4"/>
      <c r="GS105" s="4"/>
      <c r="GT105" s="4"/>
      <c r="GU105" s="4"/>
      <c r="GV105" s="4"/>
      <c r="GW105" s="4"/>
      <c r="GX105" s="4"/>
      <c r="GY105" s="4"/>
      <c r="GZ105" s="4"/>
      <c r="HA105" s="4"/>
      <c r="HB105" s="4"/>
      <c r="HC105" s="4"/>
      <c r="HD105" s="4"/>
      <c r="HE105" s="4"/>
      <c r="HF105" s="4"/>
      <c r="HG105" s="4"/>
      <c r="HH105" s="4"/>
      <c r="HI105" s="4"/>
      <c r="HJ105" s="4"/>
      <c r="HK105" s="4"/>
      <c r="HL105" s="4"/>
      <c r="HM105" s="4"/>
      <c r="HN105" s="4"/>
      <c r="HO105" s="4"/>
      <c r="HP105" s="4"/>
      <c r="HQ105" s="4"/>
      <c r="HR105" s="4"/>
      <c r="HS105" s="4"/>
      <c r="HT105" s="4"/>
      <c r="HU105" s="4"/>
      <c r="HV105" s="4"/>
      <c r="HW105" s="4"/>
      <c r="HX105" s="4"/>
      <c r="HY105" s="4"/>
      <c r="HZ105" s="4"/>
      <c r="IA105" s="4"/>
      <c r="IB105" s="4"/>
      <c r="IC105" s="4"/>
      <c r="ID105" s="4"/>
      <c r="IE105" s="4"/>
      <c r="IF105" s="4"/>
      <c r="IG105" s="4"/>
      <c r="IH105" s="4"/>
      <c r="II105" s="4"/>
      <c r="IJ105" s="4"/>
      <c r="IK105" s="4"/>
      <c r="IL105" s="4"/>
      <c r="IM105" s="4"/>
      <c r="IN105" s="4"/>
      <c r="IO105" s="4"/>
      <c r="IP105" s="4"/>
      <c r="IQ105" s="4"/>
      <c r="IR105" s="4"/>
      <c r="IS105" s="4"/>
      <c r="IT105" s="4"/>
      <c r="IU105" s="4"/>
      <c r="IV105" s="4"/>
      <c r="IW105" s="4"/>
      <c r="IX105" s="4"/>
      <c r="IY105" s="4"/>
      <c r="IZ105" s="4"/>
      <c r="JA105" s="4"/>
      <c r="JB105" s="4"/>
      <c r="JC105" s="4"/>
      <c r="JD105" s="4"/>
      <c r="JE105" s="4"/>
      <c r="JF105" s="4"/>
      <c r="JG105" s="4"/>
      <c r="JH105" s="4"/>
      <c r="JI105" s="4"/>
      <c r="JJ105" s="4"/>
      <c r="JK105" s="4"/>
      <c r="JL105" s="4"/>
      <c r="JM105" s="4"/>
      <c r="JN105" s="4"/>
      <c r="JO105" s="4"/>
      <c r="JP105" s="4"/>
      <c r="JQ105" s="4"/>
      <c r="JR105" s="4"/>
      <c r="JS105" s="4"/>
      <c r="JT105" s="4"/>
      <c r="JU105" s="4"/>
      <c r="JV105" s="4"/>
      <c r="JW105" s="4"/>
      <c r="JX105" s="4"/>
      <c r="JY105" s="4"/>
      <c r="JZ105" s="4"/>
      <c r="KA105" s="4"/>
      <c r="KB105" s="4"/>
      <c r="KC105" s="4"/>
      <c r="KD105" s="4"/>
      <c r="KE105" s="4"/>
      <c r="KF105" s="4"/>
      <c r="KG105" s="4"/>
      <c r="KH105" s="4"/>
      <c r="KI105" s="4"/>
      <c r="KJ105" s="4"/>
      <c r="KK105" s="4"/>
      <c r="KL105" s="4"/>
      <c r="KM105" s="4"/>
      <c r="KN105" s="4"/>
      <c r="KO105" s="4"/>
      <c r="KP105" s="4"/>
      <c r="KQ105" s="4"/>
      <c r="KR105" s="4"/>
      <c r="KS105" s="4"/>
      <c r="KT105" s="4"/>
      <c r="KU105" s="4"/>
      <c r="KV105" s="4"/>
      <c r="KW105" s="4"/>
      <c r="KX105" s="4"/>
      <c r="KY105" s="4"/>
      <c r="KZ105" s="4"/>
      <c r="LA105" s="4"/>
      <c r="LB105" s="4"/>
      <c r="LC105" s="4"/>
      <c r="LD105" s="4"/>
      <c r="LE105" s="4"/>
      <c r="LF105" s="4"/>
      <c r="LG105" s="4"/>
      <c r="LH105" s="4"/>
      <c r="LI105" s="4"/>
      <c r="LJ105" s="4"/>
      <c r="LK105" s="4"/>
      <c r="LL105" s="4"/>
      <c r="LM105" s="4"/>
      <c r="LN105" s="4"/>
      <c r="LO105" s="4"/>
      <c r="LP105" s="4"/>
      <c r="LQ105" s="4"/>
      <c r="LR105" s="4"/>
      <c r="LS105" s="4"/>
      <c r="LT105" s="4"/>
      <c r="LU105" s="4"/>
      <c r="LV105" s="4"/>
      <c r="LW105" s="4"/>
      <c r="LX105" s="4"/>
      <c r="LY105" s="4"/>
      <c r="LZ105" s="4"/>
      <c r="MA105" s="4"/>
      <c r="MB105" s="4"/>
      <c r="MC105" s="4"/>
      <c r="MD105" s="4"/>
      <c r="ME105" s="4"/>
      <c r="MF105" s="4"/>
      <c r="MG105" s="4"/>
      <c r="MH105" s="4"/>
      <c r="MI105" s="4"/>
      <c r="MJ105" s="4"/>
      <c r="MK105" s="4"/>
      <c r="ML105" s="4"/>
      <c r="MM105" s="4"/>
      <c r="MN105" s="4"/>
      <c r="MO105" s="4"/>
      <c r="MP105" s="4"/>
      <c r="MQ105" s="4"/>
      <c r="MR105" s="4"/>
      <c r="MS105" s="4"/>
      <c r="MT105" s="4"/>
      <c r="MU105" s="4"/>
      <c r="MV105" s="4"/>
      <c r="MW105" s="4"/>
      <c r="MX105" s="4"/>
      <c r="MY105" s="4"/>
      <c r="MZ105" s="4"/>
      <c r="NA105" s="4"/>
      <c r="NB105" s="4"/>
      <c r="NC105" s="4"/>
      <c r="ND105" s="4"/>
      <c r="NE105" s="4"/>
      <c r="NF105" s="4"/>
      <c r="NG105" s="4"/>
      <c r="NH105" s="4"/>
      <c r="NI105" s="4"/>
      <c r="NJ105" s="4"/>
      <c r="NK105" s="4"/>
      <c r="NL105" s="4"/>
      <c r="NM105" s="4"/>
      <c r="NN105" s="4"/>
      <c r="NO105" s="4"/>
      <c r="NP105" s="4"/>
      <c r="NQ105" s="4"/>
      <c r="NR105" s="4"/>
      <c r="NS105" s="4"/>
      <c r="NT105" s="4"/>
      <c r="NU105" s="4"/>
      <c r="NV105" s="4"/>
      <c r="NW105" s="4"/>
      <c r="NX105" s="4"/>
      <c r="NY105" s="4"/>
      <c r="NZ105" s="4"/>
      <c r="OA105" s="4"/>
      <c r="OB105" s="4"/>
      <c r="OC105" s="4"/>
      <c r="OD105" s="4"/>
      <c r="OE105" s="4"/>
      <c r="OF105" s="4"/>
      <c r="OG105" s="4"/>
      <c r="OH105" s="4"/>
      <c r="OI105" s="4"/>
      <c r="OJ105" s="4"/>
      <c r="OK105" s="4"/>
      <c r="OL105" s="4"/>
      <c r="OM105" s="4"/>
      <c r="ON105" s="4"/>
      <c r="OO105" s="4"/>
      <c r="OP105" s="4"/>
      <c r="OQ105" s="4"/>
      <c r="OR105" s="4"/>
      <c r="OS105" s="4"/>
      <c r="OT105" s="4"/>
      <c r="OU105" s="4"/>
      <c r="OV105" s="4"/>
      <c r="OW105" s="4"/>
      <c r="OX105" s="4"/>
      <c r="OY105" s="4"/>
      <c r="OZ105" s="4"/>
      <c r="PA105" s="4"/>
      <c r="PB105" s="4"/>
      <c r="PC105" s="4"/>
      <c r="PD105" s="4"/>
      <c r="PE105" s="4"/>
      <c r="PF105" s="4"/>
      <c r="PG105" s="4"/>
      <c r="PH105" s="4"/>
      <c r="PI105" s="4"/>
      <c r="PJ105" s="4"/>
      <c r="PK105" s="4"/>
      <c r="PL105" s="4"/>
      <c r="PM105" s="4"/>
      <c r="PN105" s="4"/>
      <c r="PO105" s="4"/>
      <c r="PP105" s="4"/>
      <c r="PQ105" s="4"/>
      <c r="PR105" s="4"/>
      <c r="PS105" s="4"/>
      <c r="PT105" s="4"/>
      <c r="PU105" s="4"/>
      <c r="PV105" s="4"/>
      <c r="PW105" s="4"/>
      <c r="PX105" s="4"/>
      <c r="PY105" s="4"/>
      <c r="PZ105" s="4"/>
      <c r="QA105" s="4"/>
      <c r="QB105" s="4"/>
      <c r="QC105" s="4"/>
      <c r="QD105" s="4"/>
      <c r="QE105" s="4"/>
      <c r="QF105" s="4"/>
      <c r="QG105" s="4"/>
      <c r="QH105" s="4"/>
      <c r="QI105" s="4"/>
      <c r="QJ105" s="4"/>
      <c r="QK105" s="4"/>
      <c r="QL105" s="4"/>
      <c r="QM105" s="4"/>
      <c r="QN105" s="4"/>
      <c r="QO105" s="4"/>
      <c r="QP105" s="4"/>
      <c r="QQ105" s="4"/>
      <c r="QR105" s="4"/>
      <c r="QS105" s="4"/>
      <c r="QT105" s="4"/>
      <c r="QU105" s="4"/>
      <c r="QV105" s="4"/>
      <c r="QW105" s="4"/>
      <c r="QX105" s="4"/>
      <c r="QY105" s="4"/>
      <c r="QZ105" s="4"/>
      <c r="RA105" s="4"/>
      <c r="RB105" s="4"/>
      <c r="RC105" s="4"/>
      <c r="RD105" s="4"/>
      <c r="RE105" s="4"/>
      <c r="RF105" s="4"/>
      <c r="RG105" s="4"/>
      <c r="RH105" s="4"/>
      <c r="RI105" s="4"/>
      <c r="RJ105" s="4"/>
      <c r="RK105" s="4"/>
      <c r="RL105" s="4"/>
      <c r="RM105" s="4"/>
      <c r="RN105" s="4"/>
      <c r="RO105" s="4"/>
      <c r="RP105" s="4"/>
      <c r="RQ105" s="4"/>
      <c r="RR105" s="4"/>
      <c r="RS105" s="4"/>
      <c r="RT105" s="4"/>
      <c r="RU105" s="4"/>
      <c r="RV105" s="4"/>
      <c r="RW105" s="4"/>
      <c r="RX105" s="4"/>
      <c r="RY105" s="4"/>
      <c r="RZ105" s="4"/>
      <c r="SA105" s="4"/>
      <c r="SB105" s="4"/>
      <c r="SC105" s="4"/>
      <c r="SD105" s="4"/>
      <c r="SE105" s="4"/>
      <c r="SF105" s="4"/>
      <c r="SG105" s="4"/>
      <c r="SH105" s="4"/>
      <c r="SI105" s="4"/>
      <c r="SJ105" s="4"/>
      <c r="SK105" s="4"/>
      <c r="SL105" s="4"/>
      <c r="SM105" s="4"/>
      <c r="SN105" s="4"/>
      <c r="SO105" s="4"/>
      <c r="SP105" s="4"/>
      <c r="SQ105" s="4"/>
      <c r="SR105" s="4"/>
      <c r="SS105" s="4"/>
      <c r="ST105" s="4"/>
      <c r="SU105" s="4"/>
      <c r="SV105" s="4"/>
      <c r="SW105" s="4"/>
      <c r="SX105" s="4"/>
      <c r="SY105" s="4"/>
      <c r="SZ105" s="4"/>
      <c r="TA105" s="4"/>
      <c r="TB105" s="4"/>
      <c r="TC105" s="4"/>
      <c r="TD105" s="4"/>
      <c r="TE105" s="4"/>
      <c r="TF105" s="4"/>
      <c r="TG105" s="4"/>
      <c r="TH105" s="4"/>
      <c r="TI105" s="4"/>
      <c r="TJ105" s="4"/>
      <c r="TK105" s="4"/>
      <c r="TL105" s="4"/>
      <c r="TM105" s="4"/>
      <c r="TN105" s="4"/>
      <c r="TO105" s="4"/>
      <c r="TP105" s="4"/>
      <c r="TQ105" s="4"/>
      <c r="TR105" s="4"/>
      <c r="TS105" s="4"/>
      <c r="TT105" s="4"/>
      <c r="TU105" s="4"/>
      <c r="TV105" s="4"/>
      <c r="TW105" s="4"/>
      <c r="TX105" s="4"/>
      <c r="TY105" s="4"/>
      <c r="TZ105" s="4"/>
      <c r="UA105" s="4"/>
      <c r="UB105" s="4"/>
      <c r="UC105" s="4"/>
      <c r="UD105" s="4"/>
      <c r="UE105" s="4"/>
      <c r="UF105" s="4"/>
      <c r="UG105" s="4"/>
      <c r="UH105" s="4"/>
      <c r="UI105" s="4"/>
      <c r="UJ105" s="4"/>
      <c r="UK105" s="4"/>
      <c r="UL105" s="4"/>
      <c r="UM105" s="4"/>
      <c r="UN105" s="4"/>
      <c r="UO105" s="4"/>
      <c r="UP105" s="4"/>
      <c r="UQ105" s="4"/>
      <c r="UR105" s="4"/>
      <c r="US105" s="4"/>
      <c r="UT105" s="4"/>
      <c r="UU105" s="4"/>
      <c r="UV105" s="4"/>
      <c r="UW105" s="4"/>
      <c r="UX105" s="4"/>
      <c r="UY105" s="4"/>
      <c r="UZ105" s="4"/>
      <c r="VA105" s="4"/>
      <c r="VB105" s="4"/>
      <c r="VC105" s="4"/>
      <c r="VD105" s="4"/>
      <c r="VE105" s="4"/>
      <c r="VF105" s="4"/>
      <c r="VG105" s="4"/>
      <c r="VH105" s="4"/>
      <c r="VI105" s="4"/>
      <c r="VJ105" s="4"/>
      <c r="VK105" s="4"/>
      <c r="VL105" s="4"/>
      <c r="VM105" s="4"/>
      <c r="VN105" s="4"/>
      <c r="VO105" s="4"/>
      <c r="VP105" s="4"/>
      <c r="VQ105" s="4"/>
      <c r="VR105" s="4"/>
      <c r="VS105" s="4"/>
      <c r="VT105" s="4"/>
      <c r="VU105" s="4"/>
      <c r="VV105" s="4"/>
      <c r="VW105" s="4"/>
      <c r="VX105" s="4"/>
      <c r="VY105" s="4"/>
      <c r="VZ105" s="4"/>
      <c r="WA105" s="4"/>
      <c r="WB105" s="4"/>
      <c r="WC105" s="4"/>
      <c r="WD105" s="4"/>
      <c r="WE105" s="4"/>
      <c r="WF105" s="4"/>
      <c r="WG105" s="4"/>
      <c r="WH105" s="4"/>
      <c r="WI105" s="4"/>
      <c r="WJ105" s="4"/>
      <c r="WK105" s="4"/>
      <c r="WL105" s="4"/>
      <c r="WM105" s="4"/>
      <c r="WN105" s="4"/>
      <c r="WO105" s="4"/>
      <c r="WP105" s="4"/>
      <c r="WQ105" s="4"/>
      <c r="WR105" s="4"/>
      <c r="WS105" s="4"/>
      <c r="WT105" s="4"/>
      <c r="WU105" s="4"/>
      <c r="WV105" s="4"/>
      <c r="WW105" s="4"/>
      <c r="WX105" s="4"/>
      <c r="WY105" s="4"/>
      <c r="WZ105" s="4"/>
      <c r="XA105" s="4"/>
      <c r="XB105" s="4"/>
      <c r="XC105" s="4"/>
      <c r="XD105" s="4"/>
      <c r="XE105" s="4"/>
      <c r="XF105" s="4"/>
      <c r="XG105" s="4"/>
      <c r="XH105" s="4"/>
      <c r="XI105" s="4"/>
      <c r="XJ105" s="4"/>
      <c r="XK105" s="4"/>
      <c r="XL105" s="4"/>
      <c r="XM105" s="4"/>
      <c r="XN105" s="4"/>
      <c r="XO105" s="4"/>
      <c r="XP105" s="4"/>
      <c r="XQ105" s="4"/>
      <c r="XR105" s="4"/>
      <c r="XS105" s="4"/>
      <c r="XT105" s="4"/>
      <c r="XU105" s="4"/>
      <c r="XV105" s="4"/>
      <c r="XW105" s="4"/>
      <c r="XX105" s="4"/>
      <c r="XY105" s="4"/>
      <c r="XZ105" s="4"/>
      <c r="YA105" s="4"/>
      <c r="YB105" s="4"/>
      <c r="YC105" s="4"/>
      <c r="YD105" s="4"/>
      <c r="YE105" s="4"/>
      <c r="YF105" s="4"/>
      <c r="YG105" s="4"/>
      <c r="YH105" s="4"/>
      <c r="YI105" s="4"/>
      <c r="YJ105" s="4"/>
      <c r="YK105" s="4"/>
      <c r="YL105" s="4"/>
      <c r="YM105" s="4"/>
      <c r="YN105" s="4"/>
      <c r="YO105" s="4"/>
      <c r="YP105" s="4"/>
      <c r="YQ105" s="4"/>
      <c r="YR105" s="4"/>
      <c r="YS105" s="4"/>
      <c r="YT105" s="4"/>
      <c r="YU105" s="4"/>
      <c r="YV105" s="4"/>
      <c r="YW105" s="4"/>
      <c r="YX105" s="4"/>
      <c r="YY105" s="4"/>
      <c r="YZ105" s="4"/>
      <c r="ZA105" s="4"/>
      <c r="ZB105" s="4"/>
      <c r="ZC105" s="4"/>
      <c r="ZD105" s="4"/>
      <c r="ZE105" s="4"/>
      <c r="ZF105" s="4"/>
      <c r="ZG105" s="4"/>
      <c r="ZH105" s="4"/>
      <c r="ZI105" s="4"/>
      <c r="ZJ105" s="4"/>
      <c r="ZK105" s="4"/>
      <c r="ZL105" s="4"/>
      <c r="ZM105" s="4"/>
      <c r="ZN105" s="4"/>
      <c r="ZO105" s="4"/>
      <c r="ZP105" s="4"/>
      <c r="ZQ105" s="4"/>
      <c r="ZR105" s="4"/>
      <c r="ZS105" s="4"/>
      <c r="ZT105" s="4"/>
      <c r="ZU105" s="4"/>
      <c r="ZV105" s="4"/>
      <c r="ZW105" s="4"/>
      <c r="ZX105" s="4"/>
      <c r="ZY105" s="4"/>
      <c r="ZZ105" s="4"/>
      <c r="AAA105" s="4"/>
      <c r="AAB105" s="4"/>
      <c r="AAC105" s="4"/>
      <c r="AAD105" s="4"/>
      <c r="AAE105" s="4"/>
      <c r="AAF105" s="4"/>
      <c r="AAG105" s="4"/>
      <c r="AAH105" s="4"/>
      <c r="AAI105" s="4"/>
      <c r="AAJ105" s="4"/>
      <c r="AAK105" s="4"/>
      <c r="AAL105" s="4"/>
      <c r="AAM105" s="4"/>
      <c r="AAN105" s="4"/>
      <c r="AAO105" s="4"/>
      <c r="AAP105" s="4"/>
      <c r="AAQ105" s="4"/>
      <c r="AAR105" s="4"/>
      <c r="AAS105" s="4"/>
      <c r="AAT105" s="4"/>
      <c r="AAU105" s="4"/>
      <c r="AAV105" s="4"/>
      <c r="AAW105" s="4"/>
      <c r="AAX105" s="4"/>
      <c r="AAY105" s="4"/>
      <c r="AAZ105" s="4"/>
      <c r="ABA105" s="4"/>
      <c r="ABB105" s="4"/>
      <c r="ABC105" s="4"/>
      <c r="ABD105" s="4"/>
      <c r="ABE105" s="4"/>
      <c r="ABF105" s="4"/>
      <c r="ABG105" s="4"/>
      <c r="ABH105" s="4"/>
      <c r="ABI105" s="4"/>
      <c r="ABJ105" s="4"/>
      <c r="ABK105" s="4"/>
      <c r="ABL105" s="4"/>
      <c r="ABM105" s="4"/>
      <c r="ABN105" s="4"/>
      <c r="ABO105" s="4"/>
      <c r="ABP105" s="4"/>
      <c r="ABQ105" s="4"/>
      <c r="ABR105" s="4"/>
      <c r="ABS105" s="4"/>
      <c r="ABT105" s="4"/>
      <c r="ABU105" s="4"/>
      <c r="ABV105" s="4"/>
      <c r="ABW105" s="4"/>
      <c r="ABX105" s="4"/>
      <c r="ABY105" s="4"/>
      <c r="ABZ105" s="4"/>
      <c r="ACA105" s="4"/>
      <c r="ACB105" s="4"/>
      <c r="ACC105" s="4"/>
      <c r="ACD105" s="4"/>
      <c r="ACE105" s="4"/>
      <c r="ACF105" s="4"/>
      <c r="ACG105" s="4"/>
      <c r="ACH105" s="4"/>
      <c r="ACI105" s="4"/>
      <c r="ACJ105" s="4"/>
      <c r="ACK105" s="4"/>
      <c r="ACL105" s="4"/>
      <c r="ACM105" s="4"/>
      <c r="ACN105" s="4"/>
      <c r="ACO105" s="4"/>
      <c r="ACP105" s="4"/>
      <c r="ACQ105" s="4"/>
      <c r="ACR105" s="4"/>
      <c r="ACS105" s="4"/>
      <c r="ACT105" s="4"/>
      <c r="ACU105" s="4"/>
      <c r="ACV105" s="4"/>
      <c r="ACW105" s="4"/>
      <c r="ACX105" s="4"/>
      <c r="ACY105" s="4"/>
      <c r="ACZ105" s="4"/>
      <c r="ADA105" s="4"/>
      <c r="ADB105" s="4"/>
      <c r="ADC105" s="4"/>
      <c r="ADD105" s="4"/>
      <c r="ADE105" s="4"/>
      <c r="ADF105" s="4"/>
      <c r="ADG105" s="4"/>
      <c r="ADH105" s="4"/>
      <c r="ADI105" s="4"/>
      <c r="ADJ105" s="4"/>
      <c r="ADK105" s="4"/>
      <c r="ADL105" s="4"/>
      <c r="ADM105" s="4"/>
      <c r="ADN105" s="4"/>
      <c r="ADO105" s="4"/>
      <c r="ADP105" s="4"/>
      <c r="ADQ105" s="4"/>
      <c r="ADR105" s="4"/>
      <c r="ADS105" s="4"/>
      <c r="ADT105" s="4"/>
      <c r="ADU105" s="4"/>
      <c r="ADV105" s="4"/>
      <c r="ADW105" s="4"/>
      <c r="ADX105" s="4"/>
      <c r="ADY105" s="4"/>
      <c r="ADZ105" s="4"/>
      <c r="AEA105" s="4"/>
      <c r="AEB105" s="4"/>
      <c r="AEC105" s="4"/>
      <c r="AED105" s="4"/>
      <c r="AEE105" s="4"/>
      <c r="AEF105" s="4"/>
      <c r="AEG105" s="4"/>
      <c r="AEH105" s="4"/>
      <c r="AEI105" s="4"/>
      <c r="AEJ105" s="4"/>
      <c r="AEK105" s="4"/>
      <c r="AEL105" s="4"/>
      <c r="AEM105" s="4"/>
      <c r="AEN105" s="4"/>
      <c r="AEO105" s="4"/>
      <c r="AEP105" s="4"/>
      <c r="AEQ105" s="4"/>
      <c r="AER105" s="4"/>
      <c r="AES105" s="4"/>
      <c r="AET105" s="4"/>
      <c r="AEU105" s="4"/>
      <c r="AEV105" s="4"/>
      <c r="AEW105" s="4"/>
      <c r="AEX105" s="4"/>
      <c r="AEY105" s="4"/>
      <c r="AEZ105" s="4"/>
      <c r="AFA105" s="4"/>
      <c r="AFB105" s="4"/>
      <c r="AFC105" s="4"/>
      <c r="AFD105" s="4"/>
      <c r="AFE105" s="4"/>
      <c r="AFF105" s="4"/>
      <c r="AFG105" s="4"/>
      <c r="AFH105" s="4"/>
      <c r="AFI105" s="4"/>
      <c r="AFJ105" s="4"/>
      <c r="AFK105" s="4"/>
      <c r="AFL105" s="4"/>
      <c r="AFM105" s="4"/>
      <c r="AFN105" s="4"/>
      <c r="AFO105" s="4"/>
      <c r="AFP105" s="4"/>
      <c r="AFQ105" s="4"/>
      <c r="AFR105" s="4"/>
      <c r="AFS105" s="4"/>
      <c r="AFT105" s="4"/>
      <c r="AFU105" s="4"/>
      <c r="AFV105" s="4"/>
      <c r="AFW105" s="4"/>
      <c r="AFX105" s="4"/>
      <c r="AFY105" s="4"/>
      <c r="AFZ105" s="4"/>
      <c r="AGA105" s="4"/>
      <c r="AGB105" s="4"/>
      <c r="AGC105" s="4"/>
      <c r="AGD105" s="4"/>
      <c r="AGE105" s="4"/>
      <c r="AGF105" s="4"/>
      <c r="AGG105" s="4"/>
      <c r="AGH105" s="4"/>
      <c r="AGI105" s="4"/>
      <c r="AGJ105" s="4"/>
      <c r="AGK105" s="4"/>
      <c r="AGL105" s="4"/>
      <c r="AGM105" s="4"/>
      <c r="AGN105" s="4"/>
      <c r="AGO105" s="4"/>
      <c r="AGP105" s="4"/>
      <c r="AGQ105" s="4"/>
      <c r="AGR105" s="4"/>
      <c r="AGS105" s="4"/>
      <c r="AGT105" s="4"/>
      <c r="AGU105" s="4"/>
      <c r="AGV105" s="4"/>
      <c r="AGW105" s="4"/>
      <c r="AGX105" s="4"/>
      <c r="AGY105" s="4"/>
      <c r="AGZ105" s="4"/>
      <c r="AHA105" s="4"/>
      <c r="AHB105" s="4"/>
      <c r="AHC105" s="4"/>
      <c r="AHD105" s="4"/>
      <c r="AHE105" s="4"/>
      <c r="AHF105" s="4"/>
      <c r="AHG105" s="4"/>
      <c r="AHH105" s="4"/>
      <c r="AHI105" s="4"/>
      <c r="AHJ105" s="4"/>
      <c r="AHK105" s="4"/>
      <c r="AHL105" s="4"/>
      <c r="AHM105" s="4"/>
      <c r="AHN105" s="4"/>
      <c r="AHO105" s="4"/>
      <c r="AHP105" s="4"/>
      <c r="AHQ105" s="4"/>
      <c r="AHR105" s="4"/>
      <c r="AHS105" s="4"/>
      <c r="AHT105" s="4"/>
      <c r="AHU105" s="4"/>
      <c r="AHV105" s="4"/>
      <c r="AHW105" s="4"/>
      <c r="AHX105" s="4"/>
      <c r="AHY105" s="4"/>
      <c r="AHZ105" s="4"/>
      <c r="AIA105" s="4"/>
      <c r="AIB105" s="4"/>
      <c r="AIC105" s="4"/>
      <c r="AID105" s="4"/>
      <c r="AIE105" s="4"/>
      <c r="AIF105" s="4"/>
      <c r="AIG105" s="4"/>
      <c r="AIH105" s="4"/>
      <c r="AII105" s="4"/>
      <c r="AIJ105" s="4"/>
      <c r="AIK105" s="4"/>
      <c r="AIL105" s="4"/>
      <c r="AIM105" s="4"/>
      <c r="AIN105" s="4"/>
      <c r="AIO105" s="4"/>
      <c r="AIP105" s="4"/>
      <c r="AIQ105" s="4"/>
      <c r="AIR105" s="4"/>
      <c r="AIS105" s="4"/>
      <c r="AIT105" s="4"/>
      <c r="AIU105" s="4"/>
      <c r="AIV105" s="4"/>
      <c r="AIW105" s="4"/>
      <c r="AIX105" s="4"/>
      <c r="AIY105" s="4"/>
      <c r="AIZ105" s="4"/>
      <c r="AJA105" s="4"/>
      <c r="AJB105" s="4"/>
      <c r="AJC105" s="4"/>
      <c r="AJD105" s="4"/>
      <c r="AJE105" s="4"/>
      <c r="AJF105" s="4"/>
      <c r="AJG105" s="4"/>
      <c r="AJH105" s="4"/>
      <c r="AJI105" s="4"/>
      <c r="AJJ105" s="4"/>
      <c r="AJK105" s="4"/>
      <c r="AJL105" s="4"/>
      <c r="AJM105" s="4"/>
      <c r="AJN105" s="4"/>
      <c r="AJO105" s="4"/>
      <c r="AJP105" s="4"/>
      <c r="AJQ105" s="4"/>
      <c r="AJR105" s="4"/>
      <c r="AJS105" s="4"/>
      <c r="AJT105" s="4"/>
      <c r="AJU105" s="4"/>
      <c r="AJV105" s="4"/>
      <c r="AJW105" s="4"/>
      <c r="AJX105" s="4"/>
      <c r="AJY105" s="4"/>
      <c r="AJZ105" s="4"/>
      <c r="AKA105" s="4"/>
      <c r="AKB105" s="4"/>
      <c r="AKC105" s="4"/>
      <c r="AKD105" s="4"/>
      <c r="AKE105" s="4"/>
      <c r="AKF105" s="4"/>
      <c r="AKG105" s="4"/>
      <c r="AKH105" s="4"/>
      <c r="AKI105" s="4"/>
      <c r="AKJ105" s="4"/>
      <c r="AKK105" s="4"/>
      <c r="AKL105" s="4"/>
      <c r="AKM105" s="4"/>
      <c r="AKN105" s="4"/>
      <c r="AKO105" s="4"/>
      <c r="AKP105" s="4"/>
      <c r="AKQ105" s="4"/>
      <c r="AKR105" s="4"/>
      <c r="AKS105" s="4"/>
      <c r="AKT105" s="4"/>
      <c r="AKU105" s="4"/>
      <c r="AKV105" s="4"/>
      <c r="AKW105" s="4"/>
      <c r="AKX105" s="4"/>
      <c r="AKY105" s="4"/>
      <c r="AKZ105" s="4"/>
      <c r="ALA105" s="4"/>
      <c r="ALB105" s="4"/>
      <c r="ALC105" s="4"/>
      <c r="ALD105" s="4"/>
      <c r="ALE105" s="4"/>
      <c r="ALF105" s="4"/>
      <c r="ALG105" s="4"/>
      <c r="ALH105" s="4"/>
      <c r="ALI105" s="4"/>
      <c r="ALJ105" s="4"/>
      <c r="ALK105" s="4"/>
      <c r="ALL105" s="4"/>
      <c r="ALM105" s="4"/>
      <c r="ALN105" s="4"/>
      <c r="ALO105" s="4"/>
      <c r="ALP105" s="4"/>
      <c r="ALQ105" s="4"/>
      <c r="ALR105" s="4"/>
      <c r="ALS105" s="4"/>
      <c r="ALT105" s="4"/>
      <c r="ALU105" s="4"/>
      <c r="ALV105" s="4"/>
      <c r="ALW105" s="4"/>
      <c r="ALX105" s="4"/>
      <c r="ALY105" s="4"/>
      <c r="ALZ105" s="4"/>
      <c r="AMA105" s="4"/>
      <c r="AMB105" s="4"/>
      <c r="AMC105" s="4"/>
      <c r="AMD105" s="4"/>
      <c r="AME105" s="4"/>
      <c r="AMF105" s="4"/>
      <c r="AMG105" s="4"/>
      <c r="AMH105" s="4"/>
      <c r="AMI105" s="4"/>
      <c r="AMJ105" s="4"/>
      <c r="AMK105" s="4"/>
      <c r="AML105" s="4"/>
      <c r="AMM105" s="4"/>
      <c r="AMN105" s="4"/>
      <c r="AMO105" s="4"/>
      <c r="AMP105" s="4"/>
      <c r="AMQ105" s="4"/>
      <c r="AMR105" s="4"/>
      <c r="AMS105" s="4"/>
      <c r="AMT105" s="4"/>
      <c r="AMU105" s="4"/>
      <c r="AMV105" s="4"/>
      <c r="AMW105" s="4"/>
      <c r="AMX105" s="4"/>
      <c r="AMY105" s="4"/>
      <c r="AMZ105" s="4"/>
      <c r="ANA105" s="4"/>
      <c r="ANB105" s="4"/>
      <c r="ANC105" s="4"/>
      <c r="AND105" s="4"/>
      <c r="ANE105" s="4"/>
      <c r="ANF105" s="4"/>
      <c r="ANG105" s="4"/>
      <c r="ANH105" s="4"/>
      <c r="ANI105" s="4"/>
      <c r="ANJ105" s="4"/>
      <c r="ANK105" s="4"/>
      <c r="ANL105" s="4"/>
      <c r="ANM105" s="4"/>
      <c r="ANN105" s="4"/>
      <c r="ANO105" s="4"/>
      <c r="ANP105" s="4"/>
      <c r="ANQ105" s="4"/>
      <c r="ANR105" s="4"/>
      <c r="ANS105" s="4"/>
      <c r="ANT105" s="4"/>
      <c r="ANU105" s="4"/>
      <c r="ANV105" s="4"/>
      <c r="ANW105" s="4"/>
      <c r="ANX105" s="4"/>
      <c r="ANY105" s="4"/>
      <c r="ANZ105" s="4"/>
      <c r="AOA105" s="4"/>
      <c r="AOB105" s="4"/>
      <c r="AOC105" s="4"/>
      <c r="AOD105" s="4"/>
      <c r="AOE105" s="4"/>
      <c r="AOF105" s="4"/>
      <c r="AOG105" s="4"/>
      <c r="AOH105" s="4"/>
      <c r="AOI105" s="4"/>
      <c r="AOJ105" s="4"/>
      <c r="AOK105" s="4"/>
      <c r="AOL105" s="4"/>
      <c r="AOM105" s="4"/>
      <c r="AON105" s="4"/>
      <c r="AOO105" s="4"/>
      <c r="AOP105" s="4"/>
      <c r="AOQ105" s="4"/>
      <c r="AOR105" s="4"/>
      <c r="AOS105" s="4"/>
      <c r="AOT105" s="4"/>
      <c r="AOU105" s="4"/>
      <c r="AOV105" s="4"/>
      <c r="AOW105" s="4"/>
      <c r="AOX105" s="4"/>
      <c r="AOY105" s="4"/>
      <c r="AOZ105" s="4"/>
      <c r="APA105" s="4"/>
      <c r="APB105" s="4"/>
      <c r="APC105" s="4"/>
      <c r="APD105" s="4"/>
      <c r="APE105" s="4"/>
      <c r="APF105" s="4"/>
      <c r="APG105" s="4"/>
      <c r="APH105" s="4"/>
      <c r="API105" s="4"/>
      <c r="APJ105" s="4"/>
      <c r="APK105" s="4"/>
      <c r="APL105" s="4"/>
      <c r="APM105" s="4"/>
      <c r="APN105" s="4"/>
      <c r="APO105" s="4"/>
      <c r="APP105" s="4"/>
      <c r="APQ105" s="4"/>
      <c r="APR105" s="4"/>
      <c r="APS105" s="4"/>
      <c r="APT105" s="4"/>
      <c r="APU105" s="4"/>
      <c r="APV105" s="4"/>
      <c r="APW105" s="4"/>
      <c r="APX105" s="4"/>
      <c r="APY105" s="4"/>
      <c r="APZ105" s="4"/>
      <c r="AQA105" s="4"/>
      <c r="AQB105" s="4"/>
      <c r="AQC105" s="4"/>
      <c r="AQD105" s="4"/>
      <c r="AQE105" s="4"/>
      <c r="AQF105" s="4"/>
      <c r="AQG105" s="4"/>
      <c r="AQH105" s="4"/>
      <c r="AQI105" s="4"/>
      <c r="AQJ105" s="4"/>
      <c r="AQK105" s="4"/>
      <c r="AQL105" s="4"/>
      <c r="AQM105" s="4"/>
      <c r="AQN105" s="4"/>
      <c r="AQO105" s="4"/>
      <c r="AQP105" s="4"/>
      <c r="AQQ105" s="4"/>
      <c r="AQR105" s="4"/>
      <c r="AQS105" s="4"/>
      <c r="AQT105" s="4"/>
      <c r="AQU105" s="4"/>
      <c r="AQV105" s="4"/>
      <c r="AQW105" s="4"/>
      <c r="AQX105" s="4"/>
      <c r="AQY105" s="4"/>
      <c r="AQZ105" s="4"/>
      <c r="ARA105" s="4"/>
      <c r="ARB105" s="4"/>
      <c r="ARC105" s="4"/>
      <c r="ARD105" s="4"/>
      <c r="ARE105" s="4"/>
      <c r="ARF105" s="4"/>
      <c r="ARG105" s="4"/>
      <c r="ARH105" s="4"/>
      <c r="ARI105" s="4"/>
      <c r="ARJ105" s="4"/>
      <c r="ARK105" s="4"/>
      <c r="ARL105" s="4"/>
      <c r="ARM105" s="4"/>
      <c r="ARN105" s="4"/>
      <c r="ARO105" s="4"/>
      <c r="ARP105" s="4"/>
      <c r="ARQ105" s="4"/>
      <c r="ARR105" s="4"/>
      <c r="ARS105" s="4"/>
      <c r="ART105" s="4"/>
      <c r="ARU105" s="4"/>
      <c r="ARV105" s="4"/>
      <c r="ARW105" s="4"/>
      <c r="ARX105" s="4"/>
      <c r="ARY105" s="4"/>
      <c r="ARZ105" s="4"/>
      <c r="ASA105" s="4"/>
      <c r="ASB105" s="4"/>
      <c r="ASC105" s="4"/>
      <c r="ASD105" s="4"/>
      <c r="ASE105" s="4"/>
      <c r="ASF105" s="4"/>
      <c r="ASG105" s="4"/>
      <c r="ASH105" s="4"/>
      <c r="ASI105" s="4"/>
      <c r="ASJ105" s="4"/>
      <c r="ASK105" s="4"/>
      <c r="ASL105" s="4"/>
      <c r="ASM105" s="4"/>
      <c r="ASN105" s="4"/>
      <c r="ASO105" s="4"/>
      <c r="ASP105" s="4"/>
      <c r="ASQ105" s="4"/>
      <c r="ASR105" s="4"/>
      <c r="ASS105" s="4"/>
      <c r="AST105" s="4"/>
      <c r="ASU105" s="4"/>
      <c r="ASV105" s="4"/>
      <c r="ASW105" s="4"/>
      <c r="ASX105" s="4"/>
      <c r="ASY105" s="4"/>
      <c r="ASZ105" s="4"/>
      <c r="ATA105" s="4"/>
      <c r="ATB105" s="4"/>
      <c r="ATC105" s="4"/>
      <c r="ATD105" s="4"/>
      <c r="ATE105" s="4"/>
      <c r="ATF105" s="4"/>
      <c r="ATG105" s="4"/>
      <c r="ATH105" s="4"/>
      <c r="ATI105" s="4"/>
      <c r="ATJ105" s="4"/>
      <c r="ATK105" s="4"/>
      <c r="ATL105" s="4"/>
      <c r="ATM105" s="4"/>
      <c r="ATN105" s="4"/>
      <c r="ATO105" s="4"/>
      <c r="ATP105" s="4"/>
      <c r="ATQ105" s="4"/>
      <c r="ATR105" s="4"/>
      <c r="ATS105" s="4"/>
      <c r="ATT105" s="4"/>
      <c r="ATU105" s="4"/>
      <c r="ATV105" s="4"/>
      <c r="ATW105" s="4"/>
      <c r="ATX105" s="4"/>
      <c r="ATY105" s="4"/>
      <c r="ATZ105" s="4"/>
      <c r="AUA105" s="4"/>
      <c r="AUB105" s="4"/>
      <c r="AUC105" s="4"/>
      <c r="AUD105" s="4"/>
      <c r="AUE105" s="4"/>
      <c r="AUF105" s="4"/>
      <c r="AUG105" s="4"/>
      <c r="AUH105" s="4"/>
      <c r="AUI105" s="4"/>
      <c r="AUJ105" s="4"/>
      <c r="AUK105" s="4"/>
      <c r="AUL105" s="4"/>
      <c r="AUM105" s="4"/>
      <c r="AUN105" s="4"/>
      <c r="AUO105" s="4"/>
      <c r="AUP105" s="4"/>
      <c r="AUQ105" s="4"/>
      <c r="AUR105" s="4"/>
      <c r="AUS105" s="4"/>
      <c r="AUT105" s="4"/>
      <c r="AUU105" s="4"/>
      <c r="AUV105" s="4"/>
      <c r="AUW105" s="4"/>
      <c r="AUX105" s="4"/>
      <c r="AUY105" s="4"/>
      <c r="AUZ105" s="4"/>
      <c r="AVA105" s="4"/>
      <c r="AVB105" s="4"/>
      <c r="AVC105" s="4"/>
      <c r="AVD105" s="4"/>
      <c r="AVE105" s="4"/>
      <c r="AVF105" s="4"/>
      <c r="AVG105" s="4"/>
      <c r="AVH105" s="4"/>
      <c r="AVI105" s="4"/>
      <c r="AVJ105" s="4"/>
      <c r="AVK105" s="4"/>
      <c r="AVL105" s="4"/>
      <c r="AVM105" s="4"/>
      <c r="AVN105" s="4"/>
      <c r="AVO105" s="4"/>
      <c r="AVP105" s="4"/>
      <c r="AVQ105" s="4"/>
      <c r="AVR105" s="4"/>
      <c r="AVS105" s="4"/>
      <c r="AVT105" s="4"/>
      <c r="AVU105" s="4"/>
      <c r="AVV105" s="4"/>
      <c r="AVW105" s="4"/>
      <c r="AVX105" s="4"/>
      <c r="AVY105" s="4"/>
      <c r="AVZ105" s="4"/>
      <c r="AWA105" s="4"/>
      <c r="AWB105" s="4"/>
      <c r="AWC105" s="4"/>
      <c r="AWD105" s="4"/>
      <c r="AWE105" s="4"/>
      <c r="AWF105" s="4"/>
      <c r="AWG105" s="4"/>
      <c r="AWH105" s="4"/>
      <c r="AWI105" s="4"/>
      <c r="AWJ105" s="4"/>
      <c r="AWK105" s="4"/>
      <c r="AWL105" s="4"/>
      <c r="AWM105" s="4"/>
      <c r="AWN105" s="4"/>
      <c r="AWO105" s="4"/>
      <c r="AWP105" s="4"/>
      <c r="AWQ105" s="4"/>
      <c r="AWR105" s="4"/>
      <c r="AWS105" s="4"/>
      <c r="AWT105" s="4"/>
      <c r="AWU105" s="4"/>
      <c r="AWV105" s="4"/>
      <c r="AWW105" s="4"/>
      <c r="AWX105" s="4"/>
      <c r="AWY105" s="4"/>
      <c r="AWZ105" s="4"/>
      <c r="AXA105" s="4"/>
      <c r="AXB105" s="4"/>
      <c r="AXC105" s="4"/>
      <c r="AXD105" s="4"/>
      <c r="AXE105" s="4"/>
      <c r="AXF105" s="4"/>
      <c r="AXG105" s="4"/>
      <c r="AXH105" s="4"/>
      <c r="AXI105" s="4"/>
      <c r="AXJ105" s="4"/>
      <c r="AXK105" s="4"/>
      <c r="AXL105" s="4"/>
      <c r="AXM105" s="4"/>
      <c r="AXN105" s="4"/>
      <c r="AXO105" s="4"/>
      <c r="AXP105" s="4"/>
      <c r="AXQ105" s="4"/>
      <c r="AXR105" s="4"/>
      <c r="AXS105" s="4"/>
      <c r="AXT105" s="4"/>
      <c r="AXU105" s="4"/>
      <c r="AXV105" s="4"/>
      <c r="AXW105" s="4"/>
      <c r="AXX105" s="4"/>
      <c r="AXY105" s="4"/>
      <c r="AXZ105" s="4"/>
      <c r="AYA105" s="4"/>
      <c r="AYB105" s="4"/>
      <c r="AYC105" s="4"/>
      <c r="AYD105" s="4"/>
      <c r="AYE105" s="4"/>
      <c r="AYF105" s="4"/>
      <c r="AYG105" s="4"/>
      <c r="AYH105" s="4"/>
      <c r="AYI105" s="4"/>
      <c r="AYJ105" s="4"/>
      <c r="AYK105" s="4"/>
      <c r="AYL105" s="4"/>
      <c r="AYM105" s="4"/>
      <c r="AYN105" s="4"/>
      <c r="AYO105" s="4"/>
      <c r="AYP105" s="4"/>
      <c r="AYQ105" s="4"/>
      <c r="AYR105" s="4"/>
      <c r="AYS105" s="4"/>
      <c r="AYT105" s="4"/>
      <c r="AYU105" s="4"/>
      <c r="AYV105" s="4"/>
      <c r="AYW105" s="4"/>
      <c r="AYX105" s="4"/>
      <c r="AYY105" s="4"/>
      <c r="AYZ105" s="4"/>
      <c r="AZA105" s="4"/>
      <c r="AZB105" s="4"/>
      <c r="AZC105" s="4"/>
      <c r="AZD105" s="4"/>
      <c r="AZE105" s="4"/>
      <c r="AZF105" s="4"/>
      <c r="AZG105" s="4"/>
      <c r="AZH105" s="4"/>
      <c r="AZI105" s="4"/>
      <c r="AZJ105" s="4"/>
      <c r="AZK105" s="4"/>
      <c r="AZL105" s="4"/>
      <c r="AZM105" s="4"/>
      <c r="AZN105" s="4"/>
      <c r="AZO105" s="4"/>
      <c r="AZP105" s="4"/>
      <c r="AZQ105" s="4"/>
      <c r="AZR105" s="4"/>
      <c r="AZS105" s="4"/>
      <c r="AZT105" s="4"/>
      <c r="AZU105" s="4"/>
      <c r="AZV105" s="4"/>
      <c r="AZW105" s="4"/>
      <c r="AZX105" s="4"/>
      <c r="AZY105" s="4"/>
      <c r="AZZ105" s="4"/>
      <c r="BAA105" s="4"/>
      <c r="BAB105" s="4"/>
      <c r="BAC105" s="4"/>
      <c r="BAD105" s="4"/>
      <c r="BAE105" s="4"/>
      <c r="BAF105" s="4"/>
      <c r="BAG105" s="4"/>
      <c r="BAH105" s="4"/>
      <c r="BAI105" s="4"/>
      <c r="BAJ105" s="4"/>
      <c r="BAK105" s="4"/>
      <c r="BAL105" s="4"/>
      <c r="BAM105" s="4"/>
      <c r="BAN105" s="4"/>
      <c r="BAO105" s="4"/>
      <c r="BAP105" s="4"/>
      <c r="BAQ105" s="4"/>
      <c r="BAR105" s="4"/>
      <c r="BAS105" s="4"/>
      <c r="BAT105" s="4"/>
      <c r="BAU105" s="4"/>
      <c r="BAV105" s="4"/>
      <c r="BAW105" s="4"/>
      <c r="BAX105" s="4"/>
      <c r="BAY105" s="4"/>
      <c r="BAZ105" s="4"/>
      <c r="BBA105" s="4"/>
      <c r="BBB105" s="4"/>
      <c r="BBC105" s="4"/>
      <c r="BBD105" s="4"/>
      <c r="BBE105" s="4"/>
      <c r="BBF105" s="4"/>
      <c r="BBG105" s="4"/>
      <c r="BBH105" s="4"/>
      <c r="BBI105" s="4"/>
      <c r="BBJ105" s="4"/>
      <c r="BBK105" s="4"/>
      <c r="BBL105" s="4"/>
      <c r="BBM105" s="4"/>
      <c r="BBN105" s="4"/>
      <c r="BBO105" s="4"/>
      <c r="BBP105" s="4"/>
      <c r="BBQ105" s="4"/>
      <c r="BBR105" s="4"/>
      <c r="BBS105" s="4"/>
      <c r="BBT105" s="4"/>
      <c r="BBU105" s="4"/>
      <c r="BBV105" s="4"/>
      <c r="BBW105" s="4"/>
      <c r="BBX105" s="4"/>
      <c r="BBY105" s="4"/>
      <c r="BBZ105" s="4"/>
      <c r="BCA105" s="4"/>
      <c r="BCB105" s="4"/>
      <c r="BCC105" s="4"/>
      <c r="BCD105" s="4"/>
      <c r="BCE105" s="4"/>
      <c r="BCF105" s="4"/>
      <c r="BCG105" s="4"/>
      <c r="BCH105" s="4"/>
      <c r="BCI105" s="4"/>
      <c r="BCJ105" s="4"/>
      <c r="BCK105" s="4"/>
      <c r="BCL105" s="4"/>
      <c r="BCM105" s="4"/>
      <c r="BCN105" s="4"/>
      <c r="BCO105" s="4"/>
      <c r="BCP105" s="4"/>
      <c r="BCQ105" s="4"/>
      <c r="BCR105" s="4"/>
      <c r="BCS105" s="4"/>
      <c r="BCT105" s="4"/>
      <c r="BCU105" s="4"/>
      <c r="BCV105" s="4"/>
      <c r="BCW105" s="4"/>
      <c r="BCX105" s="4"/>
      <c r="BCY105" s="4"/>
      <c r="BCZ105" s="4"/>
      <c r="BDA105" s="4"/>
      <c r="BDB105" s="4"/>
      <c r="BDC105" s="4"/>
      <c r="BDD105" s="4"/>
      <c r="BDE105" s="4"/>
      <c r="BDF105" s="4"/>
      <c r="BDG105" s="4"/>
      <c r="BDH105" s="4"/>
      <c r="BDI105" s="4"/>
      <c r="BDJ105" s="4"/>
      <c r="BDK105" s="4"/>
      <c r="BDL105" s="4"/>
      <c r="BDM105" s="4"/>
      <c r="BDN105" s="4"/>
      <c r="BDO105" s="4"/>
      <c r="BDP105" s="4"/>
      <c r="BDQ105" s="4"/>
      <c r="BDR105" s="4"/>
      <c r="BDS105" s="4"/>
      <c r="BDT105" s="4"/>
      <c r="BDU105" s="4"/>
      <c r="BDV105" s="4"/>
      <c r="BDW105" s="4"/>
      <c r="BDX105" s="4"/>
      <c r="BDY105" s="4"/>
      <c r="BDZ105" s="4"/>
      <c r="BEA105" s="4"/>
      <c r="BEB105" s="4"/>
      <c r="BEC105" s="4"/>
      <c r="BED105" s="4"/>
      <c r="BEE105" s="4"/>
      <c r="BEF105" s="4"/>
      <c r="BEG105" s="4"/>
      <c r="BEH105" s="4"/>
      <c r="BEI105" s="4"/>
      <c r="BEJ105" s="4"/>
      <c r="BEK105" s="4"/>
      <c r="BEL105" s="4"/>
      <c r="BEM105" s="4"/>
      <c r="BEN105" s="4"/>
      <c r="BEO105" s="4"/>
      <c r="BEP105" s="4"/>
      <c r="BEQ105" s="4"/>
      <c r="BER105" s="4"/>
      <c r="BES105" s="4"/>
      <c r="BET105" s="4"/>
      <c r="BEU105" s="4"/>
      <c r="BEV105" s="4"/>
      <c r="BEW105" s="4"/>
      <c r="BEX105" s="4"/>
      <c r="BEY105" s="4"/>
      <c r="BEZ105" s="4"/>
      <c r="BFA105" s="4"/>
      <c r="BFB105" s="4"/>
      <c r="BFC105" s="4"/>
      <c r="BFD105" s="4"/>
      <c r="BFE105" s="4"/>
      <c r="BFF105" s="4"/>
      <c r="BFG105" s="4"/>
      <c r="BFH105" s="4"/>
      <c r="BFI105" s="4"/>
      <c r="BFJ105" s="4"/>
      <c r="BFK105" s="4"/>
      <c r="BFL105" s="4"/>
      <c r="BFM105" s="4"/>
      <c r="BFN105" s="4"/>
      <c r="BFO105" s="4"/>
      <c r="BFP105" s="4"/>
      <c r="BFQ105" s="4"/>
      <c r="BFR105" s="4"/>
      <c r="BFS105" s="4"/>
      <c r="BFT105" s="4"/>
      <c r="BFU105" s="4"/>
      <c r="BFV105" s="4"/>
      <c r="BFW105" s="4"/>
      <c r="BFX105" s="4"/>
      <c r="BFY105" s="4"/>
      <c r="BFZ105" s="4"/>
      <c r="BGA105" s="4"/>
      <c r="BGB105" s="4"/>
      <c r="BGC105" s="4"/>
      <c r="BGD105" s="4"/>
      <c r="BGE105" s="4"/>
      <c r="BGF105" s="4"/>
      <c r="BGG105" s="4"/>
      <c r="BGH105" s="4"/>
      <c r="BGI105" s="4"/>
      <c r="BGJ105" s="4"/>
      <c r="BGK105" s="4"/>
      <c r="BGL105" s="4"/>
      <c r="BGM105" s="4"/>
      <c r="BGN105" s="4"/>
      <c r="BGO105" s="4"/>
      <c r="BGP105" s="4"/>
      <c r="BGQ105" s="4"/>
      <c r="BGR105" s="4"/>
      <c r="BGS105" s="4"/>
      <c r="BGT105" s="4"/>
      <c r="BGU105" s="4"/>
      <c r="BGV105" s="4"/>
      <c r="BGW105" s="4"/>
      <c r="BGX105" s="4"/>
      <c r="BGY105" s="4"/>
      <c r="BGZ105" s="4"/>
      <c r="BHA105" s="4"/>
      <c r="BHB105" s="4"/>
      <c r="BHC105" s="4"/>
      <c r="BHD105" s="4"/>
      <c r="BHE105" s="4"/>
      <c r="BHF105" s="4"/>
      <c r="BHG105" s="4"/>
      <c r="BHH105" s="4"/>
      <c r="BHI105" s="4"/>
      <c r="BHJ105" s="4"/>
      <c r="BHK105" s="4"/>
      <c r="BHL105" s="4"/>
      <c r="BHM105" s="4"/>
      <c r="BHN105" s="4"/>
      <c r="BHO105" s="4"/>
      <c r="BHP105" s="4"/>
      <c r="BHQ105" s="4"/>
      <c r="BHR105" s="4"/>
      <c r="BHS105" s="4"/>
      <c r="BHT105" s="4"/>
      <c r="BHU105" s="4"/>
      <c r="BHV105" s="4"/>
      <c r="BHW105" s="4"/>
      <c r="BHX105" s="4"/>
      <c r="BHY105" s="4"/>
      <c r="BHZ105" s="4"/>
      <c r="BIA105" s="4"/>
      <c r="BIB105" s="4"/>
      <c r="BIC105" s="4"/>
      <c r="BID105" s="4"/>
      <c r="BIE105" s="4"/>
      <c r="BIF105" s="4"/>
      <c r="BIG105" s="4"/>
      <c r="BIH105" s="4"/>
      <c r="BII105" s="4"/>
      <c r="BIJ105" s="4"/>
      <c r="BIK105" s="4"/>
      <c r="BIL105" s="4"/>
      <c r="BIM105" s="4"/>
      <c r="BIN105" s="4"/>
      <c r="BIO105" s="4"/>
      <c r="BIP105" s="4"/>
      <c r="BIQ105" s="4"/>
      <c r="BIR105" s="4"/>
      <c r="BIS105" s="4"/>
      <c r="BIT105" s="4"/>
      <c r="BIU105" s="4"/>
      <c r="BIV105" s="4"/>
      <c r="BIW105" s="4"/>
      <c r="BIX105" s="4"/>
      <c r="BIY105" s="4"/>
      <c r="BIZ105" s="4"/>
    </row>
    <row r="106" spans="2:1612" x14ac:dyDescent="0.2">
      <c r="B106" s="16">
        <f t="shared" si="162"/>
        <v>44713</v>
      </c>
      <c r="C106" s="81">
        <f t="shared" ca="1" si="249"/>
        <v>0</v>
      </c>
      <c r="D106" s="81">
        <f t="shared" ca="1" si="207"/>
        <v>0</v>
      </c>
      <c r="E106" s="81">
        <f t="shared" ca="1" si="163"/>
        <v>0</v>
      </c>
      <c r="F106" s="81">
        <f t="shared" ca="1" si="250"/>
        <v>0</v>
      </c>
      <c r="G106" s="81">
        <f t="shared" ca="1" si="164"/>
        <v>0</v>
      </c>
      <c r="H106" s="81">
        <f t="shared" ca="1" si="251"/>
        <v>0</v>
      </c>
      <c r="I106" s="81">
        <f t="shared" ca="1" si="165"/>
        <v>0</v>
      </c>
      <c r="J106" s="81">
        <f t="shared" ca="1" si="166"/>
        <v>0</v>
      </c>
      <c r="K106" s="81">
        <f t="shared" ca="1" si="252"/>
        <v>0</v>
      </c>
      <c r="L106" s="83">
        <f t="shared" ca="1" si="253"/>
        <v>0</v>
      </c>
      <c r="M106" s="84">
        <f t="shared" si="261"/>
        <v>0.76953697374177177</v>
      </c>
      <c r="N106" s="84">
        <f t="shared" si="261"/>
        <v>0.77073701319910504</v>
      </c>
      <c r="O106" s="92">
        <f t="shared" si="261"/>
        <v>0.76833892050244124</v>
      </c>
      <c r="P106" s="4"/>
      <c r="Q106" s="16">
        <f t="shared" si="167"/>
        <v>44713</v>
      </c>
      <c r="R106" s="81">
        <f t="shared" ca="1" si="216"/>
        <v>0</v>
      </c>
      <c r="S106" s="81">
        <f t="shared" ca="1" si="208"/>
        <v>0</v>
      </c>
      <c r="T106" s="81">
        <f t="shared" ca="1" si="168"/>
        <v>0</v>
      </c>
      <c r="U106" s="81">
        <f t="shared" ca="1" si="217"/>
        <v>0</v>
      </c>
      <c r="V106" s="81">
        <f t="shared" ca="1" si="169"/>
        <v>0</v>
      </c>
      <c r="W106" s="81">
        <f t="shared" ca="1" si="218"/>
        <v>0</v>
      </c>
      <c r="X106" s="81">
        <f t="shared" ca="1" si="170"/>
        <v>0</v>
      </c>
      <c r="Y106" s="81">
        <f t="shared" ca="1" si="171"/>
        <v>0</v>
      </c>
      <c r="Z106" s="81">
        <f t="shared" ca="1" si="219"/>
        <v>0</v>
      </c>
      <c r="AA106" s="83">
        <f t="shared" ca="1" si="220"/>
        <v>0</v>
      </c>
      <c r="AB106" s="84">
        <f t="shared" si="262"/>
        <v>0.76953697374177177</v>
      </c>
      <c r="AC106" s="84">
        <f t="shared" si="262"/>
        <v>0.77073701319910504</v>
      </c>
      <c r="AD106" s="92">
        <f t="shared" si="262"/>
        <v>0.76833892050244124</v>
      </c>
      <c r="AE106" s="4"/>
      <c r="AF106" s="16">
        <f t="shared" si="172"/>
        <v>44713</v>
      </c>
      <c r="AG106" s="81">
        <f t="shared" ca="1" si="221"/>
        <v>0</v>
      </c>
      <c r="AH106" s="81">
        <f t="shared" ca="1" si="209"/>
        <v>0</v>
      </c>
      <c r="AI106" s="81">
        <f t="shared" ca="1" si="173"/>
        <v>0</v>
      </c>
      <c r="AJ106" s="81">
        <f t="shared" ca="1" si="222"/>
        <v>0</v>
      </c>
      <c r="AK106" s="81">
        <f t="shared" ca="1" si="174"/>
        <v>0</v>
      </c>
      <c r="AL106" s="81">
        <f t="shared" ca="1" si="223"/>
        <v>0</v>
      </c>
      <c r="AM106" s="81">
        <f t="shared" ca="1" si="175"/>
        <v>0</v>
      </c>
      <c r="AN106" s="81">
        <f t="shared" ca="1" si="176"/>
        <v>0</v>
      </c>
      <c r="AO106" s="81">
        <f t="shared" ca="1" si="254"/>
        <v>0</v>
      </c>
      <c r="AP106" s="83">
        <f t="shared" ca="1" si="224"/>
        <v>0</v>
      </c>
      <c r="AQ106" s="84">
        <f t="shared" si="263"/>
        <v>0.76953697374177177</v>
      </c>
      <c r="AR106" s="84">
        <f t="shared" si="263"/>
        <v>0.77073701319910504</v>
      </c>
      <c r="AS106" s="92">
        <f t="shared" si="263"/>
        <v>0.76833892050244124</v>
      </c>
      <c r="AT106" s="4"/>
      <c r="AU106" s="16">
        <f t="shared" si="177"/>
        <v>44713</v>
      </c>
      <c r="AV106" s="81">
        <f t="shared" ca="1" si="225"/>
        <v>0</v>
      </c>
      <c r="AW106" s="81">
        <f t="shared" ca="1" si="210"/>
        <v>0</v>
      </c>
      <c r="AX106" s="81">
        <f t="shared" ca="1" si="178"/>
        <v>0</v>
      </c>
      <c r="AY106" s="81">
        <f t="shared" ca="1" si="226"/>
        <v>0</v>
      </c>
      <c r="AZ106" s="81">
        <f t="shared" ca="1" si="179"/>
        <v>0</v>
      </c>
      <c r="BA106" s="81">
        <f t="shared" ca="1" si="227"/>
        <v>0</v>
      </c>
      <c r="BB106" s="81">
        <f t="shared" ca="1" si="180"/>
        <v>0</v>
      </c>
      <c r="BC106" s="81">
        <f t="shared" ca="1" si="181"/>
        <v>0</v>
      </c>
      <c r="BD106" s="81">
        <f t="shared" ca="1" si="255"/>
        <v>0</v>
      </c>
      <c r="BE106" s="83">
        <f t="shared" ca="1" si="228"/>
        <v>0</v>
      </c>
      <c r="BF106" s="84">
        <f t="shared" si="264"/>
        <v>0.76953697374177177</v>
      </c>
      <c r="BG106" s="84">
        <f t="shared" si="264"/>
        <v>0.77073701319910504</v>
      </c>
      <c r="BH106" s="92">
        <f t="shared" si="264"/>
        <v>0.76833892050244124</v>
      </c>
      <c r="BI106" s="4"/>
      <c r="BJ106" s="16">
        <f t="shared" si="182"/>
        <v>44713</v>
      </c>
      <c r="BK106" s="81">
        <f t="shared" ca="1" si="229"/>
        <v>0</v>
      </c>
      <c r="BL106" s="81">
        <f t="shared" ca="1" si="211"/>
        <v>0</v>
      </c>
      <c r="BM106" s="81">
        <f t="shared" ca="1" si="183"/>
        <v>0</v>
      </c>
      <c r="BN106" s="81">
        <f t="shared" ca="1" si="230"/>
        <v>0</v>
      </c>
      <c r="BO106" s="81">
        <f t="shared" ca="1" si="184"/>
        <v>0</v>
      </c>
      <c r="BP106" s="81">
        <f t="shared" ca="1" si="231"/>
        <v>0</v>
      </c>
      <c r="BQ106" s="81">
        <f t="shared" ca="1" si="185"/>
        <v>0</v>
      </c>
      <c r="BR106" s="81">
        <f t="shared" ca="1" si="186"/>
        <v>0</v>
      </c>
      <c r="BS106" s="81">
        <f t="shared" ca="1" si="256"/>
        <v>0</v>
      </c>
      <c r="BT106" s="83">
        <f t="shared" ca="1" si="232"/>
        <v>0</v>
      </c>
      <c r="BU106" s="84">
        <f t="shared" si="265"/>
        <v>0.76953697374177177</v>
      </c>
      <c r="BV106" s="84">
        <f t="shared" si="265"/>
        <v>0.77073701319910504</v>
      </c>
      <c r="BW106" s="92">
        <f t="shared" si="265"/>
        <v>0.76833892050244124</v>
      </c>
      <c r="BX106" s="4"/>
      <c r="BY106" s="16">
        <f t="shared" si="187"/>
        <v>44713</v>
      </c>
      <c r="BZ106" s="81">
        <f t="shared" ca="1" si="233"/>
        <v>0</v>
      </c>
      <c r="CA106" s="81">
        <f t="shared" ca="1" si="212"/>
        <v>0</v>
      </c>
      <c r="CB106" s="81">
        <f t="shared" ca="1" si="188"/>
        <v>0</v>
      </c>
      <c r="CC106" s="81">
        <f t="shared" ca="1" si="234"/>
        <v>0</v>
      </c>
      <c r="CD106" s="81">
        <f t="shared" ca="1" si="189"/>
        <v>0</v>
      </c>
      <c r="CE106" s="81">
        <f t="shared" ca="1" si="235"/>
        <v>0</v>
      </c>
      <c r="CF106" s="81">
        <f t="shared" ca="1" si="190"/>
        <v>0</v>
      </c>
      <c r="CG106" s="81">
        <f t="shared" ca="1" si="191"/>
        <v>0</v>
      </c>
      <c r="CH106" s="81">
        <f t="shared" ca="1" si="257"/>
        <v>0</v>
      </c>
      <c r="CI106" s="83">
        <f t="shared" ca="1" si="236"/>
        <v>0</v>
      </c>
      <c r="CJ106" s="84">
        <f t="shared" si="266"/>
        <v>0.76953697374177177</v>
      </c>
      <c r="CK106" s="84">
        <f t="shared" si="266"/>
        <v>0.77073701319910504</v>
      </c>
      <c r="CL106" s="92">
        <f t="shared" si="266"/>
        <v>0.76833892050244124</v>
      </c>
      <c r="CM106" s="4"/>
      <c r="CN106" s="16">
        <f t="shared" si="192"/>
        <v>44713</v>
      </c>
      <c r="CO106" s="81">
        <f t="shared" ca="1" si="237"/>
        <v>0</v>
      </c>
      <c r="CP106" s="81">
        <f t="shared" ca="1" si="213"/>
        <v>0</v>
      </c>
      <c r="CQ106" s="81">
        <f t="shared" ca="1" si="193"/>
        <v>0</v>
      </c>
      <c r="CR106" s="81">
        <f t="shared" ca="1" si="238"/>
        <v>0</v>
      </c>
      <c r="CS106" s="81">
        <f t="shared" ca="1" si="194"/>
        <v>0</v>
      </c>
      <c r="CT106" s="81">
        <f t="shared" ca="1" si="239"/>
        <v>0</v>
      </c>
      <c r="CU106" s="81">
        <f t="shared" ca="1" si="195"/>
        <v>0</v>
      </c>
      <c r="CV106" s="81">
        <f t="shared" ca="1" si="196"/>
        <v>0</v>
      </c>
      <c r="CW106" s="81">
        <f t="shared" ca="1" si="258"/>
        <v>0</v>
      </c>
      <c r="CX106" s="83">
        <f t="shared" ca="1" si="240"/>
        <v>0</v>
      </c>
      <c r="CY106" s="84">
        <f t="shared" si="267"/>
        <v>0.76953697374177177</v>
      </c>
      <c r="CZ106" s="84">
        <f t="shared" si="267"/>
        <v>0.77073701319910504</v>
      </c>
      <c r="DA106" s="92">
        <f t="shared" si="267"/>
        <v>0.76833892050244124</v>
      </c>
      <c r="DB106" s="4"/>
      <c r="DC106" s="16">
        <f t="shared" si="197"/>
        <v>44713</v>
      </c>
      <c r="DD106" s="81">
        <f t="shared" ca="1" si="241"/>
        <v>0</v>
      </c>
      <c r="DE106" s="81">
        <f t="shared" ca="1" si="214"/>
        <v>0</v>
      </c>
      <c r="DF106" s="81">
        <f t="shared" ca="1" si="198"/>
        <v>0</v>
      </c>
      <c r="DG106" s="81">
        <f t="shared" ca="1" si="242"/>
        <v>0</v>
      </c>
      <c r="DH106" s="81">
        <f t="shared" ca="1" si="199"/>
        <v>0</v>
      </c>
      <c r="DI106" s="81">
        <f t="shared" ca="1" si="243"/>
        <v>0</v>
      </c>
      <c r="DJ106" s="81">
        <f t="shared" ca="1" si="200"/>
        <v>0</v>
      </c>
      <c r="DK106" s="81">
        <f t="shared" ca="1" si="201"/>
        <v>0</v>
      </c>
      <c r="DL106" s="81">
        <f t="shared" ca="1" si="259"/>
        <v>0</v>
      </c>
      <c r="DM106" s="83">
        <f t="shared" ca="1" si="244"/>
        <v>0</v>
      </c>
      <c r="DN106" s="84">
        <f t="shared" si="268"/>
        <v>0.76953697374177177</v>
      </c>
      <c r="DO106" s="84">
        <f t="shared" si="268"/>
        <v>0.77073701319910504</v>
      </c>
      <c r="DP106" s="92">
        <f t="shared" si="268"/>
        <v>0.76833892050244124</v>
      </c>
      <c r="DQ106" s="4"/>
      <c r="DR106" s="16">
        <f t="shared" si="202"/>
        <v>44713</v>
      </c>
      <c r="DS106" s="81">
        <f t="shared" ca="1" si="245"/>
        <v>0</v>
      </c>
      <c r="DT106" s="81">
        <f t="shared" ca="1" si="215"/>
        <v>0</v>
      </c>
      <c r="DU106" s="81">
        <f t="shared" ca="1" si="203"/>
        <v>0</v>
      </c>
      <c r="DV106" s="81">
        <f t="shared" ca="1" si="246"/>
        <v>0</v>
      </c>
      <c r="DW106" s="81">
        <f t="shared" ca="1" si="204"/>
        <v>0</v>
      </c>
      <c r="DX106" s="81">
        <f t="shared" ca="1" si="247"/>
        <v>0</v>
      </c>
      <c r="DY106" s="81">
        <f t="shared" ca="1" si="205"/>
        <v>0</v>
      </c>
      <c r="DZ106" s="81">
        <f t="shared" ca="1" si="206"/>
        <v>0</v>
      </c>
      <c r="EA106" s="81">
        <f t="shared" ca="1" si="260"/>
        <v>0</v>
      </c>
      <c r="EB106" s="83">
        <f t="shared" ca="1" si="248"/>
        <v>0</v>
      </c>
      <c r="EC106" s="84">
        <f t="shared" si="269"/>
        <v>0.76953697374177177</v>
      </c>
      <c r="ED106" s="84">
        <f t="shared" si="269"/>
        <v>0.77073701319910504</v>
      </c>
      <c r="EE106" s="92">
        <f t="shared" si="269"/>
        <v>0.76833892050244124</v>
      </c>
      <c r="EF106" s="4"/>
      <c r="EG106" s="4"/>
      <c r="EH106" s="4"/>
      <c r="EI106" s="4"/>
      <c r="EJ106" s="4"/>
      <c r="EK106" s="4"/>
      <c r="EL106" s="4"/>
      <c r="EM106" s="4"/>
      <c r="EN106" s="4"/>
      <c r="EO106" s="4"/>
      <c r="EP106" s="4"/>
      <c r="EQ106" s="4"/>
      <c r="ER106" s="4"/>
      <c r="ES106" s="4"/>
      <c r="ET106" s="4"/>
      <c r="EU106" s="4"/>
      <c r="EV106" s="4"/>
      <c r="EW106" s="4"/>
      <c r="EX106" s="4"/>
      <c r="EY106" s="4"/>
      <c r="EZ106" s="4"/>
      <c r="FA106" s="4"/>
      <c r="FB106" s="4"/>
      <c r="FC106" s="4"/>
      <c r="FD106" s="4"/>
      <c r="FE106" s="4"/>
      <c r="FF106" s="4"/>
      <c r="FG106" s="4"/>
      <c r="FH106" s="4"/>
      <c r="FI106" s="4"/>
      <c r="FJ106" s="4"/>
      <c r="FK106" s="4"/>
      <c r="FL106" s="4"/>
      <c r="FM106" s="4"/>
      <c r="FN106" s="4"/>
      <c r="FO106" s="4"/>
      <c r="FP106" s="4"/>
      <c r="FQ106" s="4"/>
      <c r="FR106" s="4"/>
      <c r="FS106" s="4"/>
      <c r="FT106" s="4"/>
      <c r="FU106" s="4"/>
      <c r="FV106" s="4"/>
      <c r="FW106" s="4"/>
      <c r="FX106" s="4"/>
      <c r="FY106" s="4"/>
      <c r="FZ106" s="4"/>
      <c r="GA106" s="4"/>
      <c r="GB106" s="4"/>
      <c r="GC106" s="4"/>
      <c r="GD106" s="4"/>
      <c r="GE106" s="4"/>
      <c r="GF106" s="4"/>
      <c r="GG106" s="4"/>
      <c r="GH106" s="4"/>
      <c r="GI106" s="4"/>
      <c r="GJ106" s="4"/>
      <c r="GK106" s="4"/>
      <c r="GL106" s="4"/>
      <c r="GM106" s="4"/>
      <c r="GN106" s="4"/>
      <c r="GO106" s="4"/>
      <c r="GP106" s="4"/>
      <c r="GQ106" s="4"/>
      <c r="GR106" s="4"/>
      <c r="GS106" s="4"/>
      <c r="GT106" s="4"/>
      <c r="GU106" s="4"/>
      <c r="GV106" s="4"/>
      <c r="GW106" s="4"/>
      <c r="GX106" s="4"/>
      <c r="GY106" s="4"/>
      <c r="GZ106" s="4"/>
      <c r="HA106" s="4"/>
      <c r="HB106" s="4"/>
      <c r="HC106" s="4"/>
      <c r="HD106" s="4"/>
      <c r="HE106" s="4"/>
      <c r="HF106" s="4"/>
      <c r="HG106" s="4"/>
      <c r="HH106" s="4"/>
      <c r="HI106" s="4"/>
      <c r="HJ106" s="4"/>
      <c r="HK106" s="4"/>
      <c r="HL106" s="4"/>
      <c r="HM106" s="4"/>
      <c r="HN106" s="4"/>
      <c r="HO106" s="4"/>
      <c r="HP106" s="4"/>
      <c r="HQ106" s="4"/>
      <c r="HR106" s="4"/>
      <c r="HS106" s="4"/>
      <c r="HT106" s="4"/>
      <c r="HU106" s="4"/>
      <c r="HV106" s="4"/>
      <c r="HW106" s="4"/>
      <c r="HX106" s="4"/>
      <c r="HY106" s="4"/>
      <c r="HZ106" s="4"/>
      <c r="IA106" s="4"/>
      <c r="IB106" s="4"/>
      <c r="IC106" s="4"/>
      <c r="ID106" s="4"/>
      <c r="IE106" s="4"/>
      <c r="IF106" s="4"/>
      <c r="IG106" s="4"/>
      <c r="IH106" s="4"/>
      <c r="II106" s="4"/>
      <c r="IJ106" s="4"/>
      <c r="IK106" s="4"/>
      <c r="IL106" s="4"/>
      <c r="IM106" s="4"/>
      <c r="IN106" s="4"/>
      <c r="IO106" s="4"/>
      <c r="IP106" s="4"/>
      <c r="IQ106" s="4"/>
      <c r="IR106" s="4"/>
      <c r="IS106" s="4"/>
      <c r="IT106" s="4"/>
      <c r="IU106" s="4"/>
      <c r="IV106" s="4"/>
      <c r="IW106" s="4"/>
      <c r="IX106" s="4"/>
      <c r="IY106" s="4"/>
      <c r="IZ106" s="4"/>
      <c r="JA106" s="4"/>
      <c r="JB106" s="4"/>
      <c r="JC106" s="4"/>
      <c r="JD106" s="4"/>
      <c r="JE106" s="4"/>
      <c r="JF106" s="4"/>
      <c r="JG106" s="4"/>
      <c r="JH106" s="4"/>
      <c r="JI106" s="4"/>
      <c r="JJ106" s="4"/>
      <c r="JK106" s="4"/>
      <c r="JL106" s="4"/>
      <c r="JM106" s="4"/>
      <c r="JN106" s="4"/>
      <c r="JO106" s="4"/>
      <c r="JP106" s="4"/>
      <c r="JQ106" s="4"/>
      <c r="JR106" s="4"/>
      <c r="JS106" s="4"/>
      <c r="JT106" s="4"/>
      <c r="JU106" s="4"/>
      <c r="JV106" s="4"/>
      <c r="JW106" s="4"/>
      <c r="JX106" s="4"/>
      <c r="JY106" s="4"/>
      <c r="JZ106" s="4"/>
      <c r="KA106" s="4"/>
      <c r="KB106" s="4"/>
      <c r="KC106" s="4"/>
      <c r="KD106" s="4"/>
      <c r="KE106" s="4"/>
      <c r="KF106" s="4"/>
      <c r="KG106" s="4"/>
      <c r="KH106" s="4"/>
      <c r="KI106" s="4"/>
      <c r="KJ106" s="4"/>
      <c r="KK106" s="4"/>
      <c r="KL106" s="4"/>
      <c r="KM106" s="4"/>
      <c r="KN106" s="4"/>
      <c r="KO106" s="4"/>
      <c r="KP106" s="4"/>
      <c r="KQ106" s="4"/>
      <c r="KR106" s="4"/>
      <c r="KS106" s="4"/>
      <c r="KT106" s="4"/>
      <c r="KU106" s="4"/>
      <c r="KV106" s="4"/>
      <c r="KW106" s="4"/>
      <c r="KX106" s="4"/>
      <c r="KY106" s="4"/>
      <c r="KZ106" s="4"/>
      <c r="LA106" s="4"/>
      <c r="LB106" s="4"/>
      <c r="LC106" s="4"/>
      <c r="LD106" s="4"/>
      <c r="LE106" s="4"/>
      <c r="LF106" s="4"/>
      <c r="LG106" s="4"/>
      <c r="LH106" s="4"/>
      <c r="LI106" s="4"/>
      <c r="LJ106" s="4"/>
      <c r="LK106" s="4"/>
      <c r="LL106" s="4"/>
      <c r="LM106" s="4"/>
      <c r="LN106" s="4"/>
      <c r="LO106" s="4"/>
      <c r="LP106" s="4"/>
      <c r="LQ106" s="4"/>
      <c r="LR106" s="4"/>
      <c r="LS106" s="4"/>
      <c r="LT106" s="4"/>
      <c r="LU106" s="4"/>
      <c r="LV106" s="4"/>
      <c r="LW106" s="4"/>
      <c r="LX106" s="4"/>
      <c r="LY106" s="4"/>
      <c r="LZ106" s="4"/>
      <c r="MA106" s="4"/>
      <c r="MB106" s="4"/>
      <c r="MC106" s="4"/>
      <c r="MD106" s="4"/>
      <c r="ME106" s="4"/>
      <c r="MF106" s="4"/>
      <c r="MG106" s="4"/>
      <c r="MH106" s="4"/>
      <c r="MI106" s="4"/>
      <c r="MJ106" s="4"/>
      <c r="MK106" s="4"/>
      <c r="ML106" s="4"/>
      <c r="MM106" s="4"/>
      <c r="MN106" s="4"/>
      <c r="MO106" s="4"/>
      <c r="MP106" s="4"/>
      <c r="MQ106" s="4"/>
      <c r="MR106" s="4"/>
      <c r="MS106" s="4"/>
      <c r="MT106" s="4"/>
      <c r="MU106" s="4"/>
      <c r="MV106" s="4"/>
      <c r="MW106" s="4"/>
      <c r="MX106" s="4"/>
      <c r="MY106" s="4"/>
      <c r="MZ106" s="4"/>
      <c r="NA106" s="4"/>
      <c r="NB106" s="4"/>
      <c r="NC106" s="4"/>
      <c r="ND106" s="4"/>
      <c r="NE106" s="4"/>
      <c r="NF106" s="4"/>
      <c r="NG106" s="4"/>
      <c r="NH106" s="4"/>
      <c r="NI106" s="4"/>
      <c r="NJ106" s="4"/>
      <c r="NK106" s="4"/>
      <c r="NL106" s="4"/>
      <c r="NM106" s="4"/>
      <c r="NN106" s="4"/>
      <c r="NO106" s="4"/>
      <c r="NP106" s="4"/>
      <c r="NQ106" s="4"/>
      <c r="NR106" s="4"/>
      <c r="NS106" s="4"/>
      <c r="NT106" s="4"/>
      <c r="NU106" s="4"/>
      <c r="NV106" s="4"/>
      <c r="NW106" s="4"/>
      <c r="NX106" s="4"/>
      <c r="NY106" s="4"/>
      <c r="NZ106" s="4"/>
      <c r="OA106" s="4"/>
      <c r="OB106" s="4"/>
      <c r="OC106" s="4"/>
      <c r="OD106" s="4"/>
      <c r="OE106" s="4"/>
      <c r="OF106" s="4"/>
      <c r="OG106" s="4"/>
      <c r="OH106" s="4"/>
      <c r="OI106" s="4"/>
      <c r="OJ106" s="4"/>
      <c r="OK106" s="4"/>
      <c r="OL106" s="4"/>
      <c r="OM106" s="4"/>
      <c r="ON106" s="4"/>
      <c r="OO106" s="4"/>
      <c r="OP106" s="4"/>
      <c r="OQ106" s="4"/>
      <c r="OR106" s="4"/>
      <c r="OS106" s="4"/>
      <c r="OT106" s="4"/>
      <c r="OU106" s="4"/>
      <c r="OV106" s="4"/>
      <c r="OW106" s="4"/>
      <c r="OX106" s="4"/>
      <c r="OY106" s="4"/>
      <c r="OZ106" s="4"/>
      <c r="PA106" s="4"/>
      <c r="PB106" s="4"/>
      <c r="PC106" s="4"/>
      <c r="PD106" s="4"/>
      <c r="PE106" s="4"/>
      <c r="PF106" s="4"/>
      <c r="PG106" s="4"/>
      <c r="PH106" s="4"/>
      <c r="PI106" s="4"/>
      <c r="PJ106" s="4"/>
      <c r="PK106" s="4"/>
      <c r="PL106" s="4"/>
      <c r="PM106" s="4"/>
      <c r="PN106" s="4"/>
      <c r="PO106" s="4"/>
      <c r="PP106" s="4"/>
      <c r="PQ106" s="4"/>
      <c r="PR106" s="4"/>
      <c r="PS106" s="4"/>
      <c r="PT106" s="4"/>
      <c r="PU106" s="4"/>
      <c r="PV106" s="4"/>
      <c r="PW106" s="4"/>
      <c r="PX106" s="4"/>
      <c r="PY106" s="4"/>
      <c r="PZ106" s="4"/>
      <c r="QA106" s="4"/>
      <c r="QB106" s="4"/>
      <c r="QC106" s="4"/>
      <c r="QD106" s="4"/>
      <c r="QE106" s="4"/>
      <c r="QF106" s="4"/>
      <c r="QG106" s="4"/>
      <c r="QH106" s="4"/>
      <c r="QI106" s="4"/>
      <c r="QJ106" s="4"/>
      <c r="QK106" s="4"/>
      <c r="QL106" s="4"/>
      <c r="QM106" s="4"/>
      <c r="QN106" s="4"/>
      <c r="QO106" s="4"/>
      <c r="QP106" s="4"/>
      <c r="QQ106" s="4"/>
      <c r="QR106" s="4"/>
      <c r="QS106" s="4"/>
      <c r="QT106" s="4"/>
      <c r="QU106" s="4"/>
      <c r="QV106" s="4"/>
      <c r="QW106" s="4"/>
      <c r="QX106" s="4"/>
      <c r="QY106" s="4"/>
      <c r="QZ106" s="4"/>
      <c r="RA106" s="4"/>
      <c r="RB106" s="4"/>
      <c r="RC106" s="4"/>
      <c r="RD106" s="4"/>
      <c r="RE106" s="4"/>
      <c r="RF106" s="4"/>
      <c r="RG106" s="4"/>
      <c r="RH106" s="4"/>
      <c r="RI106" s="4"/>
      <c r="RJ106" s="4"/>
      <c r="RK106" s="4"/>
      <c r="RL106" s="4"/>
      <c r="RM106" s="4"/>
      <c r="RN106" s="4"/>
      <c r="RO106" s="4"/>
      <c r="RP106" s="4"/>
      <c r="RQ106" s="4"/>
      <c r="RR106" s="4"/>
      <c r="RS106" s="4"/>
      <c r="RT106" s="4"/>
      <c r="RU106" s="4"/>
      <c r="RV106" s="4"/>
      <c r="RW106" s="4"/>
      <c r="RX106" s="4"/>
      <c r="RY106" s="4"/>
      <c r="RZ106" s="4"/>
      <c r="SA106" s="4"/>
      <c r="SB106" s="4"/>
      <c r="SC106" s="4"/>
      <c r="SD106" s="4"/>
      <c r="SE106" s="4"/>
      <c r="SF106" s="4"/>
      <c r="SG106" s="4"/>
      <c r="SH106" s="4"/>
      <c r="SI106" s="4"/>
      <c r="SJ106" s="4"/>
      <c r="SK106" s="4"/>
      <c r="SL106" s="4"/>
      <c r="SM106" s="4"/>
      <c r="SN106" s="4"/>
      <c r="SO106" s="4"/>
      <c r="SP106" s="4"/>
      <c r="SQ106" s="4"/>
      <c r="SR106" s="4"/>
      <c r="SS106" s="4"/>
      <c r="ST106" s="4"/>
      <c r="SU106" s="4"/>
      <c r="SV106" s="4"/>
      <c r="SW106" s="4"/>
      <c r="SX106" s="4"/>
      <c r="SY106" s="4"/>
      <c r="SZ106" s="4"/>
      <c r="TA106" s="4"/>
      <c r="TB106" s="4"/>
      <c r="TC106" s="4"/>
      <c r="TD106" s="4"/>
      <c r="TE106" s="4"/>
      <c r="TF106" s="4"/>
      <c r="TG106" s="4"/>
      <c r="TH106" s="4"/>
      <c r="TI106" s="4"/>
      <c r="TJ106" s="4"/>
      <c r="TK106" s="4"/>
      <c r="TL106" s="4"/>
      <c r="TM106" s="4"/>
      <c r="TN106" s="4"/>
      <c r="TO106" s="4"/>
      <c r="TP106" s="4"/>
      <c r="TQ106" s="4"/>
      <c r="TR106" s="4"/>
      <c r="TS106" s="4"/>
      <c r="TT106" s="4"/>
      <c r="TU106" s="4"/>
      <c r="TV106" s="4"/>
      <c r="TW106" s="4"/>
      <c r="TX106" s="4"/>
      <c r="TY106" s="4"/>
      <c r="TZ106" s="4"/>
      <c r="UA106" s="4"/>
      <c r="UB106" s="4"/>
      <c r="UC106" s="4"/>
      <c r="UD106" s="4"/>
      <c r="UE106" s="4"/>
      <c r="UF106" s="4"/>
      <c r="UG106" s="4"/>
      <c r="UH106" s="4"/>
      <c r="UI106" s="4"/>
      <c r="UJ106" s="4"/>
      <c r="UK106" s="4"/>
      <c r="UL106" s="4"/>
      <c r="UM106" s="4"/>
      <c r="UN106" s="4"/>
      <c r="UO106" s="4"/>
      <c r="UP106" s="4"/>
      <c r="UQ106" s="4"/>
      <c r="UR106" s="4"/>
      <c r="US106" s="4"/>
      <c r="UT106" s="4"/>
      <c r="UU106" s="4"/>
      <c r="UV106" s="4"/>
      <c r="UW106" s="4"/>
      <c r="UX106" s="4"/>
      <c r="UY106" s="4"/>
      <c r="UZ106" s="4"/>
      <c r="VA106" s="4"/>
      <c r="VB106" s="4"/>
      <c r="VC106" s="4"/>
      <c r="VD106" s="4"/>
      <c r="VE106" s="4"/>
      <c r="VF106" s="4"/>
      <c r="VG106" s="4"/>
      <c r="VH106" s="4"/>
      <c r="VI106" s="4"/>
      <c r="VJ106" s="4"/>
      <c r="VK106" s="4"/>
      <c r="VL106" s="4"/>
      <c r="VM106" s="4"/>
      <c r="VN106" s="4"/>
      <c r="VO106" s="4"/>
      <c r="VP106" s="4"/>
      <c r="VQ106" s="4"/>
      <c r="VR106" s="4"/>
      <c r="VS106" s="4"/>
      <c r="VT106" s="4"/>
      <c r="VU106" s="4"/>
      <c r="VV106" s="4"/>
      <c r="VW106" s="4"/>
      <c r="VX106" s="4"/>
      <c r="VY106" s="4"/>
      <c r="VZ106" s="4"/>
      <c r="WA106" s="4"/>
      <c r="WB106" s="4"/>
      <c r="WC106" s="4"/>
      <c r="WD106" s="4"/>
      <c r="WE106" s="4"/>
      <c r="WF106" s="4"/>
      <c r="WG106" s="4"/>
      <c r="WH106" s="4"/>
      <c r="WI106" s="4"/>
      <c r="WJ106" s="4"/>
      <c r="WK106" s="4"/>
      <c r="WL106" s="4"/>
      <c r="WM106" s="4"/>
      <c r="WN106" s="4"/>
      <c r="WO106" s="4"/>
      <c r="WP106" s="4"/>
      <c r="WQ106" s="4"/>
      <c r="WR106" s="4"/>
      <c r="WS106" s="4"/>
      <c r="WT106" s="4"/>
      <c r="WU106" s="4"/>
      <c r="WV106" s="4"/>
      <c r="WW106" s="4"/>
      <c r="WX106" s="4"/>
      <c r="WY106" s="4"/>
      <c r="WZ106" s="4"/>
      <c r="XA106" s="4"/>
      <c r="XB106" s="4"/>
      <c r="XC106" s="4"/>
      <c r="XD106" s="4"/>
      <c r="XE106" s="4"/>
      <c r="XF106" s="4"/>
      <c r="XG106" s="4"/>
      <c r="XH106" s="4"/>
      <c r="XI106" s="4"/>
      <c r="XJ106" s="4"/>
      <c r="XK106" s="4"/>
      <c r="XL106" s="4"/>
      <c r="XM106" s="4"/>
      <c r="XN106" s="4"/>
      <c r="XO106" s="4"/>
      <c r="XP106" s="4"/>
      <c r="XQ106" s="4"/>
      <c r="XR106" s="4"/>
      <c r="XS106" s="4"/>
      <c r="XT106" s="4"/>
      <c r="XU106" s="4"/>
      <c r="XV106" s="4"/>
      <c r="XW106" s="4"/>
      <c r="XX106" s="4"/>
      <c r="XY106" s="4"/>
      <c r="XZ106" s="4"/>
      <c r="YA106" s="4"/>
      <c r="YB106" s="4"/>
      <c r="YC106" s="4"/>
      <c r="YD106" s="4"/>
      <c r="YE106" s="4"/>
      <c r="YF106" s="4"/>
      <c r="YG106" s="4"/>
      <c r="YH106" s="4"/>
      <c r="YI106" s="4"/>
      <c r="YJ106" s="4"/>
      <c r="YK106" s="4"/>
      <c r="YL106" s="4"/>
      <c r="YM106" s="4"/>
      <c r="YN106" s="4"/>
      <c r="YO106" s="4"/>
      <c r="YP106" s="4"/>
      <c r="YQ106" s="4"/>
      <c r="YR106" s="4"/>
      <c r="YS106" s="4"/>
      <c r="YT106" s="4"/>
      <c r="YU106" s="4"/>
      <c r="YV106" s="4"/>
      <c r="YW106" s="4"/>
      <c r="YX106" s="4"/>
      <c r="YY106" s="4"/>
      <c r="YZ106" s="4"/>
      <c r="ZA106" s="4"/>
      <c r="ZB106" s="4"/>
      <c r="ZC106" s="4"/>
      <c r="ZD106" s="4"/>
      <c r="ZE106" s="4"/>
      <c r="ZF106" s="4"/>
      <c r="ZG106" s="4"/>
      <c r="ZH106" s="4"/>
      <c r="ZI106" s="4"/>
      <c r="ZJ106" s="4"/>
      <c r="ZK106" s="4"/>
      <c r="ZL106" s="4"/>
      <c r="ZM106" s="4"/>
      <c r="ZN106" s="4"/>
      <c r="ZO106" s="4"/>
      <c r="ZP106" s="4"/>
      <c r="ZQ106" s="4"/>
      <c r="ZR106" s="4"/>
      <c r="ZS106" s="4"/>
      <c r="ZT106" s="4"/>
      <c r="ZU106" s="4"/>
      <c r="ZV106" s="4"/>
      <c r="ZW106" s="4"/>
      <c r="ZX106" s="4"/>
      <c r="ZY106" s="4"/>
      <c r="ZZ106" s="4"/>
      <c r="AAA106" s="4"/>
      <c r="AAB106" s="4"/>
      <c r="AAC106" s="4"/>
      <c r="AAD106" s="4"/>
      <c r="AAE106" s="4"/>
      <c r="AAF106" s="4"/>
      <c r="AAG106" s="4"/>
      <c r="AAH106" s="4"/>
      <c r="AAI106" s="4"/>
      <c r="AAJ106" s="4"/>
      <c r="AAK106" s="4"/>
      <c r="AAL106" s="4"/>
      <c r="AAM106" s="4"/>
      <c r="AAN106" s="4"/>
      <c r="AAO106" s="4"/>
      <c r="AAP106" s="4"/>
      <c r="AAQ106" s="4"/>
      <c r="AAR106" s="4"/>
      <c r="AAS106" s="4"/>
      <c r="AAT106" s="4"/>
      <c r="AAU106" s="4"/>
      <c r="AAV106" s="4"/>
      <c r="AAW106" s="4"/>
      <c r="AAX106" s="4"/>
      <c r="AAY106" s="4"/>
      <c r="AAZ106" s="4"/>
      <c r="ABA106" s="4"/>
      <c r="ABB106" s="4"/>
      <c r="ABC106" s="4"/>
      <c r="ABD106" s="4"/>
      <c r="ABE106" s="4"/>
      <c r="ABF106" s="4"/>
      <c r="ABG106" s="4"/>
      <c r="ABH106" s="4"/>
      <c r="ABI106" s="4"/>
      <c r="ABJ106" s="4"/>
      <c r="ABK106" s="4"/>
      <c r="ABL106" s="4"/>
      <c r="ABM106" s="4"/>
      <c r="ABN106" s="4"/>
      <c r="ABO106" s="4"/>
      <c r="ABP106" s="4"/>
      <c r="ABQ106" s="4"/>
      <c r="ABR106" s="4"/>
      <c r="ABS106" s="4"/>
      <c r="ABT106" s="4"/>
      <c r="ABU106" s="4"/>
      <c r="ABV106" s="4"/>
      <c r="ABW106" s="4"/>
      <c r="ABX106" s="4"/>
      <c r="ABY106" s="4"/>
      <c r="ABZ106" s="4"/>
      <c r="ACA106" s="4"/>
      <c r="ACB106" s="4"/>
      <c r="ACC106" s="4"/>
      <c r="ACD106" s="4"/>
      <c r="ACE106" s="4"/>
      <c r="ACF106" s="4"/>
      <c r="ACG106" s="4"/>
      <c r="ACH106" s="4"/>
      <c r="ACI106" s="4"/>
      <c r="ACJ106" s="4"/>
      <c r="ACK106" s="4"/>
      <c r="ACL106" s="4"/>
      <c r="ACM106" s="4"/>
      <c r="ACN106" s="4"/>
      <c r="ACO106" s="4"/>
      <c r="ACP106" s="4"/>
      <c r="ACQ106" s="4"/>
      <c r="ACR106" s="4"/>
      <c r="ACS106" s="4"/>
      <c r="ACT106" s="4"/>
      <c r="ACU106" s="4"/>
      <c r="ACV106" s="4"/>
      <c r="ACW106" s="4"/>
      <c r="ACX106" s="4"/>
      <c r="ACY106" s="4"/>
      <c r="ACZ106" s="4"/>
      <c r="ADA106" s="4"/>
      <c r="ADB106" s="4"/>
      <c r="ADC106" s="4"/>
      <c r="ADD106" s="4"/>
      <c r="ADE106" s="4"/>
      <c r="ADF106" s="4"/>
      <c r="ADG106" s="4"/>
      <c r="ADH106" s="4"/>
      <c r="ADI106" s="4"/>
      <c r="ADJ106" s="4"/>
      <c r="ADK106" s="4"/>
      <c r="ADL106" s="4"/>
      <c r="ADM106" s="4"/>
      <c r="ADN106" s="4"/>
      <c r="ADO106" s="4"/>
      <c r="ADP106" s="4"/>
      <c r="ADQ106" s="4"/>
      <c r="ADR106" s="4"/>
      <c r="ADS106" s="4"/>
      <c r="ADT106" s="4"/>
      <c r="ADU106" s="4"/>
      <c r="ADV106" s="4"/>
      <c r="ADW106" s="4"/>
      <c r="ADX106" s="4"/>
      <c r="ADY106" s="4"/>
      <c r="ADZ106" s="4"/>
      <c r="AEA106" s="4"/>
      <c r="AEB106" s="4"/>
      <c r="AEC106" s="4"/>
      <c r="AED106" s="4"/>
      <c r="AEE106" s="4"/>
      <c r="AEF106" s="4"/>
      <c r="AEG106" s="4"/>
      <c r="AEH106" s="4"/>
      <c r="AEI106" s="4"/>
      <c r="AEJ106" s="4"/>
      <c r="AEK106" s="4"/>
      <c r="AEL106" s="4"/>
      <c r="AEM106" s="4"/>
      <c r="AEN106" s="4"/>
      <c r="AEO106" s="4"/>
      <c r="AEP106" s="4"/>
      <c r="AEQ106" s="4"/>
      <c r="AER106" s="4"/>
      <c r="AES106" s="4"/>
      <c r="AET106" s="4"/>
      <c r="AEU106" s="4"/>
      <c r="AEV106" s="4"/>
      <c r="AEW106" s="4"/>
      <c r="AEX106" s="4"/>
      <c r="AEY106" s="4"/>
      <c r="AEZ106" s="4"/>
      <c r="AFA106" s="4"/>
      <c r="AFB106" s="4"/>
      <c r="AFC106" s="4"/>
      <c r="AFD106" s="4"/>
      <c r="AFE106" s="4"/>
      <c r="AFF106" s="4"/>
      <c r="AFG106" s="4"/>
      <c r="AFH106" s="4"/>
      <c r="AFI106" s="4"/>
      <c r="AFJ106" s="4"/>
      <c r="AFK106" s="4"/>
      <c r="AFL106" s="4"/>
      <c r="AFM106" s="4"/>
      <c r="AFN106" s="4"/>
      <c r="AFO106" s="4"/>
      <c r="AFP106" s="4"/>
      <c r="AFQ106" s="4"/>
      <c r="AFR106" s="4"/>
      <c r="AFS106" s="4"/>
      <c r="AFT106" s="4"/>
      <c r="AFU106" s="4"/>
      <c r="AFV106" s="4"/>
      <c r="AFW106" s="4"/>
      <c r="AFX106" s="4"/>
      <c r="AFY106" s="4"/>
      <c r="AFZ106" s="4"/>
      <c r="AGA106" s="4"/>
      <c r="AGB106" s="4"/>
      <c r="AGC106" s="4"/>
      <c r="AGD106" s="4"/>
      <c r="AGE106" s="4"/>
      <c r="AGF106" s="4"/>
      <c r="AGG106" s="4"/>
      <c r="AGH106" s="4"/>
      <c r="AGI106" s="4"/>
      <c r="AGJ106" s="4"/>
      <c r="AGK106" s="4"/>
      <c r="AGL106" s="4"/>
      <c r="AGM106" s="4"/>
      <c r="AGN106" s="4"/>
      <c r="AGO106" s="4"/>
      <c r="AGP106" s="4"/>
      <c r="AGQ106" s="4"/>
      <c r="AGR106" s="4"/>
      <c r="AGS106" s="4"/>
      <c r="AGT106" s="4"/>
      <c r="AGU106" s="4"/>
      <c r="AGV106" s="4"/>
      <c r="AGW106" s="4"/>
      <c r="AGX106" s="4"/>
      <c r="AGY106" s="4"/>
      <c r="AGZ106" s="4"/>
      <c r="AHA106" s="4"/>
      <c r="AHB106" s="4"/>
      <c r="AHC106" s="4"/>
      <c r="AHD106" s="4"/>
      <c r="AHE106" s="4"/>
      <c r="AHF106" s="4"/>
      <c r="AHG106" s="4"/>
      <c r="AHH106" s="4"/>
      <c r="AHI106" s="4"/>
      <c r="AHJ106" s="4"/>
      <c r="AHK106" s="4"/>
      <c r="AHL106" s="4"/>
      <c r="AHM106" s="4"/>
      <c r="AHN106" s="4"/>
      <c r="AHO106" s="4"/>
      <c r="AHP106" s="4"/>
      <c r="AHQ106" s="4"/>
      <c r="AHR106" s="4"/>
      <c r="AHS106" s="4"/>
      <c r="AHT106" s="4"/>
      <c r="AHU106" s="4"/>
      <c r="AHV106" s="4"/>
      <c r="AHW106" s="4"/>
      <c r="AHX106" s="4"/>
      <c r="AHY106" s="4"/>
      <c r="AHZ106" s="4"/>
      <c r="AIA106" s="4"/>
      <c r="AIB106" s="4"/>
      <c r="AIC106" s="4"/>
      <c r="AID106" s="4"/>
      <c r="AIE106" s="4"/>
      <c r="AIF106" s="4"/>
      <c r="AIG106" s="4"/>
      <c r="AIH106" s="4"/>
      <c r="AII106" s="4"/>
      <c r="AIJ106" s="4"/>
      <c r="AIK106" s="4"/>
      <c r="AIL106" s="4"/>
      <c r="AIM106" s="4"/>
      <c r="AIN106" s="4"/>
      <c r="AIO106" s="4"/>
      <c r="AIP106" s="4"/>
      <c r="AIQ106" s="4"/>
      <c r="AIR106" s="4"/>
      <c r="AIS106" s="4"/>
      <c r="AIT106" s="4"/>
      <c r="AIU106" s="4"/>
      <c r="AIV106" s="4"/>
      <c r="AIW106" s="4"/>
      <c r="AIX106" s="4"/>
      <c r="AIY106" s="4"/>
      <c r="AIZ106" s="4"/>
      <c r="AJA106" s="4"/>
      <c r="AJB106" s="4"/>
      <c r="AJC106" s="4"/>
      <c r="AJD106" s="4"/>
      <c r="AJE106" s="4"/>
      <c r="AJF106" s="4"/>
      <c r="AJG106" s="4"/>
      <c r="AJH106" s="4"/>
      <c r="AJI106" s="4"/>
      <c r="AJJ106" s="4"/>
      <c r="AJK106" s="4"/>
      <c r="AJL106" s="4"/>
      <c r="AJM106" s="4"/>
      <c r="AJN106" s="4"/>
      <c r="AJO106" s="4"/>
      <c r="AJP106" s="4"/>
      <c r="AJQ106" s="4"/>
      <c r="AJR106" s="4"/>
      <c r="AJS106" s="4"/>
      <c r="AJT106" s="4"/>
      <c r="AJU106" s="4"/>
      <c r="AJV106" s="4"/>
      <c r="AJW106" s="4"/>
      <c r="AJX106" s="4"/>
      <c r="AJY106" s="4"/>
      <c r="AJZ106" s="4"/>
      <c r="AKA106" s="4"/>
      <c r="AKB106" s="4"/>
      <c r="AKC106" s="4"/>
      <c r="AKD106" s="4"/>
      <c r="AKE106" s="4"/>
      <c r="AKF106" s="4"/>
      <c r="AKG106" s="4"/>
      <c r="AKH106" s="4"/>
      <c r="AKI106" s="4"/>
      <c r="AKJ106" s="4"/>
      <c r="AKK106" s="4"/>
      <c r="AKL106" s="4"/>
      <c r="AKM106" s="4"/>
      <c r="AKN106" s="4"/>
      <c r="AKO106" s="4"/>
      <c r="AKP106" s="4"/>
      <c r="AKQ106" s="4"/>
      <c r="AKR106" s="4"/>
      <c r="AKS106" s="4"/>
      <c r="AKT106" s="4"/>
      <c r="AKU106" s="4"/>
      <c r="AKV106" s="4"/>
      <c r="AKW106" s="4"/>
      <c r="AKX106" s="4"/>
      <c r="AKY106" s="4"/>
      <c r="AKZ106" s="4"/>
      <c r="ALA106" s="4"/>
      <c r="ALB106" s="4"/>
      <c r="ALC106" s="4"/>
      <c r="ALD106" s="4"/>
      <c r="ALE106" s="4"/>
      <c r="ALF106" s="4"/>
      <c r="ALG106" s="4"/>
      <c r="ALH106" s="4"/>
      <c r="ALI106" s="4"/>
      <c r="ALJ106" s="4"/>
      <c r="ALK106" s="4"/>
      <c r="ALL106" s="4"/>
      <c r="ALM106" s="4"/>
      <c r="ALN106" s="4"/>
      <c r="ALO106" s="4"/>
      <c r="ALP106" s="4"/>
      <c r="ALQ106" s="4"/>
      <c r="ALR106" s="4"/>
      <c r="ALS106" s="4"/>
      <c r="ALT106" s="4"/>
      <c r="ALU106" s="4"/>
      <c r="ALV106" s="4"/>
      <c r="ALW106" s="4"/>
      <c r="ALX106" s="4"/>
      <c r="ALY106" s="4"/>
      <c r="ALZ106" s="4"/>
      <c r="AMA106" s="4"/>
      <c r="AMB106" s="4"/>
      <c r="AMC106" s="4"/>
      <c r="AMD106" s="4"/>
      <c r="AME106" s="4"/>
      <c r="AMF106" s="4"/>
      <c r="AMG106" s="4"/>
      <c r="AMH106" s="4"/>
      <c r="AMI106" s="4"/>
      <c r="AMJ106" s="4"/>
      <c r="AMK106" s="4"/>
      <c r="AML106" s="4"/>
      <c r="AMM106" s="4"/>
      <c r="AMN106" s="4"/>
      <c r="AMO106" s="4"/>
      <c r="AMP106" s="4"/>
      <c r="AMQ106" s="4"/>
      <c r="AMR106" s="4"/>
      <c r="AMS106" s="4"/>
      <c r="AMT106" s="4"/>
      <c r="AMU106" s="4"/>
      <c r="AMV106" s="4"/>
      <c r="AMW106" s="4"/>
      <c r="AMX106" s="4"/>
      <c r="AMY106" s="4"/>
      <c r="AMZ106" s="4"/>
      <c r="ANA106" s="4"/>
      <c r="ANB106" s="4"/>
      <c r="ANC106" s="4"/>
      <c r="AND106" s="4"/>
      <c r="ANE106" s="4"/>
      <c r="ANF106" s="4"/>
      <c r="ANG106" s="4"/>
      <c r="ANH106" s="4"/>
      <c r="ANI106" s="4"/>
      <c r="ANJ106" s="4"/>
      <c r="ANK106" s="4"/>
      <c r="ANL106" s="4"/>
      <c r="ANM106" s="4"/>
      <c r="ANN106" s="4"/>
      <c r="ANO106" s="4"/>
      <c r="ANP106" s="4"/>
      <c r="ANQ106" s="4"/>
      <c r="ANR106" s="4"/>
      <c r="ANS106" s="4"/>
      <c r="ANT106" s="4"/>
      <c r="ANU106" s="4"/>
      <c r="ANV106" s="4"/>
      <c r="ANW106" s="4"/>
      <c r="ANX106" s="4"/>
      <c r="ANY106" s="4"/>
      <c r="ANZ106" s="4"/>
      <c r="AOA106" s="4"/>
      <c r="AOB106" s="4"/>
      <c r="AOC106" s="4"/>
      <c r="AOD106" s="4"/>
      <c r="AOE106" s="4"/>
      <c r="AOF106" s="4"/>
      <c r="AOG106" s="4"/>
      <c r="AOH106" s="4"/>
      <c r="AOI106" s="4"/>
      <c r="AOJ106" s="4"/>
      <c r="AOK106" s="4"/>
      <c r="AOL106" s="4"/>
      <c r="AOM106" s="4"/>
      <c r="AON106" s="4"/>
      <c r="AOO106" s="4"/>
      <c r="AOP106" s="4"/>
      <c r="AOQ106" s="4"/>
      <c r="AOR106" s="4"/>
      <c r="AOS106" s="4"/>
      <c r="AOT106" s="4"/>
      <c r="AOU106" s="4"/>
      <c r="AOV106" s="4"/>
      <c r="AOW106" s="4"/>
      <c r="AOX106" s="4"/>
      <c r="AOY106" s="4"/>
      <c r="AOZ106" s="4"/>
      <c r="APA106" s="4"/>
      <c r="APB106" s="4"/>
      <c r="APC106" s="4"/>
      <c r="APD106" s="4"/>
      <c r="APE106" s="4"/>
      <c r="APF106" s="4"/>
      <c r="APG106" s="4"/>
      <c r="APH106" s="4"/>
      <c r="API106" s="4"/>
      <c r="APJ106" s="4"/>
      <c r="APK106" s="4"/>
      <c r="APL106" s="4"/>
      <c r="APM106" s="4"/>
      <c r="APN106" s="4"/>
      <c r="APO106" s="4"/>
      <c r="APP106" s="4"/>
      <c r="APQ106" s="4"/>
      <c r="APR106" s="4"/>
      <c r="APS106" s="4"/>
      <c r="APT106" s="4"/>
      <c r="APU106" s="4"/>
      <c r="APV106" s="4"/>
      <c r="APW106" s="4"/>
      <c r="APX106" s="4"/>
      <c r="APY106" s="4"/>
      <c r="APZ106" s="4"/>
      <c r="AQA106" s="4"/>
      <c r="AQB106" s="4"/>
      <c r="AQC106" s="4"/>
      <c r="AQD106" s="4"/>
      <c r="AQE106" s="4"/>
      <c r="AQF106" s="4"/>
      <c r="AQG106" s="4"/>
      <c r="AQH106" s="4"/>
      <c r="AQI106" s="4"/>
      <c r="AQJ106" s="4"/>
      <c r="AQK106" s="4"/>
      <c r="AQL106" s="4"/>
      <c r="AQM106" s="4"/>
      <c r="AQN106" s="4"/>
      <c r="AQO106" s="4"/>
      <c r="AQP106" s="4"/>
      <c r="AQQ106" s="4"/>
      <c r="AQR106" s="4"/>
      <c r="AQS106" s="4"/>
      <c r="AQT106" s="4"/>
      <c r="AQU106" s="4"/>
      <c r="AQV106" s="4"/>
      <c r="AQW106" s="4"/>
      <c r="AQX106" s="4"/>
      <c r="AQY106" s="4"/>
      <c r="AQZ106" s="4"/>
      <c r="ARA106" s="4"/>
      <c r="ARB106" s="4"/>
      <c r="ARC106" s="4"/>
      <c r="ARD106" s="4"/>
      <c r="ARE106" s="4"/>
      <c r="ARF106" s="4"/>
      <c r="ARG106" s="4"/>
      <c r="ARH106" s="4"/>
      <c r="ARI106" s="4"/>
      <c r="ARJ106" s="4"/>
      <c r="ARK106" s="4"/>
      <c r="ARL106" s="4"/>
      <c r="ARM106" s="4"/>
      <c r="ARN106" s="4"/>
      <c r="ARO106" s="4"/>
      <c r="ARP106" s="4"/>
      <c r="ARQ106" s="4"/>
      <c r="ARR106" s="4"/>
      <c r="ARS106" s="4"/>
      <c r="ART106" s="4"/>
      <c r="ARU106" s="4"/>
      <c r="ARV106" s="4"/>
      <c r="ARW106" s="4"/>
      <c r="ARX106" s="4"/>
      <c r="ARY106" s="4"/>
      <c r="ARZ106" s="4"/>
      <c r="ASA106" s="4"/>
      <c r="ASB106" s="4"/>
      <c r="ASC106" s="4"/>
      <c r="ASD106" s="4"/>
      <c r="ASE106" s="4"/>
      <c r="ASF106" s="4"/>
      <c r="ASG106" s="4"/>
      <c r="ASH106" s="4"/>
      <c r="ASI106" s="4"/>
      <c r="ASJ106" s="4"/>
      <c r="ASK106" s="4"/>
      <c r="ASL106" s="4"/>
      <c r="ASM106" s="4"/>
      <c r="ASN106" s="4"/>
      <c r="ASO106" s="4"/>
      <c r="ASP106" s="4"/>
      <c r="ASQ106" s="4"/>
      <c r="ASR106" s="4"/>
      <c r="ASS106" s="4"/>
      <c r="AST106" s="4"/>
      <c r="ASU106" s="4"/>
      <c r="ASV106" s="4"/>
      <c r="ASW106" s="4"/>
      <c r="ASX106" s="4"/>
      <c r="ASY106" s="4"/>
      <c r="ASZ106" s="4"/>
      <c r="ATA106" s="4"/>
      <c r="ATB106" s="4"/>
      <c r="ATC106" s="4"/>
      <c r="ATD106" s="4"/>
      <c r="ATE106" s="4"/>
      <c r="ATF106" s="4"/>
      <c r="ATG106" s="4"/>
      <c r="ATH106" s="4"/>
      <c r="ATI106" s="4"/>
      <c r="ATJ106" s="4"/>
      <c r="ATK106" s="4"/>
      <c r="ATL106" s="4"/>
      <c r="ATM106" s="4"/>
      <c r="ATN106" s="4"/>
      <c r="ATO106" s="4"/>
      <c r="ATP106" s="4"/>
      <c r="ATQ106" s="4"/>
      <c r="ATR106" s="4"/>
      <c r="ATS106" s="4"/>
      <c r="ATT106" s="4"/>
      <c r="ATU106" s="4"/>
      <c r="ATV106" s="4"/>
      <c r="ATW106" s="4"/>
      <c r="ATX106" s="4"/>
      <c r="ATY106" s="4"/>
      <c r="ATZ106" s="4"/>
      <c r="AUA106" s="4"/>
      <c r="AUB106" s="4"/>
      <c r="AUC106" s="4"/>
      <c r="AUD106" s="4"/>
      <c r="AUE106" s="4"/>
      <c r="AUF106" s="4"/>
      <c r="AUG106" s="4"/>
      <c r="AUH106" s="4"/>
      <c r="AUI106" s="4"/>
      <c r="AUJ106" s="4"/>
      <c r="AUK106" s="4"/>
      <c r="AUL106" s="4"/>
      <c r="AUM106" s="4"/>
      <c r="AUN106" s="4"/>
      <c r="AUO106" s="4"/>
      <c r="AUP106" s="4"/>
      <c r="AUQ106" s="4"/>
      <c r="AUR106" s="4"/>
      <c r="AUS106" s="4"/>
      <c r="AUT106" s="4"/>
      <c r="AUU106" s="4"/>
      <c r="AUV106" s="4"/>
      <c r="AUW106" s="4"/>
      <c r="AUX106" s="4"/>
      <c r="AUY106" s="4"/>
      <c r="AUZ106" s="4"/>
      <c r="AVA106" s="4"/>
      <c r="AVB106" s="4"/>
      <c r="AVC106" s="4"/>
      <c r="AVD106" s="4"/>
      <c r="AVE106" s="4"/>
      <c r="AVF106" s="4"/>
      <c r="AVG106" s="4"/>
      <c r="AVH106" s="4"/>
      <c r="AVI106" s="4"/>
      <c r="AVJ106" s="4"/>
      <c r="AVK106" s="4"/>
      <c r="AVL106" s="4"/>
      <c r="AVM106" s="4"/>
      <c r="AVN106" s="4"/>
      <c r="AVO106" s="4"/>
      <c r="AVP106" s="4"/>
      <c r="AVQ106" s="4"/>
      <c r="AVR106" s="4"/>
      <c r="AVS106" s="4"/>
      <c r="AVT106" s="4"/>
      <c r="AVU106" s="4"/>
      <c r="AVV106" s="4"/>
      <c r="AVW106" s="4"/>
      <c r="AVX106" s="4"/>
      <c r="AVY106" s="4"/>
      <c r="AVZ106" s="4"/>
      <c r="AWA106" s="4"/>
      <c r="AWB106" s="4"/>
      <c r="AWC106" s="4"/>
      <c r="AWD106" s="4"/>
      <c r="AWE106" s="4"/>
      <c r="AWF106" s="4"/>
      <c r="AWG106" s="4"/>
      <c r="AWH106" s="4"/>
      <c r="AWI106" s="4"/>
      <c r="AWJ106" s="4"/>
      <c r="AWK106" s="4"/>
      <c r="AWL106" s="4"/>
      <c r="AWM106" s="4"/>
      <c r="AWN106" s="4"/>
      <c r="AWO106" s="4"/>
      <c r="AWP106" s="4"/>
      <c r="AWQ106" s="4"/>
      <c r="AWR106" s="4"/>
      <c r="AWS106" s="4"/>
      <c r="AWT106" s="4"/>
      <c r="AWU106" s="4"/>
      <c r="AWV106" s="4"/>
      <c r="AWW106" s="4"/>
      <c r="AWX106" s="4"/>
      <c r="AWY106" s="4"/>
      <c r="AWZ106" s="4"/>
      <c r="AXA106" s="4"/>
      <c r="AXB106" s="4"/>
      <c r="AXC106" s="4"/>
      <c r="AXD106" s="4"/>
      <c r="AXE106" s="4"/>
      <c r="AXF106" s="4"/>
      <c r="AXG106" s="4"/>
      <c r="AXH106" s="4"/>
      <c r="AXI106" s="4"/>
      <c r="AXJ106" s="4"/>
      <c r="AXK106" s="4"/>
      <c r="AXL106" s="4"/>
      <c r="AXM106" s="4"/>
      <c r="AXN106" s="4"/>
      <c r="AXO106" s="4"/>
      <c r="AXP106" s="4"/>
      <c r="AXQ106" s="4"/>
      <c r="AXR106" s="4"/>
      <c r="AXS106" s="4"/>
      <c r="AXT106" s="4"/>
      <c r="AXU106" s="4"/>
      <c r="AXV106" s="4"/>
      <c r="AXW106" s="4"/>
      <c r="AXX106" s="4"/>
      <c r="AXY106" s="4"/>
      <c r="AXZ106" s="4"/>
      <c r="AYA106" s="4"/>
      <c r="AYB106" s="4"/>
      <c r="AYC106" s="4"/>
      <c r="AYD106" s="4"/>
      <c r="AYE106" s="4"/>
      <c r="AYF106" s="4"/>
      <c r="AYG106" s="4"/>
      <c r="AYH106" s="4"/>
      <c r="AYI106" s="4"/>
      <c r="AYJ106" s="4"/>
      <c r="AYK106" s="4"/>
      <c r="AYL106" s="4"/>
      <c r="AYM106" s="4"/>
      <c r="AYN106" s="4"/>
      <c r="AYO106" s="4"/>
      <c r="AYP106" s="4"/>
      <c r="AYQ106" s="4"/>
      <c r="AYR106" s="4"/>
      <c r="AYS106" s="4"/>
      <c r="AYT106" s="4"/>
      <c r="AYU106" s="4"/>
      <c r="AYV106" s="4"/>
      <c r="AYW106" s="4"/>
      <c r="AYX106" s="4"/>
      <c r="AYY106" s="4"/>
      <c r="AYZ106" s="4"/>
      <c r="AZA106" s="4"/>
      <c r="AZB106" s="4"/>
      <c r="AZC106" s="4"/>
      <c r="AZD106" s="4"/>
      <c r="AZE106" s="4"/>
      <c r="AZF106" s="4"/>
      <c r="AZG106" s="4"/>
      <c r="AZH106" s="4"/>
      <c r="AZI106" s="4"/>
      <c r="AZJ106" s="4"/>
      <c r="AZK106" s="4"/>
      <c r="AZL106" s="4"/>
      <c r="AZM106" s="4"/>
      <c r="AZN106" s="4"/>
      <c r="AZO106" s="4"/>
      <c r="AZP106" s="4"/>
      <c r="AZQ106" s="4"/>
      <c r="AZR106" s="4"/>
      <c r="AZS106" s="4"/>
      <c r="AZT106" s="4"/>
      <c r="AZU106" s="4"/>
      <c r="AZV106" s="4"/>
      <c r="AZW106" s="4"/>
      <c r="AZX106" s="4"/>
      <c r="AZY106" s="4"/>
      <c r="AZZ106" s="4"/>
      <c r="BAA106" s="4"/>
      <c r="BAB106" s="4"/>
      <c r="BAC106" s="4"/>
      <c r="BAD106" s="4"/>
      <c r="BAE106" s="4"/>
      <c r="BAF106" s="4"/>
      <c r="BAG106" s="4"/>
      <c r="BAH106" s="4"/>
      <c r="BAI106" s="4"/>
      <c r="BAJ106" s="4"/>
      <c r="BAK106" s="4"/>
      <c r="BAL106" s="4"/>
      <c r="BAM106" s="4"/>
      <c r="BAN106" s="4"/>
      <c r="BAO106" s="4"/>
      <c r="BAP106" s="4"/>
      <c r="BAQ106" s="4"/>
      <c r="BAR106" s="4"/>
      <c r="BAS106" s="4"/>
      <c r="BAT106" s="4"/>
      <c r="BAU106" s="4"/>
      <c r="BAV106" s="4"/>
      <c r="BAW106" s="4"/>
      <c r="BAX106" s="4"/>
      <c r="BAY106" s="4"/>
      <c r="BAZ106" s="4"/>
      <c r="BBA106" s="4"/>
      <c r="BBB106" s="4"/>
      <c r="BBC106" s="4"/>
      <c r="BBD106" s="4"/>
      <c r="BBE106" s="4"/>
      <c r="BBF106" s="4"/>
      <c r="BBG106" s="4"/>
      <c r="BBH106" s="4"/>
      <c r="BBI106" s="4"/>
      <c r="BBJ106" s="4"/>
      <c r="BBK106" s="4"/>
      <c r="BBL106" s="4"/>
      <c r="BBM106" s="4"/>
      <c r="BBN106" s="4"/>
      <c r="BBO106" s="4"/>
      <c r="BBP106" s="4"/>
      <c r="BBQ106" s="4"/>
      <c r="BBR106" s="4"/>
      <c r="BBS106" s="4"/>
      <c r="BBT106" s="4"/>
      <c r="BBU106" s="4"/>
      <c r="BBV106" s="4"/>
      <c r="BBW106" s="4"/>
      <c r="BBX106" s="4"/>
      <c r="BBY106" s="4"/>
      <c r="BBZ106" s="4"/>
      <c r="BCA106" s="4"/>
      <c r="BCB106" s="4"/>
      <c r="BCC106" s="4"/>
      <c r="BCD106" s="4"/>
      <c r="BCE106" s="4"/>
      <c r="BCF106" s="4"/>
      <c r="BCG106" s="4"/>
      <c r="BCH106" s="4"/>
      <c r="BCI106" s="4"/>
      <c r="BCJ106" s="4"/>
      <c r="BCK106" s="4"/>
      <c r="BCL106" s="4"/>
      <c r="BCM106" s="4"/>
      <c r="BCN106" s="4"/>
      <c r="BCO106" s="4"/>
      <c r="BCP106" s="4"/>
      <c r="BCQ106" s="4"/>
      <c r="BCR106" s="4"/>
      <c r="BCS106" s="4"/>
      <c r="BCT106" s="4"/>
      <c r="BCU106" s="4"/>
      <c r="BCV106" s="4"/>
      <c r="BCW106" s="4"/>
      <c r="BCX106" s="4"/>
      <c r="BCY106" s="4"/>
      <c r="BCZ106" s="4"/>
      <c r="BDA106" s="4"/>
      <c r="BDB106" s="4"/>
      <c r="BDC106" s="4"/>
      <c r="BDD106" s="4"/>
      <c r="BDE106" s="4"/>
      <c r="BDF106" s="4"/>
      <c r="BDG106" s="4"/>
      <c r="BDH106" s="4"/>
      <c r="BDI106" s="4"/>
      <c r="BDJ106" s="4"/>
      <c r="BDK106" s="4"/>
      <c r="BDL106" s="4"/>
      <c r="BDM106" s="4"/>
      <c r="BDN106" s="4"/>
      <c r="BDO106" s="4"/>
      <c r="BDP106" s="4"/>
      <c r="BDQ106" s="4"/>
      <c r="BDR106" s="4"/>
      <c r="BDS106" s="4"/>
      <c r="BDT106" s="4"/>
      <c r="BDU106" s="4"/>
      <c r="BDV106" s="4"/>
      <c r="BDW106" s="4"/>
      <c r="BDX106" s="4"/>
      <c r="BDY106" s="4"/>
      <c r="BDZ106" s="4"/>
      <c r="BEA106" s="4"/>
      <c r="BEB106" s="4"/>
      <c r="BEC106" s="4"/>
      <c r="BED106" s="4"/>
      <c r="BEE106" s="4"/>
      <c r="BEF106" s="4"/>
      <c r="BEG106" s="4"/>
      <c r="BEH106" s="4"/>
      <c r="BEI106" s="4"/>
      <c r="BEJ106" s="4"/>
      <c r="BEK106" s="4"/>
      <c r="BEL106" s="4"/>
      <c r="BEM106" s="4"/>
      <c r="BEN106" s="4"/>
      <c r="BEO106" s="4"/>
      <c r="BEP106" s="4"/>
      <c r="BEQ106" s="4"/>
      <c r="BER106" s="4"/>
      <c r="BES106" s="4"/>
      <c r="BET106" s="4"/>
      <c r="BEU106" s="4"/>
      <c r="BEV106" s="4"/>
      <c r="BEW106" s="4"/>
      <c r="BEX106" s="4"/>
      <c r="BEY106" s="4"/>
      <c r="BEZ106" s="4"/>
      <c r="BFA106" s="4"/>
      <c r="BFB106" s="4"/>
      <c r="BFC106" s="4"/>
      <c r="BFD106" s="4"/>
      <c r="BFE106" s="4"/>
      <c r="BFF106" s="4"/>
      <c r="BFG106" s="4"/>
      <c r="BFH106" s="4"/>
      <c r="BFI106" s="4"/>
      <c r="BFJ106" s="4"/>
      <c r="BFK106" s="4"/>
      <c r="BFL106" s="4"/>
      <c r="BFM106" s="4"/>
      <c r="BFN106" s="4"/>
      <c r="BFO106" s="4"/>
      <c r="BFP106" s="4"/>
      <c r="BFQ106" s="4"/>
      <c r="BFR106" s="4"/>
      <c r="BFS106" s="4"/>
      <c r="BFT106" s="4"/>
      <c r="BFU106" s="4"/>
      <c r="BFV106" s="4"/>
      <c r="BFW106" s="4"/>
      <c r="BFX106" s="4"/>
      <c r="BFY106" s="4"/>
      <c r="BFZ106" s="4"/>
      <c r="BGA106" s="4"/>
      <c r="BGB106" s="4"/>
      <c r="BGC106" s="4"/>
      <c r="BGD106" s="4"/>
      <c r="BGE106" s="4"/>
      <c r="BGF106" s="4"/>
      <c r="BGG106" s="4"/>
      <c r="BGH106" s="4"/>
      <c r="BGI106" s="4"/>
      <c r="BGJ106" s="4"/>
      <c r="BGK106" s="4"/>
      <c r="BGL106" s="4"/>
      <c r="BGM106" s="4"/>
      <c r="BGN106" s="4"/>
      <c r="BGO106" s="4"/>
      <c r="BGP106" s="4"/>
      <c r="BGQ106" s="4"/>
      <c r="BGR106" s="4"/>
      <c r="BGS106" s="4"/>
      <c r="BGT106" s="4"/>
      <c r="BGU106" s="4"/>
      <c r="BGV106" s="4"/>
      <c r="BGW106" s="4"/>
      <c r="BGX106" s="4"/>
      <c r="BGY106" s="4"/>
      <c r="BGZ106" s="4"/>
      <c r="BHA106" s="4"/>
      <c r="BHB106" s="4"/>
      <c r="BHC106" s="4"/>
      <c r="BHD106" s="4"/>
      <c r="BHE106" s="4"/>
      <c r="BHF106" s="4"/>
      <c r="BHG106" s="4"/>
      <c r="BHH106" s="4"/>
      <c r="BHI106" s="4"/>
      <c r="BHJ106" s="4"/>
      <c r="BHK106" s="4"/>
      <c r="BHL106" s="4"/>
      <c r="BHM106" s="4"/>
      <c r="BHN106" s="4"/>
      <c r="BHO106" s="4"/>
      <c r="BHP106" s="4"/>
      <c r="BHQ106" s="4"/>
      <c r="BHR106" s="4"/>
      <c r="BHS106" s="4"/>
      <c r="BHT106" s="4"/>
      <c r="BHU106" s="4"/>
      <c r="BHV106" s="4"/>
      <c r="BHW106" s="4"/>
      <c r="BHX106" s="4"/>
      <c r="BHY106" s="4"/>
      <c r="BHZ106" s="4"/>
      <c r="BIA106" s="4"/>
      <c r="BIB106" s="4"/>
      <c r="BIC106" s="4"/>
      <c r="BID106" s="4"/>
      <c r="BIE106" s="4"/>
      <c r="BIF106" s="4"/>
      <c r="BIG106" s="4"/>
      <c r="BIH106" s="4"/>
      <c r="BII106" s="4"/>
      <c r="BIJ106" s="4"/>
      <c r="BIK106" s="4"/>
      <c r="BIL106" s="4"/>
      <c r="BIM106" s="4"/>
      <c r="BIN106" s="4"/>
      <c r="BIO106" s="4"/>
      <c r="BIP106" s="4"/>
      <c r="BIQ106" s="4"/>
      <c r="BIR106" s="4"/>
      <c r="BIS106" s="4"/>
      <c r="BIT106" s="4"/>
      <c r="BIU106" s="4"/>
      <c r="BIV106" s="4"/>
      <c r="BIW106" s="4"/>
      <c r="BIX106" s="4"/>
      <c r="BIY106" s="4"/>
      <c r="BIZ106" s="4"/>
    </row>
    <row r="107" spans="2:1612" x14ac:dyDescent="0.2">
      <c r="B107" s="16">
        <f t="shared" si="162"/>
        <v>44743</v>
      </c>
      <c r="C107" s="81">
        <f t="shared" ca="1" si="249"/>
        <v>0</v>
      </c>
      <c r="D107" s="81">
        <f t="shared" ca="1" si="207"/>
        <v>0</v>
      </c>
      <c r="E107" s="81">
        <f t="shared" ca="1" si="163"/>
        <v>0</v>
      </c>
      <c r="F107" s="81">
        <f t="shared" ca="1" si="250"/>
        <v>0</v>
      </c>
      <c r="G107" s="81">
        <f t="shared" ca="1" si="164"/>
        <v>0</v>
      </c>
      <c r="H107" s="81">
        <f t="shared" ca="1" si="251"/>
        <v>0</v>
      </c>
      <c r="I107" s="81">
        <f t="shared" ca="1" si="165"/>
        <v>0</v>
      </c>
      <c r="J107" s="81">
        <f t="shared" ca="1" si="166"/>
        <v>0</v>
      </c>
      <c r="K107" s="81">
        <f t="shared" ca="1" si="252"/>
        <v>0</v>
      </c>
      <c r="L107" s="83">
        <f t="shared" ca="1" si="253"/>
        <v>0</v>
      </c>
      <c r="M107" s="84">
        <f t="shared" si="261"/>
        <v>0.76662509859525962</v>
      </c>
      <c r="N107" s="84">
        <f t="shared" si="261"/>
        <v>0.76783292293853267</v>
      </c>
      <c r="O107" s="92">
        <f t="shared" si="261"/>
        <v>0.7654192927032667</v>
      </c>
      <c r="P107" s="4"/>
      <c r="Q107" s="16">
        <f t="shared" si="167"/>
        <v>44743</v>
      </c>
      <c r="R107" s="81">
        <f t="shared" ca="1" si="216"/>
        <v>0</v>
      </c>
      <c r="S107" s="81">
        <f t="shared" ca="1" si="208"/>
        <v>0</v>
      </c>
      <c r="T107" s="81">
        <f t="shared" ca="1" si="168"/>
        <v>0</v>
      </c>
      <c r="U107" s="81">
        <f t="shared" ca="1" si="217"/>
        <v>0</v>
      </c>
      <c r="V107" s="81">
        <f t="shared" ca="1" si="169"/>
        <v>0</v>
      </c>
      <c r="W107" s="81">
        <f t="shared" ca="1" si="218"/>
        <v>0</v>
      </c>
      <c r="X107" s="81">
        <f t="shared" ca="1" si="170"/>
        <v>0</v>
      </c>
      <c r="Y107" s="81">
        <f t="shared" ca="1" si="171"/>
        <v>0</v>
      </c>
      <c r="Z107" s="81">
        <f t="shared" ca="1" si="219"/>
        <v>0</v>
      </c>
      <c r="AA107" s="83">
        <f t="shared" ca="1" si="220"/>
        <v>0</v>
      </c>
      <c r="AB107" s="84">
        <f t="shared" si="262"/>
        <v>0.76662509859525962</v>
      </c>
      <c r="AC107" s="84">
        <f t="shared" si="262"/>
        <v>0.76783292293853267</v>
      </c>
      <c r="AD107" s="92">
        <f t="shared" si="262"/>
        <v>0.7654192927032667</v>
      </c>
      <c r="AE107" s="4"/>
      <c r="AF107" s="16">
        <f t="shared" si="172"/>
        <v>44743</v>
      </c>
      <c r="AG107" s="81">
        <f t="shared" ca="1" si="221"/>
        <v>0</v>
      </c>
      <c r="AH107" s="81">
        <f t="shared" ca="1" si="209"/>
        <v>0</v>
      </c>
      <c r="AI107" s="81">
        <f t="shared" ca="1" si="173"/>
        <v>0</v>
      </c>
      <c r="AJ107" s="81">
        <f t="shared" ca="1" si="222"/>
        <v>0</v>
      </c>
      <c r="AK107" s="81">
        <f t="shared" ca="1" si="174"/>
        <v>0</v>
      </c>
      <c r="AL107" s="81">
        <f t="shared" ca="1" si="223"/>
        <v>0</v>
      </c>
      <c r="AM107" s="81">
        <f t="shared" ca="1" si="175"/>
        <v>0</v>
      </c>
      <c r="AN107" s="81">
        <f t="shared" ca="1" si="176"/>
        <v>0</v>
      </c>
      <c r="AO107" s="81">
        <f t="shared" ca="1" si="254"/>
        <v>0</v>
      </c>
      <c r="AP107" s="83">
        <f t="shared" ca="1" si="224"/>
        <v>0</v>
      </c>
      <c r="AQ107" s="84">
        <f t="shared" si="263"/>
        <v>0.76662509859525962</v>
      </c>
      <c r="AR107" s="84">
        <f t="shared" si="263"/>
        <v>0.76783292293853267</v>
      </c>
      <c r="AS107" s="92">
        <f t="shared" si="263"/>
        <v>0.7654192927032667</v>
      </c>
      <c r="AT107" s="4"/>
      <c r="AU107" s="16">
        <f t="shared" si="177"/>
        <v>44743</v>
      </c>
      <c r="AV107" s="81">
        <f t="shared" ca="1" si="225"/>
        <v>0</v>
      </c>
      <c r="AW107" s="81">
        <f t="shared" ca="1" si="210"/>
        <v>0</v>
      </c>
      <c r="AX107" s="81">
        <f t="shared" ca="1" si="178"/>
        <v>0</v>
      </c>
      <c r="AY107" s="81">
        <f t="shared" ca="1" si="226"/>
        <v>0</v>
      </c>
      <c r="AZ107" s="81">
        <f t="shared" ca="1" si="179"/>
        <v>0</v>
      </c>
      <c r="BA107" s="81">
        <f t="shared" ca="1" si="227"/>
        <v>0</v>
      </c>
      <c r="BB107" s="81">
        <f t="shared" ca="1" si="180"/>
        <v>0</v>
      </c>
      <c r="BC107" s="81">
        <f t="shared" ca="1" si="181"/>
        <v>0</v>
      </c>
      <c r="BD107" s="81">
        <f t="shared" ca="1" si="255"/>
        <v>0</v>
      </c>
      <c r="BE107" s="83">
        <f t="shared" ca="1" si="228"/>
        <v>0</v>
      </c>
      <c r="BF107" s="84">
        <f t="shared" si="264"/>
        <v>0.76662509859525962</v>
      </c>
      <c r="BG107" s="84">
        <f t="shared" si="264"/>
        <v>0.76783292293853267</v>
      </c>
      <c r="BH107" s="92">
        <f t="shared" si="264"/>
        <v>0.7654192927032667</v>
      </c>
      <c r="BI107" s="4"/>
      <c r="BJ107" s="16">
        <f t="shared" si="182"/>
        <v>44743</v>
      </c>
      <c r="BK107" s="81">
        <f t="shared" ca="1" si="229"/>
        <v>0</v>
      </c>
      <c r="BL107" s="81">
        <f t="shared" ca="1" si="211"/>
        <v>0</v>
      </c>
      <c r="BM107" s="81">
        <f t="shared" ca="1" si="183"/>
        <v>0</v>
      </c>
      <c r="BN107" s="81">
        <f t="shared" ca="1" si="230"/>
        <v>0</v>
      </c>
      <c r="BO107" s="81">
        <f t="shared" ca="1" si="184"/>
        <v>0</v>
      </c>
      <c r="BP107" s="81">
        <f t="shared" ca="1" si="231"/>
        <v>0</v>
      </c>
      <c r="BQ107" s="81">
        <f t="shared" ca="1" si="185"/>
        <v>0</v>
      </c>
      <c r="BR107" s="81">
        <f t="shared" ca="1" si="186"/>
        <v>0</v>
      </c>
      <c r="BS107" s="81">
        <f t="shared" ca="1" si="256"/>
        <v>0</v>
      </c>
      <c r="BT107" s="83">
        <f t="shared" ca="1" si="232"/>
        <v>0</v>
      </c>
      <c r="BU107" s="84">
        <f t="shared" si="265"/>
        <v>0.76662509859525962</v>
      </c>
      <c r="BV107" s="84">
        <f t="shared" si="265"/>
        <v>0.76783292293853267</v>
      </c>
      <c r="BW107" s="92">
        <f t="shared" si="265"/>
        <v>0.7654192927032667</v>
      </c>
      <c r="BX107" s="4"/>
      <c r="BY107" s="16">
        <f t="shared" si="187"/>
        <v>44743</v>
      </c>
      <c r="BZ107" s="81">
        <f t="shared" ca="1" si="233"/>
        <v>0</v>
      </c>
      <c r="CA107" s="81">
        <f t="shared" ca="1" si="212"/>
        <v>0</v>
      </c>
      <c r="CB107" s="81">
        <f t="shared" ca="1" si="188"/>
        <v>0</v>
      </c>
      <c r="CC107" s="81">
        <f t="shared" ca="1" si="234"/>
        <v>0</v>
      </c>
      <c r="CD107" s="81">
        <f t="shared" ca="1" si="189"/>
        <v>0</v>
      </c>
      <c r="CE107" s="81">
        <f t="shared" ca="1" si="235"/>
        <v>0</v>
      </c>
      <c r="CF107" s="81">
        <f t="shared" ca="1" si="190"/>
        <v>0</v>
      </c>
      <c r="CG107" s="81">
        <f t="shared" ca="1" si="191"/>
        <v>0</v>
      </c>
      <c r="CH107" s="81">
        <f t="shared" ca="1" si="257"/>
        <v>0</v>
      </c>
      <c r="CI107" s="83">
        <f t="shared" ca="1" si="236"/>
        <v>0</v>
      </c>
      <c r="CJ107" s="84">
        <f t="shared" si="266"/>
        <v>0.76662509859525962</v>
      </c>
      <c r="CK107" s="84">
        <f t="shared" si="266"/>
        <v>0.76783292293853267</v>
      </c>
      <c r="CL107" s="92">
        <f t="shared" si="266"/>
        <v>0.7654192927032667</v>
      </c>
      <c r="CM107" s="4"/>
      <c r="CN107" s="16">
        <f t="shared" si="192"/>
        <v>44743</v>
      </c>
      <c r="CO107" s="81">
        <f t="shared" ca="1" si="237"/>
        <v>0</v>
      </c>
      <c r="CP107" s="81">
        <f t="shared" ca="1" si="213"/>
        <v>0</v>
      </c>
      <c r="CQ107" s="81">
        <f t="shared" ca="1" si="193"/>
        <v>0</v>
      </c>
      <c r="CR107" s="81">
        <f t="shared" ca="1" si="238"/>
        <v>0</v>
      </c>
      <c r="CS107" s="81">
        <f t="shared" ca="1" si="194"/>
        <v>0</v>
      </c>
      <c r="CT107" s="81">
        <f t="shared" ca="1" si="239"/>
        <v>0</v>
      </c>
      <c r="CU107" s="81">
        <f t="shared" ca="1" si="195"/>
        <v>0</v>
      </c>
      <c r="CV107" s="81">
        <f t="shared" ca="1" si="196"/>
        <v>0</v>
      </c>
      <c r="CW107" s="81">
        <f t="shared" ca="1" si="258"/>
        <v>0</v>
      </c>
      <c r="CX107" s="83">
        <f t="shared" ca="1" si="240"/>
        <v>0</v>
      </c>
      <c r="CY107" s="84">
        <f t="shared" si="267"/>
        <v>0.76662509859525962</v>
      </c>
      <c r="CZ107" s="84">
        <f t="shared" si="267"/>
        <v>0.76783292293853267</v>
      </c>
      <c r="DA107" s="92">
        <f t="shared" si="267"/>
        <v>0.7654192927032667</v>
      </c>
      <c r="DB107" s="4"/>
      <c r="DC107" s="16">
        <f t="shared" si="197"/>
        <v>44743</v>
      </c>
      <c r="DD107" s="81">
        <f t="shared" ca="1" si="241"/>
        <v>0</v>
      </c>
      <c r="DE107" s="81">
        <f t="shared" ca="1" si="214"/>
        <v>0</v>
      </c>
      <c r="DF107" s="81">
        <f t="shared" ca="1" si="198"/>
        <v>0</v>
      </c>
      <c r="DG107" s="81">
        <f t="shared" ca="1" si="242"/>
        <v>0</v>
      </c>
      <c r="DH107" s="81">
        <f t="shared" ca="1" si="199"/>
        <v>0</v>
      </c>
      <c r="DI107" s="81">
        <f t="shared" ca="1" si="243"/>
        <v>0</v>
      </c>
      <c r="DJ107" s="81">
        <f t="shared" ca="1" si="200"/>
        <v>0</v>
      </c>
      <c r="DK107" s="81">
        <f t="shared" ca="1" si="201"/>
        <v>0</v>
      </c>
      <c r="DL107" s="81">
        <f t="shared" ca="1" si="259"/>
        <v>0</v>
      </c>
      <c r="DM107" s="83">
        <f t="shared" ca="1" si="244"/>
        <v>0</v>
      </c>
      <c r="DN107" s="84">
        <f t="shared" si="268"/>
        <v>0.76662509859525962</v>
      </c>
      <c r="DO107" s="84">
        <f t="shared" si="268"/>
        <v>0.76783292293853267</v>
      </c>
      <c r="DP107" s="92">
        <f t="shared" si="268"/>
        <v>0.7654192927032667</v>
      </c>
      <c r="DQ107" s="4"/>
      <c r="DR107" s="16">
        <f t="shared" si="202"/>
        <v>44743</v>
      </c>
      <c r="DS107" s="81">
        <f t="shared" ca="1" si="245"/>
        <v>0</v>
      </c>
      <c r="DT107" s="81">
        <f t="shared" ca="1" si="215"/>
        <v>0</v>
      </c>
      <c r="DU107" s="81">
        <f t="shared" ca="1" si="203"/>
        <v>0</v>
      </c>
      <c r="DV107" s="81">
        <f t="shared" ca="1" si="246"/>
        <v>0</v>
      </c>
      <c r="DW107" s="81">
        <f t="shared" ca="1" si="204"/>
        <v>0</v>
      </c>
      <c r="DX107" s="81">
        <f t="shared" ca="1" si="247"/>
        <v>0</v>
      </c>
      <c r="DY107" s="81">
        <f t="shared" ca="1" si="205"/>
        <v>0</v>
      </c>
      <c r="DZ107" s="81">
        <f t="shared" ca="1" si="206"/>
        <v>0</v>
      </c>
      <c r="EA107" s="81">
        <f t="shared" ca="1" si="260"/>
        <v>0</v>
      </c>
      <c r="EB107" s="83">
        <f t="shared" ca="1" si="248"/>
        <v>0</v>
      </c>
      <c r="EC107" s="84">
        <f t="shared" si="269"/>
        <v>0.76662509859525962</v>
      </c>
      <c r="ED107" s="84">
        <f t="shared" si="269"/>
        <v>0.76783292293853267</v>
      </c>
      <c r="EE107" s="92">
        <f t="shared" si="269"/>
        <v>0.7654192927032667</v>
      </c>
      <c r="EF107" s="4"/>
      <c r="EG107" s="4"/>
      <c r="EH107" s="4"/>
      <c r="EI107" s="4"/>
      <c r="EJ107" s="4"/>
      <c r="EK107" s="4"/>
      <c r="EL107" s="4"/>
      <c r="EM107" s="4"/>
      <c r="EN107" s="4"/>
      <c r="EO107" s="4"/>
      <c r="EP107" s="4"/>
      <c r="EQ107" s="4"/>
      <c r="ER107" s="4"/>
      <c r="ES107" s="4"/>
      <c r="ET107" s="4"/>
      <c r="EU107" s="4"/>
      <c r="EV107" s="4"/>
      <c r="EW107" s="4"/>
      <c r="EX107" s="4"/>
      <c r="EY107" s="4"/>
      <c r="EZ107" s="4"/>
      <c r="FA107" s="4"/>
      <c r="FB107" s="4"/>
      <c r="FC107" s="4"/>
      <c r="FD107" s="4"/>
      <c r="FE107" s="4"/>
      <c r="FF107" s="4"/>
      <c r="FG107" s="4"/>
      <c r="FH107" s="4"/>
      <c r="FI107" s="4"/>
      <c r="FJ107" s="4"/>
      <c r="FK107" s="4"/>
      <c r="FL107" s="4"/>
      <c r="FM107" s="4"/>
      <c r="FN107" s="4"/>
      <c r="FO107" s="4"/>
      <c r="FP107" s="4"/>
      <c r="FQ107" s="4"/>
      <c r="FR107" s="4"/>
      <c r="FS107" s="4"/>
      <c r="FT107" s="4"/>
      <c r="FU107" s="4"/>
      <c r="FV107" s="4"/>
      <c r="FW107" s="4"/>
      <c r="FX107" s="4"/>
      <c r="FY107" s="4"/>
      <c r="FZ107" s="4"/>
      <c r="GA107" s="4"/>
      <c r="GB107" s="4"/>
      <c r="GC107" s="4"/>
      <c r="GD107" s="4"/>
      <c r="GE107" s="4"/>
      <c r="GF107" s="4"/>
      <c r="GG107" s="4"/>
      <c r="GH107" s="4"/>
      <c r="GI107" s="4"/>
      <c r="GJ107" s="4"/>
      <c r="GK107" s="4"/>
      <c r="GL107" s="4"/>
      <c r="GM107" s="4"/>
      <c r="GN107" s="4"/>
      <c r="GO107" s="4"/>
      <c r="GP107" s="4"/>
      <c r="GQ107" s="4"/>
      <c r="GR107" s="4"/>
      <c r="GS107" s="4"/>
      <c r="GT107" s="4"/>
      <c r="GU107" s="4"/>
      <c r="GV107" s="4"/>
      <c r="GW107" s="4"/>
      <c r="GX107" s="4"/>
      <c r="GY107" s="4"/>
      <c r="GZ107" s="4"/>
      <c r="HA107" s="4"/>
      <c r="HB107" s="4"/>
      <c r="HC107" s="4"/>
      <c r="HD107" s="4"/>
      <c r="HE107" s="4"/>
      <c r="HF107" s="4"/>
      <c r="HG107" s="4"/>
      <c r="HH107" s="4"/>
      <c r="HI107" s="4"/>
      <c r="HJ107" s="4"/>
      <c r="HK107" s="4"/>
      <c r="HL107" s="4"/>
      <c r="HM107" s="4"/>
      <c r="HN107" s="4"/>
      <c r="HO107" s="4"/>
      <c r="HP107" s="4"/>
      <c r="HQ107" s="4"/>
      <c r="HR107" s="4"/>
      <c r="HS107" s="4"/>
      <c r="HT107" s="4"/>
      <c r="HU107" s="4"/>
      <c r="HV107" s="4"/>
      <c r="HW107" s="4"/>
      <c r="HX107" s="4"/>
      <c r="HY107" s="4"/>
      <c r="HZ107" s="4"/>
      <c r="IA107" s="4"/>
      <c r="IB107" s="4"/>
      <c r="IC107" s="4"/>
      <c r="ID107" s="4"/>
      <c r="IE107" s="4"/>
      <c r="IF107" s="4"/>
      <c r="IG107" s="4"/>
      <c r="IH107" s="4"/>
      <c r="II107" s="4"/>
      <c r="IJ107" s="4"/>
      <c r="IK107" s="4"/>
      <c r="IL107" s="4"/>
      <c r="IM107" s="4"/>
      <c r="IN107" s="4"/>
      <c r="IO107" s="4"/>
      <c r="IP107" s="4"/>
      <c r="IQ107" s="4"/>
      <c r="IR107" s="4"/>
      <c r="IS107" s="4"/>
      <c r="IT107" s="4"/>
      <c r="IU107" s="4"/>
      <c r="IV107" s="4"/>
      <c r="IW107" s="4"/>
      <c r="IX107" s="4"/>
      <c r="IY107" s="4"/>
      <c r="IZ107" s="4"/>
      <c r="JA107" s="4"/>
      <c r="JB107" s="4"/>
      <c r="JC107" s="4"/>
      <c r="JD107" s="4"/>
      <c r="JE107" s="4"/>
      <c r="JF107" s="4"/>
      <c r="JG107" s="4"/>
      <c r="JH107" s="4"/>
      <c r="JI107" s="4"/>
      <c r="JJ107" s="4"/>
      <c r="JK107" s="4"/>
      <c r="JL107" s="4"/>
      <c r="JM107" s="4"/>
      <c r="JN107" s="4"/>
      <c r="JO107" s="4"/>
      <c r="JP107" s="4"/>
      <c r="JQ107" s="4"/>
      <c r="JR107" s="4"/>
      <c r="JS107" s="4"/>
      <c r="JT107" s="4"/>
      <c r="JU107" s="4"/>
      <c r="JV107" s="4"/>
      <c r="JW107" s="4"/>
      <c r="JX107" s="4"/>
      <c r="JY107" s="4"/>
      <c r="JZ107" s="4"/>
      <c r="KA107" s="4"/>
      <c r="KB107" s="4"/>
      <c r="KC107" s="4"/>
      <c r="KD107" s="4"/>
      <c r="KE107" s="4"/>
      <c r="KF107" s="4"/>
      <c r="KG107" s="4"/>
      <c r="KH107" s="4"/>
      <c r="KI107" s="4"/>
      <c r="KJ107" s="4"/>
      <c r="KK107" s="4"/>
      <c r="KL107" s="4"/>
      <c r="KM107" s="4"/>
      <c r="KN107" s="4"/>
      <c r="KO107" s="4"/>
      <c r="KP107" s="4"/>
      <c r="KQ107" s="4"/>
      <c r="KR107" s="4"/>
      <c r="KS107" s="4"/>
      <c r="KT107" s="4"/>
      <c r="KU107" s="4"/>
      <c r="KV107" s="4"/>
      <c r="KW107" s="4"/>
      <c r="KX107" s="4"/>
      <c r="KY107" s="4"/>
      <c r="KZ107" s="4"/>
      <c r="LA107" s="4"/>
      <c r="LB107" s="4"/>
      <c r="LC107" s="4"/>
      <c r="LD107" s="4"/>
      <c r="LE107" s="4"/>
      <c r="LF107" s="4"/>
      <c r="LG107" s="4"/>
      <c r="LH107" s="4"/>
      <c r="LI107" s="4"/>
      <c r="LJ107" s="4"/>
      <c r="LK107" s="4"/>
      <c r="LL107" s="4"/>
      <c r="LM107" s="4"/>
      <c r="LN107" s="4"/>
      <c r="LO107" s="4"/>
      <c r="LP107" s="4"/>
      <c r="LQ107" s="4"/>
      <c r="LR107" s="4"/>
      <c r="LS107" s="4"/>
      <c r="LT107" s="4"/>
      <c r="LU107" s="4"/>
      <c r="LV107" s="4"/>
      <c r="LW107" s="4"/>
      <c r="LX107" s="4"/>
      <c r="LY107" s="4"/>
      <c r="LZ107" s="4"/>
      <c r="MA107" s="4"/>
      <c r="MB107" s="4"/>
      <c r="MC107" s="4"/>
      <c r="MD107" s="4"/>
      <c r="ME107" s="4"/>
      <c r="MF107" s="4"/>
      <c r="MG107" s="4"/>
      <c r="MH107" s="4"/>
      <c r="MI107" s="4"/>
      <c r="MJ107" s="4"/>
      <c r="MK107" s="4"/>
      <c r="ML107" s="4"/>
      <c r="MM107" s="4"/>
      <c r="MN107" s="4"/>
      <c r="MO107" s="4"/>
      <c r="MP107" s="4"/>
      <c r="MQ107" s="4"/>
      <c r="MR107" s="4"/>
      <c r="MS107" s="4"/>
      <c r="MT107" s="4"/>
      <c r="MU107" s="4"/>
      <c r="MV107" s="4"/>
      <c r="MW107" s="4"/>
      <c r="MX107" s="4"/>
      <c r="MY107" s="4"/>
      <c r="MZ107" s="4"/>
      <c r="NA107" s="4"/>
      <c r="NB107" s="4"/>
      <c r="NC107" s="4"/>
      <c r="ND107" s="4"/>
      <c r="NE107" s="4"/>
      <c r="NF107" s="4"/>
      <c r="NG107" s="4"/>
      <c r="NH107" s="4"/>
      <c r="NI107" s="4"/>
      <c r="NJ107" s="4"/>
      <c r="NK107" s="4"/>
      <c r="NL107" s="4"/>
      <c r="NM107" s="4"/>
      <c r="NN107" s="4"/>
      <c r="NO107" s="4"/>
      <c r="NP107" s="4"/>
      <c r="NQ107" s="4"/>
      <c r="NR107" s="4"/>
      <c r="NS107" s="4"/>
      <c r="NT107" s="4"/>
      <c r="NU107" s="4"/>
      <c r="NV107" s="4"/>
      <c r="NW107" s="4"/>
      <c r="NX107" s="4"/>
      <c r="NY107" s="4"/>
      <c r="NZ107" s="4"/>
      <c r="OA107" s="4"/>
      <c r="OB107" s="4"/>
      <c r="OC107" s="4"/>
      <c r="OD107" s="4"/>
      <c r="OE107" s="4"/>
      <c r="OF107" s="4"/>
      <c r="OG107" s="4"/>
      <c r="OH107" s="4"/>
      <c r="OI107" s="4"/>
      <c r="OJ107" s="4"/>
      <c r="OK107" s="4"/>
      <c r="OL107" s="4"/>
      <c r="OM107" s="4"/>
      <c r="ON107" s="4"/>
      <c r="OO107" s="4"/>
      <c r="OP107" s="4"/>
      <c r="OQ107" s="4"/>
      <c r="OR107" s="4"/>
      <c r="OS107" s="4"/>
      <c r="OT107" s="4"/>
      <c r="OU107" s="4"/>
      <c r="OV107" s="4"/>
      <c r="OW107" s="4"/>
      <c r="OX107" s="4"/>
      <c r="OY107" s="4"/>
      <c r="OZ107" s="4"/>
      <c r="PA107" s="4"/>
      <c r="PB107" s="4"/>
      <c r="PC107" s="4"/>
      <c r="PD107" s="4"/>
      <c r="PE107" s="4"/>
      <c r="PF107" s="4"/>
      <c r="PG107" s="4"/>
      <c r="PH107" s="4"/>
      <c r="PI107" s="4"/>
      <c r="PJ107" s="4"/>
      <c r="PK107" s="4"/>
      <c r="PL107" s="4"/>
      <c r="PM107" s="4"/>
      <c r="PN107" s="4"/>
      <c r="PO107" s="4"/>
      <c r="PP107" s="4"/>
      <c r="PQ107" s="4"/>
      <c r="PR107" s="4"/>
      <c r="PS107" s="4"/>
      <c r="PT107" s="4"/>
      <c r="PU107" s="4"/>
      <c r="PV107" s="4"/>
      <c r="PW107" s="4"/>
      <c r="PX107" s="4"/>
      <c r="PY107" s="4"/>
      <c r="PZ107" s="4"/>
      <c r="QA107" s="4"/>
      <c r="QB107" s="4"/>
      <c r="QC107" s="4"/>
      <c r="QD107" s="4"/>
      <c r="QE107" s="4"/>
      <c r="QF107" s="4"/>
      <c r="QG107" s="4"/>
      <c r="QH107" s="4"/>
      <c r="QI107" s="4"/>
      <c r="QJ107" s="4"/>
      <c r="QK107" s="4"/>
      <c r="QL107" s="4"/>
      <c r="QM107" s="4"/>
      <c r="QN107" s="4"/>
      <c r="QO107" s="4"/>
      <c r="QP107" s="4"/>
      <c r="QQ107" s="4"/>
      <c r="QR107" s="4"/>
      <c r="QS107" s="4"/>
      <c r="QT107" s="4"/>
      <c r="QU107" s="4"/>
      <c r="QV107" s="4"/>
      <c r="QW107" s="4"/>
      <c r="QX107" s="4"/>
      <c r="QY107" s="4"/>
      <c r="QZ107" s="4"/>
      <c r="RA107" s="4"/>
      <c r="RB107" s="4"/>
      <c r="RC107" s="4"/>
      <c r="RD107" s="4"/>
      <c r="RE107" s="4"/>
      <c r="RF107" s="4"/>
      <c r="RG107" s="4"/>
      <c r="RH107" s="4"/>
      <c r="RI107" s="4"/>
      <c r="RJ107" s="4"/>
      <c r="RK107" s="4"/>
      <c r="RL107" s="4"/>
      <c r="RM107" s="4"/>
      <c r="RN107" s="4"/>
      <c r="RO107" s="4"/>
      <c r="RP107" s="4"/>
      <c r="RQ107" s="4"/>
      <c r="RR107" s="4"/>
      <c r="RS107" s="4"/>
      <c r="RT107" s="4"/>
      <c r="RU107" s="4"/>
      <c r="RV107" s="4"/>
      <c r="RW107" s="4"/>
      <c r="RX107" s="4"/>
      <c r="RY107" s="4"/>
      <c r="RZ107" s="4"/>
      <c r="SA107" s="4"/>
      <c r="SB107" s="4"/>
      <c r="SC107" s="4"/>
      <c r="SD107" s="4"/>
      <c r="SE107" s="4"/>
      <c r="SF107" s="4"/>
      <c r="SG107" s="4"/>
      <c r="SH107" s="4"/>
      <c r="SI107" s="4"/>
      <c r="SJ107" s="4"/>
      <c r="SK107" s="4"/>
      <c r="SL107" s="4"/>
      <c r="SM107" s="4"/>
      <c r="SN107" s="4"/>
      <c r="SO107" s="4"/>
      <c r="SP107" s="4"/>
      <c r="SQ107" s="4"/>
      <c r="SR107" s="4"/>
      <c r="SS107" s="4"/>
      <c r="ST107" s="4"/>
      <c r="SU107" s="4"/>
      <c r="SV107" s="4"/>
      <c r="SW107" s="4"/>
      <c r="SX107" s="4"/>
      <c r="SY107" s="4"/>
      <c r="SZ107" s="4"/>
      <c r="TA107" s="4"/>
      <c r="TB107" s="4"/>
      <c r="TC107" s="4"/>
      <c r="TD107" s="4"/>
      <c r="TE107" s="4"/>
      <c r="TF107" s="4"/>
      <c r="TG107" s="4"/>
      <c r="TH107" s="4"/>
      <c r="TI107" s="4"/>
      <c r="TJ107" s="4"/>
      <c r="TK107" s="4"/>
      <c r="TL107" s="4"/>
      <c r="TM107" s="4"/>
      <c r="TN107" s="4"/>
      <c r="TO107" s="4"/>
      <c r="TP107" s="4"/>
      <c r="TQ107" s="4"/>
      <c r="TR107" s="4"/>
      <c r="TS107" s="4"/>
      <c r="TT107" s="4"/>
      <c r="TU107" s="4"/>
      <c r="TV107" s="4"/>
      <c r="TW107" s="4"/>
      <c r="TX107" s="4"/>
      <c r="TY107" s="4"/>
      <c r="TZ107" s="4"/>
      <c r="UA107" s="4"/>
      <c r="UB107" s="4"/>
      <c r="UC107" s="4"/>
      <c r="UD107" s="4"/>
      <c r="UE107" s="4"/>
      <c r="UF107" s="4"/>
      <c r="UG107" s="4"/>
      <c r="UH107" s="4"/>
      <c r="UI107" s="4"/>
      <c r="UJ107" s="4"/>
      <c r="UK107" s="4"/>
      <c r="UL107" s="4"/>
      <c r="UM107" s="4"/>
      <c r="UN107" s="4"/>
      <c r="UO107" s="4"/>
      <c r="UP107" s="4"/>
      <c r="UQ107" s="4"/>
      <c r="UR107" s="4"/>
      <c r="US107" s="4"/>
      <c r="UT107" s="4"/>
      <c r="UU107" s="4"/>
      <c r="UV107" s="4"/>
      <c r="UW107" s="4"/>
      <c r="UX107" s="4"/>
      <c r="UY107" s="4"/>
      <c r="UZ107" s="4"/>
      <c r="VA107" s="4"/>
      <c r="VB107" s="4"/>
      <c r="VC107" s="4"/>
      <c r="VD107" s="4"/>
      <c r="VE107" s="4"/>
      <c r="VF107" s="4"/>
      <c r="VG107" s="4"/>
      <c r="VH107" s="4"/>
      <c r="VI107" s="4"/>
      <c r="VJ107" s="4"/>
      <c r="VK107" s="4"/>
      <c r="VL107" s="4"/>
      <c r="VM107" s="4"/>
      <c r="VN107" s="4"/>
      <c r="VO107" s="4"/>
      <c r="VP107" s="4"/>
      <c r="VQ107" s="4"/>
      <c r="VR107" s="4"/>
      <c r="VS107" s="4"/>
      <c r="VT107" s="4"/>
      <c r="VU107" s="4"/>
      <c r="VV107" s="4"/>
      <c r="VW107" s="4"/>
      <c r="VX107" s="4"/>
      <c r="VY107" s="4"/>
      <c r="VZ107" s="4"/>
      <c r="WA107" s="4"/>
      <c r="WB107" s="4"/>
      <c r="WC107" s="4"/>
      <c r="WD107" s="4"/>
      <c r="WE107" s="4"/>
      <c r="WF107" s="4"/>
      <c r="WG107" s="4"/>
      <c r="WH107" s="4"/>
      <c r="WI107" s="4"/>
      <c r="WJ107" s="4"/>
      <c r="WK107" s="4"/>
      <c r="WL107" s="4"/>
      <c r="WM107" s="4"/>
      <c r="WN107" s="4"/>
      <c r="WO107" s="4"/>
      <c r="WP107" s="4"/>
      <c r="WQ107" s="4"/>
      <c r="WR107" s="4"/>
      <c r="WS107" s="4"/>
      <c r="WT107" s="4"/>
      <c r="WU107" s="4"/>
      <c r="WV107" s="4"/>
      <c r="WW107" s="4"/>
      <c r="WX107" s="4"/>
      <c r="WY107" s="4"/>
      <c r="WZ107" s="4"/>
      <c r="XA107" s="4"/>
      <c r="XB107" s="4"/>
      <c r="XC107" s="4"/>
      <c r="XD107" s="4"/>
      <c r="XE107" s="4"/>
      <c r="XF107" s="4"/>
      <c r="XG107" s="4"/>
      <c r="XH107" s="4"/>
      <c r="XI107" s="4"/>
      <c r="XJ107" s="4"/>
      <c r="XK107" s="4"/>
      <c r="XL107" s="4"/>
      <c r="XM107" s="4"/>
      <c r="XN107" s="4"/>
      <c r="XO107" s="4"/>
      <c r="XP107" s="4"/>
      <c r="XQ107" s="4"/>
      <c r="XR107" s="4"/>
      <c r="XS107" s="4"/>
      <c r="XT107" s="4"/>
      <c r="XU107" s="4"/>
      <c r="XV107" s="4"/>
      <c r="XW107" s="4"/>
      <c r="XX107" s="4"/>
      <c r="XY107" s="4"/>
      <c r="XZ107" s="4"/>
      <c r="YA107" s="4"/>
      <c r="YB107" s="4"/>
      <c r="YC107" s="4"/>
      <c r="YD107" s="4"/>
      <c r="YE107" s="4"/>
      <c r="YF107" s="4"/>
      <c r="YG107" s="4"/>
      <c r="YH107" s="4"/>
      <c r="YI107" s="4"/>
      <c r="YJ107" s="4"/>
      <c r="YK107" s="4"/>
      <c r="YL107" s="4"/>
      <c r="YM107" s="4"/>
      <c r="YN107" s="4"/>
      <c r="YO107" s="4"/>
      <c r="YP107" s="4"/>
      <c r="YQ107" s="4"/>
      <c r="YR107" s="4"/>
      <c r="YS107" s="4"/>
      <c r="YT107" s="4"/>
      <c r="YU107" s="4"/>
      <c r="YV107" s="4"/>
      <c r="YW107" s="4"/>
      <c r="YX107" s="4"/>
      <c r="YY107" s="4"/>
      <c r="YZ107" s="4"/>
      <c r="ZA107" s="4"/>
      <c r="ZB107" s="4"/>
      <c r="ZC107" s="4"/>
      <c r="ZD107" s="4"/>
      <c r="ZE107" s="4"/>
      <c r="ZF107" s="4"/>
      <c r="ZG107" s="4"/>
      <c r="ZH107" s="4"/>
      <c r="ZI107" s="4"/>
      <c r="ZJ107" s="4"/>
      <c r="ZK107" s="4"/>
      <c r="ZL107" s="4"/>
      <c r="ZM107" s="4"/>
      <c r="ZN107" s="4"/>
      <c r="ZO107" s="4"/>
      <c r="ZP107" s="4"/>
      <c r="ZQ107" s="4"/>
      <c r="ZR107" s="4"/>
      <c r="ZS107" s="4"/>
      <c r="ZT107" s="4"/>
      <c r="ZU107" s="4"/>
      <c r="ZV107" s="4"/>
      <c r="ZW107" s="4"/>
      <c r="ZX107" s="4"/>
      <c r="ZY107" s="4"/>
      <c r="ZZ107" s="4"/>
      <c r="AAA107" s="4"/>
      <c r="AAB107" s="4"/>
      <c r="AAC107" s="4"/>
      <c r="AAD107" s="4"/>
      <c r="AAE107" s="4"/>
      <c r="AAF107" s="4"/>
      <c r="AAG107" s="4"/>
      <c r="AAH107" s="4"/>
      <c r="AAI107" s="4"/>
      <c r="AAJ107" s="4"/>
      <c r="AAK107" s="4"/>
      <c r="AAL107" s="4"/>
      <c r="AAM107" s="4"/>
      <c r="AAN107" s="4"/>
      <c r="AAO107" s="4"/>
      <c r="AAP107" s="4"/>
      <c r="AAQ107" s="4"/>
      <c r="AAR107" s="4"/>
      <c r="AAS107" s="4"/>
      <c r="AAT107" s="4"/>
      <c r="AAU107" s="4"/>
      <c r="AAV107" s="4"/>
      <c r="AAW107" s="4"/>
      <c r="AAX107" s="4"/>
      <c r="AAY107" s="4"/>
      <c r="AAZ107" s="4"/>
      <c r="ABA107" s="4"/>
      <c r="ABB107" s="4"/>
      <c r="ABC107" s="4"/>
      <c r="ABD107" s="4"/>
      <c r="ABE107" s="4"/>
      <c r="ABF107" s="4"/>
      <c r="ABG107" s="4"/>
      <c r="ABH107" s="4"/>
      <c r="ABI107" s="4"/>
      <c r="ABJ107" s="4"/>
      <c r="ABK107" s="4"/>
      <c r="ABL107" s="4"/>
      <c r="ABM107" s="4"/>
      <c r="ABN107" s="4"/>
      <c r="ABO107" s="4"/>
      <c r="ABP107" s="4"/>
      <c r="ABQ107" s="4"/>
      <c r="ABR107" s="4"/>
      <c r="ABS107" s="4"/>
      <c r="ABT107" s="4"/>
      <c r="ABU107" s="4"/>
      <c r="ABV107" s="4"/>
      <c r="ABW107" s="4"/>
      <c r="ABX107" s="4"/>
      <c r="ABY107" s="4"/>
      <c r="ABZ107" s="4"/>
      <c r="ACA107" s="4"/>
      <c r="ACB107" s="4"/>
      <c r="ACC107" s="4"/>
      <c r="ACD107" s="4"/>
      <c r="ACE107" s="4"/>
      <c r="ACF107" s="4"/>
      <c r="ACG107" s="4"/>
      <c r="ACH107" s="4"/>
      <c r="ACI107" s="4"/>
      <c r="ACJ107" s="4"/>
      <c r="ACK107" s="4"/>
      <c r="ACL107" s="4"/>
      <c r="ACM107" s="4"/>
      <c r="ACN107" s="4"/>
      <c r="ACO107" s="4"/>
      <c r="ACP107" s="4"/>
      <c r="ACQ107" s="4"/>
      <c r="ACR107" s="4"/>
      <c r="ACS107" s="4"/>
      <c r="ACT107" s="4"/>
      <c r="ACU107" s="4"/>
      <c r="ACV107" s="4"/>
      <c r="ACW107" s="4"/>
      <c r="ACX107" s="4"/>
      <c r="ACY107" s="4"/>
      <c r="ACZ107" s="4"/>
      <c r="ADA107" s="4"/>
      <c r="ADB107" s="4"/>
      <c r="ADC107" s="4"/>
      <c r="ADD107" s="4"/>
      <c r="ADE107" s="4"/>
      <c r="ADF107" s="4"/>
      <c r="ADG107" s="4"/>
      <c r="ADH107" s="4"/>
      <c r="ADI107" s="4"/>
      <c r="ADJ107" s="4"/>
      <c r="ADK107" s="4"/>
      <c r="ADL107" s="4"/>
      <c r="ADM107" s="4"/>
      <c r="ADN107" s="4"/>
      <c r="ADO107" s="4"/>
      <c r="ADP107" s="4"/>
      <c r="ADQ107" s="4"/>
      <c r="ADR107" s="4"/>
      <c r="ADS107" s="4"/>
      <c r="ADT107" s="4"/>
      <c r="ADU107" s="4"/>
      <c r="ADV107" s="4"/>
      <c r="ADW107" s="4"/>
      <c r="ADX107" s="4"/>
      <c r="ADY107" s="4"/>
      <c r="ADZ107" s="4"/>
      <c r="AEA107" s="4"/>
      <c r="AEB107" s="4"/>
      <c r="AEC107" s="4"/>
      <c r="AED107" s="4"/>
      <c r="AEE107" s="4"/>
      <c r="AEF107" s="4"/>
      <c r="AEG107" s="4"/>
      <c r="AEH107" s="4"/>
      <c r="AEI107" s="4"/>
      <c r="AEJ107" s="4"/>
      <c r="AEK107" s="4"/>
      <c r="AEL107" s="4"/>
      <c r="AEM107" s="4"/>
      <c r="AEN107" s="4"/>
      <c r="AEO107" s="4"/>
      <c r="AEP107" s="4"/>
      <c r="AEQ107" s="4"/>
      <c r="AER107" s="4"/>
      <c r="AES107" s="4"/>
      <c r="AET107" s="4"/>
      <c r="AEU107" s="4"/>
      <c r="AEV107" s="4"/>
      <c r="AEW107" s="4"/>
      <c r="AEX107" s="4"/>
      <c r="AEY107" s="4"/>
      <c r="AEZ107" s="4"/>
      <c r="AFA107" s="4"/>
      <c r="AFB107" s="4"/>
      <c r="AFC107" s="4"/>
      <c r="AFD107" s="4"/>
      <c r="AFE107" s="4"/>
      <c r="AFF107" s="4"/>
      <c r="AFG107" s="4"/>
      <c r="AFH107" s="4"/>
      <c r="AFI107" s="4"/>
      <c r="AFJ107" s="4"/>
      <c r="AFK107" s="4"/>
      <c r="AFL107" s="4"/>
      <c r="AFM107" s="4"/>
      <c r="AFN107" s="4"/>
      <c r="AFO107" s="4"/>
      <c r="AFP107" s="4"/>
      <c r="AFQ107" s="4"/>
      <c r="AFR107" s="4"/>
      <c r="AFS107" s="4"/>
      <c r="AFT107" s="4"/>
      <c r="AFU107" s="4"/>
      <c r="AFV107" s="4"/>
      <c r="AFW107" s="4"/>
      <c r="AFX107" s="4"/>
      <c r="AFY107" s="4"/>
      <c r="AFZ107" s="4"/>
      <c r="AGA107" s="4"/>
      <c r="AGB107" s="4"/>
      <c r="AGC107" s="4"/>
      <c r="AGD107" s="4"/>
      <c r="AGE107" s="4"/>
      <c r="AGF107" s="4"/>
      <c r="AGG107" s="4"/>
      <c r="AGH107" s="4"/>
      <c r="AGI107" s="4"/>
      <c r="AGJ107" s="4"/>
      <c r="AGK107" s="4"/>
      <c r="AGL107" s="4"/>
      <c r="AGM107" s="4"/>
      <c r="AGN107" s="4"/>
      <c r="AGO107" s="4"/>
      <c r="AGP107" s="4"/>
      <c r="AGQ107" s="4"/>
      <c r="AGR107" s="4"/>
      <c r="AGS107" s="4"/>
      <c r="AGT107" s="4"/>
      <c r="AGU107" s="4"/>
      <c r="AGV107" s="4"/>
      <c r="AGW107" s="4"/>
      <c r="AGX107" s="4"/>
      <c r="AGY107" s="4"/>
      <c r="AGZ107" s="4"/>
      <c r="AHA107" s="4"/>
      <c r="AHB107" s="4"/>
      <c r="AHC107" s="4"/>
      <c r="AHD107" s="4"/>
      <c r="AHE107" s="4"/>
      <c r="AHF107" s="4"/>
      <c r="AHG107" s="4"/>
      <c r="AHH107" s="4"/>
      <c r="AHI107" s="4"/>
      <c r="AHJ107" s="4"/>
      <c r="AHK107" s="4"/>
      <c r="AHL107" s="4"/>
      <c r="AHM107" s="4"/>
      <c r="AHN107" s="4"/>
      <c r="AHO107" s="4"/>
      <c r="AHP107" s="4"/>
      <c r="AHQ107" s="4"/>
      <c r="AHR107" s="4"/>
      <c r="AHS107" s="4"/>
      <c r="AHT107" s="4"/>
      <c r="AHU107" s="4"/>
      <c r="AHV107" s="4"/>
      <c r="AHW107" s="4"/>
      <c r="AHX107" s="4"/>
      <c r="AHY107" s="4"/>
      <c r="AHZ107" s="4"/>
      <c r="AIA107" s="4"/>
      <c r="AIB107" s="4"/>
      <c r="AIC107" s="4"/>
      <c r="AID107" s="4"/>
      <c r="AIE107" s="4"/>
      <c r="AIF107" s="4"/>
      <c r="AIG107" s="4"/>
      <c r="AIH107" s="4"/>
      <c r="AII107" s="4"/>
      <c r="AIJ107" s="4"/>
      <c r="AIK107" s="4"/>
      <c r="AIL107" s="4"/>
      <c r="AIM107" s="4"/>
      <c r="AIN107" s="4"/>
      <c r="AIO107" s="4"/>
      <c r="AIP107" s="4"/>
      <c r="AIQ107" s="4"/>
      <c r="AIR107" s="4"/>
      <c r="AIS107" s="4"/>
      <c r="AIT107" s="4"/>
      <c r="AIU107" s="4"/>
      <c r="AIV107" s="4"/>
      <c r="AIW107" s="4"/>
      <c r="AIX107" s="4"/>
      <c r="AIY107" s="4"/>
      <c r="AIZ107" s="4"/>
      <c r="AJA107" s="4"/>
      <c r="AJB107" s="4"/>
      <c r="AJC107" s="4"/>
      <c r="AJD107" s="4"/>
      <c r="AJE107" s="4"/>
      <c r="AJF107" s="4"/>
      <c r="AJG107" s="4"/>
      <c r="AJH107" s="4"/>
      <c r="AJI107" s="4"/>
      <c r="AJJ107" s="4"/>
      <c r="AJK107" s="4"/>
      <c r="AJL107" s="4"/>
      <c r="AJM107" s="4"/>
      <c r="AJN107" s="4"/>
      <c r="AJO107" s="4"/>
      <c r="AJP107" s="4"/>
      <c r="AJQ107" s="4"/>
      <c r="AJR107" s="4"/>
      <c r="AJS107" s="4"/>
      <c r="AJT107" s="4"/>
      <c r="AJU107" s="4"/>
      <c r="AJV107" s="4"/>
      <c r="AJW107" s="4"/>
      <c r="AJX107" s="4"/>
      <c r="AJY107" s="4"/>
      <c r="AJZ107" s="4"/>
      <c r="AKA107" s="4"/>
      <c r="AKB107" s="4"/>
      <c r="AKC107" s="4"/>
      <c r="AKD107" s="4"/>
      <c r="AKE107" s="4"/>
      <c r="AKF107" s="4"/>
      <c r="AKG107" s="4"/>
      <c r="AKH107" s="4"/>
      <c r="AKI107" s="4"/>
      <c r="AKJ107" s="4"/>
      <c r="AKK107" s="4"/>
      <c r="AKL107" s="4"/>
      <c r="AKM107" s="4"/>
      <c r="AKN107" s="4"/>
      <c r="AKO107" s="4"/>
      <c r="AKP107" s="4"/>
      <c r="AKQ107" s="4"/>
      <c r="AKR107" s="4"/>
      <c r="AKS107" s="4"/>
      <c r="AKT107" s="4"/>
      <c r="AKU107" s="4"/>
      <c r="AKV107" s="4"/>
      <c r="AKW107" s="4"/>
      <c r="AKX107" s="4"/>
      <c r="AKY107" s="4"/>
      <c r="AKZ107" s="4"/>
      <c r="ALA107" s="4"/>
      <c r="ALB107" s="4"/>
      <c r="ALC107" s="4"/>
      <c r="ALD107" s="4"/>
      <c r="ALE107" s="4"/>
      <c r="ALF107" s="4"/>
      <c r="ALG107" s="4"/>
      <c r="ALH107" s="4"/>
      <c r="ALI107" s="4"/>
      <c r="ALJ107" s="4"/>
      <c r="ALK107" s="4"/>
      <c r="ALL107" s="4"/>
      <c r="ALM107" s="4"/>
      <c r="ALN107" s="4"/>
      <c r="ALO107" s="4"/>
      <c r="ALP107" s="4"/>
      <c r="ALQ107" s="4"/>
      <c r="ALR107" s="4"/>
      <c r="ALS107" s="4"/>
      <c r="ALT107" s="4"/>
      <c r="ALU107" s="4"/>
      <c r="ALV107" s="4"/>
      <c r="ALW107" s="4"/>
      <c r="ALX107" s="4"/>
      <c r="ALY107" s="4"/>
      <c r="ALZ107" s="4"/>
      <c r="AMA107" s="4"/>
      <c r="AMB107" s="4"/>
      <c r="AMC107" s="4"/>
      <c r="AMD107" s="4"/>
      <c r="AME107" s="4"/>
      <c r="AMF107" s="4"/>
      <c r="AMG107" s="4"/>
      <c r="AMH107" s="4"/>
      <c r="AMI107" s="4"/>
      <c r="AMJ107" s="4"/>
      <c r="AMK107" s="4"/>
      <c r="AML107" s="4"/>
      <c r="AMM107" s="4"/>
      <c r="AMN107" s="4"/>
      <c r="AMO107" s="4"/>
      <c r="AMP107" s="4"/>
      <c r="AMQ107" s="4"/>
      <c r="AMR107" s="4"/>
      <c r="AMS107" s="4"/>
      <c r="AMT107" s="4"/>
      <c r="AMU107" s="4"/>
      <c r="AMV107" s="4"/>
      <c r="AMW107" s="4"/>
      <c r="AMX107" s="4"/>
      <c r="AMY107" s="4"/>
      <c r="AMZ107" s="4"/>
      <c r="ANA107" s="4"/>
      <c r="ANB107" s="4"/>
      <c r="ANC107" s="4"/>
      <c r="AND107" s="4"/>
      <c r="ANE107" s="4"/>
      <c r="ANF107" s="4"/>
      <c r="ANG107" s="4"/>
      <c r="ANH107" s="4"/>
      <c r="ANI107" s="4"/>
      <c r="ANJ107" s="4"/>
      <c r="ANK107" s="4"/>
      <c r="ANL107" s="4"/>
      <c r="ANM107" s="4"/>
      <c r="ANN107" s="4"/>
      <c r="ANO107" s="4"/>
      <c r="ANP107" s="4"/>
      <c r="ANQ107" s="4"/>
      <c r="ANR107" s="4"/>
      <c r="ANS107" s="4"/>
      <c r="ANT107" s="4"/>
      <c r="ANU107" s="4"/>
      <c r="ANV107" s="4"/>
      <c r="ANW107" s="4"/>
      <c r="ANX107" s="4"/>
      <c r="ANY107" s="4"/>
      <c r="ANZ107" s="4"/>
      <c r="AOA107" s="4"/>
      <c r="AOB107" s="4"/>
      <c r="AOC107" s="4"/>
      <c r="AOD107" s="4"/>
      <c r="AOE107" s="4"/>
      <c r="AOF107" s="4"/>
      <c r="AOG107" s="4"/>
      <c r="AOH107" s="4"/>
      <c r="AOI107" s="4"/>
      <c r="AOJ107" s="4"/>
      <c r="AOK107" s="4"/>
      <c r="AOL107" s="4"/>
      <c r="AOM107" s="4"/>
      <c r="AON107" s="4"/>
      <c r="AOO107" s="4"/>
      <c r="AOP107" s="4"/>
      <c r="AOQ107" s="4"/>
      <c r="AOR107" s="4"/>
      <c r="AOS107" s="4"/>
      <c r="AOT107" s="4"/>
      <c r="AOU107" s="4"/>
      <c r="AOV107" s="4"/>
      <c r="AOW107" s="4"/>
      <c r="AOX107" s="4"/>
      <c r="AOY107" s="4"/>
      <c r="AOZ107" s="4"/>
      <c r="APA107" s="4"/>
      <c r="APB107" s="4"/>
      <c r="APC107" s="4"/>
      <c r="APD107" s="4"/>
      <c r="APE107" s="4"/>
      <c r="APF107" s="4"/>
      <c r="APG107" s="4"/>
      <c r="APH107" s="4"/>
      <c r="API107" s="4"/>
      <c r="APJ107" s="4"/>
      <c r="APK107" s="4"/>
      <c r="APL107" s="4"/>
      <c r="APM107" s="4"/>
      <c r="APN107" s="4"/>
      <c r="APO107" s="4"/>
      <c r="APP107" s="4"/>
      <c r="APQ107" s="4"/>
      <c r="APR107" s="4"/>
      <c r="APS107" s="4"/>
      <c r="APT107" s="4"/>
      <c r="APU107" s="4"/>
      <c r="APV107" s="4"/>
      <c r="APW107" s="4"/>
      <c r="APX107" s="4"/>
      <c r="APY107" s="4"/>
      <c r="APZ107" s="4"/>
      <c r="AQA107" s="4"/>
      <c r="AQB107" s="4"/>
      <c r="AQC107" s="4"/>
      <c r="AQD107" s="4"/>
      <c r="AQE107" s="4"/>
      <c r="AQF107" s="4"/>
      <c r="AQG107" s="4"/>
      <c r="AQH107" s="4"/>
      <c r="AQI107" s="4"/>
      <c r="AQJ107" s="4"/>
      <c r="AQK107" s="4"/>
      <c r="AQL107" s="4"/>
      <c r="AQM107" s="4"/>
      <c r="AQN107" s="4"/>
      <c r="AQO107" s="4"/>
      <c r="AQP107" s="4"/>
      <c r="AQQ107" s="4"/>
      <c r="AQR107" s="4"/>
      <c r="AQS107" s="4"/>
      <c r="AQT107" s="4"/>
      <c r="AQU107" s="4"/>
      <c r="AQV107" s="4"/>
      <c r="AQW107" s="4"/>
      <c r="AQX107" s="4"/>
      <c r="AQY107" s="4"/>
      <c r="AQZ107" s="4"/>
      <c r="ARA107" s="4"/>
      <c r="ARB107" s="4"/>
      <c r="ARC107" s="4"/>
      <c r="ARD107" s="4"/>
      <c r="ARE107" s="4"/>
      <c r="ARF107" s="4"/>
      <c r="ARG107" s="4"/>
      <c r="ARH107" s="4"/>
      <c r="ARI107" s="4"/>
      <c r="ARJ107" s="4"/>
      <c r="ARK107" s="4"/>
      <c r="ARL107" s="4"/>
      <c r="ARM107" s="4"/>
      <c r="ARN107" s="4"/>
      <c r="ARO107" s="4"/>
      <c r="ARP107" s="4"/>
      <c r="ARQ107" s="4"/>
      <c r="ARR107" s="4"/>
      <c r="ARS107" s="4"/>
      <c r="ART107" s="4"/>
      <c r="ARU107" s="4"/>
      <c r="ARV107" s="4"/>
      <c r="ARW107" s="4"/>
      <c r="ARX107" s="4"/>
      <c r="ARY107" s="4"/>
      <c r="ARZ107" s="4"/>
      <c r="ASA107" s="4"/>
      <c r="ASB107" s="4"/>
      <c r="ASC107" s="4"/>
      <c r="ASD107" s="4"/>
      <c r="ASE107" s="4"/>
      <c r="ASF107" s="4"/>
      <c r="ASG107" s="4"/>
      <c r="ASH107" s="4"/>
      <c r="ASI107" s="4"/>
      <c r="ASJ107" s="4"/>
      <c r="ASK107" s="4"/>
      <c r="ASL107" s="4"/>
      <c r="ASM107" s="4"/>
      <c r="ASN107" s="4"/>
      <c r="ASO107" s="4"/>
      <c r="ASP107" s="4"/>
      <c r="ASQ107" s="4"/>
      <c r="ASR107" s="4"/>
      <c r="ASS107" s="4"/>
      <c r="AST107" s="4"/>
      <c r="ASU107" s="4"/>
      <c r="ASV107" s="4"/>
      <c r="ASW107" s="4"/>
      <c r="ASX107" s="4"/>
      <c r="ASY107" s="4"/>
      <c r="ASZ107" s="4"/>
      <c r="ATA107" s="4"/>
      <c r="ATB107" s="4"/>
      <c r="ATC107" s="4"/>
      <c r="ATD107" s="4"/>
      <c r="ATE107" s="4"/>
      <c r="ATF107" s="4"/>
      <c r="ATG107" s="4"/>
      <c r="ATH107" s="4"/>
      <c r="ATI107" s="4"/>
      <c r="ATJ107" s="4"/>
      <c r="ATK107" s="4"/>
      <c r="ATL107" s="4"/>
      <c r="ATM107" s="4"/>
      <c r="ATN107" s="4"/>
      <c r="ATO107" s="4"/>
      <c r="ATP107" s="4"/>
      <c r="ATQ107" s="4"/>
      <c r="ATR107" s="4"/>
      <c r="ATS107" s="4"/>
      <c r="ATT107" s="4"/>
      <c r="ATU107" s="4"/>
      <c r="ATV107" s="4"/>
      <c r="ATW107" s="4"/>
      <c r="ATX107" s="4"/>
      <c r="ATY107" s="4"/>
      <c r="ATZ107" s="4"/>
      <c r="AUA107" s="4"/>
      <c r="AUB107" s="4"/>
      <c r="AUC107" s="4"/>
      <c r="AUD107" s="4"/>
      <c r="AUE107" s="4"/>
      <c r="AUF107" s="4"/>
      <c r="AUG107" s="4"/>
      <c r="AUH107" s="4"/>
      <c r="AUI107" s="4"/>
      <c r="AUJ107" s="4"/>
      <c r="AUK107" s="4"/>
      <c r="AUL107" s="4"/>
      <c r="AUM107" s="4"/>
      <c r="AUN107" s="4"/>
      <c r="AUO107" s="4"/>
      <c r="AUP107" s="4"/>
      <c r="AUQ107" s="4"/>
      <c r="AUR107" s="4"/>
      <c r="AUS107" s="4"/>
      <c r="AUT107" s="4"/>
      <c r="AUU107" s="4"/>
      <c r="AUV107" s="4"/>
      <c r="AUW107" s="4"/>
      <c r="AUX107" s="4"/>
      <c r="AUY107" s="4"/>
      <c r="AUZ107" s="4"/>
      <c r="AVA107" s="4"/>
      <c r="AVB107" s="4"/>
      <c r="AVC107" s="4"/>
      <c r="AVD107" s="4"/>
      <c r="AVE107" s="4"/>
      <c r="AVF107" s="4"/>
      <c r="AVG107" s="4"/>
      <c r="AVH107" s="4"/>
      <c r="AVI107" s="4"/>
      <c r="AVJ107" s="4"/>
      <c r="AVK107" s="4"/>
      <c r="AVL107" s="4"/>
      <c r="AVM107" s="4"/>
      <c r="AVN107" s="4"/>
      <c r="AVO107" s="4"/>
      <c r="AVP107" s="4"/>
      <c r="AVQ107" s="4"/>
      <c r="AVR107" s="4"/>
      <c r="AVS107" s="4"/>
      <c r="AVT107" s="4"/>
      <c r="AVU107" s="4"/>
      <c r="AVV107" s="4"/>
      <c r="AVW107" s="4"/>
      <c r="AVX107" s="4"/>
      <c r="AVY107" s="4"/>
      <c r="AVZ107" s="4"/>
      <c r="AWA107" s="4"/>
      <c r="AWB107" s="4"/>
      <c r="AWC107" s="4"/>
      <c r="AWD107" s="4"/>
      <c r="AWE107" s="4"/>
      <c r="AWF107" s="4"/>
      <c r="AWG107" s="4"/>
      <c r="AWH107" s="4"/>
      <c r="AWI107" s="4"/>
      <c r="AWJ107" s="4"/>
      <c r="AWK107" s="4"/>
      <c r="AWL107" s="4"/>
      <c r="AWM107" s="4"/>
      <c r="AWN107" s="4"/>
      <c r="AWO107" s="4"/>
      <c r="AWP107" s="4"/>
      <c r="AWQ107" s="4"/>
      <c r="AWR107" s="4"/>
      <c r="AWS107" s="4"/>
      <c r="AWT107" s="4"/>
      <c r="AWU107" s="4"/>
      <c r="AWV107" s="4"/>
      <c r="AWW107" s="4"/>
      <c r="AWX107" s="4"/>
      <c r="AWY107" s="4"/>
      <c r="AWZ107" s="4"/>
      <c r="AXA107" s="4"/>
      <c r="AXB107" s="4"/>
      <c r="AXC107" s="4"/>
      <c r="AXD107" s="4"/>
      <c r="AXE107" s="4"/>
      <c r="AXF107" s="4"/>
      <c r="AXG107" s="4"/>
      <c r="AXH107" s="4"/>
      <c r="AXI107" s="4"/>
      <c r="AXJ107" s="4"/>
      <c r="AXK107" s="4"/>
      <c r="AXL107" s="4"/>
      <c r="AXM107" s="4"/>
      <c r="AXN107" s="4"/>
      <c r="AXO107" s="4"/>
      <c r="AXP107" s="4"/>
      <c r="AXQ107" s="4"/>
      <c r="AXR107" s="4"/>
      <c r="AXS107" s="4"/>
      <c r="AXT107" s="4"/>
      <c r="AXU107" s="4"/>
      <c r="AXV107" s="4"/>
      <c r="AXW107" s="4"/>
      <c r="AXX107" s="4"/>
      <c r="AXY107" s="4"/>
      <c r="AXZ107" s="4"/>
      <c r="AYA107" s="4"/>
      <c r="AYB107" s="4"/>
      <c r="AYC107" s="4"/>
      <c r="AYD107" s="4"/>
      <c r="AYE107" s="4"/>
      <c r="AYF107" s="4"/>
      <c r="AYG107" s="4"/>
      <c r="AYH107" s="4"/>
      <c r="AYI107" s="4"/>
      <c r="AYJ107" s="4"/>
      <c r="AYK107" s="4"/>
      <c r="AYL107" s="4"/>
      <c r="AYM107" s="4"/>
      <c r="AYN107" s="4"/>
      <c r="AYO107" s="4"/>
      <c r="AYP107" s="4"/>
      <c r="AYQ107" s="4"/>
      <c r="AYR107" s="4"/>
      <c r="AYS107" s="4"/>
      <c r="AYT107" s="4"/>
      <c r="AYU107" s="4"/>
      <c r="AYV107" s="4"/>
      <c r="AYW107" s="4"/>
      <c r="AYX107" s="4"/>
      <c r="AYY107" s="4"/>
      <c r="AYZ107" s="4"/>
      <c r="AZA107" s="4"/>
      <c r="AZB107" s="4"/>
      <c r="AZC107" s="4"/>
      <c r="AZD107" s="4"/>
      <c r="AZE107" s="4"/>
      <c r="AZF107" s="4"/>
      <c r="AZG107" s="4"/>
      <c r="AZH107" s="4"/>
      <c r="AZI107" s="4"/>
      <c r="AZJ107" s="4"/>
      <c r="AZK107" s="4"/>
      <c r="AZL107" s="4"/>
      <c r="AZM107" s="4"/>
      <c r="AZN107" s="4"/>
      <c r="AZO107" s="4"/>
      <c r="AZP107" s="4"/>
      <c r="AZQ107" s="4"/>
      <c r="AZR107" s="4"/>
      <c r="AZS107" s="4"/>
      <c r="AZT107" s="4"/>
      <c r="AZU107" s="4"/>
      <c r="AZV107" s="4"/>
      <c r="AZW107" s="4"/>
      <c r="AZX107" s="4"/>
      <c r="AZY107" s="4"/>
      <c r="AZZ107" s="4"/>
      <c r="BAA107" s="4"/>
      <c r="BAB107" s="4"/>
      <c r="BAC107" s="4"/>
      <c r="BAD107" s="4"/>
      <c r="BAE107" s="4"/>
      <c r="BAF107" s="4"/>
      <c r="BAG107" s="4"/>
      <c r="BAH107" s="4"/>
      <c r="BAI107" s="4"/>
      <c r="BAJ107" s="4"/>
      <c r="BAK107" s="4"/>
      <c r="BAL107" s="4"/>
      <c r="BAM107" s="4"/>
      <c r="BAN107" s="4"/>
      <c r="BAO107" s="4"/>
      <c r="BAP107" s="4"/>
      <c r="BAQ107" s="4"/>
      <c r="BAR107" s="4"/>
      <c r="BAS107" s="4"/>
      <c r="BAT107" s="4"/>
      <c r="BAU107" s="4"/>
      <c r="BAV107" s="4"/>
      <c r="BAW107" s="4"/>
      <c r="BAX107" s="4"/>
      <c r="BAY107" s="4"/>
      <c r="BAZ107" s="4"/>
      <c r="BBA107" s="4"/>
      <c r="BBB107" s="4"/>
      <c r="BBC107" s="4"/>
      <c r="BBD107" s="4"/>
      <c r="BBE107" s="4"/>
      <c r="BBF107" s="4"/>
      <c r="BBG107" s="4"/>
      <c r="BBH107" s="4"/>
      <c r="BBI107" s="4"/>
      <c r="BBJ107" s="4"/>
      <c r="BBK107" s="4"/>
      <c r="BBL107" s="4"/>
      <c r="BBM107" s="4"/>
      <c r="BBN107" s="4"/>
      <c r="BBO107" s="4"/>
      <c r="BBP107" s="4"/>
      <c r="BBQ107" s="4"/>
      <c r="BBR107" s="4"/>
      <c r="BBS107" s="4"/>
      <c r="BBT107" s="4"/>
      <c r="BBU107" s="4"/>
      <c r="BBV107" s="4"/>
      <c r="BBW107" s="4"/>
      <c r="BBX107" s="4"/>
      <c r="BBY107" s="4"/>
      <c r="BBZ107" s="4"/>
      <c r="BCA107" s="4"/>
      <c r="BCB107" s="4"/>
      <c r="BCC107" s="4"/>
      <c r="BCD107" s="4"/>
      <c r="BCE107" s="4"/>
      <c r="BCF107" s="4"/>
      <c r="BCG107" s="4"/>
      <c r="BCH107" s="4"/>
      <c r="BCI107" s="4"/>
      <c r="BCJ107" s="4"/>
      <c r="BCK107" s="4"/>
      <c r="BCL107" s="4"/>
      <c r="BCM107" s="4"/>
      <c r="BCN107" s="4"/>
      <c r="BCO107" s="4"/>
      <c r="BCP107" s="4"/>
      <c r="BCQ107" s="4"/>
      <c r="BCR107" s="4"/>
      <c r="BCS107" s="4"/>
      <c r="BCT107" s="4"/>
      <c r="BCU107" s="4"/>
      <c r="BCV107" s="4"/>
      <c r="BCW107" s="4"/>
      <c r="BCX107" s="4"/>
      <c r="BCY107" s="4"/>
      <c r="BCZ107" s="4"/>
      <c r="BDA107" s="4"/>
      <c r="BDB107" s="4"/>
      <c r="BDC107" s="4"/>
      <c r="BDD107" s="4"/>
      <c r="BDE107" s="4"/>
      <c r="BDF107" s="4"/>
      <c r="BDG107" s="4"/>
      <c r="BDH107" s="4"/>
      <c r="BDI107" s="4"/>
      <c r="BDJ107" s="4"/>
      <c r="BDK107" s="4"/>
      <c r="BDL107" s="4"/>
      <c r="BDM107" s="4"/>
      <c r="BDN107" s="4"/>
      <c r="BDO107" s="4"/>
      <c r="BDP107" s="4"/>
      <c r="BDQ107" s="4"/>
      <c r="BDR107" s="4"/>
      <c r="BDS107" s="4"/>
      <c r="BDT107" s="4"/>
      <c r="BDU107" s="4"/>
      <c r="BDV107" s="4"/>
      <c r="BDW107" s="4"/>
      <c r="BDX107" s="4"/>
      <c r="BDY107" s="4"/>
      <c r="BDZ107" s="4"/>
      <c r="BEA107" s="4"/>
      <c r="BEB107" s="4"/>
      <c r="BEC107" s="4"/>
      <c r="BED107" s="4"/>
      <c r="BEE107" s="4"/>
      <c r="BEF107" s="4"/>
      <c r="BEG107" s="4"/>
      <c r="BEH107" s="4"/>
      <c r="BEI107" s="4"/>
      <c r="BEJ107" s="4"/>
      <c r="BEK107" s="4"/>
      <c r="BEL107" s="4"/>
      <c r="BEM107" s="4"/>
      <c r="BEN107" s="4"/>
      <c r="BEO107" s="4"/>
      <c r="BEP107" s="4"/>
      <c r="BEQ107" s="4"/>
      <c r="BER107" s="4"/>
      <c r="BES107" s="4"/>
      <c r="BET107" s="4"/>
      <c r="BEU107" s="4"/>
      <c r="BEV107" s="4"/>
      <c r="BEW107" s="4"/>
      <c r="BEX107" s="4"/>
      <c r="BEY107" s="4"/>
      <c r="BEZ107" s="4"/>
      <c r="BFA107" s="4"/>
      <c r="BFB107" s="4"/>
      <c r="BFC107" s="4"/>
      <c r="BFD107" s="4"/>
      <c r="BFE107" s="4"/>
      <c r="BFF107" s="4"/>
      <c r="BFG107" s="4"/>
      <c r="BFH107" s="4"/>
      <c r="BFI107" s="4"/>
      <c r="BFJ107" s="4"/>
      <c r="BFK107" s="4"/>
      <c r="BFL107" s="4"/>
      <c r="BFM107" s="4"/>
      <c r="BFN107" s="4"/>
      <c r="BFO107" s="4"/>
      <c r="BFP107" s="4"/>
      <c r="BFQ107" s="4"/>
      <c r="BFR107" s="4"/>
      <c r="BFS107" s="4"/>
      <c r="BFT107" s="4"/>
      <c r="BFU107" s="4"/>
      <c r="BFV107" s="4"/>
      <c r="BFW107" s="4"/>
      <c r="BFX107" s="4"/>
      <c r="BFY107" s="4"/>
      <c r="BFZ107" s="4"/>
      <c r="BGA107" s="4"/>
      <c r="BGB107" s="4"/>
      <c r="BGC107" s="4"/>
      <c r="BGD107" s="4"/>
      <c r="BGE107" s="4"/>
      <c r="BGF107" s="4"/>
      <c r="BGG107" s="4"/>
      <c r="BGH107" s="4"/>
      <c r="BGI107" s="4"/>
      <c r="BGJ107" s="4"/>
      <c r="BGK107" s="4"/>
      <c r="BGL107" s="4"/>
      <c r="BGM107" s="4"/>
      <c r="BGN107" s="4"/>
      <c r="BGO107" s="4"/>
      <c r="BGP107" s="4"/>
      <c r="BGQ107" s="4"/>
      <c r="BGR107" s="4"/>
      <c r="BGS107" s="4"/>
      <c r="BGT107" s="4"/>
      <c r="BGU107" s="4"/>
      <c r="BGV107" s="4"/>
      <c r="BGW107" s="4"/>
      <c r="BGX107" s="4"/>
      <c r="BGY107" s="4"/>
      <c r="BGZ107" s="4"/>
      <c r="BHA107" s="4"/>
      <c r="BHB107" s="4"/>
      <c r="BHC107" s="4"/>
      <c r="BHD107" s="4"/>
      <c r="BHE107" s="4"/>
      <c r="BHF107" s="4"/>
      <c r="BHG107" s="4"/>
      <c r="BHH107" s="4"/>
      <c r="BHI107" s="4"/>
      <c r="BHJ107" s="4"/>
      <c r="BHK107" s="4"/>
      <c r="BHL107" s="4"/>
      <c r="BHM107" s="4"/>
      <c r="BHN107" s="4"/>
      <c r="BHO107" s="4"/>
      <c r="BHP107" s="4"/>
      <c r="BHQ107" s="4"/>
      <c r="BHR107" s="4"/>
      <c r="BHS107" s="4"/>
      <c r="BHT107" s="4"/>
      <c r="BHU107" s="4"/>
      <c r="BHV107" s="4"/>
      <c r="BHW107" s="4"/>
      <c r="BHX107" s="4"/>
      <c r="BHY107" s="4"/>
      <c r="BHZ107" s="4"/>
      <c r="BIA107" s="4"/>
      <c r="BIB107" s="4"/>
      <c r="BIC107" s="4"/>
      <c r="BID107" s="4"/>
      <c r="BIE107" s="4"/>
      <c r="BIF107" s="4"/>
      <c r="BIG107" s="4"/>
      <c r="BIH107" s="4"/>
      <c r="BII107" s="4"/>
      <c r="BIJ107" s="4"/>
      <c r="BIK107" s="4"/>
      <c r="BIL107" s="4"/>
      <c r="BIM107" s="4"/>
      <c r="BIN107" s="4"/>
      <c r="BIO107" s="4"/>
      <c r="BIP107" s="4"/>
      <c r="BIQ107" s="4"/>
      <c r="BIR107" s="4"/>
      <c r="BIS107" s="4"/>
      <c r="BIT107" s="4"/>
      <c r="BIU107" s="4"/>
      <c r="BIV107" s="4"/>
      <c r="BIW107" s="4"/>
      <c r="BIX107" s="4"/>
      <c r="BIY107" s="4"/>
      <c r="BIZ107" s="4"/>
    </row>
    <row r="108" spans="2:1612" x14ac:dyDescent="0.2">
      <c r="B108" s="16">
        <f t="shared" si="162"/>
        <v>44774</v>
      </c>
      <c r="C108" s="81">
        <f t="shared" ca="1" si="249"/>
        <v>0</v>
      </c>
      <c r="D108" s="81">
        <f t="shared" ca="1" si="207"/>
        <v>0</v>
      </c>
      <c r="E108" s="81">
        <f t="shared" ca="1" si="163"/>
        <v>0</v>
      </c>
      <c r="F108" s="81">
        <f t="shared" ca="1" si="250"/>
        <v>0</v>
      </c>
      <c r="G108" s="81">
        <f t="shared" ca="1" si="164"/>
        <v>0</v>
      </c>
      <c r="H108" s="81">
        <f t="shared" ca="1" si="251"/>
        <v>0</v>
      </c>
      <c r="I108" s="81">
        <f t="shared" ca="1" si="165"/>
        <v>0</v>
      </c>
      <c r="J108" s="81">
        <f t="shared" ca="1" si="166"/>
        <v>0</v>
      </c>
      <c r="K108" s="81">
        <f t="shared" ca="1" si="252"/>
        <v>0</v>
      </c>
      <c r="L108" s="83">
        <f t="shared" ca="1" si="253"/>
        <v>0</v>
      </c>
      <c r="M108" s="84">
        <f t="shared" si="261"/>
        <v>0.76361446906436115</v>
      </c>
      <c r="N108" s="84">
        <f t="shared" si="261"/>
        <v>0.76483023563358499</v>
      </c>
      <c r="O108" s="92">
        <f t="shared" si="261"/>
        <v>0.76240075434122989</v>
      </c>
      <c r="P108" s="4"/>
      <c r="Q108" s="16">
        <f t="shared" si="167"/>
        <v>44774</v>
      </c>
      <c r="R108" s="81">
        <f t="shared" ca="1" si="216"/>
        <v>0</v>
      </c>
      <c r="S108" s="81">
        <f t="shared" ca="1" si="208"/>
        <v>0</v>
      </c>
      <c r="T108" s="81">
        <f t="shared" ca="1" si="168"/>
        <v>0</v>
      </c>
      <c r="U108" s="81">
        <f t="shared" ca="1" si="217"/>
        <v>0</v>
      </c>
      <c r="V108" s="81">
        <f t="shared" ca="1" si="169"/>
        <v>0</v>
      </c>
      <c r="W108" s="81">
        <f t="shared" ca="1" si="218"/>
        <v>0</v>
      </c>
      <c r="X108" s="81">
        <f t="shared" ca="1" si="170"/>
        <v>0</v>
      </c>
      <c r="Y108" s="81">
        <f t="shared" ca="1" si="171"/>
        <v>0</v>
      </c>
      <c r="Z108" s="81">
        <f t="shared" ca="1" si="219"/>
        <v>0</v>
      </c>
      <c r="AA108" s="83">
        <f t="shared" ca="1" si="220"/>
        <v>0</v>
      </c>
      <c r="AB108" s="84">
        <f t="shared" si="262"/>
        <v>0.76361446906436115</v>
      </c>
      <c r="AC108" s="84">
        <f t="shared" si="262"/>
        <v>0.76483023563358499</v>
      </c>
      <c r="AD108" s="92">
        <f t="shared" si="262"/>
        <v>0.76240075434122989</v>
      </c>
      <c r="AE108" s="4"/>
      <c r="AF108" s="16">
        <f t="shared" si="172"/>
        <v>44774</v>
      </c>
      <c r="AG108" s="81">
        <f t="shared" ca="1" si="221"/>
        <v>0</v>
      </c>
      <c r="AH108" s="81">
        <f t="shared" ca="1" si="209"/>
        <v>0</v>
      </c>
      <c r="AI108" s="81">
        <f t="shared" ca="1" si="173"/>
        <v>0</v>
      </c>
      <c r="AJ108" s="81">
        <f t="shared" ca="1" si="222"/>
        <v>0</v>
      </c>
      <c r="AK108" s="81">
        <f t="shared" ca="1" si="174"/>
        <v>0</v>
      </c>
      <c r="AL108" s="81">
        <f t="shared" ca="1" si="223"/>
        <v>0</v>
      </c>
      <c r="AM108" s="81">
        <f t="shared" ca="1" si="175"/>
        <v>0</v>
      </c>
      <c r="AN108" s="81">
        <f t="shared" ca="1" si="176"/>
        <v>0</v>
      </c>
      <c r="AO108" s="81">
        <f t="shared" ca="1" si="254"/>
        <v>0</v>
      </c>
      <c r="AP108" s="83">
        <f t="shared" ca="1" si="224"/>
        <v>0</v>
      </c>
      <c r="AQ108" s="84">
        <f t="shared" si="263"/>
        <v>0.76361446906436115</v>
      </c>
      <c r="AR108" s="84">
        <f t="shared" si="263"/>
        <v>0.76483023563358499</v>
      </c>
      <c r="AS108" s="92">
        <f t="shared" si="263"/>
        <v>0.76240075434122989</v>
      </c>
      <c r="AT108" s="4"/>
      <c r="AU108" s="16">
        <f t="shared" si="177"/>
        <v>44774</v>
      </c>
      <c r="AV108" s="81">
        <f t="shared" ca="1" si="225"/>
        <v>0</v>
      </c>
      <c r="AW108" s="81">
        <f t="shared" ca="1" si="210"/>
        <v>0</v>
      </c>
      <c r="AX108" s="81">
        <f t="shared" ca="1" si="178"/>
        <v>0</v>
      </c>
      <c r="AY108" s="81">
        <f t="shared" ca="1" si="226"/>
        <v>0</v>
      </c>
      <c r="AZ108" s="81">
        <f t="shared" ca="1" si="179"/>
        <v>0</v>
      </c>
      <c r="BA108" s="81">
        <f t="shared" ca="1" si="227"/>
        <v>0</v>
      </c>
      <c r="BB108" s="81">
        <f t="shared" ca="1" si="180"/>
        <v>0</v>
      </c>
      <c r="BC108" s="81">
        <f t="shared" ca="1" si="181"/>
        <v>0</v>
      </c>
      <c r="BD108" s="81">
        <f t="shared" ca="1" si="255"/>
        <v>0</v>
      </c>
      <c r="BE108" s="83">
        <f t="shared" ca="1" si="228"/>
        <v>0</v>
      </c>
      <c r="BF108" s="84">
        <f t="shared" si="264"/>
        <v>0.76361446906436115</v>
      </c>
      <c r="BG108" s="84">
        <f t="shared" si="264"/>
        <v>0.76483023563358499</v>
      </c>
      <c r="BH108" s="92">
        <f t="shared" si="264"/>
        <v>0.76240075434122989</v>
      </c>
      <c r="BI108" s="4"/>
      <c r="BJ108" s="16">
        <f t="shared" si="182"/>
        <v>44774</v>
      </c>
      <c r="BK108" s="81">
        <f t="shared" ca="1" si="229"/>
        <v>0</v>
      </c>
      <c r="BL108" s="81">
        <f t="shared" ca="1" si="211"/>
        <v>0</v>
      </c>
      <c r="BM108" s="81">
        <f t="shared" ca="1" si="183"/>
        <v>0</v>
      </c>
      <c r="BN108" s="81">
        <f t="shared" ca="1" si="230"/>
        <v>0</v>
      </c>
      <c r="BO108" s="81">
        <f t="shared" ca="1" si="184"/>
        <v>0</v>
      </c>
      <c r="BP108" s="81">
        <f t="shared" ca="1" si="231"/>
        <v>0</v>
      </c>
      <c r="BQ108" s="81">
        <f t="shared" ca="1" si="185"/>
        <v>0</v>
      </c>
      <c r="BR108" s="81">
        <f t="shared" ca="1" si="186"/>
        <v>0</v>
      </c>
      <c r="BS108" s="81">
        <f t="shared" ca="1" si="256"/>
        <v>0</v>
      </c>
      <c r="BT108" s="83">
        <f t="shared" ca="1" si="232"/>
        <v>0</v>
      </c>
      <c r="BU108" s="84">
        <f t="shared" si="265"/>
        <v>0.76361446906436115</v>
      </c>
      <c r="BV108" s="84">
        <f t="shared" si="265"/>
        <v>0.76483023563358499</v>
      </c>
      <c r="BW108" s="92">
        <f t="shared" si="265"/>
        <v>0.76240075434122989</v>
      </c>
      <c r="BX108" s="4"/>
      <c r="BY108" s="16">
        <f t="shared" si="187"/>
        <v>44774</v>
      </c>
      <c r="BZ108" s="81">
        <f t="shared" ca="1" si="233"/>
        <v>0</v>
      </c>
      <c r="CA108" s="81">
        <f t="shared" ca="1" si="212"/>
        <v>0</v>
      </c>
      <c r="CB108" s="81">
        <f t="shared" ca="1" si="188"/>
        <v>0</v>
      </c>
      <c r="CC108" s="81">
        <f t="shared" ca="1" si="234"/>
        <v>0</v>
      </c>
      <c r="CD108" s="81">
        <f t="shared" ca="1" si="189"/>
        <v>0</v>
      </c>
      <c r="CE108" s="81">
        <f t="shared" ca="1" si="235"/>
        <v>0</v>
      </c>
      <c r="CF108" s="81">
        <f t="shared" ca="1" si="190"/>
        <v>0</v>
      </c>
      <c r="CG108" s="81">
        <f t="shared" ca="1" si="191"/>
        <v>0</v>
      </c>
      <c r="CH108" s="81">
        <f t="shared" ca="1" si="257"/>
        <v>0</v>
      </c>
      <c r="CI108" s="83">
        <f t="shared" ca="1" si="236"/>
        <v>0</v>
      </c>
      <c r="CJ108" s="84">
        <f t="shared" si="266"/>
        <v>0.76361446906436115</v>
      </c>
      <c r="CK108" s="84">
        <f t="shared" si="266"/>
        <v>0.76483023563358499</v>
      </c>
      <c r="CL108" s="92">
        <f t="shared" si="266"/>
        <v>0.76240075434122989</v>
      </c>
      <c r="CM108" s="4"/>
      <c r="CN108" s="16">
        <f t="shared" si="192"/>
        <v>44774</v>
      </c>
      <c r="CO108" s="81">
        <f t="shared" ca="1" si="237"/>
        <v>0</v>
      </c>
      <c r="CP108" s="81">
        <f t="shared" ca="1" si="213"/>
        <v>0</v>
      </c>
      <c r="CQ108" s="81">
        <f t="shared" ca="1" si="193"/>
        <v>0</v>
      </c>
      <c r="CR108" s="81">
        <f t="shared" ca="1" si="238"/>
        <v>0</v>
      </c>
      <c r="CS108" s="81">
        <f t="shared" ca="1" si="194"/>
        <v>0</v>
      </c>
      <c r="CT108" s="81">
        <f t="shared" ca="1" si="239"/>
        <v>0</v>
      </c>
      <c r="CU108" s="81">
        <f t="shared" ca="1" si="195"/>
        <v>0</v>
      </c>
      <c r="CV108" s="81">
        <f t="shared" ca="1" si="196"/>
        <v>0</v>
      </c>
      <c r="CW108" s="81">
        <f t="shared" ca="1" si="258"/>
        <v>0</v>
      </c>
      <c r="CX108" s="83">
        <f t="shared" ca="1" si="240"/>
        <v>0</v>
      </c>
      <c r="CY108" s="84">
        <f t="shared" si="267"/>
        <v>0.76361446906436115</v>
      </c>
      <c r="CZ108" s="84">
        <f t="shared" si="267"/>
        <v>0.76483023563358499</v>
      </c>
      <c r="DA108" s="92">
        <f t="shared" si="267"/>
        <v>0.76240075434122989</v>
      </c>
      <c r="DB108" s="4"/>
      <c r="DC108" s="16">
        <f t="shared" si="197"/>
        <v>44774</v>
      </c>
      <c r="DD108" s="81">
        <f t="shared" ca="1" si="241"/>
        <v>0</v>
      </c>
      <c r="DE108" s="81">
        <f t="shared" ca="1" si="214"/>
        <v>0</v>
      </c>
      <c r="DF108" s="81">
        <f t="shared" ca="1" si="198"/>
        <v>0</v>
      </c>
      <c r="DG108" s="81">
        <f t="shared" ca="1" si="242"/>
        <v>0</v>
      </c>
      <c r="DH108" s="81">
        <f t="shared" ca="1" si="199"/>
        <v>0</v>
      </c>
      <c r="DI108" s="81">
        <f t="shared" ca="1" si="243"/>
        <v>0</v>
      </c>
      <c r="DJ108" s="81">
        <f t="shared" ca="1" si="200"/>
        <v>0</v>
      </c>
      <c r="DK108" s="81">
        <f t="shared" ca="1" si="201"/>
        <v>0</v>
      </c>
      <c r="DL108" s="81">
        <f t="shared" ca="1" si="259"/>
        <v>0</v>
      </c>
      <c r="DM108" s="83">
        <f t="shared" ca="1" si="244"/>
        <v>0</v>
      </c>
      <c r="DN108" s="84">
        <f t="shared" si="268"/>
        <v>0.76361446906436115</v>
      </c>
      <c r="DO108" s="84">
        <f t="shared" si="268"/>
        <v>0.76483023563358499</v>
      </c>
      <c r="DP108" s="92">
        <f t="shared" si="268"/>
        <v>0.76240075434122989</v>
      </c>
      <c r="DQ108" s="4"/>
      <c r="DR108" s="16">
        <f t="shared" si="202"/>
        <v>44774</v>
      </c>
      <c r="DS108" s="81">
        <f t="shared" ca="1" si="245"/>
        <v>0</v>
      </c>
      <c r="DT108" s="81">
        <f t="shared" ca="1" si="215"/>
        <v>0</v>
      </c>
      <c r="DU108" s="81">
        <f t="shared" ca="1" si="203"/>
        <v>0</v>
      </c>
      <c r="DV108" s="81">
        <f t="shared" ca="1" si="246"/>
        <v>0</v>
      </c>
      <c r="DW108" s="81">
        <f t="shared" ca="1" si="204"/>
        <v>0</v>
      </c>
      <c r="DX108" s="81">
        <f t="shared" ca="1" si="247"/>
        <v>0</v>
      </c>
      <c r="DY108" s="81">
        <f t="shared" ca="1" si="205"/>
        <v>0</v>
      </c>
      <c r="DZ108" s="81">
        <f t="shared" ca="1" si="206"/>
        <v>0</v>
      </c>
      <c r="EA108" s="81">
        <f t="shared" ca="1" si="260"/>
        <v>0</v>
      </c>
      <c r="EB108" s="83">
        <f t="shared" ca="1" si="248"/>
        <v>0</v>
      </c>
      <c r="EC108" s="84">
        <f t="shared" si="269"/>
        <v>0.76361446906436115</v>
      </c>
      <c r="ED108" s="84">
        <f t="shared" si="269"/>
        <v>0.76483023563358499</v>
      </c>
      <c r="EE108" s="92">
        <f t="shared" si="269"/>
        <v>0.76240075434122989</v>
      </c>
      <c r="EF108" s="4"/>
      <c r="EG108" s="4"/>
      <c r="EH108" s="4"/>
      <c r="EI108" s="4"/>
      <c r="EJ108" s="4"/>
      <c r="EK108" s="4"/>
      <c r="EL108" s="4"/>
      <c r="EM108" s="4"/>
      <c r="EN108" s="4"/>
      <c r="EO108" s="4"/>
      <c r="EP108" s="4"/>
      <c r="EQ108" s="4"/>
      <c r="ER108" s="4"/>
      <c r="ES108" s="4"/>
      <c r="ET108" s="4"/>
      <c r="EU108" s="4"/>
      <c r="EV108" s="4"/>
      <c r="EW108" s="4"/>
      <c r="EX108" s="4"/>
      <c r="EY108" s="4"/>
      <c r="EZ108" s="4"/>
      <c r="FA108" s="4"/>
      <c r="FB108" s="4"/>
      <c r="FC108" s="4"/>
      <c r="FD108" s="4"/>
      <c r="FE108" s="4"/>
      <c r="FF108" s="4"/>
      <c r="FG108" s="4"/>
      <c r="FH108" s="4"/>
      <c r="FI108" s="4"/>
      <c r="FJ108" s="4"/>
      <c r="FK108" s="4"/>
      <c r="FL108" s="4"/>
      <c r="FM108" s="4"/>
      <c r="FN108" s="4"/>
      <c r="FO108" s="4"/>
      <c r="FP108" s="4"/>
      <c r="FQ108" s="4"/>
      <c r="FR108" s="4"/>
      <c r="FS108" s="4"/>
      <c r="FT108" s="4"/>
      <c r="FU108" s="4"/>
      <c r="FV108" s="4"/>
      <c r="FW108" s="4"/>
      <c r="FX108" s="4"/>
      <c r="FY108" s="4"/>
      <c r="FZ108" s="4"/>
      <c r="GA108" s="4"/>
      <c r="GB108" s="4"/>
      <c r="GC108" s="4"/>
      <c r="GD108" s="4"/>
      <c r="GE108" s="4"/>
      <c r="GF108" s="4"/>
      <c r="GG108" s="4"/>
      <c r="GH108" s="4"/>
      <c r="GI108" s="4"/>
      <c r="GJ108" s="4"/>
      <c r="GK108" s="4"/>
      <c r="GL108" s="4"/>
      <c r="GM108" s="4"/>
      <c r="GN108" s="4"/>
      <c r="GO108" s="4"/>
      <c r="GP108" s="4"/>
      <c r="GQ108" s="4"/>
      <c r="GR108" s="4"/>
      <c r="GS108" s="4"/>
      <c r="GT108" s="4"/>
      <c r="GU108" s="4"/>
      <c r="GV108" s="4"/>
      <c r="GW108" s="4"/>
      <c r="GX108" s="4"/>
      <c r="GY108" s="4"/>
      <c r="GZ108" s="4"/>
      <c r="HA108" s="4"/>
      <c r="HB108" s="4"/>
      <c r="HC108" s="4"/>
      <c r="HD108" s="4"/>
      <c r="HE108" s="4"/>
      <c r="HF108" s="4"/>
      <c r="HG108" s="4"/>
      <c r="HH108" s="4"/>
      <c r="HI108" s="4"/>
      <c r="HJ108" s="4"/>
      <c r="HK108" s="4"/>
      <c r="HL108" s="4"/>
      <c r="HM108" s="4"/>
      <c r="HN108" s="4"/>
      <c r="HO108" s="4"/>
      <c r="HP108" s="4"/>
      <c r="HQ108" s="4"/>
      <c r="HR108" s="4"/>
      <c r="HS108" s="4"/>
      <c r="HT108" s="4"/>
      <c r="HU108" s="4"/>
      <c r="HV108" s="4"/>
      <c r="HW108" s="4"/>
      <c r="HX108" s="4"/>
      <c r="HY108" s="4"/>
      <c r="HZ108" s="4"/>
      <c r="IA108" s="4"/>
      <c r="IB108" s="4"/>
      <c r="IC108" s="4"/>
      <c r="ID108" s="4"/>
      <c r="IE108" s="4"/>
      <c r="IF108" s="4"/>
      <c r="IG108" s="4"/>
      <c r="IH108" s="4"/>
      <c r="II108" s="4"/>
      <c r="IJ108" s="4"/>
      <c r="IK108" s="4"/>
      <c r="IL108" s="4"/>
      <c r="IM108" s="4"/>
      <c r="IN108" s="4"/>
      <c r="IO108" s="4"/>
      <c r="IP108" s="4"/>
      <c r="IQ108" s="4"/>
      <c r="IR108" s="4"/>
      <c r="IS108" s="4"/>
      <c r="IT108" s="4"/>
      <c r="IU108" s="4"/>
      <c r="IV108" s="4"/>
      <c r="IW108" s="4"/>
      <c r="IX108" s="4"/>
      <c r="IY108" s="4"/>
      <c r="IZ108" s="4"/>
      <c r="JA108" s="4"/>
      <c r="JB108" s="4"/>
      <c r="JC108" s="4"/>
      <c r="JD108" s="4"/>
      <c r="JE108" s="4"/>
      <c r="JF108" s="4"/>
      <c r="JG108" s="4"/>
      <c r="JH108" s="4"/>
      <c r="JI108" s="4"/>
      <c r="JJ108" s="4"/>
      <c r="JK108" s="4"/>
      <c r="JL108" s="4"/>
      <c r="JM108" s="4"/>
      <c r="JN108" s="4"/>
      <c r="JO108" s="4"/>
      <c r="JP108" s="4"/>
      <c r="JQ108" s="4"/>
      <c r="JR108" s="4"/>
      <c r="JS108" s="4"/>
      <c r="JT108" s="4"/>
      <c r="JU108" s="4"/>
      <c r="JV108" s="4"/>
      <c r="JW108" s="4"/>
      <c r="JX108" s="4"/>
      <c r="JY108" s="4"/>
      <c r="JZ108" s="4"/>
      <c r="KA108" s="4"/>
      <c r="KB108" s="4"/>
      <c r="KC108" s="4"/>
      <c r="KD108" s="4"/>
      <c r="KE108" s="4"/>
      <c r="KF108" s="4"/>
      <c r="KG108" s="4"/>
      <c r="KH108" s="4"/>
      <c r="KI108" s="4"/>
      <c r="KJ108" s="4"/>
      <c r="KK108" s="4"/>
      <c r="KL108" s="4"/>
      <c r="KM108" s="4"/>
      <c r="KN108" s="4"/>
      <c r="KO108" s="4"/>
      <c r="KP108" s="4"/>
      <c r="KQ108" s="4"/>
      <c r="KR108" s="4"/>
      <c r="KS108" s="4"/>
      <c r="KT108" s="4"/>
      <c r="KU108" s="4"/>
      <c r="KV108" s="4"/>
      <c r="KW108" s="4"/>
      <c r="KX108" s="4"/>
      <c r="KY108" s="4"/>
      <c r="KZ108" s="4"/>
      <c r="LA108" s="4"/>
      <c r="LB108" s="4"/>
      <c r="LC108" s="4"/>
      <c r="LD108" s="4"/>
      <c r="LE108" s="4"/>
      <c r="LF108" s="4"/>
      <c r="LG108" s="4"/>
      <c r="LH108" s="4"/>
      <c r="LI108" s="4"/>
      <c r="LJ108" s="4"/>
      <c r="LK108" s="4"/>
      <c r="LL108" s="4"/>
      <c r="LM108" s="4"/>
      <c r="LN108" s="4"/>
      <c r="LO108" s="4"/>
      <c r="LP108" s="4"/>
      <c r="LQ108" s="4"/>
      <c r="LR108" s="4"/>
      <c r="LS108" s="4"/>
      <c r="LT108" s="4"/>
      <c r="LU108" s="4"/>
      <c r="LV108" s="4"/>
      <c r="LW108" s="4"/>
      <c r="LX108" s="4"/>
      <c r="LY108" s="4"/>
      <c r="LZ108" s="4"/>
      <c r="MA108" s="4"/>
      <c r="MB108" s="4"/>
      <c r="MC108" s="4"/>
      <c r="MD108" s="4"/>
      <c r="ME108" s="4"/>
      <c r="MF108" s="4"/>
      <c r="MG108" s="4"/>
      <c r="MH108" s="4"/>
      <c r="MI108" s="4"/>
      <c r="MJ108" s="4"/>
      <c r="MK108" s="4"/>
      <c r="ML108" s="4"/>
      <c r="MM108" s="4"/>
      <c r="MN108" s="4"/>
      <c r="MO108" s="4"/>
      <c r="MP108" s="4"/>
      <c r="MQ108" s="4"/>
      <c r="MR108" s="4"/>
      <c r="MS108" s="4"/>
      <c r="MT108" s="4"/>
      <c r="MU108" s="4"/>
      <c r="MV108" s="4"/>
      <c r="MW108" s="4"/>
      <c r="MX108" s="4"/>
      <c r="MY108" s="4"/>
      <c r="MZ108" s="4"/>
      <c r="NA108" s="4"/>
      <c r="NB108" s="4"/>
      <c r="NC108" s="4"/>
      <c r="ND108" s="4"/>
      <c r="NE108" s="4"/>
      <c r="NF108" s="4"/>
      <c r="NG108" s="4"/>
      <c r="NH108" s="4"/>
      <c r="NI108" s="4"/>
      <c r="NJ108" s="4"/>
      <c r="NK108" s="4"/>
      <c r="NL108" s="4"/>
      <c r="NM108" s="4"/>
      <c r="NN108" s="4"/>
      <c r="NO108" s="4"/>
      <c r="NP108" s="4"/>
      <c r="NQ108" s="4"/>
      <c r="NR108" s="4"/>
      <c r="NS108" s="4"/>
      <c r="NT108" s="4"/>
      <c r="NU108" s="4"/>
      <c r="NV108" s="4"/>
      <c r="NW108" s="4"/>
      <c r="NX108" s="4"/>
      <c r="NY108" s="4"/>
      <c r="NZ108" s="4"/>
      <c r="OA108" s="4"/>
      <c r="OB108" s="4"/>
      <c r="OC108" s="4"/>
      <c r="OD108" s="4"/>
      <c r="OE108" s="4"/>
      <c r="OF108" s="4"/>
      <c r="OG108" s="4"/>
      <c r="OH108" s="4"/>
      <c r="OI108" s="4"/>
      <c r="OJ108" s="4"/>
      <c r="OK108" s="4"/>
      <c r="OL108" s="4"/>
      <c r="OM108" s="4"/>
      <c r="ON108" s="4"/>
      <c r="OO108" s="4"/>
      <c r="OP108" s="4"/>
      <c r="OQ108" s="4"/>
      <c r="OR108" s="4"/>
      <c r="OS108" s="4"/>
      <c r="OT108" s="4"/>
      <c r="OU108" s="4"/>
      <c r="OV108" s="4"/>
      <c r="OW108" s="4"/>
      <c r="OX108" s="4"/>
      <c r="OY108" s="4"/>
      <c r="OZ108" s="4"/>
      <c r="PA108" s="4"/>
      <c r="PB108" s="4"/>
      <c r="PC108" s="4"/>
      <c r="PD108" s="4"/>
      <c r="PE108" s="4"/>
      <c r="PF108" s="4"/>
      <c r="PG108" s="4"/>
      <c r="PH108" s="4"/>
      <c r="PI108" s="4"/>
      <c r="PJ108" s="4"/>
      <c r="PK108" s="4"/>
      <c r="PL108" s="4"/>
      <c r="PM108" s="4"/>
      <c r="PN108" s="4"/>
      <c r="PO108" s="4"/>
      <c r="PP108" s="4"/>
      <c r="PQ108" s="4"/>
      <c r="PR108" s="4"/>
      <c r="PS108" s="4"/>
      <c r="PT108" s="4"/>
      <c r="PU108" s="4"/>
      <c r="PV108" s="4"/>
      <c r="PW108" s="4"/>
      <c r="PX108" s="4"/>
      <c r="PY108" s="4"/>
      <c r="PZ108" s="4"/>
      <c r="QA108" s="4"/>
      <c r="QB108" s="4"/>
      <c r="QC108" s="4"/>
      <c r="QD108" s="4"/>
      <c r="QE108" s="4"/>
      <c r="QF108" s="4"/>
      <c r="QG108" s="4"/>
      <c r="QH108" s="4"/>
      <c r="QI108" s="4"/>
      <c r="QJ108" s="4"/>
      <c r="QK108" s="4"/>
      <c r="QL108" s="4"/>
      <c r="QM108" s="4"/>
      <c r="QN108" s="4"/>
      <c r="QO108" s="4"/>
      <c r="QP108" s="4"/>
      <c r="QQ108" s="4"/>
      <c r="QR108" s="4"/>
      <c r="QS108" s="4"/>
      <c r="QT108" s="4"/>
      <c r="QU108" s="4"/>
      <c r="QV108" s="4"/>
      <c r="QW108" s="4"/>
      <c r="QX108" s="4"/>
      <c r="QY108" s="4"/>
      <c r="QZ108" s="4"/>
      <c r="RA108" s="4"/>
      <c r="RB108" s="4"/>
      <c r="RC108" s="4"/>
      <c r="RD108" s="4"/>
      <c r="RE108" s="4"/>
      <c r="RF108" s="4"/>
      <c r="RG108" s="4"/>
      <c r="RH108" s="4"/>
      <c r="RI108" s="4"/>
      <c r="RJ108" s="4"/>
      <c r="RK108" s="4"/>
      <c r="RL108" s="4"/>
      <c r="RM108" s="4"/>
      <c r="RN108" s="4"/>
      <c r="RO108" s="4"/>
      <c r="RP108" s="4"/>
      <c r="RQ108" s="4"/>
      <c r="RR108" s="4"/>
      <c r="RS108" s="4"/>
      <c r="RT108" s="4"/>
      <c r="RU108" s="4"/>
      <c r="RV108" s="4"/>
      <c r="RW108" s="4"/>
      <c r="RX108" s="4"/>
      <c r="RY108" s="4"/>
      <c r="RZ108" s="4"/>
      <c r="SA108" s="4"/>
      <c r="SB108" s="4"/>
      <c r="SC108" s="4"/>
      <c r="SD108" s="4"/>
      <c r="SE108" s="4"/>
      <c r="SF108" s="4"/>
      <c r="SG108" s="4"/>
      <c r="SH108" s="4"/>
      <c r="SI108" s="4"/>
      <c r="SJ108" s="4"/>
      <c r="SK108" s="4"/>
      <c r="SL108" s="4"/>
      <c r="SM108" s="4"/>
      <c r="SN108" s="4"/>
      <c r="SO108" s="4"/>
      <c r="SP108" s="4"/>
      <c r="SQ108" s="4"/>
      <c r="SR108" s="4"/>
      <c r="SS108" s="4"/>
      <c r="ST108" s="4"/>
      <c r="SU108" s="4"/>
      <c r="SV108" s="4"/>
      <c r="SW108" s="4"/>
      <c r="SX108" s="4"/>
      <c r="SY108" s="4"/>
      <c r="SZ108" s="4"/>
      <c r="TA108" s="4"/>
      <c r="TB108" s="4"/>
      <c r="TC108" s="4"/>
      <c r="TD108" s="4"/>
      <c r="TE108" s="4"/>
      <c r="TF108" s="4"/>
      <c r="TG108" s="4"/>
      <c r="TH108" s="4"/>
      <c r="TI108" s="4"/>
      <c r="TJ108" s="4"/>
      <c r="TK108" s="4"/>
      <c r="TL108" s="4"/>
      <c r="TM108" s="4"/>
      <c r="TN108" s="4"/>
      <c r="TO108" s="4"/>
      <c r="TP108" s="4"/>
      <c r="TQ108" s="4"/>
      <c r="TR108" s="4"/>
      <c r="TS108" s="4"/>
      <c r="TT108" s="4"/>
      <c r="TU108" s="4"/>
      <c r="TV108" s="4"/>
      <c r="TW108" s="4"/>
      <c r="TX108" s="4"/>
      <c r="TY108" s="4"/>
      <c r="TZ108" s="4"/>
      <c r="UA108" s="4"/>
      <c r="UB108" s="4"/>
      <c r="UC108" s="4"/>
      <c r="UD108" s="4"/>
      <c r="UE108" s="4"/>
      <c r="UF108" s="4"/>
      <c r="UG108" s="4"/>
      <c r="UH108" s="4"/>
      <c r="UI108" s="4"/>
      <c r="UJ108" s="4"/>
      <c r="UK108" s="4"/>
      <c r="UL108" s="4"/>
      <c r="UM108" s="4"/>
      <c r="UN108" s="4"/>
      <c r="UO108" s="4"/>
      <c r="UP108" s="4"/>
      <c r="UQ108" s="4"/>
      <c r="UR108" s="4"/>
      <c r="US108" s="4"/>
      <c r="UT108" s="4"/>
      <c r="UU108" s="4"/>
      <c r="UV108" s="4"/>
      <c r="UW108" s="4"/>
      <c r="UX108" s="4"/>
      <c r="UY108" s="4"/>
      <c r="UZ108" s="4"/>
      <c r="VA108" s="4"/>
      <c r="VB108" s="4"/>
      <c r="VC108" s="4"/>
      <c r="VD108" s="4"/>
      <c r="VE108" s="4"/>
      <c r="VF108" s="4"/>
      <c r="VG108" s="4"/>
      <c r="VH108" s="4"/>
      <c r="VI108" s="4"/>
      <c r="VJ108" s="4"/>
      <c r="VK108" s="4"/>
      <c r="VL108" s="4"/>
      <c r="VM108" s="4"/>
      <c r="VN108" s="4"/>
      <c r="VO108" s="4"/>
      <c r="VP108" s="4"/>
      <c r="VQ108" s="4"/>
      <c r="VR108" s="4"/>
      <c r="VS108" s="4"/>
      <c r="VT108" s="4"/>
      <c r="VU108" s="4"/>
      <c r="VV108" s="4"/>
      <c r="VW108" s="4"/>
      <c r="VX108" s="4"/>
      <c r="VY108" s="4"/>
      <c r="VZ108" s="4"/>
      <c r="WA108" s="4"/>
      <c r="WB108" s="4"/>
      <c r="WC108" s="4"/>
      <c r="WD108" s="4"/>
      <c r="WE108" s="4"/>
      <c r="WF108" s="4"/>
      <c r="WG108" s="4"/>
      <c r="WH108" s="4"/>
      <c r="WI108" s="4"/>
      <c r="WJ108" s="4"/>
      <c r="WK108" s="4"/>
      <c r="WL108" s="4"/>
      <c r="WM108" s="4"/>
      <c r="WN108" s="4"/>
      <c r="WO108" s="4"/>
      <c r="WP108" s="4"/>
      <c r="WQ108" s="4"/>
      <c r="WR108" s="4"/>
      <c r="WS108" s="4"/>
      <c r="WT108" s="4"/>
      <c r="WU108" s="4"/>
      <c r="WV108" s="4"/>
      <c r="WW108" s="4"/>
      <c r="WX108" s="4"/>
      <c r="WY108" s="4"/>
      <c r="WZ108" s="4"/>
      <c r="XA108" s="4"/>
      <c r="XB108" s="4"/>
      <c r="XC108" s="4"/>
      <c r="XD108" s="4"/>
      <c r="XE108" s="4"/>
      <c r="XF108" s="4"/>
      <c r="XG108" s="4"/>
      <c r="XH108" s="4"/>
      <c r="XI108" s="4"/>
      <c r="XJ108" s="4"/>
      <c r="XK108" s="4"/>
      <c r="XL108" s="4"/>
      <c r="XM108" s="4"/>
      <c r="XN108" s="4"/>
      <c r="XO108" s="4"/>
      <c r="XP108" s="4"/>
      <c r="XQ108" s="4"/>
      <c r="XR108" s="4"/>
      <c r="XS108" s="4"/>
      <c r="XT108" s="4"/>
      <c r="XU108" s="4"/>
      <c r="XV108" s="4"/>
      <c r="XW108" s="4"/>
      <c r="XX108" s="4"/>
      <c r="XY108" s="4"/>
      <c r="XZ108" s="4"/>
      <c r="YA108" s="4"/>
      <c r="YB108" s="4"/>
      <c r="YC108" s="4"/>
      <c r="YD108" s="4"/>
      <c r="YE108" s="4"/>
      <c r="YF108" s="4"/>
      <c r="YG108" s="4"/>
      <c r="YH108" s="4"/>
      <c r="YI108" s="4"/>
      <c r="YJ108" s="4"/>
      <c r="YK108" s="4"/>
      <c r="YL108" s="4"/>
      <c r="YM108" s="4"/>
      <c r="YN108" s="4"/>
      <c r="YO108" s="4"/>
      <c r="YP108" s="4"/>
      <c r="YQ108" s="4"/>
      <c r="YR108" s="4"/>
      <c r="YS108" s="4"/>
      <c r="YT108" s="4"/>
      <c r="YU108" s="4"/>
      <c r="YV108" s="4"/>
      <c r="YW108" s="4"/>
      <c r="YX108" s="4"/>
      <c r="YY108" s="4"/>
      <c r="YZ108" s="4"/>
      <c r="ZA108" s="4"/>
      <c r="ZB108" s="4"/>
      <c r="ZC108" s="4"/>
      <c r="ZD108" s="4"/>
      <c r="ZE108" s="4"/>
      <c r="ZF108" s="4"/>
      <c r="ZG108" s="4"/>
      <c r="ZH108" s="4"/>
      <c r="ZI108" s="4"/>
      <c r="ZJ108" s="4"/>
      <c r="ZK108" s="4"/>
      <c r="ZL108" s="4"/>
      <c r="ZM108" s="4"/>
      <c r="ZN108" s="4"/>
      <c r="ZO108" s="4"/>
      <c r="ZP108" s="4"/>
      <c r="ZQ108" s="4"/>
      <c r="ZR108" s="4"/>
      <c r="ZS108" s="4"/>
      <c r="ZT108" s="4"/>
      <c r="ZU108" s="4"/>
      <c r="ZV108" s="4"/>
      <c r="ZW108" s="4"/>
      <c r="ZX108" s="4"/>
      <c r="ZY108" s="4"/>
      <c r="ZZ108" s="4"/>
      <c r="AAA108" s="4"/>
      <c r="AAB108" s="4"/>
      <c r="AAC108" s="4"/>
      <c r="AAD108" s="4"/>
      <c r="AAE108" s="4"/>
      <c r="AAF108" s="4"/>
      <c r="AAG108" s="4"/>
      <c r="AAH108" s="4"/>
      <c r="AAI108" s="4"/>
      <c r="AAJ108" s="4"/>
      <c r="AAK108" s="4"/>
      <c r="AAL108" s="4"/>
      <c r="AAM108" s="4"/>
      <c r="AAN108" s="4"/>
      <c r="AAO108" s="4"/>
      <c r="AAP108" s="4"/>
      <c r="AAQ108" s="4"/>
      <c r="AAR108" s="4"/>
      <c r="AAS108" s="4"/>
      <c r="AAT108" s="4"/>
      <c r="AAU108" s="4"/>
      <c r="AAV108" s="4"/>
      <c r="AAW108" s="4"/>
      <c r="AAX108" s="4"/>
      <c r="AAY108" s="4"/>
      <c r="AAZ108" s="4"/>
      <c r="ABA108" s="4"/>
      <c r="ABB108" s="4"/>
      <c r="ABC108" s="4"/>
      <c r="ABD108" s="4"/>
      <c r="ABE108" s="4"/>
      <c r="ABF108" s="4"/>
      <c r="ABG108" s="4"/>
      <c r="ABH108" s="4"/>
      <c r="ABI108" s="4"/>
      <c r="ABJ108" s="4"/>
      <c r="ABK108" s="4"/>
      <c r="ABL108" s="4"/>
      <c r="ABM108" s="4"/>
      <c r="ABN108" s="4"/>
      <c r="ABO108" s="4"/>
      <c r="ABP108" s="4"/>
      <c r="ABQ108" s="4"/>
      <c r="ABR108" s="4"/>
      <c r="ABS108" s="4"/>
      <c r="ABT108" s="4"/>
      <c r="ABU108" s="4"/>
      <c r="ABV108" s="4"/>
      <c r="ABW108" s="4"/>
      <c r="ABX108" s="4"/>
      <c r="ABY108" s="4"/>
      <c r="ABZ108" s="4"/>
      <c r="ACA108" s="4"/>
      <c r="ACB108" s="4"/>
      <c r="ACC108" s="4"/>
      <c r="ACD108" s="4"/>
      <c r="ACE108" s="4"/>
      <c r="ACF108" s="4"/>
      <c r="ACG108" s="4"/>
      <c r="ACH108" s="4"/>
      <c r="ACI108" s="4"/>
      <c r="ACJ108" s="4"/>
      <c r="ACK108" s="4"/>
      <c r="ACL108" s="4"/>
      <c r="ACM108" s="4"/>
      <c r="ACN108" s="4"/>
      <c r="ACO108" s="4"/>
      <c r="ACP108" s="4"/>
      <c r="ACQ108" s="4"/>
      <c r="ACR108" s="4"/>
      <c r="ACS108" s="4"/>
      <c r="ACT108" s="4"/>
      <c r="ACU108" s="4"/>
      <c r="ACV108" s="4"/>
      <c r="ACW108" s="4"/>
      <c r="ACX108" s="4"/>
      <c r="ACY108" s="4"/>
      <c r="ACZ108" s="4"/>
      <c r="ADA108" s="4"/>
      <c r="ADB108" s="4"/>
      <c r="ADC108" s="4"/>
      <c r="ADD108" s="4"/>
      <c r="ADE108" s="4"/>
      <c r="ADF108" s="4"/>
      <c r="ADG108" s="4"/>
      <c r="ADH108" s="4"/>
      <c r="ADI108" s="4"/>
      <c r="ADJ108" s="4"/>
      <c r="ADK108" s="4"/>
      <c r="ADL108" s="4"/>
      <c r="ADM108" s="4"/>
      <c r="ADN108" s="4"/>
      <c r="ADO108" s="4"/>
      <c r="ADP108" s="4"/>
      <c r="ADQ108" s="4"/>
      <c r="ADR108" s="4"/>
      <c r="ADS108" s="4"/>
      <c r="ADT108" s="4"/>
      <c r="ADU108" s="4"/>
      <c r="ADV108" s="4"/>
      <c r="ADW108" s="4"/>
      <c r="ADX108" s="4"/>
      <c r="ADY108" s="4"/>
      <c r="ADZ108" s="4"/>
      <c r="AEA108" s="4"/>
      <c r="AEB108" s="4"/>
      <c r="AEC108" s="4"/>
      <c r="AED108" s="4"/>
      <c r="AEE108" s="4"/>
      <c r="AEF108" s="4"/>
      <c r="AEG108" s="4"/>
      <c r="AEH108" s="4"/>
      <c r="AEI108" s="4"/>
      <c r="AEJ108" s="4"/>
      <c r="AEK108" s="4"/>
      <c r="AEL108" s="4"/>
      <c r="AEM108" s="4"/>
      <c r="AEN108" s="4"/>
      <c r="AEO108" s="4"/>
      <c r="AEP108" s="4"/>
      <c r="AEQ108" s="4"/>
      <c r="AER108" s="4"/>
      <c r="AES108" s="4"/>
      <c r="AET108" s="4"/>
      <c r="AEU108" s="4"/>
      <c r="AEV108" s="4"/>
      <c r="AEW108" s="4"/>
      <c r="AEX108" s="4"/>
      <c r="AEY108" s="4"/>
      <c r="AEZ108" s="4"/>
      <c r="AFA108" s="4"/>
      <c r="AFB108" s="4"/>
      <c r="AFC108" s="4"/>
      <c r="AFD108" s="4"/>
      <c r="AFE108" s="4"/>
      <c r="AFF108" s="4"/>
      <c r="AFG108" s="4"/>
      <c r="AFH108" s="4"/>
      <c r="AFI108" s="4"/>
      <c r="AFJ108" s="4"/>
      <c r="AFK108" s="4"/>
      <c r="AFL108" s="4"/>
      <c r="AFM108" s="4"/>
      <c r="AFN108" s="4"/>
      <c r="AFO108" s="4"/>
      <c r="AFP108" s="4"/>
      <c r="AFQ108" s="4"/>
      <c r="AFR108" s="4"/>
      <c r="AFS108" s="4"/>
      <c r="AFT108" s="4"/>
      <c r="AFU108" s="4"/>
      <c r="AFV108" s="4"/>
      <c r="AFW108" s="4"/>
      <c r="AFX108" s="4"/>
      <c r="AFY108" s="4"/>
      <c r="AFZ108" s="4"/>
      <c r="AGA108" s="4"/>
      <c r="AGB108" s="4"/>
      <c r="AGC108" s="4"/>
      <c r="AGD108" s="4"/>
      <c r="AGE108" s="4"/>
      <c r="AGF108" s="4"/>
      <c r="AGG108" s="4"/>
      <c r="AGH108" s="4"/>
      <c r="AGI108" s="4"/>
      <c r="AGJ108" s="4"/>
      <c r="AGK108" s="4"/>
      <c r="AGL108" s="4"/>
      <c r="AGM108" s="4"/>
      <c r="AGN108" s="4"/>
      <c r="AGO108" s="4"/>
      <c r="AGP108" s="4"/>
      <c r="AGQ108" s="4"/>
      <c r="AGR108" s="4"/>
      <c r="AGS108" s="4"/>
      <c r="AGT108" s="4"/>
      <c r="AGU108" s="4"/>
      <c r="AGV108" s="4"/>
      <c r="AGW108" s="4"/>
      <c r="AGX108" s="4"/>
      <c r="AGY108" s="4"/>
      <c r="AGZ108" s="4"/>
      <c r="AHA108" s="4"/>
      <c r="AHB108" s="4"/>
      <c r="AHC108" s="4"/>
      <c r="AHD108" s="4"/>
      <c r="AHE108" s="4"/>
      <c r="AHF108" s="4"/>
      <c r="AHG108" s="4"/>
      <c r="AHH108" s="4"/>
      <c r="AHI108" s="4"/>
      <c r="AHJ108" s="4"/>
      <c r="AHK108" s="4"/>
      <c r="AHL108" s="4"/>
      <c r="AHM108" s="4"/>
      <c r="AHN108" s="4"/>
      <c r="AHO108" s="4"/>
      <c r="AHP108" s="4"/>
      <c r="AHQ108" s="4"/>
      <c r="AHR108" s="4"/>
      <c r="AHS108" s="4"/>
      <c r="AHT108" s="4"/>
      <c r="AHU108" s="4"/>
      <c r="AHV108" s="4"/>
      <c r="AHW108" s="4"/>
      <c r="AHX108" s="4"/>
      <c r="AHY108" s="4"/>
      <c r="AHZ108" s="4"/>
      <c r="AIA108" s="4"/>
      <c r="AIB108" s="4"/>
      <c r="AIC108" s="4"/>
      <c r="AID108" s="4"/>
      <c r="AIE108" s="4"/>
      <c r="AIF108" s="4"/>
      <c r="AIG108" s="4"/>
      <c r="AIH108" s="4"/>
      <c r="AII108" s="4"/>
      <c r="AIJ108" s="4"/>
      <c r="AIK108" s="4"/>
      <c r="AIL108" s="4"/>
      <c r="AIM108" s="4"/>
      <c r="AIN108" s="4"/>
      <c r="AIO108" s="4"/>
      <c r="AIP108" s="4"/>
      <c r="AIQ108" s="4"/>
      <c r="AIR108" s="4"/>
      <c r="AIS108" s="4"/>
      <c r="AIT108" s="4"/>
      <c r="AIU108" s="4"/>
      <c r="AIV108" s="4"/>
      <c r="AIW108" s="4"/>
      <c r="AIX108" s="4"/>
      <c r="AIY108" s="4"/>
      <c r="AIZ108" s="4"/>
      <c r="AJA108" s="4"/>
      <c r="AJB108" s="4"/>
      <c r="AJC108" s="4"/>
      <c r="AJD108" s="4"/>
      <c r="AJE108" s="4"/>
      <c r="AJF108" s="4"/>
      <c r="AJG108" s="4"/>
      <c r="AJH108" s="4"/>
      <c r="AJI108" s="4"/>
      <c r="AJJ108" s="4"/>
      <c r="AJK108" s="4"/>
      <c r="AJL108" s="4"/>
      <c r="AJM108" s="4"/>
      <c r="AJN108" s="4"/>
      <c r="AJO108" s="4"/>
      <c r="AJP108" s="4"/>
      <c r="AJQ108" s="4"/>
      <c r="AJR108" s="4"/>
      <c r="AJS108" s="4"/>
      <c r="AJT108" s="4"/>
      <c r="AJU108" s="4"/>
      <c r="AJV108" s="4"/>
      <c r="AJW108" s="4"/>
      <c r="AJX108" s="4"/>
      <c r="AJY108" s="4"/>
      <c r="AJZ108" s="4"/>
      <c r="AKA108" s="4"/>
      <c r="AKB108" s="4"/>
      <c r="AKC108" s="4"/>
      <c r="AKD108" s="4"/>
      <c r="AKE108" s="4"/>
      <c r="AKF108" s="4"/>
      <c r="AKG108" s="4"/>
      <c r="AKH108" s="4"/>
      <c r="AKI108" s="4"/>
      <c r="AKJ108" s="4"/>
      <c r="AKK108" s="4"/>
      <c r="AKL108" s="4"/>
      <c r="AKM108" s="4"/>
      <c r="AKN108" s="4"/>
      <c r="AKO108" s="4"/>
      <c r="AKP108" s="4"/>
      <c r="AKQ108" s="4"/>
      <c r="AKR108" s="4"/>
      <c r="AKS108" s="4"/>
      <c r="AKT108" s="4"/>
      <c r="AKU108" s="4"/>
      <c r="AKV108" s="4"/>
      <c r="AKW108" s="4"/>
      <c r="AKX108" s="4"/>
      <c r="AKY108" s="4"/>
      <c r="AKZ108" s="4"/>
      <c r="ALA108" s="4"/>
      <c r="ALB108" s="4"/>
      <c r="ALC108" s="4"/>
      <c r="ALD108" s="4"/>
      <c r="ALE108" s="4"/>
      <c r="ALF108" s="4"/>
      <c r="ALG108" s="4"/>
      <c r="ALH108" s="4"/>
      <c r="ALI108" s="4"/>
      <c r="ALJ108" s="4"/>
      <c r="ALK108" s="4"/>
      <c r="ALL108" s="4"/>
      <c r="ALM108" s="4"/>
      <c r="ALN108" s="4"/>
      <c r="ALO108" s="4"/>
      <c r="ALP108" s="4"/>
      <c r="ALQ108" s="4"/>
      <c r="ALR108" s="4"/>
      <c r="ALS108" s="4"/>
      <c r="ALT108" s="4"/>
      <c r="ALU108" s="4"/>
      <c r="ALV108" s="4"/>
      <c r="ALW108" s="4"/>
      <c r="ALX108" s="4"/>
      <c r="ALY108" s="4"/>
      <c r="ALZ108" s="4"/>
      <c r="AMA108" s="4"/>
      <c r="AMB108" s="4"/>
      <c r="AMC108" s="4"/>
      <c r="AMD108" s="4"/>
      <c r="AME108" s="4"/>
      <c r="AMF108" s="4"/>
      <c r="AMG108" s="4"/>
      <c r="AMH108" s="4"/>
      <c r="AMI108" s="4"/>
      <c r="AMJ108" s="4"/>
      <c r="AMK108" s="4"/>
      <c r="AML108" s="4"/>
      <c r="AMM108" s="4"/>
      <c r="AMN108" s="4"/>
      <c r="AMO108" s="4"/>
      <c r="AMP108" s="4"/>
      <c r="AMQ108" s="4"/>
      <c r="AMR108" s="4"/>
      <c r="AMS108" s="4"/>
      <c r="AMT108" s="4"/>
      <c r="AMU108" s="4"/>
      <c r="AMV108" s="4"/>
      <c r="AMW108" s="4"/>
      <c r="AMX108" s="4"/>
      <c r="AMY108" s="4"/>
      <c r="AMZ108" s="4"/>
      <c r="ANA108" s="4"/>
      <c r="ANB108" s="4"/>
      <c r="ANC108" s="4"/>
      <c r="AND108" s="4"/>
      <c r="ANE108" s="4"/>
      <c r="ANF108" s="4"/>
      <c r="ANG108" s="4"/>
      <c r="ANH108" s="4"/>
      <c r="ANI108" s="4"/>
      <c r="ANJ108" s="4"/>
      <c r="ANK108" s="4"/>
      <c r="ANL108" s="4"/>
      <c r="ANM108" s="4"/>
      <c r="ANN108" s="4"/>
      <c r="ANO108" s="4"/>
      <c r="ANP108" s="4"/>
      <c r="ANQ108" s="4"/>
      <c r="ANR108" s="4"/>
      <c r="ANS108" s="4"/>
      <c r="ANT108" s="4"/>
      <c r="ANU108" s="4"/>
      <c r="ANV108" s="4"/>
      <c r="ANW108" s="4"/>
      <c r="ANX108" s="4"/>
      <c r="ANY108" s="4"/>
      <c r="ANZ108" s="4"/>
      <c r="AOA108" s="4"/>
      <c r="AOB108" s="4"/>
      <c r="AOC108" s="4"/>
      <c r="AOD108" s="4"/>
      <c r="AOE108" s="4"/>
      <c r="AOF108" s="4"/>
      <c r="AOG108" s="4"/>
      <c r="AOH108" s="4"/>
      <c r="AOI108" s="4"/>
      <c r="AOJ108" s="4"/>
      <c r="AOK108" s="4"/>
      <c r="AOL108" s="4"/>
      <c r="AOM108" s="4"/>
      <c r="AON108" s="4"/>
      <c r="AOO108" s="4"/>
      <c r="AOP108" s="4"/>
      <c r="AOQ108" s="4"/>
      <c r="AOR108" s="4"/>
      <c r="AOS108" s="4"/>
      <c r="AOT108" s="4"/>
      <c r="AOU108" s="4"/>
      <c r="AOV108" s="4"/>
      <c r="AOW108" s="4"/>
      <c r="AOX108" s="4"/>
      <c r="AOY108" s="4"/>
      <c r="AOZ108" s="4"/>
      <c r="APA108" s="4"/>
      <c r="APB108" s="4"/>
      <c r="APC108" s="4"/>
      <c r="APD108" s="4"/>
      <c r="APE108" s="4"/>
      <c r="APF108" s="4"/>
      <c r="APG108" s="4"/>
      <c r="APH108" s="4"/>
      <c r="API108" s="4"/>
      <c r="APJ108" s="4"/>
      <c r="APK108" s="4"/>
      <c r="APL108" s="4"/>
      <c r="APM108" s="4"/>
      <c r="APN108" s="4"/>
      <c r="APO108" s="4"/>
      <c r="APP108" s="4"/>
      <c r="APQ108" s="4"/>
      <c r="APR108" s="4"/>
      <c r="APS108" s="4"/>
      <c r="APT108" s="4"/>
      <c r="APU108" s="4"/>
      <c r="APV108" s="4"/>
      <c r="APW108" s="4"/>
      <c r="APX108" s="4"/>
      <c r="APY108" s="4"/>
      <c r="APZ108" s="4"/>
      <c r="AQA108" s="4"/>
      <c r="AQB108" s="4"/>
      <c r="AQC108" s="4"/>
      <c r="AQD108" s="4"/>
      <c r="AQE108" s="4"/>
      <c r="AQF108" s="4"/>
      <c r="AQG108" s="4"/>
      <c r="AQH108" s="4"/>
      <c r="AQI108" s="4"/>
      <c r="AQJ108" s="4"/>
      <c r="AQK108" s="4"/>
      <c r="AQL108" s="4"/>
      <c r="AQM108" s="4"/>
      <c r="AQN108" s="4"/>
      <c r="AQO108" s="4"/>
      <c r="AQP108" s="4"/>
      <c r="AQQ108" s="4"/>
      <c r="AQR108" s="4"/>
      <c r="AQS108" s="4"/>
      <c r="AQT108" s="4"/>
      <c r="AQU108" s="4"/>
      <c r="AQV108" s="4"/>
      <c r="AQW108" s="4"/>
      <c r="AQX108" s="4"/>
      <c r="AQY108" s="4"/>
      <c r="AQZ108" s="4"/>
      <c r="ARA108" s="4"/>
      <c r="ARB108" s="4"/>
      <c r="ARC108" s="4"/>
      <c r="ARD108" s="4"/>
      <c r="ARE108" s="4"/>
      <c r="ARF108" s="4"/>
      <c r="ARG108" s="4"/>
      <c r="ARH108" s="4"/>
      <c r="ARI108" s="4"/>
      <c r="ARJ108" s="4"/>
      <c r="ARK108" s="4"/>
      <c r="ARL108" s="4"/>
      <c r="ARM108" s="4"/>
      <c r="ARN108" s="4"/>
      <c r="ARO108" s="4"/>
      <c r="ARP108" s="4"/>
      <c r="ARQ108" s="4"/>
      <c r="ARR108" s="4"/>
      <c r="ARS108" s="4"/>
      <c r="ART108" s="4"/>
      <c r="ARU108" s="4"/>
      <c r="ARV108" s="4"/>
      <c r="ARW108" s="4"/>
      <c r="ARX108" s="4"/>
      <c r="ARY108" s="4"/>
      <c r="ARZ108" s="4"/>
      <c r="ASA108" s="4"/>
      <c r="ASB108" s="4"/>
      <c r="ASC108" s="4"/>
      <c r="ASD108" s="4"/>
      <c r="ASE108" s="4"/>
      <c r="ASF108" s="4"/>
      <c r="ASG108" s="4"/>
      <c r="ASH108" s="4"/>
      <c r="ASI108" s="4"/>
      <c r="ASJ108" s="4"/>
      <c r="ASK108" s="4"/>
      <c r="ASL108" s="4"/>
      <c r="ASM108" s="4"/>
      <c r="ASN108" s="4"/>
      <c r="ASO108" s="4"/>
      <c r="ASP108" s="4"/>
      <c r="ASQ108" s="4"/>
      <c r="ASR108" s="4"/>
      <c r="ASS108" s="4"/>
      <c r="AST108" s="4"/>
      <c r="ASU108" s="4"/>
      <c r="ASV108" s="4"/>
      <c r="ASW108" s="4"/>
      <c r="ASX108" s="4"/>
      <c r="ASY108" s="4"/>
      <c r="ASZ108" s="4"/>
      <c r="ATA108" s="4"/>
      <c r="ATB108" s="4"/>
      <c r="ATC108" s="4"/>
      <c r="ATD108" s="4"/>
      <c r="ATE108" s="4"/>
      <c r="ATF108" s="4"/>
      <c r="ATG108" s="4"/>
      <c r="ATH108" s="4"/>
      <c r="ATI108" s="4"/>
      <c r="ATJ108" s="4"/>
      <c r="ATK108" s="4"/>
      <c r="ATL108" s="4"/>
      <c r="ATM108" s="4"/>
      <c r="ATN108" s="4"/>
      <c r="ATO108" s="4"/>
      <c r="ATP108" s="4"/>
      <c r="ATQ108" s="4"/>
      <c r="ATR108" s="4"/>
      <c r="ATS108" s="4"/>
      <c r="ATT108" s="4"/>
      <c r="ATU108" s="4"/>
      <c r="ATV108" s="4"/>
      <c r="ATW108" s="4"/>
      <c r="ATX108" s="4"/>
      <c r="ATY108" s="4"/>
      <c r="ATZ108" s="4"/>
      <c r="AUA108" s="4"/>
      <c r="AUB108" s="4"/>
      <c r="AUC108" s="4"/>
      <c r="AUD108" s="4"/>
      <c r="AUE108" s="4"/>
      <c r="AUF108" s="4"/>
      <c r="AUG108" s="4"/>
      <c r="AUH108" s="4"/>
      <c r="AUI108" s="4"/>
      <c r="AUJ108" s="4"/>
      <c r="AUK108" s="4"/>
      <c r="AUL108" s="4"/>
      <c r="AUM108" s="4"/>
      <c r="AUN108" s="4"/>
      <c r="AUO108" s="4"/>
      <c r="AUP108" s="4"/>
      <c r="AUQ108" s="4"/>
      <c r="AUR108" s="4"/>
      <c r="AUS108" s="4"/>
      <c r="AUT108" s="4"/>
      <c r="AUU108" s="4"/>
      <c r="AUV108" s="4"/>
      <c r="AUW108" s="4"/>
      <c r="AUX108" s="4"/>
      <c r="AUY108" s="4"/>
      <c r="AUZ108" s="4"/>
      <c r="AVA108" s="4"/>
      <c r="AVB108" s="4"/>
      <c r="AVC108" s="4"/>
      <c r="AVD108" s="4"/>
      <c r="AVE108" s="4"/>
      <c r="AVF108" s="4"/>
      <c r="AVG108" s="4"/>
      <c r="AVH108" s="4"/>
      <c r="AVI108" s="4"/>
      <c r="AVJ108" s="4"/>
      <c r="AVK108" s="4"/>
      <c r="AVL108" s="4"/>
      <c r="AVM108" s="4"/>
      <c r="AVN108" s="4"/>
      <c r="AVO108" s="4"/>
      <c r="AVP108" s="4"/>
      <c r="AVQ108" s="4"/>
      <c r="AVR108" s="4"/>
      <c r="AVS108" s="4"/>
      <c r="AVT108" s="4"/>
      <c r="AVU108" s="4"/>
      <c r="AVV108" s="4"/>
      <c r="AVW108" s="4"/>
      <c r="AVX108" s="4"/>
      <c r="AVY108" s="4"/>
      <c r="AVZ108" s="4"/>
      <c r="AWA108" s="4"/>
      <c r="AWB108" s="4"/>
      <c r="AWC108" s="4"/>
      <c r="AWD108" s="4"/>
      <c r="AWE108" s="4"/>
      <c r="AWF108" s="4"/>
      <c r="AWG108" s="4"/>
      <c r="AWH108" s="4"/>
      <c r="AWI108" s="4"/>
      <c r="AWJ108" s="4"/>
      <c r="AWK108" s="4"/>
      <c r="AWL108" s="4"/>
      <c r="AWM108" s="4"/>
      <c r="AWN108" s="4"/>
      <c r="AWO108" s="4"/>
      <c r="AWP108" s="4"/>
      <c r="AWQ108" s="4"/>
      <c r="AWR108" s="4"/>
      <c r="AWS108" s="4"/>
      <c r="AWT108" s="4"/>
      <c r="AWU108" s="4"/>
      <c r="AWV108" s="4"/>
      <c r="AWW108" s="4"/>
      <c r="AWX108" s="4"/>
      <c r="AWY108" s="4"/>
      <c r="AWZ108" s="4"/>
      <c r="AXA108" s="4"/>
      <c r="AXB108" s="4"/>
      <c r="AXC108" s="4"/>
      <c r="AXD108" s="4"/>
      <c r="AXE108" s="4"/>
      <c r="AXF108" s="4"/>
      <c r="AXG108" s="4"/>
      <c r="AXH108" s="4"/>
      <c r="AXI108" s="4"/>
      <c r="AXJ108" s="4"/>
      <c r="AXK108" s="4"/>
      <c r="AXL108" s="4"/>
      <c r="AXM108" s="4"/>
      <c r="AXN108" s="4"/>
      <c r="AXO108" s="4"/>
      <c r="AXP108" s="4"/>
      <c r="AXQ108" s="4"/>
      <c r="AXR108" s="4"/>
      <c r="AXS108" s="4"/>
      <c r="AXT108" s="4"/>
      <c r="AXU108" s="4"/>
      <c r="AXV108" s="4"/>
      <c r="AXW108" s="4"/>
      <c r="AXX108" s="4"/>
      <c r="AXY108" s="4"/>
      <c r="AXZ108" s="4"/>
      <c r="AYA108" s="4"/>
      <c r="AYB108" s="4"/>
      <c r="AYC108" s="4"/>
      <c r="AYD108" s="4"/>
      <c r="AYE108" s="4"/>
      <c r="AYF108" s="4"/>
      <c r="AYG108" s="4"/>
      <c r="AYH108" s="4"/>
      <c r="AYI108" s="4"/>
      <c r="AYJ108" s="4"/>
      <c r="AYK108" s="4"/>
      <c r="AYL108" s="4"/>
      <c r="AYM108" s="4"/>
      <c r="AYN108" s="4"/>
      <c r="AYO108" s="4"/>
      <c r="AYP108" s="4"/>
      <c r="AYQ108" s="4"/>
      <c r="AYR108" s="4"/>
      <c r="AYS108" s="4"/>
      <c r="AYT108" s="4"/>
      <c r="AYU108" s="4"/>
      <c r="AYV108" s="4"/>
      <c r="AYW108" s="4"/>
      <c r="AYX108" s="4"/>
      <c r="AYY108" s="4"/>
      <c r="AYZ108" s="4"/>
      <c r="AZA108" s="4"/>
      <c r="AZB108" s="4"/>
      <c r="AZC108" s="4"/>
      <c r="AZD108" s="4"/>
      <c r="AZE108" s="4"/>
      <c r="AZF108" s="4"/>
      <c r="AZG108" s="4"/>
      <c r="AZH108" s="4"/>
      <c r="AZI108" s="4"/>
      <c r="AZJ108" s="4"/>
      <c r="AZK108" s="4"/>
      <c r="AZL108" s="4"/>
      <c r="AZM108" s="4"/>
      <c r="AZN108" s="4"/>
      <c r="AZO108" s="4"/>
      <c r="AZP108" s="4"/>
      <c r="AZQ108" s="4"/>
      <c r="AZR108" s="4"/>
      <c r="AZS108" s="4"/>
      <c r="AZT108" s="4"/>
      <c r="AZU108" s="4"/>
      <c r="AZV108" s="4"/>
      <c r="AZW108" s="4"/>
      <c r="AZX108" s="4"/>
      <c r="AZY108" s="4"/>
      <c r="AZZ108" s="4"/>
      <c r="BAA108" s="4"/>
      <c r="BAB108" s="4"/>
      <c r="BAC108" s="4"/>
      <c r="BAD108" s="4"/>
      <c r="BAE108" s="4"/>
      <c r="BAF108" s="4"/>
      <c r="BAG108" s="4"/>
      <c r="BAH108" s="4"/>
      <c r="BAI108" s="4"/>
      <c r="BAJ108" s="4"/>
      <c r="BAK108" s="4"/>
      <c r="BAL108" s="4"/>
      <c r="BAM108" s="4"/>
      <c r="BAN108" s="4"/>
      <c r="BAO108" s="4"/>
      <c r="BAP108" s="4"/>
      <c r="BAQ108" s="4"/>
      <c r="BAR108" s="4"/>
      <c r="BAS108" s="4"/>
      <c r="BAT108" s="4"/>
      <c r="BAU108" s="4"/>
      <c r="BAV108" s="4"/>
      <c r="BAW108" s="4"/>
      <c r="BAX108" s="4"/>
      <c r="BAY108" s="4"/>
      <c r="BAZ108" s="4"/>
      <c r="BBA108" s="4"/>
      <c r="BBB108" s="4"/>
      <c r="BBC108" s="4"/>
      <c r="BBD108" s="4"/>
      <c r="BBE108" s="4"/>
      <c r="BBF108" s="4"/>
      <c r="BBG108" s="4"/>
      <c r="BBH108" s="4"/>
      <c r="BBI108" s="4"/>
      <c r="BBJ108" s="4"/>
      <c r="BBK108" s="4"/>
      <c r="BBL108" s="4"/>
      <c r="BBM108" s="4"/>
      <c r="BBN108" s="4"/>
      <c r="BBO108" s="4"/>
      <c r="BBP108" s="4"/>
      <c r="BBQ108" s="4"/>
      <c r="BBR108" s="4"/>
      <c r="BBS108" s="4"/>
      <c r="BBT108" s="4"/>
      <c r="BBU108" s="4"/>
      <c r="BBV108" s="4"/>
      <c r="BBW108" s="4"/>
      <c r="BBX108" s="4"/>
      <c r="BBY108" s="4"/>
      <c r="BBZ108" s="4"/>
      <c r="BCA108" s="4"/>
      <c r="BCB108" s="4"/>
      <c r="BCC108" s="4"/>
      <c r="BCD108" s="4"/>
      <c r="BCE108" s="4"/>
      <c r="BCF108" s="4"/>
      <c r="BCG108" s="4"/>
      <c r="BCH108" s="4"/>
      <c r="BCI108" s="4"/>
      <c r="BCJ108" s="4"/>
      <c r="BCK108" s="4"/>
      <c r="BCL108" s="4"/>
      <c r="BCM108" s="4"/>
      <c r="BCN108" s="4"/>
      <c r="BCO108" s="4"/>
      <c r="BCP108" s="4"/>
      <c r="BCQ108" s="4"/>
      <c r="BCR108" s="4"/>
      <c r="BCS108" s="4"/>
      <c r="BCT108" s="4"/>
      <c r="BCU108" s="4"/>
      <c r="BCV108" s="4"/>
      <c r="BCW108" s="4"/>
      <c r="BCX108" s="4"/>
      <c r="BCY108" s="4"/>
      <c r="BCZ108" s="4"/>
      <c r="BDA108" s="4"/>
      <c r="BDB108" s="4"/>
      <c r="BDC108" s="4"/>
      <c r="BDD108" s="4"/>
      <c r="BDE108" s="4"/>
      <c r="BDF108" s="4"/>
      <c r="BDG108" s="4"/>
      <c r="BDH108" s="4"/>
      <c r="BDI108" s="4"/>
      <c r="BDJ108" s="4"/>
      <c r="BDK108" s="4"/>
      <c r="BDL108" s="4"/>
      <c r="BDM108" s="4"/>
      <c r="BDN108" s="4"/>
      <c r="BDO108" s="4"/>
      <c r="BDP108" s="4"/>
      <c r="BDQ108" s="4"/>
      <c r="BDR108" s="4"/>
      <c r="BDS108" s="4"/>
      <c r="BDT108" s="4"/>
      <c r="BDU108" s="4"/>
      <c r="BDV108" s="4"/>
      <c r="BDW108" s="4"/>
      <c r="BDX108" s="4"/>
      <c r="BDY108" s="4"/>
      <c r="BDZ108" s="4"/>
      <c r="BEA108" s="4"/>
      <c r="BEB108" s="4"/>
      <c r="BEC108" s="4"/>
      <c r="BED108" s="4"/>
      <c r="BEE108" s="4"/>
      <c r="BEF108" s="4"/>
      <c r="BEG108" s="4"/>
      <c r="BEH108" s="4"/>
      <c r="BEI108" s="4"/>
      <c r="BEJ108" s="4"/>
      <c r="BEK108" s="4"/>
      <c r="BEL108" s="4"/>
      <c r="BEM108" s="4"/>
      <c r="BEN108" s="4"/>
      <c r="BEO108" s="4"/>
      <c r="BEP108" s="4"/>
      <c r="BEQ108" s="4"/>
      <c r="BER108" s="4"/>
      <c r="BES108" s="4"/>
      <c r="BET108" s="4"/>
      <c r="BEU108" s="4"/>
      <c r="BEV108" s="4"/>
      <c r="BEW108" s="4"/>
      <c r="BEX108" s="4"/>
      <c r="BEY108" s="4"/>
      <c r="BEZ108" s="4"/>
      <c r="BFA108" s="4"/>
      <c r="BFB108" s="4"/>
      <c r="BFC108" s="4"/>
      <c r="BFD108" s="4"/>
      <c r="BFE108" s="4"/>
      <c r="BFF108" s="4"/>
      <c r="BFG108" s="4"/>
      <c r="BFH108" s="4"/>
      <c r="BFI108" s="4"/>
      <c r="BFJ108" s="4"/>
      <c r="BFK108" s="4"/>
      <c r="BFL108" s="4"/>
      <c r="BFM108" s="4"/>
      <c r="BFN108" s="4"/>
      <c r="BFO108" s="4"/>
      <c r="BFP108" s="4"/>
      <c r="BFQ108" s="4"/>
      <c r="BFR108" s="4"/>
      <c r="BFS108" s="4"/>
      <c r="BFT108" s="4"/>
      <c r="BFU108" s="4"/>
      <c r="BFV108" s="4"/>
      <c r="BFW108" s="4"/>
      <c r="BFX108" s="4"/>
      <c r="BFY108" s="4"/>
      <c r="BFZ108" s="4"/>
      <c r="BGA108" s="4"/>
      <c r="BGB108" s="4"/>
      <c r="BGC108" s="4"/>
      <c r="BGD108" s="4"/>
      <c r="BGE108" s="4"/>
      <c r="BGF108" s="4"/>
      <c r="BGG108" s="4"/>
      <c r="BGH108" s="4"/>
      <c r="BGI108" s="4"/>
      <c r="BGJ108" s="4"/>
      <c r="BGK108" s="4"/>
      <c r="BGL108" s="4"/>
      <c r="BGM108" s="4"/>
      <c r="BGN108" s="4"/>
      <c r="BGO108" s="4"/>
      <c r="BGP108" s="4"/>
      <c r="BGQ108" s="4"/>
      <c r="BGR108" s="4"/>
      <c r="BGS108" s="4"/>
      <c r="BGT108" s="4"/>
      <c r="BGU108" s="4"/>
      <c r="BGV108" s="4"/>
      <c r="BGW108" s="4"/>
      <c r="BGX108" s="4"/>
      <c r="BGY108" s="4"/>
      <c r="BGZ108" s="4"/>
      <c r="BHA108" s="4"/>
      <c r="BHB108" s="4"/>
      <c r="BHC108" s="4"/>
      <c r="BHD108" s="4"/>
      <c r="BHE108" s="4"/>
      <c r="BHF108" s="4"/>
      <c r="BHG108" s="4"/>
      <c r="BHH108" s="4"/>
      <c r="BHI108" s="4"/>
      <c r="BHJ108" s="4"/>
      <c r="BHK108" s="4"/>
      <c r="BHL108" s="4"/>
      <c r="BHM108" s="4"/>
      <c r="BHN108" s="4"/>
      <c r="BHO108" s="4"/>
      <c r="BHP108" s="4"/>
      <c r="BHQ108" s="4"/>
      <c r="BHR108" s="4"/>
      <c r="BHS108" s="4"/>
      <c r="BHT108" s="4"/>
      <c r="BHU108" s="4"/>
      <c r="BHV108" s="4"/>
      <c r="BHW108" s="4"/>
      <c r="BHX108" s="4"/>
      <c r="BHY108" s="4"/>
      <c r="BHZ108" s="4"/>
      <c r="BIA108" s="4"/>
      <c r="BIB108" s="4"/>
      <c r="BIC108" s="4"/>
      <c r="BID108" s="4"/>
      <c r="BIE108" s="4"/>
      <c r="BIF108" s="4"/>
      <c r="BIG108" s="4"/>
      <c r="BIH108" s="4"/>
      <c r="BII108" s="4"/>
      <c r="BIJ108" s="4"/>
      <c r="BIK108" s="4"/>
      <c r="BIL108" s="4"/>
      <c r="BIM108" s="4"/>
      <c r="BIN108" s="4"/>
      <c r="BIO108" s="4"/>
      <c r="BIP108" s="4"/>
      <c r="BIQ108" s="4"/>
      <c r="BIR108" s="4"/>
      <c r="BIS108" s="4"/>
      <c r="BIT108" s="4"/>
      <c r="BIU108" s="4"/>
      <c r="BIV108" s="4"/>
      <c r="BIW108" s="4"/>
      <c r="BIX108" s="4"/>
      <c r="BIY108" s="4"/>
      <c r="BIZ108" s="4"/>
    </row>
    <row r="109" spans="2:1612" x14ac:dyDescent="0.2">
      <c r="B109" s="16">
        <f t="shared" si="162"/>
        <v>44805</v>
      </c>
      <c r="C109" s="81">
        <f t="shared" ca="1" si="249"/>
        <v>0</v>
      </c>
      <c r="D109" s="81">
        <f t="shared" ca="1" si="207"/>
        <v>0</v>
      </c>
      <c r="E109" s="81">
        <f t="shared" ca="1" si="163"/>
        <v>0</v>
      </c>
      <c r="F109" s="81">
        <f t="shared" ca="1" si="250"/>
        <v>0</v>
      </c>
      <c r="G109" s="81">
        <f t="shared" ca="1" si="164"/>
        <v>0</v>
      </c>
      <c r="H109" s="81">
        <f t="shared" ca="1" si="251"/>
        <v>0</v>
      </c>
      <c r="I109" s="81">
        <f t="shared" ca="1" si="165"/>
        <v>0</v>
      </c>
      <c r="J109" s="81">
        <f t="shared" ca="1" si="166"/>
        <v>0</v>
      </c>
      <c r="K109" s="81">
        <f t="shared" ca="1" si="252"/>
        <v>0</v>
      </c>
      <c r="L109" s="83">
        <f t="shared" ca="1" si="253"/>
        <v>0</v>
      </c>
      <c r="M109" s="84">
        <f t="shared" si="261"/>
        <v>0.76060293245266974</v>
      </c>
      <c r="N109" s="84">
        <f t="shared" si="261"/>
        <v>0.76182653872189532</v>
      </c>
      <c r="O109" s="92">
        <f t="shared" si="261"/>
        <v>0.75938141151000371</v>
      </c>
      <c r="P109" s="4"/>
      <c r="Q109" s="16">
        <f t="shared" si="167"/>
        <v>44805</v>
      </c>
      <c r="R109" s="81">
        <f t="shared" ca="1" si="216"/>
        <v>0</v>
      </c>
      <c r="S109" s="81">
        <f t="shared" ca="1" si="208"/>
        <v>0</v>
      </c>
      <c r="T109" s="81">
        <f t="shared" ca="1" si="168"/>
        <v>0</v>
      </c>
      <c r="U109" s="81">
        <f t="shared" ca="1" si="217"/>
        <v>0</v>
      </c>
      <c r="V109" s="81">
        <f t="shared" ca="1" si="169"/>
        <v>0</v>
      </c>
      <c r="W109" s="81">
        <f t="shared" ca="1" si="218"/>
        <v>0</v>
      </c>
      <c r="X109" s="81">
        <f t="shared" ca="1" si="170"/>
        <v>0</v>
      </c>
      <c r="Y109" s="81">
        <f t="shared" ca="1" si="171"/>
        <v>0</v>
      </c>
      <c r="Z109" s="81">
        <f t="shared" ca="1" si="219"/>
        <v>0</v>
      </c>
      <c r="AA109" s="83">
        <f t="shared" ca="1" si="220"/>
        <v>0</v>
      </c>
      <c r="AB109" s="84">
        <f t="shared" si="262"/>
        <v>0.76060293245266974</v>
      </c>
      <c r="AC109" s="84">
        <f t="shared" si="262"/>
        <v>0.76182653872189532</v>
      </c>
      <c r="AD109" s="92">
        <f t="shared" si="262"/>
        <v>0.75938141151000371</v>
      </c>
      <c r="AE109" s="4"/>
      <c r="AF109" s="16">
        <f t="shared" si="172"/>
        <v>44805</v>
      </c>
      <c r="AG109" s="81">
        <f t="shared" ca="1" si="221"/>
        <v>0</v>
      </c>
      <c r="AH109" s="81">
        <f t="shared" ca="1" si="209"/>
        <v>0</v>
      </c>
      <c r="AI109" s="81">
        <f t="shared" ca="1" si="173"/>
        <v>0</v>
      </c>
      <c r="AJ109" s="81">
        <f t="shared" ca="1" si="222"/>
        <v>0</v>
      </c>
      <c r="AK109" s="81">
        <f t="shared" ca="1" si="174"/>
        <v>0</v>
      </c>
      <c r="AL109" s="81">
        <f t="shared" ca="1" si="223"/>
        <v>0</v>
      </c>
      <c r="AM109" s="81">
        <f t="shared" ca="1" si="175"/>
        <v>0</v>
      </c>
      <c r="AN109" s="81">
        <f t="shared" ca="1" si="176"/>
        <v>0</v>
      </c>
      <c r="AO109" s="81">
        <f t="shared" ca="1" si="254"/>
        <v>0</v>
      </c>
      <c r="AP109" s="83">
        <f t="shared" ca="1" si="224"/>
        <v>0</v>
      </c>
      <c r="AQ109" s="84">
        <f t="shared" si="263"/>
        <v>0.76060293245266974</v>
      </c>
      <c r="AR109" s="84">
        <f t="shared" si="263"/>
        <v>0.76182653872189532</v>
      </c>
      <c r="AS109" s="92">
        <f t="shared" si="263"/>
        <v>0.75938141151000371</v>
      </c>
      <c r="AT109" s="4"/>
      <c r="AU109" s="16">
        <f t="shared" si="177"/>
        <v>44805</v>
      </c>
      <c r="AV109" s="81">
        <f t="shared" ca="1" si="225"/>
        <v>0</v>
      </c>
      <c r="AW109" s="81">
        <f t="shared" ca="1" si="210"/>
        <v>0</v>
      </c>
      <c r="AX109" s="81">
        <f t="shared" ca="1" si="178"/>
        <v>0</v>
      </c>
      <c r="AY109" s="81">
        <f t="shared" ca="1" si="226"/>
        <v>0</v>
      </c>
      <c r="AZ109" s="81">
        <f t="shared" ca="1" si="179"/>
        <v>0</v>
      </c>
      <c r="BA109" s="81">
        <f t="shared" ca="1" si="227"/>
        <v>0</v>
      </c>
      <c r="BB109" s="81">
        <f t="shared" ca="1" si="180"/>
        <v>0</v>
      </c>
      <c r="BC109" s="81">
        <f t="shared" ca="1" si="181"/>
        <v>0</v>
      </c>
      <c r="BD109" s="81">
        <f t="shared" ca="1" si="255"/>
        <v>0</v>
      </c>
      <c r="BE109" s="83">
        <f t="shared" ca="1" si="228"/>
        <v>0</v>
      </c>
      <c r="BF109" s="84">
        <f t="shared" si="264"/>
        <v>0.76060293245266974</v>
      </c>
      <c r="BG109" s="84">
        <f t="shared" si="264"/>
        <v>0.76182653872189532</v>
      </c>
      <c r="BH109" s="92">
        <f t="shared" si="264"/>
        <v>0.75938141151000371</v>
      </c>
      <c r="BI109" s="4"/>
      <c r="BJ109" s="16">
        <f t="shared" si="182"/>
        <v>44805</v>
      </c>
      <c r="BK109" s="81">
        <f t="shared" ca="1" si="229"/>
        <v>0</v>
      </c>
      <c r="BL109" s="81">
        <f t="shared" ca="1" si="211"/>
        <v>0</v>
      </c>
      <c r="BM109" s="81">
        <f t="shared" ca="1" si="183"/>
        <v>0</v>
      </c>
      <c r="BN109" s="81">
        <f t="shared" ca="1" si="230"/>
        <v>0</v>
      </c>
      <c r="BO109" s="81">
        <f t="shared" ca="1" si="184"/>
        <v>0</v>
      </c>
      <c r="BP109" s="81">
        <f t="shared" ca="1" si="231"/>
        <v>0</v>
      </c>
      <c r="BQ109" s="81">
        <f t="shared" ca="1" si="185"/>
        <v>0</v>
      </c>
      <c r="BR109" s="81">
        <f t="shared" ca="1" si="186"/>
        <v>0</v>
      </c>
      <c r="BS109" s="81">
        <f t="shared" ca="1" si="256"/>
        <v>0</v>
      </c>
      <c r="BT109" s="83">
        <f t="shared" ca="1" si="232"/>
        <v>0</v>
      </c>
      <c r="BU109" s="84">
        <f t="shared" si="265"/>
        <v>0.76060293245266974</v>
      </c>
      <c r="BV109" s="84">
        <f t="shared" si="265"/>
        <v>0.76182653872189532</v>
      </c>
      <c r="BW109" s="92">
        <f t="shared" si="265"/>
        <v>0.75938141151000371</v>
      </c>
      <c r="BX109" s="4"/>
      <c r="BY109" s="16">
        <f t="shared" si="187"/>
        <v>44805</v>
      </c>
      <c r="BZ109" s="81">
        <f t="shared" ca="1" si="233"/>
        <v>0</v>
      </c>
      <c r="CA109" s="81">
        <f t="shared" ca="1" si="212"/>
        <v>0</v>
      </c>
      <c r="CB109" s="81">
        <f t="shared" ca="1" si="188"/>
        <v>0</v>
      </c>
      <c r="CC109" s="81">
        <f t="shared" ca="1" si="234"/>
        <v>0</v>
      </c>
      <c r="CD109" s="81">
        <f t="shared" ca="1" si="189"/>
        <v>0</v>
      </c>
      <c r="CE109" s="81">
        <f t="shared" ca="1" si="235"/>
        <v>0</v>
      </c>
      <c r="CF109" s="81">
        <f t="shared" ca="1" si="190"/>
        <v>0</v>
      </c>
      <c r="CG109" s="81">
        <f t="shared" ca="1" si="191"/>
        <v>0</v>
      </c>
      <c r="CH109" s="81">
        <f t="shared" ca="1" si="257"/>
        <v>0</v>
      </c>
      <c r="CI109" s="83">
        <f t="shared" ca="1" si="236"/>
        <v>0</v>
      </c>
      <c r="CJ109" s="84">
        <f t="shared" si="266"/>
        <v>0.76060293245266974</v>
      </c>
      <c r="CK109" s="84">
        <f t="shared" si="266"/>
        <v>0.76182653872189532</v>
      </c>
      <c r="CL109" s="92">
        <f t="shared" si="266"/>
        <v>0.75938141151000371</v>
      </c>
      <c r="CM109" s="4"/>
      <c r="CN109" s="16">
        <f t="shared" si="192"/>
        <v>44805</v>
      </c>
      <c r="CO109" s="81">
        <f t="shared" ca="1" si="237"/>
        <v>0</v>
      </c>
      <c r="CP109" s="81">
        <f t="shared" ca="1" si="213"/>
        <v>0</v>
      </c>
      <c r="CQ109" s="81">
        <f t="shared" ca="1" si="193"/>
        <v>0</v>
      </c>
      <c r="CR109" s="81">
        <f t="shared" ca="1" si="238"/>
        <v>0</v>
      </c>
      <c r="CS109" s="81">
        <f t="shared" ca="1" si="194"/>
        <v>0</v>
      </c>
      <c r="CT109" s="81">
        <f t="shared" ca="1" si="239"/>
        <v>0</v>
      </c>
      <c r="CU109" s="81">
        <f t="shared" ca="1" si="195"/>
        <v>0</v>
      </c>
      <c r="CV109" s="81">
        <f t="shared" ca="1" si="196"/>
        <v>0</v>
      </c>
      <c r="CW109" s="81">
        <f t="shared" ca="1" si="258"/>
        <v>0</v>
      </c>
      <c r="CX109" s="83">
        <f t="shared" ca="1" si="240"/>
        <v>0</v>
      </c>
      <c r="CY109" s="84">
        <f t="shared" si="267"/>
        <v>0.76060293245266974</v>
      </c>
      <c r="CZ109" s="84">
        <f t="shared" si="267"/>
        <v>0.76182653872189532</v>
      </c>
      <c r="DA109" s="92">
        <f t="shared" si="267"/>
        <v>0.75938141151000371</v>
      </c>
      <c r="DB109" s="4"/>
      <c r="DC109" s="16">
        <f t="shared" si="197"/>
        <v>44805</v>
      </c>
      <c r="DD109" s="81">
        <f t="shared" ca="1" si="241"/>
        <v>0</v>
      </c>
      <c r="DE109" s="81">
        <f t="shared" ca="1" si="214"/>
        <v>0</v>
      </c>
      <c r="DF109" s="81">
        <f t="shared" ca="1" si="198"/>
        <v>0</v>
      </c>
      <c r="DG109" s="81">
        <f t="shared" ca="1" si="242"/>
        <v>0</v>
      </c>
      <c r="DH109" s="81">
        <f t="shared" ca="1" si="199"/>
        <v>0</v>
      </c>
      <c r="DI109" s="81">
        <f t="shared" ca="1" si="243"/>
        <v>0</v>
      </c>
      <c r="DJ109" s="81">
        <f t="shared" ca="1" si="200"/>
        <v>0</v>
      </c>
      <c r="DK109" s="81">
        <f t="shared" ca="1" si="201"/>
        <v>0</v>
      </c>
      <c r="DL109" s="81">
        <f t="shared" ca="1" si="259"/>
        <v>0</v>
      </c>
      <c r="DM109" s="83">
        <f t="shared" ca="1" si="244"/>
        <v>0</v>
      </c>
      <c r="DN109" s="84">
        <f t="shared" si="268"/>
        <v>0.76060293245266974</v>
      </c>
      <c r="DO109" s="84">
        <f t="shared" si="268"/>
        <v>0.76182653872189532</v>
      </c>
      <c r="DP109" s="92">
        <f t="shared" si="268"/>
        <v>0.75938141151000371</v>
      </c>
      <c r="DQ109" s="4"/>
      <c r="DR109" s="16">
        <f t="shared" si="202"/>
        <v>44805</v>
      </c>
      <c r="DS109" s="81">
        <f t="shared" ca="1" si="245"/>
        <v>0</v>
      </c>
      <c r="DT109" s="81">
        <f t="shared" ca="1" si="215"/>
        <v>0</v>
      </c>
      <c r="DU109" s="81">
        <f t="shared" ca="1" si="203"/>
        <v>0</v>
      </c>
      <c r="DV109" s="81">
        <f t="shared" ca="1" si="246"/>
        <v>0</v>
      </c>
      <c r="DW109" s="81">
        <f t="shared" ca="1" si="204"/>
        <v>0</v>
      </c>
      <c r="DX109" s="81">
        <f t="shared" ca="1" si="247"/>
        <v>0</v>
      </c>
      <c r="DY109" s="81">
        <f t="shared" ca="1" si="205"/>
        <v>0</v>
      </c>
      <c r="DZ109" s="81">
        <f t="shared" ca="1" si="206"/>
        <v>0</v>
      </c>
      <c r="EA109" s="81">
        <f t="shared" ca="1" si="260"/>
        <v>0</v>
      </c>
      <c r="EB109" s="83">
        <f t="shared" ca="1" si="248"/>
        <v>0</v>
      </c>
      <c r="EC109" s="84">
        <f t="shared" si="269"/>
        <v>0.76060293245266974</v>
      </c>
      <c r="ED109" s="84">
        <f t="shared" si="269"/>
        <v>0.76182653872189532</v>
      </c>
      <c r="EE109" s="92">
        <f t="shared" si="269"/>
        <v>0.75938141151000371</v>
      </c>
      <c r="EF109" s="4"/>
      <c r="EG109" s="4"/>
      <c r="EH109" s="4"/>
      <c r="EI109" s="4"/>
      <c r="EJ109" s="4"/>
      <c r="EK109" s="4"/>
      <c r="EL109" s="4"/>
      <c r="EM109" s="4"/>
      <c r="EN109" s="4"/>
      <c r="EO109" s="4"/>
      <c r="EP109" s="4"/>
      <c r="EQ109" s="4"/>
      <c r="ER109" s="4"/>
      <c r="ES109" s="4"/>
      <c r="ET109" s="4"/>
      <c r="EU109" s="4"/>
      <c r="EV109" s="4"/>
      <c r="EW109" s="4"/>
      <c r="EX109" s="4"/>
      <c r="EY109" s="4"/>
      <c r="EZ109" s="4"/>
      <c r="FA109" s="4"/>
      <c r="FB109" s="4"/>
      <c r="FC109" s="4"/>
      <c r="FD109" s="4"/>
      <c r="FE109" s="4"/>
      <c r="FF109" s="4"/>
      <c r="FG109" s="4"/>
      <c r="FH109" s="4"/>
      <c r="FI109" s="4"/>
      <c r="FJ109" s="4"/>
      <c r="FK109" s="4"/>
      <c r="FL109" s="4"/>
      <c r="FM109" s="4"/>
      <c r="FN109" s="4"/>
      <c r="FO109" s="4"/>
      <c r="FP109" s="4"/>
      <c r="FQ109" s="4"/>
      <c r="FR109" s="4"/>
      <c r="FS109" s="4"/>
      <c r="FT109" s="4"/>
      <c r="FU109" s="4"/>
      <c r="FV109" s="4"/>
      <c r="FW109" s="4"/>
      <c r="FX109" s="4"/>
      <c r="FY109" s="4"/>
      <c r="FZ109" s="4"/>
      <c r="GA109" s="4"/>
      <c r="GB109" s="4"/>
      <c r="GC109" s="4"/>
      <c r="GD109" s="4"/>
      <c r="GE109" s="4"/>
      <c r="GF109" s="4"/>
      <c r="GG109" s="4"/>
      <c r="GH109" s="4"/>
      <c r="GI109" s="4"/>
      <c r="GJ109" s="4"/>
      <c r="GK109" s="4"/>
      <c r="GL109" s="4"/>
      <c r="GM109" s="4"/>
      <c r="GN109" s="4"/>
      <c r="GO109" s="4"/>
      <c r="GP109" s="4"/>
      <c r="GQ109" s="4"/>
      <c r="GR109" s="4"/>
      <c r="GS109" s="4"/>
      <c r="GT109" s="4"/>
      <c r="GU109" s="4"/>
      <c r="GV109" s="4"/>
      <c r="GW109" s="4"/>
      <c r="GX109" s="4"/>
      <c r="GY109" s="4"/>
      <c r="GZ109" s="4"/>
      <c r="HA109" s="4"/>
      <c r="HB109" s="4"/>
      <c r="HC109" s="4"/>
      <c r="HD109" s="4"/>
      <c r="HE109" s="4"/>
      <c r="HF109" s="4"/>
      <c r="HG109" s="4"/>
      <c r="HH109" s="4"/>
      <c r="HI109" s="4"/>
      <c r="HJ109" s="4"/>
      <c r="HK109" s="4"/>
      <c r="HL109" s="4"/>
      <c r="HM109" s="4"/>
      <c r="HN109" s="4"/>
      <c r="HO109" s="4"/>
      <c r="HP109" s="4"/>
      <c r="HQ109" s="4"/>
      <c r="HR109" s="4"/>
      <c r="HS109" s="4"/>
      <c r="HT109" s="4"/>
      <c r="HU109" s="4"/>
      <c r="HV109" s="4"/>
      <c r="HW109" s="4"/>
      <c r="HX109" s="4"/>
      <c r="HY109" s="4"/>
      <c r="HZ109" s="4"/>
      <c r="IA109" s="4"/>
      <c r="IB109" s="4"/>
      <c r="IC109" s="4"/>
      <c r="ID109" s="4"/>
      <c r="IE109" s="4"/>
      <c r="IF109" s="4"/>
      <c r="IG109" s="4"/>
      <c r="IH109" s="4"/>
      <c r="II109" s="4"/>
      <c r="IJ109" s="4"/>
      <c r="IK109" s="4"/>
      <c r="IL109" s="4"/>
      <c r="IM109" s="4"/>
      <c r="IN109" s="4"/>
      <c r="IO109" s="4"/>
      <c r="IP109" s="4"/>
      <c r="IQ109" s="4"/>
      <c r="IR109" s="4"/>
      <c r="IS109" s="4"/>
      <c r="IT109" s="4"/>
      <c r="IU109" s="4"/>
      <c r="IV109" s="4"/>
      <c r="IW109" s="4"/>
      <c r="IX109" s="4"/>
      <c r="IY109" s="4"/>
      <c r="IZ109" s="4"/>
      <c r="JA109" s="4"/>
      <c r="JB109" s="4"/>
      <c r="JC109" s="4"/>
      <c r="JD109" s="4"/>
      <c r="JE109" s="4"/>
      <c r="JF109" s="4"/>
      <c r="JG109" s="4"/>
      <c r="JH109" s="4"/>
      <c r="JI109" s="4"/>
      <c r="JJ109" s="4"/>
      <c r="JK109" s="4"/>
      <c r="JL109" s="4"/>
      <c r="JM109" s="4"/>
      <c r="JN109" s="4"/>
      <c r="JO109" s="4"/>
      <c r="JP109" s="4"/>
      <c r="JQ109" s="4"/>
      <c r="JR109" s="4"/>
      <c r="JS109" s="4"/>
      <c r="JT109" s="4"/>
      <c r="JU109" s="4"/>
      <c r="JV109" s="4"/>
      <c r="JW109" s="4"/>
      <c r="JX109" s="4"/>
      <c r="JY109" s="4"/>
      <c r="JZ109" s="4"/>
      <c r="KA109" s="4"/>
      <c r="KB109" s="4"/>
      <c r="KC109" s="4"/>
      <c r="KD109" s="4"/>
      <c r="KE109" s="4"/>
      <c r="KF109" s="4"/>
      <c r="KG109" s="4"/>
      <c r="KH109" s="4"/>
      <c r="KI109" s="4"/>
      <c r="KJ109" s="4"/>
      <c r="KK109" s="4"/>
      <c r="KL109" s="4"/>
      <c r="KM109" s="4"/>
      <c r="KN109" s="4"/>
      <c r="KO109" s="4"/>
      <c r="KP109" s="4"/>
      <c r="KQ109" s="4"/>
      <c r="KR109" s="4"/>
      <c r="KS109" s="4"/>
      <c r="KT109" s="4"/>
      <c r="KU109" s="4"/>
      <c r="KV109" s="4"/>
      <c r="KW109" s="4"/>
      <c r="KX109" s="4"/>
      <c r="KY109" s="4"/>
      <c r="KZ109" s="4"/>
      <c r="LA109" s="4"/>
      <c r="LB109" s="4"/>
      <c r="LC109" s="4"/>
      <c r="LD109" s="4"/>
      <c r="LE109" s="4"/>
      <c r="LF109" s="4"/>
      <c r="LG109" s="4"/>
      <c r="LH109" s="4"/>
      <c r="LI109" s="4"/>
      <c r="LJ109" s="4"/>
      <c r="LK109" s="4"/>
      <c r="LL109" s="4"/>
      <c r="LM109" s="4"/>
      <c r="LN109" s="4"/>
      <c r="LO109" s="4"/>
      <c r="LP109" s="4"/>
      <c r="LQ109" s="4"/>
      <c r="LR109" s="4"/>
      <c r="LS109" s="4"/>
      <c r="LT109" s="4"/>
      <c r="LU109" s="4"/>
      <c r="LV109" s="4"/>
      <c r="LW109" s="4"/>
      <c r="LX109" s="4"/>
      <c r="LY109" s="4"/>
      <c r="LZ109" s="4"/>
      <c r="MA109" s="4"/>
      <c r="MB109" s="4"/>
      <c r="MC109" s="4"/>
      <c r="MD109" s="4"/>
      <c r="ME109" s="4"/>
      <c r="MF109" s="4"/>
      <c r="MG109" s="4"/>
      <c r="MH109" s="4"/>
      <c r="MI109" s="4"/>
      <c r="MJ109" s="4"/>
      <c r="MK109" s="4"/>
      <c r="ML109" s="4"/>
      <c r="MM109" s="4"/>
      <c r="MN109" s="4"/>
      <c r="MO109" s="4"/>
      <c r="MP109" s="4"/>
      <c r="MQ109" s="4"/>
      <c r="MR109" s="4"/>
      <c r="MS109" s="4"/>
      <c r="MT109" s="4"/>
      <c r="MU109" s="4"/>
      <c r="MV109" s="4"/>
      <c r="MW109" s="4"/>
      <c r="MX109" s="4"/>
      <c r="MY109" s="4"/>
      <c r="MZ109" s="4"/>
      <c r="NA109" s="4"/>
      <c r="NB109" s="4"/>
      <c r="NC109" s="4"/>
      <c r="ND109" s="4"/>
      <c r="NE109" s="4"/>
      <c r="NF109" s="4"/>
      <c r="NG109" s="4"/>
      <c r="NH109" s="4"/>
      <c r="NI109" s="4"/>
      <c r="NJ109" s="4"/>
      <c r="NK109" s="4"/>
      <c r="NL109" s="4"/>
      <c r="NM109" s="4"/>
      <c r="NN109" s="4"/>
      <c r="NO109" s="4"/>
      <c r="NP109" s="4"/>
      <c r="NQ109" s="4"/>
      <c r="NR109" s="4"/>
      <c r="NS109" s="4"/>
      <c r="NT109" s="4"/>
      <c r="NU109" s="4"/>
      <c r="NV109" s="4"/>
      <c r="NW109" s="4"/>
      <c r="NX109" s="4"/>
      <c r="NY109" s="4"/>
      <c r="NZ109" s="4"/>
      <c r="OA109" s="4"/>
      <c r="OB109" s="4"/>
      <c r="OC109" s="4"/>
      <c r="OD109" s="4"/>
      <c r="OE109" s="4"/>
      <c r="OF109" s="4"/>
      <c r="OG109" s="4"/>
      <c r="OH109" s="4"/>
      <c r="OI109" s="4"/>
      <c r="OJ109" s="4"/>
      <c r="OK109" s="4"/>
      <c r="OL109" s="4"/>
      <c r="OM109" s="4"/>
      <c r="ON109" s="4"/>
      <c r="OO109" s="4"/>
      <c r="OP109" s="4"/>
      <c r="OQ109" s="4"/>
      <c r="OR109" s="4"/>
      <c r="OS109" s="4"/>
      <c r="OT109" s="4"/>
      <c r="OU109" s="4"/>
      <c r="OV109" s="4"/>
      <c r="OW109" s="4"/>
      <c r="OX109" s="4"/>
      <c r="OY109" s="4"/>
      <c r="OZ109" s="4"/>
      <c r="PA109" s="4"/>
      <c r="PB109" s="4"/>
      <c r="PC109" s="4"/>
      <c r="PD109" s="4"/>
      <c r="PE109" s="4"/>
      <c r="PF109" s="4"/>
      <c r="PG109" s="4"/>
      <c r="PH109" s="4"/>
      <c r="PI109" s="4"/>
      <c r="PJ109" s="4"/>
      <c r="PK109" s="4"/>
      <c r="PL109" s="4"/>
      <c r="PM109" s="4"/>
      <c r="PN109" s="4"/>
      <c r="PO109" s="4"/>
      <c r="PP109" s="4"/>
      <c r="PQ109" s="4"/>
      <c r="PR109" s="4"/>
      <c r="PS109" s="4"/>
      <c r="PT109" s="4"/>
      <c r="PU109" s="4"/>
      <c r="PV109" s="4"/>
      <c r="PW109" s="4"/>
      <c r="PX109" s="4"/>
      <c r="PY109" s="4"/>
      <c r="PZ109" s="4"/>
      <c r="QA109" s="4"/>
      <c r="QB109" s="4"/>
      <c r="QC109" s="4"/>
      <c r="QD109" s="4"/>
      <c r="QE109" s="4"/>
      <c r="QF109" s="4"/>
      <c r="QG109" s="4"/>
      <c r="QH109" s="4"/>
      <c r="QI109" s="4"/>
      <c r="QJ109" s="4"/>
      <c r="QK109" s="4"/>
      <c r="QL109" s="4"/>
      <c r="QM109" s="4"/>
      <c r="QN109" s="4"/>
      <c r="QO109" s="4"/>
      <c r="QP109" s="4"/>
      <c r="QQ109" s="4"/>
      <c r="QR109" s="4"/>
      <c r="QS109" s="4"/>
      <c r="QT109" s="4"/>
      <c r="QU109" s="4"/>
      <c r="QV109" s="4"/>
      <c r="QW109" s="4"/>
      <c r="QX109" s="4"/>
      <c r="QY109" s="4"/>
      <c r="QZ109" s="4"/>
      <c r="RA109" s="4"/>
      <c r="RB109" s="4"/>
      <c r="RC109" s="4"/>
      <c r="RD109" s="4"/>
      <c r="RE109" s="4"/>
      <c r="RF109" s="4"/>
      <c r="RG109" s="4"/>
      <c r="RH109" s="4"/>
      <c r="RI109" s="4"/>
      <c r="RJ109" s="4"/>
      <c r="RK109" s="4"/>
      <c r="RL109" s="4"/>
      <c r="RM109" s="4"/>
      <c r="RN109" s="4"/>
      <c r="RO109" s="4"/>
      <c r="RP109" s="4"/>
      <c r="RQ109" s="4"/>
      <c r="RR109" s="4"/>
      <c r="RS109" s="4"/>
      <c r="RT109" s="4"/>
      <c r="RU109" s="4"/>
      <c r="RV109" s="4"/>
      <c r="RW109" s="4"/>
      <c r="RX109" s="4"/>
      <c r="RY109" s="4"/>
      <c r="RZ109" s="4"/>
      <c r="SA109" s="4"/>
      <c r="SB109" s="4"/>
      <c r="SC109" s="4"/>
      <c r="SD109" s="4"/>
      <c r="SE109" s="4"/>
      <c r="SF109" s="4"/>
      <c r="SG109" s="4"/>
      <c r="SH109" s="4"/>
      <c r="SI109" s="4"/>
      <c r="SJ109" s="4"/>
      <c r="SK109" s="4"/>
      <c r="SL109" s="4"/>
      <c r="SM109" s="4"/>
      <c r="SN109" s="4"/>
      <c r="SO109" s="4"/>
      <c r="SP109" s="4"/>
      <c r="SQ109" s="4"/>
      <c r="SR109" s="4"/>
      <c r="SS109" s="4"/>
      <c r="ST109" s="4"/>
      <c r="SU109" s="4"/>
      <c r="SV109" s="4"/>
      <c r="SW109" s="4"/>
      <c r="SX109" s="4"/>
      <c r="SY109" s="4"/>
      <c r="SZ109" s="4"/>
      <c r="TA109" s="4"/>
      <c r="TB109" s="4"/>
      <c r="TC109" s="4"/>
      <c r="TD109" s="4"/>
      <c r="TE109" s="4"/>
      <c r="TF109" s="4"/>
      <c r="TG109" s="4"/>
      <c r="TH109" s="4"/>
      <c r="TI109" s="4"/>
      <c r="TJ109" s="4"/>
      <c r="TK109" s="4"/>
      <c r="TL109" s="4"/>
      <c r="TM109" s="4"/>
      <c r="TN109" s="4"/>
      <c r="TO109" s="4"/>
      <c r="TP109" s="4"/>
      <c r="TQ109" s="4"/>
      <c r="TR109" s="4"/>
      <c r="TS109" s="4"/>
      <c r="TT109" s="4"/>
      <c r="TU109" s="4"/>
      <c r="TV109" s="4"/>
      <c r="TW109" s="4"/>
      <c r="TX109" s="4"/>
      <c r="TY109" s="4"/>
      <c r="TZ109" s="4"/>
      <c r="UA109" s="4"/>
      <c r="UB109" s="4"/>
      <c r="UC109" s="4"/>
      <c r="UD109" s="4"/>
      <c r="UE109" s="4"/>
      <c r="UF109" s="4"/>
      <c r="UG109" s="4"/>
      <c r="UH109" s="4"/>
      <c r="UI109" s="4"/>
      <c r="UJ109" s="4"/>
      <c r="UK109" s="4"/>
      <c r="UL109" s="4"/>
      <c r="UM109" s="4"/>
      <c r="UN109" s="4"/>
      <c r="UO109" s="4"/>
      <c r="UP109" s="4"/>
      <c r="UQ109" s="4"/>
      <c r="UR109" s="4"/>
      <c r="US109" s="4"/>
      <c r="UT109" s="4"/>
      <c r="UU109" s="4"/>
      <c r="UV109" s="4"/>
      <c r="UW109" s="4"/>
      <c r="UX109" s="4"/>
      <c r="UY109" s="4"/>
      <c r="UZ109" s="4"/>
      <c r="VA109" s="4"/>
      <c r="VB109" s="4"/>
      <c r="VC109" s="4"/>
      <c r="VD109" s="4"/>
      <c r="VE109" s="4"/>
      <c r="VF109" s="4"/>
      <c r="VG109" s="4"/>
      <c r="VH109" s="4"/>
      <c r="VI109" s="4"/>
      <c r="VJ109" s="4"/>
      <c r="VK109" s="4"/>
      <c r="VL109" s="4"/>
      <c r="VM109" s="4"/>
      <c r="VN109" s="4"/>
      <c r="VO109" s="4"/>
      <c r="VP109" s="4"/>
      <c r="VQ109" s="4"/>
      <c r="VR109" s="4"/>
      <c r="VS109" s="4"/>
      <c r="VT109" s="4"/>
      <c r="VU109" s="4"/>
      <c r="VV109" s="4"/>
      <c r="VW109" s="4"/>
      <c r="VX109" s="4"/>
      <c r="VY109" s="4"/>
      <c r="VZ109" s="4"/>
      <c r="WA109" s="4"/>
      <c r="WB109" s="4"/>
      <c r="WC109" s="4"/>
      <c r="WD109" s="4"/>
      <c r="WE109" s="4"/>
      <c r="WF109" s="4"/>
      <c r="WG109" s="4"/>
      <c r="WH109" s="4"/>
      <c r="WI109" s="4"/>
      <c r="WJ109" s="4"/>
      <c r="WK109" s="4"/>
      <c r="WL109" s="4"/>
      <c r="WM109" s="4"/>
      <c r="WN109" s="4"/>
      <c r="WO109" s="4"/>
      <c r="WP109" s="4"/>
      <c r="WQ109" s="4"/>
      <c r="WR109" s="4"/>
      <c r="WS109" s="4"/>
      <c r="WT109" s="4"/>
      <c r="WU109" s="4"/>
      <c r="WV109" s="4"/>
      <c r="WW109" s="4"/>
      <c r="WX109" s="4"/>
      <c r="WY109" s="4"/>
      <c r="WZ109" s="4"/>
      <c r="XA109" s="4"/>
      <c r="XB109" s="4"/>
      <c r="XC109" s="4"/>
      <c r="XD109" s="4"/>
      <c r="XE109" s="4"/>
      <c r="XF109" s="4"/>
      <c r="XG109" s="4"/>
      <c r="XH109" s="4"/>
      <c r="XI109" s="4"/>
      <c r="XJ109" s="4"/>
      <c r="XK109" s="4"/>
      <c r="XL109" s="4"/>
      <c r="XM109" s="4"/>
      <c r="XN109" s="4"/>
      <c r="XO109" s="4"/>
      <c r="XP109" s="4"/>
      <c r="XQ109" s="4"/>
      <c r="XR109" s="4"/>
      <c r="XS109" s="4"/>
      <c r="XT109" s="4"/>
      <c r="XU109" s="4"/>
      <c r="XV109" s="4"/>
      <c r="XW109" s="4"/>
      <c r="XX109" s="4"/>
      <c r="XY109" s="4"/>
      <c r="XZ109" s="4"/>
      <c r="YA109" s="4"/>
      <c r="YB109" s="4"/>
      <c r="YC109" s="4"/>
      <c r="YD109" s="4"/>
      <c r="YE109" s="4"/>
      <c r="YF109" s="4"/>
      <c r="YG109" s="4"/>
      <c r="YH109" s="4"/>
      <c r="YI109" s="4"/>
      <c r="YJ109" s="4"/>
      <c r="YK109" s="4"/>
      <c r="YL109" s="4"/>
      <c r="YM109" s="4"/>
      <c r="YN109" s="4"/>
      <c r="YO109" s="4"/>
      <c r="YP109" s="4"/>
      <c r="YQ109" s="4"/>
      <c r="YR109" s="4"/>
      <c r="YS109" s="4"/>
      <c r="YT109" s="4"/>
      <c r="YU109" s="4"/>
      <c r="YV109" s="4"/>
      <c r="YW109" s="4"/>
      <c r="YX109" s="4"/>
      <c r="YY109" s="4"/>
      <c r="YZ109" s="4"/>
      <c r="ZA109" s="4"/>
      <c r="ZB109" s="4"/>
      <c r="ZC109" s="4"/>
      <c r="ZD109" s="4"/>
      <c r="ZE109" s="4"/>
      <c r="ZF109" s="4"/>
      <c r="ZG109" s="4"/>
      <c r="ZH109" s="4"/>
      <c r="ZI109" s="4"/>
      <c r="ZJ109" s="4"/>
      <c r="ZK109" s="4"/>
      <c r="ZL109" s="4"/>
      <c r="ZM109" s="4"/>
      <c r="ZN109" s="4"/>
      <c r="ZO109" s="4"/>
      <c r="ZP109" s="4"/>
      <c r="ZQ109" s="4"/>
      <c r="ZR109" s="4"/>
      <c r="ZS109" s="4"/>
      <c r="ZT109" s="4"/>
      <c r="ZU109" s="4"/>
      <c r="ZV109" s="4"/>
      <c r="ZW109" s="4"/>
      <c r="ZX109" s="4"/>
      <c r="ZY109" s="4"/>
      <c r="ZZ109" s="4"/>
      <c r="AAA109" s="4"/>
      <c r="AAB109" s="4"/>
      <c r="AAC109" s="4"/>
      <c r="AAD109" s="4"/>
      <c r="AAE109" s="4"/>
      <c r="AAF109" s="4"/>
      <c r="AAG109" s="4"/>
      <c r="AAH109" s="4"/>
      <c r="AAI109" s="4"/>
      <c r="AAJ109" s="4"/>
      <c r="AAK109" s="4"/>
      <c r="AAL109" s="4"/>
      <c r="AAM109" s="4"/>
      <c r="AAN109" s="4"/>
      <c r="AAO109" s="4"/>
      <c r="AAP109" s="4"/>
      <c r="AAQ109" s="4"/>
      <c r="AAR109" s="4"/>
      <c r="AAS109" s="4"/>
      <c r="AAT109" s="4"/>
      <c r="AAU109" s="4"/>
      <c r="AAV109" s="4"/>
      <c r="AAW109" s="4"/>
      <c r="AAX109" s="4"/>
      <c r="AAY109" s="4"/>
      <c r="AAZ109" s="4"/>
      <c r="ABA109" s="4"/>
      <c r="ABB109" s="4"/>
      <c r="ABC109" s="4"/>
      <c r="ABD109" s="4"/>
      <c r="ABE109" s="4"/>
      <c r="ABF109" s="4"/>
      <c r="ABG109" s="4"/>
      <c r="ABH109" s="4"/>
      <c r="ABI109" s="4"/>
      <c r="ABJ109" s="4"/>
      <c r="ABK109" s="4"/>
      <c r="ABL109" s="4"/>
      <c r="ABM109" s="4"/>
      <c r="ABN109" s="4"/>
      <c r="ABO109" s="4"/>
      <c r="ABP109" s="4"/>
      <c r="ABQ109" s="4"/>
      <c r="ABR109" s="4"/>
      <c r="ABS109" s="4"/>
      <c r="ABT109" s="4"/>
      <c r="ABU109" s="4"/>
      <c r="ABV109" s="4"/>
      <c r="ABW109" s="4"/>
      <c r="ABX109" s="4"/>
      <c r="ABY109" s="4"/>
      <c r="ABZ109" s="4"/>
      <c r="ACA109" s="4"/>
      <c r="ACB109" s="4"/>
      <c r="ACC109" s="4"/>
      <c r="ACD109" s="4"/>
      <c r="ACE109" s="4"/>
      <c r="ACF109" s="4"/>
      <c r="ACG109" s="4"/>
      <c r="ACH109" s="4"/>
      <c r="ACI109" s="4"/>
      <c r="ACJ109" s="4"/>
      <c r="ACK109" s="4"/>
      <c r="ACL109" s="4"/>
      <c r="ACM109" s="4"/>
      <c r="ACN109" s="4"/>
      <c r="ACO109" s="4"/>
      <c r="ACP109" s="4"/>
      <c r="ACQ109" s="4"/>
      <c r="ACR109" s="4"/>
      <c r="ACS109" s="4"/>
      <c r="ACT109" s="4"/>
      <c r="ACU109" s="4"/>
      <c r="ACV109" s="4"/>
      <c r="ACW109" s="4"/>
      <c r="ACX109" s="4"/>
      <c r="ACY109" s="4"/>
      <c r="ACZ109" s="4"/>
      <c r="ADA109" s="4"/>
      <c r="ADB109" s="4"/>
      <c r="ADC109" s="4"/>
      <c r="ADD109" s="4"/>
      <c r="ADE109" s="4"/>
      <c r="ADF109" s="4"/>
      <c r="ADG109" s="4"/>
      <c r="ADH109" s="4"/>
      <c r="ADI109" s="4"/>
      <c r="ADJ109" s="4"/>
      <c r="ADK109" s="4"/>
      <c r="ADL109" s="4"/>
      <c r="ADM109" s="4"/>
      <c r="ADN109" s="4"/>
      <c r="ADO109" s="4"/>
      <c r="ADP109" s="4"/>
      <c r="ADQ109" s="4"/>
      <c r="ADR109" s="4"/>
      <c r="ADS109" s="4"/>
      <c r="ADT109" s="4"/>
      <c r="ADU109" s="4"/>
      <c r="ADV109" s="4"/>
      <c r="ADW109" s="4"/>
      <c r="ADX109" s="4"/>
      <c r="ADY109" s="4"/>
      <c r="ADZ109" s="4"/>
      <c r="AEA109" s="4"/>
      <c r="AEB109" s="4"/>
      <c r="AEC109" s="4"/>
      <c r="AED109" s="4"/>
      <c r="AEE109" s="4"/>
      <c r="AEF109" s="4"/>
      <c r="AEG109" s="4"/>
      <c r="AEH109" s="4"/>
      <c r="AEI109" s="4"/>
      <c r="AEJ109" s="4"/>
      <c r="AEK109" s="4"/>
      <c r="AEL109" s="4"/>
      <c r="AEM109" s="4"/>
      <c r="AEN109" s="4"/>
      <c r="AEO109" s="4"/>
      <c r="AEP109" s="4"/>
      <c r="AEQ109" s="4"/>
      <c r="AER109" s="4"/>
      <c r="AES109" s="4"/>
      <c r="AET109" s="4"/>
      <c r="AEU109" s="4"/>
      <c r="AEV109" s="4"/>
      <c r="AEW109" s="4"/>
      <c r="AEX109" s="4"/>
      <c r="AEY109" s="4"/>
      <c r="AEZ109" s="4"/>
      <c r="AFA109" s="4"/>
      <c r="AFB109" s="4"/>
      <c r="AFC109" s="4"/>
      <c r="AFD109" s="4"/>
      <c r="AFE109" s="4"/>
      <c r="AFF109" s="4"/>
      <c r="AFG109" s="4"/>
      <c r="AFH109" s="4"/>
      <c r="AFI109" s="4"/>
      <c r="AFJ109" s="4"/>
      <c r="AFK109" s="4"/>
      <c r="AFL109" s="4"/>
      <c r="AFM109" s="4"/>
      <c r="AFN109" s="4"/>
      <c r="AFO109" s="4"/>
      <c r="AFP109" s="4"/>
      <c r="AFQ109" s="4"/>
      <c r="AFR109" s="4"/>
      <c r="AFS109" s="4"/>
      <c r="AFT109" s="4"/>
      <c r="AFU109" s="4"/>
      <c r="AFV109" s="4"/>
      <c r="AFW109" s="4"/>
      <c r="AFX109" s="4"/>
      <c r="AFY109" s="4"/>
      <c r="AFZ109" s="4"/>
      <c r="AGA109" s="4"/>
      <c r="AGB109" s="4"/>
      <c r="AGC109" s="4"/>
      <c r="AGD109" s="4"/>
      <c r="AGE109" s="4"/>
      <c r="AGF109" s="4"/>
      <c r="AGG109" s="4"/>
      <c r="AGH109" s="4"/>
      <c r="AGI109" s="4"/>
      <c r="AGJ109" s="4"/>
      <c r="AGK109" s="4"/>
      <c r="AGL109" s="4"/>
      <c r="AGM109" s="4"/>
      <c r="AGN109" s="4"/>
      <c r="AGO109" s="4"/>
      <c r="AGP109" s="4"/>
      <c r="AGQ109" s="4"/>
      <c r="AGR109" s="4"/>
      <c r="AGS109" s="4"/>
      <c r="AGT109" s="4"/>
      <c r="AGU109" s="4"/>
      <c r="AGV109" s="4"/>
      <c r="AGW109" s="4"/>
      <c r="AGX109" s="4"/>
      <c r="AGY109" s="4"/>
      <c r="AGZ109" s="4"/>
      <c r="AHA109" s="4"/>
      <c r="AHB109" s="4"/>
      <c r="AHC109" s="4"/>
      <c r="AHD109" s="4"/>
      <c r="AHE109" s="4"/>
      <c r="AHF109" s="4"/>
      <c r="AHG109" s="4"/>
      <c r="AHH109" s="4"/>
      <c r="AHI109" s="4"/>
      <c r="AHJ109" s="4"/>
      <c r="AHK109" s="4"/>
      <c r="AHL109" s="4"/>
      <c r="AHM109" s="4"/>
      <c r="AHN109" s="4"/>
      <c r="AHO109" s="4"/>
      <c r="AHP109" s="4"/>
      <c r="AHQ109" s="4"/>
      <c r="AHR109" s="4"/>
      <c r="AHS109" s="4"/>
      <c r="AHT109" s="4"/>
      <c r="AHU109" s="4"/>
      <c r="AHV109" s="4"/>
      <c r="AHW109" s="4"/>
      <c r="AHX109" s="4"/>
      <c r="AHY109" s="4"/>
      <c r="AHZ109" s="4"/>
      <c r="AIA109" s="4"/>
      <c r="AIB109" s="4"/>
      <c r="AIC109" s="4"/>
      <c r="AID109" s="4"/>
      <c r="AIE109" s="4"/>
      <c r="AIF109" s="4"/>
      <c r="AIG109" s="4"/>
      <c r="AIH109" s="4"/>
      <c r="AII109" s="4"/>
      <c r="AIJ109" s="4"/>
      <c r="AIK109" s="4"/>
      <c r="AIL109" s="4"/>
      <c r="AIM109" s="4"/>
      <c r="AIN109" s="4"/>
      <c r="AIO109" s="4"/>
      <c r="AIP109" s="4"/>
      <c r="AIQ109" s="4"/>
      <c r="AIR109" s="4"/>
      <c r="AIS109" s="4"/>
      <c r="AIT109" s="4"/>
      <c r="AIU109" s="4"/>
      <c r="AIV109" s="4"/>
      <c r="AIW109" s="4"/>
      <c r="AIX109" s="4"/>
      <c r="AIY109" s="4"/>
      <c r="AIZ109" s="4"/>
      <c r="AJA109" s="4"/>
      <c r="AJB109" s="4"/>
      <c r="AJC109" s="4"/>
      <c r="AJD109" s="4"/>
      <c r="AJE109" s="4"/>
      <c r="AJF109" s="4"/>
      <c r="AJG109" s="4"/>
      <c r="AJH109" s="4"/>
      <c r="AJI109" s="4"/>
      <c r="AJJ109" s="4"/>
      <c r="AJK109" s="4"/>
      <c r="AJL109" s="4"/>
      <c r="AJM109" s="4"/>
      <c r="AJN109" s="4"/>
      <c r="AJO109" s="4"/>
      <c r="AJP109" s="4"/>
      <c r="AJQ109" s="4"/>
      <c r="AJR109" s="4"/>
      <c r="AJS109" s="4"/>
      <c r="AJT109" s="4"/>
      <c r="AJU109" s="4"/>
      <c r="AJV109" s="4"/>
      <c r="AJW109" s="4"/>
      <c r="AJX109" s="4"/>
      <c r="AJY109" s="4"/>
      <c r="AJZ109" s="4"/>
      <c r="AKA109" s="4"/>
      <c r="AKB109" s="4"/>
      <c r="AKC109" s="4"/>
      <c r="AKD109" s="4"/>
      <c r="AKE109" s="4"/>
      <c r="AKF109" s="4"/>
      <c r="AKG109" s="4"/>
      <c r="AKH109" s="4"/>
      <c r="AKI109" s="4"/>
      <c r="AKJ109" s="4"/>
      <c r="AKK109" s="4"/>
      <c r="AKL109" s="4"/>
      <c r="AKM109" s="4"/>
      <c r="AKN109" s="4"/>
      <c r="AKO109" s="4"/>
      <c r="AKP109" s="4"/>
      <c r="AKQ109" s="4"/>
      <c r="AKR109" s="4"/>
      <c r="AKS109" s="4"/>
      <c r="AKT109" s="4"/>
      <c r="AKU109" s="4"/>
      <c r="AKV109" s="4"/>
      <c r="AKW109" s="4"/>
      <c r="AKX109" s="4"/>
      <c r="AKY109" s="4"/>
      <c r="AKZ109" s="4"/>
      <c r="ALA109" s="4"/>
      <c r="ALB109" s="4"/>
      <c r="ALC109" s="4"/>
      <c r="ALD109" s="4"/>
      <c r="ALE109" s="4"/>
      <c r="ALF109" s="4"/>
      <c r="ALG109" s="4"/>
      <c r="ALH109" s="4"/>
      <c r="ALI109" s="4"/>
      <c r="ALJ109" s="4"/>
      <c r="ALK109" s="4"/>
      <c r="ALL109" s="4"/>
      <c r="ALM109" s="4"/>
      <c r="ALN109" s="4"/>
      <c r="ALO109" s="4"/>
      <c r="ALP109" s="4"/>
      <c r="ALQ109" s="4"/>
      <c r="ALR109" s="4"/>
      <c r="ALS109" s="4"/>
      <c r="ALT109" s="4"/>
      <c r="ALU109" s="4"/>
      <c r="ALV109" s="4"/>
      <c r="ALW109" s="4"/>
      <c r="ALX109" s="4"/>
      <c r="ALY109" s="4"/>
      <c r="ALZ109" s="4"/>
      <c r="AMA109" s="4"/>
      <c r="AMB109" s="4"/>
      <c r="AMC109" s="4"/>
      <c r="AMD109" s="4"/>
      <c r="AME109" s="4"/>
      <c r="AMF109" s="4"/>
      <c r="AMG109" s="4"/>
      <c r="AMH109" s="4"/>
      <c r="AMI109" s="4"/>
      <c r="AMJ109" s="4"/>
      <c r="AMK109" s="4"/>
      <c r="AML109" s="4"/>
      <c r="AMM109" s="4"/>
      <c r="AMN109" s="4"/>
      <c r="AMO109" s="4"/>
      <c r="AMP109" s="4"/>
      <c r="AMQ109" s="4"/>
      <c r="AMR109" s="4"/>
      <c r="AMS109" s="4"/>
      <c r="AMT109" s="4"/>
      <c r="AMU109" s="4"/>
      <c r="AMV109" s="4"/>
      <c r="AMW109" s="4"/>
      <c r="AMX109" s="4"/>
      <c r="AMY109" s="4"/>
      <c r="AMZ109" s="4"/>
      <c r="ANA109" s="4"/>
      <c r="ANB109" s="4"/>
      <c r="ANC109" s="4"/>
      <c r="AND109" s="4"/>
      <c r="ANE109" s="4"/>
      <c r="ANF109" s="4"/>
      <c r="ANG109" s="4"/>
      <c r="ANH109" s="4"/>
      <c r="ANI109" s="4"/>
      <c r="ANJ109" s="4"/>
      <c r="ANK109" s="4"/>
      <c r="ANL109" s="4"/>
      <c r="ANM109" s="4"/>
      <c r="ANN109" s="4"/>
      <c r="ANO109" s="4"/>
      <c r="ANP109" s="4"/>
      <c r="ANQ109" s="4"/>
      <c r="ANR109" s="4"/>
      <c r="ANS109" s="4"/>
      <c r="ANT109" s="4"/>
      <c r="ANU109" s="4"/>
      <c r="ANV109" s="4"/>
      <c r="ANW109" s="4"/>
      <c r="ANX109" s="4"/>
      <c r="ANY109" s="4"/>
      <c r="ANZ109" s="4"/>
      <c r="AOA109" s="4"/>
      <c r="AOB109" s="4"/>
      <c r="AOC109" s="4"/>
      <c r="AOD109" s="4"/>
      <c r="AOE109" s="4"/>
      <c r="AOF109" s="4"/>
      <c r="AOG109" s="4"/>
      <c r="AOH109" s="4"/>
      <c r="AOI109" s="4"/>
      <c r="AOJ109" s="4"/>
      <c r="AOK109" s="4"/>
      <c r="AOL109" s="4"/>
      <c r="AOM109" s="4"/>
      <c r="AON109" s="4"/>
      <c r="AOO109" s="4"/>
      <c r="AOP109" s="4"/>
      <c r="AOQ109" s="4"/>
      <c r="AOR109" s="4"/>
      <c r="AOS109" s="4"/>
      <c r="AOT109" s="4"/>
      <c r="AOU109" s="4"/>
      <c r="AOV109" s="4"/>
      <c r="AOW109" s="4"/>
      <c r="AOX109" s="4"/>
      <c r="AOY109" s="4"/>
      <c r="AOZ109" s="4"/>
      <c r="APA109" s="4"/>
      <c r="APB109" s="4"/>
      <c r="APC109" s="4"/>
      <c r="APD109" s="4"/>
      <c r="APE109" s="4"/>
      <c r="APF109" s="4"/>
      <c r="APG109" s="4"/>
      <c r="APH109" s="4"/>
      <c r="API109" s="4"/>
      <c r="APJ109" s="4"/>
      <c r="APK109" s="4"/>
      <c r="APL109" s="4"/>
      <c r="APM109" s="4"/>
      <c r="APN109" s="4"/>
      <c r="APO109" s="4"/>
      <c r="APP109" s="4"/>
      <c r="APQ109" s="4"/>
      <c r="APR109" s="4"/>
      <c r="APS109" s="4"/>
      <c r="APT109" s="4"/>
      <c r="APU109" s="4"/>
      <c r="APV109" s="4"/>
      <c r="APW109" s="4"/>
      <c r="APX109" s="4"/>
      <c r="APY109" s="4"/>
      <c r="APZ109" s="4"/>
      <c r="AQA109" s="4"/>
      <c r="AQB109" s="4"/>
      <c r="AQC109" s="4"/>
      <c r="AQD109" s="4"/>
      <c r="AQE109" s="4"/>
      <c r="AQF109" s="4"/>
      <c r="AQG109" s="4"/>
      <c r="AQH109" s="4"/>
      <c r="AQI109" s="4"/>
      <c r="AQJ109" s="4"/>
      <c r="AQK109" s="4"/>
      <c r="AQL109" s="4"/>
      <c r="AQM109" s="4"/>
      <c r="AQN109" s="4"/>
      <c r="AQO109" s="4"/>
      <c r="AQP109" s="4"/>
      <c r="AQQ109" s="4"/>
      <c r="AQR109" s="4"/>
      <c r="AQS109" s="4"/>
      <c r="AQT109" s="4"/>
      <c r="AQU109" s="4"/>
      <c r="AQV109" s="4"/>
      <c r="AQW109" s="4"/>
      <c r="AQX109" s="4"/>
      <c r="AQY109" s="4"/>
      <c r="AQZ109" s="4"/>
      <c r="ARA109" s="4"/>
      <c r="ARB109" s="4"/>
      <c r="ARC109" s="4"/>
      <c r="ARD109" s="4"/>
      <c r="ARE109" s="4"/>
      <c r="ARF109" s="4"/>
      <c r="ARG109" s="4"/>
      <c r="ARH109" s="4"/>
      <c r="ARI109" s="4"/>
      <c r="ARJ109" s="4"/>
      <c r="ARK109" s="4"/>
      <c r="ARL109" s="4"/>
      <c r="ARM109" s="4"/>
      <c r="ARN109" s="4"/>
      <c r="ARO109" s="4"/>
      <c r="ARP109" s="4"/>
      <c r="ARQ109" s="4"/>
      <c r="ARR109" s="4"/>
      <c r="ARS109" s="4"/>
      <c r="ART109" s="4"/>
      <c r="ARU109" s="4"/>
      <c r="ARV109" s="4"/>
      <c r="ARW109" s="4"/>
      <c r="ARX109" s="4"/>
      <c r="ARY109" s="4"/>
      <c r="ARZ109" s="4"/>
      <c r="ASA109" s="4"/>
      <c r="ASB109" s="4"/>
      <c r="ASC109" s="4"/>
      <c r="ASD109" s="4"/>
      <c r="ASE109" s="4"/>
      <c r="ASF109" s="4"/>
      <c r="ASG109" s="4"/>
      <c r="ASH109" s="4"/>
      <c r="ASI109" s="4"/>
      <c r="ASJ109" s="4"/>
      <c r="ASK109" s="4"/>
      <c r="ASL109" s="4"/>
      <c r="ASM109" s="4"/>
      <c r="ASN109" s="4"/>
      <c r="ASO109" s="4"/>
      <c r="ASP109" s="4"/>
      <c r="ASQ109" s="4"/>
      <c r="ASR109" s="4"/>
      <c r="ASS109" s="4"/>
      <c r="AST109" s="4"/>
      <c r="ASU109" s="4"/>
      <c r="ASV109" s="4"/>
      <c r="ASW109" s="4"/>
      <c r="ASX109" s="4"/>
      <c r="ASY109" s="4"/>
      <c r="ASZ109" s="4"/>
      <c r="ATA109" s="4"/>
      <c r="ATB109" s="4"/>
      <c r="ATC109" s="4"/>
      <c r="ATD109" s="4"/>
      <c r="ATE109" s="4"/>
      <c r="ATF109" s="4"/>
      <c r="ATG109" s="4"/>
      <c r="ATH109" s="4"/>
      <c r="ATI109" s="4"/>
      <c r="ATJ109" s="4"/>
      <c r="ATK109" s="4"/>
      <c r="ATL109" s="4"/>
      <c r="ATM109" s="4"/>
      <c r="ATN109" s="4"/>
      <c r="ATO109" s="4"/>
      <c r="ATP109" s="4"/>
      <c r="ATQ109" s="4"/>
      <c r="ATR109" s="4"/>
      <c r="ATS109" s="4"/>
      <c r="ATT109" s="4"/>
      <c r="ATU109" s="4"/>
      <c r="ATV109" s="4"/>
      <c r="ATW109" s="4"/>
      <c r="ATX109" s="4"/>
      <c r="ATY109" s="4"/>
      <c r="ATZ109" s="4"/>
      <c r="AUA109" s="4"/>
      <c r="AUB109" s="4"/>
      <c r="AUC109" s="4"/>
      <c r="AUD109" s="4"/>
      <c r="AUE109" s="4"/>
      <c r="AUF109" s="4"/>
      <c r="AUG109" s="4"/>
      <c r="AUH109" s="4"/>
      <c r="AUI109" s="4"/>
      <c r="AUJ109" s="4"/>
      <c r="AUK109" s="4"/>
      <c r="AUL109" s="4"/>
      <c r="AUM109" s="4"/>
      <c r="AUN109" s="4"/>
      <c r="AUO109" s="4"/>
      <c r="AUP109" s="4"/>
      <c r="AUQ109" s="4"/>
      <c r="AUR109" s="4"/>
      <c r="AUS109" s="4"/>
      <c r="AUT109" s="4"/>
      <c r="AUU109" s="4"/>
      <c r="AUV109" s="4"/>
      <c r="AUW109" s="4"/>
      <c r="AUX109" s="4"/>
      <c r="AUY109" s="4"/>
      <c r="AUZ109" s="4"/>
      <c r="AVA109" s="4"/>
      <c r="AVB109" s="4"/>
      <c r="AVC109" s="4"/>
      <c r="AVD109" s="4"/>
      <c r="AVE109" s="4"/>
      <c r="AVF109" s="4"/>
      <c r="AVG109" s="4"/>
      <c r="AVH109" s="4"/>
      <c r="AVI109" s="4"/>
      <c r="AVJ109" s="4"/>
      <c r="AVK109" s="4"/>
      <c r="AVL109" s="4"/>
      <c r="AVM109" s="4"/>
      <c r="AVN109" s="4"/>
      <c r="AVO109" s="4"/>
      <c r="AVP109" s="4"/>
      <c r="AVQ109" s="4"/>
      <c r="AVR109" s="4"/>
      <c r="AVS109" s="4"/>
      <c r="AVT109" s="4"/>
      <c r="AVU109" s="4"/>
      <c r="AVV109" s="4"/>
      <c r="AVW109" s="4"/>
      <c r="AVX109" s="4"/>
      <c r="AVY109" s="4"/>
      <c r="AVZ109" s="4"/>
      <c r="AWA109" s="4"/>
      <c r="AWB109" s="4"/>
      <c r="AWC109" s="4"/>
      <c r="AWD109" s="4"/>
      <c r="AWE109" s="4"/>
      <c r="AWF109" s="4"/>
      <c r="AWG109" s="4"/>
      <c r="AWH109" s="4"/>
      <c r="AWI109" s="4"/>
      <c r="AWJ109" s="4"/>
      <c r="AWK109" s="4"/>
      <c r="AWL109" s="4"/>
      <c r="AWM109" s="4"/>
      <c r="AWN109" s="4"/>
      <c r="AWO109" s="4"/>
      <c r="AWP109" s="4"/>
      <c r="AWQ109" s="4"/>
      <c r="AWR109" s="4"/>
      <c r="AWS109" s="4"/>
      <c r="AWT109" s="4"/>
      <c r="AWU109" s="4"/>
      <c r="AWV109" s="4"/>
      <c r="AWW109" s="4"/>
      <c r="AWX109" s="4"/>
      <c r="AWY109" s="4"/>
      <c r="AWZ109" s="4"/>
      <c r="AXA109" s="4"/>
      <c r="AXB109" s="4"/>
      <c r="AXC109" s="4"/>
      <c r="AXD109" s="4"/>
      <c r="AXE109" s="4"/>
      <c r="AXF109" s="4"/>
      <c r="AXG109" s="4"/>
      <c r="AXH109" s="4"/>
      <c r="AXI109" s="4"/>
      <c r="AXJ109" s="4"/>
      <c r="AXK109" s="4"/>
      <c r="AXL109" s="4"/>
      <c r="AXM109" s="4"/>
      <c r="AXN109" s="4"/>
      <c r="AXO109" s="4"/>
      <c r="AXP109" s="4"/>
      <c r="AXQ109" s="4"/>
      <c r="AXR109" s="4"/>
      <c r="AXS109" s="4"/>
      <c r="AXT109" s="4"/>
      <c r="AXU109" s="4"/>
      <c r="AXV109" s="4"/>
      <c r="AXW109" s="4"/>
      <c r="AXX109" s="4"/>
      <c r="AXY109" s="4"/>
      <c r="AXZ109" s="4"/>
      <c r="AYA109" s="4"/>
      <c r="AYB109" s="4"/>
      <c r="AYC109" s="4"/>
      <c r="AYD109" s="4"/>
      <c r="AYE109" s="4"/>
      <c r="AYF109" s="4"/>
      <c r="AYG109" s="4"/>
      <c r="AYH109" s="4"/>
      <c r="AYI109" s="4"/>
      <c r="AYJ109" s="4"/>
      <c r="AYK109" s="4"/>
      <c r="AYL109" s="4"/>
      <c r="AYM109" s="4"/>
      <c r="AYN109" s="4"/>
      <c r="AYO109" s="4"/>
      <c r="AYP109" s="4"/>
      <c r="AYQ109" s="4"/>
      <c r="AYR109" s="4"/>
      <c r="AYS109" s="4"/>
      <c r="AYT109" s="4"/>
      <c r="AYU109" s="4"/>
      <c r="AYV109" s="4"/>
      <c r="AYW109" s="4"/>
      <c r="AYX109" s="4"/>
      <c r="AYY109" s="4"/>
      <c r="AYZ109" s="4"/>
      <c r="AZA109" s="4"/>
      <c r="AZB109" s="4"/>
      <c r="AZC109" s="4"/>
      <c r="AZD109" s="4"/>
      <c r="AZE109" s="4"/>
      <c r="AZF109" s="4"/>
      <c r="AZG109" s="4"/>
      <c r="AZH109" s="4"/>
      <c r="AZI109" s="4"/>
      <c r="AZJ109" s="4"/>
      <c r="AZK109" s="4"/>
      <c r="AZL109" s="4"/>
      <c r="AZM109" s="4"/>
      <c r="AZN109" s="4"/>
      <c r="AZO109" s="4"/>
      <c r="AZP109" s="4"/>
      <c r="AZQ109" s="4"/>
      <c r="AZR109" s="4"/>
      <c r="AZS109" s="4"/>
      <c r="AZT109" s="4"/>
      <c r="AZU109" s="4"/>
      <c r="AZV109" s="4"/>
      <c r="AZW109" s="4"/>
      <c r="AZX109" s="4"/>
      <c r="AZY109" s="4"/>
      <c r="AZZ109" s="4"/>
      <c r="BAA109" s="4"/>
      <c r="BAB109" s="4"/>
      <c r="BAC109" s="4"/>
      <c r="BAD109" s="4"/>
      <c r="BAE109" s="4"/>
      <c r="BAF109" s="4"/>
      <c r="BAG109" s="4"/>
      <c r="BAH109" s="4"/>
      <c r="BAI109" s="4"/>
      <c r="BAJ109" s="4"/>
      <c r="BAK109" s="4"/>
      <c r="BAL109" s="4"/>
      <c r="BAM109" s="4"/>
      <c r="BAN109" s="4"/>
      <c r="BAO109" s="4"/>
      <c r="BAP109" s="4"/>
      <c r="BAQ109" s="4"/>
      <c r="BAR109" s="4"/>
      <c r="BAS109" s="4"/>
      <c r="BAT109" s="4"/>
      <c r="BAU109" s="4"/>
      <c r="BAV109" s="4"/>
      <c r="BAW109" s="4"/>
      <c r="BAX109" s="4"/>
      <c r="BAY109" s="4"/>
      <c r="BAZ109" s="4"/>
      <c r="BBA109" s="4"/>
      <c r="BBB109" s="4"/>
      <c r="BBC109" s="4"/>
      <c r="BBD109" s="4"/>
      <c r="BBE109" s="4"/>
      <c r="BBF109" s="4"/>
      <c r="BBG109" s="4"/>
      <c r="BBH109" s="4"/>
      <c r="BBI109" s="4"/>
      <c r="BBJ109" s="4"/>
      <c r="BBK109" s="4"/>
      <c r="BBL109" s="4"/>
      <c r="BBM109" s="4"/>
      <c r="BBN109" s="4"/>
      <c r="BBO109" s="4"/>
      <c r="BBP109" s="4"/>
      <c r="BBQ109" s="4"/>
      <c r="BBR109" s="4"/>
      <c r="BBS109" s="4"/>
      <c r="BBT109" s="4"/>
      <c r="BBU109" s="4"/>
      <c r="BBV109" s="4"/>
      <c r="BBW109" s="4"/>
      <c r="BBX109" s="4"/>
      <c r="BBY109" s="4"/>
      <c r="BBZ109" s="4"/>
      <c r="BCA109" s="4"/>
      <c r="BCB109" s="4"/>
      <c r="BCC109" s="4"/>
      <c r="BCD109" s="4"/>
      <c r="BCE109" s="4"/>
      <c r="BCF109" s="4"/>
      <c r="BCG109" s="4"/>
      <c r="BCH109" s="4"/>
      <c r="BCI109" s="4"/>
      <c r="BCJ109" s="4"/>
      <c r="BCK109" s="4"/>
      <c r="BCL109" s="4"/>
      <c r="BCM109" s="4"/>
      <c r="BCN109" s="4"/>
      <c r="BCO109" s="4"/>
      <c r="BCP109" s="4"/>
      <c r="BCQ109" s="4"/>
      <c r="BCR109" s="4"/>
      <c r="BCS109" s="4"/>
      <c r="BCT109" s="4"/>
      <c r="BCU109" s="4"/>
      <c r="BCV109" s="4"/>
      <c r="BCW109" s="4"/>
      <c r="BCX109" s="4"/>
      <c r="BCY109" s="4"/>
      <c r="BCZ109" s="4"/>
      <c r="BDA109" s="4"/>
      <c r="BDB109" s="4"/>
      <c r="BDC109" s="4"/>
      <c r="BDD109" s="4"/>
      <c r="BDE109" s="4"/>
      <c r="BDF109" s="4"/>
      <c r="BDG109" s="4"/>
      <c r="BDH109" s="4"/>
      <c r="BDI109" s="4"/>
      <c r="BDJ109" s="4"/>
      <c r="BDK109" s="4"/>
      <c r="BDL109" s="4"/>
      <c r="BDM109" s="4"/>
      <c r="BDN109" s="4"/>
      <c r="BDO109" s="4"/>
      <c r="BDP109" s="4"/>
      <c r="BDQ109" s="4"/>
      <c r="BDR109" s="4"/>
      <c r="BDS109" s="4"/>
      <c r="BDT109" s="4"/>
      <c r="BDU109" s="4"/>
      <c r="BDV109" s="4"/>
      <c r="BDW109" s="4"/>
      <c r="BDX109" s="4"/>
      <c r="BDY109" s="4"/>
      <c r="BDZ109" s="4"/>
      <c r="BEA109" s="4"/>
      <c r="BEB109" s="4"/>
      <c r="BEC109" s="4"/>
      <c r="BED109" s="4"/>
      <c r="BEE109" s="4"/>
      <c r="BEF109" s="4"/>
      <c r="BEG109" s="4"/>
      <c r="BEH109" s="4"/>
      <c r="BEI109" s="4"/>
      <c r="BEJ109" s="4"/>
      <c r="BEK109" s="4"/>
      <c r="BEL109" s="4"/>
      <c r="BEM109" s="4"/>
      <c r="BEN109" s="4"/>
      <c r="BEO109" s="4"/>
      <c r="BEP109" s="4"/>
      <c r="BEQ109" s="4"/>
      <c r="BER109" s="4"/>
      <c r="BES109" s="4"/>
      <c r="BET109" s="4"/>
      <c r="BEU109" s="4"/>
      <c r="BEV109" s="4"/>
      <c r="BEW109" s="4"/>
      <c r="BEX109" s="4"/>
      <c r="BEY109" s="4"/>
      <c r="BEZ109" s="4"/>
      <c r="BFA109" s="4"/>
      <c r="BFB109" s="4"/>
      <c r="BFC109" s="4"/>
      <c r="BFD109" s="4"/>
      <c r="BFE109" s="4"/>
      <c r="BFF109" s="4"/>
      <c r="BFG109" s="4"/>
      <c r="BFH109" s="4"/>
      <c r="BFI109" s="4"/>
      <c r="BFJ109" s="4"/>
      <c r="BFK109" s="4"/>
      <c r="BFL109" s="4"/>
      <c r="BFM109" s="4"/>
      <c r="BFN109" s="4"/>
      <c r="BFO109" s="4"/>
      <c r="BFP109" s="4"/>
      <c r="BFQ109" s="4"/>
      <c r="BFR109" s="4"/>
      <c r="BFS109" s="4"/>
      <c r="BFT109" s="4"/>
      <c r="BFU109" s="4"/>
      <c r="BFV109" s="4"/>
      <c r="BFW109" s="4"/>
      <c r="BFX109" s="4"/>
      <c r="BFY109" s="4"/>
      <c r="BFZ109" s="4"/>
      <c r="BGA109" s="4"/>
      <c r="BGB109" s="4"/>
      <c r="BGC109" s="4"/>
      <c r="BGD109" s="4"/>
      <c r="BGE109" s="4"/>
      <c r="BGF109" s="4"/>
      <c r="BGG109" s="4"/>
      <c r="BGH109" s="4"/>
      <c r="BGI109" s="4"/>
      <c r="BGJ109" s="4"/>
      <c r="BGK109" s="4"/>
      <c r="BGL109" s="4"/>
      <c r="BGM109" s="4"/>
      <c r="BGN109" s="4"/>
      <c r="BGO109" s="4"/>
      <c r="BGP109" s="4"/>
      <c r="BGQ109" s="4"/>
      <c r="BGR109" s="4"/>
      <c r="BGS109" s="4"/>
      <c r="BGT109" s="4"/>
      <c r="BGU109" s="4"/>
      <c r="BGV109" s="4"/>
      <c r="BGW109" s="4"/>
      <c r="BGX109" s="4"/>
      <c r="BGY109" s="4"/>
      <c r="BGZ109" s="4"/>
      <c r="BHA109" s="4"/>
      <c r="BHB109" s="4"/>
      <c r="BHC109" s="4"/>
      <c r="BHD109" s="4"/>
      <c r="BHE109" s="4"/>
      <c r="BHF109" s="4"/>
      <c r="BHG109" s="4"/>
      <c r="BHH109" s="4"/>
      <c r="BHI109" s="4"/>
      <c r="BHJ109" s="4"/>
      <c r="BHK109" s="4"/>
      <c r="BHL109" s="4"/>
      <c r="BHM109" s="4"/>
      <c r="BHN109" s="4"/>
      <c r="BHO109" s="4"/>
      <c r="BHP109" s="4"/>
      <c r="BHQ109" s="4"/>
      <c r="BHR109" s="4"/>
      <c r="BHS109" s="4"/>
      <c r="BHT109" s="4"/>
      <c r="BHU109" s="4"/>
      <c r="BHV109" s="4"/>
      <c r="BHW109" s="4"/>
      <c r="BHX109" s="4"/>
      <c r="BHY109" s="4"/>
      <c r="BHZ109" s="4"/>
      <c r="BIA109" s="4"/>
      <c r="BIB109" s="4"/>
      <c r="BIC109" s="4"/>
      <c r="BID109" s="4"/>
      <c r="BIE109" s="4"/>
      <c r="BIF109" s="4"/>
      <c r="BIG109" s="4"/>
      <c r="BIH109" s="4"/>
      <c r="BII109" s="4"/>
      <c r="BIJ109" s="4"/>
      <c r="BIK109" s="4"/>
      <c r="BIL109" s="4"/>
      <c r="BIM109" s="4"/>
      <c r="BIN109" s="4"/>
      <c r="BIO109" s="4"/>
      <c r="BIP109" s="4"/>
      <c r="BIQ109" s="4"/>
      <c r="BIR109" s="4"/>
      <c r="BIS109" s="4"/>
      <c r="BIT109" s="4"/>
      <c r="BIU109" s="4"/>
      <c r="BIV109" s="4"/>
      <c r="BIW109" s="4"/>
      <c r="BIX109" s="4"/>
      <c r="BIY109" s="4"/>
      <c r="BIZ109" s="4"/>
    </row>
    <row r="110" spans="2:1612" x14ac:dyDescent="0.2">
      <c r="B110" s="16">
        <f t="shared" si="162"/>
        <v>44835</v>
      </c>
      <c r="C110" s="81">
        <f t="shared" ca="1" si="249"/>
        <v>0</v>
      </c>
      <c r="D110" s="81">
        <f t="shared" ca="1" si="207"/>
        <v>0</v>
      </c>
      <c r="E110" s="81">
        <f t="shared" ca="1" si="163"/>
        <v>0</v>
      </c>
      <c r="F110" s="81">
        <f t="shared" ca="1" si="250"/>
        <v>0</v>
      </c>
      <c r="G110" s="81">
        <f t="shared" ca="1" si="164"/>
        <v>0</v>
      </c>
      <c r="H110" s="81">
        <f t="shared" ca="1" si="251"/>
        <v>0</v>
      </c>
      <c r="I110" s="81">
        <f t="shared" ca="1" si="165"/>
        <v>0</v>
      </c>
      <c r="J110" s="81">
        <f t="shared" ca="1" si="166"/>
        <v>0</v>
      </c>
      <c r="K110" s="81">
        <f t="shared" ca="1" si="252"/>
        <v>0</v>
      </c>
      <c r="L110" s="83">
        <f t="shared" ca="1" si="253"/>
        <v>0</v>
      </c>
      <c r="M110" s="84">
        <f t="shared" si="261"/>
        <v>0.75768853778760437</v>
      </c>
      <c r="N110" s="84">
        <f t="shared" si="261"/>
        <v>0.75891963468563806</v>
      </c>
      <c r="O110" s="92">
        <f t="shared" si="261"/>
        <v>0.75645955869595571</v>
      </c>
      <c r="P110" s="4"/>
      <c r="Q110" s="16">
        <f t="shared" si="167"/>
        <v>44835</v>
      </c>
      <c r="R110" s="81">
        <f t="shared" ca="1" si="216"/>
        <v>0</v>
      </c>
      <c r="S110" s="81">
        <f t="shared" ca="1" si="208"/>
        <v>0</v>
      </c>
      <c r="T110" s="81">
        <f t="shared" ca="1" si="168"/>
        <v>0</v>
      </c>
      <c r="U110" s="81">
        <f t="shared" ca="1" si="217"/>
        <v>0</v>
      </c>
      <c r="V110" s="81">
        <f t="shared" ca="1" si="169"/>
        <v>0</v>
      </c>
      <c r="W110" s="81">
        <f t="shared" ca="1" si="218"/>
        <v>0</v>
      </c>
      <c r="X110" s="81">
        <f t="shared" ca="1" si="170"/>
        <v>0</v>
      </c>
      <c r="Y110" s="81">
        <f t="shared" ca="1" si="171"/>
        <v>0</v>
      </c>
      <c r="Z110" s="81">
        <f t="shared" ca="1" si="219"/>
        <v>0</v>
      </c>
      <c r="AA110" s="83">
        <f t="shared" ca="1" si="220"/>
        <v>0</v>
      </c>
      <c r="AB110" s="84">
        <f t="shared" si="262"/>
        <v>0.75768853778760437</v>
      </c>
      <c r="AC110" s="84">
        <f t="shared" si="262"/>
        <v>0.75891963468563806</v>
      </c>
      <c r="AD110" s="92">
        <f t="shared" si="262"/>
        <v>0.75645955869595571</v>
      </c>
      <c r="AE110" s="4"/>
      <c r="AF110" s="16">
        <f t="shared" si="172"/>
        <v>44835</v>
      </c>
      <c r="AG110" s="81">
        <f t="shared" ca="1" si="221"/>
        <v>0</v>
      </c>
      <c r="AH110" s="81">
        <f t="shared" ca="1" si="209"/>
        <v>0</v>
      </c>
      <c r="AI110" s="81">
        <f t="shared" ca="1" si="173"/>
        <v>0</v>
      </c>
      <c r="AJ110" s="81">
        <f t="shared" ca="1" si="222"/>
        <v>0</v>
      </c>
      <c r="AK110" s="81">
        <f t="shared" ca="1" si="174"/>
        <v>0</v>
      </c>
      <c r="AL110" s="81">
        <f t="shared" ca="1" si="223"/>
        <v>0</v>
      </c>
      <c r="AM110" s="81">
        <f t="shared" ca="1" si="175"/>
        <v>0</v>
      </c>
      <c r="AN110" s="81">
        <f t="shared" ca="1" si="176"/>
        <v>0</v>
      </c>
      <c r="AO110" s="81">
        <f t="shared" ca="1" si="254"/>
        <v>0</v>
      </c>
      <c r="AP110" s="83">
        <f t="shared" ca="1" si="224"/>
        <v>0</v>
      </c>
      <c r="AQ110" s="84">
        <f t="shared" si="263"/>
        <v>0.75768853778760437</v>
      </c>
      <c r="AR110" s="84">
        <f t="shared" si="263"/>
        <v>0.75891963468563806</v>
      </c>
      <c r="AS110" s="92">
        <f t="shared" si="263"/>
        <v>0.75645955869595571</v>
      </c>
      <c r="AT110" s="4"/>
      <c r="AU110" s="16">
        <f t="shared" si="177"/>
        <v>44835</v>
      </c>
      <c r="AV110" s="81">
        <f t="shared" ca="1" si="225"/>
        <v>0</v>
      </c>
      <c r="AW110" s="81">
        <f t="shared" ca="1" si="210"/>
        <v>0</v>
      </c>
      <c r="AX110" s="81">
        <f t="shared" ca="1" si="178"/>
        <v>0</v>
      </c>
      <c r="AY110" s="81">
        <f t="shared" ca="1" si="226"/>
        <v>0</v>
      </c>
      <c r="AZ110" s="81">
        <f t="shared" ca="1" si="179"/>
        <v>0</v>
      </c>
      <c r="BA110" s="81">
        <f t="shared" ca="1" si="227"/>
        <v>0</v>
      </c>
      <c r="BB110" s="81">
        <f t="shared" ca="1" si="180"/>
        <v>0</v>
      </c>
      <c r="BC110" s="81">
        <f t="shared" ca="1" si="181"/>
        <v>0</v>
      </c>
      <c r="BD110" s="81">
        <f t="shared" ca="1" si="255"/>
        <v>0</v>
      </c>
      <c r="BE110" s="83">
        <f t="shared" ca="1" si="228"/>
        <v>0</v>
      </c>
      <c r="BF110" s="84">
        <f t="shared" si="264"/>
        <v>0.75768853778760437</v>
      </c>
      <c r="BG110" s="84">
        <f t="shared" si="264"/>
        <v>0.75891963468563806</v>
      </c>
      <c r="BH110" s="92">
        <f t="shared" si="264"/>
        <v>0.75645955869595571</v>
      </c>
      <c r="BI110" s="4"/>
      <c r="BJ110" s="16">
        <f t="shared" si="182"/>
        <v>44835</v>
      </c>
      <c r="BK110" s="81">
        <f t="shared" ca="1" si="229"/>
        <v>0</v>
      </c>
      <c r="BL110" s="81">
        <f t="shared" ca="1" si="211"/>
        <v>0</v>
      </c>
      <c r="BM110" s="81">
        <f t="shared" ca="1" si="183"/>
        <v>0</v>
      </c>
      <c r="BN110" s="81">
        <f t="shared" ca="1" si="230"/>
        <v>0</v>
      </c>
      <c r="BO110" s="81">
        <f t="shared" ca="1" si="184"/>
        <v>0</v>
      </c>
      <c r="BP110" s="81">
        <f t="shared" ca="1" si="231"/>
        <v>0</v>
      </c>
      <c r="BQ110" s="81">
        <f t="shared" ca="1" si="185"/>
        <v>0</v>
      </c>
      <c r="BR110" s="81">
        <f t="shared" ca="1" si="186"/>
        <v>0</v>
      </c>
      <c r="BS110" s="81">
        <f t="shared" ca="1" si="256"/>
        <v>0</v>
      </c>
      <c r="BT110" s="83">
        <f t="shared" ca="1" si="232"/>
        <v>0</v>
      </c>
      <c r="BU110" s="84">
        <f t="shared" si="265"/>
        <v>0.75768853778760437</v>
      </c>
      <c r="BV110" s="84">
        <f t="shared" si="265"/>
        <v>0.75891963468563806</v>
      </c>
      <c r="BW110" s="92">
        <f t="shared" si="265"/>
        <v>0.75645955869595571</v>
      </c>
      <c r="BX110" s="4"/>
      <c r="BY110" s="16">
        <f t="shared" si="187"/>
        <v>44835</v>
      </c>
      <c r="BZ110" s="81">
        <f t="shared" ca="1" si="233"/>
        <v>0</v>
      </c>
      <c r="CA110" s="81">
        <f t="shared" ca="1" si="212"/>
        <v>0</v>
      </c>
      <c r="CB110" s="81">
        <f t="shared" ca="1" si="188"/>
        <v>0</v>
      </c>
      <c r="CC110" s="81">
        <f t="shared" ca="1" si="234"/>
        <v>0</v>
      </c>
      <c r="CD110" s="81">
        <f t="shared" ca="1" si="189"/>
        <v>0</v>
      </c>
      <c r="CE110" s="81">
        <f t="shared" ca="1" si="235"/>
        <v>0</v>
      </c>
      <c r="CF110" s="81">
        <f t="shared" ca="1" si="190"/>
        <v>0</v>
      </c>
      <c r="CG110" s="81">
        <f t="shared" ca="1" si="191"/>
        <v>0</v>
      </c>
      <c r="CH110" s="81">
        <f t="shared" ca="1" si="257"/>
        <v>0</v>
      </c>
      <c r="CI110" s="83">
        <f t="shared" ca="1" si="236"/>
        <v>0</v>
      </c>
      <c r="CJ110" s="84">
        <f t="shared" si="266"/>
        <v>0.75768853778760437</v>
      </c>
      <c r="CK110" s="84">
        <f t="shared" si="266"/>
        <v>0.75891963468563806</v>
      </c>
      <c r="CL110" s="92">
        <f t="shared" si="266"/>
        <v>0.75645955869595571</v>
      </c>
      <c r="CM110" s="4"/>
      <c r="CN110" s="16">
        <f t="shared" si="192"/>
        <v>44835</v>
      </c>
      <c r="CO110" s="81">
        <f t="shared" ca="1" si="237"/>
        <v>0</v>
      </c>
      <c r="CP110" s="81">
        <f t="shared" ca="1" si="213"/>
        <v>0</v>
      </c>
      <c r="CQ110" s="81">
        <f t="shared" ca="1" si="193"/>
        <v>0</v>
      </c>
      <c r="CR110" s="81">
        <f t="shared" ca="1" si="238"/>
        <v>0</v>
      </c>
      <c r="CS110" s="81">
        <f t="shared" ca="1" si="194"/>
        <v>0</v>
      </c>
      <c r="CT110" s="81">
        <f t="shared" ca="1" si="239"/>
        <v>0</v>
      </c>
      <c r="CU110" s="81">
        <f t="shared" ca="1" si="195"/>
        <v>0</v>
      </c>
      <c r="CV110" s="81">
        <f t="shared" ca="1" si="196"/>
        <v>0</v>
      </c>
      <c r="CW110" s="81">
        <f t="shared" ca="1" si="258"/>
        <v>0</v>
      </c>
      <c r="CX110" s="83">
        <f t="shared" ca="1" si="240"/>
        <v>0</v>
      </c>
      <c r="CY110" s="84">
        <f t="shared" si="267"/>
        <v>0.75768853778760437</v>
      </c>
      <c r="CZ110" s="84">
        <f t="shared" si="267"/>
        <v>0.75891963468563806</v>
      </c>
      <c r="DA110" s="92">
        <f t="shared" si="267"/>
        <v>0.75645955869595571</v>
      </c>
      <c r="DB110" s="4"/>
      <c r="DC110" s="16">
        <f t="shared" si="197"/>
        <v>44835</v>
      </c>
      <c r="DD110" s="81">
        <f t="shared" ca="1" si="241"/>
        <v>0</v>
      </c>
      <c r="DE110" s="81">
        <f t="shared" ca="1" si="214"/>
        <v>0</v>
      </c>
      <c r="DF110" s="81">
        <f t="shared" ca="1" si="198"/>
        <v>0</v>
      </c>
      <c r="DG110" s="81">
        <f t="shared" ca="1" si="242"/>
        <v>0</v>
      </c>
      <c r="DH110" s="81">
        <f t="shared" ca="1" si="199"/>
        <v>0</v>
      </c>
      <c r="DI110" s="81">
        <f t="shared" ca="1" si="243"/>
        <v>0</v>
      </c>
      <c r="DJ110" s="81">
        <f t="shared" ca="1" si="200"/>
        <v>0</v>
      </c>
      <c r="DK110" s="81">
        <f t="shared" ca="1" si="201"/>
        <v>0</v>
      </c>
      <c r="DL110" s="81">
        <f t="shared" ca="1" si="259"/>
        <v>0</v>
      </c>
      <c r="DM110" s="83">
        <f t="shared" ca="1" si="244"/>
        <v>0</v>
      </c>
      <c r="DN110" s="84">
        <f t="shared" si="268"/>
        <v>0.75768853778760437</v>
      </c>
      <c r="DO110" s="84">
        <f t="shared" si="268"/>
        <v>0.75891963468563806</v>
      </c>
      <c r="DP110" s="92">
        <f t="shared" si="268"/>
        <v>0.75645955869595571</v>
      </c>
      <c r="DQ110" s="4"/>
      <c r="DR110" s="16">
        <f t="shared" si="202"/>
        <v>44835</v>
      </c>
      <c r="DS110" s="81">
        <f t="shared" ca="1" si="245"/>
        <v>0</v>
      </c>
      <c r="DT110" s="81">
        <f t="shared" ca="1" si="215"/>
        <v>0</v>
      </c>
      <c r="DU110" s="81">
        <f t="shared" ca="1" si="203"/>
        <v>0</v>
      </c>
      <c r="DV110" s="81">
        <f t="shared" ca="1" si="246"/>
        <v>0</v>
      </c>
      <c r="DW110" s="81">
        <f t="shared" ca="1" si="204"/>
        <v>0</v>
      </c>
      <c r="DX110" s="81">
        <f t="shared" ca="1" si="247"/>
        <v>0</v>
      </c>
      <c r="DY110" s="81">
        <f t="shared" ca="1" si="205"/>
        <v>0</v>
      </c>
      <c r="DZ110" s="81">
        <f t="shared" ca="1" si="206"/>
        <v>0</v>
      </c>
      <c r="EA110" s="81">
        <f t="shared" ca="1" si="260"/>
        <v>0</v>
      </c>
      <c r="EB110" s="83">
        <f t="shared" ca="1" si="248"/>
        <v>0</v>
      </c>
      <c r="EC110" s="84">
        <f t="shared" si="269"/>
        <v>0.75768853778760437</v>
      </c>
      <c r="ED110" s="84">
        <f t="shared" si="269"/>
        <v>0.75891963468563806</v>
      </c>
      <c r="EE110" s="92">
        <f t="shared" si="269"/>
        <v>0.75645955869595571</v>
      </c>
      <c r="EF110" s="4"/>
      <c r="EG110" s="4"/>
      <c r="EH110" s="4"/>
      <c r="EI110" s="4"/>
      <c r="EJ110" s="4"/>
      <c r="EK110" s="4"/>
      <c r="EL110" s="4"/>
      <c r="EM110" s="4"/>
      <c r="EN110" s="4"/>
      <c r="EO110" s="4"/>
      <c r="EP110" s="4"/>
      <c r="EQ110" s="4"/>
      <c r="ER110" s="4"/>
      <c r="ES110" s="4"/>
      <c r="ET110" s="4"/>
      <c r="EU110" s="4"/>
      <c r="EV110" s="4"/>
      <c r="EW110" s="4"/>
      <c r="EX110" s="4"/>
      <c r="EY110" s="4"/>
      <c r="EZ110" s="4"/>
      <c r="FA110" s="4"/>
      <c r="FB110" s="4"/>
      <c r="FC110" s="4"/>
      <c r="FD110" s="4"/>
      <c r="FE110" s="4"/>
      <c r="FF110" s="4"/>
      <c r="FG110" s="4"/>
      <c r="FH110" s="4"/>
      <c r="FI110" s="4"/>
      <c r="FJ110" s="4"/>
      <c r="FK110" s="4"/>
      <c r="FL110" s="4"/>
      <c r="FM110" s="4"/>
      <c r="FN110" s="4"/>
      <c r="FO110" s="4"/>
      <c r="FP110" s="4"/>
      <c r="FQ110" s="4"/>
      <c r="FR110" s="4"/>
      <c r="FS110" s="4"/>
      <c r="FT110" s="4"/>
      <c r="FU110" s="4"/>
      <c r="FV110" s="4"/>
      <c r="FW110" s="4"/>
      <c r="FX110" s="4"/>
      <c r="FY110" s="4"/>
      <c r="FZ110" s="4"/>
      <c r="GA110" s="4"/>
      <c r="GB110" s="4"/>
      <c r="GC110" s="4"/>
      <c r="GD110" s="4"/>
      <c r="GE110" s="4"/>
      <c r="GF110" s="4"/>
      <c r="GG110" s="4"/>
      <c r="GH110" s="4"/>
      <c r="GI110" s="4"/>
      <c r="GJ110" s="4"/>
      <c r="GK110" s="4"/>
      <c r="GL110" s="4"/>
      <c r="GM110" s="4"/>
      <c r="GN110" s="4"/>
      <c r="GO110" s="4"/>
      <c r="GP110" s="4"/>
      <c r="GQ110" s="4"/>
      <c r="GR110" s="4"/>
      <c r="GS110" s="4"/>
      <c r="GT110" s="4"/>
      <c r="GU110" s="4"/>
      <c r="GV110" s="4"/>
      <c r="GW110" s="4"/>
      <c r="GX110" s="4"/>
      <c r="GY110" s="4"/>
      <c r="GZ110" s="4"/>
      <c r="HA110" s="4"/>
      <c r="HB110" s="4"/>
      <c r="HC110" s="4"/>
      <c r="HD110" s="4"/>
      <c r="HE110" s="4"/>
      <c r="HF110" s="4"/>
      <c r="HG110" s="4"/>
      <c r="HH110" s="4"/>
      <c r="HI110" s="4"/>
      <c r="HJ110" s="4"/>
      <c r="HK110" s="4"/>
      <c r="HL110" s="4"/>
      <c r="HM110" s="4"/>
      <c r="HN110" s="4"/>
      <c r="HO110" s="4"/>
      <c r="HP110" s="4"/>
      <c r="HQ110" s="4"/>
      <c r="HR110" s="4"/>
      <c r="HS110" s="4"/>
      <c r="HT110" s="4"/>
      <c r="HU110" s="4"/>
      <c r="HV110" s="4"/>
      <c r="HW110" s="4"/>
      <c r="HX110" s="4"/>
      <c r="HY110" s="4"/>
      <c r="HZ110" s="4"/>
      <c r="IA110" s="4"/>
      <c r="IB110" s="4"/>
      <c r="IC110" s="4"/>
      <c r="ID110" s="4"/>
      <c r="IE110" s="4"/>
      <c r="IF110" s="4"/>
      <c r="IG110" s="4"/>
      <c r="IH110" s="4"/>
      <c r="II110" s="4"/>
      <c r="IJ110" s="4"/>
      <c r="IK110" s="4"/>
      <c r="IL110" s="4"/>
      <c r="IM110" s="4"/>
      <c r="IN110" s="4"/>
      <c r="IO110" s="4"/>
      <c r="IP110" s="4"/>
      <c r="IQ110" s="4"/>
      <c r="IR110" s="4"/>
      <c r="IS110" s="4"/>
      <c r="IT110" s="4"/>
      <c r="IU110" s="4"/>
      <c r="IV110" s="4"/>
      <c r="IW110" s="4"/>
      <c r="IX110" s="4"/>
      <c r="IY110" s="4"/>
      <c r="IZ110" s="4"/>
      <c r="JA110" s="4"/>
      <c r="JB110" s="4"/>
      <c r="JC110" s="4"/>
      <c r="JD110" s="4"/>
      <c r="JE110" s="4"/>
      <c r="JF110" s="4"/>
      <c r="JG110" s="4"/>
      <c r="JH110" s="4"/>
      <c r="JI110" s="4"/>
      <c r="JJ110" s="4"/>
      <c r="JK110" s="4"/>
      <c r="JL110" s="4"/>
      <c r="JM110" s="4"/>
      <c r="JN110" s="4"/>
      <c r="JO110" s="4"/>
      <c r="JP110" s="4"/>
      <c r="JQ110" s="4"/>
      <c r="JR110" s="4"/>
      <c r="JS110" s="4"/>
      <c r="JT110" s="4"/>
      <c r="JU110" s="4"/>
      <c r="JV110" s="4"/>
      <c r="JW110" s="4"/>
      <c r="JX110" s="4"/>
      <c r="JY110" s="4"/>
      <c r="JZ110" s="4"/>
      <c r="KA110" s="4"/>
      <c r="KB110" s="4"/>
      <c r="KC110" s="4"/>
      <c r="KD110" s="4"/>
      <c r="KE110" s="4"/>
      <c r="KF110" s="4"/>
      <c r="KG110" s="4"/>
      <c r="KH110" s="4"/>
      <c r="KI110" s="4"/>
      <c r="KJ110" s="4"/>
      <c r="KK110" s="4"/>
      <c r="KL110" s="4"/>
      <c r="KM110" s="4"/>
      <c r="KN110" s="4"/>
      <c r="KO110" s="4"/>
      <c r="KP110" s="4"/>
      <c r="KQ110" s="4"/>
      <c r="KR110" s="4"/>
      <c r="KS110" s="4"/>
      <c r="KT110" s="4"/>
      <c r="KU110" s="4"/>
      <c r="KV110" s="4"/>
      <c r="KW110" s="4"/>
      <c r="KX110" s="4"/>
      <c r="KY110" s="4"/>
      <c r="KZ110" s="4"/>
      <c r="LA110" s="4"/>
      <c r="LB110" s="4"/>
      <c r="LC110" s="4"/>
      <c r="LD110" s="4"/>
      <c r="LE110" s="4"/>
      <c r="LF110" s="4"/>
      <c r="LG110" s="4"/>
      <c r="LH110" s="4"/>
      <c r="LI110" s="4"/>
      <c r="LJ110" s="4"/>
      <c r="LK110" s="4"/>
      <c r="LL110" s="4"/>
      <c r="LM110" s="4"/>
      <c r="LN110" s="4"/>
      <c r="LO110" s="4"/>
      <c r="LP110" s="4"/>
      <c r="LQ110" s="4"/>
      <c r="LR110" s="4"/>
      <c r="LS110" s="4"/>
      <c r="LT110" s="4"/>
      <c r="LU110" s="4"/>
      <c r="LV110" s="4"/>
      <c r="LW110" s="4"/>
      <c r="LX110" s="4"/>
      <c r="LY110" s="4"/>
      <c r="LZ110" s="4"/>
      <c r="MA110" s="4"/>
      <c r="MB110" s="4"/>
      <c r="MC110" s="4"/>
      <c r="MD110" s="4"/>
      <c r="ME110" s="4"/>
      <c r="MF110" s="4"/>
      <c r="MG110" s="4"/>
      <c r="MH110" s="4"/>
      <c r="MI110" s="4"/>
      <c r="MJ110" s="4"/>
      <c r="MK110" s="4"/>
      <c r="ML110" s="4"/>
      <c r="MM110" s="4"/>
      <c r="MN110" s="4"/>
      <c r="MO110" s="4"/>
      <c r="MP110" s="4"/>
      <c r="MQ110" s="4"/>
      <c r="MR110" s="4"/>
      <c r="MS110" s="4"/>
      <c r="MT110" s="4"/>
      <c r="MU110" s="4"/>
      <c r="MV110" s="4"/>
      <c r="MW110" s="4"/>
      <c r="MX110" s="4"/>
      <c r="MY110" s="4"/>
      <c r="MZ110" s="4"/>
      <c r="NA110" s="4"/>
      <c r="NB110" s="4"/>
      <c r="NC110" s="4"/>
      <c r="ND110" s="4"/>
      <c r="NE110" s="4"/>
      <c r="NF110" s="4"/>
      <c r="NG110" s="4"/>
      <c r="NH110" s="4"/>
      <c r="NI110" s="4"/>
      <c r="NJ110" s="4"/>
      <c r="NK110" s="4"/>
      <c r="NL110" s="4"/>
      <c r="NM110" s="4"/>
      <c r="NN110" s="4"/>
      <c r="NO110" s="4"/>
      <c r="NP110" s="4"/>
      <c r="NQ110" s="4"/>
      <c r="NR110" s="4"/>
      <c r="NS110" s="4"/>
      <c r="NT110" s="4"/>
      <c r="NU110" s="4"/>
      <c r="NV110" s="4"/>
      <c r="NW110" s="4"/>
      <c r="NX110" s="4"/>
      <c r="NY110" s="4"/>
      <c r="NZ110" s="4"/>
      <c r="OA110" s="4"/>
      <c r="OB110" s="4"/>
      <c r="OC110" s="4"/>
      <c r="OD110" s="4"/>
      <c r="OE110" s="4"/>
      <c r="OF110" s="4"/>
      <c r="OG110" s="4"/>
      <c r="OH110" s="4"/>
      <c r="OI110" s="4"/>
      <c r="OJ110" s="4"/>
      <c r="OK110" s="4"/>
      <c r="OL110" s="4"/>
      <c r="OM110" s="4"/>
      <c r="ON110" s="4"/>
      <c r="OO110" s="4"/>
      <c r="OP110" s="4"/>
      <c r="OQ110" s="4"/>
      <c r="OR110" s="4"/>
      <c r="OS110" s="4"/>
      <c r="OT110" s="4"/>
      <c r="OU110" s="4"/>
      <c r="OV110" s="4"/>
      <c r="OW110" s="4"/>
      <c r="OX110" s="4"/>
      <c r="OY110" s="4"/>
      <c r="OZ110" s="4"/>
      <c r="PA110" s="4"/>
      <c r="PB110" s="4"/>
      <c r="PC110" s="4"/>
      <c r="PD110" s="4"/>
      <c r="PE110" s="4"/>
      <c r="PF110" s="4"/>
      <c r="PG110" s="4"/>
      <c r="PH110" s="4"/>
      <c r="PI110" s="4"/>
      <c r="PJ110" s="4"/>
      <c r="PK110" s="4"/>
      <c r="PL110" s="4"/>
      <c r="PM110" s="4"/>
      <c r="PN110" s="4"/>
      <c r="PO110" s="4"/>
      <c r="PP110" s="4"/>
      <c r="PQ110" s="4"/>
      <c r="PR110" s="4"/>
      <c r="PS110" s="4"/>
      <c r="PT110" s="4"/>
      <c r="PU110" s="4"/>
      <c r="PV110" s="4"/>
      <c r="PW110" s="4"/>
      <c r="PX110" s="4"/>
      <c r="PY110" s="4"/>
      <c r="PZ110" s="4"/>
      <c r="QA110" s="4"/>
      <c r="QB110" s="4"/>
      <c r="QC110" s="4"/>
      <c r="QD110" s="4"/>
      <c r="QE110" s="4"/>
      <c r="QF110" s="4"/>
      <c r="QG110" s="4"/>
      <c r="QH110" s="4"/>
      <c r="QI110" s="4"/>
      <c r="QJ110" s="4"/>
      <c r="QK110" s="4"/>
      <c r="QL110" s="4"/>
      <c r="QM110" s="4"/>
      <c r="QN110" s="4"/>
      <c r="QO110" s="4"/>
      <c r="QP110" s="4"/>
      <c r="QQ110" s="4"/>
      <c r="QR110" s="4"/>
      <c r="QS110" s="4"/>
      <c r="QT110" s="4"/>
      <c r="QU110" s="4"/>
      <c r="QV110" s="4"/>
      <c r="QW110" s="4"/>
      <c r="QX110" s="4"/>
      <c r="QY110" s="4"/>
      <c r="QZ110" s="4"/>
      <c r="RA110" s="4"/>
      <c r="RB110" s="4"/>
      <c r="RC110" s="4"/>
      <c r="RD110" s="4"/>
      <c r="RE110" s="4"/>
      <c r="RF110" s="4"/>
      <c r="RG110" s="4"/>
      <c r="RH110" s="4"/>
      <c r="RI110" s="4"/>
      <c r="RJ110" s="4"/>
      <c r="RK110" s="4"/>
      <c r="RL110" s="4"/>
      <c r="RM110" s="4"/>
      <c r="RN110" s="4"/>
      <c r="RO110" s="4"/>
      <c r="RP110" s="4"/>
      <c r="RQ110" s="4"/>
      <c r="RR110" s="4"/>
      <c r="RS110" s="4"/>
      <c r="RT110" s="4"/>
      <c r="RU110" s="4"/>
      <c r="RV110" s="4"/>
      <c r="RW110" s="4"/>
      <c r="RX110" s="4"/>
      <c r="RY110" s="4"/>
      <c r="RZ110" s="4"/>
      <c r="SA110" s="4"/>
      <c r="SB110" s="4"/>
      <c r="SC110" s="4"/>
      <c r="SD110" s="4"/>
      <c r="SE110" s="4"/>
      <c r="SF110" s="4"/>
      <c r="SG110" s="4"/>
      <c r="SH110" s="4"/>
      <c r="SI110" s="4"/>
      <c r="SJ110" s="4"/>
      <c r="SK110" s="4"/>
      <c r="SL110" s="4"/>
      <c r="SM110" s="4"/>
      <c r="SN110" s="4"/>
      <c r="SO110" s="4"/>
      <c r="SP110" s="4"/>
      <c r="SQ110" s="4"/>
      <c r="SR110" s="4"/>
      <c r="SS110" s="4"/>
      <c r="ST110" s="4"/>
      <c r="SU110" s="4"/>
      <c r="SV110" s="4"/>
      <c r="SW110" s="4"/>
      <c r="SX110" s="4"/>
      <c r="SY110" s="4"/>
      <c r="SZ110" s="4"/>
      <c r="TA110" s="4"/>
      <c r="TB110" s="4"/>
      <c r="TC110" s="4"/>
      <c r="TD110" s="4"/>
      <c r="TE110" s="4"/>
      <c r="TF110" s="4"/>
      <c r="TG110" s="4"/>
      <c r="TH110" s="4"/>
      <c r="TI110" s="4"/>
      <c r="TJ110" s="4"/>
      <c r="TK110" s="4"/>
      <c r="TL110" s="4"/>
      <c r="TM110" s="4"/>
      <c r="TN110" s="4"/>
      <c r="TO110" s="4"/>
      <c r="TP110" s="4"/>
      <c r="TQ110" s="4"/>
      <c r="TR110" s="4"/>
      <c r="TS110" s="4"/>
      <c r="TT110" s="4"/>
      <c r="TU110" s="4"/>
      <c r="TV110" s="4"/>
      <c r="TW110" s="4"/>
      <c r="TX110" s="4"/>
      <c r="TY110" s="4"/>
      <c r="TZ110" s="4"/>
      <c r="UA110" s="4"/>
      <c r="UB110" s="4"/>
      <c r="UC110" s="4"/>
      <c r="UD110" s="4"/>
      <c r="UE110" s="4"/>
      <c r="UF110" s="4"/>
      <c r="UG110" s="4"/>
      <c r="UH110" s="4"/>
      <c r="UI110" s="4"/>
      <c r="UJ110" s="4"/>
      <c r="UK110" s="4"/>
      <c r="UL110" s="4"/>
      <c r="UM110" s="4"/>
      <c r="UN110" s="4"/>
      <c r="UO110" s="4"/>
      <c r="UP110" s="4"/>
      <c r="UQ110" s="4"/>
      <c r="UR110" s="4"/>
      <c r="US110" s="4"/>
      <c r="UT110" s="4"/>
      <c r="UU110" s="4"/>
      <c r="UV110" s="4"/>
      <c r="UW110" s="4"/>
      <c r="UX110" s="4"/>
      <c r="UY110" s="4"/>
      <c r="UZ110" s="4"/>
      <c r="VA110" s="4"/>
      <c r="VB110" s="4"/>
      <c r="VC110" s="4"/>
      <c r="VD110" s="4"/>
      <c r="VE110" s="4"/>
      <c r="VF110" s="4"/>
      <c r="VG110" s="4"/>
      <c r="VH110" s="4"/>
      <c r="VI110" s="4"/>
      <c r="VJ110" s="4"/>
      <c r="VK110" s="4"/>
      <c r="VL110" s="4"/>
      <c r="VM110" s="4"/>
      <c r="VN110" s="4"/>
      <c r="VO110" s="4"/>
      <c r="VP110" s="4"/>
      <c r="VQ110" s="4"/>
      <c r="VR110" s="4"/>
      <c r="VS110" s="4"/>
      <c r="VT110" s="4"/>
      <c r="VU110" s="4"/>
      <c r="VV110" s="4"/>
      <c r="VW110" s="4"/>
      <c r="VX110" s="4"/>
      <c r="VY110" s="4"/>
      <c r="VZ110" s="4"/>
      <c r="WA110" s="4"/>
      <c r="WB110" s="4"/>
      <c r="WC110" s="4"/>
      <c r="WD110" s="4"/>
      <c r="WE110" s="4"/>
      <c r="WF110" s="4"/>
      <c r="WG110" s="4"/>
      <c r="WH110" s="4"/>
      <c r="WI110" s="4"/>
      <c r="WJ110" s="4"/>
      <c r="WK110" s="4"/>
      <c r="WL110" s="4"/>
      <c r="WM110" s="4"/>
      <c r="WN110" s="4"/>
      <c r="WO110" s="4"/>
      <c r="WP110" s="4"/>
      <c r="WQ110" s="4"/>
      <c r="WR110" s="4"/>
      <c r="WS110" s="4"/>
      <c r="WT110" s="4"/>
      <c r="WU110" s="4"/>
      <c r="WV110" s="4"/>
      <c r="WW110" s="4"/>
      <c r="WX110" s="4"/>
      <c r="WY110" s="4"/>
      <c r="WZ110" s="4"/>
      <c r="XA110" s="4"/>
      <c r="XB110" s="4"/>
      <c r="XC110" s="4"/>
      <c r="XD110" s="4"/>
      <c r="XE110" s="4"/>
      <c r="XF110" s="4"/>
      <c r="XG110" s="4"/>
      <c r="XH110" s="4"/>
      <c r="XI110" s="4"/>
      <c r="XJ110" s="4"/>
      <c r="XK110" s="4"/>
      <c r="XL110" s="4"/>
      <c r="XM110" s="4"/>
      <c r="XN110" s="4"/>
      <c r="XO110" s="4"/>
      <c r="XP110" s="4"/>
      <c r="XQ110" s="4"/>
      <c r="XR110" s="4"/>
      <c r="XS110" s="4"/>
      <c r="XT110" s="4"/>
      <c r="XU110" s="4"/>
      <c r="XV110" s="4"/>
      <c r="XW110" s="4"/>
      <c r="XX110" s="4"/>
      <c r="XY110" s="4"/>
      <c r="XZ110" s="4"/>
      <c r="YA110" s="4"/>
      <c r="YB110" s="4"/>
      <c r="YC110" s="4"/>
      <c r="YD110" s="4"/>
      <c r="YE110" s="4"/>
      <c r="YF110" s="4"/>
      <c r="YG110" s="4"/>
      <c r="YH110" s="4"/>
      <c r="YI110" s="4"/>
      <c r="YJ110" s="4"/>
      <c r="YK110" s="4"/>
      <c r="YL110" s="4"/>
      <c r="YM110" s="4"/>
      <c r="YN110" s="4"/>
      <c r="YO110" s="4"/>
      <c r="YP110" s="4"/>
      <c r="YQ110" s="4"/>
      <c r="YR110" s="4"/>
      <c r="YS110" s="4"/>
      <c r="YT110" s="4"/>
      <c r="YU110" s="4"/>
      <c r="YV110" s="4"/>
      <c r="YW110" s="4"/>
      <c r="YX110" s="4"/>
      <c r="YY110" s="4"/>
      <c r="YZ110" s="4"/>
      <c r="ZA110" s="4"/>
      <c r="ZB110" s="4"/>
      <c r="ZC110" s="4"/>
      <c r="ZD110" s="4"/>
      <c r="ZE110" s="4"/>
      <c r="ZF110" s="4"/>
      <c r="ZG110" s="4"/>
      <c r="ZH110" s="4"/>
      <c r="ZI110" s="4"/>
      <c r="ZJ110" s="4"/>
      <c r="ZK110" s="4"/>
      <c r="ZL110" s="4"/>
      <c r="ZM110" s="4"/>
      <c r="ZN110" s="4"/>
      <c r="ZO110" s="4"/>
      <c r="ZP110" s="4"/>
      <c r="ZQ110" s="4"/>
      <c r="ZR110" s="4"/>
      <c r="ZS110" s="4"/>
      <c r="ZT110" s="4"/>
      <c r="ZU110" s="4"/>
      <c r="ZV110" s="4"/>
      <c r="ZW110" s="4"/>
      <c r="ZX110" s="4"/>
      <c r="ZY110" s="4"/>
      <c r="ZZ110" s="4"/>
      <c r="AAA110" s="4"/>
      <c r="AAB110" s="4"/>
      <c r="AAC110" s="4"/>
      <c r="AAD110" s="4"/>
      <c r="AAE110" s="4"/>
      <c r="AAF110" s="4"/>
      <c r="AAG110" s="4"/>
      <c r="AAH110" s="4"/>
      <c r="AAI110" s="4"/>
      <c r="AAJ110" s="4"/>
      <c r="AAK110" s="4"/>
      <c r="AAL110" s="4"/>
      <c r="AAM110" s="4"/>
      <c r="AAN110" s="4"/>
      <c r="AAO110" s="4"/>
      <c r="AAP110" s="4"/>
      <c r="AAQ110" s="4"/>
      <c r="AAR110" s="4"/>
      <c r="AAS110" s="4"/>
      <c r="AAT110" s="4"/>
      <c r="AAU110" s="4"/>
      <c r="AAV110" s="4"/>
      <c r="AAW110" s="4"/>
      <c r="AAX110" s="4"/>
      <c r="AAY110" s="4"/>
      <c r="AAZ110" s="4"/>
      <c r="ABA110" s="4"/>
      <c r="ABB110" s="4"/>
      <c r="ABC110" s="4"/>
      <c r="ABD110" s="4"/>
      <c r="ABE110" s="4"/>
      <c r="ABF110" s="4"/>
      <c r="ABG110" s="4"/>
      <c r="ABH110" s="4"/>
      <c r="ABI110" s="4"/>
      <c r="ABJ110" s="4"/>
      <c r="ABK110" s="4"/>
      <c r="ABL110" s="4"/>
      <c r="ABM110" s="4"/>
      <c r="ABN110" s="4"/>
      <c r="ABO110" s="4"/>
      <c r="ABP110" s="4"/>
      <c r="ABQ110" s="4"/>
      <c r="ABR110" s="4"/>
      <c r="ABS110" s="4"/>
      <c r="ABT110" s="4"/>
      <c r="ABU110" s="4"/>
      <c r="ABV110" s="4"/>
      <c r="ABW110" s="4"/>
      <c r="ABX110" s="4"/>
      <c r="ABY110" s="4"/>
      <c r="ABZ110" s="4"/>
      <c r="ACA110" s="4"/>
      <c r="ACB110" s="4"/>
      <c r="ACC110" s="4"/>
      <c r="ACD110" s="4"/>
      <c r="ACE110" s="4"/>
      <c r="ACF110" s="4"/>
      <c r="ACG110" s="4"/>
      <c r="ACH110" s="4"/>
      <c r="ACI110" s="4"/>
      <c r="ACJ110" s="4"/>
      <c r="ACK110" s="4"/>
      <c r="ACL110" s="4"/>
      <c r="ACM110" s="4"/>
      <c r="ACN110" s="4"/>
      <c r="ACO110" s="4"/>
      <c r="ACP110" s="4"/>
      <c r="ACQ110" s="4"/>
      <c r="ACR110" s="4"/>
      <c r="ACS110" s="4"/>
      <c r="ACT110" s="4"/>
      <c r="ACU110" s="4"/>
      <c r="ACV110" s="4"/>
      <c r="ACW110" s="4"/>
      <c r="ACX110" s="4"/>
      <c r="ACY110" s="4"/>
      <c r="ACZ110" s="4"/>
      <c r="ADA110" s="4"/>
      <c r="ADB110" s="4"/>
      <c r="ADC110" s="4"/>
      <c r="ADD110" s="4"/>
      <c r="ADE110" s="4"/>
      <c r="ADF110" s="4"/>
      <c r="ADG110" s="4"/>
      <c r="ADH110" s="4"/>
      <c r="ADI110" s="4"/>
      <c r="ADJ110" s="4"/>
      <c r="ADK110" s="4"/>
      <c r="ADL110" s="4"/>
      <c r="ADM110" s="4"/>
      <c r="ADN110" s="4"/>
      <c r="ADO110" s="4"/>
      <c r="ADP110" s="4"/>
      <c r="ADQ110" s="4"/>
      <c r="ADR110" s="4"/>
      <c r="ADS110" s="4"/>
      <c r="ADT110" s="4"/>
      <c r="ADU110" s="4"/>
      <c r="ADV110" s="4"/>
      <c r="ADW110" s="4"/>
      <c r="ADX110" s="4"/>
      <c r="ADY110" s="4"/>
      <c r="ADZ110" s="4"/>
      <c r="AEA110" s="4"/>
      <c r="AEB110" s="4"/>
      <c r="AEC110" s="4"/>
      <c r="AED110" s="4"/>
      <c r="AEE110" s="4"/>
      <c r="AEF110" s="4"/>
      <c r="AEG110" s="4"/>
      <c r="AEH110" s="4"/>
      <c r="AEI110" s="4"/>
      <c r="AEJ110" s="4"/>
      <c r="AEK110" s="4"/>
      <c r="AEL110" s="4"/>
      <c r="AEM110" s="4"/>
      <c r="AEN110" s="4"/>
      <c r="AEO110" s="4"/>
      <c r="AEP110" s="4"/>
      <c r="AEQ110" s="4"/>
      <c r="AER110" s="4"/>
      <c r="AES110" s="4"/>
      <c r="AET110" s="4"/>
      <c r="AEU110" s="4"/>
      <c r="AEV110" s="4"/>
      <c r="AEW110" s="4"/>
      <c r="AEX110" s="4"/>
      <c r="AEY110" s="4"/>
      <c r="AEZ110" s="4"/>
      <c r="AFA110" s="4"/>
      <c r="AFB110" s="4"/>
      <c r="AFC110" s="4"/>
      <c r="AFD110" s="4"/>
      <c r="AFE110" s="4"/>
      <c r="AFF110" s="4"/>
      <c r="AFG110" s="4"/>
      <c r="AFH110" s="4"/>
      <c r="AFI110" s="4"/>
      <c r="AFJ110" s="4"/>
      <c r="AFK110" s="4"/>
      <c r="AFL110" s="4"/>
      <c r="AFM110" s="4"/>
      <c r="AFN110" s="4"/>
      <c r="AFO110" s="4"/>
      <c r="AFP110" s="4"/>
      <c r="AFQ110" s="4"/>
      <c r="AFR110" s="4"/>
      <c r="AFS110" s="4"/>
      <c r="AFT110" s="4"/>
      <c r="AFU110" s="4"/>
      <c r="AFV110" s="4"/>
      <c r="AFW110" s="4"/>
      <c r="AFX110" s="4"/>
      <c r="AFY110" s="4"/>
      <c r="AFZ110" s="4"/>
      <c r="AGA110" s="4"/>
      <c r="AGB110" s="4"/>
      <c r="AGC110" s="4"/>
      <c r="AGD110" s="4"/>
      <c r="AGE110" s="4"/>
      <c r="AGF110" s="4"/>
      <c r="AGG110" s="4"/>
      <c r="AGH110" s="4"/>
      <c r="AGI110" s="4"/>
      <c r="AGJ110" s="4"/>
      <c r="AGK110" s="4"/>
      <c r="AGL110" s="4"/>
      <c r="AGM110" s="4"/>
      <c r="AGN110" s="4"/>
      <c r="AGO110" s="4"/>
      <c r="AGP110" s="4"/>
      <c r="AGQ110" s="4"/>
      <c r="AGR110" s="4"/>
      <c r="AGS110" s="4"/>
      <c r="AGT110" s="4"/>
      <c r="AGU110" s="4"/>
      <c r="AGV110" s="4"/>
      <c r="AGW110" s="4"/>
      <c r="AGX110" s="4"/>
      <c r="AGY110" s="4"/>
      <c r="AGZ110" s="4"/>
      <c r="AHA110" s="4"/>
      <c r="AHB110" s="4"/>
      <c r="AHC110" s="4"/>
      <c r="AHD110" s="4"/>
      <c r="AHE110" s="4"/>
      <c r="AHF110" s="4"/>
      <c r="AHG110" s="4"/>
      <c r="AHH110" s="4"/>
      <c r="AHI110" s="4"/>
      <c r="AHJ110" s="4"/>
      <c r="AHK110" s="4"/>
      <c r="AHL110" s="4"/>
      <c r="AHM110" s="4"/>
      <c r="AHN110" s="4"/>
      <c r="AHO110" s="4"/>
      <c r="AHP110" s="4"/>
      <c r="AHQ110" s="4"/>
      <c r="AHR110" s="4"/>
      <c r="AHS110" s="4"/>
      <c r="AHT110" s="4"/>
      <c r="AHU110" s="4"/>
      <c r="AHV110" s="4"/>
      <c r="AHW110" s="4"/>
      <c r="AHX110" s="4"/>
      <c r="AHY110" s="4"/>
      <c r="AHZ110" s="4"/>
      <c r="AIA110" s="4"/>
      <c r="AIB110" s="4"/>
      <c r="AIC110" s="4"/>
      <c r="AID110" s="4"/>
      <c r="AIE110" s="4"/>
      <c r="AIF110" s="4"/>
      <c r="AIG110" s="4"/>
      <c r="AIH110" s="4"/>
      <c r="AII110" s="4"/>
      <c r="AIJ110" s="4"/>
      <c r="AIK110" s="4"/>
      <c r="AIL110" s="4"/>
      <c r="AIM110" s="4"/>
      <c r="AIN110" s="4"/>
      <c r="AIO110" s="4"/>
      <c r="AIP110" s="4"/>
      <c r="AIQ110" s="4"/>
      <c r="AIR110" s="4"/>
      <c r="AIS110" s="4"/>
      <c r="AIT110" s="4"/>
      <c r="AIU110" s="4"/>
      <c r="AIV110" s="4"/>
      <c r="AIW110" s="4"/>
      <c r="AIX110" s="4"/>
      <c r="AIY110" s="4"/>
      <c r="AIZ110" s="4"/>
      <c r="AJA110" s="4"/>
      <c r="AJB110" s="4"/>
      <c r="AJC110" s="4"/>
      <c r="AJD110" s="4"/>
      <c r="AJE110" s="4"/>
      <c r="AJF110" s="4"/>
      <c r="AJG110" s="4"/>
      <c r="AJH110" s="4"/>
      <c r="AJI110" s="4"/>
      <c r="AJJ110" s="4"/>
      <c r="AJK110" s="4"/>
      <c r="AJL110" s="4"/>
      <c r="AJM110" s="4"/>
      <c r="AJN110" s="4"/>
      <c r="AJO110" s="4"/>
      <c r="AJP110" s="4"/>
      <c r="AJQ110" s="4"/>
      <c r="AJR110" s="4"/>
      <c r="AJS110" s="4"/>
      <c r="AJT110" s="4"/>
      <c r="AJU110" s="4"/>
      <c r="AJV110" s="4"/>
      <c r="AJW110" s="4"/>
      <c r="AJX110" s="4"/>
      <c r="AJY110" s="4"/>
      <c r="AJZ110" s="4"/>
      <c r="AKA110" s="4"/>
      <c r="AKB110" s="4"/>
      <c r="AKC110" s="4"/>
      <c r="AKD110" s="4"/>
      <c r="AKE110" s="4"/>
      <c r="AKF110" s="4"/>
      <c r="AKG110" s="4"/>
      <c r="AKH110" s="4"/>
      <c r="AKI110" s="4"/>
      <c r="AKJ110" s="4"/>
      <c r="AKK110" s="4"/>
      <c r="AKL110" s="4"/>
      <c r="AKM110" s="4"/>
      <c r="AKN110" s="4"/>
      <c r="AKO110" s="4"/>
      <c r="AKP110" s="4"/>
      <c r="AKQ110" s="4"/>
      <c r="AKR110" s="4"/>
      <c r="AKS110" s="4"/>
      <c r="AKT110" s="4"/>
      <c r="AKU110" s="4"/>
      <c r="AKV110" s="4"/>
      <c r="AKW110" s="4"/>
      <c r="AKX110" s="4"/>
      <c r="AKY110" s="4"/>
      <c r="AKZ110" s="4"/>
      <c r="ALA110" s="4"/>
      <c r="ALB110" s="4"/>
      <c r="ALC110" s="4"/>
      <c r="ALD110" s="4"/>
      <c r="ALE110" s="4"/>
      <c r="ALF110" s="4"/>
      <c r="ALG110" s="4"/>
      <c r="ALH110" s="4"/>
      <c r="ALI110" s="4"/>
      <c r="ALJ110" s="4"/>
      <c r="ALK110" s="4"/>
      <c r="ALL110" s="4"/>
      <c r="ALM110" s="4"/>
      <c r="ALN110" s="4"/>
      <c r="ALO110" s="4"/>
      <c r="ALP110" s="4"/>
      <c r="ALQ110" s="4"/>
      <c r="ALR110" s="4"/>
      <c r="ALS110" s="4"/>
      <c r="ALT110" s="4"/>
      <c r="ALU110" s="4"/>
      <c r="ALV110" s="4"/>
      <c r="ALW110" s="4"/>
      <c r="ALX110" s="4"/>
      <c r="ALY110" s="4"/>
      <c r="ALZ110" s="4"/>
      <c r="AMA110" s="4"/>
      <c r="AMB110" s="4"/>
      <c r="AMC110" s="4"/>
      <c r="AMD110" s="4"/>
      <c r="AME110" s="4"/>
      <c r="AMF110" s="4"/>
      <c r="AMG110" s="4"/>
      <c r="AMH110" s="4"/>
      <c r="AMI110" s="4"/>
      <c r="AMJ110" s="4"/>
      <c r="AMK110" s="4"/>
      <c r="AML110" s="4"/>
      <c r="AMM110" s="4"/>
      <c r="AMN110" s="4"/>
      <c r="AMO110" s="4"/>
      <c r="AMP110" s="4"/>
      <c r="AMQ110" s="4"/>
      <c r="AMR110" s="4"/>
      <c r="AMS110" s="4"/>
      <c r="AMT110" s="4"/>
      <c r="AMU110" s="4"/>
      <c r="AMV110" s="4"/>
      <c r="AMW110" s="4"/>
      <c r="AMX110" s="4"/>
      <c r="AMY110" s="4"/>
      <c r="AMZ110" s="4"/>
      <c r="ANA110" s="4"/>
      <c r="ANB110" s="4"/>
      <c r="ANC110" s="4"/>
      <c r="AND110" s="4"/>
      <c r="ANE110" s="4"/>
      <c r="ANF110" s="4"/>
      <c r="ANG110" s="4"/>
      <c r="ANH110" s="4"/>
      <c r="ANI110" s="4"/>
      <c r="ANJ110" s="4"/>
      <c r="ANK110" s="4"/>
      <c r="ANL110" s="4"/>
      <c r="ANM110" s="4"/>
      <c r="ANN110" s="4"/>
      <c r="ANO110" s="4"/>
      <c r="ANP110" s="4"/>
      <c r="ANQ110" s="4"/>
      <c r="ANR110" s="4"/>
      <c r="ANS110" s="4"/>
      <c r="ANT110" s="4"/>
      <c r="ANU110" s="4"/>
      <c r="ANV110" s="4"/>
      <c r="ANW110" s="4"/>
      <c r="ANX110" s="4"/>
      <c r="ANY110" s="4"/>
      <c r="ANZ110" s="4"/>
      <c r="AOA110" s="4"/>
      <c r="AOB110" s="4"/>
      <c r="AOC110" s="4"/>
      <c r="AOD110" s="4"/>
      <c r="AOE110" s="4"/>
      <c r="AOF110" s="4"/>
      <c r="AOG110" s="4"/>
      <c r="AOH110" s="4"/>
      <c r="AOI110" s="4"/>
      <c r="AOJ110" s="4"/>
      <c r="AOK110" s="4"/>
      <c r="AOL110" s="4"/>
      <c r="AOM110" s="4"/>
      <c r="AON110" s="4"/>
      <c r="AOO110" s="4"/>
      <c r="AOP110" s="4"/>
      <c r="AOQ110" s="4"/>
      <c r="AOR110" s="4"/>
      <c r="AOS110" s="4"/>
      <c r="AOT110" s="4"/>
      <c r="AOU110" s="4"/>
      <c r="AOV110" s="4"/>
      <c r="AOW110" s="4"/>
      <c r="AOX110" s="4"/>
      <c r="AOY110" s="4"/>
      <c r="AOZ110" s="4"/>
      <c r="APA110" s="4"/>
      <c r="APB110" s="4"/>
      <c r="APC110" s="4"/>
      <c r="APD110" s="4"/>
      <c r="APE110" s="4"/>
      <c r="APF110" s="4"/>
      <c r="APG110" s="4"/>
      <c r="APH110" s="4"/>
      <c r="API110" s="4"/>
      <c r="APJ110" s="4"/>
      <c r="APK110" s="4"/>
      <c r="APL110" s="4"/>
      <c r="APM110" s="4"/>
      <c r="APN110" s="4"/>
      <c r="APO110" s="4"/>
      <c r="APP110" s="4"/>
      <c r="APQ110" s="4"/>
      <c r="APR110" s="4"/>
      <c r="APS110" s="4"/>
      <c r="APT110" s="4"/>
      <c r="APU110" s="4"/>
      <c r="APV110" s="4"/>
      <c r="APW110" s="4"/>
      <c r="APX110" s="4"/>
      <c r="APY110" s="4"/>
      <c r="APZ110" s="4"/>
      <c r="AQA110" s="4"/>
      <c r="AQB110" s="4"/>
      <c r="AQC110" s="4"/>
      <c r="AQD110" s="4"/>
      <c r="AQE110" s="4"/>
      <c r="AQF110" s="4"/>
      <c r="AQG110" s="4"/>
      <c r="AQH110" s="4"/>
      <c r="AQI110" s="4"/>
      <c r="AQJ110" s="4"/>
      <c r="AQK110" s="4"/>
      <c r="AQL110" s="4"/>
      <c r="AQM110" s="4"/>
      <c r="AQN110" s="4"/>
      <c r="AQO110" s="4"/>
      <c r="AQP110" s="4"/>
      <c r="AQQ110" s="4"/>
      <c r="AQR110" s="4"/>
      <c r="AQS110" s="4"/>
      <c r="AQT110" s="4"/>
      <c r="AQU110" s="4"/>
      <c r="AQV110" s="4"/>
      <c r="AQW110" s="4"/>
      <c r="AQX110" s="4"/>
      <c r="AQY110" s="4"/>
      <c r="AQZ110" s="4"/>
      <c r="ARA110" s="4"/>
      <c r="ARB110" s="4"/>
      <c r="ARC110" s="4"/>
      <c r="ARD110" s="4"/>
      <c r="ARE110" s="4"/>
      <c r="ARF110" s="4"/>
      <c r="ARG110" s="4"/>
      <c r="ARH110" s="4"/>
      <c r="ARI110" s="4"/>
      <c r="ARJ110" s="4"/>
      <c r="ARK110" s="4"/>
      <c r="ARL110" s="4"/>
      <c r="ARM110" s="4"/>
      <c r="ARN110" s="4"/>
      <c r="ARO110" s="4"/>
      <c r="ARP110" s="4"/>
      <c r="ARQ110" s="4"/>
      <c r="ARR110" s="4"/>
      <c r="ARS110" s="4"/>
      <c r="ART110" s="4"/>
      <c r="ARU110" s="4"/>
      <c r="ARV110" s="4"/>
      <c r="ARW110" s="4"/>
      <c r="ARX110" s="4"/>
      <c r="ARY110" s="4"/>
      <c r="ARZ110" s="4"/>
      <c r="ASA110" s="4"/>
      <c r="ASB110" s="4"/>
      <c r="ASC110" s="4"/>
      <c r="ASD110" s="4"/>
      <c r="ASE110" s="4"/>
      <c r="ASF110" s="4"/>
      <c r="ASG110" s="4"/>
      <c r="ASH110" s="4"/>
      <c r="ASI110" s="4"/>
      <c r="ASJ110" s="4"/>
      <c r="ASK110" s="4"/>
      <c r="ASL110" s="4"/>
      <c r="ASM110" s="4"/>
      <c r="ASN110" s="4"/>
      <c r="ASO110" s="4"/>
      <c r="ASP110" s="4"/>
      <c r="ASQ110" s="4"/>
      <c r="ASR110" s="4"/>
      <c r="ASS110" s="4"/>
      <c r="AST110" s="4"/>
      <c r="ASU110" s="4"/>
      <c r="ASV110" s="4"/>
      <c r="ASW110" s="4"/>
      <c r="ASX110" s="4"/>
      <c r="ASY110" s="4"/>
      <c r="ASZ110" s="4"/>
      <c r="ATA110" s="4"/>
      <c r="ATB110" s="4"/>
      <c r="ATC110" s="4"/>
      <c r="ATD110" s="4"/>
      <c r="ATE110" s="4"/>
      <c r="ATF110" s="4"/>
      <c r="ATG110" s="4"/>
      <c r="ATH110" s="4"/>
      <c r="ATI110" s="4"/>
      <c r="ATJ110" s="4"/>
      <c r="ATK110" s="4"/>
      <c r="ATL110" s="4"/>
      <c r="ATM110" s="4"/>
      <c r="ATN110" s="4"/>
      <c r="ATO110" s="4"/>
      <c r="ATP110" s="4"/>
      <c r="ATQ110" s="4"/>
      <c r="ATR110" s="4"/>
      <c r="ATS110" s="4"/>
      <c r="ATT110" s="4"/>
      <c r="ATU110" s="4"/>
      <c r="ATV110" s="4"/>
      <c r="ATW110" s="4"/>
      <c r="ATX110" s="4"/>
      <c r="ATY110" s="4"/>
      <c r="ATZ110" s="4"/>
      <c r="AUA110" s="4"/>
      <c r="AUB110" s="4"/>
      <c r="AUC110" s="4"/>
      <c r="AUD110" s="4"/>
      <c r="AUE110" s="4"/>
      <c r="AUF110" s="4"/>
      <c r="AUG110" s="4"/>
      <c r="AUH110" s="4"/>
      <c r="AUI110" s="4"/>
      <c r="AUJ110" s="4"/>
      <c r="AUK110" s="4"/>
      <c r="AUL110" s="4"/>
      <c r="AUM110" s="4"/>
      <c r="AUN110" s="4"/>
      <c r="AUO110" s="4"/>
      <c r="AUP110" s="4"/>
      <c r="AUQ110" s="4"/>
      <c r="AUR110" s="4"/>
      <c r="AUS110" s="4"/>
      <c r="AUT110" s="4"/>
      <c r="AUU110" s="4"/>
      <c r="AUV110" s="4"/>
      <c r="AUW110" s="4"/>
      <c r="AUX110" s="4"/>
      <c r="AUY110" s="4"/>
      <c r="AUZ110" s="4"/>
      <c r="AVA110" s="4"/>
      <c r="AVB110" s="4"/>
      <c r="AVC110" s="4"/>
      <c r="AVD110" s="4"/>
      <c r="AVE110" s="4"/>
      <c r="AVF110" s="4"/>
      <c r="AVG110" s="4"/>
      <c r="AVH110" s="4"/>
      <c r="AVI110" s="4"/>
      <c r="AVJ110" s="4"/>
      <c r="AVK110" s="4"/>
      <c r="AVL110" s="4"/>
      <c r="AVM110" s="4"/>
      <c r="AVN110" s="4"/>
      <c r="AVO110" s="4"/>
      <c r="AVP110" s="4"/>
      <c r="AVQ110" s="4"/>
      <c r="AVR110" s="4"/>
      <c r="AVS110" s="4"/>
      <c r="AVT110" s="4"/>
      <c r="AVU110" s="4"/>
      <c r="AVV110" s="4"/>
      <c r="AVW110" s="4"/>
      <c r="AVX110" s="4"/>
      <c r="AVY110" s="4"/>
      <c r="AVZ110" s="4"/>
      <c r="AWA110" s="4"/>
      <c r="AWB110" s="4"/>
      <c r="AWC110" s="4"/>
      <c r="AWD110" s="4"/>
      <c r="AWE110" s="4"/>
      <c r="AWF110" s="4"/>
      <c r="AWG110" s="4"/>
      <c r="AWH110" s="4"/>
      <c r="AWI110" s="4"/>
      <c r="AWJ110" s="4"/>
      <c r="AWK110" s="4"/>
      <c r="AWL110" s="4"/>
      <c r="AWM110" s="4"/>
      <c r="AWN110" s="4"/>
      <c r="AWO110" s="4"/>
      <c r="AWP110" s="4"/>
      <c r="AWQ110" s="4"/>
      <c r="AWR110" s="4"/>
      <c r="AWS110" s="4"/>
      <c r="AWT110" s="4"/>
      <c r="AWU110" s="4"/>
      <c r="AWV110" s="4"/>
      <c r="AWW110" s="4"/>
      <c r="AWX110" s="4"/>
      <c r="AWY110" s="4"/>
      <c r="AWZ110" s="4"/>
      <c r="AXA110" s="4"/>
      <c r="AXB110" s="4"/>
      <c r="AXC110" s="4"/>
      <c r="AXD110" s="4"/>
      <c r="AXE110" s="4"/>
      <c r="AXF110" s="4"/>
      <c r="AXG110" s="4"/>
      <c r="AXH110" s="4"/>
      <c r="AXI110" s="4"/>
      <c r="AXJ110" s="4"/>
      <c r="AXK110" s="4"/>
      <c r="AXL110" s="4"/>
      <c r="AXM110" s="4"/>
      <c r="AXN110" s="4"/>
      <c r="AXO110" s="4"/>
      <c r="AXP110" s="4"/>
      <c r="AXQ110" s="4"/>
      <c r="AXR110" s="4"/>
      <c r="AXS110" s="4"/>
      <c r="AXT110" s="4"/>
      <c r="AXU110" s="4"/>
      <c r="AXV110" s="4"/>
      <c r="AXW110" s="4"/>
      <c r="AXX110" s="4"/>
      <c r="AXY110" s="4"/>
      <c r="AXZ110" s="4"/>
      <c r="AYA110" s="4"/>
      <c r="AYB110" s="4"/>
      <c r="AYC110" s="4"/>
      <c r="AYD110" s="4"/>
      <c r="AYE110" s="4"/>
      <c r="AYF110" s="4"/>
      <c r="AYG110" s="4"/>
      <c r="AYH110" s="4"/>
      <c r="AYI110" s="4"/>
      <c r="AYJ110" s="4"/>
      <c r="AYK110" s="4"/>
      <c r="AYL110" s="4"/>
      <c r="AYM110" s="4"/>
      <c r="AYN110" s="4"/>
      <c r="AYO110" s="4"/>
      <c r="AYP110" s="4"/>
      <c r="AYQ110" s="4"/>
      <c r="AYR110" s="4"/>
      <c r="AYS110" s="4"/>
      <c r="AYT110" s="4"/>
      <c r="AYU110" s="4"/>
      <c r="AYV110" s="4"/>
      <c r="AYW110" s="4"/>
      <c r="AYX110" s="4"/>
      <c r="AYY110" s="4"/>
      <c r="AYZ110" s="4"/>
      <c r="AZA110" s="4"/>
      <c r="AZB110" s="4"/>
      <c r="AZC110" s="4"/>
      <c r="AZD110" s="4"/>
      <c r="AZE110" s="4"/>
      <c r="AZF110" s="4"/>
      <c r="AZG110" s="4"/>
      <c r="AZH110" s="4"/>
      <c r="AZI110" s="4"/>
      <c r="AZJ110" s="4"/>
      <c r="AZK110" s="4"/>
      <c r="AZL110" s="4"/>
      <c r="AZM110" s="4"/>
      <c r="AZN110" s="4"/>
      <c r="AZO110" s="4"/>
      <c r="AZP110" s="4"/>
      <c r="AZQ110" s="4"/>
      <c r="AZR110" s="4"/>
      <c r="AZS110" s="4"/>
      <c r="AZT110" s="4"/>
      <c r="AZU110" s="4"/>
      <c r="AZV110" s="4"/>
      <c r="AZW110" s="4"/>
      <c r="AZX110" s="4"/>
      <c r="AZY110" s="4"/>
      <c r="AZZ110" s="4"/>
      <c r="BAA110" s="4"/>
      <c r="BAB110" s="4"/>
      <c r="BAC110" s="4"/>
      <c r="BAD110" s="4"/>
      <c r="BAE110" s="4"/>
      <c r="BAF110" s="4"/>
      <c r="BAG110" s="4"/>
      <c r="BAH110" s="4"/>
      <c r="BAI110" s="4"/>
      <c r="BAJ110" s="4"/>
      <c r="BAK110" s="4"/>
      <c r="BAL110" s="4"/>
      <c r="BAM110" s="4"/>
      <c r="BAN110" s="4"/>
      <c r="BAO110" s="4"/>
      <c r="BAP110" s="4"/>
      <c r="BAQ110" s="4"/>
      <c r="BAR110" s="4"/>
      <c r="BAS110" s="4"/>
      <c r="BAT110" s="4"/>
      <c r="BAU110" s="4"/>
      <c r="BAV110" s="4"/>
      <c r="BAW110" s="4"/>
      <c r="BAX110" s="4"/>
      <c r="BAY110" s="4"/>
      <c r="BAZ110" s="4"/>
      <c r="BBA110" s="4"/>
      <c r="BBB110" s="4"/>
      <c r="BBC110" s="4"/>
      <c r="BBD110" s="4"/>
      <c r="BBE110" s="4"/>
      <c r="BBF110" s="4"/>
      <c r="BBG110" s="4"/>
      <c r="BBH110" s="4"/>
      <c r="BBI110" s="4"/>
      <c r="BBJ110" s="4"/>
      <c r="BBK110" s="4"/>
      <c r="BBL110" s="4"/>
      <c r="BBM110" s="4"/>
      <c r="BBN110" s="4"/>
      <c r="BBO110" s="4"/>
      <c r="BBP110" s="4"/>
      <c r="BBQ110" s="4"/>
      <c r="BBR110" s="4"/>
      <c r="BBS110" s="4"/>
      <c r="BBT110" s="4"/>
      <c r="BBU110" s="4"/>
      <c r="BBV110" s="4"/>
      <c r="BBW110" s="4"/>
      <c r="BBX110" s="4"/>
      <c r="BBY110" s="4"/>
      <c r="BBZ110" s="4"/>
      <c r="BCA110" s="4"/>
      <c r="BCB110" s="4"/>
      <c r="BCC110" s="4"/>
      <c r="BCD110" s="4"/>
      <c r="BCE110" s="4"/>
      <c r="BCF110" s="4"/>
      <c r="BCG110" s="4"/>
      <c r="BCH110" s="4"/>
      <c r="BCI110" s="4"/>
      <c r="BCJ110" s="4"/>
      <c r="BCK110" s="4"/>
      <c r="BCL110" s="4"/>
      <c r="BCM110" s="4"/>
      <c r="BCN110" s="4"/>
      <c r="BCO110" s="4"/>
      <c r="BCP110" s="4"/>
      <c r="BCQ110" s="4"/>
      <c r="BCR110" s="4"/>
      <c r="BCS110" s="4"/>
      <c r="BCT110" s="4"/>
      <c r="BCU110" s="4"/>
      <c r="BCV110" s="4"/>
      <c r="BCW110" s="4"/>
      <c r="BCX110" s="4"/>
      <c r="BCY110" s="4"/>
      <c r="BCZ110" s="4"/>
      <c r="BDA110" s="4"/>
      <c r="BDB110" s="4"/>
      <c r="BDC110" s="4"/>
      <c r="BDD110" s="4"/>
      <c r="BDE110" s="4"/>
      <c r="BDF110" s="4"/>
      <c r="BDG110" s="4"/>
      <c r="BDH110" s="4"/>
      <c r="BDI110" s="4"/>
      <c r="BDJ110" s="4"/>
      <c r="BDK110" s="4"/>
      <c r="BDL110" s="4"/>
      <c r="BDM110" s="4"/>
      <c r="BDN110" s="4"/>
      <c r="BDO110" s="4"/>
      <c r="BDP110" s="4"/>
      <c r="BDQ110" s="4"/>
      <c r="BDR110" s="4"/>
      <c r="BDS110" s="4"/>
      <c r="BDT110" s="4"/>
      <c r="BDU110" s="4"/>
      <c r="BDV110" s="4"/>
      <c r="BDW110" s="4"/>
      <c r="BDX110" s="4"/>
      <c r="BDY110" s="4"/>
      <c r="BDZ110" s="4"/>
      <c r="BEA110" s="4"/>
      <c r="BEB110" s="4"/>
      <c r="BEC110" s="4"/>
      <c r="BED110" s="4"/>
      <c r="BEE110" s="4"/>
      <c r="BEF110" s="4"/>
      <c r="BEG110" s="4"/>
      <c r="BEH110" s="4"/>
      <c r="BEI110" s="4"/>
      <c r="BEJ110" s="4"/>
      <c r="BEK110" s="4"/>
      <c r="BEL110" s="4"/>
      <c r="BEM110" s="4"/>
      <c r="BEN110" s="4"/>
      <c r="BEO110" s="4"/>
      <c r="BEP110" s="4"/>
      <c r="BEQ110" s="4"/>
      <c r="BER110" s="4"/>
      <c r="BES110" s="4"/>
      <c r="BET110" s="4"/>
      <c r="BEU110" s="4"/>
      <c r="BEV110" s="4"/>
      <c r="BEW110" s="4"/>
      <c r="BEX110" s="4"/>
      <c r="BEY110" s="4"/>
      <c r="BEZ110" s="4"/>
      <c r="BFA110" s="4"/>
      <c r="BFB110" s="4"/>
      <c r="BFC110" s="4"/>
      <c r="BFD110" s="4"/>
      <c r="BFE110" s="4"/>
      <c r="BFF110" s="4"/>
      <c r="BFG110" s="4"/>
      <c r="BFH110" s="4"/>
      <c r="BFI110" s="4"/>
      <c r="BFJ110" s="4"/>
      <c r="BFK110" s="4"/>
      <c r="BFL110" s="4"/>
      <c r="BFM110" s="4"/>
      <c r="BFN110" s="4"/>
      <c r="BFO110" s="4"/>
      <c r="BFP110" s="4"/>
      <c r="BFQ110" s="4"/>
      <c r="BFR110" s="4"/>
      <c r="BFS110" s="4"/>
      <c r="BFT110" s="4"/>
      <c r="BFU110" s="4"/>
      <c r="BFV110" s="4"/>
      <c r="BFW110" s="4"/>
      <c r="BFX110" s="4"/>
      <c r="BFY110" s="4"/>
      <c r="BFZ110" s="4"/>
      <c r="BGA110" s="4"/>
      <c r="BGB110" s="4"/>
      <c r="BGC110" s="4"/>
      <c r="BGD110" s="4"/>
      <c r="BGE110" s="4"/>
      <c r="BGF110" s="4"/>
      <c r="BGG110" s="4"/>
      <c r="BGH110" s="4"/>
      <c r="BGI110" s="4"/>
      <c r="BGJ110" s="4"/>
      <c r="BGK110" s="4"/>
      <c r="BGL110" s="4"/>
      <c r="BGM110" s="4"/>
      <c r="BGN110" s="4"/>
      <c r="BGO110" s="4"/>
      <c r="BGP110" s="4"/>
      <c r="BGQ110" s="4"/>
      <c r="BGR110" s="4"/>
      <c r="BGS110" s="4"/>
      <c r="BGT110" s="4"/>
      <c r="BGU110" s="4"/>
      <c r="BGV110" s="4"/>
      <c r="BGW110" s="4"/>
      <c r="BGX110" s="4"/>
      <c r="BGY110" s="4"/>
      <c r="BGZ110" s="4"/>
      <c r="BHA110" s="4"/>
      <c r="BHB110" s="4"/>
      <c r="BHC110" s="4"/>
      <c r="BHD110" s="4"/>
      <c r="BHE110" s="4"/>
      <c r="BHF110" s="4"/>
      <c r="BHG110" s="4"/>
      <c r="BHH110" s="4"/>
      <c r="BHI110" s="4"/>
      <c r="BHJ110" s="4"/>
      <c r="BHK110" s="4"/>
      <c r="BHL110" s="4"/>
      <c r="BHM110" s="4"/>
      <c r="BHN110" s="4"/>
      <c r="BHO110" s="4"/>
      <c r="BHP110" s="4"/>
      <c r="BHQ110" s="4"/>
      <c r="BHR110" s="4"/>
      <c r="BHS110" s="4"/>
      <c r="BHT110" s="4"/>
      <c r="BHU110" s="4"/>
      <c r="BHV110" s="4"/>
      <c r="BHW110" s="4"/>
      <c r="BHX110" s="4"/>
      <c r="BHY110" s="4"/>
      <c r="BHZ110" s="4"/>
      <c r="BIA110" s="4"/>
      <c r="BIB110" s="4"/>
      <c r="BIC110" s="4"/>
      <c r="BID110" s="4"/>
      <c r="BIE110" s="4"/>
      <c r="BIF110" s="4"/>
      <c r="BIG110" s="4"/>
      <c r="BIH110" s="4"/>
      <c r="BII110" s="4"/>
      <c r="BIJ110" s="4"/>
      <c r="BIK110" s="4"/>
      <c r="BIL110" s="4"/>
      <c r="BIM110" s="4"/>
      <c r="BIN110" s="4"/>
      <c r="BIO110" s="4"/>
      <c r="BIP110" s="4"/>
      <c r="BIQ110" s="4"/>
      <c r="BIR110" s="4"/>
      <c r="BIS110" s="4"/>
      <c r="BIT110" s="4"/>
      <c r="BIU110" s="4"/>
      <c r="BIV110" s="4"/>
      <c r="BIW110" s="4"/>
      <c r="BIX110" s="4"/>
      <c r="BIY110" s="4"/>
      <c r="BIZ110" s="4"/>
    </row>
    <row r="111" spans="2:1612" x14ac:dyDescent="0.2">
      <c r="B111" s="16">
        <f t="shared" si="162"/>
        <v>44866</v>
      </c>
      <c r="C111" s="81">
        <f t="shared" ca="1" si="249"/>
        <v>0</v>
      </c>
      <c r="D111" s="81">
        <f t="shared" ca="1" si="207"/>
        <v>0</v>
      </c>
      <c r="E111" s="81">
        <f t="shared" ca="1" si="163"/>
        <v>0</v>
      </c>
      <c r="F111" s="81">
        <f t="shared" ca="1" si="250"/>
        <v>0</v>
      </c>
      <c r="G111" s="81">
        <f t="shared" ca="1" si="164"/>
        <v>0</v>
      </c>
      <c r="H111" s="81">
        <f t="shared" ca="1" si="251"/>
        <v>0</v>
      </c>
      <c r="I111" s="81">
        <f t="shared" ca="1" si="165"/>
        <v>0</v>
      </c>
      <c r="J111" s="81">
        <f t="shared" ca="1" si="166"/>
        <v>0</v>
      </c>
      <c r="K111" s="81">
        <f t="shared" ca="1" si="252"/>
        <v>0</v>
      </c>
      <c r="L111" s="83">
        <f t="shared" ca="1" si="253"/>
        <v>0</v>
      </c>
      <c r="M111" s="84">
        <f t="shared" ref="M111:O130" si="270">VLOOKUP($B111,rng_Curve,M$4,FALSE)</f>
        <v>0.75467792497762043</v>
      </c>
      <c r="N111" s="84">
        <f t="shared" si="270"/>
        <v>0.75591666443310535</v>
      </c>
      <c r="O111" s="92">
        <f t="shared" si="270"/>
        <v>0.75344133697178617</v>
      </c>
      <c r="P111" s="4"/>
      <c r="Q111" s="16">
        <f t="shared" si="167"/>
        <v>44866</v>
      </c>
      <c r="R111" s="81">
        <f t="shared" ca="1" si="216"/>
        <v>0</v>
      </c>
      <c r="S111" s="81">
        <f t="shared" ca="1" si="208"/>
        <v>0</v>
      </c>
      <c r="T111" s="81">
        <f t="shared" ca="1" si="168"/>
        <v>0</v>
      </c>
      <c r="U111" s="81">
        <f t="shared" ca="1" si="217"/>
        <v>0</v>
      </c>
      <c r="V111" s="81">
        <f t="shared" ca="1" si="169"/>
        <v>0</v>
      </c>
      <c r="W111" s="81">
        <f t="shared" ca="1" si="218"/>
        <v>0</v>
      </c>
      <c r="X111" s="81">
        <f t="shared" ca="1" si="170"/>
        <v>0</v>
      </c>
      <c r="Y111" s="81">
        <f t="shared" ca="1" si="171"/>
        <v>0</v>
      </c>
      <c r="Z111" s="81">
        <f t="shared" ca="1" si="219"/>
        <v>0</v>
      </c>
      <c r="AA111" s="83">
        <f t="shared" ca="1" si="220"/>
        <v>0</v>
      </c>
      <c r="AB111" s="84">
        <f t="shared" ref="AB111:AD130" si="271">VLOOKUP($B111,rng_Curve,AB$4,FALSE)</f>
        <v>0.75467792497762043</v>
      </c>
      <c r="AC111" s="84">
        <f t="shared" si="271"/>
        <v>0.75591666443310535</v>
      </c>
      <c r="AD111" s="92">
        <f t="shared" si="271"/>
        <v>0.75344133697178617</v>
      </c>
      <c r="AE111" s="4"/>
      <c r="AF111" s="16">
        <f t="shared" si="172"/>
        <v>44866</v>
      </c>
      <c r="AG111" s="81">
        <f t="shared" ca="1" si="221"/>
        <v>0</v>
      </c>
      <c r="AH111" s="81">
        <f t="shared" ca="1" si="209"/>
        <v>0</v>
      </c>
      <c r="AI111" s="81">
        <f t="shared" ca="1" si="173"/>
        <v>0</v>
      </c>
      <c r="AJ111" s="81">
        <f t="shared" ca="1" si="222"/>
        <v>0</v>
      </c>
      <c r="AK111" s="81">
        <f t="shared" ca="1" si="174"/>
        <v>0</v>
      </c>
      <c r="AL111" s="81">
        <f t="shared" ca="1" si="223"/>
        <v>0</v>
      </c>
      <c r="AM111" s="81">
        <f t="shared" ca="1" si="175"/>
        <v>0</v>
      </c>
      <c r="AN111" s="81">
        <f t="shared" ca="1" si="176"/>
        <v>0</v>
      </c>
      <c r="AO111" s="81">
        <f t="shared" ca="1" si="254"/>
        <v>0</v>
      </c>
      <c r="AP111" s="83">
        <f t="shared" ca="1" si="224"/>
        <v>0</v>
      </c>
      <c r="AQ111" s="84">
        <f t="shared" ref="AQ111:AS130" si="272">VLOOKUP($B111,rng_Curve,AQ$4,FALSE)</f>
        <v>0.75467792497762043</v>
      </c>
      <c r="AR111" s="84">
        <f t="shared" si="272"/>
        <v>0.75591666443310535</v>
      </c>
      <c r="AS111" s="92">
        <f t="shared" si="272"/>
        <v>0.75344133697178617</v>
      </c>
      <c r="AT111" s="4"/>
      <c r="AU111" s="16">
        <f t="shared" si="177"/>
        <v>44866</v>
      </c>
      <c r="AV111" s="81">
        <f t="shared" ca="1" si="225"/>
        <v>0</v>
      </c>
      <c r="AW111" s="81">
        <f t="shared" ca="1" si="210"/>
        <v>0</v>
      </c>
      <c r="AX111" s="81">
        <f t="shared" ca="1" si="178"/>
        <v>0</v>
      </c>
      <c r="AY111" s="81">
        <f t="shared" ca="1" si="226"/>
        <v>0</v>
      </c>
      <c r="AZ111" s="81">
        <f t="shared" ca="1" si="179"/>
        <v>0</v>
      </c>
      <c r="BA111" s="81">
        <f t="shared" ca="1" si="227"/>
        <v>0</v>
      </c>
      <c r="BB111" s="81">
        <f t="shared" ca="1" si="180"/>
        <v>0</v>
      </c>
      <c r="BC111" s="81">
        <f t="shared" ca="1" si="181"/>
        <v>0</v>
      </c>
      <c r="BD111" s="81">
        <f t="shared" ca="1" si="255"/>
        <v>0</v>
      </c>
      <c r="BE111" s="83">
        <f t="shared" ca="1" si="228"/>
        <v>0</v>
      </c>
      <c r="BF111" s="84">
        <f t="shared" ref="BF111:BH130" si="273">VLOOKUP($B111,rng_Curve,BF$4,FALSE)</f>
        <v>0.75467792497762043</v>
      </c>
      <c r="BG111" s="84">
        <f t="shared" si="273"/>
        <v>0.75591666443310535</v>
      </c>
      <c r="BH111" s="92">
        <f t="shared" si="273"/>
        <v>0.75344133697178617</v>
      </c>
      <c r="BI111" s="4"/>
      <c r="BJ111" s="16">
        <f t="shared" si="182"/>
        <v>44866</v>
      </c>
      <c r="BK111" s="81">
        <f t="shared" ca="1" si="229"/>
        <v>0</v>
      </c>
      <c r="BL111" s="81">
        <f t="shared" ca="1" si="211"/>
        <v>0</v>
      </c>
      <c r="BM111" s="81">
        <f t="shared" ca="1" si="183"/>
        <v>0</v>
      </c>
      <c r="BN111" s="81">
        <f t="shared" ca="1" si="230"/>
        <v>0</v>
      </c>
      <c r="BO111" s="81">
        <f t="shared" ca="1" si="184"/>
        <v>0</v>
      </c>
      <c r="BP111" s="81">
        <f t="shared" ca="1" si="231"/>
        <v>0</v>
      </c>
      <c r="BQ111" s="81">
        <f t="shared" ca="1" si="185"/>
        <v>0</v>
      </c>
      <c r="BR111" s="81">
        <f t="shared" ca="1" si="186"/>
        <v>0</v>
      </c>
      <c r="BS111" s="81">
        <f t="shared" ca="1" si="256"/>
        <v>0</v>
      </c>
      <c r="BT111" s="83">
        <f t="shared" ca="1" si="232"/>
        <v>0</v>
      </c>
      <c r="BU111" s="84">
        <f t="shared" ref="BU111:BW130" si="274">VLOOKUP($B111,rng_Curve,BU$4,FALSE)</f>
        <v>0.75467792497762043</v>
      </c>
      <c r="BV111" s="84">
        <f t="shared" si="274"/>
        <v>0.75591666443310535</v>
      </c>
      <c r="BW111" s="92">
        <f t="shared" si="274"/>
        <v>0.75344133697178617</v>
      </c>
      <c r="BX111" s="4"/>
      <c r="BY111" s="16">
        <f t="shared" si="187"/>
        <v>44866</v>
      </c>
      <c r="BZ111" s="81">
        <f t="shared" ca="1" si="233"/>
        <v>0</v>
      </c>
      <c r="CA111" s="81">
        <f t="shared" ca="1" si="212"/>
        <v>0</v>
      </c>
      <c r="CB111" s="81">
        <f t="shared" ca="1" si="188"/>
        <v>0</v>
      </c>
      <c r="CC111" s="81">
        <f t="shared" ca="1" si="234"/>
        <v>0</v>
      </c>
      <c r="CD111" s="81">
        <f t="shared" ca="1" si="189"/>
        <v>0</v>
      </c>
      <c r="CE111" s="81">
        <f t="shared" ca="1" si="235"/>
        <v>0</v>
      </c>
      <c r="CF111" s="81">
        <f t="shared" ca="1" si="190"/>
        <v>0</v>
      </c>
      <c r="CG111" s="81">
        <f t="shared" ca="1" si="191"/>
        <v>0</v>
      </c>
      <c r="CH111" s="81">
        <f t="shared" ca="1" si="257"/>
        <v>0</v>
      </c>
      <c r="CI111" s="83">
        <f t="shared" ca="1" si="236"/>
        <v>0</v>
      </c>
      <c r="CJ111" s="84">
        <f t="shared" ref="CJ111:CL130" si="275">VLOOKUP($B111,rng_Curve,CJ$4,FALSE)</f>
        <v>0.75467792497762043</v>
      </c>
      <c r="CK111" s="84">
        <f t="shared" si="275"/>
        <v>0.75591666443310535</v>
      </c>
      <c r="CL111" s="92">
        <f t="shared" si="275"/>
        <v>0.75344133697178617</v>
      </c>
      <c r="CM111" s="4"/>
      <c r="CN111" s="16">
        <f t="shared" si="192"/>
        <v>44866</v>
      </c>
      <c r="CO111" s="81">
        <f t="shared" ca="1" si="237"/>
        <v>0</v>
      </c>
      <c r="CP111" s="81">
        <f t="shared" ca="1" si="213"/>
        <v>0</v>
      </c>
      <c r="CQ111" s="81">
        <f t="shared" ca="1" si="193"/>
        <v>0</v>
      </c>
      <c r="CR111" s="81">
        <f t="shared" ca="1" si="238"/>
        <v>0</v>
      </c>
      <c r="CS111" s="81">
        <f t="shared" ca="1" si="194"/>
        <v>0</v>
      </c>
      <c r="CT111" s="81">
        <f t="shared" ca="1" si="239"/>
        <v>0</v>
      </c>
      <c r="CU111" s="81">
        <f t="shared" ca="1" si="195"/>
        <v>0</v>
      </c>
      <c r="CV111" s="81">
        <f t="shared" ca="1" si="196"/>
        <v>0</v>
      </c>
      <c r="CW111" s="81">
        <f t="shared" ca="1" si="258"/>
        <v>0</v>
      </c>
      <c r="CX111" s="83">
        <f t="shared" ca="1" si="240"/>
        <v>0</v>
      </c>
      <c r="CY111" s="84">
        <f t="shared" ref="CY111:DA130" si="276">VLOOKUP($B111,rng_Curve,CY$4,FALSE)</f>
        <v>0.75467792497762043</v>
      </c>
      <c r="CZ111" s="84">
        <f t="shared" si="276"/>
        <v>0.75591666443310535</v>
      </c>
      <c r="DA111" s="92">
        <f t="shared" si="276"/>
        <v>0.75344133697178617</v>
      </c>
      <c r="DB111" s="4"/>
      <c r="DC111" s="16">
        <f t="shared" si="197"/>
        <v>44866</v>
      </c>
      <c r="DD111" s="81">
        <f t="shared" ca="1" si="241"/>
        <v>0</v>
      </c>
      <c r="DE111" s="81">
        <f t="shared" ca="1" si="214"/>
        <v>0</v>
      </c>
      <c r="DF111" s="81">
        <f t="shared" ca="1" si="198"/>
        <v>0</v>
      </c>
      <c r="DG111" s="81">
        <f t="shared" ca="1" si="242"/>
        <v>0</v>
      </c>
      <c r="DH111" s="81">
        <f t="shared" ca="1" si="199"/>
        <v>0</v>
      </c>
      <c r="DI111" s="81">
        <f t="shared" ca="1" si="243"/>
        <v>0</v>
      </c>
      <c r="DJ111" s="81">
        <f t="shared" ca="1" si="200"/>
        <v>0</v>
      </c>
      <c r="DK111" s="81">
        <f t="shared" ca="1" si="201"/>
        <v>0</v>
      </c>
      <c r="DL111" s="81">
        <f t="shared" ca="1" si="259"/>
        <v>0</v>
      </c>
      <c r="DM111" s="83">
        <f t="shared" ca="1" si="244"/>
        <v>0</v>
      </c>
      <c r="DN111" s="84">
        <f t="shared" ref="DN111:DP130" si="277">VLOOKUP($B111,rng_Curve,DN$4,FALSE)</f>
        <v>0.75467792497762043</v>
      </c>
      <c r="DO111" s="84">
        <f t="shared" si="277"/>
        <v>0.75591666443310535</v>
      </c>
      <c r="DP111" s="92">
        <f t="shared" si="277"/>
        <v>0.75344133697178617</v>
      </c>
      <c r="DQ111" s="4"/>
      <c r="DR111" s="16">
        <f t="shared" si="202"/>
        <v>44866</v>
      </c>
      <c r="DS111" s="81">
        <f t="shared" ca="1" si="245"/>
        <v>0</v>
      </c>
      <c r="DT111" s="81">
        <f t="shared" ca="1" si="215"/>
        <v>0</v>
      </c>
      <c r="DU111" s="81">
        <f t="shared" ca="1" si="203"/>
        <v>0</v>
      </c>
      <c r="DV111" s="81">
        <f t="shared" ca="1" si="246"/>
        <v>0</v>
      </c>
      <c r="DW111" s="81">
        <f t="shared" ca="1" si="204"/>
        <v>0</v>
      </c>
      <c r="DX111" s="81">
        <f t="shared" ca="1" si="247"/>
        <v>0</v>
      </c>
      <c r="DY111" s="81">
        <f t="shared" ca="1" si="205"/>
        <v>0</v>
      </c>
      <c r="DZ111" s="81">
        <f t="shared" ca="1" si="206"/>
        <v>0</v>
      </c>
      <c r="EA111" s="81">
        <f t="shared" ca="1" si="260"/>
        <v>0</v>
      </c>
      <c r="EB111" s="83">
        <f t="shared" ca="1" si="248"/>
        <v>0</v>
      </c>
      <c r="EC111" s="84">
        <f t="shared" ref="EC111:EE130" si="278">VLOOKUP($B111,rng_Curve,EC$4,FALSE)</f>
        <v>0.75467792497762043</v>
      </c>
      <c r="ED111" s="84">
        <f t="shared" si="278"/>
        <v>0.75591666443310535</v>
      </c>
      <c r="EE111" s="92">
        <f t="shared" si="278"/>
        <v>0.75344133697178617</v>
      </c>
      <c r="EF111" s="4"/>
      <c r="EG111" s="4"/>
      <c r="EH111" s="4"/>
      <c r="EI111" s="4"/>
      <c r="EJ111" s="4"/>
      <c r="EK111" s="4"/>
      <c r="EL111" s="4"/>
      <c r="EM111" s="4"/>
      <c r="EN111" s="4"/>
      <c r="EO111" s="4"/>
      <c r="EP111" s="4"/>
      <c r="EQ111" s="4"/>
      <c r="ER111" s="4"/>
      <c r="ES111" s="4"/>
      <c r="ET111" s="4"/>
      <c r="EU111" s="4"/>
      <c r="EV111" s="4"/>
      <c r="EW111" s="4"/>
      <c r="EX111" s="4"/>
      <c r="EY111" s="4"/>
      <c r="EZ111" s="4"/>
      <c r="FA111" s="4"/>
      <c r="FB111" s="4"/>
      <c r="FC111" s="4"/>
      <c r="FD111" s="4"/>
      <c r="FE111" s="4"/>
      <c r="FF111" s="4"/>
      <c r="FG111" s="4"/>
      <c r="FH111" s="4"/>
      <c r="FI111" s="4"/>
      <c r="FJ111" s="4"/>
      <c r="FK111" s="4"/>
      <c r="FL111" s="4"/>
      <c r="FM111" s="4"/>
      <c r="FN111" s="4"/>
      <c r="FO111" s="4"/>
      <c r="FP111" s="4"/>
      <c r="FQ111" s="4"/>
      <c r="FR111" s="4"/>
      <c r="FS111" s="4"/>
      <c r="FT111" s="4"/>
      <c r="FU111" s="4"/>
      <c r="FV111" s="4"/>
      <c r="FW111" s="4"/>
      <c r="FX111" s="4"/>
      <c r="FY111" s="4"/>
      <c r="FZ111" s="4"/>
      <c r="GA111" s="4"/>
      <c r="GB111" s="4"/>
      <c r="GC111" s="4"/>
      <c r="GD111" s="4"/>
      <c r="GE111" s="4"/>
      <c r="GF111" s="4"/>
      <c r="GG111" s="4"/>
      <c r="GH111" s="4"/>
      <c r="GI111" s="4"/>
      <c r="GJ111" s="4"/>
      <c r="GK111" s="4"/>
      <c r="GL111" s="4"/>
      <c r="GM111" s="4"/>
      <c r="GN111" s="4"/>
      <c r="GO111" s="4"/>
      <c r="GP111" s="4"/>
      <c r="GQ111" s="4"/>
      <c r="GR111" s="4"/>
      <c r="GS111" s="4"/>
      <c r="GT111" s="4"/>
      <c r="GU111" s="4"/>
      <c r="GV111" s="4"/>
      <c r="GW111" s="4"/>
      <c r="GX111" s="4"/>
      <c r="GY111" s="4"/>
      <c r="GZ111" s="4"/>
      <c r="HA111" s="4"/>
      <c r="HB111" s="4"/>
      <c r="HC111" s="4"/>
      <c r="HD111" s="4"/>
      <c r="HE111" s="4"/>
      <c r="HF111" s="4"/>
      <c r="HG111" s="4"/>
      <c r="HH111" s="4"/>
      <c r="HI111" s="4"/>
      <c r="HJ111" s="4"/>
      <c r="HK111" s="4"/>
      <c r="HL111" s="4"/>
      <c r="HM111" s="4"/>
      <c r="HN111" s="4"/>
      <c r="HO111" s="4"/>
      <c r="HP111" s="4"/>
      <c r="HQ111" s="4"/>
      <c r="HR111" s="4"/>
      <c r="HS111" s="4"/>
      <c r="HT111" s="4"/>
      <c r="HU111" s="4"/>
      <c r="HV111" s="4"/>
      <c r="HW111" s="4"/>
      <c r="HX111" s="4"/>
      <c r="HY111" s="4"/>
      <c r="HZ111" s="4"/>
      <c r="IA111" s="4"/>
      <c r="IB111" s="4"/>
      <c r="IC111" s="4"/>
      <c r="ID111" s="4"/>
      <c r="IE111" s="4"/>
      <c r="IF111" s="4"/>
      <c r="IG111" s="4"/>
      <c r="IH111" s="4"/>
      <c r="II111" s="4"/>
      <c r="IJ111" s="4"/>
      <c r="IK111" s="4"/>
      <c r="IL111" s="4"/>
      <c r="IM111" s="4"/>
      <c r="IN111" s="4"/>
      <c r="IO111" s="4"/>
      <c r="IP111" s="4"/>
      <c r="IQ111" s="4"/>
      <c r="IR111" s="4"/>
      <c r="IS111" s="4"/>
      <c r="IT111" s="4"/>
      <c r="IU111" s="4"/>
      <c r="IV111" s="4"/>
      <c r="IW111" s="4"/>
      <c r="IX111" s="4"/>
      <c r="IY111" s="4"/>
      <c r="IZ111" s="4"/>
      <c r="JA111" s="4"/>
      <c r="JB111" s="4"/>
      <c r="JC111" s="4"/>
      <c r="JD111" s="4"/>
      <c r="JE111" s="4"/>
      <c r="JF111" s="4"/>
      <c r="JG111" s="4"/>
      <c r="JH111" s="4"/>
      <c r="JI111" s="4"/>
      <c r="JJ111" s="4"/>
      <c r="JK111" s="4"/>
      <c r="JL111" s="4"/>
      <c r="JM111" s="4"/>
      <c r="JN111" s="4"/>
      <c r="JO111" s="4"/>
      <c r="JP111" s="4"/>
      <c r="JQ111" s="4"/>
      <c r="JR111" s="4"/>
      <c r="JS111" s="4"/>
      <c r="JT111" s="4"/>
      <c r="JU111" s="4"/>
      <c r="JV111" s="4"/>
      <c r="JW111" s="4"/>
      <c r="JX111" s="4"/>
      <c r="JY111" s="4"/>
      <c r="JZ111" s="4"/>
      <c r="KA111" s="4"/>
      <c r="KB111" s="4"/>
      <c r="KC111" s="4"/>
      <c r="KD111" s="4"/>
      <c r="KE111" s="4"/>
      <c r="KF111" s="4"/>
      <c r="KG111" s="4"/>
      <c r="KH111" s="4"/>
      <c r="KI111" s="4"/>
      <c r="KJ111" s="4"/>
      <c r="KK111" s="4"/>
      <c r="KL111" s="4"/>
      <c r="KM111" s="4"/>
      <c r="KN111" s="4"/>
      <c r="KO111" s="4"/>
      <c r="KP111" s="4"/>
      <c r="KQ111" s="4"/>
      <c r="KR111" s="4"/>
      <c r="KS111" s="4"/>
      <c r="KT111" s="4"/>
      <c r="KU111" s="4"/>
      <c r="KV111" s="4"/>
      <c r="KW111" s="4"/>
      <c r="KX111" s="4"/>
      <c r="KY111" s="4"/>
      <c r="KZ111" s="4"/>
      <c r="LA111" s="4"/>
      <c r="LB111" s="4"/>
      <c r="LC111" s="4"/>
      <c r="LD111" s="4"/>
      <c r="LE111" s="4"/>
      <c r="LF111" s="4"/>
      <c r="LG111" s="4"/>
      <c r="LH111" s="4"/>
      <c r="LI111" s="4"/>
      <c r="LJ111" s="4"/>
      <c r="LK111" s="4"/>
      <c r="LL111" s="4"/>
      <c r="LM111" s="4"/>
      <c r="LN111" s="4"/>
      <c r="LO111" s="4"/>
      <c r="LP111" s="4"/>
      <c r="LQ111" s="4"/>
      <c r="LR111" s="4"/>
      <c r="LS111" s="4"/>
      <c r="LT111" s="4"/>
      <c r="LU111" s="4"/>
      <c r="LV111" s="4"/>
      <c r="LW111" s="4"/>
      <c r="LX111" s="4"/>
      <c r="LY111" s="4"/>
      <c r="LZ111" s="4"/>
      <c r="MA111" s="4"/>
      <c r="MB111" s="4"/>
      <c r="MC111" s="4"/>
      <c r="MD111" s="4"/>
      <c r="ME111" s="4"/>
      <c r="MF111" s="4"/>
      <c r="MG111" s="4"/>
      <c r="MH111" s="4"/>
      <c r="MI111" s="4"/>
      <c r="MJ111" s="4"/>
      <c r="MK111" s="4"/>
      <c r="ML111" s="4"/>
      <c r="MM111" s="4"/>
      <c r="MN111" s="4"/>
      <c r="MO111" s="4"/>
      <c r="MP111" s="4"/>
      <c r="MQ111" s="4"/>
      <c r="MR111" s="4"/>
      <c r="MS111" s="4"/>
      <c r="MT111" s="4"/>
      <c r="MU111" s="4"/>
      <c r="MV111" s="4"/>
      <c r="MW111" s="4"/>
      <c r="MX111" s="4"/>
      <c r="MY111" s="4"/>
      <c r="MZ111" s="4"/>
      <c r="NA111" s="4"/>
      <c r="NB111" s="4"/>
      <c r="NC111" s="4"/>
      <c r="ND111" s="4"/>
      <c r="NE111" s="4"/>
      <c r="NF111" s="4"/>
      <c r="NG111" s="4"/>
      <c r="NH111" s="4"/>
      <c r="NI111" s="4"/>
      <c r="NJ111" s="4"/>
      <c r="NK111" s="4"/>
      <c r="NL111" s="4"/>
      <c r="NM111" s="4"/>
      <c r="NN111" s="4"/>
      <c r="NO111" s="4"/>
      <c r="NP111" s="4"/>
      <c r="NQ111" s="4"/>
      <c r="NR111" s="4"/>
      <c r="NS111" s="4"/>
      <c r="NT111" s="4"/>
      <c r="NU111" s="4"/>
      <c r="NV111" s="4"/>
      <c r="NW111" s="4"/>
      <c r="NX111" s="4"/>
      <c r="NY111" s="4"/>
      <c r="NZ111" s="4"/>
      <c r="OA111" s="4"/>
      <c r="OB111" s="4"/>
      <c r="OC111" s="4"/>
      <c r="OD111" s="4"/>
      <c r="OE111" s="4"/>
      <c r="OF111" s="4"/>
      <c r="OG111" s="4"/>
      <c r="OH111" s="4"/>
      <c r="OI111" s="4"/>
      <c r="OJ111" s="4"/>
      <c r="OK111" s="4"/>
      <c r="OL111" s="4"/>
      <c r="OM111" s="4"/>
      <c r="ON111" s="4"/>
      <c r="OO111" s="4"/>
      <c r="OP111" s="4"/>
      <c r="OQ111" s="4"/>
      <c r="OR111" s="4"/>
      <c r="OS111" s="4"/>
      <c r="OT111" s="4"/>
      <c r="OU111" s="4"/>
      <c r="OV111" s="4"/>
      <c r="OW111" s="4"/>
      <c r="OX111" s="4"/>
      <c r="OY111" s="4"/>
      <c r="OZ111" s="4"/>
      <c r="PA111" s="4"/>
      <c r="PB111" s="4"/>
      <c r="PC111" s="4"/>
      <c r="PD111" s="4"/>
      <c r="PE111" s="4"/>
      <c r="PF111" s="4"/>
      <c r="PG111" s="4"/>
      <c r="PH111" s="4"/>
      <c r="PI111" s="4"/>
      <c r="PJ111" s="4"/>
      <c r="PK111" s="4"/>
      <c r="PL111" s="4"/>
      <c r="PM111" s="4"/>
      <c r="PN111" s="4"/>
      <c r="PO111" s="4"/>
      <c r="PP111" s="4"/>
      <c r="PQ111" s="4"/>
      <c r="PR111" s="4"/>
      <c r="PS111" s="4"/>
      <c r="PT111" s="4"/>
      <c r="PU111" s="4"/>
      <c r="PV111" s="4"/>
      <c r="PW111" s="4"/>
      <c r="PX111" s="4"/>
      <c r="PY111" s="4"/>
      <c r="PZ111" s="4"/>
      <c r="QA111" s="4"/>
      <c r="QB111" s="4"/>
      <c r="QC111" s="4"/>
      <c r="QD111" s="4"/>
      <c r="QE111" s="4"/>
      <c r="QF111" s="4"/>
      <c r="QG111" s="4"/>
      <c r="QH111" s="4"/>
      <c r="QI111" s="4"/>
      <c r="QJ111" s="4"/>
      <c r="QK111" s="4"/>
      <c r="QL111" s="4"/>
      <c r="QM111" s="4"/>
      <c r="QN111" s="4"/>
      <c r="QO111" s="4"/>
      <c r="QP111" s="4"/>
      <c r="QQ111" s="4"/>
      <c r="QR111" s="4"/>
      <c r="QS111" s="4"/>
      <c r="QT111" s="4"/>
      <c r="QU111" s="4"/>
      <c r="QV111" s="4"/>
      <c r="QW111" s="4"/>
      <c r="QX111" s="4"/>
      <c r="QY111" s="4"/>
      <c r="QZ111" s="4"/>
      <c r="RA111" s="4"/>
      <c r="RB111" s="4"/>
      <c r="RC111" s="4"/>
      <c r="RD111" s="4"/>
      <c r="RE111" s="4"/>
      <c r="RF111" s="4"/>
      <c r="RG111" s="4"/>
      <c r="RH111" s="4"/>
      <c r="RI111" s="4"/>
      <c r="RJ111" s="4"/>
      <c r="RK111" s="4"/>
      <c r="RL111" s="4"/>
      <c r="RM111" s="4"/>
      <c r="RN111" s="4"/>
      <c r="RO111" s="4"/>
      <c r="RP111" s="4"/>
      <c r="RQ111" s="4"/>
      <c r="RR111" s="4"/>
      <c r="RS111" s="4"/>
      <c r="RT111" s="4"/>
      <c r="RU111" s="4"/>
      <c r="RV111" s="4"/>
      <c r="RW111" s="4"/>
      <c r="RX111" s="4"/>
      <c r="RY111" s="4"/>
      <c r="RZ111" s="4"/>
      <c r="SA111" s="4"/>
      <c r="SB111" s="4"/>
      <c r="SC111" s="4"/>
      <c r="SD111" s="4"/>
      <c r="SE111" s="4"/>
      <c r="SF111" s="4"/>
      <c r="SG111" s="4"/>
      <c r="SH111" s="4"/>
      <c r="SI111" s="4"/>
      <c r="SJ111" s="4"/>
      <c r="SK111" s="4"/>
      <c r="SL111" s="4"/>
      <c r="SM111" s="4"/>
      <c r="SN111" s="4"/>
      <c r="SO111" s="4"/>
      <c r="SP111" s="4"/>
      <c r="SQ111" s="4"/>
      <c r="SR111" s="4"/>
      <c r="SS111" s="4"/>
      <c r="ST111" s="4"/>
      <c r="SU111" s="4"/>
      <c r="SV111" s="4"/>
      <c r="SW111" s="4"/>
      <c r="SX111" s="4"/>
      <c r="SY111" s="4"/>
      <c r="SZ111" s="4"/>
      <c r="TA111" s="4"/>
      <c r="TB111" s="4"/>
      <c r="TC111" s="4"/>
      <c r="TD111" s="4"/>
      <c r="TE111" s="4"/>
      <c r="TF111" s="4"/>
      <c r="TG111" s="4"/>
      <c r="TH111" s="4"/>
      <c r="TI111" s="4"/>
      <c r="TJ111" s="4"/>
      <c r="TK111" s="4"/>
      <c r="TL111" s="4"/>
      <c r="TM111" s="4"/>
      <c r="TN111" s="4"/>
      <c r="TO111" s="4"/>
      <c r="TP111" s="4"/>
      <c r="TQ111" s="4"/>
      <c r="TR111" s="4"/>
      <c r="TS111" s="4"/>
      <c r="TT111" s="4"/>
      <c r="TU111" s="4"/>
      <c r="TV111" s="4"/>
      <c r="TW111" s="4"/>
      <c r="TX111" s="4"/>
      <c r="TY111" s="4"/>
      <c r="TZ111" s="4"/>
      <c r="UA111" s="4"/>
      <c r="UB111" s="4"/>
      <c r="UC111" s="4"/>
      <c r="UD111" s="4"/>
      <c r="UE111" s="4"/>
      <c r="UF111" s="4"/>
      <c r="UG111" s="4"/>
      <c r="UH111" s="4"/>
      <c r="UI111" s="4"/>
      <c r="UJ111" s="4"/>
      <c r="UK111" s="4"/>
      <c r="UL111" s="4"/>
      <c r="UM111" s="4"/>
      <c r="UN111" s="4"/>
      <c r="UO111" s="4"/>
      <c r="UP111" s="4"/>
      <c r="UQ111" s="4"/>
      <c r="UR111" s="4"/>
      <c r="US111" s="4"/>
      <c r="UT111" s="4"/>
      <c r="UU111" s="4"/>
      <c r="UV111" s="4"/>
      <c r="UW111" s="4"/>
      <c r="UX111" s="4"/>
      <c r="UY111" s="4"/>
      <c r="UZ111" s="4"/>
      <c r="VA111" s="4"/>
      <c r="VB111" s="4"/>
      <c r="VC111" s="4"/>
      <c r="VD111" s="4"/>
      <c r="VE111" s="4"/>
      <c r="VF111" s="4"/>
      <c r="VG111" s="4"/>
      <c r="VH111" s="4"/>
      <c r="VI111" s="4"/>
      <c r="VJ111" s="4"/>
      <c r="VK111" s="4"/>
      <c r="VL111" s="4"/>
      <c r="VM111" s="4"/>
      <c r="VN111" s="4"/>
      <c r="VO111" s="4"/>
      <c r="VP111" s="4"/>
      <c r="VQ111" s="4"/>
      <c r="VR111" s="4"/>
      <c r="VS111" s="4"/>
      <c r="VT111" s="4"/>
      <c r="VU111" s="4"/>
      <c r="VV111" s="4"/>
      <c r="VW111" s="4"/>
      <c r="VX111" s="4"/>
      <c r="VY111" s="4"/>
      <c r="VZ111" s="4"/>
      <c r="WA111" s="4"/>
      <c r="WB111" s="4"/>
      <c r="WC111" s="4"/>
      <c r="WD111" s="4"/>
      <c r="WE111" s="4"/>
      <c r="WF111" s="4"/>
      <c r="WG111" s="4"/>
      <c r="WH111" s="4"/>
      <c r="WI111" s="4"/>
      <c r="WJ111" s="4"/>
      <c r="WK111" s="4"/>
      <c r="WL111" s="4"/>
      <c r="WM111" s="4"/>
      <c r="WN111" s="4"/>
      <c r="WO111" s="4"/>
      <c r="WP111" s="4"/>
      <c r="WQ111" s="4"/>
      <c r="WR111" s="4"/>
      <c r="WS111" s="4"/>
      <c r="WT111" s="4"/>
      <c r="WU111" s="4"/>
      <c r="WV111" s="4"/>
      <c r="WW111" s="4"/>
      <c r="WX111" s="4"/>
      <c r="WY111" s="4"/>
      <c r="WZ111" s="4"/>
      <c r="XA111" s="4"/>
      <c r="XB111" s="4"/>
      <c r="XC111" s="4"/>
      <c r="XD111" s="4"/>
      <c r="XE111" s="4"/>
      <c r="XF111" s="4"/>
      <c r="XG111" s="4"/>
      <c r="XH111" s="4"/>
      <c r="XI111" s="4"/>
      <c r="XJ111" s="4"/>
      <c r="XK111" s="4"/>
      <c r="XL111" s="4"/>
      <c r="XM111" s="4"/>
      <c r="XN111" s="4"/>
      <c r="XO111" s="4"/>
      <c r="XP111" s="4"/>
      <c r="XQ111" s="4"/>
      <c r="XR111" s="4"/>
      <c r="XS111" s="4"/>
      <c r="XT111" s="4"/>
      <c r="XU111" s="4"/>
      <c r="XV111" s="4"/>
      <c r="XW111" s="4"/>
      <c r="XX111" s="4"/>
      <c r="XY111" s="4"/>
      <c r="XZ111" s="4"/>
      <c r="YA111" s="4"/>
      <c r="YB111" s="4"/>
      <c r="YC111" s="4"/>
      <c r="YD111" s="4"/>
      <c r="YE111" s="4"/>
      <c r="YF111" s="4"/>
      <c r="YG111" s="4"/>
      <c r="YH111" s="4"/>
      <c r="YI111" s="4"/>
      <c r="YJ111" s="4"/>
      <c r="YK111" s="4"/>
      <c r="YL111" s="4"/>
      <c r="YM111" s="4"/>
      <c r="YN111" s="4"/>
      <c r="YO111" s="4"/>
      <c r="YP111" s="4"/>
      <c r="YQ111" s="4"/>
      <c r="YR111" s="4"/>
      <c r="YS111" s="4"/>
      <c r="YT111" s="4"/>
      <c r="YU111" s="4"/>
      <c r="YV111" s="4"/>
      <c r="YW111" s="4"/>
      <c r="YX111" s="4"/>
      <c r="YY111" s="4"/>
      <c r="YZ111" s="4"/>
      <c r="ZA111" s="4"/>
      <c r="ZB111" s="4"/>
      <c r="ZC111" s="4"/>
      <c r="ZD111" s="4"/>
      <c r="ZE111" s="4"/>
      <c r="ZF111" s="4"/>
      <c r="ZG111" s="4"/>
      <c r="ZH111" s="4"/>
      <c r="ZI111" s="4"/>
      <c r="ZJ111" s="4"/>
      <c r="ZK111" s="4"/>
      <c r="ZL111" s="4"/>
      <c r="ZM111" s="4"/>
      <c r="ZN111" s="4"/>
      <c r="ZO111" s="4"/>
      <c r="ZP111" s="4"/>
      <c r="ZQ111" s="4"/>
      <c r="ZR111" s="4"/>
      <c r="ZS111" s="4"/>
      <c r="ZT111" s="4"/>
      <c r="ZU111" s="4"/>
      <c r="ZV111" s="4"/>
      <c r="ZW111" s="4"/>
      <c r="ZX111" s="4"/>
      <c r="ZY111" s="4"/>
      <c r="ZZ111" s="4"/>
      <c r="AAA111" s="4"/>
      <c r="AAB111" s="4"/>
      <c r="AAC111" s="4"/>
      <c r="AAD111" s="4"/>
      <c r="AAE111" s="4"/>
      <c r="AAF111" s="4"/>
      <c r="AAG111" s="4"/>
      <c r="AAH111" s="4"/>
      <c r="AAI111" s="4"/>
      <c r="AAJ111" s="4"/>
      <c r="AAK111" s="4"/>
      <c r="AAL111" s="4"/>
      <c r="AAM111" s="4"/>
      <c r="AAN111" s="4"/>
      <c r="AAO111" s="4"/>
      <c r="AAP111" s="4"/>
      <c r="AAQ111" s="4"/>
      <c r="AAR111" s="4"/>
      <c r="AAS111" s="4"/>
      <c r="AAT111" s="4"/>
      <c r="AAU111" s="4"/>
      <c r="AAV111" s="4"/>
      <c r="AAW111" s="4"/>
      <c r="AAX111" s="4"/>
      <c r="AAY111" s="4"/>
      <c r="AAZ111" s="4"/>
      <c r="ABA111" s="4"/>
      <c r="ABB111" s="4"/>
      <c r="ABC111" s="4"/>
      <c r="ABD111" s="4"/>
      <c r="ABE111" s="4"/>
      <c r="ABF111" s="4"/>
      <c r="ABG111" s="4"/>
      <c r="ABH111" s="4"/>
      <c r="ABI111" s="4"/>
      <c r="ABJ111" s="4"/>
      <c r="ABK111" s="4"/>
      <c r="ABL111" s="4"/>
      <c r="ABM111" s="4"/>
      <c r="ABN111" s="4"/>
      <c r="ABO111" s="4"/>
      <c r="ABP111" s="4"/>
      <c r="ABQ111" s="4"/>
      <c r="ABR111" s="4"/>
      <c r="ABS111" s="4"/>
      <c r="ABT111" s="4"/>
      <c r="ABU111" s="4"/>
      <c r="ABV111" s="4"/>
      <c r="ABW111" s="4"/>
      <c r="ABX111" s="4"/>
      <c r="ABY111" s="4"/>
      <c r="ABZ111" s="4"/>
      <c r="ACA111" s="4"/>
      <c r="ACB111" s="4"/>
      <c r="ACC111" s="4"/>
      <c r="ACD111" s="4"/>
      <c r="ACE111" s="4"/>
      <c r="ACF111" s="4"/>
      <c r="ACG111" s="4"/>
      <c r="ACH111" s="4"/>
      <c r="ACI111" s="4"/>
      <c r="ACJ111" s="4"/>
      <c r="ACK111" s="4"/>
      <c r="ACL111" s="4"/>
      <c r="ACM111" s="4"/>
      <c r="ACN111" s="4"/>
      <c r="ACO111" s="4"/>
      <c r="ACP111" s="4"/>
      <c r="ACQ111" s="4"/>
      <c r="ACR111" s="4"/>
      <c r="ACS111" s="4"/>
      <c r="ACT111" s="4"/>
      <c r="ACU111" s="4"/>
      <c r="ACV111" s="4"/>
      <c r="ACW111" s="4"/>
      <c r="ACX111" s="4"/>
      <c r="ACY111" s="4"/>
      <c r="ACZ111" s="4"/>
      <c r="ADA111" s="4"/>
      <c r="ADB111" s="4"/>
      <c r="ADC111" s="4"/>
      <c r="ADD111" s="4"/>
      <c r="ADE111" s="4"/>
      <c r="ADF111" s="4"/>
      <c r="ADG111" s="4"/>
      <c r="ADH111" s="4"/>
      <c r="ADI111" s="4"/>
      <c r="ADJ111" s="4"/>
      <c r="ADK111" s="4"/>
      <c r="ADL111" s="4"/>
      <c r="ADM111" s="4"/>
      <c r="ADN111" s="4"/>
      <c r="ADO111" s="4"/>
      <c r="ADP111" s="4"/>
      <c r="ADQ111" s="4"/>
      <c r="ADR111" s="4"/>
      <c r="ADS111" s="4"/>
      <c r="ADT111" s="4"/>
      <c r="ADU111" s="4"/>
      <c r="ADV111" s="4"/>
      <c r="ADW111" s="4"/>
      <c r="ADX111" s="4"/>
      <c r="ADY111" s="4"/>
      <c r="ADZ111" s="4"/>
      <c r="AEA111" s="4"/>
      <c r="AEB111" s="4"/>
      <c r="AEC111" s="4"/>
      <c r="AED111" s="4"/>
      <c r="AEE111" s="4"/>
      <c r="AEF111" s="4"/>
      <c r="AEG111" s="4"/>
      <c r="AEH111" s="4"/>
      <c r="AEI111" s="4"/>
      <c r="AEJ111" s="4"/>
      <c r="AEK111" s="4"/>
      <c r="AEL111" s="4"/>
      <c r="AEM111" s="4"/>
      <c r="AEN111" s="4"/>
      <c r="AEO111" s="4"/>
      <c r="AEP111" s="4"/>
      <c r="AEQ111" s="4"/>
      <c r="AER111" s="4"/>
      <c r="AES111" s="4"/>
      <c r="AET111" s="4"/>
      <c r="AEU111" s="4"/>
      <c r="AEV111" s="4"/>
      <c r="AEW111" s="4"/>
      <c r="AEX111" s="4"/>
      <c r="AEY111" s="4"/>
      <c r="AEZ111" s="4"/>
      <c r="AFA111" s="4"/>
      <c r="AFB111" s="4"/>
      <c r="AFC111" s="4"/>
      <c r="AFD111" s="4"/>
      <c r="AFE111" s="4"/>
      <c r="AFF111" s="4"/>
      <c r="AFG111" s="4"/>
      <c r="AFH111" s="4"/>
      <c r="AFI111" s="4"/>
      <c r="AFJ111" s="4"/>
      <c r="AFK111" s="4"/>
      <c r="AFL111" s="4"/>
      <c r="AFM111" s="4"/>
      <c r="AFN111" s="4"/>
      <c r="AFO111" s="4"/>
      <c r="AFP111" s="4"/>
      <c r="AFQ111" s="4"/>
      <c r="AFR111" s="4"/>
      <c r="AFS111" s="4"/>
      <c r="AFT111" s="4"/>
      <c r="AFU111" s="4"/>
      <c r="AFV111" s="4"/>
      <c r="AFW111" s="4"/>
      <c r="AFX111" s="4"/>
      <c r="AFY111" s="4"/>
      <c r="AFZ111" s="4"/>
      <c r="AGA111" s="4"/>
      <c r="AGB111" s="4"/>
      <c r="AGC111" s="4"/>
      <c r="AGD111" s="4"/>
      <c r="AGE111" s="4"/>
      <c r="AGF111" s="4"/>
      <c r="AGG111" s="4"/>
      <c r="AGH111" s="4"/>
      <c r="AGI111" s="4"/>
      <c r="AGJ111" s="4"/>
      <c r="AGK111" s="4"/>
      <c r="AGL111" s="4"/>
      <c r="AGM111" s="4"/>
      <c r="AGN111" s="4"/>
      <c r="AGO111" s="4"/>
      <c r="AGP111" s="4"/>
      <c r="AGQ111" s="4"/>
      <c r="AGR111" s="4"/>
      <c r="AGS111" s="4"/>
      <c r="AGT111" s="4"/>
      <c r="AGU111" s="4"/>
      <c r="AGV111" s="4"/>
      <c r="AGW111" s="4"/>
      <c r="AGX111" s="4"/>
      <c r="AGY111" s="4"/>
      <c r="AGZ111" s="4"/>
      <c r="AHA111" s="4"/>
      <c r="AHB111" s="4"/>
      <c r="AHC111" s="4"/>
      <c r="AHD111" s="4"/>
      <c r="AHE111" s="4"/>
      <c r="AHF111" s="4"/>
      <c r="AHG111" s="4"/>
      <c r="AHH111" s="4"/>
      <c r="AHI111" s="4"/>
      <c r="AHJ111" s="4"/>
      <c r="AHK111" s="4"/>
      <c r="AHL111" s="4"/>
      <c r="AHM111" s="4"/>
      <c r="AHN111" s="4"/>
      <c r="AHO111" s="4"/>
      <c r="AHP111" s="4"/>
      <c r="AHQ111" s="4"/>
      <c r="AHR111" s="4"/>
      <c r="AHS111" s="4"/>
      <c r="AHT111" s="4"/>
      <c r="AHU111" s="4"/>
      <c r="AHV111" s="4"/>
      <c r="AHW111" s="4"/>
      <c r="AHX111" s="4"/>
      <c r="AHY111" s="4"/>
      <c r="AHZ111" s="4"/>
      <c r="AIA111" s="4"/>
      <c r="AIB111" s="4"/>
      <c r="AIC111" s="4"/>
      <c r="AID111" s="4"/>
      <c r="AIE111" s="4"/>
      <c r="AIF111" s="4"/>
      <c r="AIG111" s="4"/>
      <c r="AIH111" s="4"/>
      <c r="AII111" s="4"/>
      <c r="AIJ111" s="4"/>
      <c r="AIK111" s="4"/>
      <c r="AIL111" s="4"/>
      <c r="AIM111" s="4"/>
      <c r="AIN111" s="4"/>
      <c r="AIO111" s="4"/>
      <c r="AIP111" s="4"/>
      <c r="AIQ111" s="4"/>
      <c r="AIR111" s="4"/>
      <c r="AIS111" s="4"/>
      <c r="AIT111" s="4"/>
      <c r="AIU111" s="4"/>
      <c r="AIV111" s="4"/>
      <c r="AIW111" s="4"/>
      <c r="AIX111" s="4"/>
      <c r="AIY111" s="4"/>
      <c r="AIZ111" s="4"/>
      <c r="AJA111" s="4"/>
      <c r="AJB111" s="4"/>
      <c r="AJC111" s="4"/>
      <c r="AJD111" s="4"/>
      <c r="AJE111" s="4"/>
      <c r="AJF111" s="4"/>
      <c r="AJG111" s="4"/>
      <c r="AJH111" s="4"/>
      <c r="AJI111" s="4"/>
      <c r="AJJ111" s="4"/>
      <c r="AJK111" s="4"/>
      <c r="AJL111" s="4"/>
      <c r="AJM111" s="4"/>
      <c r="AJN111" s="4"/>
      <c r="AJO111" s="4"/>
      <c r="AJP111" s="4"/>
      <c r="AJQ111" s="4"/>
      <c r="AJR111" s="4"/>
      <c r="AJS111" s="4"/>
      <c r="AJT111" s="4"/>
      <c r="AJU111" s="4"/>
      <c r="AJV111" s="4"/>
      <c r="AJW111" s="4"/>
      <c r="AJX111" s="4"/>
      <c r="AJY111" s="4"/>
      <c r="AJZ111" s="4"/>
      <c r="AKA111" s="4"/>
      <c r="AKB111" s="4"/>
      <c r="AKC111" s="4"/>
      <c r="AKD111" s="4"/>
      <c r="AKE111" s="4"/>
      <c r="AKF111" s="4"/>
      <c r="AKG111" s="4"/>
      <c r="AKH111" s="4"/>
      <c r="AKI111" s="4"/>
      <c r="AKJ111" s="4"/>
      <c r="AKK111" s="4"/>
      <c r="AKL111" s="4"/>
      <c r="AKM111" s="4"/>
      <c r="AKN111" s="4"/>
      <c r="AKO111" s="4"/>
      <c r="AKP111" s="4"/>
      <c r="AKQ111" s="4"/>
      <c r="AKR111" s="4"/>
      <c r="AKS111" s="4"/>
      <c r="AKT111" s="4"/>
      <c r="AKU111" s="4"/>
      <c r="AKV111" s="4"/>
      <c r="AKW111" s="4"/>
      <c r="AKX111" s="4"/>
      <c r="AKY111" s="4"/>
      <c r="AKZ111" s="4"/>
      <c r="ALA111" s="4"/>
      <c r="ALB111" s="4"/>
      <c r="ALC111" s="4"/>
      <c r="ALD111" s="4"/>
      <c r="ALE111" s="4"/>
      <c r="ALF111" s="4"/>
      <c r="ALG111" s="4"/>
      <c r="ALH111" s="4"/>
      <c r="ALI111" s="4"/>
      <c r="ALJ111" s="4"/>
      <c r="ALK111" s="4"/>
      <c r="ALL111" s="4"/>
      <c r="ALM111" s="4"/>
      <c r="ALN111" s="4"/>
      <c r="ALO111" s="4"/>
      <c r="ALP111" s="4"/>
      <c r="ALQ111" s="4"/>
      <c r="ALR111" s="4"/>
      <c r="ALS111" s="4"/>
      <c r="ALT111" s="4"/>
      <c r="ALU111" s="4"/>
      <c r="ALV111" s="4"/>
      <c r="ALW111" s="4"/>
      <c r="ALX111" s="4"/>
      <c r="ALY111" s="4"/>
      <c r="ALZ111" s="4"/>
      <c r="AMA111" s="4"/>
      <c r="AMB111" s="4"/>
      <c r="AMC111" s="4"/>
      <c r="AMD111" s="4"/>
      <c r="AME111" s="4"/>
      <c r="AMF111" s="4"/>
      <c r="AMG111" s="4"/>
      <c r="AMH111" s="4"/>
      <c r="AMI111" s="4"/>
      <c r="AMJ111" s="4"/>
      <c r="AMK111" s="4"/>
      <c r="AML111" s="4"/>
      <c r="AMM111" s="4"/>
      <c r="AMN111" s="4"/>
      <c r="AMO111" s="4"/>
      <c r="AMP111" s="4"/>
      <c r="AMQ111" s="4"/>
      <c r="AMR111" s="4"/>
      <c r="AMS111" s="4"/>
      <c r="AMT111" s="4"/>
      <c r="AMU111" s="4"/>
      <c r="AMV111" s="4"/>
      <c r="AMW111" s="4"/>
      <c r="AMX111" s="4"/>
      <c r="AMY111" s="4"/>
      <c r="AMZ111" s="4"/>
      <c r="ANA111" s="4"/>
      <c r="ANB111" s="4"/>
      <c r="ANC111" s="4"/>
      <c r="AND111" s="4"/>
      <c r="ANE111" s="4"/>
      <c r="ANF111" s="4"/>
      <c r="ANG111" s="4"/>
      <c r="ANH111" s="4"/>
      <c r="ANI111" s="4"/>
      <c r="ANJ111" s="4"/>
      <c r="ANK111" s="4"/>
      <c r="ANL111" s="4"/>
      <c r="ANM111" s="4"/>
      <c r="ANN111" s="4"/>
      <c r="ANO111" s="4"/>
      <c r="ANP111" s="4"/>
      <c r="ANQ111" s="4"/>
      <c r="ANR111" s="4"/>
      <c r="ANS111" s="4"/>
      <c r="ANT111" s="4"/>
      <c r="ANU111" s="4"/>
      <c r="ANV111" s="4"/>
      <c r="ANW111" s="4"/>
      <c r="ANX111" s="4"/>
      <c r="ANY111" s="4"/>
      <c r="ANZ111" s="4"/>
      <c r="AOA111" s="4"/>
      <c r="AOB111" s="4"/>
      <c r="AOC111" s="4"/>
      <c r="AOD111" s="4"/>
      <c r="AOE111" s="4"/>
      <c r="AOF111" s="4"/>
      <c r="AOG111" s="4"/>
      <c r="AOH111" s="4"/>
      <c r="AOI111" s="4"/>
      <c r="AOJ111" s="4"/>
      <c r="AOK111" s="4"/>
      <c r="AOL111" s="4"/>
      <c r="AOM111" s="4"/>
      <c r="AON111" s="4"/>
      <c r="AOO111" s="4"/>
      <c r="AOP111" s="4"/>
      <c r="AOQ111" s="4"/>
      <c r="AOR111" s="4"/>
      <c r="AOS111" s="4"/>
      <c r="AOT111" s="4"/>
      <c r="AOU111" s="4"/>
      <c r="AOV111" s="4"/>
      <c r="AOW111" s="4"/>
      <c r="AOX111" s="4"/>
      <c r="AOY111" s="4"/>
      <c r="AOZ111" s="4"/>
      <c r="APA111" s="4"/>
      <c r="APB111" s="4"/>
      <c r="APC111" s="4"/>
      <c r="APD111" s="4"/>
      <c r="APE111" s="4"/>
      <c r="APF111" s="4"/>
      <c r="APG111" s="4"/>
      <c r="APH111" s="4"/>
      <c r="API111" s="4"/>
      <c r="APJ111" s="4"/>
      <c r="APK111" s="4"/>
      <c r="APL111" s="4"/>
      <c r="APM111" s="4"/>
      <c r="APN111" s="4"/>
      <c r="APO111" s="4"/>
      <c r="APP111" s="4"/>
      <c r="APQ111" s="4"/>
      <c r="APR111" s="4"/>
      <c r="APS111" s="4"/>
      <c r="APT111" s="4"/>
      <c r="APU111" s="4"/>
      <c r="APV111" s="4"/>
      <c r="APW111" s="4"/>
      <c r="APX111" s="4"/>
      <c r="APY111" s="4"/>
      <c r="APZ111" s="4"/>
      <c r="AQA111" s="4"/>
      <c r="AQB111" s="4"/>
      <c r="AQC111" s="4"/>
      <c r="AQD111" s="4"/>
      <c r="AQE111" s="4"/>
      <c r="AQF111" s="4"/>
      <c r="AQG111" s="4"/>
      <c r="AQH111" s="4"/>
      <c r="AQI111" s="4"/>
      <c r="AQJ111" s="4"/>
      <c r="AQK111" s="4"/>
      <c r="AQL111" s="4"/>
      <c r="AQM111" s="4"/>
      <c r="AQN111" s="4"/>
      <c r="AQO111" s="4"/>
      <c r="AQP111" s="4"/>
      <c r="AQQ111" s="4"/>
      <c r="AQR111" s="4"/>
      <c r="AQS111" s="4"/>
      <c r="AQT111" s="4"/>
      <c r="AQU111" s="4"/>
      <c r="AQV111" s="4"/>
      <c r="AQW111" s="4"/>
      <c r="AQX111" s="4"/>
      <c r="AQY111" s="4"/>
      <c r="AQZ111" s="4"/>
      <c r="ARA111" s="4"/>
      <c r="ARB111" s="4"/>
      <c r="ARC111" s="4"/>
      <c r="ARD111" s="4"/>
      <c r="ARE111" s="4"/>
      <c r="ARF111" s="4"/>
      <c r="ARG111" s="4"/>
      <c r="ARH111" s="4"/>
      <c r="ARI111" s="4"/>
      <c r="ARJ111" s="4"/>
      <c r="ARK111" s="4"/>
      <c r="ARL111" s="4"/>
      <c r="ARM111" s="4"/>
      <c r="ARN111" s="4"/>
      <c r="ARO111" s="4"/>
      <c r="ARP111" s="4"/>
      <c r="ARQ111" s="4"/>
      <c r="ARR111" s="4"/>
      <c r="ARS111" s="4"/>
      <c r="ART111" s="4"/>
      <c r="ARU111" s="4"/>
      <c r="ARV111" s="4"/>
      <c r="ARW111" s="4"/>
      <c r="ARX111" s="4"/>
      <c r="ARY111" s="4"/>
      <c r="ARZ111" s="4"/>
      <c r="ASA111" s="4"/>
      <c r="ASB111" s="4"/>
      <c r="ASC111" s="4"/>
      <c r="ASD111" s="4"/>
      <c r="ASE111" s="4"/>
      <c r="ASF111" s="4"/>
      <c r="ASG111" s="4"/>
      <c r="ASH111" s="4"/>
      <c r="ASI111" s="4"/>
      <c r="ASJ111" s="4"/>
      <c r="ASK111" s="4"/>
      <c r="ASL111" s="4"/>
      <c r="ASM111" s="4"/>
      <c r="ASN111" s="4"/>
      <c r="ASO111" s="4"/>
      <c r="ASP111" s="4"/>
      <c r="ASQ111" s="4"/>
      <c r="ASR111" s="4"/>
      <c r="ASS111" s="4"/>
      <c r="AST111" s="4"/>
      <c r="ASU111" s="4"/>
      <c r="ASV111" s="4"/>
      <c r="ASW111" s="4"/>
      <c r="ASX111" s="4"/>
      <c r="ASY111" s="4"/>
      <c r="ASZ111" s="4"/>
      <c r="ATA111" s="4"/>
      <c r="ATB111" s="4"/>
      <c r="ATC111" s="4"/>
      <c r="ATD111" s="4"/>
      <c r="ATE111" s="4"/>
      <c r="ATF111" s="4"/>
      <c r="ATG111" s="4"/>
      <c r="ATH111" s="4"/>
      <c r="ATI111" s="4"/>
      <c r="ATJ111" s="4"/>
      <c r="ATK111" s="4"/>
      <c r="ATL111" s="4"/>
      <c r="ATM111" s="4"/>
      <c r="ATN111" s="4"/>
      <c r="ATO111" s="4"/>
      <c r="ATP111" s="4"/>
      <c r="ATQ111" s="4"/>
      <c r="ATR111" s="4"/>
      <c r="ATS111" s="4"/>
      <c r="ATT111" s="4"/>
      <c r="ATU111" s="4"/>
      <c r="ATV111" s="4"/>
      <c r="ATW111" s="4"/>
      <c r="ATX111" s="4"/>
      <c r="ATY111" s="4"/>
      <c r="ATZ111" s="4"/>
      <c r="AUA111" s="4"/>
      <c r="AUB111" s="4"/>
      <c r="AUC111" s="4"/>
      <c r="AUD111" s="4"/>
      <c r="AUE111" s="4"/>
      <c r="AUF111" s="4"/>
      <c r="AUG111" s="4"/>
      <c r="AUH111" s="4"/>
      <c r="AUI111" s="4"/>
      <c r="AUJ111" s="4"/>
      <c r="AUK111" s="4"/>
      <c r="AUL111" s="4"/>
      <c r="AUM111" s="4"/>
      <c r="AUN111" s="4"/>
      <c r="AUO111" s="4"/>
      <c r="AUP111" s="4"/>
      <c r="AUQ111" s="4"/>
      <c r="AUR111" s="4"/>
      <c r="AUS111" s="4"/>
      <c r="AUT111" s="4"/>
      <c r="AUU111" s="4"/>
      <c r="AUV111" s="4"/>
      <c r="AUW111" s="4"/>
      <c r="AUX111" s="4"/>
      <c r="AUY111" s="4"/>
      <c r="AUZ111" s="4"/>
      <c r="AVA111" s="4"/>
      <c r="AVB111" s="4"/>
      <c r="AVC111" s="4"/>
      <c r="AVD111" s="4"/>
      <c r="AVE111" s="4"/>
      <c r="AVF111" s="4"/>
      <c r="AVG111" s="4"/>
      <c r="AVH111" s="4"/>
      <c r="AVI111" s="4"/>
      <c r="AVJ111" s="4"/>
      <c r="AVK111" s="4"/>
      <c r="AVL111" s="4"/>
      <c r="AVM111" s="4"/>
      <c r="AVN111" s="4"/>
      <c r="AVO111" s="4"/>
      <c r="AVP111" s="4"/>
      <c r="AVQ111" s="4"/>
      <c r="AVR111" s="4"/>
      <c r="AVS111" s="4"/>
      <c r="AVT111" s="4"/>
      <c r="AVU111" s="4"/>
      <c r="AVV111" s="4"/>
      <c r="AVW111" s="4"/>
      <c r="AVX111" s="4"/>
      <c r="AVY111" s="4"/>
      <c r="AVZ111" s="4"/>
      <c r="AWA111" s="4"/>
      <c r="AWB111" s="4"/>
      <c r="AWC111" s="4"/>
      <c r="AWD111" s="4"/>
      <c r="AWE111" s="4"/>
      <c r="AWF111" s="4"/>
      <c r="AWG111" s="4"/>
      <c r="AWH111" s="4"/>
      <c r="AWI111" s="4"/>
      <c r="AWJ111" s="4"/>
      <c r="AWK111" s="4"/>
      <c r="AWL111" s="4"/>
      <c r="AWM111" s="4"/>
      <c r="AWN111" s="4"/>
      <c r="AWO111" s="4"/>
      <c r="AWP111" s="4"/>
      <c r="AWQ111" s="4"/>
      <c r="AWR111" s="4"/>
      <c r="AWS111" s="4"/>
      <c r="AWT111" s="4"/>
      <c r="AWU111" s="4"/>
      <c r="AWV111" s="4"/>
      <c r="AWW111" s="4"/>
      <c r="AWX111" s="4"/>
      <c r="AWY111" s="4"/>
      <c r="AWZ111" s="4"/>
      <c r="AXA111" s="4"/>
      <c r="AXB111" s="4"/>
      <c r="AXC111" s="4"/>
      <c r="AXD111" s="4"/>
      <c r="AXE111" s="4"/>
      <c r="AXF111" s="4"/>
      <c r="AXG111" s="4"/>
      <c r="AXH111" s="4"/>
      <c r="AXI111" s="4"/>
      <c r="AXJ111" s="4"/>
      <c r="AXK111" s="4"/>
      <c r="AXL111" s="4"/>
      <c r="AXM111" s="4"/>
      <c r="AXN111" s="4"/>
      <c r="AXO111" s="4"/>
      <c r="AXP111" s="4"/>
      <c r="AXQ111" s="4"/>
      <c r="AXR111" s="4"/>
      <c r="AXS111" s="4"/>
      <c r="AXT111" s="4"/>
      <c r="AXU111" s="4"/>
      <c r="AXV111" s="4"/>
      <c r="AXW111" s="4"/>
      <c r="AXX111" s="4"/>
      <c r="AXY111" s="4"/>
      <c r="AXZ111" s="4"/>
      <c r="AYA111" s="4"/>
      <c r="AYB111" s="4"/>
      <c r="AYC111" s="4"/>
      <c r="AYD111" s="4"/>
      <c r="AYE111" s="4"/>
      <c r="AYF111" s="4"/>
      <c r="AYG111" s="4"/>
      <c r="AYH111" s="4"/>
      <c r="AYI111" s="4"/>
      <c r="AYJ111" s="4"/>
      <c r="AYK111" s="4"/>
      <c r="AYL111" s="4"/>
      <c r="AYM111" s="4"/>
      <c r="AYN111" s="4"/>
      <c r="AYO111" s="4"/>
      <c r="AYP111" s="4"/>
      <c r="AYQ111" s="4"/>
      <c r="AYR111" s="4"/>
      <c r="AYS111" s="4"/>
      <c r="AYT111" s="4"/>
      <c r="AYU111" s="4"/>
      <c r="AYV111" s="4"/>
      <c r="AYW111" s="4"/>
      <c r="AYX111" s="4"/>
      <c r="AYY111" s="4"/>
      <c r="AYZ111" s="4"/>
      <c r="AZA111" s="4"/>
      <c r="AZB111" s="4"/>
      <c r="AZC111" s="4"/>
      <c r="AZD111" s="4"/>
      <c r="AZE111" s="4"/>
      <c r="AZF111" s="4"/>
      <c r="AZG111" s="4"/>
      <c r="AZH111" s="4"/>
      <c r="AZI111" s="4"/>
      <c r="AZJ111" s="4"/>
      <c r="AZK111" s="4"/>
      <c r="AZL111" s="4"/>
      <c r="AZM111" s="4"/>
      <c r="AZN111" s="4"/>
      <c r="AZO111" s="4"/>
      <c r="AZP111" s="4"/>
      <c r="AZQ111" s="4"/>
      <c r="AZR111" s="4"/>
      <c r="AZS111" s="4"/>
      <c r="AZT111" s="4"/>
      <c r="AZU111" s="4"/>
      <c r="AZV111" s="4"/>
      <c r="AZW111" s="4"/>
      <c r="AZX111" s="4"/>
      <c r="AZY111" s="4"/>
      <c r="AZZ111" s="4"/>
      <c r="BAA111" s="4"/>
      <c r="BAB111" s="4"/>
      <c r="BAC111" s="4"/>
      <c r="BAD111" s="4"/>
      <c r="BAE111" s="4"/>
      <c r="BAF111" s="4"/>
      <c r="BAG111" s="4"/>
      <c r="BAH111" s="4"/>
      <c r="BAI111" s="4"/>
      <c r="BAJ111" s="4"/>
      <c r="BAK111" s="4"/>
      <c r="BAL111" s="4"/>
      <c r="BAM111" s="4"/>
      <c r="BAN111" s="4"/>
      <c r="BAO111" s="4"/>
      <c r="BAP111" s="4"/>
      <c r="BAQ111" s="4"/>
      <c r="BAR111" s="4"/>
      <c r="BAS111" s="4"/>
      <c r="BAT111" s="4"/>
      <c r="BAU111" s="4"/>
      <c r="BAV111" s="4"/>
      <c r="BAW111" s="4"/>
      <c r="BAX111" s="4"/>
      <c r="BAY111" s="4"/>
      <c r="BAZ111" s="4"/>
      <c r="BBA111" s="4"/>
      <c r="BBB111" s="4"/>
      <c r="BBC111" s="4"/>
      <c r="BBD111" s="4"/>
      <c r="BBE111" s="4"/>
      <c r="BBF111" s="4"/>
      <c r="BBG111" s="4"/>
      <c r="BBH111" s="4"/>
      <c r="BBI111" s="4"/>
      <c r="BBJ111" s="4"/>
      <c r="BBK111" s="4"/>
      <c r="BBL111" s="4"/>
      <c r="BBM111" s="4"/>
      <c r="BBN111" s="4"/>
      <c r="BBO111" s="4"/>
      <c r="BBP111" s="4"/>
      <c r="BBQ111" s="4"/>
      <c r="BBR111" s="4"/>
      <c r="BBS111" s="4"/>
      <c r="BBT111" s="4"/>
      <c r="BBU111" s="4"/>
      <c r="BBV111" s="4"/>
      <c r="BBW111" s="4"/>
      <c r="BBX111" s="4"/>
      <c r="BBY111" s="4"/>
      <c r="BBZ111" s="4"/>
      <c r="BCA111" s="4"/>
      <c r="BCB111" s="4"/>
      <c r="BCC111" s="4"/>
      <c r="BCD111" s="4"/>
      <c r="BCE111" s="4"/>
      <c r="BCF111" s="4"/>
      <c r="BCG111" s="4"/>
      <c r="BCH111" s="4"/>
      <c r="BCI111" s="4"/>
      <c r="BCJ111" s="4"/>
      <c r="BCK111" s="4"/>
      <c r="BCL111" s="4"/>
      <c r="BCM111" s="4"/>
      <c r="BCN111" s="4"/>
      <c r="BCO111" s="4"/>
      <c r="BCP111" s="4"/>
      <c r="BCQ111" s="4"/>
      <c r="BCR111" s="4"/>
      <c r="BCS111" s="4"/>
      <c r="BCT111" s="4"/>
      <c r="BCU111" s="4"/>
      <c r="BCV111" s="4"/>
      <c r="BCW111" s="4"/>
      <c r="BCX111" s="4"/>
      <c r="BCY111" s="4"/>
      <c r="BCZ111" s="4"/>
      <c r="BDA111" s="4"/>
      <c r="BDB111" s="4"/>
      <c r="BDC111" s="4"/>
      <c r="BDD111" s="4"/>
      <c r="BDE111" s="4"/>
      <c r="BDF111" s="4"/>
      <c r="BDG111" s="4"/>
      <c r="BDH111" s="4"/>
      <c r="BDI111" s="4"/>
      <c r="BDJ111" s="4"/>
      <c r="BDK111" s="4"/>
      <c r="BDL111" s="4"/>
      <c r="BDM111" s="4"/>
      <c r="BDN111" s="4"/>
      <c r="BDO111" s="4"/>
      <c r="BDP111" s="4"/>
      <c r="BDQ111" s="4"/>
      <c r="BDR111" s="4"/>
      <c r="BDS111" s="4"/>
      <c r="BDT111" s="4"/>
      <c r="BDU111" s="4"/>
      <c r="BDV111" s="4"/>
      <c r="BDW111" s="4"/>
      <c r="BDX111" s="4"/>
      <c r="BDY111" s="4"/>
      <c r="BDZ111" s="4"/>
      <c r="BEA111" s="4"/>
      <c r="BEB111" s="4"/>
      <c r="BEC111" s="4"/>
      <c r="BED111" s="4"/>
      <c r="BEE111" s="4"/>
      <c r="BEF111" s="4"/>
      <c r="BEG111" s="4"/>
      <c r="BEH111" s="4"/>
      <c r="BEI111" s="4"/>
      <c r="BEJ111" s="4"/>
      <c r="BEK111" s="4"/>
      <c r="BEL111" s="4"/>
      <c r="BEM111" s="4"/>
      <c r="BEN111" s="4"/>
      <c r="BEO111" s="4"/>
      <c r="BEP111" s="4"/>
      <c r="BEQ111" s="4"/>
      <c r="BER111" s="4"/>
      <c r="BES111" s="4"/>
      <c r="BET111" s="4"/>
      <c r="BEU111" s="4"/>
      <c r="BEV111" s="4"/>
      <c r="BEW111" s="4"/>
      <c r="BEX111" s="4"/>
      <c r="BEY111" s="4"/>
      <c r="BEZ111" s="4"/>
      <c r="BFA111" s="4"/>
      <c r="BFB111" s="4"/>
      <c r="BFC111" s="4"/>
      <c r="BFD111" s="4"/>
      <c r="BFE111" s="4"/>
      <c r="BFF111" s="4"/>
      <c r="BFG111" s="4"/>
      <c r="BFH111" s="4"/>
      <c r="BFI111" s="4"/>
      <c r="BFJ111" s="4"/>
      <c r="BFK111" s="4"/>
      <c r="BFL111" s="4"/>
      <c r="BFM111" s="4"/>
      <c r="BFN111" s="4"/>
      <c r="BFO111" s="4"/>
      <c r="BFP111" s="4"/>
      <c r="BFQ111" s="4"/>
      <c r="BFR111" s="4"/>
      <c r="BFS111" s="4"/>
      <c r="BFT111" s="4"/>
      <c r="BFU111" s="4"/>
      <c r="BFV111" s="4"/>
      <c r="BFW111" s="4"/>
      <c r="BFX111" s="4"/>
      <c r="BFY111" s="4"/>
      <c r="BFZ111" s="4"/>
      <c r="BGA111" s="4"/>
      <c r="BGB111" s="4"/>
      <c r="BGC111" s="4"/>
      <c r="BGD111" s="4"/>
      <c r="BGE111" s="4"/>
      <c r="BGF111" s="4"/>
      <c r="BGG111" s="4"/>
      <c r="BGH111" s="4"/>
      <c r="BGI111" s="4"/>
      <c r="BGJ111" s="4"/>
      <c r="BGK111" s="4"/>
      <c r="BGL111" s="4"/>
      <c r="BGM111" s="4"/>
      <c r="BGN111" s="4"/>
      <c r="BGO111" s="4"/>
      <c r="BGP111" s="4"/>
      <c r="BGQ111" s="4"/>
      <c r="BGR111" s="4"/>
      <c r="BGS111" s="4"/>
      <c r="BGT111" s="4"/>
      <c r="BGU111" s="4"/>
      <c r="BGV111" s="4"/>
      <c r="BGW111" s="4"/>
      <c r="BGX111" s="4"/>
      <c r="BGY111" s="4"/>
      <c r="BGZ111" s="4"/>
      <c r="BHA111" s="4"/>
      <c r="BHB111" s="4"/>
      <c r="BHC111" s="4"/>
      <c r="BHD111" s="4"/>
      <c r="BHE111" s="4"/>
      <c r="BHF111" s="4"/>
      <c r="BHG111" s="4"/>
      <c r="BHH111" s="4"/>
      <c r="BHI111" s="4"/>
      <c r="BHJ111" s="4"/>
      <c r="BHK111" s="4"/>
      <c r="BHL111" s="4"/>
      <c r="BHM111" s="4"/>
      <c r="BHN111" s="4"/>
      <c r="BHO111" s="4"/>
      <c r="BHP111" s="4"/>
      <c r="BHQ111" s="4"/>
      <c r="BHR111" s="4"/>
      <c r="BHS111" s="4"/>
      <c r="BHT111" s="4"/>
      <c r="BHU111" s="4"/>
      <c r="BHV111" s="4"/>
      <c r="BHW111" s="4"/>
      <c r="BHX111" s="4"/>
      <c r="BHY111" s="4"/>
      <c r="BHZ111" s="4"/>
      <c r="BIA111" s="4"/>
      <c r="BIB111" s="4"/>
      <c r="BIC111" s="4"/>
      <c r="BID111" s="4"/>
      <c r="BIE111" s="4"/>
      <c r="BIF111" s="4"/>
      <c r="BIG111" s="4"/>
      <c r="BIH111" s="4"/>
      <c r="BII111" s="4"/>
      <c r="BIJ111" s="4"/>
      <c r="BIK111" s="4"/>
      <c r="BIL111" s="4"/>
      <c r="BIM111" s="4"/>
      <c r="BIN111" s="4"/>
      <c r="BIO111" s="4"/>
      <c r="BIP111" s="4"/>
      <c r="BIQ111" s="4"/>
      <c r="BIR111" s="4"/>
      <c r="BIS111" s="4"/>
      <c r="BIT111" s="4"/>
      <c r="BIU111" s="4"/>
      <c r="BIV111" s="4"/>
      <c r="BIW111" s="4"/>
      <c r="BIX111" s="4"/>
      <c r="BIY111" s="4"/>
      <c r="BIZ111" s="4"/>
    </row>
    <row r="112" spans="2:1612" x14ac:dyDescent="0.2">
      <c r="B112" s="16">
        <f t="shared" si="162"/>
        <v>44896</v>
      </c>
      <c r="C112" s="81">
        <f t="shared" ca="1" si="249"/>
        <v>0</v>
      </c>
      <c r="D112" s="81">
        <f t="shared" ca="1" si="207"/>
        <v>0</v>
      </c>
      <c r="E112" s="81">
        <f t="shared" ca="1" si="163"/>
        <v>0</v>
      </c>
      <c r="F112" s="81">
        <f t="shared" ca="1" si="250"/>
        <v>0</v>
      </c>
      <c r="G112" s="81">
        <f t="shared" ca="1" si="164"/>
        <v>0</v>
      </c>
      <c r="H112" s="81">
        <f t="shared" ca="1" si="251"/>
        <v>0</v>
      </c>
      <c r="I112" s="81">
        <f t="shared" ca="1" si="165"/>
        <v>0</v>
      </c>
      <c r="J112" s="81">
        <f t="shared" ca="1" si="166"/>
        <v>0</v>
      </c>
      <c r="K112" s="81">
        <f t="shared" ca="1" si="252"/>
        <v>0</v>
      </c>
      <c r="L112" s="83">
        <f t="shared" ca="1" si="253"/>
        <v>0</v>
      </c>
      <c r="M112" s="84">
        <f t="shared" si="270"/>
        <v>0.75176622609748511</v>
      </c>
      <c r="N112" s="84">
        <f t="shared" si="270"/>
        <v>0.75301226859474713</v>
      </c>
      <c r="O112" s="92">
        <f t="shared" si="270"/>
        <v>0.75052236768251168</v>
      </c>
      <c r="P112" s="4"/>
      <c r="Q112" s="16">
        <f t="shared" si="167"/>
        <v>44896</v>
      </c>
      <c r="R112" s="81">
        <f t="shared" ca="1" si="216"/>
        <v>0</v>
      </c>
      <c r="S112" s="81">
        <f t="shared" ca="1" si="208"/>
        <v>0</v>
      </c>
      <c r="T112" s="81">
        <f t="shared" ca="1" si="168"/>
        <v>0</v>
      </c>
      <c r="U112" s="81">
        <f t="shared" ca="1" si="217"/>
        <v>0</v>
      </c>
      <c r="V112" s="81">
        <f t="shared" ca="1" si="169"/>
        <v>0</v>
      </c>
      <c r="W112" s="81">
        <f t="shared" ca="1" si="218"/>
        <v>0</v>
      </c>
      <c r="X112" s="81">
        <f t="shared" ca="1" si="170"/>
        <v>0</v>
      </c>
      <c r="Y112" s="81">
        <f t="shared" ca="1" si="171"/>
        <v>0</v>
      </c>
      <c r="Z112" s="81">
        <f t="shared" ca="1" si="219"/>
        <v>0</v>
      </c>
      <c r="AA112" s="83">
        <f t="shared" ca="1" si="220"/>
        <v>0</v>
      </c>
      <c r="AB112" s="84">
        <f t="shared" si="271"/>
        <v>0.75176622609748511</v>
      </c>
      <c r="AC112" s="84">
        <f t="shared" si="271"/>
        <v>0.75301226859474713</v>
      </c>
      <c r="AD112" s="92">
        <f t="shared" si="271"/>
        <v>0.75052236768251168</v>
      </c>
      <c r="AE112" s="4"/>
      <c r="AF112" s="16">
        <f t="shared" si="172"/>
        <v>44896</v>
      </c>
      <c r="AG112" s="81">
        <f t="shared" ca="1" si="221"/>
        <v>0</v>
      </c>
      <c r="AH112" s="81">
        <f t="shared" ca="1" si="209"/>
        <v>0</v>
      </c>
      <c r="AI112" s="81">
        <f t="shared" ca="1" si="173"/>
        <v>0</v>
      </c>
      <c r="AJ112" s="81">
        <f t="shared" ca="1" si="222"/>
        <v>0</v>
      </c>
      <c r="AK112" s="81">
        <f t="shared" ca="1" si="174"/>
        <v>0</v>
      </c>
      <c r="AL112" s="81">
        <f t="shared" ca="1" si="223"/>
        <v>0</v>
      </c>
      <c r="AM112" s="81">
        <f t="shared" ca="1" si="175"/>
        <v>0</v>
      </c>
      <c r="AN112" s="81">
        <f t="shared" ca="1" si="176"/>
        <v>0</v>
      </c>
      <c r="AO112" s="81">
        <f t="shared" ca="1" si="254"/>
        <v>0</v>
      </c>
      <c r="AP112" s="83">
        <f t="shared" ca="1" si="224"/>
        <v>0</v>
      </c>
      <c r="AQ112" s="84">
        <f t="shared" si="272"/>
        <v>0.75176622609748511</v>
      </c>
      <c r="AR112" s="84">
        <f t="shared" si="272"/>
        <v>0.75301226859474713</v>
      </c>
      <c r="AS112" s="92">
        <f t="shared" si="272"/>
        <v>0.75052236768251168</v>
      </c>
      <c r="AT112" s="4"/>
      <c r="AU112" s="16">
        <f t="shared" si="177"/>
        <v>44896</v>
      </c>
      <c r="AV112" s="81">
        <f t="shared" ca="1" si="225"/>
        <v>0</v>
      </c>
      <c r="AW112" s="81">
        <f t="shared" ca="1" si="210"/>
        <v>0</v>
      </c>
      <c r="AX112" s="81">
        <f t="shared" ca="1" si="178"/>
        <v>0</v>
      </c>
      <c r="AY112" s="81">
        <f t="shared" ca="1" si="226"/>
        <v>0</v>
      </c>
      <c r="AZ112" s="81">
        <f t="shared" ca="1" si="179"/>
        <v>0</v>
      </c>
      <c r="BA112" s="81">
        <f t="shared" ca="1" si="227"/>
        <v>0</v>
      </c>
      <c r="BB112" s="81">
        <f t="shared" ca="1" si="180"/>
        <v>0</v>
      </c>
      <c r="BC112" s="81">
        <f t="shared" ca="1" si="181"/>
        <v>0</v>
      </c>
      <c r="BD112" s="81">
        <f t="shared" ca="1" si="255"/>
        <v>0</v>
      </c>
      <c r="BE112" s="83">
        <f t="shared" ca="1" si="228"/>
        <v>0</v>
      </c>
      <c r="BF112" s="84">
        <f t="shared" si="273"/>
        <v>0.75176622609748511</v>
      </c>
      <c r="BG112" s="84">
        <f t="shared" si="273"/>
        <v>0.75301226859474713</v>
      </c>
      <c r="BH112" s="92">
        <f t="shared" si="273"/>
        <v>0.75052236768251168</v>
      </c>
      <c r="BI112" s="4"/>
      <c r="BJ112" s="16">
        <f t="shared" si="182"/>
        <v>44896</v>
      </c>
      <c r="BK112" s="81">
        <f t="shared" ca="1" si="229"/>
        <v>0</v>
      </c>
      <c r="BL112" s="81">
        <f t="shared" ca="1" si="211"/>
        <v>0</v>
      </c>
      <c r="BM112" s="81">
        <f t="shared" ca="1" si="183"/>
        <v>0</v>
      </c>
      <c r="BN112" s="81">
        <f t="shared" ca="1" si="230"/>
        <v>0</v>
      </c>
      <c r="BO112" s="81">
        <f t="shared" ca="1" si="184"/>
        <v>0</v>
      </c>
      <c r="BP112" s="81">
        <f t="shared" ca="1" si="231"/>
        <v>0</v>
      </c>
      <c r="BQ112" s="81">
        <f t="shared" ca="1" si="185"/>
        <v>0</v>
      </c>
      <c r="BR112" s="81">
        <f t="shared" ca="1" si="186"/>
        <v>0</v>
      </c>
      <c r="BS112" s="81">
        <f t="shared" ca="1" si="256"/>
        <v>0</v>
      </c>
      <c r="BT112" s="83">
        <f t="shared" ca="1" si="232"/>
        <v>0</v>
      </c>
      <c r="BU112" s="84">
        <f t="shared" si="274"/>
        <v>0.75176622609748511</v>
      </c>
      <c r="BV112" s="84">
        <f t="shared" si="274"/>
        <v>0.75301226859474713</v>
      </c>
      <c r="BW112" s="92">
        <f t="shared" si="274"/>
        <v>0.75052236768251168</v>
      </c>
      <c r="BX112" s="4"/>
      <c r="BY112" s="16">
        <f t="shared" si="187"/>
        <v>44896</v>
      </c>
      <c r="BZ112" s="81">
        <f t="shared" ca="1" si="233"/>
        <v>0</v>
      </c>
      <c r="CA112" s="81">
        <f t="shared" ca="1" si="212"/>
        <v>0</v>
      </c>
      <c r="CB112" s="81">
        <f t="shared" ca="1" si="188"/>
        <v>0</v>
      </c>
      <c r="CC112" s="81">
        <f t="shared" ca="1" si="234"/>
        <v>0</v>
      </c>
      <c r="CD112" s="81">
        <f t="shared" ca="1" si="189"/>
        <v>0</v>
      </c>
      <c r="CE112" s="81">
        <f t="shared" ca="1" si="235"/>
        <v>0</v>
      </c>
      <c r="CF112" s="81">
        <f t="shared" ca="1" si="190"/>
        <v>0</v>
      </c>
      <c r="CG112" s="81">
        <f t="shared" ca="1" si="191"/>
        <v>0</v>
      </c>
      <c r="CH112" s="81">
        <f t="shared" ca="1" si="257"/>
        <v>0</v>
      </c>
      <c r="CI112" s="83">
        <f t="shared" ca="1" si="236"/>
        <v>0</v>
      </c>
      <c r="CJ112" s="84">
        <f t="shared" si="275"/>
        <v>0.75176622609748511</v>
      </c>
      <c r="CK112" s="84">
        <f t="shared" si="275"/>
        <v>0.75301226859474713</v>
      </c>
      <c r="CL112" s="92">
        <f t="shared" si="275"/>
        <v>0.75052236768251168</v>
      </c>
      <c r="CM112" s="4"/>
      <c r="CN112" s="16">
        <f t="shared" si="192"/>
        <v>44896</v>
      </c>
      <c r="CO112" s="81">
        <f t="shared" ca="1" si="237"/>
        <v>0</v>
      </c>
      <c r="CP112" s="81">
        <f t="shared" ca="1" si="213"/>
        <v>0</v>
      </c>
      <c r="CQ112" s="81">
        <f t="shared" ca="1" si="193"/>
        <v>0</v>
      </c>
      <c r="CR112" s="81">
        <f t="shared" ca="1" si="238"/>
        <v>0</v>
      </c>
      <c r="CS112" s="81">
        <f t="shared" ca="1" si="194"/>
        <v>0</v>
      </c>
      <c r="CT112" s="81">
        <f t="shared" ca="1" si="239"/>
        <v>0</v>
      </c>
      <c r="CU112" s="81">
        <f t="shared" ca="1" si="195"/>
        <v>0</v>
      </c>
      <c r="CV112" s="81">
        <f t="shared" ca="1" si="196"/>
        <v>0</v>
      </c>
      <c r="CW112" s="81">
        <f t="shared" ca="1" si="258"/>
        <v>0</v>
      </c>
      <c r="CX112" s="83">
        <f t="shared" ca="1" si="240"/>
        <v>0</v>
      </c>
      <c r="CY112" s="84">
        <f t="shared" si="276"/>
        <v>0.75176622609748511</v>
      </c>
      <c r="CZ112" s="84">
        <f t="shared" si="276"/>
        <v>0.75301226859474713</v>
      </c>
      <c r="DA112" s="92">
        <f t="shared" si="276"/>
        <v>0.75052236768251168</v>
      </c>
      <c r="DB112" s="4"/>
      <c r="DC112" s="16">
        <f t="shared" si="197"/>
        <v>44896</v>
      </c>
      <c r="DD112" s="81">
        <f t="shared" ca="1" si="241"/>
        <v>0</v>
      </c>
      <c r="DE112" s="81">
        <f t="shared" ca="1" si="214"/>
        <v>0</v>
      </c>
      <c r="DF112" s="81">
        <f t="shared" ca="1" si="198"/>
        <v>0</v>
      </c>
      <c r="DG112" s="81">
        <f t="shared" ca="1" si="242"/>
        <v>0</v>
      </c>
      <c r="DH112" s="81">
        <f t="shared" ca="1" si="199"/>
        <v>0</v>
      </c>
      <c r="DI112" s="81">
        <f t="shared" ca="1" si="243"/>
        <v>0</v>
      </c>
      <c r="DJ112" s="81">
        <f t="shared" ca="1" si="200"/>
        <v>0</v>
      </c>
      <c r="DK112" s="81">
        <f t="shared" ca="1" si="201"/>
        <v>0</v>
      </c>
      <c r="DL112" s="81">
        <f t="shared" ca="1" si="259"/>
        <v>0</v>
      </c>
      <c r="DM112" s="83">
        <f t="shared" ca="1" si="244"/>
        <v>0</v>
      </c>
      <c r="DN112" s="84">
        <f t="shared" si="277"/>
        <v>0.75176622609748511</v>
      </c>
      <c r="DO112" s="84">
        <f t="shared" si="277"/>
        <v>0.75301226859474713</v>
      </c>
      <c r="DP112" s="92">
        <f t="shared" si="277"/>
        <v>0.75052236768251168</v>
      </c>
      <c r="DQ112" s="4"/>
      <c r="DR112" s="16">
        <f t="shared" si="202"/>
        <v>44896</v>
      </c>
      <c r="DS112" s="81">
        <f t="shared" ca="1" si="245"/>
        <v>0</v>
      </c>
      <c r="DT112" s="81">
        <f t="shared" ca="1" si="215"/>
        <v>0</v>
      </c>
      <c r="DU112" s="81">
        <f t="shared" ca="1" si="203"/>
        <v>0</v>
      </c>
      <c r="DV112" s="81">
        <f t="shared" ca="1" si="246"/>
        <v>0</v>
      </c>
      <c r="DW112" s="81">
        <f t="shared" ca="1" si="204"/>
        <v>0</v>
      </c>
      <c r="DX112" s="81">
        <f t="shared" ca="1" si="247"/>
        <v>0</v>
      </c>
      <c r="DY112" s="81">
        <f t="shared" ca="1" si="205"/>
        <v>0</v>
      </c>
      <c r="DZ112" s="81">
        <f t="shared" ca="1" si="206"/>
        <v>0</v>
      </c>
      <c r="EA112" s="81">
        <f t="shared" ca="1" si="260"/>
        <v>0</v>
      </c>
      <c r="EB112" s="83">
        <f t="shared" ca="1" si="248"/>
        <v>0</v>
      </c>
      <c r="EC112" s="84">
        <f t="shared" si="278"/>
        <v>0.75176622609748511</v>
      </c>
      <c r="ED112" s="84">
        <f t="shared" si="278"/>
        <v>0.75301226859474713</v>
      </c>
      <c r="EE112" s="92">
        <f t="shared" si="278"/>
        <v>0.75052236768251168</v>
      </c>
      <c r="EF112" s="4"/>
      <c r="EG112" s="4"/>
      <c r="EH112" s="4"/>
      <c r="EI112" s="4"/>
      <c r="EJ112" s="4"/>
      <c r="EK112" s="4"/>
      <c r="EL112" s="4"/>
      <c r="EM112" s="4"/>
      <c r="EN112" s="4"/>
      <c r="EO112" s="4"/>
      <c r="EP112" s="4"/>
      <c r="EQ112" s="4"/>
      <c r="ER112" s="4"/>
      <c r="ES112" s="4"/>
      <c r="ET112" s="4"/>
      <c r="EU112" s="4"/>
      <c r="EV112" s="4"/>
      <c r="EW112" s="4"/>
      <c r="EX112" s="4"/>
      <c r="EY112" s="4"/>
      <c r="EZ112" s="4"/>
      <c r="FA112" s="4"/>
      <c r="FB112" s="4"/>
      <c r="FC112" s="4"/>
      <c r="FD112" s="4"/>
      <c r="FE112" s="4"/>
      <c r="FF112" s="4"/>
      <c r="FG112" s="4"/>
      <c r="FH112" s="4"/>
      <c r="FI112" s="4"/>
      <c r="FJ112" s="4"/>
      <c r="FK112" s="4"/>
      <c r="FL112" s="4"/>
      <c r="FM112" s="4"/>
      <c r="FN112" s="4"/>
      <c r="FO112" s="4"/>
      <c r="FP112" s="4"/>
      <c r="FQ112" s="4"/>
      <c r="FR112" s="4"/>
      <c r="FS112" s="4"/>
      <c r="FT112" s="4"/>
      <c r="FU112" s="4"/>
      <c r="FV112" s="4"/>
      <c r="FW112" s="4"/>
      <c r="FX112" s="4"/>
      <c r="FY112" s="4"/>
      <c r="FZ112" s="4"/>
      <c r="GA112" s="4"/>
      <c r="GB112" s="4"/>
      <c r="GC112" s="4"/>
      <c r="GD112" s="4"/>
      <c r="GE112" s="4"/>
      <c r="GF112" s="4"/>
      <c r="GG112" s="4"/>
      <c r="GH112" s="4"/>
      <c r="GI112" s="4"/>
      <c r="GJ112" s="4"/>
      <c r="GK112" s="4"/>
      <c r="GL112" s="4"/>
      <c r="GM112" s="4"/>
      <c r="GN112" s="4"/>
      <c r="GO112" s="4"/>
      <c r="GP112" s="4"/>
      <c r="GQ112" s="4"/>
      <c r="GR112" s="4"/>
      <c r="GS112" s="4"/>
      <c r="GT112" s="4"/>
      <c r="GU112" s="4"/>
      <c r="GV112" s="4"/>
      <c r="GW112" s="4"/>
      <c r="GX112" s="4"/>
      <c r="GY112" s="4"/>
      <c r="GZ112" s="4"/>
      <c r="HA112" s="4"/>
      <c r="HB112" s="4"/>
      <c r="HC112" s="4"/>
      <c r="HD112" s="4"/>
      <c r="HE112" s="4"/>
      <c r="HF112" s="4"/>
      <c r="HG112" s="4"/>
      <c r="HH112" s="4"/>
      <c r="HI112" s="4"/>
      <c r="HJ112" s="4"/>
      <c r="HK112" s="4"/>
      <c r="HL112" s="4"/>
      <c r="HM112" s="4"/>
      <c r="HN112" s="4"/>
      <c r="HO112" s="4"/>
      <c r="HP112" s="4"/>
      <c r="HQ112" s="4"/>
      <c r="HR112" s="4"/>
      <c r="HS112" s="4"/>
      <c r="HT112" s="4"/>
      <c r="HU112" s="4"/>
      <c r="HV112" s="4"/>
      <c r="HW112" s="4"/>
      <c r="HX112" s="4"/>
      <c r="HY112" s="4"/>
      <c r="HZ112" s="4"/>
      <c r="IA112" s="4"/>
      <c r="IB112" s="4"/>
      <c r="IC112" s="4"/>
      <c r="ID112" s="4"/>
      <c r="IE112" s="4"/>
      <c r="IF112" s="4"/>
      <c r="IG112" s="4"/>
      <c r="IH112" s="4"/>
      <c r="II112" s="4"/>
      <c r="IJ112" s="4"/>
      <c r="IK112" s="4"/>
      <c r="IL112" s="4"/>
      <c r="IM112" s="4"/>
      <c r="IN112" s="4"/>
      <c r="IO112" s="4"/>
      <c r="IP112" s="4"/>
      <c r="IQ112" s="4"/>
      <c r="IR112" s="4"/>
      <c r="IS112" s="4"/>
      <c r="IT112" s="4"/>
      <c r="IU112" s="4"/>
      <c r="IV112" s="4"/>
      <c r="IW112" s="4"/>
      <c r="IX112" s="4"/>
      <c r="IY112" s="4"/>
      <c r="IZ112" s="4"/>
      <c r="JA112" s="4"/>
      <c r="JB112" s="4"/>
      <c r="JC112" s="4"/>
      <c r="JD112" s="4"/>
      <c r="JE112" s="4"/>
      <c r="JF112" s="4"/>
      <c r="JG112" s="4"/>
      <c r="JH112" s="4"/>
      <c r="JI112" s="4"/>
      <c r="JJ112" s="4"/>
      <c r="JK112" s="4"/>
      <c r="JL112" s="4"/>
      <c r="JM112" s="4"/>
      <c r="JN112" s="4"/>
      <c r="JO112" s="4"/>
      <c r="JP112" s="4"/>
      <c r="JQ112" s="4"/>
      <c r="JR112" s="4"/>
      <c r="JS112" s="4"/>
      <c r="JT112" s="4"/>
      <c r="JU112" s="4"/>
      <c r="JV112" s="4"/>
      <c r="JW112" s="4"/>
      <c r="JX112" s="4"/>
      <c r="JY112" s="4"/>
      <c r="JZ112" s="4"/>
      <c r="KA112" s="4"/>
      <c r="KB112" s="4"/>
      <c r="KC112" s="4"/>
      <c r="KD112" s="4"/>
      <c r="KE112" s="4"/>
      <c r="KF112" s="4"/>
      <c r="KG112" s="4"/>
      <c r="KH112" s="4"/>
      <c r="KI112" s="4"/>
      <c r="KJ112" s="4"/>
      <c r="KK112" s="4"/>
      <c r="KL112" s="4"/>
      <c r="KM112" s="4"/>
      <c r="KN112" s="4"/>
      <c r="KO112" s="4"/>
      <c r="KP112" s="4"/>
      <c r="KQ112" s="4"/>
      <c r="KR112" s="4"/>
      <c r="KS112" s="4"/>
      <c r="KT112" s="4"/>
      <c r="KU112" s="4"/>
      <c r="KV112" s="4"/>
      <c r="KW112" s="4"/>
      <c r="KX112" s="4"/>
      <c r="KY112" s="4"/>
      <c r="KZ112" s="4"/>
      <c r="LA112" s="4"/>
      <c r="LB112" s="4"/>
      <c r="LC112" s="4"/>
      <c r="LD112" s="4"/>
      <c r="LE112" s="4"/>
      <c r="LF112" s="4"/>
      <c r="LG112" s="4"/>
      <c r="LH112" s="4"/>
      <c r="LI112" s="4"/>
      <c r="LJ112" s="4"/>
      <c r="LK112" s="4"/>
      <c r="LL112" s="4"/>
      <c r="LM112" s="4"/>
      <c r="LN112" s="4"/>
      <c r="LO112" s="4"/>
      <c r="LP112" s="4"/>
      <c r="LQ112" s="4"/>
      <c r="LR112" s="4"/>
      <c r="LS112" s="4"/>
      <c r="LT112" s="4"/>
      <c r="LU112" s="4"/>
      <c r="LV112" s="4"/>
      <c r="LW112" s="4"/>
      <c r="LX112" s="4"/>
      <c r="LY112" s="4"/>
      <c r="LZ112" s="4"/>
      <c r="MA112" s="4"/>
      <c r="MB112" s="4"/>
      <c r="MC112" s="4"/>
      <c r="MD112" s="4"/>
      <c r="ME112" s="4"/>
      <c r="MF112" s="4"/>
      <c r="MG112" s="4"/>
      <c r="MH112" s="4"/>
      <c r="MI112" s="4"/>
      <c r="MJ112" s="4"/>
      <c r="MK112" s="4"/>
      <c r="ML112" s="4"/>
      <c r="MM112" s="4"/>
      <c r="MN112" s="4"/>
      <c r="MO112" s="4"/>
      <c r="MP112" s="4"/>
      <c r="MQ112" s="4"/>
      <c r="MR112" s="4"/>
      <c r="MS112" s="4"/>
      <c r="MT112" s="4"/>
      <c r="MU112" s="4"/>
      <c r="MV112" s="4"/>
      <c r="MW112" s="4"/>
      <c r="MX112" s="4"/>
      <c r="MY112" s="4"/>
      <c r="MZ112" s="4"/>
      <c r="NA112" s="4"/>
      <c r="NB112" s="4"/>
      <c r="NC112" s="4"/>
      <c r="ND112" s="4"/>
      <c r="NE112" s="4"/>
      <c r="NF112" s="4"/>
      <c r="NG112" s="4"/>
      <c r="NH112" s="4"/>
      <c r="NI112" s="4"/>
      <c r="NJ112" s="4"/>
      <c r="NK112" s="4"/>
      <c r="NL112" s="4"/>
      <c r="NM112" s="4"/>
      <c r="NN112" s="4"/>
      <c r="NO112" s="4"/>
      <c r="NP112" s="4"/>
      <c r="NQ112" s="4"/>
      <c r="NR112" s="4"/>
      <c r="NS112" s="4"/>
      <c r="NT112" s="4"/>
      <c r="NU112" s="4"/>
      <c r="NV112" s="4"/>
      <c r="NW112" s="4"/>
      <c r="NX112" s="4"/>
      <c r="NY112" s="4"/>
      <c r="NZ112" s="4"/>
      <c r="OA112" s="4"/>
      <c r="OB112" s="4"/>
      <c r="OC112" s="4"/>
      <c r="OD112" s="4"/>
      <c r="OE112" s="4"/>
      <c r="OF112" s="4"/>
      <c r="OG112" s="4"/>
      <c r="OH112" s="4"/>
      <c r="OI112" s="4"/>
      <c r="OJ112" s="4"/>
      <c r="OK112" s="4"/>
      <c r="OL112" s="4"/>
      <c r="OM112" s="4"/>
      <c r="ON112" s="4"/>
      <c r="OO112" s="4"/>
      <c r="OP112" s="4"/>
      <c r="OQ112" s="4"/>
      <c r="OR112" s="4"/>
      <c r="OS112" s="4"/>
      <c r="OT112" s="4"/>
      <c r="OU112" s="4"/>
      <c r="OV112" s="4"/>
      <c r="OW112" s="4"/>
      <c r="OX112" s="4"/>
      <c r="OY112" s="4"/>
      <c r="OZ112" s="4"/>
      <c r="PA112" s="4"/>
      <c r="PB112" s="4"/>
      <c r="PC112" s="4"/>
      <c r="PD112" s="4"/>
      <c r="PE112" s="4"/>
      <c r="PF112" s="4"/>
      <c r="PG112" s="4"/>
      <c r="PH112" s="4"/>
      <c r="PI112" s="4"/>
      <c r="PJ112" s="4"/>
      <c r="PK112" s="4"/>
      <c r="PL112" s="4"/>
      <c r="PM112" s="4"/>
      <c r="PN112" s="4"/>
      <c r="PO112" s="4"/>
      <c r="PP112" s="4"/>
      <c r="PQ112" s="4"/>
      <c r="PR112" s="4"/>
      <c r="PS112" s="4"/>
      <c r="PT112" s="4"/>
      <c r="PU112" s="4"/>
      <c r="PV112" s="4"/>
      <c r="PW112" s="4"/>
      <c r="PX112" s="4"/>
      <c r="PY112" s="4"/>
      <c r="PZ112" s="4"/>
      <c r="QA112" s="4"/>
      <c r="QB112" s="4"/>
      <c r="QC112" s="4"/>
      <c r="QD112" s="4"/>
      <c r="QE112" s="4"/>
      <c r="QF112" s="4"/>
      <c r="QG112" s="4"/>
      <c r="QH112" s="4"/>
      <c r="QI112" s="4"/>
      <c r="QJ112" s="4"/>
      <c r="QK112" s="4"/>
      <c r="QL112" s="4"/>
      <c r="QM112" s="4"/>
      <c r="QN112" s="4"/>
      <c r="QO112" s="4"/>
      <c r="QP112" s="4"/>
      <c r="QQ112" s="4"/>
      <c r="QR112" s="4"/>
      <c r="QS112" s="4"/>
      <c r="QT112" s="4"/>
      <c r="QU112" s="4"/>
      <c r="QV112" s="4"/>
      <c r="QW112" s="4"/>
      <c r="QX112" s="4"/>
      <c r="QY112" s="4"/>
      <c r="QZ112" s="4"/>
      <c r="RA112" s="4"/>
      <c r="RB112" s="4"/>
      <c r="RC112" s="4"/>
      <c r="RD112" s="4"/>
      <c r="RE112" s="4"/>
      <c r="RF112" s="4"/>
      <c r="RG112" s="4"/>
      <c r="RH112" s="4"/>
      <c r="RI112" s="4"/>
      <c r="RJ112" s="4"/>
      <c r="RK112" s="4"/>
      <c r="RL112" s="4"/>
      <c r="RM112" s="4"/>
      <c r="RN112" s="4"/>
      <c r="RO112" s="4"/>
      <c r="RP112" s="4"/>
      <c r="RQ112" s="4"/>
      <c r="RR112" s="4"/>
      <c r="RS112" s="4"/>
      <c r="RT112" s="4"/>
      <c r="RU112" s="4"/>
      <c r="RV112" s="4"/>
      <c r="RW112" s="4"/>
      <c r="RX112" s="4"/>
      <c r="RY112" s="4"/>
      <c r="RZ112" s="4"/>
      <c r="SA112" s="4"/>
      <c r="SB112" s="4"/>
      <c r="SC112" s="4"/>
      <c r="SD112" s="4"/>
      <c r="SE112" s="4"/>
      <c r="SF112" s="4"/>
      <c r="SG112" s="4"/>
      <c r="SH112" s="4"/>
      <c r="SI112" s="4"/>
      <c r="SJ112" s="4"/>
      <c r="SK112" s="4"/>
      <c r="SL112" s="4"/>
      <c r="SM112" s="4"/>
      <c r="SN112" s="4"/>
      <c r="SO112" s="4"/>
      <c r="SP112" s="4"/>
      <c r="SQ112" s="4"/>
      <c r="SR112" s="4"/>
      <c r="SS112" s="4"/>
      <c r="ST112" s="4"/>
      <c r="SU112" s="4"/>
      <c r="SV112" s="4"/>
      <c r="SW112" s="4"/>
      <c r="SX112" s="4"/>
      <c r="SY112" s="4"/>
      <c r="SZ112" s="4"/>
      <c r="TA112" s="4"/>
      <c r="TB112" s="4"/>
      <c r="TC112" s="4"/>
      <c r="TD112" s="4"/>
      <c r="TE112" s="4"/>
      <c r="TF112" s="4"/>
      <c r="TG112" s="4"/>
      <c r="TH112" s="4"/>
      <c r="TI112" s="4"/>
      <c r="TJ112" s="4"/>
      <c r="TK112" s="4"/>
      <c r="TL112" s="4"/>
      <c r="TM112" s="4"/>
      <c r="TN112" s="4"/>
      <c r="TO112" s="4"/>
      <c r="TP112" s="4"/>
      <c r="TQ112" s="4"/>
      <c r="TR112" s="4"/>
      <c r="TS112" s="4"/>
      <c r="TT112" s="4"/>
      <c r="TU112" s="4"/>
      <c r="TV112" s="4"/>
      <c r="TW112" s="4"/>
      <c r="TX112" s="4"/>
      <c r="TY112" s="4"/>
      <c r="TZ112" s="4"/>
      <c r="UA112" s="4"/>
      <c r="UB112" s="4"/>
      <c r="UC112" s="4"/>
      <c r="UD112" s="4"/>
      <c r="UE112" s="4"/>
      <c r="UF112" s="4"/>
      <c r="UG112" s="4"/>
      <c r="UH112" s="4"/>
      <c r="UI112" s="4"/>
      <c r="UJ112" s="4"/>
      <c r="UK112" s="4"/>
      <c r="UL112" s="4"/>
      <c r="UM112" s="4"/>
      <c r="UN112" s="4"/>
      <c r="UO112" s="4"/>
      <c r="UP112" s="4"/>
      <c r="UQ112" s="4"/>
      <c r="UR112" s="4"/>
      <c r="US112" s="4"/>
      <c r="UT112" s="4"/>
      <c r="UU112" s="4"/>
      <c r="UV112" s="4"/>
      <c r="UW112" s="4"/>
      <c r="UX112" s="4"/>
      <c r="UY112" s="4"/>
      <c r="UZ112" s="4"/>
      <c r="VA112" s="4"/>
      <c r="VB112" s="4"/>
      <c r="VC112" s="4"/>
      <c r="VD112" s="4"/>
      <c r="VE112" s="4"/>
      <c r="VF112" s="4"/>
      <c r="VG112" s="4"/>
      <c r="VH112" s="4"/>
      <c r="VI112" s="4"/>
      <c r="VJ112" s="4"/>
      <c r="VK112" s="4"/>
      <c r="VL112" s="4"/>
      <c r="VM112" s="4"/>
      <c r="VN112" s="4"/>
      <c r="VO112" s="4"/>
      <c r="VP112" s="4"/>
      <c r="VQ112" s="4"/>
      <c r="VR112" s="4"/>
      <c r="VS112" s="4"/>
      <c r="VT112" s="4"/>
      <c r="VU112" s="4"/>
      <c r="VV112" s="4"/>
      <c r="VW112" s="4"/>
      <c r="VX112" s="4"/>
      <c r="VY112" s="4"/>
      <c r="VZ112" s="4"/>
      <c r="WA112" s="4"/>
      <c r="WB112" s="4"/>
      <c r="WC112" s="4"/>
      <c r="WD112" s="4"/>
      <c r="WE112" s="4"/>
      <c r="WF112" s="4"/>
      <c r="WG112" s="4"/>
      <c r="WH112" s="4"/>
      <c r="WI112" s="4"/>
      <c r="WJ112" s="4"/>
      <c r="WK112" s="4"/>
      <c r="WL112" s="4"/>
      <c r="WM112" s="4"/>
      <c r="WN112" s="4"/>
      <c r="WO112" s="4"/>
      <c r="WP112" s="4"/>
      <c r="WQ112" s="4"/>
      <c r="WR112" s="4"/>
      <c r="WS112" s="4"/>
      <c r="WT112" s="4"/>
      <c r="WU112" s="4"/>
      <c r="WV112" s="4"/>
      <c r="WW112" s="4"/>
      <c r="WX112" s="4"/>
      <c r="WY112" s="4"/>
      <c r="WZ112" s="4"/>
      <c r="XA112" s="4"/>
      <c r="XB112" s="4"/>
      <c r="XC112" s="4"/>
      <c r="XD112" s="4"/>
      <c r="XE112" s="4"/>
      <c r="XF112" s="4"/>
      <c r="XG112" s="4"/>
      <c r="XH112" s="4"/>
      <c r="XI112" s="4"/>
      <c r="XJ112" s="4"/>
      <c r="XK112" s="4"/>
      <c r="XL112" s="4"/>
      <c r="XM112" s="4"/>
      <c r="XN112" s="4"/>
      <c r="XO112" s="4"/>
      <c r="XP112" s="4"/>
      <c r="XQ112" s="4"/>
      <c r="XR112" s="4"/>
      <c r="XS112" s="4"/>
      <c r="XT112" s="4"/>
      <c r="XU112" s="4"/>
      <c r="XV112" s="4"/>
      <c r="XW112" s="4"/>
      <c r="XX112" s="4"/>
      <c r="XY112" s="4"/>
      <c r="XZ112" s="4"/>
      <c r="YA112" s="4"/>
      <c r="YB112" s="4"/>
      <c r="YC112" s="4"/>
      <c r="YD112" s="4"/>
      <c r="YE112" s="4"/>
      <c r="YF112" s="4"/>
      <c r="YG112" s="4"/>
      <c r="YH112" s="4"/>
      <c r="YI112" s="4"/>
      <c r="YJ112" s="4"/>
      <c r="YK112" s="4"/>
      <c r="YL112" s="4"/>
      <c r="YM112" s="4"/>
      <c r="YN112" s="4"/>
      <c r="YO112" s="4"/>
      <c r="YP112" s="4"/>
      <c r="YQ112" s="4"/>
      <c r="YR112" s="4"/>
      <c r="YS112" s="4"/>
      <c r="YT112" s="4"/>
      <c r="YU112" s="4"/>
      <c r="YV112" s="4"/>
      <c r="YW112" s="4"/>
      <c r="YX112" s="4"/>
      <c r="YY112" s="4"/>
      <c r="YZ112" s="4"/>
      <c r="ZA112" s="4"/>
      <c r="ZB112" s="4"/>
      <c r="ZC112" s="4"/>
      <c r="ZD112" s="4"/>
      <c r="ZE112" s="4"/>
      <c r="ZF112" s="4"/>
      <c r="ZG112" s="4"/>
      <c r="ZH112" s="4"/>
      <c r="ZI112" s="4"/>
      <c r="ZJ112" s="4"/>
      <c r="ZK112" s="4"/>
      <c r="ZL112" s="4"/>
      <c r="ZM112" s="4"/>
      <c r="ZN112" s="4"/>
      <c r="ZO112" s="4"/>
      <c r="ZP112" s="4"/>
      <c r="ZQ112" s="4"/>
      <c r="ZR112" s="4"/>
      <c r="ZS112" s="4"/>
      <c r="ZT112" s="4"/>
      <c r="ZU112" s="4"/>
      <c r="ZV112" s="4"/>
      <c r="ZW112" s="4"/>
      <c r="ZX112" s="4"/>
      <c r="ZY112" s="4"/>
      <c r="ZZ112" s="4"/>
      <c r="AAA112" s="4"/>
      <c r="AAB112" s="4"/>
      <c r="AAC112" s="4"/>
      <c r="AAD112" s="4"/>
      <c r="AAE112" s="4"/>
      <c r="AAF112" s="4"/>
      <c r="AAG112" s="4"/>
      <c r="AAH112" s="4"/>
      <c r="AAI112" s="4"/>
      <c r="AAJ112" s="4"/>
      <c r="AAK112" s="4"/>
      <c r="AAL112" s="4"/>
      <c r="AAM112" s="4"/>
      <c r="AAN112" s="4"/>
      <c r="AAO112" s="4"/>
      <c r="AAP112" s="4"/>
      <c r="AAQ112" s="4"/>
      <c r="AAR112" s="4"/>
      <c r="AAS112" s="4"/>
      <c r="AAT112" s="4"/>
      <c r="AAU112" s="4"/>
      <c r="AAV112" s="4"/>
      <c r="AAW112" s="4"/>
      <c r="AAX112" s="4"/>
      <c r="AAY112" s="4"/>
      <c r="AAZ112" s="4"/>
      <c r="ABA112" s="4"/>
      <c r="ABB112" s="4"/>
      <c r="ABC112" s="4"/>
      <c r="ABD112" s="4"/>
      <c r="ABE112" s="4"/>
      <c r="ABF112" s="4"/>
      <c r="ABG112" s="4"/>
      <c r="ABH112" s="4"/>
      <c r="ABI112" s="4"/>
      <c r="ABJ112" s="4"/>
      <c r="ABK112" s="4"/>
      <c r="ABL112" s="4"/>
      <c r="ABM112" s="4"/>
      <c r="ABN112" s="4"/>
      <c r="ABO112" s="4"/>
      <c r="ABP112" s="4"/>
      <c r="ABQ112" s="4"/>
      <c r="ABR112" s="4"/>
      <c r="ABS112" s="4"/>
      <c r="ABT112" s="4"/>
      <c r="ABU112" s="4"/>
      <c r="ABV112" s="4"/>
      <c r="ABW112" s="4"/>
      <c r="ABX112" s="4"/>
      <c r="ABY112" s="4"/>
      <c r="ABZ112" s="4"/>
      <c r="ACA112" s="4"/>
      <c r="ACB112" s="4"/>
      <c r="ACC112" s="4"/>
      <c r="ACD112" s="4"/>
      <c r="ACE112" s="4"/>
      <c r="ACF112" s="4"/>
      <c r="ACG112" s="4"/>
      <c r="ACH112" s="4"/>
      <c r="ACI112" s="4"/>
      <c r="ACJ112" s="4"/>
      <c r="ACK112" s="4"/>
      <c r="ACL112" s="4"/>
      <c r="ACM112" s="4"/>
      <c r="ACN112" s="4"/>
      <c r="ACO112" s="4"/>
      <c r="ACP112" s="4"/>
      <c r="ACQ112" s="4"/>
      <c r="ACR112" s="4"/>
      <c r="ACS112" s="4"/>
      <c r="ACT112" s="4"/>
      <c r="ACU112" s="4"/>
      <c r="ACV112" s="4"/>
      <c r="ACW112" s="4"/>
      <c r="ACX112" s="4"/>
      <c r="ACY112" s="4"/>
      <c r="ACZ112" s="4"/>
      <c r="ADA112" s="4"/>
      <c r="ADB112" s="4"/>
      <c r="ADC112" s="4"/>
      <c r="ADD112" s="4"/>
      <c r="ADE112" s="4"/>
      <c r="ADF112" s="4"/>
      <c r="ADG112" s="4"/>
      <c r="ADH112" s="4"/>
      <c r="ADI112" s="4"/>
      <c r="ADJ112" s="4"/>
      <c r="ADK112" s="4"/>
      <c r="ADL112" s="4"/>
      <c r="ADM112" s="4"/>
      <c r="ADN112" s="4"/>
      <c r="ADO112" s="4"/>
      <c r="ADP112" s="4"/>
      <c r="ADQ112" s="4"/>
      <c r="ADR112" s="4"/>
      <c r="ADS112" s="4"/>
      <c r="ADT112" s="4"/>
      <c r="ADU112" s="4"/>
      <c r="ADV112" s="4"/>
      <c r="ADW112" s="4"/>
      <c r="ADX112" s="4"/>
      <c r="ADY112" s="4"/>
      <c r="ADZ112" s="4"/>
      <c r="AEA112" s="4"/>
      <c r="AEB112" s="4"/>
      <c r="AEC112" s="4"/>
      <c r="AED112" s="4"/>
      <c r="AEE112" s="4"/>
      <c r="AEF112" s="4"/>
      <c r="AEG112" s="4"/>
      <c r="AEH112" s="4"/>
      <c r="AEI112" s="4"/>
      <c r="AEJ112" s="4"/>
      <c r="AEK112" s="4"/>
      <c r="AEL112" s="4"/>
      <c r="AEM112" s="4"/>
      <c r="AEN112" s="4"/>
      <c r="AEO112" s="4"/>
      <c r="AEP112" s="4"/>
      <c r="AEQ112" s="4"/>
      <c r="AER112" s="4"/>
      <c r="AES112" s="4"/>
      <c r="AET112" s="4"/>
      <c r="AEU112" s="4"/>
      <c r="AEV112" s="4"/>
      <c r="AEW112" s="4"/>
      <c r="AEX112" s="4"/>
      <c r="AEY112" s="4"/>
      <c r="AEZ112" s="4"/>
      <c r="AFA112" s="4"/>
      <c r="AFB112" s="4"/>
      <c r="AFC112" s="4"/>
      <c r="AFD112" s="4"/>
      <c r="AFE112" s="4"/>
      <c r="AFF112" s="4"/>
      <c r="AFG112" s="4"/>
      <c r="AFH112" s="4"/>
      <c r="AFI112" s="4"/>
      <c r="AFJ112" s="4"/>
      <c r="AFK112" s="4"/>
      <c r="AFL112" s="4"/>
      <c r="AFM112" s="4"/>
      <c r="AFN112" s="4"/>
      <c r="AFO112" s="4"/>
      <c r="AFP112" s="4"/>
      <c r="AFQ112" s="4"/>
      <c r="AFR112" s="4"/>
      <c r="AFS112" s="4"/>
      <c r="AFT112" s="4"/>
      <c r="AFU112" s="4"/>
      <c r="AFV112" s="4"/>
      <c r="AFW112" s="4"/>
      <c r="AFX112" s="4"/>
      <c r="AFY112" s="4"/>
      <c r="AFZ112" s="4"/>
      <c r="AGA112" s="4"/>
      <c r="AGB112" s="4"/>
      <c r="AGC112" s="4"/>
      <c r="AGD112" s="4"/>
      <c r="AGE112" s="4"/>
      <c r="AGF112" s="4"/>
      <c r="AGG112" s="4"/>
      <c r="AGH112" s="4"/>
      <c r="AGI112" s="4"/>
      <c r="AGJ112" s="4"/>
      <c r="AGK112" s="4"/>
      <c r="AGL112" s="4"/>
      <c r="AGM112" s="4"/>
      <c r="AGN112" s="4"/>
      <c r="AGO112" s="4"/>
      <c r="AGP112" s="4"/>
      <c r="AGQ112" s="4"/>
      <c r="AGR112" s="4"/>
      <c r="AGS112" s="4"/>
      <c r="AGT112" s="4"/>
      <c r="AGU112" s="4"/>
      <c r="AGV112" s="4"/>
      <c r="AGW112" s="4"/>
      <c r="AGX112" s="4"/>
      <c r="AGY112" s="4"/>
      <c r="AGZ112" s="4"/>
      <c r="AHA112" s="4"/>
      <c r="AHB112" s="4"/>
      <c r="AHC112" s="4"/>
      <c r="AHD112" s="4"/>
      <c r="AHE112" s="4"/>
      <c r="AHF112" s="4"/>
      <c r="AHG112" s="4"/>
      <c r="AHH112" s="4"/>
      <c r="AHI112" s="4"/>
      <c r="AHJ112" s="4"/>
      <c r="AHK112" s="4"/>
      <c r="AHL112" s="4"/>
      <c r="AHM112" s="4"/>
      <c r="AHN112" s="4"/>
      <c r="AHO112" s="4"/>
      <c r="AHP112" s="4"/>
      <c r="AHQ112" s="4"/>
      <c r="AHR112" s="4"/>
      <c r="AHS112" s="4"/>
      <c r="AHT112" s="4"/>
      <c r="AHU112" s="4"/>
      <c r="AHV112" s="4"/>
      <c r="AHW112" s="4"/>
      <c r="AHX112" s="4"/>
      <c r="AHY112" s="4"/>
      <c r="AHZ112" s="4"/>
      <c r="AIA112" s="4"/>
      <c r="AIB112" s="4"/>
      <c r="AIC112" s="4"/>
      <c r="AID112" s="4"/>
      <c r="AIE112" s="4"/>
      <c r="AIF112" s="4"/>
      <c r="AIG112" s="4"/>
      <c r="AIH112" s="4"/>
      <c r="AII112" s="4"/>
      <c r="AIJ112" s="4"/>
      <c r="AIK112" s="4"/>
      <c r="AIL112" s="4"/>
      <c r="AIM112" s="4"/>
      <c r="AIN112" s="4"/>
      <c r="AIO112" s="4"/>
      <c r="AIP112" s="4"/>
      <c r="AIQ112" s="4"/>
      <c r="AIR112" s="4"/>
      <c r="AIS112" s="4"/>
      <c r="AIT112" s="4"/>
      <c r="AIU112" s="4"/>
      <c r="AIV112" s="4"/>
      <c r="AIW112" s="4"/>
      <c r="AIX112" s="4"/>
      <c r="AIY112" s="4"/>
      <c r="AIZ112" s="4"/>
      <c r="AJA112" s="4"/>
      <c r="AJB112" s="4"/>
      <c r="AJC112" s="4"/>
      <c r="AJD112" s="4"/>
      <c r="AJE112" s="4"/>
      <c r="AJF112" s="4"/>
      <c r="AJG112" s="4"/>
      <c r="AJH112" s="4"/>
      <c r="AJI112" s="4"/>
      <c r="AJJ112" s="4"/>
      <c r="AJK112" s="4"/>
      <c r="AJL112" s="4"/>
      <c r="AJM112" s="4"/>
      <c r="AJN112" s="4"/>
      <c r="AJO112" s="4"/>
      <c r="AJP112" s="4"/>
      <c r="AJQ112" s="4"/>
      <c r="AJR112" s="4"/>
      <c r="AJS112" s="4"/>
      <c r="AJT112" s="4"/>
      <c r="AJU112" s="4"/>
      <c r="AJV112" s="4"/>
      <c r="AJW112" s="4"/>
      <c r="AJX112" s="4"/>
      <c r="AJY112" s="4"/>
      <c r="AJZ112" s="4"/>
      <c r="AKA112" s="4"/>
      <c r="AKB112" s="4"/>
      <c r="AKC112" s="4"/>
      <c r="AKD112" s="4"/>
      <c r="AKE112" s="4"/>
      <c r="AKF112" s="4"/>
      <c r="AKG112" s="4"/>
      <c r="AKH112" s="4"/>
      <c r="AKI112" s="4"/>
      <c r="AKJ112" s="4"/>
      <c r="AKK112" s="4"/>
      <c r="AKL112" s="4"/>
      <c r="AKM112" s="4"/>
      <c r="AKN112" s="4"/>
      <c r="AKO112" s="4"/>
      <c r="AKP112" s="4"/>
      <c r="AKQ112" s="4"/>
      <c r="AKR112" s="4"/>
      <c r="AKS112" s="4"/>
      <c r="AKT112" s="4"/>
      <c r="AKU112" s="4"/>
      <c r="AKV112" s="4"/>
      <c r="AKW112" s="4"/>
      <c r="AKX112" s="4"/>
      <c r="AKY112" s="4"/>
      <c r="AKZ112" s="4"/>
      <c r="ALA112" s="4"/>
      <c r="ALB112" s="4"/>
      <c r="ALC112" s="4"/>
      <c r="ALD112" s="4"/>
      <c r="ALE112" s="4"/>
      <c r="ALF112" s="4"/>
      <c r="ALG112" s="4"/>
      <c r="ALH112" s="4"/>
      <c r="ALI112" s="4"/>
      <c r="ALJ112" s="4"/>
      <c r="ALK112" s="4"/>
      <c r="ALL112" s="4"/>
      <c r="ALM112" s="4"/>
      <c r="ALN112" s="4"/>
      <c r="ALO112" s="4"/>
      <c r="ALP112" s="4"/>
      <c r="ALQ112" s="4"/>
      <c r="ALR112" s="4"/>
      <c r="ALS112" s="4"/>
      <c r="ALT112" s="4"/>
      <c r="ALU112" s="4"/>
      <c r="ALV112" s="4"/>
      <c r="ALW112" s="4"/>
      <c r="ALX112" s="4"/>
      <c r="ALY112" s="4"/>
      <c r="ALZ112" s="4"/>
      <c r="AMA112" s="4"/>
      <c r="AMB112" s="4"/>
      <c r="AMC112" s="4"/>
      <c r="AMD112" s="4"/>
      <c r="AME112" s="4"/>
      <c r="AMF112" s="4"/>
      <c r="AMG112" s="4"/>
      <c r="AMH112" s="4"/>
      <c r="AMI112" s="4"/>
      <c r="AMJ112" s="4"/>
      <c r="AMK112" s="4"/>
      <c r="AML112" s="4"/>
      <c r="AMM112" s="4"/>
      <c r="AMN112" s="4"/>
      <c r="AMO112" s="4"/>
      <c r="AMP112" s="4"/>
      <c r="AMQ112" s="4"/>
      <c r="AMR112" s="4"/>
      <c r="AMS112" s="4"/>
      <c r="AMT112" s="4"/>
      <c r="AMU112" s="4"/>
      <c r="AMV112" s="4"/>
      <c r="AMW112" s="4"/>
      <c r="AMX112" s="4"/>
      <c r="AMY112" s="4"/>
      <c r="AMZ112" s="4"/>
      <c r="ANA112" s="4"/>
      <c r="ANB112" s="4"/>
      <c r="ANC112" s="4"/>
      <c r="AND112" s="4"/>
      <c r="ANE112" s="4"/>
      <c r="ANF112" s="4"/>
      <c r="ANG112" s="4"/>
      <c r="ANH112" s="4"/>
      <c r="ANI112" s="4"/>
      <c r="ANJ112" s="4"/>
      <c r="ANK112" s="4"/>
      <c r="ANL112" s="4"/>
      <c r="ANM112" s="4"/>
      <c r="ANN112" s="4"/>
      <c r="ANO112" s="4"/>
      <c r="ANP112" s="4"/>
      <c r="ANQ112" s="4"/>
      <c r="ANR112" s="4"/>
      <c r="ANS112" s="4"/>
      <c r="ANT112" s="4"/>
      <c r="ANU112" s="4"/>
      <c r="ANV112" s="4"/>
      <c r="ANW112" s="4"/>
      <c r="ANX112" s="4"/>
      <c r="ANY112" s="4"/>
      <c r="ANZ112" s="4"/>
      <c r="AOA112" s="4"/>
      <c r="AOB112" s="4"/>
      <c r="AOC112" s="4"/>
      <c r="AOD112" s="4"/>
      <c r="AOE112" s="4"/>
      <c r="AOF112" s="4"/>
      <c r="AOG112" s="4"/>
      <c r="AOH112" s="4"/>
      <c r="AOI112" s="4"/>
      <c r="AOJ112" s="4"/>
      <c r="AOK112" s="4"/>
      <c r="AOL112" s="4"/>
      <c r="AOM112" s="4"/>
      <c r="AON112" s="4"/>
      <c r="AOO112" s="4"/>
      <c r="AOP112" s="4"/>
      <c r="AOQ112" s="4"/>
      <c r="AOR112" s="4"/>
      <c r="AOS112" s="4"/>
      <c r="AOT112" s="4"/>
      <c r="AOU112" s="4"/>
      <c r="AOV112" s="4"/>
      <c r="AOW112" s="4"/>
      <c r="AOX112" s="4"/>
      <c r="AOY112" s="4"/>
      <c r="AOZ112" s="4"/>
      <c r="APA112" s="4"/>
      <c r="APB112" s="4"/>
      <c r="APC112" s="4"/>
      <c r="APD112" s="4"/>
      <c r="APE112" s="4"/>
      <c r="APF112" s="4"/>
      <c r="APG112" s="4"/>
      <c r="APH112" s="4"/>
      <c r="API112" s="4"/>
      <c r="APJ112" s="4"/>
      <c r="APK112" s="4"/>
      <c r="APL112" s="4"/>
      <c r="APM112" s="4"/>
      <c r="APN112" s="4"/>
      <c r="APO112" s="4"/>
      <c r="APP112" s="4"/>
      <c r="APQ112" s="4"/>
      <c r="APR112" s="4"/>
      <c r="APS112" s="4"/>
      <c r="APT112" s="4"/>
      <c r="APU112" s="4"/>
      <c r="APV112" s="4"/>
      <c r="APW112" s="4"/>
      <c r="APX112" s="4"/>
      <c r="APY112" s="4"/>
      <c r="APZ112" s="4"/>
      <c r="AQA112" s="4"/>
      <c r="AQB112" s="4"/>
      <c r="AQC112" s="4"/>
      <c r="AQD112" s="4"/>
      <c r="AQE112" s="4"/>
      <c r="AQF112" s="4"/>
      <c r="AQG112" s="4"/>
      <c r="AQH112" s="4"/>
      <c r="AQI112" s="4"/>
      <c r="AQJ112" s="4"/>
      <c r="AQK112" s="4"/>
      <c r="AQL112" s="4"/>
      <c r="AQM112" s="4"/>
      <c r="AQN112" s="4"/>
      <c r="AQO112" s="4"/>
      <c r="AQP112" s="4"/>
      <c r="AQQ112" s="4"/>
      <c r="AQR112" s="4"/>
      <c r="AQS112" s="4"/>
      <c r="AQT112" s="4"/>
      <c r="AQU112" s="4"/>
      <c r="AQV112" s="4"/>
      <c r="AQW112" s="4"/>
      <c r="AQX112" s="4"/>
      <c r="AQY112" s="4"/>
      <c r="AQZ112" s="4"/>
      <c r="ARA112" s="4"/>
      <c r="ARB112" s="4"/>
      <c r="ARC112" s="4"/>
      <c r="ARD112" s="4"/>
      <c r="ARE112" s="4"/>
      <c r="ARF112" s="4"/>
      <c r="ARG112" s="4"/>
      <c r="ARH112" s="4"/>
      <c r="ARI112" s="4"/>
      <c r="ARJ112" s="4"/>
      <c r="ARK112" s="4"/>
      <c r="ARL112" s="4"/>
      <c r="ARM112" s="4"/>
      <c r="ARN112" s="4"/>
      <c r="ARO112" s="4"/>
      <c r="ARP112" s="4"/>
      <c r="ARQ112" s="4"/>
      <c r="ARR112" s="4"/>
      <c r="ARS112" s="4"/>
      <c r="ART112" s="4"/>
      <c r="ARU112" s="4"/>
      <c r="ARV112" s="4"/>
      <c r="ARW112" s="4"/>
      <c r="ARX112" s="4"/>
      <c r="ARY112" s="4"/>
      <c r="ARZ112" s="4"/>
      <c r="ASA112" s="4"/>
      <c r="ASB112" s="4"/>
      <c r="ASC112" s="4"/>
      <c r="ASD112" s="4"/>
      <c r="ASE112" s="4"/>
      <c r="ASF112" s="4"/>
      <c r="ASG112" s="4"/>
      <c r="ASH112" s="4"/>
      <c r="ASI112" s="4"/>
      <c r="ASJ112" s="4"/>
      <c r="ASK112" s="4"/>
      <c r="ASL112" s="4"/>
      <c r="ASM112" s="4"/>
      <c r="ASN112" s="4"/>
      <c r="ASO112" s="4"/>
      <c r="ASP112" s="4"/>
      <c r="ASQ112" s="4"/>
      <c r="ASR112" s="4"/>
      <c r="ASS112" s="4"/>
      <c r="AST112" s="4"/>
      <c r="ASU112" s="4"/>
      <c r="ASV112" s="4"/>
      <c r="ASW112" s="4"/>
      <c r="ASX112" s="4"/>
      <c r="ASY112" s="4"/>
      <c r="ASZ112" s="4"/>
      <c r="ATA112" s="4"/>
      <c r="ATB112" s="4"/>
      <c r="ATC112" s="4"/>
      <c r="ATD112" s="4"/>
      <c r="ATE112" s="4"/>
      <c r="ATF112" s="4"/>
      <c r="ATG112" s="4"/>
      <c r="ATH112" s="4"/>
      <c r="ATI112" s="4"/>
      <c r="ATJ112" s="4"/>
      <c r="ATK112" s="4"/>
      <c r="ATL112" s="4"/>
      <c r="ATM112" s="4"/>
      <c r="ATN112" s="4"/>
      <c r="ATO112" s="4"/>
      <c r="ATP112" s="4"/>
      <c r="ATQ112" s="4"/>
      <c r="ATR112" s="4"/>
      <c r="ATS112" s="4"/>
      <c r="ATT112" s="4"/>
      <c r="ATU112" s="4"/>
      <c r="ATV112" s="4"/>
      <c r="ATW112" s="4"/>
      <c r="ATX112" s="4"/>
      <c r="ATY112" s="4"/>
      <c r="ATZ112" s="4"/>
      <c r="AUA112" s="4"/>
      <c r="AUB112" s="4"/>
      <c r="AUC112" s="4"/>
      <c r="AUD112" s="4"/>
      <c r="AUE112" s="4"/>
      <c r="AUF112" s="4"/>
      <c r="AUG112" s="4"/>
      <c r="AUH112" s="4"/>
      <c r="AUI112" s="4"/>
      <c r="AUJ112" s="4"/>
      <c r="AUK112" s="4"/>
      <c r="AUL112" s="4"/>
      <c r="AUM112" s="4"/>
      <c r="AUN112" s="4"/>
      <c r="AUO112" s="4"/>
      <c r="AUP112" s="4"/>
      <c r="AUQ112" s="4"/>
      <c r="AUR112" s="4"/>
      <c r="AUS112" s="4"/>
      <c r="AUT112" s="4"/>
      <c r="AUU112" s="4"/>
      <c r="AUV112" s="4"/>
      <c r="AUW112" s="4"/>
      <c r="AUX112" s="4"/>
      <c r="AUY112" s="4"/>
      <c r="AUZ112" s="4"/>
      <c r="AVA112" s="4"/>
      <c r="AVB112" s="4"/>
      <c r="AVC112" s="4"/>
      <c r="AVD112" s="4"/>
      <c r="AVE112" s="4"/>
      <c r="AVF112" s="4"/>
      <c r="AVG112" s="4"/>
      <c r="AVH112" s="4"/>
      <c r="AVI112" s="4"/>
      <c r="AVJ112" s="4"/>
      <c r="AVK112" s="4"/>
      <c r="AVL112" s="4"/>
      <c r="AVM112" s="4"/>
      <c r="AVN112" s="4"/>
      <c r="AVO112" s="4"/>
      <c r="AVP112" s="4"/>
      <c r="AVQ112" s="4"/>
      <c r="AVR112" s="4"/>
      <c r="AVS112" s="4"/>
      <c r="AVT112" s="4"/>
      <c r="AVU112" s="4"/>
      <c r="AVV112" s="4"/>
      <c r="AVW112" s="4"/>
      <c r="AVX112" s="4"/>
      <c r="AVY112" s="4"/>
      <c r="AVZ112" s="4"/>
      <c r="AWA112" s="4"/>
      <c r="AWB112" s="4"/>
      <c r="AWC112" s="4"/>
      <c r="AWD112" s="4"/>
      <c r="AWE112" s="4"/>
      <c r="AWF112" s="4"/>
      <c r="AWG112" s="4"/>
      <c r="AWH112" s="4"/>
      <c r="AWI112" s="4"/>
      <c r="AWJ112" s="4"/>
      <c r="AWK112" s="4"/>
      <c r="AWL112" s="4"/>
      <c r="AWM112" s="4"/>
      <c r="AWN112" s="4"/>
      <c r="AWO112" s="4"/>
      <c r="AWP112" s="4"/>
      <c r="AWQ112" s="4"/>
      <c r="AWR112" s="4"/>
      <c r="AWS112" s="4"/>
      <c r="AWT112" s="4"/>
      <c r="AWU112" s="4"/>
      <c r="AWV112" s="4"/>
      <c r="AWW112" s="4"/>
      <c r="AWX112" s="4"/>
      <c r="AWY112" s="4"/>
      <c r="AWZ112" s="4"/>
      <c r="AXA112" s="4"/>
      <c r="AXB112" s="4"/>
      <c r="AXC112" s="4"/>
      <c r="AXD112" s="4"/>
      <c r="AXE112" s="4"/>
      <c r="AXF112" s="4"/>
      <c r="AXG112" s="4"/>
      <c r="AXH112" s="4"/>
      <c r="AXI112" s="4"/>
      <c r="AXJ112" s="4"/>
      <c r="AXK112" s="4"/>
      <c r="AXL112" s="4"/>
      <c r="AXM112" s="4"/>
      <c r="AXN112" s="4"/>
      <c r="AXO112" s="4"/>
      <c r="AXP112" s="4"/>
      <c r="AXQ112" s="4"/>
      <c r="AXR112" s="4"/>
      <c r="AXS112" s="4"/>
      <c r="AXT112" s="4"/>
      <c r="AXU112" s="4"/>
      <c r="AXV112" s="4"/>
      <c r="AXW112" s="4"/>
      <c r="AXX112" s="4"/>
      <c r="AXY112" s="4"/>
      <c r="AXZ112" s="4"/>
      <c r="AYA112" s="4"/>
      <c r="AYB112" s="4"/>
      <c r="AYC112" s="4"/>
      <c r="AYD112" s="4"/>
      <c r="AYE112" s="4"/>
      <c r="AYF112" s="4"/>
      <c r="AYG112" s="4"/>
      <c r="AYH112" s="4"/>
      <c r="AYI112" s="4"/>
      <c r="AYJ112" s="4"/>
      <c r="AYK112" s="4"/>
      <c r="AYL112" s="4"/>
      <c r="AYM112" s="4"/>
      <c r="AYN112" s="4"/>
      <c r="AYO112" s="4"/>
      <c r="AYP112" s="4"/>
      <c r="AYQ112" s="4"/>
      <c r="AYR112" s="4"/>
      <c r="AYS112" s="4"/>
      <c r="AYT112" s="4"/>
      <c r="AYU112" s="4"/>
      <c r="AYV112" s="4"/>
      <c r="AYW112" s="4"/>
      <c r="AYX112" s="4"/>
      <c r="AYY112" s="4"/>
      <c r="AYZ112" s="4"/>
      <c r="AZA112" s="4"/>
      <c r="AZB112" s="4"/>
      <c r="AZC112" s="4"/>
      <c r="AZD112" s="4"/>
      <c r="AZE112" s="4"/>
      <c r="AZF112" s="4"/>
      <c r="AZG112" s="4"/>
      <c r="AZH112" s="4"/>
      <c r="AZI112" s="4"/>
      <c r="AZJ112" s="4"/>
      <c r="AZK112" s="4"/>
      <c r="AZL112" s="4"/>
      <c r="AZM112" s="4"/>
      <c r="AZN112" s="4"/>
      <c r="AZO112" s="4"/>
      <c r="AZP112" s="4"/>
      <c r="AZQ112" s="4"/>
      <c r="AZR112" s="4"/>
      <c r="AZS112" s="4"/>
      <c r="AZT112" s="4"/>
      <c r="AZU112" s="4"/>
      <c r="AZV112" s="4"/>
      <c r="AZW112" s="4"/>
      <c r="AZX112" s="4"/>
      <c r="AZY112" s="4"/>
      <c r="AZZ112" s="4"/>
      <c r="BAA112" s="4"/>
      <c r="BAB112" s="4"/>
      <c r="BAC112" s="4"/>
      <c r="BAD112" s="4"/>
      <c r="BAE112" s="4"/>
      <c r="BAF112" s="4"/>
      <c r="BAG112" s="4"/>
      <c r="BAH112" s="4"/>
      <c r="BAI112" s="4"/>
      <c r="BAJ112" s="4"/>
      <c r="BAK112" s="4"/>
      <c r="BAL112" s="4"/>
      <c r="BAM112" s="4"/>
      <c r="BAN112" s="4"/>
      <c r="BAO112" s="4"/>
      <c r="BAP112" s="4"/>
      <c r="BAQ112" s="4"/>
      <c r="BAR112" s="4"/>
      <c r="BAS112" s="4"/>
      <c r="BAT112" s="4"/>
      <c r="BAU112" s="4"/>
      <c r="BAV112" s="4"/>
      <c r="BAW112" s="4"/>
      <c r="BAX112" s="4"/>
      <c r="BAY112" s="4"/>
      <c r="BAZ112" s="4"/>
      <c r="BBA112" s="4"/>
      <c r="BBB112" s="4"/>
      <c r="BBC112" s="4"/>
      <c r="BBD112" s="4"/>
      <c r="BBE112" s="4"/>
      <c r="BBF112" s="4"/>
      <c r="BBG112" s="4"/>
      <c r="BBH112" s="4"/>
      <c r="BBI112" s="4"/>
      <c r="BBJ112" s="4"/>
      <c r="BBK112" s="4"/>
      <c r="BBL112" s="4"/>
      <c r="BBM112" s="4"/>
      <c r="BBN112" s="4"/>
      <c r="BBO112" s="4"/>
      <c r="BBP112" s="4"/>
      <c r="BBQ112" s="4"/>
      <c r="BBR112" s="4"/>
      <c r="BBS112" s="4"/>
      <c r="BBT112" s="4"/>
      <c r="BBU112" s="4"/>
      <c r="BBV112" s="4"/>
      <c r="BBW112" s="4"/>
      <c r="BBX112" s="4"/>
      <c r="BBY112" s="4"/>
      <c r="BBZ112" s="4"/>
      <c r="BCA112" s="4"/>
      <c r="BCB112" s="4"/>
      <c r="BCC112" s="4"/>
      <c r="BCD112" s="4"/>
      <c r="BCE112" s="4"/>
      <c r="BCF112" s="4"/>
      <c r="BCG112" s="4"/>
      <c r="BCH112" s="4"/>
      <c r="BCI112" s="4"/>
      <c r="BCJ112" s="4"/>
      <c r="BCK112" s="4"/>
      <c r="BCL112" s="4"/>
      <c r="BCM112" s="4"/>
      <c r="BCN112" s="4"/>
      <c r="BCO112" s="4"/>
      <c r="BCP112" s="4"/>
      <c r="BCQ112" s="4"/>
      <c r="BCR112" s="4"/>
      <c r="BCS112" s="4"/>
      <c r="BCT112" s="4"/>
      <c r="BCU112" s="4"/>
      <c r="BCV112" s="4"/>
      <c r="BCW112" s="4"/>
      <c r="BCX112" s="4"/>
      <c r="BCY112" s="4"/>
      <c r="BCZ112" s="4"/>
      <c r="BDA112" s="4"/>
      <c r="BDB112" s="4"/>
      <c r="BDC112" s="4"/>
      <c r="BDD112" s="4"/>
      <c r="BDE112" s="4"/>
      <c r="BDF112" s="4"/>
      <c r="BDG112" s="4"/>
      <c r="BDH112" s="4"/>
      <c r="BDI112" s="4"/>
      <c r="BDJ112" s="4"/>
      <c r="BDK112" s="4"/>
      <c r="BDL112" s="4"/>
      <c r="BDM112" s="4"/>
      <c r="BDN112" s="4"/>
      <c r="BDO112" s="4"/>
      <c r="BDP112" s="4"/>
      <c r="BDQ112" s="4"/>
      <c r="BDR112" s="4"/>
      <c r="BDS112" s="4"/>
      <c r="BDT112" s="4"/>
      <c r="BDU112" s="4"/>
      <c r="BDV112" s="4"/>
      <c r="BDW112" s="4"/>
      <c r="BDX112" s="4"/>
      <c r="BDY112" s="4"/>
      <c r="BDZ112" s="4"/>
      <c r="BEA112" s="4"/>
      <c r="BEB112" s="4"/>
      <c r="BEC112" s="4"/>
      <c r="BED112" s="4"/>
      <c r="BEE112" s="4"/>
      <c r="BEF112" s="4"/>
      <c r="BEG112" s="4"/>
      <c r="BEH112" s="4"/>
      <c r="BEI112" s="4"/>
      <c r="BEJ112" s="4"/>
      <c r="BEK112" s="4"/>
      <c r="BEL112" s="4"/>
      <c r="BEM112" s="4"/>
      <c r="BEN112" s="4"/>
      <c r="BEO112" s="4"/>
      <c r="BEP112" s="4"/>
      <c r="BEQ112" s="4"/>
      <c r="BER112" s="4"/>
      <c r="BES112" s="4"/>
      <c r="BET112" s="4"/>
      <c r="BEU112" s="4"/>
      <c r="BEV112" s="4"/>
      <c r="BEW112" s="4"/>
      <c r="BEX112" s="4"/>
      <c r="BEY112" s="4"/>
      <c r="BEZ112" s="4"/>
      <c r="BFA112" s="4"/>
      <c r="BFB112" s="4"/>
      <c r="BFC112" s="4"/>
      <c r="BFD112" s="4"/>
      <c r="BFE112" s="4"/>
      <c r="BFF112" s="4"/>
      <c r="BFG112" s="4"/>
      <c r="BFH112" s="4"/>
      <c r="BFI112" s="4"/>
      <c r="BFJ112" s="4"/>
      <c r="BFK112" s="4"/>
      <c r="BFL112" s="4"/>
      <c r="BFM112" s="4"/>
      <c r="BFN112" s="4"/>
      <c r="BFO112" s="4"/>
      <c r="BFP112" s="4"/>
      <c r="BFQ112" s="4"/>
      <c r="BFR112" s="4"/>
      <c r="BFS112" s="4"/>
      <c r="BFT112" s="4"/>
      <c r="BFU112" s="4"/>
      <c r="BFV112" s="4"/>
      <c r="BFW112" s="4"/>
      <c r="BFX112" s="4"/>
      <c r="BFY112" s="4"/>
      <c r="BFZ112" s="4"/>
      <c r="BGA112" s="4"/>
      <c r="BGB112" s="4"/>
      <c r="BGC112" s="4"/>
      <c r="BGD112" s="4"/>
      <c r="BGE112" s="4"/>
      <c r="BGF112" s="4"/>
      <c r="BGG112" s="4"/>
      <c r="BGH112" s="4"/>
      <c r="BGI112" s="4"/>
      <c r="BGJ112" s="4"/>
      <c r="BGK112" s="4"/>
      <c r="BGL112" s="4"/>
      <c r="BGM112" s="4"/>
      <c r="BGN112" s="4"/>
      <c r="BGO112" s="4"/>
      <c r="BGP112" s="4"/>
      <c r="BGQ112" s="4"/>
      <c r="BGR112" s="4"/>
      <c r="BGS112" s="4"/>
      <c r="BGT112" s="4"/>
      <c r="BGU112" s="4"/>
      <c r="BGV112" s="4"/>
      <c r="BGW112" s="4"/>
      <c r="BGX112" s="4"/>
      <c r="BGY112" s="4"/>
      <c r="BGZ112" s="4"/>
      <c r="BHA112" s="4"/>
      <c r="BHB112" s="4"/>
      <c r="BHC112" s="4"/>
      <c r="BHD112" s="4"/>
      <c r="BHE112" s="4"/>
      <c r="BHF112" s="4"/>
      <c r="BHG112" s="4"/>
      <c r="BHH112" s="4"/>
      <c r="BHI112" s="4"/>
      <c r="BHJ112" s="4"/>
      <c r="BHK112" s="4"/>
      <c r="BHL112" s="4"/>
      <c r="BHM112" s="4"/>
      <c r="BHN112" s="4"/>
      <c r="BHO112" s="4"/>
      <c r="BHP112" s="4"/>
      <c r="BHQ112" s="4"/>
      <c r="BHR112" s="4"/>
      <c r="BHS112" s="4"/>
      <c r="BHT112" s="4"/>
      <c r="BHU112" s="4"/>
      <c r="BHV112" s="4"/>
      <c r="BHW112" s="4"/>
      <c r="BHX112" s="4"/>
      <c r="BHY112" s="4"/>
      <c r="BHZ112" s="4"/>
      <c r="BIA112" s="4"/>
      <c r="BIB112" s="4"/>
      <c r="BIC112" s="4"/>
      <c r="BID112" s="4"/>
      <c r="BIE112" s="4"/>
      <c r="BIF112" s="4"/>
      <c r="BIG112" s="4"/>
      <c r="BIH112" s="4"/>
      <c r="BII112" s="4"/>
      <c r="BIJ112" s="4"/>
      <c r="BIK112" s="4"/>
      <c r="BIL112" s="4"/>
      <c r="BIM112" s="4"/>
      <c r="BIN112" s="4"/>
      <c r="BIO112" s="4"/>
      <c r="BIP112" s="4"/>
      <c r="BIQ112" s="4"/>
      <c r="BIR112" s="4"/>
      <c r="BIS112" s="4"/>
      <c r="BIT112" s="4"/>
      <c r="BIU112" s="4"/>
      <c r="BIV112" s="4"/>
      <c r="BIW112" s="4"/>
      <c r="BIX112" s="4"/>
      <c r="BIY112" s="4"/>
      <c r="BIZ112" s="4"/>
    </row>
    <row r="113" spans="2:1612" x14ac:dyDescent="0.2">
      <c r="B113" s="16">
        <f t="shared" si="162"/>
        <v>44927</v>
      </c>
      <c r="C113" s="81">
        <f t="shared" ca="1" si="249"/>
        <v>0</v>
      </c>
      <c r="D113" s="81">
        <f t="shared" ca="1" si="207"/>
        <v>0</v>
      </c>
      <c r="E113" s="81">
        <f t="shared" ca="1" si="163"/>
        <v>0</v>
      </c>
      <c r="F113" s="81">
        <f t="shared" ca="1" si="250"/>
        <v>0</v>
      </c>
      <c r="G113" s="81">
        <f t="shared" ca="1" si="164"/>
        <v>0</v>
      </c>
      <c r="H113" s="81">
        <f t="shared" ca="1" si="251"/>
        <v>0</v>
      </c>
      <c r="I113" s="81">
        <f t="shared" ca="1" si="165"/>
        <v>0</v>
      </c>
      <c r="J113" s="81">
        <f t="shared" ca="1" si="166"/>
        <v>0</v>
      </c>
      <c r="K113" s="81">
        <f t="shared" ca="1" si="252"/>
        <v>0</v>
      </c>
      <c r="L113" s="83">
        <f t="shared" ca="1" si="253"/>
        <v>0</v>
      </c>
      <c r="M113" s="84">
        <f t="shared" si="270"/>
        <v>0.74875515241985091</v>
      </c>
      <c r="N113" s="84">
        <f t="shared" si="270"/>
        <v>0.75000863800577833</v>
      </c>
      <c r="O113" s="92">
        <f t="shared" si="270"/>
        <v>0.74750388469828932</v>
      </c>
      <c r="P113" s="4"/>
      <c r="Q113" s="16">
        <f t="shared" si="167"/>
        <v>44927</v>
      </c>
      <c r="R113" s="81">
        <f t="shared" ca="1" si="216"/>
        <v>0</v>
      </c>
      <c r="S113" s="81">
        <f t="shared" ca="1" si="208"/>
        <v>0</v>
      </c>
      <c r="T113" s="81">
        <f t="shared" ca="1" si="168"/>
        <v>0</v>
      </c>
      <c r="U113" s="81">
        <f t="shared" ca="1" si="217"/>
        <v>0</v>
      </c>
      <c r="V113" s="81">
        <f t="shared" ca="1" si="169"/>
        <v>0</v>
      </c>
      <c r="W113" s="81">
        <f t="shared" ca="1" si="218"/>
        <v>0</v>
      </c>
      <c r="X113" s="81">
        <f t="shared" ca="1" si="170"/>
        <v>0</v>
      </c>
      <c r="Y113" s="81">
        <f t="shared" ca="1" si="171"/>
        <v>0</v>
      </c>
      <c r="Z113" s="81">
        <f t="shared" ca="1" si="219"/>
        <v>0</v>
      </c>
      <c r="AA113" s="83">
        <f t="shared" ca="1" si="220"/>
        <v>0</v>
      </c>
      <c r="AB113" s="84">
        <f t="shared" si="271"/>
        <v>0.74875515241985091</v>
      </c>
      <c r="AC113" s="84">
        <f t="shared" si="271"/>
        <v>0.75000863800577833</v>
      </c>
      <c r="AD113" s="92">
        <f t="shared" si="271"/>
        <v>0.74750388469828932</v>
      </c>
      <c r="AE113" s="4"/>
      <c r="AF113" s="16">
        <f t="shared" si="172"/>
        <v>44927</v>
      </c>
      <c r="AG113" s="81">
        <f t="shared" ca="1" si="221"/>
        <v>0</v>
      </c>
      <c r="AH113" s="81">
        <f t="shared" ca="1" si="209"/>
        <v>0</v>
      </c>
      <c r="AI113" s="81">
        <f t="shared" ca="1" si="173"/>
        <v>0</v>
      </c>
      <c r="AJ113" s="81">
        <f t="shared" ca="1" si="222"/>
        <v>0</v>
      </c>
      <c r="AK113" s="81">
        <f t="shared" ca="1" si="174"/>
        <v>0</v>
      </c>
      <c r="AL113" s="81">
        <f t="shared" ca="1" si="223"/>
        <v>0</v>
      </c>
      <c r="AM113" s="81">
        <f t="shared" ca="1" si="175"/>
        <v>0</v>
      </c>
      <c r="AN113" s="81">
        <f t="shared" ca="1" si="176"/>
        <v>0</v>
      </c>
      <c r="AO113" s="81">
        <f t="shared" ca="1" si="254"/>
        <v>0</v>
      </c>
      <c r="AP113" s="83">
        <f t="shared" ca="1" si="224"/>
        <v>0</v>
      </c>
      <c r="AQ113" s="84">
        <f t="shared" si="272"/>
        <v>0.74875515241985091</v>
      </c>
      <c r="AR113" s="84">
        <f t="shared" si="272"/>
        <v>0.75000863800577833</v>
      </c>
      <c r="AS113" s="92">
        <f t="shared" si="272"/>
        <v>0.74750388469828932</v>
      </c>
      <c r="AT113" s="4"/>
      <c r="AU113" s="16">
        <f t="shared" si="177"/>
        <v>44927</v>
      </c>
      <c r="AV113" s="81">
        <f t="shared" ca="1" si="225"/>
        <v>0</v>
      </c>
      <c r="AW113" s="81">
        <f t="shared" ca="1" si="210"/>
        <v>0</v>
      </c>
      <c r="AX113" s="81">
        <f t="shared" ca="1" si="178"/>
        <v>0</v>
      </c>
      <c r="AY113" s="81">
        <f t="shared" ca="1" si="226"/>
        <v>0</v>
      </c>
      <c r="AZ113" s="81">
        <f t="shared" ca="1" si="179"/>
        <v>0</v>
      </c>
      <c r="BA113" s="81">
        <f t="shared" ca="1" si="227"/>
        <v>0</v>
      </c>
      <c r="BB113" s="81">
        <f t="shared" ca="1" si="180"/>
        <v>0</v>
      </c>
      <c r="BC113" s="81">
        <f t="shared" ca="1" si="181"/>
        <v>0</v>
      </c>
      <c r="BD113" s="81">
        <f t="shared" ca="1" si="255"/>
        <v>0</v>
      </c>
      <c r="BE113" s="83">
        <f t="shared" ca="1" si="228"/>
        <v>0</v>
      </c>
      <c r="BF113" s="84">
        <f t="shared" si="273"/>
        <v>0.74875515241985091</v>
      </c>
      <c r="BG113" s="84">
        <f t="shared" si="273"/>
        <v>0.75000863800577833</v>
      </c>
      <c r="BH113" s="92">
        <f t="shared" si="273"/>
        <v>0.74750388469828932</v>
      </c>
      <c r="BI113" s="4"/>
      <c r="BJ113" s="16">
        <f t="shared" si="182"/>
        <v>44927</v>
      </c>
      <c r="BK113" s="81">
        <f t="shared" ca="1" si="229"/>
        <v>0</v>
      </c>
      <c r="BL113" s="81">
        <f t="shared" ca="1" si="211"/>
        <v>0</v>
      </c>
      <c r="BM113" s="81">
        <f t="shared" ca="1" si="183"/>
        <v>0</v>
      </c>
      <c r="BN113" s="81">
        <f t="shared" ca="1" si="230"/>
        <v>0</v>
      </c>
      <c r="BO113" s="81">
        <f t="shared" ca="1" si="184"/>
        <v>0</v>
      </c>
      <c r="BP113" s="81">
        <f t="shared" ca="1" si="231"/>
        <v>0</v>
      </c>
      <c r="BQ113" s="81">
        <f t="shared" ca="1" si="185"/>
        <v>0</v>
      </c>
      <c r="BR113" s="81">
        <f t="shared" ca="1" si="186"/>
        <v>0</v>
      </c>
      <c r="BS113" s="81">
        <f t="shared" ca="1" si="256"/>
        <v>0</v>
      </c>
      <c r="BT113" s="83">
        <f t="shared" ca="1" si="232"/>
        <v>0</v>
      </c>
      <c r="BU113" s="84">
        <f t="shared" si="274"/>
        <v>0.74875515241985091</v>
      </c>
      <c r="BV113" s="84">
        <f t="shared" si="274"/>
        <v>0.75000863800577833</v>
      </c>
      <c r="BW113" s="92">
        <f t="shared" si="274"/>
        <v>0.74750388469828932</v>
      </c>
      <c r="BX113" s="4"/>
      <c r="BY113" s="16">
        <f t="shared" si="187"/>
        <v>44927</v>
      </c>
      <c r="BZ113" s="81">
        <f t="shared" ca="1" si="233"/>
        <v>0</v>
      </c>
      <c r="CA113" s="81">
        <f t="shared" ca="1" si="212"/>
        <v>0</v>
      </c>
      <c r="CB113" s="81">
        <f t="shared" ca="1" si="188"/>
        <v>0</v>
      </c>
      <c r="CC113" s="81">
        <f t="shared" ca="1" si="234"/>
        <v>0</v>
      </c>
      <c r="CD113" s="81">
        <f t="shared" ca="1" si="189"/>
        <v>0</v>
      </c>
      <c r="CE113" s="81">
        <f t="shared" ca="1" si="235"/>
        <v>0</v>
      </c>
      <c r="CF113" s="81">
        <f t="shared" ca="1" si="190"/>
        <v>0</v>
      </c>
      <c r="CG113" s="81">
        <f t="shared" ca="1" si="191"/>
        <v>0</v>
      </c>
      <c r="CH113" s="81">
        <f t="shared" ca="1" si="257"/>
        <v>0</v>
      </c>
      <c r="CI113" s="83">
        <f t="shared" ca="1" si="236"/>
        <v>0</v>
      </c>
      <c r="CJ113" s="84">
        <f t="shared" si="275"/>
        <v>0.74875515241985091</v>
      </c>
      <c r="CK113" s="84">
        <f t="shared" si="275"/>
        <v>0.75000863800577833</v>
      </c>
      <c r="CL113" s="92">
        <f t="shared" si="275"/>
        <v>0.74750388469828932</v>
      </c>
      <c r="CM113" s="4"/>
      <c r="CN113" s="16">
        <f t="shared" si="192"/>
        <v>44927</v>
      </c>
      <c r="CO113" s="81">
        <f t="shared" ca="1" si="237"/>
        <v>0</v>
      </c>
      <c r="CP113" s="81">
        <f t="shared" ca="1" si="213"/>
        <v>0</v>
      </c>
      <c r="CQ113" s="81">
        <f t="shared" ca="1" si="193"/>
        <v>0</v>
      </c>
      <c r="CR113" s="81">
        <f t="shared" ca="1" si="238"/>
        <v>0</v>
      </c>
      <c r="CS113" s="81">
        <f t="shared" ca="1" si="194"/>
        <v>0</v>
      </c>
      <c r="CT113" s="81">
        <f t="shared" ca="1" si="239"/>
        <v>0</v>
      </c>
      <c r="CU113" s="81">
        <f t="shared" ca="1" si="195"/>
        <v>0</v>
      </c>
      <c r="CV113" s="81">
        <f t="shared" ca="1" si="196"/>
        <v>0</v>
      </c>
      <c r="CW113" s="81">
        <f t="shared" ca="1" si="258"/>
        <v>0</v>
      </c>
      <c r="CX113" s="83">
        <f t="shared" ca="1" si="240"/>
        <v>0</v>
      </c>
      <c r="CY113" s="84">
        <f t="shared" si="276"/>
        <v>0.74875515241985091</v>
      </c>
      <c r="CZ113" s="84">
        <f t="shared" si="276"/>
        <v>0.75000863800577833</v>
      </c>
      <c r="DA113" s="92">
        <f t="shared" si="276"/>
        <v>0.74750388469828932</v>
      </c>
      <c r="DB113" s="4"/>
      <c r="DC113" s="16">
        <f t="shared" si="197"/>
        <v>44927</v>
      </c>
      <c r="DD113" s="81">
        <f t="shared" ca="1" si="241"/>
        <v>0</v>
      </c>
      <c r="DE113" s="81">
        <f t="shared" ca="1" si="214"/>
        <v>0</v>
      </c>
      <c r="DF113" s="81">
        <f t="shared" ca="1" si="198"/>
        <v>0</v>
      </c>
      <c r="DG113" s="81">
        <f t="shared" ca="1" si="242"/>
        <v>0</v>
      </c>
      <c r="DH113" s="81">
        <f t="shared" ca="1" si="199"/>
        <v>0</v>
      </c>
      <c r="DI113" s="81">
        <f t="shared" ca="1" si="243"/>
        <v>0</v>
      </c>
      <c r="DJ113" s="81">
        <f t="shared" ca="1" si="200"/>
        <v>0</v>
      </c>
      <c r="DK113" s="81">
        <f t="shared" ca="1" si="201"/>
        <v>0</v>
      </c>
      <c r="DL113" s="81">
        <f t="shared" ca="1" si="259"/>
        <v>0</v>
      </c>
      <c r="DM113" s="83">
        <f t="shared" ca="1" si="244"/>
        <v>0</v>
      </c>
      <c r="DN113" s="84">
        <f t="shared" si="277"/>
        <v>0.74875515241985091</v>
      </c>
      <c r="DO113" s="84">
        <f t="shared" si="277"/>
        <v>0.75000863800577833</v>
      </c>
      <c r="DP113" s="92">
        <f t="shared" si="277"/>
        <v>0.74750388469828932</v>
      </c>
      <c r="DQ113" s="4"/>
      <c r="DR113" s="16">
        <f t="shared" si="202"/>
        <v>44927</v>
      </c>
      <c r="DS113" s="81">
        <f t="shared" ca="1" si="245"/>
        <v>0</v>
      </c>
      <c r="DT113" s="81">
        <f t="shared" ca="1" si="215"/>
        <v>0</v>
      </c>
      <c r="DU113" s="81">
        <f t="shared" ca="1" si="203"/>
        <v>0</v>
      </c>
      <c r="DV113" s="81">
        <f t="shared" ca="1" si="246"/>
        <v>0</v>
      </c>
      <c r="DW113" s="81">
        <f t="shared" ca="1" si="204"/>
        <v>0</v>
      </c>
      <c r="DX113" s="81">
        <f t="shared" ca="1" si="247"/>
        <v>0</v>
      </c>
      <c r="DY113" s="81">
        <f t="shared" ca="1" si="205"/>
        <v>0</v>
      </c>
      <c r="DZ113" s="81">
        <f t="shared" ca="1" si="206"/>
        <v>0</v>
      </c>
      <c r="EA113" s="81">
        <f t="shared" ca="1" si="260"/>
        <v>0</v>
      </c>
      <c r="EB113" s="83">
        <f t="shared" ca="1" si="248"/>
        <v>0</v>
      </c>
      <c r="EC113" s="84">
        <f t="shared" si="278"/>
        <v>0.74875515241985091</v>
      </c>
      <c r="ED113" s="84">
        <f t="shared" si="278"/>
        <v>0.75000863800577833</v>
      </c>
      <c r="EE113" s="92">
        <f t="shared" si="278"/>
        <v>0.74750388469828932</v>
      </c>
      <c r="EF113" s="4"/>
      <c r="EG113" s="4"/>
      <c r="EH113" s="4"/>
      <c r="EI113" s="4"/>
      <c r="EJ113" s="4"/>
      <c r="EK113" s="4"/>
      <c r="EL113" s="4"/>
      <c r="EM113" s="4"/>
      <c r="EN113" s="4"/>
      <c r="EO113" s="4"/>
      <c r="EP113" s="4"/>
      <c r="EQ113" s="4"/>
      <c r="ER113" s="4"/>
      <c r="ES113" s="4"/>
      <c r="ET113" s="4"/>
      <c r="EU113" s="4"/>
      <c r="EV113" s="4"/>
      <c r="EW113" s="4"/>
      <c r="EX113" s="4"/>
      <c r="EY113" s="4"/>
      <c r="EZ113" s="4"/>
      <c r="FA113" s="4"/>
      <c r="FB113" s="4"/>
      <c r="FC113" s="4"/>
      <c r="FD113" s="4"/>
      <c r="FE113" s="4"/>
      <c r="FF113" s="4"/>
      <c r="FG113" s="4"/>
      <c r="FH113" s="4"/>
      <c r="FI113" s="4"/>
      <c r="FJ113" s="4"/>
      <c r="FK113" s="4"/>
      <c r="FL113" s="4"/>
      <c r="FM113" s="4"/>
      <c r="FN113" s="4"/>
      <c r="FO113" s="4"/>
      <c r="FP113" s="4"/>
      <c r="FQ113" s="4"/>
      <c r="FR113" s="4"/>
      <c r="FS113" s="4"/>
      <c r="FT113" s="4"/>
      <c r="FU113" s="4"/>
      <c r="FV113" s="4"/>
      <c r="FW113" s="4"/>
      <c r="FX113" s="4"/>
      <c r="FY113" s="4"/>
      <c r="FZ113" s="4"/>
      <c r="GA113" s="4"/>
      <c r="GB113" s="4"/>
      <c r="GC113" s="4"/>
      <c r="GD113" s="4"/>
      <c r="GE113" s="4"/>
      <c r="GF113" s="4"/>
      <c r="GG113" s="4"/>
      <c r="GH113" s="4"/>
      <c r="GI113" s="4"/>
      <c r="GJ113" s="4"/>
      <c r="GK113" s="4"/>
      <c r="GL113" s="4"/>
      <c r="GM113" s="4"/>
      <c r="GN113" s="4"/>
      <c r="GO113" s="4"/>
      <c r="GP113" s="4"/>
      <c r="GQ113" s="4"/>
      <c r="GR113" s="4"/>
      <c r="GS113" s="4"/>
      <c r="GT113" s="4"/>
      <c r="GU113" s="4"/>
      <c r="GV113" s="4"/>
      <c r="GW113" s="4"/>
      <c r="GX113" s="4"/>
      <c r="GY113" s="4"/>
      <c r="GZ113" s="4"/>
      <c r="HA113" s="4"/>
      <c r="HB113" s="4"/>
      <c r="HC113" s="4"/>
      <c r="HD113" s="4"/>
      <c r="HE113" s="4"/>
      <c r="HF113" s="4"/>
      <c r="HG113" s="4"/>
      <c r="HH113" s="4"/>
      <c r="HI113" s="4"/>
      <c r="HJ113" s="4"/>
      <c r="HK113" s="4"/>
      <c r="HL113" s="4"/>
      <c r="HM113" s="4"/>
      <c r="HN113" s="4"/>
      <c r="HO113" s="4"/>
      <c r="HP113" s="4"/>
      <c r="HQ113" s="4"/>
      <c r="HR113" s="4"/>
      <c r="HS113" s="4"/>
      <c r="HT113" s="4"/>
      <c r="HU113" s="4"/>
      <c r="HV113" s="4"/>
      <c r="HW113" s="4"/>
      <c r="HX113" s="4"/>
      <c r="HY113" s="4"/>
      <c r="HZ113" s="4"/>
      <c r="IA113" s="4"/>
      <c r="IB113" s="4"/>
      <c r="IC113" s="4"/>
      <c r="ID113" s="4"/>
      <c r="IE113" s="4"/>
      <c r="IF113" s="4"/>
      <c r="IG113" s="4"/>
      <c r="IH113" s="4"/>
      <c r="II113" s="4"/>
      <c r="IJ113" s="4"/>
      <c r="IK113" s="4"/>
      <c r="IL113" s="4"/>
      <c r="IM113" s="4"/>
      <c r="IN113" s="4"/>
      <c r="IO113" s="4"/>
      <c r="IP113" s="4"/>
      <c r="IQ113" s="4"/>
      <c r="IR113" s="4"/>
      <c r="IS113" s="4"/>
      <c r="IT113" s="4"/>
      <c r="IU113" s="4"/>
      <c r="IV113" s="4"/>
      <c r="IW113" s="4"/>
      <c r="IX113" s="4"/>
      <c r="IY113" s="4"/>
      <c r="IZ113" s="4"/>
      <c r="JA113" s="4"/>
      <c r="JB113" s="4"/>
      <c r="JC113" s="4"/>
      <c r="JD113" s="4"/>
      <c r="JE113" s="4"/>
      <c r="JF113" s="4"/>
      <c r="JG113" s="4"/>
      <c r="JH113" s="4"/>
      <c r="JI113" s="4"/>
      <c r="JJ113" s="4"/>
      <c r="JK113" s="4"/>
      <c r="JL113" s="4"/>
      <c r="JM113" s="4"/>
      <c r="JN113" s="4"/>
      <c r="JO113" s="4"/>
      <c r="JP113" s="4"/>
      <c r="JQ113" s="4"/>
      <c r="JR113" s="4"/>
      <c r="JS113" s="4"/>
      <c r="JT113" s="4"/>
      <c r="JU113" s="4"/>
      <c r="JV113" s="4"/>
      <c r="JW113" s="4"/>
      <c r="JX113" s="4"/>
      <c r="JY113" s="4"/>
      <c r="JZ113" s="4"/>
      <c r="KA113" s="4"/>
      <c r="KB113" s="4"/>
      <c r="KC113" s="4"/>
      <c r="KD113" s="4"/>
      <c r="KE113" s="4"/>
      <c r="KF113" s="4"/>
      <c r="KG113" s="4"/>
      <c r="KH113" s="4"/>
      <c r="KI113" s="4"/>
      <c r="KJ113" s="4"/>
      <c r="KK113" s="4"/>
      <c r="KL113" s="4"/>
      <c r="KM113" s="4"/>
      <c r="KN113" s="4"/>
      <c r="KO113" s="4"/>
      <c r="KP113" s="4"/>
      <c r="KQ113" s="4"/>
      <c r="KR113" s="4"/>
      <c r="KS113" s="4"/>
      <c r="KT113" s="4"/>
      <c r="KU113" s="4"/>
      <c r="KV113" s="4"/>
      <c r="KW113" s="4"/>
      <c r="KX113" s="4"/>
      <c r="KY113" s="4"/>
      <c r="KZ113" s="4"/>
      <c r="LA113" s="4"/>
      <c r="LB113" s="4"/>
      <c r="LC113" s="4"/>
      <c r="LD113" s="4"/>
      <c r="LE113" s="4"/>
      <c r="LF113" s="4"/>
      <c r="LG113" s="4"/>
      <c r="LH113" s="4"/>
      <c r="LI113" s="4"/>
      <c r="LJ113" s="4"/>
      <c r="LK113" s="4"/>
      <c r="LL113" s="4"/>
      <c r="LM113" s="4"/>
      <c r="LN113" s="4"/>
      <c r="LO113" s="4"/>
      <c r="LP113" s="4"/>
      <c r="LQ113" s="4"/>
      <c r="LR113" s="4"/>
      <c r="LS113" s="4"/>
      <c r="LT113" s="4"/>
      <c r="LU113" s="4"/>
      <c r="LV113" s="4"/>
      <c r="LW113" s="4"/>
      <c r="LX113" s="4"/>
      <c r="LY113" s="4"/>
      <c r="LZ113" s="4"/>
      <c r="MA113" s="4"/>
      <c r="MB113" s="4"/>
      <c r="MC113" s="4"/>
      <c r="MD113" s="4"/>
      <c r="ME113" s="4"/>
      <c r="MF113" s="4"/>
      <c r="MG113" s="4"/>
      <c r="MH113" s="4"/>
      <c r="MI113" s="4"/>
      <c r="MJ113" s="4"/>
      <c r="MK113" s="4"/>
      <c r="ML113" s="4"/>
      <c r="MM113" s="4"/>
      <c r="MN113" s="4"/>
      <c r="MO113" s="4"/>
      <c r="MP113" s="4"/>
      <c r="MQ113" s="4"/>
      <c r="MR113" s="4"/>
      <c r="MS113" s="4"/>
      <c r="MT113" s="4"/>
      <c r="MU113" s="4"/>
      <c r="MV113" s="4"/>
      <c r="MW113" s="4"/>
      <c r="MX113" s="4"/>
      <c r="MY113" s="4"/>
      <c r="MZ113" s="4"/>
      <c r="NA113" s="4"/>
      <c r="NB113" s="4"/>
      <c r="NC113" s="4"/>
      <c r="ND113" s="4"/>
      <c r="NE113" s="4"/>
      <c r="NF113" s="4"/>
      <c r="NG113" s="4"/>
      <c r="NH113" s="4"/>
      <c r="NI113" s="4"/>
      <c r="NJ113" s="4"/>
      <c r="NK113" s="4"/>
      <c r="NL113" s="4"/>
      <c r="NM113" s="4"/>
      <c r="NN113" s="4"/>
      <c r="NO113" s="4"/>
      <c r="NP113" s="4"/>
      <c r="NQ113" s="4"/>
      <c r="NR113" s="4"/>
      <c r="NS113" s="4"/>
      <c r="NT113" s="4"/>
      <c r="NU113" s="4"/>
      <c r="NV113" s="4"/>
      <c r="NW113" s="4"/>
      <c r="NX113" s="4"/>
      <c r="NY113" s="4"/>
      <c r="NZ113" s="4"/>
      <c r="OA113" s="4"/>
      <c r="OB113" s="4"/>
      <c r="OC113" s="4"/>
      <c r="OD113" s="4"/>
      <c r="OE113" s="4"/>
      <c r="OF113" s="4"/>
      <c r="OG113" s="4"/>
      <c r="OH113" s="4"/>
      <c r="OI113" s="4"/>
      <c r="OJ113" s="4"/>
      <c r="OK113" s="4"/>
      <c r="OL113" s="4"/>
      <c r="OM113" s="4"/>
      <c r="ON113" s="4"/>
      <c r="OO113" s="4"/>
      <c r="OP113" s="4"/>
      <c r="OQ113" s="4"/>
      <c r="OR113" s="4"/>
      <c r="OS113" s="4"/>
      <c r="OT113" s="4"/>
      <c r="OU113" s="4"/>
      <c r="OV113" s="4"/>
      <c r="OW113" s="4"/>
      <c r="OX113" s="4"/>
      <c r="OY113" s="4"/>
      <c r="OZ113" s="4"/>
      <c r="PA113" s="4"/>
      <c r="PB113" s="4"/>
      <c r="PC113" s="4"/>
      <c r="PD113" s="4"/>
      <c r="PE113" s="4"/>
      <c r="PF113" s="4"/>
      <c r="PG113" s="4"/>
      <c r="PH113" s="4"/>
      <c r="PI113" s="4"/>
      <c r="PJ113" s="4"/>
      <c r="PK113" s="4"/>
      <c r="PL113" s="4"/>
      <c r="PM113" s="4"/>
      <c r="PN113" s="4"/>
      <c r="PO113" s="4"/>
      <c r="PP113" s="4"/>
      <c r="PQ113" s="4"/>
      <c r="PR113" s="4"/>
      <c r="PS113" s="4"/>
      <c r="PT113" s="4"/>
      <c r="PU113" s="4"/>
      <c r="PV113" s="4"/>
      <c r="PW113" s="4"/>
      <c r="PX113" s="4"/>
      <c r="PY113" s="4"/>
      <c r="PZ113" s="4"/>
      <c r="QA113" s="4"/>
      <c r="QB113" s="4"/>
      <c r="QC113" s="4"/>
      <c r="QD113" s="4"/>
      <c r="QE113" s="4"/>
      <c r="QF113" s="4"/>
      <c r="QG113" s="4"/>
      <c r="QH113" s="4"/>
      <c r="QI113" s="4"/>
      <c r="QJ113" s="4"/>
      <c r="QK113" s="4"/>
      <c r="QL113" s="4"/>
      <c r="QM113" s="4"/>
      <c r="QN113" s="4"/>
      <c r="QO113" s="4"/>
      <c r="QP113" s="4"/>
      <c r="QQ113" s="4"/>
      <c r="QR113" s="4"/>
      <c r="QS113" s="4"/>
      <c r="QT113" s="4"/>
      <c r="QU113" s="4"/>
      <c r="QV113" s="4"/>
      <c r="QW113" s="4"/>
      <c r="QX113" s="4"/>
      <c r="QY113" s="4"/>
      <c r="QZ113" s="4"/>
      <c r="RA113" s="4"/>
      <c r="RB113" s="4"/>
      <c r="RC113" s="4"/>
      <c r="RD113" s="4"/>
      <c r="RE113" s="4"/>
      <c r="RF113" s="4"/>
      <c r="RG113" s="4"/>
      <c r="RH113" s="4"/>
      <c r="RI113" s="4"/>
      <c r="RJ113" s="4"/>
      <c r="RK113" s="4"/>
      <c r="RL113" s="4"/>
      <c r="RM113" s="4"/>
      <c r="RN113" s="4"/>
      <c r="RO113" s="4"/>
      <c r="RP113" s="4"/>
      <c r="RQ113" s="4"/>
      <c r="RR113" s="4"/>
      <c r="RS113" s="4"/>
      <c r="RT113" s="4"/>
      <c r="RU113" s="4"/>
      <c r="RV113" s="4"/>
      <c r="RW113" s="4"/>
      <c r="RX113" s="4"/>
      <c r="RY113" s="4"/>
      <c r="RZ113" s="4"/>
      <c r="SA113" s="4"/>
      <c r="SB113" s="4"/>
      <c r="SC113" s="4"/>
      <c r="SD113" s="4"/>
      <c r="SE113" s="4"/>
      <c r="SF113" s="4"/>
      <c r="SG113" s="4"/>
      <c r="SH113" s="4"/>
      <c r="SI113" s="4"/>
      <c r="SJ113" s="4"/>
      <c r="SK113" s="4"/>
      <c r="SL113" s="4"/>
      <c r="SM113" s="4"/>
      <c r="SN113" s="4"/>
      <c r="SO113" s="4"/>
      <c r="SP113" s="4"/>
      <c r="SQ113" s="4"/>
      <c r="SR113" s="4"/>
      <c r="SS113" s="4"/>
      <c r="ST113" s="4"/>
      <c r="SU113" s="4"/>
      <c r="SV113" s="4"/>
      <c r="SW113" s="4"/>
      <c r="SX113" s="4"/>
      <c r="SY113" s="4"/>
      <c r="SZ113" s="4"/>
      <c r="TA113" s="4"/>
      <c r="TB113" s="4"/>
      <c r="TC113" s="4"/>
      <c r="TD113" s="4"/>
      <c r="TE113" s="4"/>
      <c r="TF113" s="4"/>
      <c r="TG113" s="4"/>
      <c r="TH113" s="4"/>
      <c r="TI113" s="4"/>
      <c r="TJ113" s="4"/>
      <c r="TK113" s="4"/>
      <c r="TL113" s="4"/>
      <c r="TM113" s="4"/>
      <c r="TN113" s="4"/>
      <c r="TO113" s="4"/>
      <c r="TP113" s="4"/>
      <c r="TQ113" s="4"/>
      <c r="TR113" s="4"/>
      <c r="TS113" s="4"/>
      <c r="TT113" s="4"/>
      <c r="TU113" s="4"/>
      <c r="TV113" s="4"/>
      <c r="TW113" s="4"/>
      <c r="TX113" s="4"/>
      <c r="TY113" s="4"/>
      <c r="TZ113" s="4"/>
      <c r="UA113" s="4"/>
      <c r="UB113" s="4"/>
      <c r="UC113" s="4"/>
      <c r="UD113" s="4"/>
      <c r="UE113" s="4"/>
      <c r="UF113" s="4"/>
      <c r="UG113" s="4"/>
      <c r="UH113" s="4"/>
      <c r="UI113" s="4"/>
      <c r="UJ113" s="4"/>
      <c r="UK113" s="4"/>
      <c r="UL113" s="4"/>
      <c r="UM113" s="4"/>
      <c r="UN113" s="4"/>
      <c r="UO113" s="4"/>
      <c r="UP113" s="4"/>
      <c r="UQ113" s="4"/>
      <c r="UR113" s="4"/>
      <c r="US113" s="4"/>
      <c r="UT113" s="4"/>
      <c r="UU113" s="4"/>
      <c r="UV113" s="4"/>
      <c r="UW113" s="4"/>
      <c r="UX113" s="4"/>
      <c r="UY113" s="4"/>
      <c r="UZ113" s="4"/>
      <c r="VA113" s="4"/>
      <c r="VB113" s="4"/>
      <c r="VC113" s="4"/>
      <c r="VD113" s="4"/>
      <c r="VE113" s="4"/>
      <c r="VF113" s="4"/>
      <c r="VG113" s="4"/>
      <c r="VH113" s="4"/>
      <c r="VI113" s="4"/>
      <c r="VJ113" s="4"/>
      <c r="VK113" s="4"/>
      <c r="VL113" s="4"/>
      <c r="VM113" s="4"/>
      <c r="VN113" s="4"/>
      <c r="VO113" s="4"/>
      <c r="VP113" s="4"/>
      <c r="VQ113" s="4"/>
      <c r="VR113" s="4"/>
      <c r="VS113" s="4"/>
      <c r="VT113" s="4"/>
      <c r="VU113" s="4"/>
      <c r="VV113" s="4"/>
      <c r="VW113" s="4"/>
      <c r="VX113" s="4"/>
      <c r="VY113" s="4"/>
      <c r="VZ113" s="4"/>
      <c r="WA113" s="4"/>
      <c r="WB113" s="4"/>
      <c r="WC113" s="4"/>
      <c r="WD113" s="4"/>
      <c r="WE113" s="4"/>
      <c r="WF113" s="4"/>
      <c r="WG113" s="4"/>
      <c r="WH113" s="4"/>
      <c r="WI113" s="4"/>
      <c r="WJ113" s="4"/>
      <c r="WK113" s="4"/>
      <c r="WL113" s="4"/>
      <c r="WM113" s="4"/>
      <c r="WN113" s="4"/>
      <c r="WO113" s="4"/>
      <c r="WP113" s="4"/>
      <c r="WQ113" s="4"/>
      <c r="WR113" s="4"/>
      <c r="WS113" s="4"/>
      <c r="WT113" s="4"/>
      <c r="WU113" s="4"/>
      <c r="WV113" s="4"/>
      <c r="WW113" s="4"/>
      <c r="WX113" s="4"/>
      <c r="WY113" s="4"/>
      <c r="WZ113" s="4"/>
      <c r="XA113" s="4"/>
      <c r="XB113" s="4"/>
      <c r="XC113" s="4"/>
      <c r="XD113" s="4"/>
      <c r="XE113" s="4"/>
      <c r="XF113" s="4"/>
      <c r="XG113" s="4"/>
      <c r="XH113" s="4"/>
      <c r="XI113" s="4"/>
      <c r="XJ113" s="4"/>
      <c r="XK113" s="4"/>
      <c r="XL113" s="4"/>
      <c r="XM113" s="4"/>
      <c r="XN113" s="4"/>
      <c r="XO113" s="4"/>
      <c r="XP113" s="4"/>
      <c r="XQ113" s="4"/>
      <c r="XR113" s="4"/>
      <c r="XS113" s="4"/>
      <c r="XT113" s="4"/>
      <c r="XU113" s="4"/>
      <c r="XV113" s="4"/>
      <c r="XW113" s="4"/>
      <c r="XX113" s="4"/>
      <c r="XY113" s="4"/>
      <c r="XZ113" s="4"/>
      <c r="YA113" s="4"/>
      <c r="YB113" s="4"/>
      <c r="YC113" s="4"/>
      <c r="YD113" s="4"/>
      <c r="YE113" s="4"/>
      <c r="YF113" s="4"/>
      <c r="YG113" s="4"/>
      <c r="YH113" s="4"/>
      <c r="YI113" s="4"/>
      <c r="YJ113" s="4"/>
      <c r="YK113" s="4"/>
      <c r="YL113" s="4"/>
      <c r="YM113" s="4"/>
      <c r="YN113" s="4"/>
      <c r="YO113" s="4"/>
      <c r="YP113" s="4"/>
      <c r="YQ113" s="4"/>
      <c r="YR113" s="4"/>
      <c r="YS113" s="4"/>
      <c r="YT113" s="4"/>
      <c r="YU113" s="4"/>
      <c r="YV113" s="4"/>
      <c r="YW113" s="4"/>
      <c r="YX113" s="4"/>
      <c r="YY113" s="4"/>
      <c r="YZ113" s="4"/>
      <c r="ZA113" s="4"/>
      <c r="ZB113" s="4"/>
      <c r="ZC113" s="4"/>
      <c r="ZD113" s="4"/>
      <c r="ZE113" s="4"/>
      <c r="ZF113" s="4"/>
      <c r="ZG113" s="4"/>
      <c r="ZH113" s="4"/>
      <c r="ZI113" s="4"/>
      <c r="ZJ113" s="4"/>
      <c r="ZK113" s="4"/>
      <c r="ZL113" s="4"/>
      <c r="ZM113" s="4"/>
      <c r="ZN113" s="4"/>
      <c r="ZO113" s="4"/>
      <c r="ZP113" s="4"/>
      <c r="ZQ113" s="4"/>
      <c r="ZR113" s="4"/>
      <c r="ZS113" s="4"/>
      <c r="ZT113" s="4"/>
      <c r="ZU113" s="4"/>
      <c r="ZV113" s="4"/>
      <c r="ZW113" s="4"/>
      <c r="ZX113" s="4"/>
      <c r="ZY113" s="4"/>
      <c r="ZZ113" s="4"/>
      <c r="AAA113" s="4"/>
      <c r="AAB113" s="4"/>
      <c r="AAC113" s="4"/>
      <c r="AAD113" s="4"/>
      <c r="AAE113" s="4"/>
      <c r="AAF113" s="4"/>
      <c r="AAG113" s="4"/>
      <c r="AAH113" s="4"/>
      <c r="AAI113" s="4"/>
      <c r="AAJ113" s="4"/>
      <c r="AAK113" s="4"/>
      <c r="AAL113" s="4"/>
      <c r="AAM113" s="4"/>
      <c r="AAN113" s="4"/>
      <c r="AAO113" s="4"/>
      <c r="AAP113" s="4"/>
      <c r="AAQ113" s="4"/>
      <c r="AAR113" s="4"/>
      <c r="AAS113" s="4"/>
      <c r="AAT113" s="4"/>
      <c r="AAU113" s="4"/>
      <c r="AAV113" s="4"/>
      <c r="AAW113" s="4"/>
      <c r="AAX113" s="4"/>
      <c r="AAY113" s="4"/>
      <c r="AAZ113" s="4"/>
      <c r="ABA113" s="4"/>
      <c r="ABB113" s="4"/>
      <c r="ABC113" s="4"/>
      <c r="ABD113" s="4"/>
      <c r="ABE113" s="4"/>
      <c r="ABF113" s="4"/>
      <c r="ABG113" s="4"/>
      <c r="ABH113" s="4"/>
      <c r="ABI113" s="4"/>
      <c r="ABJ113" s="4"/>
      <c r="ABK113" s="4"/>
      <c r="ABL113" s="4"/>
      <c r="ABM113" s="4"/>
      <c r="ABN113" s="4"/>
      <c r="ABO113" s="4"/>
      <c r="ABP113" s="4"/>
      <c r="ABQ113" s="4"/>
      <c r="ABR113" s="4"/>
      <c r="ABS113" s="4"/>
      <c r="ABT113" s="4"/>
      <c r="ABU113" s="4"/>
      <c r="ABV113" s="4"/>
      <c r="ABW113" s="4"/>
      <c r="ABX113" s="4"/>
      <c r="ABY113" s="4"/>
      <c r="ABZ113" s="4"/>
      <c r="ACA113" s="4"/>
      <c r="ACB113" s="4"/>
      <c r="ACC113" s="4"/>
      <c r="ACD113" s="4"/>
      <c r="ACE113" s="4"/>
      <c r="ACF113" s="4"/>
      <c r="ACG113" s="4"/>
      <c r="ACH113" s="4"/>
      <c r="ACI113" s="4"/>
      <c r="ACJ113" s="4"/>
      <c r="ACK113" s="4"/>
      <c r="ACL113" s="4"/>
      <c r="ACM113" s="4"/>
      <c r="ACN113" s="4"/>
      <c r="ACO113" s="4"/>
      <c r="ACP113" s="4"/>
      <c r="ACQ113" s="4"/>
      <c r="ACR113" s="4"/>
      <c r="ACS113" s="4"/>
      <c r="ACT113" s="4"/>
      <c r="ACU113" s="4"/>
      <c r="ACV113" s="4"/>
      <c r="ACW113" s="4"/>
      <c r="ACX113" s="4"/>
      <c r="ACY113" s="4"/>
      <c r="ACZ113" s="4"/>
      <c r="ADA113" s="4"/>
      <c r="ADB113" s="4"/>
      <c r="ADC113" s="4"/>
      <c r="ADD113" s="4"/>
      <c r="ADE113" s="4"/>
      <c r="ADF113" s="4"/>
      <c r="ADG113" s="4"/>
      <c r="ADH113" s="4"/>
      <c r="ADI113" s="4"/>
      <c r="ADJ113" s="4"/>
      <c r="ADK113" s="4"/>
      <c r="ADL113" s="4"/>
      <c r="ADM113" s="4"/>
      <c r="ADN113" s="4"/>
      <c r="ADO113" s="4"/>
      <c r="ADP113" s="4"/>
      <c r="ADQ113" s="4"/>
      <c r="ADR113" s="4"/>
      <c r="ADS113" s="4"/>
      <c r="ADT113" s="4"/>
      <c r="ADU113" s="4"/>
      <c r="ADV113" s="4"/>
      <c r="ADW113" s="4"/>
      <c r="ADX113" s="4"/>
      <c r="ADY113" s="4"/>
      <c r="ADZ113" s="4"/>
      <c r="AEA113" s="4"/>
      <c r="AEB113" s="4"/>
      <c r="AEC113" s="4"/>
      <c r="AED113" s="4"/>
      <c r="AEE113" s="4"/>
      <c r="AEF113" s="4"/>
      <c r="AEG113" s="4"/>
      <c r="AEH113" s="4"/>
      <c r="AEI113" s="4"/>
      <c r="AEJ113" s="4"/>
      <c r="AEK113" s="4"/>
      <c r="AEL113" s="4"/>
      <c r="AEM113" s="4"/>
      <c r="AEN113" s="4"/>
      <c r="AEO113" s="4"/>
      <c r="AEP113" s="4"/>
      <c r="AEQ113" s="4"/>
      <c r="AER113" s="4"/>
      <c r="AES113" s="4"/>
      <c r="AET113" s="4"/>
      <c r="AEU113" s="4"/>
      <c r="AEV113" s="4"/>
      <c r="AEW113" s="4"/>
      <c r="AEX113" s="4"/>
      <c r="AEY113" s="4"/>
      <c r="AEZ113" s="4"/>
      <c r="AFA113" s="4"/>
      <c r="AFB113" s="4"/>
      <c r="AFC113" s="4"/>
      <c r="AFD113" s="4"/>
      <c r="AFE113" s="4"/>
      <c r="AFF113" s="4"/>
      <c r="AFG113" s="4"/>
      <c r="AFH113" s="4"/>
      <c r="AFI113" s="4"/>
      <c r="AFJ113" s="4"/>
      <c r="AFK113" s="4"/>
      <c r="AFL113" s="4"/>
      <c r="AFM113" s="4"/>
      <c r="AFN113" s="4"/>
      <c r="AFO113" s="4"/>
      <c r="AFP113" s="4"/>
      <c r="AFQ113" s="4"/>
      <c r="AFR113" s="4"/>
      <c r="AFS113" s="4"/>
      <c r="AFT113" s="4"/>
      <c r="AFU113" s="4"/>
      <c r="AFV113" s="4"/>
      <c r="AFW113" s="4"/>
      <c r="AFX113" s="4"/>
      <c r="AFY113" s="4"/>
      <c r="AFZ113" s="4"/>
      <c r="AGA113" s="4"/>
      <c r="AGB113" s="4"/>
      <c r="AGC113" s="4"/>
      <c r="AGD113" s="4"/>
      <c r="AGE113" s="4"/>
      <c r="AGF113" s="4"/>
      <c r="AGG113" s="4"/>
      <c r="AGH113" s="4"/>
      <c r="AGI113" s="4"/>
      <c r="AGJ113" s="4"/>
      <c r="AGK113" s="4"/>
      <c r="AGL113" s="4"/>
      <c r="AGM113" s="4"/>
      <c r="AGN113" s="4"/>
      <c r="AGO113" s="4"/>
      <c r="AGP113" s="4"/>
      <c r="AGQ113" s="4"/>
      <c r="AGR113" s="4"/>
      <c r="AGS113" s="4"/>
      <c r="AGT113" s="4"/>
      <c r="AGU113" s="4"/>
      <c r="AGV113" s="4"/>
      <c r="AGW113" s="4"/>
      <c r="AGX113" s="4"/>
      <c r="AGY113" s="4"/>
      <c r="AGZ113" s="4"/>
      <c r="AHA113" s="4"/>
      <c r="AHB113" s="4"/>
      <c r="AHC113" s="4"/>
      <c r="AHD113" s="4"/>
      <c r="AHE113" s="4"/>
      <c r="AHF113" s="4"/>
      <c r="AHG113" s="4"/>
      <c r="AHH113" s="4"/>
      <c r="AHI113" s="4"/>
      <c r="AHJ113" s="4"/>
      <c r="AHK113" s="4"/>
      <c r="AHL113" s="4"/>
      <c r="AHM113" s="4"/>
      <c r="AHN113" s="4"/>
      <c r="AHO113" s="4"/>
      <c r="AHP113" s="4"/>
      <c r="AHQ113" s="4"/>
      <c r="AHR113" s="4"/>
      <c r="AHS113" s="4"/>
      <c r="AHT113" s="4"/>
      <c r="AHU113" s="4"/>
      <c r="AHV113" s="4"/>
      <c r="AHW113" s="4"/>
      <c r="AHX113" s="4"/>
      <c r="AHY113" s="4"/>
      <c r="AHZ113" s="4"/>
      <c r="AIA113" s="4"/>
      <c r="AIB113" s="4"/>
      <c r="AIC113" s="4"/>
      <c r="AID113" s="4"/>
      <c r="AIE113" s="4"/>
      <c r="AIF113" s="4"/>
      <c r="AIG113" s="4"/>
      <c r="AIH113" s="4"/>
      <c r="AII113" s="4"/>
      <c r="AIJ113" s="4"/>
      <c r="AIK113" s="4"/>
      <c r="AIL113" s="4"/>
      <c r="AIM113" s="4"/>
      <c r="AIN113" s="4"/>
      <c r="AIO113" s="4"/>
      <c r="AIP113" s="4"/>
      <c r="AIQ113" s="4"/>
      <c r="AIR113" s="4"/>
      <c r="AIS113" s="4"/>
      <c r="AIT113" s="4"/>
      <c r="AIU113" s="4"/>
      <c r="AIV113" s="4"/>
      <c r="AIW113" s="4"/>
      <c r="AIX113" s="4"/>
      <c r="AIY113" s="4"/>
      <c r="AIZ113" s="4"/>
      <c r="AJA113" s="4"/>
      <c r="AJB113" s="4"/>
      <c r="AJC113" s="4"/>
      <c r="AJD113" s="4"/>
      <c r="AJE113" s="4"/>
      <c r="AJF113" s="4"/>
      <c r="AJG113" s="4"/>
      <c r="AJH113" s="4"/>
      <c r="AJI113" s="4"/>
      <c r="AJJ113" s="4"/>
      <c r="AJK113" s="4"/>
      <c r="AJL113" s="4"/>
      <c r="AJM113" s="4"/>
      <c r="AJN113" s="4"/>
      <c r="AJO113" s="4"/>
      <c r="AJP113" s="4"/>
      <c r="AJQ113" s="4"/>
      <c r="AJR113" s="4"/>
      <c r="AJS113" s="4"/>
      <c r="AJT113" s="4"/>
      <c r="AJU113" s="4"/>
      <c r="AJV113" s="4"/>
      <c r="AJW113" s="4"/>
      <c r="AJX113" s="4"/>
      <c r="AJY113" s="4"/>
      <c r="AJZ113" s="4"/>
      <c r="AKA113" s="4"/>
      <c r="AKB113" s="4"/>
      <c r="AKC113" s="4"/>
      <c r="AKD113" s="4"/>
      <c r="AKE113" s="4"/>
      <c r="AKF113" s="4"/>
      <c r="AKG113" s="4"/>
      <c r="AKH113" s="4"/>
      <c r="AKI113" s="4"/>
      <c r="AKJ113" s="4"/>
      <c r="AKK113" s="4"/>
      <c r="AKL113" s="4"/>
      <c r="AKM113" s="4"/>
      <c r="AKN113" s="4"/>
      <c r="AKO113" s="4"/>
      <c r="AKP113" s="4"/>
      <c r="AKQ113" s="4"/>
      <c r="AKR113" s="4"/>
      <c r="AKS113" s="4"/>
      <c r="AKT113" s="4"/>
      <c r="AKU113" s="4"/>
      <c r="AKV113" s="4"/>
      <c r="AKW113" s="4"/>
      <c r="AKX113" s="4"/>
      <c r="AKY113" s="4"/>
      <c r="AKZ113" s="4"/>
      <c r="ALA113" s="4"/>
      <c r="ALB113" s="4"/>
      <c r="ALC113" s="4"/>
      <c r="ALD113" s="4"/>
      <c r="ALE113" s="4"/>
      <c r="ALF113" s="4"/>
      <c r="ALG113" s="4"/>
      <c r="ALH113" s="4"/>
      <c r="ALI113" s="4"/>
      <c r="ALJ113" s="4"/>
      <c r="ALK113" s="4"/>
      <c r="ALL113" s="4"/>
      <c r="ALM113" s="4"/>
      <c r="ALN113" s="4"/>
      <c r="ALO113" s="4"/>
      <c r="ALP113" s="4"/>
      <c r="ALQ113" s="4"/>
      <c r="ALR113" s="4"/>
      <c r="ALS113" s="4"/>
      <c r="ALT113" s="4"/>
      <c r="ALU113" s="4"/>
      <c r="ALV113" s="4"/>
      <c r="ALW113" s="4"/>
      <c r="ALX113" s="4"/>
      <c r="ALY113" s="4"/>
      <c r="ALZ113" s="4"/>
      <c r="AMA113" s="4"/>
      <c r="AMB113" s="4"/>
      <c r="AMC113" s="4"/>
      <c r="AMD113" s="4"/>
      <c r="AME113" s="4"/>
      <c r="AMF113" s="4"/>
      <c r="AMG113" s="4"/>
      <c r="AMH113" s="4"/>
      <c r="AMI113" s="4"/>
      <c r="AMJ113" s="4"/>
      <c r="AMK113" s="4"/>
      <c r="AML113" s="4"/>
      <c r="AMM113" s="4"/>
      <c r="AMN113" s="4"/>
      <c r="AMO113" s="4"/>
      <c r="AMP113" s="4"/>
      <c r="AMQ113" s="4"/>
      <c r="AMR113" s="4"/>
      <c r="AMS113" s="4"/>
      <c r="AMT113" s="4"/>
      <c r="AMU113" s="4"/>
      <c r="AMV113" s="4"/>
      <c r="AMW113" s="4"/>
      <c r="AMX113" s="4"/>
      <c r="AMY113" s="4"/>
      <c r="AMZ113" s="4"/>
      <c r="ANA113" s="4"/>
      <c r="ANB113" s="4"/>
      <c r="ANC113" s="4"/>
      <c r="AND113" s="4"/>
      <c r="ANE113" s="4"/>
      <c r="ANF113" s="4"/>
      <c r="ANG113" s="4"/>
      <c r="ANH113" s="4"/>
      <c r="ANI113" s="4"/>
      <c r="ANJ113" s="4"/>
      <c r="ANK113" s="4"/>
      <c r="ANL113" s="4"/>
      <c r="ANM113" s="4"/>
      <c r="ANN113" s="4"/>
      <c r="ANO113" s="4"/>
      <c r="ANP113" s="4"/>
      <c r="ANQ113" s="4"/>
      <c r="ANR113" s="4"/>
      <c r="ANS113" s="4"/>
      <c r="ANT113" s="4"/>
      <c r="ANU113" s="4"/>
      <c r="ANV113" s="4"/>
      <c r="ANW113" s="4"/>
      <c r="ANX113" s="4"/>
      <c r="ANY113" s="4"/>
      <c r="ANZ113" s="4"/>
      <c r="AOA113" s="4"/>
      <c r="AOB113" s="4"/>
      <c r="AOC113" s="4"/>
      <c r="AOD113" s="4"/>
      <c r="AOE113" s="4"/>
      <c r="AOF113" s="4"/>
      <c r="AOG113" s="4"/>
      <c r="AOH113" s="4"/>
      <c r="AOI113" s="4"/>
      <c r="AOJ113" s="4"/>
      <c r="AOK113" s="4"/>
      <c r="AOL113" s="4"/>
      <c r="AOM113" s="4"/>
      <c r="AON113" s="4"/>
      <c r="AOO113" s="4"/>
      <c r="AOP113" s="4"/>
      <c r="AOQ113" s="4"/>
      <c r="AOR113" s="4"/>
      <c r="AOS113" s="4"/>
      <c r="AOT113" s="4"/>
      <c r="AOU113" s="4"/>
      <c r="AOV113" s="4"/>
      <c r="AOW113" s="4"/>
      <c r="AOX113" s="4"/>
      <c r="AOY113" s="4"/>
      <c r="AOZ113" s="4"/>
      <c r="APA113" s="4"/>
      <c r="APB113" s="4"/>
      <c r="APC113" s="4"/>
      <c r="APD113" s="4"/>
      <c r="APE113" s="4"/>
      <c r="APF113" s="4"/>
      <c r="APG113" s="4"/>
      <c r="APH113" s="4"/>
      <c r="API113" s="4"/>
      <c r="APJ113" s="4"/>
      <c r="APK113" s="4"/>
      <c r="APL113" s="4"/>
      <c r="APM113" s="4"/>
      <c r="APN113" s="4"/>
      <c r="APO113" s="4"/>
      <c r="APP113" s="4"/>
      <c r="APQ113" s="4"/>
      <c r="APR113" s="4"/>
      <c r="APS113" s="4"/>
      <c r="APT113" s="4"/>
      <c r="APU113" s="4"/>
      <c r="APV113" s="4"/>
      <c r="APW113" s="4"/>
      <c r="APX113" s="4"/>
      <c r="APY113" s="4"/>
      <c r="APZ113" s="4"/>
      <c r="AQA113" s="4"/>
      <c r="AQB113" s="4"/>
      <c r="AQC113" s="4"/>
      <c r="AQD113" s="4"/>
      <c r="AQE113" s="4"/>
      <c r="AQF113" s="4"/>
      <c r="AQG113" s="4"/>
      <c r="AQH113" s="4"/>
      <c r="AQI113" s="4"/>
      <c r="AQJ113" s="4"/>
      <c r="AQK113" s="4"/>
      <c r="AQL113" s="4"/>
      <c r="AQM113" s="4"/>
      <c r="AQN113" s="4"/>
      <c r="AQO113" s="4"/>
      <c r="AQP113" s="4"/>
      <c r="AQQ113" s="4"/>
      <c r="AQR113" s="4"/>
      <c r="AQS113" s="4"/>
      <c r="AQT113" s="4"/>
      <c r="AQU113" s="4"/>
      <c r="AQV113" s="4"/>
      <c r="AQW113" s="4"/>
      <c r="AQX113" s="4"/>
      <c r="AQY113" s="4"/>
      <c r="AQZ113" s="4"/>
      <c r="ARA113" s="4"/>
      <c r="ARB113" s="4"/>
      <c r="ARC113" s="4"/>
      <c r="ARD113" s="4"/>
      <c r="ARE113" s="4"/>
      <c r="ARF113" s="4"/>
      <c r="ARG113" s="4"/>
      <c r="ARH113" s="4"/>
      <c r="ARI113" s="4"/>
      <c r="ARJ113" s="4"/>
      <c r="ARK113" s="4"/>
      <c r="ARL113" s="4"/>
      <c r="ARM113" s="4"/>
      <c r="ARN113" s="4"/>
      <c r="ARO113" s="4"/>
      <c r="ARP113" s="4"/>
      <c r="ARQ113" s="4"/>
      <c r="ARR113" s="4"/>
      <c r="ARS113" s="4"/>
      <c r="ART113" s="4"/>
      <c r="ARU113" s="4"/>
      <c r="ARV113" s="4"/>
      <c r="ARW113" s="4"/>
      <c r="ARX113" s="4"/>
      <c r="ARY113" s="4"/>
      <c r="ARZ113" s="4"/>
      <c r="ASA113" s="4"/>
      <c r="ASB113" s="4"/>
      <c r="ASC113" s="4"/>
      <c r="ASD113" s="4"/>
      <c r="ASE113" s="4"/>
      <c r="ASF113" s="4"/>
      <c r="ASG113" s="4"/>
      <c r="ASH113" s="4"/>
      <c r="ASI113" s="4"/>
      <c r="ASJ113" s="4"/>
      <c r="ASK113" s="4"/>
      <c r="ASL113" s="4"/>
      <c r="ASM113" s="4"/>
      <c r="ASN113" s="4"/>
      <c r="ASO113" s="4"/>
      <c r="ASP113" s="4"/>
      <c r="ASQ113" s="4"/>
      <c r="ASR113" s="4"/>
      <c r="ASS113" s="4"/>
      <c r="AST113" s="4"/>
      <c r="ASU113" s="4"/>
      <c r="ASV113" s="4"/>
      <c r="ASW113" s="4"/>
      <c r="ASX113" s="4"/>
      <c r="ASY113" s="4"/>
      <c r="ASZ113" s="4"/>
      <c r="ATA113" s="4"/>
      <c r="ATB113" s="4"/>
      <c r="ATC113" s="4"/>
      <c r="ATD113" s="4"/>
      <c r="ATE113" s="4"/>
      <c r="ATF113" s="4"/>
      <c r="ATG113" s="4"/>
      <c r="ATH113" s="4"/>
      <c r="ATI113" s="4"/>
      <c r="ATJ113" s="4"/>
      <c r="ATK113" s="4"/>
      <c r="ATL113" s="4"/>
      <c r="ATM113" s="4"/>
      <c r="ATN113" s="4"/>
      <c r="ATO113" s="4"/>
      <c r="ATP113" s="4"/>
      <c r="ATQ113" s="4"/>
      <c r="ATR113" s="4"/>
      <c r="ATS113" s="4"/>
      <c r="ATT113" s="4"/>
      <c r="ATU113" s="4"/>
      <c r="ATV113" s="4"/>
      <c r="ATW113" s="4"/>
      <c r="ATX113" s="4"/>
      <c r="ATY113" s="4"/>
      <c r="ATZ113" s="4"/>
      <c r="AUA113" s="4"/>
      <c r="AUB113" s="4"/>
      <c r="AUC113" s="4"/>
      <c r="AUD113" s="4"/>
      <c r="AUE113" s="4"/>
      <c r="AUF113" s="4"/>
      <c r="AUG113" s="4"/>
      <c r="AUH113" s="4"/>
      <c r="AUI113" s="4"/>
      <c r="AUJ113" s="4"/>
      <c r="AUK113" s="4"/>
      <c r="AUL113" s="4"/>
      <c r="AUM113" s="4"/>
      <c r="AUN113" s="4"/>
      <c r="AUO113" s="4"/>
      <c r="AUP113" s="4"/>
      <c r="AUQ113" s="4"/>
      <c r="AUR113" s="4"/>
      <c r="AUS113" s="4"/>
      <c r="AUT113" s="4"/>
      <c r="AUU113" s="4"/>
      <c r="AUV113" s="4"/>
      <c r="AUW113" s="4"/>
      <c r="AUX113" s="4"/>
      <c r="AUY113" s="4"/>
      <c r="AUZ113" s="4"/>
      <c r="AVA113" s="4"/>
      <c r="AVB113" s="4"/>
      <c r="AVC113" s="4"/>
      <c r="AVD113" s="4"/>
      <c r="AVE113" s="4"/>
      <c r="AVF113" s="4"/>
      <c r="AVG113" s="4"/>
      <c r="AVH113" s="4"/>
      <c r="AVI113" s="4"/>
      <c r="AVJ113" s="4"/>
      <c r="AVK113" s="4"/>
      <c r="AVL113" s="4"/>
      <c r="AVM113" s="4"/>
      <c r="AVN113" s="4"/>
      <c r="AVO113" s="4"/>
      <c r="AVP113" s="4"/>
      <c r="AVQ113" s="4"/>
      <c r="AVR113" s="4"/>
      <c r="AVS113" s="4"/>
      <c r="AVT113" s="4"/>
      <c r="AVU113" s="4"/>
      <c r="AVV113" s="4"/>
      <c r="AVW113" s="4"/>
      <c r="AVX113" s="4"/>
      <c r="AVY113" s="4"/>
      <c r="AVZ113" s="4"/>
      <c r="AWA113" s="4"/>
      <c r="AWB113" s="4"/>
      <c r="AWC113" s="4"/>
      <c r="AWD113" s="4"/>
      <c r="AWE113" s="4"/>
      <c r="AWF113" s="4"/>
      <c r="AWG113" s="4"/>
      <c r="AWH113" s="4"/>
      <c r="AWI113" s="4"/>
      <c r="AWJ113" s="4"/>
      <c r="AWK113" s="4"/>
      <c r="AWL113" s="4"/>
      <c r="AWM113" s="4"/>
      <c r="AWN113" s="4"/>
      <c r="AWO113" s="4"/>
      <c r="AWP113" s="4"/>
      <c r="AWQ113" s="4"/>
      <c r="AWR113" s="4"/>
      <c r="AWS113" s="4"/>
      <c r="AWT113" s="4"/>
      <c r="AWU113" s="4"/>
      <c r="AWV113" s="4"/>
      <c r="AWW113" s="4"/>
      <c r="AWX113" s="4"/>
      <c r="AWY113" s="4"/>
      <c r="AWZ113" s="4"/>
      <c r="AXA113" s="4"/>
      <c r="AXB113" s="4"/>
      <c r="AXC113" s="4"/>
      <c r="AXD113" s="4"/>
      <c r="AXE113" s="4"/>
      <c r="AXF113" s="4"/>
      <c r="AXG113" s="4"/>
      <c r="AXH113" s="4"/>
      <c r="AXI113" s="4"/>
      <c r="AXJ113" s="4"/>
      <c r="AXK113" s="4"/>
      <c r="AXL113" s="4"/>
      <c r="AXM113" s="4"/>
      <c r="AXN113" s="4"/>
      <c r="AXO113" s="4"/>
      <c r="AXP113" s="4"/>
      <c r="AXQ113" s="4"/>
      <c r="AXR113" s="4"/>
      <c r="AXS113" s="4"/>
      <c r="AXT113" s="4"/>
      <c r="AXU113" s="4"/>
      <c r="AXV113" s="4"/>
      <c r="AXW113" s="4"/>
      <c r="AXX113" s="4"/>
      <c r="AXY113" s="4"/>
      <c r="AXZ113" s="4"/>
      <c r="AYA113" s="4"/>
      <c r="AYB113" s="4"/>
      <c r="AYC113" s="4"/>
      <c r="AYD113" s="4"/>
      <c r="AYE113" s="4"/>
      <c r="AYF113" s="4"/>
      <c r="AYG113" s="4"/>
      <c r="AYH113" s="4"/>
      <c r="AYI113" s="4"/>
      <c r="AYJ113" s="4"/>
      <c r="AYK113" s="4"/>
      <c r="AYL113" s="4"/>
      <c r="AYM113" s="4"/>
      <c r="AYN113" s="4"/>
      <c r="AYO113" s="4"/>
      <c r="AYP113" s="4"/>
      <c r="AYQ113" s="4"/>
      <c r="AYR113" s="4"/>
      <c r="AYS113" s="4"/>
      <c r="AYT113" s="4"/>
      <c r="AYU113" s="4"/>
      <c r="AYV113" s="4"/>
      <c r="AYW113" s="4"/>
      <c r="AYX113" s="4"/>
      <c r="AYY113" s="4"/>
      <c r="AYZ113" s="4"/>
      <c r="AZA113" s="4"/>
      <c r="AZB113" s="4"/>
      <c r="AZC113" s="4"/>
      <c r="AZD113" s="4"/>
      <c r="AZE113" s="4"/>
      <c r="AZF113" s="4"/>
      <c r="AZG113" s="4"/>
      <c r="AZH113" s="4"/>
      <c r="AZI113" s="4"/>
      <c r="AZJ113" s="4"/>
      <c r="AZK113" s="4"/>
      <c r="AZL113" s="4"/>
      <c r="AZM113" s="4"/>
      <c r="AZN113" s="4"/>
      <c r="AZO113" s="4"/>
      <c r="AZP113" s="4"/>
      <c r="AZQ113" s="4"/>
      <c r="AZR113" s="4"/>
      <c r="AZS113" s="4"/>
      <c r="AZT113" s="4"/>
      <c r="AZU113" s="4"/>
      <c r="AZV113" s="4"/>
      <c r="AZW113" s="4"/>
      <c r="AZX113" s="4"/>
      <c r="AZY113" s="4"/>
      <c r="AZZ113" s="4"/>
      <c r="BAA113" s="4"/>
      <c r="BAB113" s="4"/>
      <c r="BAC113" s="4"/>
      <c r="BAD113" s="4"/>
      <c r="BAE113" s="4"/>
      <c r="BAF113" s="4"/>
      <c r="BAG113" s="4"/>
      <c r="BAH113" s="4"/>
      <c r="BAI113" s="4"/>
      <c r="BAJ113" s="4"/>
      <c r="BAK113" s="4"/>
      <c r="BAL113" s="4"/>
      <c r="BAM113" s="4"/>
      <c r="BAN113" s="4"/>
      <c r="BAO113" s="4"/>
      <c r="BAP113" s="4"/>
      <c r="BAQ113" s="4"/>
      <c r="BAR113" s="4"/>
      <c r="BAS113" s="4"/>
      <c r="BAT113" s="4"/>
      <c r="BAU113" s="4"/>
      <c r="BAV113" s="4"/>
      <c r="BAW113" s="4"/>
      <c r="BAX113" s="4"/>
      <c r="BAY113" s="4"/>
      <c r="BAZ113" s="4"/>
      <c r="BBA113" s="4"/>
      <c r="BBB113" s="4"/>
      <c r="BBC113" s="4"/>
      <c r="BBD113" s="4"/>
      <c r="BBE113" s="4"/>
      <c r="BBF113" s="4"/>
      <c r="BBG113" s="4"/>
      <c r="BBH113" s="4"/>
      <c r="BBI113" s="4"/>
      <c r="BBJ113" s="4"/>
      <c r="BBK113" s="4"/>
      <c r="BBL113" s="4"/>
      <c r="BBM113" s="4"/>
      <c r="BBN113" s="4"/>
      <c r="BBO113" s="4"/>
      <c r="BBP113" s="4"/>
      <c r="BBQ113" s="4"/>
      <c r="BBR113" s="4"/>
      <c r="BBS113" s="4"/>
      <c r="BBT113" s="4"/>
      <c r="BBU113" s="4"/>
      <c r="BBV113" s="4"/>
      <c r="BBW113" s="4"/>
      <c r="BBX113" s="4"/>
      <c r="BBY113" s="4"/>
      <c r="BBZ113" s="4"/>
      <c r="BCA113" s="4"/>
      <c r="BCB113" s="4"/>
      <c r="BCC113" s="4"/>
      <c r="BCD113" s="4"/>
      <c r="BCE113" s="4"/>
      <c r="BCF113" s="4"/>
      <c r="BCG113" s="4"/>
      <c r="BCH113" s="4"/>
      <c r="BCI113" s="4"/>
      <c r="BCJ113" s="4"/>
      <c r="BCK113" s="4"/>
      <c r="BCL113" s="4"/>
      <c r="BCM113" s="4"/>
      <c r="BCN113" s="4"/>
      <c r="BCO113" s="4"/>
      <c r="BCP113" s="4"/>
      <c r="BCQ113" s="4"/>
      <c r="BCR113" s="4"/>
      <c r="BCS113" s="4"/>
      <c r="BCT113" s="4"/>
      <c r="BCU113" s="4"/>
      <c r="BCV113" s="4"/>
      <c r="BCW113" s="4"/>
      <c r="BCX113" s="4"/>
      <c r="BCY113" s="4"/>
      <c r="BCZ113" s="4"/>
      <c r="BDA113" s="4"/>
      <c r="BDB113" s="4"/>
      <c r="BDC113" s="4"/>
      <c r="BDD113" s="4"/>
      <c r="BDE113" s="4"/>
      <c r="BDF113" s="4"/>
      <c r="BDG113" s="4"/>
      <c r="BDH113" s="4"/>
      <c r="BDI113" s="4"/>
      <c r="BDJ113" s="4"/>
      <c r="BDK113" s="4"/>
      <c r="BDL113" s="4"/>
      <c r="BDM113" s="4"/>
      <c r="BDN113" s="4"/>
      <c r="BDO113" s="4"/>
      <c r="BDP113" s="4"/>
      <c r="BDQ113" s="4"/>
      <c r="BDR113" s="4"/>
      <c r="BDS113" s="4"/>
      <c r="BDT113" s="4"/>
      <c r="BDU113" s="4"/>
      <c r="BDV113" s="4"/>
      <c r="BDW113" s="4"/>
      <c r="BDX113" s="4"/>
      <c r="BDY113" s="4"/>
      <c r="BDZ113" s="4"/>
      <c r="BEA113" s="4"/>
      <c r="BEB113" s="4"/>
      <c r="BEC113" s="4"/>
      <c r="BED113" s="4"/>
      <c r="BEE113" s="4"/>
      <c r="BEF113" s="4"/>
      <c r="BEG113" s="4"/>
      <c r="BEH113" s="4"/>
      <c r="BEI113" s="4"/>
      <c r="BEJ113" s="4"/>
      <c r="BEK113" s="4"/>
      <c r="BEL113" s="4"/>
      <c r="BEM113" s="4"/>
      <c r="BEN113" s="4"/>
      <c r="BEO113" s="4"/>
      <c r="BEP113" s="4"/>
      <c r="BEQ113" s="4"/>
      <c r="BER113" s="4"/>
      <c r="BES113" s="4"/>
      <c r="BET113" s="4"/>
      <c r="BEU113" s="4"/>
      <c r="BEV113" s="4"/>
      <c r="BEW113" s="4"/>
      <c r="BEX113" s="4"/>
      <c r="BEY113" s="4"/>
      <c r="BEZ113" s="4"/>
      <c r="BFA113" s="4"/>
      <c r="BFB113" s="4"/>
      <c r="BFC113" s="4"/>
      <c r="BFD113" s="4"/>
      <c r="BFE113" s="4"/>
      <c r="BFF113" s="4"/>
      <c r="BFG113" s="4"/>
      <c r="BFH113" s="4"/>
      <c r="BFI113" s="4"/>
      <c r="BFJ113" s="4"/>
      <c r="BFK113" s="4"/>
      <c r="BFL113" s="4"/>
      <c r="BFM113" s="4"/>
      <c r="BFN113" s="4"/>
      <c r="BFO113" s="4"/>
      <c r="BFP113" s="4"/>
      <c r="BFQ113" s="4"/>
      <c r="BFR113" s="4"/>
      <c r="BFS113" s="4"/>
      <c r="BFT113" s="4"/>
      <c r="BFU113" s="4"/>
      <c r="BFV113" s="4"/>
      <c r="BFW113" s="4"/>
      <c r="BFX113" s="4"/>
      <c r="BFY113" s="4"/>
      <c r="BFZ113" s="4"/>
      <c r="BGA113" s="4"/>
      <c r="BGB113" s="4"/>
      <c r="BGC113" s="4"/>
      <c r="BGD113" s="4"/>
      <c r="BGE113" s="4"/>
      <c r="BGF113" s="4"/>
      <c r="BGG113" s="4"/>
      <c r="BGH113" s="4"/>
      <c r="BGI113" s="4"/>
      <c r="BGJ113" s="4"/>
      <c r="BGK113" s="4"/>
      <c r="BGL113" s="4"/>
      <c r="BGM113" s="4"/>
      <c r="BGN113" s="4"/>
      <c r="BGO113" s="4"/>
      <c r="BGP113" s="4"/>
      <c r="BGQ113" s="4"/>
      <c r="BGR113" s="4"/>
      <c r="BGS113" s="4"/>
      <c r="BGT113" s="4"/>
      <c r="BGU113" s="4"/>
      <c r="BGV113" s="4"/>
      <c r="BGW113" s="4"/>
      <c r="BGX113" s="4"/>
      <c r="BGY113" s="4"/>
      <c r="BGZ113" s="4"/>
      <c r="BHA113" s="4"/>
      <c r="BHB113" s="4"/>
      <c r="BHC113" s="4"/>
      <c r="BHD113" s="4"/>
      <c r="BHE113" s="4"/>
      <c r="BHF113" s="4"/>
      <c r="BHG113" s="4"/>
      <c r="BHH113" s="4"/>
      <c r="BHI113" s="4"/>
      <c r="BHJ113" s="4"/>
      <c r="BHK113" s="4"/>
      <c r="BHL113" s="4"/>
      <c r="BHM113" s="4"/>
      <c r="BHN113" s="4"/>
      <c r="BHO113" s="4"/>
      <c r="BHP113" s="4"/>
      <c r="BHQ113" s="4"/>
      <c r="BHR113" s="4"/>
      <c r="BHS113" s="4"/>
      <c r="BHT113" s="4"/>
      <c r="BHU113" s="4"/>
      <c r="BHV113" s="4"/>
      <c r="BHW113" s="4"/>
      <c r="BHX113" s="4"/>
      <c r="BHY113" s="4"/>
      <c r="BHZ113" s="4"/>
      <c r="BIA113" s="4"/>
      <c r="BIB113" s="4"/>
      <c r="BIC113" s="4"/>
      <c r="BID113" s="4"/>
      <c r="BIE113" s="4"/>
      <c r="BIF113" s="4"/>
      <c r="BIG113" s="4"/>
      <c r="BIH113" s="4"/>
      <c r="BII113" s="4"/>
      <c r="BIJ113" s="4"/>
      <c r="BIK113" s="4"/>
      <c r="BIL113" s="4"/>
      <c r="BIM113" s="4"/>
      <c r="BIN113" s="4"/>
      <c r="BIO113" s="4"/>
      <c r="BIP113" s="4"/>
      <c r="BIQ113" s="4"/>
      <c r="BIR113" s="4"/>
      <c r="BIS113" s="4"/>
      <c r="BIT113" s="4"/>
      <c r="BIU113" s="4"/>
      <c r="BIV113" s="4"/>
      <c r="BIW113" s="4"/>
      <c r="BIX113" s="4"/>
      <c r="BIY113" s="4"/>
      <c r="BIZ113" s="4"/>
    </row>
    <row r="114" spans="2:1612" x14ac:dyDescent="0.2">
      <c r="B114" s="16">
        <f t="shared" si="162"/>
        <v>44958</v>
      </c>
      <c r="C114" s="81">
        <f t="shared" ca="1" si="249"/>
        <v>0</v>
      </c>
      <c r="D114" s="81">
        <f t="shared" ca="1" si="207"/>
        <v>0</v>
      </c>
      <c r="E114" s="81">
        <f t="shared" ca="1" si="163"/>
        <v>0</v>
      </c>
      <c r="F114" s="81">
        <f t="shared" ca="1" si="250"/>
        <v>0</v>
      </c>
      <c r="G114" s="81">
        <f t="shared" ca="1" si="164"/>
        <v>0</v>
      </c>
      <c r="H114" s="81">
        <f t="shared" ca="1" si="251"/>
        <v>0</v>
      </c>
      <c r="I114" s="81">
        <f t="shared" ca="1" si="165"/>
        <v>0</v>
      </c>
      <c r="J114" s="81">
        <f t="shared" ca="1" si="166"/>
        <v>0</v>
      </c>
      <c r="K114" s="81">
        <f t="shared" ca="1" si="252"/>
        <v>0</v>
      </c>
      <c r="L114" s="83">
        <f t="shared" ca="1" si="253"/>
        <v>0</v>
      </c>
      <c r="M114" s="84">
        <f t="shared" si="270"/>
        <v>0.74575303062218856</v>
      </c>
      <c r="N114" s="84">
        <f t="shared" si="270"/>
        <v>0.74701387433168343</v>
      </c>
      <c r="O114" s="92">
        <f t="shared" si="270"/>
        <v>0.74449443865215692</v>
      </c>
      <c r="P114" s="4"/>
      <c r="Q114" s="16">
        <f t="shared" si="167"/>
        <v>44958</v>
      </c>
      <c r="R114" s="81">
        <f t="shared" ca="1" si="216"/>
        <v>0</v>
      </c>
      <c r="S114" s="81">
        <f t="shared" ca="1" si="208"/>
        <v>0</v>
      </c>
      <c r="T114" s="81">
        <f t="shared" ca="1" si="168"/>
        <v>0</v>
      </c>
      <c r="U114" s="81">
        <f t="shared" ca="1" si="217"/>
        <v>0</v>
      </c>
      <c r="V114" s="81">
        <f t="shared" ca="1" si="169"/>
        <v>0</v>
      </c>
      <c r="W114" s="81">
        <f t="shared" ca="1" si="218"/>
        <v>0</v>
      </c>
      <c r="X114" s="81">
        <f t="shared" ca="1" si="170"/>
        <v>0</v>
      </c>
      <c r="Y114" s="81">
        <f t="shared" ca="1" si="171"/>
        <v>0</v>
      </c>
      <c r="Z114" s="81">
        <f t="shared" ca="1" si="219"/>
        <v>0</v>
      </c>
      <c r="AA114" s="83">
        <f t="shared" ca="1" si="220"/>
        <v>0</v>
      </c>
      <c r="AB114" s="84">
        <f t="shared" si="271"/>
        <v>0.74575303062218856</v>
      </c>
      <c r="AC114" s="84">
        <f t="shared" si="271"/>
        <v>0.74701387433168343</v>
      </c>
      <c r="AD114" s="92">
        <f t="shared" si="271"/>
        <v>0.74449443865215692</v>
      </c>
      <c r="AE114" s="4"/>
      <c r="AF114" s="16">
        <f t="shared" si="172"/>
        <v>44958</v>
      </c>
      <c r="AG114" s="81">
        <f t="shared" ca="1" si="221"/>
        <v>0</v>
      </c>
      <c r="AH114" s="81">
        <f t="shared" ca="1" si="209"/>
        <v>0</v>
      </c>
      <c r="AI114" s="81">
        <f t="shared" ca="1" si="173"/>
        <v>0</v>
      </c>
      <c r="AJ114" s="81">
        <f t="shared" ca="1" si="222"/>
        <v>0</v>
      </c>
      <c r="AK114" s="81">
        <f t="shared" ca="1" si="174"/>
        <v>0</v>
      </c>
      <c r="AL114" s="81">
        <f t="shared" ca="1" si="223"/>
        <v>0</v>
      </c>
      <c r="AM114" s="81">
        <f t="shared" ca="1" si="175"/>
        <v>0</v>
      </c>
      <c r="AN114" s="81">
        <f t="shared" ca="1" si="176"/>
        <v>0</v>
      </c>
      <c r="AO114" s="81">
        <f t="shared" ca="1" si="254"/>
        <v>0</v>
      </c>
      <c r="AP114" s="83">
        <f t="shared" ca="1" si="224"/>
        <v>0</v>
      </c>
      <c r="AQ114" s="84">
        <f t="shared" si="272"/>
        <v>0.74575303062218856</v>
      </c>
      <c r="AR114" s="84">
        <f t="shared" si="272"/>
        <v>0.74701387433168343</v>
      </c>
      <c r="AS114" s="92">
        <f t="shared" si="272"/>
        <v>0.74449443865215692</v>
      </c>
      <c r="AT114" s="4"/>
      <c r="AU114" s="16">
        <f t="shared" si="177"/>
        <v>44958</v>
      </c>
      <c r="AV114" s="81">
        <f t="shared" ca="1" si="225"/>
        <v>0</v>
      </c>
      <c r="AW114" s="81">
        <f t="shared" ca="1" si="210"/>
        <v>0</v>
      </c>
      <c r="AX114" s="81">
        <f t="shared" ca="1" si="178"/>
        <v>0</v>
      </c>
      <c r="AY114" s="81">
        <f t="shared" ca="1" si="226"/>
        <v>0</v>
      </c>
      <c r="AZ114" s="81">
        <f t="shared" ca="1" si="179"/>
        <v>0</v>
      </c>
      <c r="BA114" s="81">
        <f t="shared" ca="1" si="227"/>
        <v>0</v>
      </c>
      <c r="BB114" s="81">
        <f t="shared" ca="1" si="180"/>
        <v>0</v>
      </c>
      <c r="BC114" s="81">
        <f t="shared" ca="1" si="181"/>
        <v>0</v>
      </c>
      <c r="BD114" s="81">
        <f t="shared" ca="1" si="255"/>
        <v>0</v>
      </c>
      <c r="BE114" s="83">
        <f t="shared" ca="1" si="228"/>
        <v>0</v>
      </c>
      <c r="BF114" s="84">
        <f t="shared" si="273"/>
        <v>0.74575303062218856</v>
      </c>
      <c r="BG114" s="84">
        <f t="shared" si="273"/>
        <v>0.74701387433168343</v>
      </c>
      <c r="BH114" s="92">
        <f t="shared" si="273"/>
        <v>0.74449443865215692</v>
      </c>
      <c r="BI114" s="4"/>
      <c r="BJ114" s="16">
        <f t="shared" si="182"/>
        <v>44958</v>
      </c>
      <c r="BK114" s="81">
        <f t="shared" ca="1" si="229"/>
        <v>0</v>
      </c>
      <c r="BL114" s="81">
        <f t="shared" ca="1" si="211"/>
        <v>0</v>
      </c>
      <c r="BM114" s="81">
        <f t="shared" ca="1" si="183"/>
        <v>0</v>
      </c>
      <c r="BN114" s="81">
        <f t="shared" ca="1" si="230"/>
        <v>0</v>
      </c>
      <c r="BO114" s="81">
        <f t="shared" ca="1" si="184"/>
        <v>0</v>
      </c>
      <c r="BP114" s="81">
        <f t="shared" ca="1" si="231"/>
        <v>0</v>
      </c>
      <c r="BQ114" s="81">
        <f t="shared" ca="1" si="185"/>
        <v>0</v>
      </c>
      <c r="BR114" s="81">
        <f t="shared" ca="1" si="186"/>
        <v>0</v>
      </c>
      <c r="BS114" s="81">
        <f t="shared" ca="1" si="256"/>
        <v>0</v>
      </c>
      <c r="BT114" s="83">
        <f t="shared" ca="1" si="232"/>
        <v>0</v>
      </c>
      <c r="BU114" s="84">
        <f t="shared" si="274"/>
        <v>0.74575303062218856</v>
      </c>
      <c r="BV114" s="84">
        <f t="shared" si="274"/>
        <v>0.74701387433168343</v>
      </c>
      <c r="BW114" s="92">
        <f t="shared" si="274"/>
        <v>0.74449443865215692</v>
      </c>
      <c r="BX114" s="4"/>
      <c r="BY114" s="16">
        <f t="shared" si="187"/>
        <v>44958</v>
      </c>
      <c r="BZ114" s="81">
        <f t="shared" ca="1" si="233"/>
        <v>0</v>
      </c>
      <c r="CA114" s="81">
        <f t="shared" ca="1" si="212"/>
        <v>0</v>
      </c>
      <c r="CB114" s="81">
        <f t="shared" ca="1" si="188"/>
        <v>0</v>
      </c>
      <c r="CC114" s="81">
        <f t="shared" ca="1" si="234"/>
        <v>0</v>
      </c>
      <c r="CD114" s="81">
        <f t="shared" ca="1" si="189"/>
        <v>0</v>
      </c>
      <c r="CE114" s="81">
        <f t="shared" ca="1" si="235"/>
        <v>0</v>
      </c>
      <c r="CF114" s="81">
        <f t="shared" ca="1" si="190"/>
        <v>0</v>
      </c>
      <c r="CG114" s="81">
        <f t="shared" ca="1" si="191"/>
        <v>0</v>
      </c>
      <c r="CH114" s="81">
        <f t="shared" ca="1" si="257"/>
        <v>0</v>
      </c>
      <c r="CI114" s="83">
        <f t="shared" ca="1" si="236"/>
        <v>0</v>
      </c>
      <c r="CJ114" s="84">
        <f t="shared" si="275"/>
        <v>0.74575303062218856</v>
      </c>
      <c r="CK114" s="84">
        <f t="shared" si="275"/>
        <v>0.74701387433168343</v>
      </c>
      <c r="CL114" s="92">
        <f t="shared" si="275"/>
        <v>0.74449443865215692</v>
      </c>
      <c r="CM114" s="4"/>
      <c r="CN114" s="16">
        <f t="shared" si="192"/>
        <v>44958</v>
      </c>
      <c r="CO114" s="81">
        <f t="shared" ca="1" si="237"/>
        <v>0</v>
      </c>
      <c r="CP114" s="81">
        <f t="shared" ca="1" si="213"/>
        <v>0</v>
      </c>
      <c r="CQ114" s="81">
        <f t="shared" ca="1" si="193"/>
        <v>0</v>
      </c>
      <c r="CR114" s="81">
        <f t="shared" ca="1" si="238"/>
        <v>0</v>
      </c>
      <c r="CS114" s="81">
        <f t="shared" ca="1" si="194"/>
        <v>0</v>
      </c>
      <c r="CT114" s="81">
        <f t="shared" ca="1" si="239"/>
        <v>0</v>
      </c>
      <c r="CU114" s="81">
        <f t="shared" ca="1" si="195"/>
        <v>0</v>
      </c>
      <c r="CV114" s="81">
        <f t="shared" ca="1" si="196"/>
        <v>0</v>
      </c>
      <c r="CW114" s="81">
        <f t="shared" ca="1" si="258"/>
        <v>0</v>
      </c>
      <c r="CX114" s="83">
        <f t="shared" ca="1" si="240"/>
        <v>0</v>
      </c>
      <c r="CY114" s="84">
        <f t="shared" si="276"/>
        <v>0.74575303062218856</v>
      </c>
      <c r="CZ114" s="84">
        <f t="shared" si="276"/>
        <v>0.74701387433168343</v>
      </c>
      <c r="DA114" s="92">
        <f t="shared" si="276"/>
        <v>0.74449443865215692</v>
      </c>
      <c r="DB114" s="4"/>
      <c r="DC114" s="16">
        <f t="shared" si="197"/>
        <v>44958</v>
      </c>
      <c r="DD114" s="81">
        <f t="shared" ca="1" si="241"/>
        <v>0</v>
      </c>
      <c r="DE114" s="81">
        <f t="shared" ca="1" si="214"/>
        <v>0</v>
      </c>
      <c r="DF114" s="81">
        <f t="shared" ca="1" si="198"/>
        <v>0</v>
      </c>
      <c r="DG114" s="81">
        <f t="shared" ca="1" si="242"/>
        <v>0</v>
      </c>
      <c r="DH114" s="81">
        <f t="shared" ca="1" si="199"/>
        <v>0</v>
      </c>
      <c r="DI114" s="81">
        <f t="shared" ca="1" si="243"/>
        <v>0</v>
      </c>
      <c r="DJ114" s="81">
        <f t="shared" ca="1" si="200"/>
        <v>0</v>
      </c>
      <c r="DK114" s="81">
        <f t="shared" ca="1" si="201"/>
        <v>0</v>
      </c>
      <c r="DL114" s="81">
        <f t="shared" ca="1" si="259"/>
        <v>0</v>
      </c>
      <c r="DM114" s="83">
        <f t="shared" ca="1" si="244"/>
        <v>0</v>
      </c>
      <c r="DN114" s="84">
        <f t="shared" si="277"/>
        <v>0.74575303062218856</v>
      </c>
      <c r="DO114" s="84">
        <f t="shared" si="277"/>
        <v>0.74701387433168343</v>
      </c>
      <c r="DP114" s="92">
        <f t="shared" si="277"/>
        <v>0.74449443865215692</v>
      </c>
      <c r="DQ114" s="4"/>
      <c r="DR114" s="16">
        <f t="shared" si="202"/>
        <v>44958</v>
      </c>
      <c r="DS114" s="81">
        <f t="shared" ca="1" si="245"/>
        <v>0</v>
      </c>
      <c r="DT114" s="81">
        <f t="shared" ca="1" si="215"/>
        <v>0</v>
      </c>
      <c r="DU114" s="81">
        <f t="shared" ca="1" si="203"/>
        <v>0</v>
      </c>
      <c r="DV114" s="81">
        <f t="shared" ca="1" si="246"/>
        <v>0</v>
      </c>
      <c r="DW114" s="81">
        <f t="shared" ca="1" si="204"/>
        <v>0</v>
      </c>
      <c r="DX114" s="81">
        <f t="shared" ca="1" si="247"/>
        <v>0</v>
      </c>
      <c r="DY114" s="81">
        <f t="shared" ca="1" si="205"/>
        <v>0</v>
      </c>
      <c r="DZ114" s="81">
        <f t="shared" ca="1" si="206"/>
        <v>0</v>
      </c>
      <c r="EA114" s="81">
        <f t="shared" ca="1" si="260"/>
        <v>0</v>
      </c>
      <c r="EB114" s="83">
        <f t="shared" ca="1" si="248"/>
        <v>0</v>
      </c>
      <c r="EC114" s="84">
        <f t="shared" si="278"/>
        <v>0.74575303062218856</v>
      </c>
      <c r="ED114" s="84">
        <f t="shared" si="278"/>
        <v>0.74701387433168343</v>
      </c>
      <c r="EE114" s="92">
        <f t="shared" si="278"/>
        <v>0.74449443865215692</v>
      </c>
      <c r="EF114" s="4"/>
      <c r="EG114" s="4"/>
      <c r="EH114" s="4"/>
      <c r="EI114" s="4"/>
      <c r="EJ114" s="4"/>
      <c r="EK114" s="4"/>
      <c r="EL114" s="4"/>
      <c r="EM114" s="4"/>
      <c r="EN114" s="4"/>
      <c r="EO114" s="4"/>
      <c r="EP114" s="4"/>
      <c r="EQ114" s="4"/>
      <c r="ER114" s="4"/>
      <c r="ES114" s="4"/>
      <c r="ET114" s="4"/>
      <c r="EU114" s="4"/>
      <c r="EV114" s="4"/>
      <c r="EW114" s="4"/>
      <c r="EX114" s="4"/>
      <c r="EY114" s="4"/>
      <c r="EZ114" s="4"/>
      <c r="FA114" s="4"/>
      <c r="FB114" s="4"/>
      <c r="FC114" s="4"/>
      <c r="FD114" s="4"/>
      <c r="FE114" s="4"/>
      <c r="FF114" s="4"/>
      <c r="FG114" s="4"/>
      <c r="FH114" s="4"/>
      <c r="FI114" s="4"/>
      <c r="FJ114" s="4"/>
      <c r="FK114" s="4"/>
      <c r="FL114" s="4"/>
      <c r="FM114" s="4"/>
      <c r="FN114" s="4"/>
      <c r="FO114" s="4"/>
      <c r="FP114" s="4"/>
      <c r="FQ114" s="4"/>
      <c r="FR114" s="4"/>
      <c r="FS114" s="4"/>
      <c r="FT114" s="4"/>
      <c r="FU114" s="4"/>
      <c r="FV114" s="4"/>
      <c r="FW114" s="4"/>
      <c r="FX114" s="4"/>
      <c r="FY114" s="4"/>
      <c r="FZ114" s="4"/>
      <c r="GA114" s="4"/>
      <c r="GB114" s="4"/>
      <c r="GC114" s="4"/>
      <c r="GD114" s="4"/>
      <c r="GE114" s="4"/>
      <c r="GF114" s="4"/>
      <c r="GG114" s="4"/>
      <c r="GH114" s="4"/>
      <c r="GI114" s="4"/>
      <c r="GJ114" s="4"/>
      <c r="GK114" s="4"/>
      <c r="GL114" s="4"/>
      <c r="GM114" s="4"/>
      <c r="GN114" s="4"/>
      <c r="GO114" s="4"/>
      <c r="GP114" s="4"/>
      <c r="GQ114" s="4"/>
      <c r="GR114" s="4"/>
      <c r="GS114" s="4"/>
      <c r="GT114" s="4"/>
      <c r="GU114" s="4"/>
      <c r="GV114" s="4"/>
      <c r="GW114" s="4"/>
      <c r="GX114" s="4"/>
      <c r="GY114" s="4"/>
      <c r="GZ114" s="4"/>
      <c r="HA114" s="4"/>
      <c r="HB114" s="4"/>
      <c r="HC114" s="4"/>
      <c r="HD114" s="4"/>
      <c r="HE114" s="4"/>
      <c r="HF114" s="4"/>
      <c r="HG114" s="4"/>
      <c r="HH114" s="4"/>
      <c r="HI114" s="4"/>
      <c r="HJ114" s="4"/>
      <c r="HK114" s="4"/>
      <c r="HL114" s="4"/>
      <c r="HM114" s="4"/>
      <c r="HN114" s="4"/>
      <c r="HO114" s="4"/>
      <c r="HP114" s="4"/>
      <c r="HQ114" s="4"/>
      <c r="HR114" s="4"/>
      <c r="HS114" s="4"/>
      <c r="HT114" s="4"/>
      <c r="HU114" s="4"/>
      <c r="HV114" s="4"/>
      <c r="HW114" s="4"/>
      <c r="HX114" s="4"/>
      <c r="HY114" s="4"/>
      <c r="HZ114" s="4"/>
      <c r="IA114" s="4"/>
      <c r="IB114" s="4"/>
      <c r="IC114" s="4"/>
      <c r="ID114" s="4"/>
      <c r="IE114" s="4"/>
      <c r="IF114" s="4"/>
      <c r="IG114" s="4"/>
      <c r="IH114" s="4"/>
      <c r="II114" s="4"/>
      <c r="IJ114" s="4"/>
      <c r="IK114" s="4"/>
      <c r="IL114" s="4"/>
      <c r="IM114" s="4"/>
      <c r="IN114" s="4"/>
      <c r="IO114" s="4"/>
      <c r="IP114" s="4"/>
      <c r="IQ114" s="4"/>
      <c r="IR114" s="4"/>
      <c r="IS114" s="4"/>
      <c r="IT114" s="4"/>
      <c r="IU114" s="4"/>
      <c r="IV114" s="4"/>
      <c r="IW114" s="4"/>
      <c r="IX114" s="4"/>
      <c r="IY114" s="4"/>
      <c r="IZ114" s="4"/>
      <c r="JA114" s="4"/>
      <c r="JB114" s="4"/>
      <c r="JC114" s="4"/>
      <c r="JD114" s="4"/>
      <c r="JE114" s="4"/>
      <c r="JF114" s="4"/>
      <c r="JG114" s="4"/>
      <c r="JH114" s="4"/>
      <c r="JI114" s="4"/>
      <c r="JJ114" s="4"/>
      <c r="JK114" s="4"/>
      <c r="JL114" s="4"/>
      <c r="JM114" s="4"/>
      <c r="JN114" s="4"/>
      <c r="JO114" s="4"/>
      <c r="JP114" s="4"/>
      <c r="JQ114" s="4"/>
      <c r="JR114" s="4"/>
      <c r="JS114" s="4"/>
      <c r="JT114" s="4"/>
      <c r="JU114" s="4"/>
      <c r="JV114" s="4"/>
      <c r="JW114" s="4"/>
      <c r="JX114" s="4"/>
      <c r="JY114" s="4"/>
      <c r="JZ114" s="4"/>
      <c r="KA114" s="4"/>
      <c r="KB114" s="4"/>
      <c r="KC114" s="4"/>
      <c r="KD114" s="4"/>
      <c r="KE114" s="4"/>
      <c r="KF114" s="4"/>
      <c r="KG114" s="4"/>
      <c r="KH114" s="4"/>
      <c r="KI114" s="4"/>
      <c r="KJ114" s="4"/>
      <c r="KK114" s="4"/>
      <c r="KL114" s="4"/>
      <c r="KM114" s="4"/>
      <c r="KN114" s="4"/>
      <c r="KO114" s="4"/>
      <c r="KP114" s="4"/>
      <c r="KQ114" s="4"/>
      <c r="KR114" s="4"/>
      <c r="KS114" s="4"/>
      <c r="KT114" s="4"/>
      <c r="KU114" s="4"/>
      <c r="KV114" s="4"/>
      <c r="KW114" s="4"/>
      <c r="KX114" s="4"/>
      <c r="KY114" s="4"/>
      <c r="KZ114" s="4"/>
      <c r="LA114" s="4"/>
      <c r="LB114" s="4"/>
      <c r="LC114" s="4"/>
      <c r="LD114" s="4"/>
      <c r="LE114" s="4"/>
      <c r="LF114" s="4"/>
      <c r="LG114" s="4"/>
      <c r="LH114" s="4"/>
      <c r="LI114" s="4"/>
      <c r="LJ114" s="4"/>
      <c r="LK114" s="4"/>
      <c r="LL114" s="4"/>
      <c r="LM114" s="4"/>
      <c r="LN114" s="4"/>
      <c r="LO114" s="4"/>
      <c r="LP114" s="4"/>
      <c r="LQ114" s="4"/>
      <c r="LR114" s="4"/>
      <c r="LS114" s="4"/>
      <c r="LT114" s="4"/>
      <c r="LU114" s="4"/>
      <c r="LV114" s="4"/>
      <c r="LW114" s="4"/>
      <c r="LX114" s="4"/>
      <c r="LY114" s="4"/>
      <c r="LZ114" s="4"/>
      <c r="MA114" s="4"/>
      <c r="MB114" s="4"/>
      <c r="MC114" s="4"/>
      <c r="MD114" s="4"/>
      <c r="ME114" s="4"/>
      <c r="MF114" s="4"/>
      <c r="MG114" s="4"/>
      <c r="MH114" s="4"/>
      <c r="MI114" s="4"/>
      <c r="MJ114" s="4"/>
      <c r="MK114" s="4"/>
      <c r="ML114" s="4"/>
      <c r="MM114" s="4"/>
      <c r="MN114" s="4"/>
      <c r="MO114" s="4"/>
      <c r="MP114" s="4"/>
      <c r="MQ114" s="4"/>
      <c r="MR114" s="4"/>
      <c r="MS114" s="4"/>
      <c r="MT114" s="4"/>
      <c r="MU114" s="4"/>
      <c r="MV114" s="4"/>
      <c r="MW114" s="4"/>
      <c r="MX114" s="4"/>
      <c r="MY114" s="4"/>
      <c r="MZ114" s="4"/>
      <c r="NA114" s="4"/>
      <c r="NB114" s="4"/>
      <c r="NC114" s="4"/>
      <c r="ND114" s="4"/>
      <c r="NE114" s="4"/>
      <c r="NF114" s="4"/>
      <c r="NG114" s="4"/>
      <c r="NH114" s="4"/>
      <c r="NI114" s="4"/>
      <c r="NJ114" s="4"/>
      <c r="NK114" s="4"/>
      <c r="NL114" s="4"/>
      <c r="NM114" s="4"/>
      <c r="NN114" s="4"/>
      <c r="NO114" s="4"/>
      <c r="NP114" s="4"/>
      <c r="NQ114" s="4"/>
      <c r="NR114" s="4"/>
      <c r="NS114" s="4"/>
      <c r="NT114" s="4"/>
      <c r="NU114" s="4"/>
      <c r="NV114" s="4"/>
      <c r="NW114" s="4"/>
      <c r="NX114" s="4"/>
      <c r="NY114" s="4"/>
      <c r="NZ114" s="4"/>
      <c r="OA114" s="4"/>
      <c r="OB114" s="4"/>
      <c r="OC114" s="4"/>
      <c r="OD114" s="4"/>
      <c r="OE114" s="4"/>
      <c r="OF114" s="4"/>
      <c r="OG114" s="4"/>
      <c r="OH114" s="4"/>
      <c r="OI114" s="4"/>
      <c r="OJ114" s="4"/>
      <c r="OK114" s="4"/>
      <c r="OL114" s="4"/>
      <c r="OM114" s="4"/>
      <c r="ON114" s="4"/>
      <c r="OO114" s="4"/>
      <c r="OP114" s="4"/>
      <c r="OQ114" s="4"/>
      <c r="OR114" s="4"/>
      <c r="OS114" s="4"/>
      <c r="OT114" s="4"/>
      <c r="OU114" s="4"/>
      <c r="OV114" s="4"/>
      <c r="OW114" s="4"/>
      <c r="OX114" s="4"/>
      <c r="OY114" s="4"/>
      <c r="OZ114" s="4"/>
      <c r="PA114" s="4"/>
      <c r="PB114" s="4"/>
      <c r="PC114" s="4"/>
      <c r="PD114" s="4"/>
      <c r="PE114" s="4"/>
      <c r="PF114" s="4"/>
      <c r="PG114" s="4"/>
      <c r="PH114" s="4"/>
      <c r="PI114" s="4"/>
      <c r="PJ114" s="4"/>
      <c r="PK114" s="4"/>
      <c r="PL114" s="4"/>
      <c r="PM114" s="4"/>
      <c r="PN114" s="4"/>
      <c r="PO114" s="4"/>
      <c r="PP114" s="4"/>
      <c r="PQ114" s="4"/>
      <c r="PR114" s="4"/>
      <c r="PS114" s="4"/>
      <c r="PT114" s="4"/>
      <c r="PU114" s="4"/>
      <c r="PV114" s="4"/>
      <c r="PW114" s="4"/>
      <c r="PX114" s="4"/>
      <c r="PY114" s="4"/>
      <c r="PZ114" s="4"/>
      <c r="QA114" s="4"/>
      <c r="QB114" s="4"/>
      <c r="QC114" s="4"/>
      <c r="QD114" s="4"/>
      <c r="QE114" s="4"/>
      <c r="QF114" s="4"/>
      <c r="QG114" s="4"/>
      <c r="QH114" s="4"/>
      <c r="QI114" s="4"/>
      <c r="QJ114" s="4"/>
      <c r="QK114" s="4"/>
      <c r="QL114" s="4"/>
      <c r="QM114" s="4"/>
      <c r="QN114" s="4"/>
      <c r="QO114" s="4"/>
      <c r="QP114" s="4"/>
      <c r="QQ114" s="4"/>
      <c r="QR114" s="4"/>
      <c r="QS114" s="4"/>
      <c r="QT114" s="4"/>
      <c r="QU114" s="4"/>
      <c r="QV114" s="4"/>
      <c r="QW114" s="4"/>
      <c r="QX114" s="4"/>
      <c r="QY114" s="4"/>
      <c r="QZ114" s="4"/>
      <c r="RA114" s="4"/>
      <c r="RB114" s="4"/>
      <c r="RC114" s="4"/>
      <c r="RD114" s="4"/>
      <c r="RE114" s="4"/>
      <c r="RF114" s="4"/>
      <c r="RG114" s="4"/>
      <c r="RH114" s="4"/>
      <c r="RI114" s="4"/>
      <c r="RJ114" s="4"/>
      <c r="RK114" s="4"/>
      <c r="RL114" s="4"/>
      <c r="RM114" s="4"/>
      <c r="RN114" s="4"/>
      <c r="RO114" s="4"/>
      <c r="RP114" s="4"/>
      <c r="RQ114" s="4"/>
      <c r="RR114" s="4"/>
      <c r="RS114" s="4"/>
      <c r="RT114" s="4"/>
      <c r="RU114" s="4"/>
      <c r="RV114" s="4"/>
      <c r="RW114" s="4"/>
      <c r="RX114" s="4"/>
      <c r="RY114" s="4"/>
      <c r="RZ114" s="4"/>
      <c r="SA114" s="4"/>
      <c r="SB114" s="4"/>
      <c r="SC114" s="4"/>
      <c r="SD114" s="4"/>
      <c r="SE114" s="4"/>
      <c r="SF114" s="4"/>
      <c r="SG114" s="4"/>
      <c r="SH114" s="4"/>
      <c r="SI114" s="4"/>
      <c r="SJ114" s="4"/>
      <c r="SK114" s="4"/>
      <c r="SL114" s="4"/>
      <c r="SM114" s="4"/>
      <c r="SN114" s="4"/>
      <c r="SO114" s="4"/>
      <c r="SP114" s="4"/>
      <c r="SQ114" s="4"/>
      <c r="SR114" s="4"/>
      <c r="SS114" s="4"/>
      <c r="ST114" s="4"/>
      <c r="SU114" s="4"/>
      <c r="SV114" s="4"/>
      <c r="SW114" s="4"/>
      <c r="SX114" s="4"/>
      <c r="SY114" s="4"/>
      <c r="SZ114" s="4"/>
      <c r="TA114" s="4"/>
      <c r="TB114" s="4"/>
      <c r="TC114" s="4"/>
      <c r="TD114" s="4"/>
      <c r="TE114" s="4"/>
      <c r="TF114" s="4"/>
      <c r="TG114" s="4"/>
      <c r="TH114" s="4"/>
      <c r="TI114" s="4"/>
      <c r="TJ114" s="4"/>
      <c r="TK114" s="4"/>
      <c r="TL114" s="4"/>
      <c r="TM114" s="4"/>
      <c r="TN114" s="4"/>
      <c r="TO114" s="4"/>
      <c r="TP114" s="4"/>
      <c r="TQ114" s="4"/>
      <c r="TR114" s="4"/>
      <c r="TS114" s="4"/>
      <c r="TT114" s="4"/>
      <c r="TU114" s="4"/>
      <c r="TV114" s="4"/>
      <c r="TW114" s="4"/>
      <c r="TX114" s="4"/>
      <c r="TY114" s="4"/>
      <c r="TZ114" s="4"/>
      <c r="UA114" s="4"/>
      <c r="UB114" s="4"/>
      <c r="UC114" s="4"/>
      <c r="UD114" s="4"/>
      <c r="UE114" s="4"/>
      <c r="UF114" s="4"/>
      <c r="UG114" s="4"/>
      <c r="UH114" s="4"/>
      <c r="UI114" s="4"/>
      <c r="UJ114" s="4"/>
      <c r="UK114" s="4"/>
      <c r="UL114" s="4"/>
      <c r="UM114" s="4"/>
      <c r="UN114" s="4"/>
      <c r="UO114" s="4"/>
      <c r="UP114" s="4"/>
      <c r="UQ114" s="4"/>
      <c r="UR114" s="4"/>
      <c r="US114" s="4"/>
      <c r="UT114" s="4"/>
      <c r="UU114" s="4"/>
      <c r="UV114" s="4"/>
      <c r="UW114" s="4"/>
      <c r="UX114" s="4"/>
      <c r="UY114" s="4"/>
      <c r="UZ114" s="4"/>
      <c r="VA114" s="4"/>
      <c r="VB114" s="4"/>
      <c r="VC114" s="4"/>
      <c r="VD114" s="4"/>
      <c r="VE114" s="4"/>
      <c r="VF114" s="4"/>
      <c r="VG114" s="4"/>
      <c r="VH114" s="4"/>
      <c r="VI114" s="4"/>
      <c r="VJ114" s="4"/>
      <c r="VK114" s="4"/>
      <c r="VL114" s="4"/>
      <c r="VM114" s="4"/>
      <c r="VN114" s="4"/>
      <c r="VO114" s="4"/>
      <c r="VP114" s="4"/>
      <c r="VQ114" s="4"/>
      <c r="VR114" s="4"/>
      <c r="VS114" s="4"/>
      <c r="VT114" s="4"/>
      <c r="VU114" s="4"/>
      <c r="VV114" s="4"/>
      <c r="VW114" s="4"/>
      <c r="VX114" s="4"/>
      <c r="VY114" s="4"/>
      <c r="VZ114" s="4"/>
      <c r="WA114" s="4"/>
      <c r="WB114" s="4"/>
      <c r="WC114" s="4"/>
      <c r="WD114" s="4"/>
      <c r="WE114" s="4"/>
      <c r="WF114" s="4"/>
      <c r="WG114" s="4"/>
      <c r="WH114" s="4"/>
      <c r="WI114" s="4"/>
      <c r="WJ114" s="4"/>
      <c r="WK114" s="4"/>
      <c r="WL114" s="4"/>
      <c r="WM114" s="4"/>
      <c r="WN114" s="4"/>
      <c r="WO114" s="4"/>
      <c r="WP114" s="4"/>
      <c r="WQ114" s="4"/>
      <c r="WR114" s="4"/>
      <c r="WS114" s="4"/>
      <c r="WT114" s="4"/>
      <c r="WU114" s="4"/>
      <c r="WV114" s="4"/>
      <c r="WW114" s="4"/>
      <c r="WX114" s="4"/>
      <c r="WY114" s="4"/>
      <c r="WZ114" s="4"/>
      <c r="XA114" s="4"/>
      <c r="XB114" s="4"/>
      <c r="XC114" s="4"/>
      <c r="XD114" s="4"/>
      <c r="XE114" s="4"/>
      <c r="XF114" s="4"/>
      <c r="XG114" s="4"/>
      <c r="XH114" s="4"/>
      <c r="XI114" s="4"/>
      <c r="XJ114" s="4"/>
      <c r="XK114" s="4"/>
      <c r="XL114" s="4"/>
      <c r="XM114" s="4"/>
      <c r="XN114" s="4"/>
      <c r="XO114" s="4"/>
      <c r="XP114" s="4"/>
      <c r="XQ114" s="4"/>
      <c r="XR114" s="4"/>
      <c r="XS114" s="4"/>
      <c r="XT114" s="4"/>
      <c r="XU114" s="4"/>
      <c r="XV114" s="4"/>
      <c r="XW114" s="4"/>
      <c r="XX114" s="4"/>
      <c r="XY114" s="4"/>
      <c r="XZ114" s="4"/>
      <c r="YA114" s="4"/>
      <c r="YB114" s="4"/>
      <c r="YC114" s="4"/>
      <c r="YD114" s="4"/>
      <c r="YE114" s="4"/>
      <c r="YF114" s="4"/>
      <c r="YG114" s="4"/>
      <c r="YH114" s="4"/>
      <c r="YI114" s="4"/>
      <c r="YJ114" s="4"/>
      <c r="YK114" s="4"/>
      <c r="YL114" s="4"/>
      <c r="YM114" s="4"/>
      <c r="YN114" s="4"/>
      <c r="YO114" s="4"/>
      <c r="YP114" s="4"/>
      <c r="YQ114" s="4"/>
      <c r="YR114" s="4"/>
      <c r="YS114" s="4"/>
      <c r="YT114" s="4"/>
      <c r="YU114" s="4"/>
      <c r="YV114" s="4"/>
      <c r="YW114" s="4"/>
      <c r="YX114" s="4"/>
      <c r="YY114" s="4"/>
      <c r="YZ114" s="4"/>
      <c r="ZA114" s="4"/>
      <c r="ZB114" s="4"/>
      <c r="ZC114" s="4"/>
      <c r="ZD114" s="4"/>
      <c r="ZE114" s="4"/>
      <c r="ZF114" s="4"/>
      <c r="ZG114" s="4"/>
      <c r="ZH114" s="4"/>
      <c r="ZI114" s="4"/>
      <c r="ZJ114" s="4"/>
      <c r="ZK114" s="4"/>
      <c r="ZL114" s="4"/>
      <c r="ZM114" s="4"/>
      <c r="ZN114" s="4"/>
      <c r="ZO114" s="4"/>
      <c r="ZP114" s="4"/>
      <c r="ZQ114" s="4"/>
      <c r="ZR114" s="4"/>
      <c r="ZS114" s="4"/>
      <c r="ZT114" s="4"/>
      <c r="ZU114" s="4"/>
      <c r="ZV114" s="4"/>
      <c r="ZW114" s="4"/>
      <c r="ZX114" s="4"/>
      <c r="ZY114" s="4"/>
      <c r="ZZ114" s="4"/>
      <c r="AAA114" s="4"/>
      <c r="AAB114" s="4"/>
      <c r="AAC114" s="4"/>
      <c r="AAD114" s="4"/>
      <c r="AAE114" s="4"/>
      <c r="AAF114" s="4"/>
      <c r="AAG114" s="4"/>
      <c r="AAH114" s="4"/>
      <c r="AAI114" s="4"/>
      <c r="AAJ114" s="4"/>
      <c r="AAK114" s="4"/>
      <c r="AAL114" s="4"/>
      <c r="AAM114" s="4"/>
      <c r="AAN114" s="4"/>
      <c r="AAO114" s="4"/>
      <c r="AAP114" s="4"/>
      <c r="AAQ114" s="4"/>
      <c r="AAR114" s="4"/>
      <c r="AAS114" s="4"/>
      <c r="AAT114" s="4"/>
      <c r="AAU114" s="4"/>
      <c r="AAV114" s="4"/>
      <c r="AAW114" s="4"/>
      <c r="AAX114" s="4"/>
      <c r="AAY114" s="4"/>
      <c r="AAZ114" s="4"/>
      <c r="ABA114" s="4"/>
      <c r="ABB114" s="4"/>
      <c r="ABC114" s="4"/>
      <c r="ABD114" s="4"/>
      <c r="ABE114" s="4"/>
      <c r="ABF114" s="4"/>
      <c r="ABG114" s="4"/>
      <c r="ABH114" s="4"/>
      <c r="ABI114" s="4"/>
      <c r="ABJ114" s="4"/>
      <c r="ABK114" s="4"/>
      <c r="ABL114" s="4"/>
      <c r="ABM114" s="4"/>
      <c r="ABN114" s="4"/>
      <c r="ABO114" s="4"/>
      <c r="ABP114" s="4"/>
      <c r="ABQ114" s="4"/>
      <c r="ABR114" s="4"/>
      <c r="ABS114" s="4"/>
      <c r="ABT114" s="4"/>
      <c r="ABU114" s="4"/>
      <c r="ABV114" s="4"/>
      <c r="ABW114" s="4"/>
      <c r="ABX114" s="4"/>
      <c r="ABY114" s="4"/>
      <c r="ABZ114" s="4"/>
      <c r="ACA114" s="4"/>
      <c r="ACB114" s="4"/>
      <c r="ACC114" s="4"/>
      <c r="ACD114" s="4"/>
      <c r="ACE114" s="4"/>
      <c r="ACF114" s="4"/>
      <c r="ACG114" s="4"/>
      <c r="ACH114" s="4"/>
      <c r="ACI114" s="4"/>
      <c r="ACJ114" s="4"/>
      <c r="ACK114" s="4"/>
      <c r="ACL114" s="4"/>
      <c r="ACM114" s="4"/>
      <c r="ACN114" s="4"/>
      <c r="ACO114" s="4"/>
      <c r="ACP114" s="4"/>
      <c r="ACQ114" s="4"/>
      <c r="ACR114" s="4"/>
      <c r="ACS114" s="4"/>
      <c r="ACT114" s="4"/>
      <c r="ACU114" s="4"/>
      <c r="ACV114" s="4"/>
      <c r="ACW114" s="4"/>
      <c r="ACX114" s="4"/>
      <c r="ACY114" s="4"/>
      <c r="ACZ114" s="4"/>
      <c r="ADA114" s="4"/>
      <c r="ADB114" s="4"/>
      <c r="ADC114" s="4"/>
      <c r="ADD114" s="4"/>
      <c r="ADE114" s="4"/>
      <c r="ADF114" s="4"/>
      <c r="ADG114" s="4"/>
      <c r="ADH114" s="4"/>
      <c r="ADI114" s="4"/>
      <c r="ADJ114" s="4"/>
      <c r="ADK114" s="4"/>
      <c r="ADL114" s="4"/>
      <c r="ADM114" s="4"/>
      <c r="ADN114" s="4"/>
      <c r="ADO114" s="4"/>
      <c r="ADP114" s="4"/>
      <c r="ADQ114" s="4"/>
      <c r="ADR114" s="4"/>
      <c r="ADS114" s="4"/>
      <c r="ADT114" s="4"/>
      <c r="ADU114" s="4"/>
      <c r="ADV114" s="4"/>
      <c r="ADW114" s="4"/>
      <c r="ADX114" s="4"/>
      <c r="ADY114" s="4"/>
      <c r="ADZ114" s="4"/>
      <c r="AEA114" s="4"/>
      <c r="AEB114" s="4"/>
      <c r="AEC114" s="4"/>
      <c r="AED114" s="4"/>
      <c r="AEE114" s="4"/>
      <c r="AEF114" s="4"/>
      <c r="AEG114" s="4"/>
      <c r="AEH114" s="4"/>
      <c r="AEI114" s="4"/>
      <c r="AEJ114" s="4"/>
      <c r="AEK114" s="4"/>
      <c r="AEL114" s="4"/>
      <c r="AEM114" s="4"/>
      <c r="AEN114" s="4"/>
      <c r="AEO114" s="4"/>
      <c r="AEP114" s="4"/>
      <c r="AEQ114" s="4"/>
      <c r="AER114" s="4"/>
      <c r="AES114" s="4"/>
      <c r="AET114" s="4"/>
      <c r="AEU114" s="4"/>
      <c r="AEV114" s="4"/>
      <c r="AEW114" s="4"/>
      <c r="AEX114" s="4"/>
      <c r="AEY114" s="4"/>
      <c r="AEZ114" s="4"/>
      <c r="AFA114" s="4"/>
      <c r="AFB114" s="4"/>
      <c r="AFC114" s="4"/>
      <c r="AFD114" s="4"/>
      <c r="AFE114" s="4"/>
      <c r="AFF114" s="4"/>
      <c r="AFG114" s="4"/>
      <c r="AFH114" s="4"/>
      <c r="AFI114" s="4"/>
      <c r="AFJ114" s="4"/>
      <c r="AFK114" s="4"/>
      <c r="AFL114" s="4"/>
      <c r="AFM114" s="4"/>
      <c r="AFN114" s="4"/>
      <c r="AFO114" s="4"/>
      <c r="AFP114" s="4"/>
      <c r="AFQ114" s="4"/>
      <c r="AFR114" s="4"/>
      <c r="AFS114" s="4"/>
      <c r="AFT114" s="4"/>
      <c r="AFU114" s="4"/>
      <c r="AFV114" s="4"/>
      <c r="AFW114" s="4"/>
      <c r="AFX114" s="4"/>
      <c r="AFY114" s="4"/>
      <c r="AFZ114" s="4"/>
      <c r="AGA114" s="4"/>
      <c r="AGB114" s="4"/>
      <c r="AGC114" s="4"/>
      <c r="AGD114" s="4"/>
      <c r="AGE114" s="4"/>
      <c r="AGF114" s="4"/>
      <c r="AGG114" s="4"/>
      <c r="AGH114" s="4"/>
      <c r="AGI114" s="4"/>
      <c r="AGJ114" s="4"/>
      <c r="AGK114" s="4"/>
      <c r="AGL114" s="4"/>
      <c r="AGM114" s="4"/>
      <c r="AGN114" s="4"/>
      <c r="AGO114" s="4"/>
      <c r="AGP114" s="4"/>
      <c r="AGQ114" s="4"/>
      <c r="AGR114" s="4"/>
      <c r="AGS114" s="4"/>
      <c r="AGT114" s="4"/>
      <c r="AGU114" s="4"/>
      <c r="AGV114" s="4"/>
      <c r="AGW114" s="4"/>
      <c r="AGX114" s="4"/>
      <c r="AGY114" s="4"/>
      <c r="AGZ114" s="4"/>
      <c r="AHA114" s="4"/>
      <c r="AHB114" s="4"/>
      <c r="AHC114" s="4"/>
      <c r="AHD114" s="4"/>
      <c r="AHE114" s="4"/>
      <c r="AHF114" s="4"/>
      <c r="AHG114" s="4"/>
      <c r="AHH114" s="4"/>
      <c r="AHI114" s="4"/>
      <c r="AHJ114" s="4"/>
      <c r="AHK114" s="4"/>
      <c r="AHL114" s="4"/>
      <c r="AHM114" s="4"/>
      <c r="AHN114" s="4"/>
      <c r="AHO114" s="4"/>
      <c r="AHP114" s="4"/>
      <c r="AHQ114" s="4"/>
      <c r="AHR114" s="4"/>
      <c r="AHS114" s="4"/>
      <c r="AHT114" s="4"/>
      <c r="AHU114" s="4"/>
      <c r="AHV114" s="4"/>
      <c r="AHW114" s="4"/>
      <c r="AHX114" s="4"/>
      <c r="AHY114" s="4"/>
      <c r="AHZ114" s="4"/>
      <c r="AIA114" s="4"/>
      <c r="AIB114" s="4"/>
      <c r="AIC114" s="4"/>
      <c r="AID114" s="4"/>
      <c r="AIE114" s="4"/>
      <c r="AIF114" s="4"/>
      <c r="AIG114" s="4"/>
      <c r="AIH114" s="4"/>
      <c r="AII114" s="4"/>
      <c r="AIJ114" s="4"/>
      <c r="AIK114" s="4"/>
      <c r="AIL114" s="4"/>
      <c r="AIM114" s="4"/>
      <c r="AIN114" s="4"/>
      <c r="AIO114" s="4"/>
      <c r="AIP114" s="4"/>
      <c r="AIQ114" s="4"/>
      <c r="AIR114" s="4"/>
      <c r="AIS114" s="4"/>
      <c r="AIT114" s="4"/>
      <c r="AIU114" s="4"/>
      <c r="AIV114" s="4"/>
      <c r="AIW114" s="4"/>
      <c r="AIX114" s="4"/>
      <c r="AIY114" s="4"/>
      <c r="AIZ114" s="4"/>
      <c r="AJA114" s="4"/>
      <c r="AJB114" s="4"/>
      <c r="AJC114" s="4"/>
      <c r="AJD114" s="4"/>
      <c r="AJE114" s="4"/>
      <c r="AJF114" s="4"/>
      <c r="AJG114" s="4"/>
      <c r="AJH114" s="4"/>
      <c r="AJI114" s="4"/>
      <c r="AJJ114" s="4"/>
      <c r="AJK114" s="4"/>
      <c r="AJL114" s="4"/>
      <c r="AJM114" s="4"/>
      <c r="AJN114" s="4"/>
      <c r="AJO114" s="4"/>
      <c r="AJP114" s="4"/>
      <c r="AJQ114" s="4"/>
      <c r="AJR114" s="4"/>
      <c r="AJS114" s="4"/>
      <c r="AJT114" s="4"/>
      <c r="AJU114" s="4"/>
      <c r="AJV114" s="4"/>
      <c r="AJW114" s="4"/>
      <c r="AJX114" s="4"/>
      <c r="AJY114" s="4"/>
      <c r="AJZ114" s="4"/>
      <c r="AKA114" s="4"/>
      <c r="AKB114" s="4"/>
      <c r="AKC114" s="4"/>
      <c r="AKD114" s="4"/>
      <c r="AKE114" s="4"/>
      <c r="AKF114" s="4"/>
      <c r="AKG114" s="4"/>
      <c r="AKH114" s="4"/>
      <c r="AKI114" s="4"/>
      <c r="AKJ114" s="4"/>
      <c r="AKK114" s="4"/>
      <c r="AKL114" s="4"/>
      <c r="AKM114" s="4"/>
      <c r="AKN114" s="4"/>
      <c r="AKO114" s="4"/>
      <c r="AKP114" s="4"/>
      <c r="AKQ114" s="4"/>
      <c r="AKR114" s="4"/>
      <c r="AKS114" s="4"/>
      <c r="AKT114" s="4"/>
      <c r="AKU114" s="4"/>
      <c r="AKV114" s="4"/>
      <c r="AKW114" s="4"/>
      <c r="AKX114" s="4"/>
      <c r="AKY114" s="4"/>
      <c r="AKZ114" s="4"/>
      <c r="ALA114" s="4"/>
      <c r="ALB114" s="4"/>
      <c r="ALC114" s="4"/>
      <c r="ALD114" s="4"/>
      <c r="ALE114" s="4"/>
      <c r="ALF114" s="4"/>
      <c r="ALG114" s="4"/>
      <c r="ALH114" s="4"/>
      <c r="ALI114" s="4"/>
      <c r="ALJ114" s="4"/>
      <c r="ALK114" s="4"/>
      <c r="ALL114" s="4"/>
      <c r="ALM114" s="4"/>
      <c r="ALN114" s="4"/>
      <c r="ALO114" s="4"/>
      <c r="ALP114" s="4"/>
      <c r="ALQ114" s="4"/>
      <c r="ALR114" s="4"/>
      <c r="ALS114" s="4"/>
      <c r="ALT114" s="4"/>
      <c r="ALU114" s="4"/>
      <c r="ALV114" s="4"/>
      <c r="ALW114" s="4"/>
      <c r="ALX114" s="4"/>
      <c r="ALY114" s="4"/>
      <c r="ALZ114" s="4"/>
      <c r="AMA114" s="4"/>
      <c r="AMB114" s="4"/>
      <c r="AMC114" s="4"/>
      <c r="AMD114" s="4"/>
      <c r="AME114" s="4"/>
      <c r="AMF114" s="4"/>
      <c r="AMG114" s="4"/>
      <c r="AMH114" s="4"/>
      <c r="AMI114" s="4"/>
      <c r="AMJ114" s="4"/>
      <c r="AMK114" s="4"/>
      <c r="AML114" s="4"/>
      <c r="AMM114" s="4"/>
      <c r="AMN114" s="4"/>
      <c r="AMO114" s="4"/>
      <c r="AMP114" s="4"/>
      <c r="AMQ114" s="4"/>
      <c r="AMR114" s="4"/>
      <c r="AMS114" s="4"/>
      <c r="AMT114" s="4"/>
      <c r="AMU114" s="4"/>
      <c r="AMV114" s="4"/>
      <c r="AMW114" s="4"/>
      <c r="AMX114" s="4"/>
      <c r="AMY114" s="4"/>
      <c r="AMZ114" s="4"/>
      <c r="ANA114" s="4"/>
      <c r="ANB114" s="4"/>
      <c r="ANC114" s="4"/>
      <c r="AND114" s="4"/>
      <c r="ANE114" s="4"/>
      <c r="ANF114" s="4"/>
      <c r="ANG114" s="4"/>
      <c r="ANH114" s="4"/>
      <c r="ANI114" s="4"/>
      <c r="ANJ114" s="4"/>
      <c r="ANK114" s="4"/>
      <c r="ANL114" s="4"/>
      <c r="ANM114" s="4"/>
      <c r="ANN114" s="4"/>
      <c r="ANO114" s="4"/>
      <c r="ANP114" s="4"/>
      <c r="ANQ114" s="4"/>
      <c r="ANR114" s="4"/>
      <c r="ANS114" s="4"/>
      <c r="ANT114" s="4"/>
      <c r="ANU114" s="4"/>
      <c r="ANV114" s="4"/>
      <c r="ANW114" s="4"/>
      <c r="ANX114" s="4"/>
      <c r="ANY114" s="4"/>
      <c r="ANZ114" s="4"/>
      <c r="AOA114" s="4"/>
      <c r="AOB114" s="4"/>
      <c r="AOC114" s="4"/>
      <c r="AOD114" s="4"/>
      <c r="AOE114" s="4"/>
      <c r="AOF114" s="4"/>
      <c r="AOG114" s="4"/>
      <c r="AOH114" s="4"/>
      <c r="AOI114" s="4"/>
      <c r="AOJ114" s="4"/>
      <c r="AOK114" s="4"/>
      <c r="AOL114" s="4"/>
      <c r="AOM114" s="4"/>
      <c r="AON114" s="4"/>
      <c r="AOO114" s="4"/>
      <c r="AOP114" s="4"/>
      <c r="AOQ114" s="4"/>
      <c r="AOR114" s="4"/>
      <c r="AOS114" s="4"/>
      <c r="AOT114" s="4"/>
      <c r="AOU114" s="4"/>
      <c r="AOV114" s="4"/>
      <c r="AOW114" s="4"/>
      <c r="AOX114" s="4"/>
      <c r="AOY114" s="4"/>
      <c r="AOZ114" s="4"/>
      <c r="APA114" s="4"/>
      <c r="APB114" s="4"/>
      <c r="APC114" s="4"/>
      <c r="APD114" s="4"/>
      <c r="APE114" s="4"/>
      <c r="APF114" s="4"/>
      <c r="APG114" s="4"/>
      <c r="APH114" s="4"/>
      <c r="API114" s="4"/>
      <c r="APJ114" s="4"/>
      <c r="APK114" s="4"/>
      <c r="APL114" s="4"/>
      <c r="APM114" s="4"/>
      <c r="APN114" s="4"/>
      <c r="APO114" s="4"/>
      <c r="APP114" s="4"/>
      <c r="APQ114" s="4"/>
      <c r="APR114" s="4"/>
      <c r="APS114" s="4"/>
      <c r="APT114" s="4"/>
      <c r="APU114" s="4"/>
      <c r="APV114" s="4"/>
      <c r="APW114" s="4"/>
      <c r="APX114" s="4"/>
      <c r="APY114" s="4"/>
      <c r="APZ114" s="4"/>
      <c r="AQA114" s="4"/>
      <c r="AQB114" s="4"/>
      <c r="AQC114" s="4"/>
      <c r="AQD114" s="4"/>
      <c r="AQE114" s="4"/>
      <c r="AQF114" s="4"/>
      <c r="AQG114" s="4"/>
      <c r="AQH114" s="4"/>
      <c r="AQI114" s="4"/>
      <c r="AQJ114" s="4"/>
      <c r="AQK114" s="4"/>
      <c r="AQL114" s="4"/>
      <c r="AQM114" s="4"/>
      <c r="AQN114" s="4"/>
      <c r="AQO114" s="4"/>
      <c r="AQP114" s="4"/>
      <c r="AQQ114" s="4"/>
      <c r="AQR114" s="4"/>
      <c r="AQS114" s="4"/>
      <c r="AQT114" s="4"/>
      <c r="AQU114" s="4"/>
      <c r="AQV114" s="4"/>
      <c r="AQW114" s="4"/>
      <c r="AQX114" s="4"/>
      <c r="AQY114" s="4"/>
      <c r="AQZ114" s="4"/>
      <c r="ARA114" s="4"/>
      <c r="ARB114" s="4"/>
      <c r="ARC114" s="4"/>
      <c r="ARD114" s="4"/>
      <c r="ARE114" s="4"/>
      <c r="ARF114" s="4"/>
      <c r="ARG114" s="4"/>
      <c r="ARH114" s="4"/>
      <c r="ARI114" s="4"/>
      <c r="ARJ114" s="4"/>
      <c r="ARK114" s="4"/>
      <c r="ARL114" s="4"/>
      <c r="ARM114" s="4"/>
      <c r="ARN114" s="4"/>
      <c r="ARO114" s="4"/>
      <c r="ARP114" s="4"/>
      <c r="ARQ114" s="4"/>
      <c r="ARR114" s="4"/>
      <c r="ARS114" s="4"/>
      <c r="ART114" s="4"/>
      <c r="ARU114" s="4"/>
      <c r="ARV114" s="4"/>
      <c r="ARW114" s="4"/>
      <c r="ARX114" s="4"/>
      <c r="ARY114" s="4"/>
      <c r="ARZ114" s="4"/>
      <c r="ASA114" s="4"/>
      <c r="ASB114" s="4"/>
      <c r="ASC114" s="4"/>
      <c r="ASD114" s="4"/>
      <c r="ASE114" s="4"/>
      <c r="ASF114" s="4"/>
      <c r="ASG114" s="4"/>
      <c r="ASH114" s="4"/>
      <c r="ASI114" s="4"/>
      <c r="ASJ114" s="4"/>
      <c r="ASK114" s="4"/>
      <c r="ASL114" s="4"/>
      <c r="ASM114" s="4"/>
      <c r="ASN114" s="4"/>
      <c r="ASO114" s="4"/>
      <c r="ASP114" s="4"/>
      <c r="ASQ114" s="4"/>
      <c r="ASR114" s="4"/>
      <c r="ASS114" s="4"/>
      <c r="AST114" s="4"/>
      <c r="ASU114" s="4"/>
      <c r="ASV114" s="4"/>
      <c r="ASW114" s="4"/>
      <c r="ASX114" s="4"/>
      <c r="ASY114" s="4"/>
      <c r="ASZ114" s="4"/>
      <c r="ATA114" s="4"/>
      <c r="ATB114" s="4"/>
      <c r="ATC114" s="4"/>
      <c r="ATD114" s="4"/>
      <c r="ATE114" s="4"/>
      <c r="ATF114" s="4"/>
      <c r="ATG114" s="4"/>
      <c r="ATH114" s="4"/>
      <c r="ATI114" s="4"/>
      <c r="ATJ114" s="4"/>
      <c r="ATK114" s="4"/>
      <c r="ATL114" s="4"/>
      <c r="ATM114" s="4"/>
      <c r="ATN114" s="4"/>
      <c r="ATO114" s="4"/>
      <c r="ATP114" s="4"/>
      <c r="ATQ114" s="4"/>
      <c r="ATR114" s="4"/>
      <c r="ATS114" s="4"/>
      <c r="ATT114" s="4"/>
      <c r="ATU114" s="4"/>
      <c r="ATV114" s="4"/>
      <c r="ATW114" s="4"/>
      <c r="ATX114" s="4"/>
      <c r="ATY114" s="4"/>
      <c r="ATZ114" s="4"/>
      <c r="AUA114" s="4"/>
      <c r="AUB114" s="4"/>
      <c r="AUC114" s="4"/>
      <c r="AUD114" s="4"/>
      <c r="AUE114" s="4"/>
      <c r="AUF114" s="4"/>
      <c r="AUG114" s="4"/>
      <c r="AUH114" s="4"/>
      <c r="AUI114" s="4"/>
      <c r="AUJ114" s="4"/>
      <c r="AUK114" s="4"/>
      <c r="AUL114" s="4"/>
      <c r="AUM114" s="4"/>
      <c r="AUN114" s="4"/>
      <c r="AUO114" s="4"/>
      <c r="AUP114" s="4"/>
      <c r="AUQ114" s="4"/>
      <c r="AUR114" s="4"/>
      <c r="AUS114" s="4"/>
      <c r="AUT114" s="4"/>
      <c r="AUU114" s="4"/>
      <c r="AUV114" s="4"/>
      <c r="AUW114" s="4"/>
      <c r="AUX114" s="4"/>
      <c r="AUY114" s="4"/>
      <c r="AUZ114" s="4"/>
      <c r="AVA114" s="4"/>
      <c r="AVB114" s="4"/>
      <c r="AVC114" s="4"/>
      <c r="AVD114" s="4"/>
      <c r="AVE114" s="4"/>
      <c r="AVF114" s="4"/>
      <c r="AVG114" s="4"/>
      <c r="AVH114" s="4"/>
      <c r="AVI114" s="4"/>
      <c r="AVJ114" s="4"/>
      <c r="AVK114" s="4"/>
      <c r="AVL114" s="4"/>
      <c r="AVM114" s="4"/>
      <c r="AVN114" s="4"/>
      <c r="AVO114" s="4"/>
      <c r="AVP114" s="4"/>
      <c r="AVQ114" s="4"/>
      <c r="AVR114" s="4"/>
      <c r="AVS114" s="4"/>
      <c r="AVT114" s="4"/>
      <c r="AVU114" s="4"/>
      <c r="AVV114" s="4"/>
      <c r="AVW114" s="4"/>
      <c r="AVX114" s="4"/>
      <c r="AVY114" s="4"/>
      <c r="AVZ114" s="4"/>
      <c r="AWA114" s="4"/>
      <c r="AWB114" s="4"/>
      <c r="AWC114" s="4"/>
      <c r="AWD114" s="4"/>
      <c r="AWE114" s="4"/>
      <c r="AWF114" s="4"/>
      <c r="AWG114" s="4"/>
      <c r="AWH114" s="4"/>
      <c r="AWI114" s="4"/>
      <c r="AWJ114" s="4"/>
      <c r="AWK114" s="4"/>
      <c r="AWL114" s="4"/>
      <c r="AWM114" s="4"/>
      <c r="AWN114" s="4"/>
      <c r="AWO114" s="4"/>
      <c r="AWP114" s="4"/>
      <c r="AWQ114" s="4"/>
      <c r="AWR114" s="4"/>
      <c r="AWS114" s="4"/>
      <c r="AWT114" s="4"/>
      <c r="AWU114" s="4"/>
      <c r="AWV114" s="4"/>
      <c r="AWW114" s="4"/>
      <c r="AWX114" s="4"/>
      <c r="AWY114" s="4"/>
      <c r="AWZ114" s="4"/>
      <c r="AXA114" s="4"/>
      <c r="AXB114" s="4"/>
      <c r="AXC114" s="4"/>
      <c r="AXD114" s="4"/>
      <c r="AXE114" s="4"/>
      <c r="AXF114" s="4"/>
      <c r="AXG114" s="4"/>
      <c r="AXH114" s="4"/>
      <c r="AXI114" s="4"/>
      <c r="AXJ114" s="4"/>
      <c r="AXK114" s="4"/>
      <c r="AXL114" s="4"/>
      <c r="AXM114" s="4"/>
      <c r="AXN114" s="4"/>
      <c r="AXO114" s="4"/>
      <c r="AXP114" s="4"/>
      <c r="AXQ114" s="4"/>
      <c r="AXR114" s="4"/>
      <c r="AXS114" s="4"/>
      <c r="AXT114" s="4"/>
      <c r="AXU114" s="4"/>
      <c r="AXV114" s="4"/>
      <c r="AXW114" s="4"/>
      <c r="AXX114" s="4"/>
      <c r="AXY114" s="4"/>
      <c r="AXZ114" s="4"/>
      <c r="AYA114" s="4"/>
      <c r="AYB114" s="4"/>
      <c r="AYC114" s="4"/>
      <c r="AYD114" s="4"/>
      <c r="AYE114" s="4"/>
      <c r="AYF114" s="4"/>
      <c r="AYG114" s="4"/>
      <c r="AYH114" s="4"/>
      <c r="AYI114" s="4"/>
      <c r="AYJ114" s="4"/>
      <c r="AYK114" s="4"/>
      <c r="AYL114" s="4"/>
      <c r="AYM114" s="4"/>
      <c r="AYN114" s="4"/>
      <c r="AYO114" s="4"/>
      <c r="AYP114" s="4"/>
      <c r="AYQ114" s="4"/>
      <c r="AYR114" s="4"/>
      <c r="AYS114" s="4"/>
      <c r="AYT114" s="4"/>
      <c r="AYU114" s="4"/>
      <c r="AYV114" s="4"/>
      <c r="AYW114" s="4"/>
      <c r="AYX114" s="4"/>
      <c r="AYY114" s="4"/>
      <c r="AYZ114" s="4"/>
      <c r="AZA114" s="4"/>
      <c r="AZB114" s="4"/>
      <c r="AZC114" s="4"/>
      <c r="AZD114" s="4"/>
      <c r="AZE114" s="4"/>
      <c r="AZF114" s="4"/>
      <c r="AZG114" s="4"/>
      <c r="AZH114" s="4"/>
      <c r="AZI114" s="4"/>
      <c r="AZJ114" s="4"/>
      <c r="AZK114" s="4"/>
      <c r="AZL114" s="4"/>
      <c r="AZM114" s="4"/>
      <c r="AZN114" s="4"/>
      <c r="AZO114" s="4"/>
      <c r="AZP114" s="4"/>
      <c r="AZQ114" s="4"/>
      <c r="AZR114" s="4"/>
      <c r="AZS114" s="4"/>
      <c r="AZT114" s="4"/>
      <c r="AZU114" s="4"/>
      <c r="AZV114" s="4"/>
      <c r="AZW114" s="4"/>
      <c r="AZX114" s="4"/>
      <c r="AZY114" s="4"/>
      <c r="AZZ114" s="4"/>
      <c r="BAA114" s="4"/>
      <c r="BAB114" s="4"/>
      <c r="BAC114" s="4"/>
      <c r="BAD114" s="4"/>
      <c r="BAE114" s="4"/>
      <c r="BAF114" s="4"/>
      <c r="BAG114" s="4"/>
      <c r="BAH114" s="4"/>
      <c r="BAI114" s="4"/>
      <c r="BAJ114" s="4"/>
      <c r="BAK114" s="4"/>
      <c r="BAL114" s="4"/>
      <c r="BAM114" s="4"/>
      <c r="BAN114" s="4"/>
      <c r="BAO114" s="4"/>
      <c r="BAP114" s="4"/>
      <c r="BAQ114" s="4"/>
      <c r="BAR114" s="4"/>
      <c r="BAS114" s="4"/>
      <c r="BAT114" s="4"/>
      <c r="BAU114" s="4"/>
      <c r="BAV114" s="4"/>
      <c r="BAW114" s="4"/>
      <c r="BAX114" s="4"/>
      <c r="BAY114" s="4"/>
      <c r="BAZ114" s="4"/>
      <c r="BBA114" s="4"/>
      <c r="BBB114" s="4"/>
      <c r="BBC114" s="4"/>
      <c r="BBD114" s="4"/>
      <c r="BBE114" s="4"/>
      <c r="BBF114" s="4"/>
      <c r="BBG114" s="4"/>
      <c r="BBH114" s="4"/>
      <c r="BBI114" s="4"/>
      <c r="BBJ114" s="4"/>
      <c r="BBK114" s="4"/>
      <c r="BBL114" s="4"/>
      <c r="BBM114" s="4"/>
      <c r="BBN114" s="4"/>
      <c r="BBO114" s="4"/>
      <c r="BBP114" s="4"/>
      <c r="BBQ114" s="4"/>
      <c r="BBR114" s="4"/>
      <c r="BBS114" s="4"/>
      <c r="BBT114" s="4"/>
      <c r="BBU114" s="4"/>
      <c r="BBV114" s="4"/>
      <c r="BBW114" s="4"/>
      <c r="BBX114" s="4"/>
      <c r="BBY114" s="4"/>
      <c r="BBZ114" s="4"/>
      <c r="BCA114" s="4"/>
      <c r="BCB114" s="4"/>
      <c r="BCC114" s="4"/>
      <c r="BCD114" s="4"/>
      <c r="BCE114" s="4"/>
      <c r="BCF114" s="4"/>
      <c r="BCG114" s="4"/>
      <c r="BCH114" s="4"/>
      <c r="BCI114" s="4"/>
      <c r="BCJ114" s="4"/>
      <c r="BCK114" s="4"/>
      <c r="BCL114" s="4"/>
      <c r="BCM114" s="4"/>
      <c r="BCN114" s="4"/>
      <c r="BCO114" s="4"/>
      <c r="BCP114" s="4"/>
      <c r="BCQ114" s="4"/>
      <c r="BCR114" s="4"/>
      <c r="BCS114" s="4"/>
      <c r="BCT114" s="4"/>
      <c r="BCU114" s="4"/>
      <c r="BCV114" s="4"/>
      <c r="BCW114" s="4"/>
      <c r="BCX114" s="4"/>
      <c r="BCY114" s="4"/>
      <c r="BCZ114" s="4"/>
      <c r="BDA114" s="4"/>
      <c r="BDB114" s="4"/>
      <c r="BDC114" s="4"/>
      <c r="BDD114" s="4"/>
      <c r="BDE114" s="4"/>
      <c r="BDF114" s="4"/>
      <c r="BDG114" s="4"/>
      <c r="BDH114" s="4"/>
      <c r="BDI114" s="4"/>
      <c r="BDJ114" s="4"/>
      <c r="BDK114" s="4"/>
      <c r="BDL114" s="4"/>
      <c r="BDM114" s="4"/>
      <c r="BDN114" s="4"/>
      <c r="BDO114" s="4"/>
      <c r="BDP114" s="4"/>
      <c r="BDQ114" s="4"/>
      <c r="BDR114" s="4"/>
      <c r="BDS114" s="4"/>
      <c r="BDT114" s="4"/>
      <c r="BDU114" s="4"/>
      <c r="BDV114" s="4"/>
      <c r="BDW114" s="4"/>
      <c r="BDX114" s="4"/>
      <c r="BDY114" s="4"/>
      <c r="BDZ114" s="4"/>
      <c r="BEA114" s="4"/>
      <c r="BEB114" s="4"/>
      <c r="BEC114" s="4"/>
      <c r="BED114" s="4"/>
      <c r="BEE114" s="4"/>
      <c r="BEF114" s="4"/>
      <c r="BEG114" s="4"/>
      <c r="BEH114" s="4"/>
      <c r="BEI114" s="4"/>
      <c r="BEJ114" s="4"/>
      <c r="BEK114" s="4"/>
      <c r="BEL114" s="4"/>
      <c r="BEM114" s="4"/>
      <c r="BEN114" s="4"/>
      <c r="BEO114" s="4"/>
      <c r="BEP114" s="4"/>
      <c r="BEQ114" s="4"/>
      <c r="BER114" s="4"/>
      <c r="BES114" s="4"/>
      <c r="BET114" s="4"/>
      <c r="BEU114" s="4"/>
      <c r="BEV114" s="4"/>
      <c r="BEW114" s="4"/>
      <c r="BEX114" s="4"/>
      <c r="BEY114" s="4"/>
      <c r="BEZ114" s="4"/>
      <c r="BFA114" s="4"/>
      <c r="BFB114" s="4"/>
      <c r="BFC114" s="4"/>
      <c r="BFD114" s="4"/>
      <c r="BFE114" s="4"/>
      <c r="BFF114" s="4"/>
      <c r="BFG114" s="4"/>
      <c r="BFH114" s="4"/>
      <c r="BFI114" s="4"/>
      <c r="BFJ114" s="4"/>
      <c r="BFK114" s="4"/>
      <c r="BFL114" s="4"/>
      <c r="BFM114" s="4"/>
      <c r="BFN114" s="4"/>
      <c r="BFO114" s="4"/>
      <c r="BFP114" s="4"/>
      <c r="BFQ114" s="4"/>
      <c r="BFR114" s="4"/>
      <c r="BFS114" s="4"/>
      <c r="BFT114" s="4"/>
      <c r="BFU114" s="4"/>
      <c r="BFV114" s="4"/>
      <c r="BFW114" s="4"/>
      <c r="BFX114" s="4"/>
      <c r="BFY114" s="4"/>
      <c r="BFZ114" s="4"/>
      <c r="BGA114" s="4"/>
      <c r="BGB114" s="4"/>
      <c r="BGC114" s="4"/>
      <c r="BGD114" s="4"/>
      <c r="BGE114" s="4"/>
      <c r="BGF114" s="4"/>
      <c r="BGG114" s="4"/>
      <c r="BGH114" s="4"/>
      <c r="BGI114" s="4"/>
      <c r="BGJ114" s="4"/>
      <c r="BGK114" s="4"/>
      <c r="BGL114" s="4"/>
      <c r="BGM114" s="4"/>
      <c r="BGN114" s="4"/>
      <c r="BGO114" s="4"/>
      <c r="BGP114" s="4"/>
      <c r="BGQ114" s="4"/>
      <c r="BGR114" s="4"/>
      <c r="BGS114" s="4"/>
      <c r="BGT114" s="4"/>
      <c r="BGU114" s="4"/>
      <c r="BGV114" s="4"/>
      <c r="BGW114" s="4"/>
      <c r="BGX114" s="4"/>
      <c r="BGY114" s="4"/>
      <c r="BGZ114" s="4"/>
      <c r="BHA114" s="4"/>
      <c r="BHB114" s="4"/>
      <c r="BHC114" s="4"/>
      <c r="BHD114" s="4"/>
      <c r="BHE114" s="4"/>
      <c r="BHF114" s="4"/>
      <c r="BHG114" s="4"/>
      <c r="BHH114" s="4"/>
      <c r="BHI114" s="4"/>
      <c r="BHJ114" s="4"/>
      <c r="BHK114" s="4"/>
      <c r="BHL114" s="4"/>
      <c r="BHM114" s="4"/>
      <c r="BHN114" s="4"/>
      <c r="BHO114" s="4"/>
      <c r="BHP114" s="4"/>
      <c r="BHQ114" s="4"/>
      <c r="BHR114" s="4"/>
      <c r="BHS114" s="4"/>
      <c r="BHT114" s="4"/>
      <c r="BHU114" s="4"/>
      <c r="BHV114" s="4"/>
      <c r="BHW114" s="4"/>
      <c r="BHX114" s="4"/>
      <c r="BHY114" s="4"/>
      <c r="BHZ114" s="4"/>
      <c r="BIA114" s="4"/>
      <c r="BIB114" s="4"/>
      <c r="BIC114" s="4"/>
      <c r="BID114" s="4"/>
      <c r="BIE114" s="4"/>
      <c r="BIF114" s="4"/>
      <c r="BIG114" s="4"/>
      <c r="BIH114" s="4"/>
      <c r="BII114" s="4"/>
      <c r="BIJ114" s="4"/>
      <c r="BIK114" s="4"/>
      <c r="BIL114" s="4"/>
      <c r="BIM114" s="4"/>
      <c r="BIN114" s="4"/>
      <c r="BIO114" s="4"/>
      <c r="BIP114" s="4"/>
      <c r="BIQ114" s="4"/>
      <c r="BIR114" s="4"/>
      <c r="BIS114" s="4"/>
      <c r="BIT114" s="4"/>
      <c r="BIU114" s="4"/>
      <c r="BIV114" s="4"/>
      <c r="BIW114" s="4"/>
      <c r="BIX114" s="4"/>
      <c r="BIY114" s="4"/>
      <c r="BIZ114" s="4"/>
    </row>
    <row r="115" spans="2:1612" x14ac:dyDescent="0.2">
      <c r="B115" s="16">
        <f t="shared" si="162"/>
        <v>44986</v>
      </c>
      <c r="C115" s="81">
        <f t="shared" ca="1" si="249"/>
        <v>0</v>
      </c>
      <c r="D115" s="81">
        <f t="shared" ca="1" si="207"/>
        <v>0</v>
      </c>
      <c r="E115" s="81">
        <f t="shared" ca="1" si="163"/>
        <v>0</v>
      </c>
      <c r="F115" s="81">
        <f t="shared" ca="1" si="250"/>
        <v>0</v>
      </c>
      <c r="G115" s="81">
        <f t="shared" ca="1" si="164"/>
        <v>0</v>
      </c>
      <c r="H115" s="81">
        <f t="shared" ca="1" si="251"/>
        <v>0</v>
      </c>
      <c r="I115" s="81">
        <f t="shared" ca="1" si="165"/>
        <v>0</v>
      </c>
      <c r="J115" s="81">
        <f t="shared" ca="1" si="166"/>
        <v>0</v>
      </c>
      <c r="K115" s="81">
        <f t="shared" ca="1" si="252"/>
        <v>0</v>
      </c>
      <c r="L115" s="83">
        <f t="shared" ca="1" si="253"/>
        <v>0</v>
      </c>
      <c r="M115" s="84">
        <f t="shared" si="270"/>
        <v>0.74304556265561705</v>
      </c>
      <c r="N115" s="84">
        <f t="shared" si="270"/>
        <v>0.74431297331780533</v>
      </c>
      <c r="O115" s="92">
        <f t="shared" si="270"/>
        <v>0.74178043439515073</v>
      </c>
      <c r="P115" s="4"/>
      <c r="Q115" s="16">
        <f t="shared" si="167"/>
        <v>44986</v>
      </c>
      <c r="R115" s="81">
        <f t="shared" ca="1" si="216"/>
        <v>0</v>
      </c>
      <c r="S115" s="81">
        <f t="shared" ca="1" si="208"/>
        <v>0</v>
      </c>
      <c r="T115" s="81">
        <f t="shared" ca="1" si="168"/>
        <v>0</v>
      </c>
      <c r="U115" s="81">
        <f t="shared" ca="1" si="217"/>
        <v>0</v>
      </c>
      <c r="V115" s="81">
        <f t="shared" ca="1" si="169"/>
        <v>0</v>
      </c>
      <c r="W115" s="81">
        <f t="shared" ca="1" si="218"/>
        <v>0</v>
      </c>
      <c r="X115" s="81">
        <f t="shared" ca="1" si="170"/>
        <v>0</v>
      </c>
      <c r="Y115" s="81">
        <f t="shared" ca="1" si="171"/>
        <v>0</v>
      </c>
      <c r="Z115" s="81">
        <f t="shared" ca="1" si="219"/>
        <v>0</v>
      </c>
      <c r="AA115" s="83">
        <f t="shared" ca="1" si="220"/>
        <v>0</v>
      </c>
      <c r="AB115" s="84">
        <f t="shared" si="271"/>
        <v>0.74304556265561705</v>
      </c>
      <c r="AC115" s="84">
        <f t="shared" si="271"/>
        <v>0.74431297331780533</v>
      </c>
      <c r="AD115" s="92">
        <f t="shared" si="271"/>
        <v>0.74178043439515073</v>
      </c>
      <c r="AE115" s="4"/>
      <c r="AF115" s="16">
        <f t="shared" si="172"/>
        <v>44986</v>
      </c>
      <c r="AG115" s="81">
        <f t="shared" ca="1" si="221"/>
        <v>0</v>
      </c>
      <c r="AH115" s="81">
        <f t="shared" ca="1" si="209"/>
        <v>0</v>
      </c>
      <c r="AI115" s="81">
        <f t="shared" ca="1" si="173"/>
        <v>0</v>
      </c>
      <c r="AJ115" s="81">
        <f t="shared" ca="1" si="222"/>
        <v>0</v>
      </c>
      <c r="AK115" s="81">
        <f t="shared" ca="1" si="174"/>
        <v>0</v>
      </c>
      <c r="AL115" s="81">
        <f t="shared" ca="1" si="223"/>
        <v>0</v>
      </c>
      <c r="AM115" s="81">
        <f t="shared" ca="1" si="175"/>
        <v>0</v>
      </c>
      <c r="AN115" s="81">
        <f t="shared" ca="1" si="176"/>
        <v>0</v>
      </c>
      <c r="AO115" s="81">
        <f t="shared" ca="1" si="254"/>
        <v>0</v>
      </c>
      <c r="AP115" s="83">
        <f t="shared" ca="1" si="224"/>
        <v>0</v>
      </c>
      <c r="AQ115" s="84">
        <f t="shared" si="272"/>
        <v>0.74304556265561705</v>
      </c>
      <c r="AR115" s="84">
        <f t="shared" si="272"/>
        <v>0.74431297331780533</v>
      </c>
      <c r="AS115" s="92">
        <f t="shared" si="272"/>
        <v>0.74178043439515073</v>
      </c>
      <c r="AT115" s="4"/>
      <c r="AU115" s="16">
        <f t="shared" si="177"/>
        <v>44986</v>
      </c>
      <c r="AV115" s="81">
        <f t="shared" ca="1" si="225"/>
        <v>0</v>
      </c>
      <c r="AW115" s="81">
        <f t="shared" ca="1" si="210"/>
        <v>0</v>
      </c>
      <c r="AX115" s="81">
        <f t="shared" ca="1" si="178"/>
        <v>0</v>
      </c>
      <c r="AY115" s="81">
        <f t="shared" ca="1" si="226"/>
        <v>0</v>
      </c>
      <c r="AZ115" s="81">
        <f t="shared" ca="1" si="179"/>
        <v>0</v>
      </c>
      <c r="BA115" s="81">
        <f t="shared" ca="1" si="227"/>
        <v>0</v>
      </c>
      <c r="BB115" s="81">
        <f t="shared" ca="1" si="180"/>
        <v>0</v>
      </c>
      <c r="BC115" s="81">
        <f t="shared" ca="1" si="181"/>
        <v>0</v>
      </c>
      <c r="BD115" s="81">
        <f t="shared" ca="1" si="255"/>
        <v>0</v>
      </c>
      <c r="BE115" s="83">
        <f t="shared" ca="1" si="228"/>
        <v>0</v>
      </c>
      <c r="BF115" s="84">
        <f t="shared" si="273"/>
        <v>0.74304556265561705</v>
      </c>
      <c r="BG115" s="84">
        <f t="shared" si="273"/>
        <v>0.74431297331780533</v>
      </c>
      <c r="BH115" s="92">
        <f t="shared" si="273"/>
        <v>0.74178043439515073</v>
      </c>
      <c r="BI115" s="4"/>
      <c r="BJ115" s="16">
        <f t="shared" si="182"/>
        <v>44986</v>
      </c>
      <c r="BK115" s="81">
        <f t="shared" ca="1" si="229"/>
        <v>0</v>
      </c>
      <c r="BL115" s="81">
        <f t="shared" ca="1" si="211"/>
        <v>0</v>
      </c>
      <c r="BM115" s="81">
        <f t="shared" ca="1" si="183"/>
        <v>0</v>
      </c>
      <c r="BN115" s="81">
        <f t="shared" ca="1" si="230"/>
        <v>0</v>
      </c>
      <c r="BO115" s="81">
        <f t="shared" ca="1" si="184"/>
        <v>0</v>
      </c>
      <c r="BP115" s="81">
        <f t="shared" ca="1" si="231"/>
        <v>0</v>
      </c>
      <c r="BQ115" s="81">
        <f t="shared" ca="1" si="185"/>
        <v>0</v>
      </c>
      <c r="BR115" s="81">
        <f t="shared" ca="1" si="186"/>
        <v>0</v>
      </c>
      <c r="BS115" s="81">
        <f t="shared" ca="1" si="256"/>
        <v>0</v>
      </c>
      <c r="BT115" s="83">
        <f t="shared" ca="1" si="232"/>
        <v>0</v>
      </c>
      <c r="BU115" s="84">
        <f t="shared" si="274"/>
        <v>0.74304556265561705</v>
      </c>
      <c r="BV115" s="84">
        <f t="shared" si="274"/>
        <v>0.74431297331780533</v>
      </c>
      <c r="BW115" s="92">
        <f t="shared" si="274"/>
        <v>0.74178043439515073</v>
      </c>
      <c r="BX115" s="4"/>
      <c r="BY115" s="16">
        <f t="shared" si="187"/>
        <v>44986</v>
      </c>
      <c r="BZ115" s="81">
        <f t="shared" ca="1" si="233"/>
        <v>0</v>
      </c>
      <c r="CA115" s="81">
        <f t="shared" ca="1" si="212"/>
        <v>0</v>
      </c>
      <c r="CB115" s="81">
        <f t="shared" ca="1" si="188"/>
        <v>0</v>
      </c>
      <c r="CC115" s="81">
        <f t="shared" ca="1" si="234"/>
        <v>0</v>
      </c>
      <c r="CD115" s="81">
        <f t="shared" ca="1" si="189"/>
        <v>0</v>
      </c>
      <c r="CE115" s="81">
        <f t="shared" ca="1" si="235"/>
        <v>0</v>
      </c>
      <c r="CF115" s="81">
        <f t="shared" ca="1" si="190"/>
        <v>0</v>
      </c>
      <c r="CG115" s="81">
        <f t="shared" ca="1" si="191"/>
        <v>0</v>
      </c>
      <c r="CH115" s="81">
        <f t="shared" ca="1" si="257"/>
        <v>0</v>
      </c>
      <c r="CI115" s="83">
        <f t="shared" ca="1" si="236"/>
        <v>0</v>
      </c>
      <c r="CJ115" s="84">
        <f t="shared" si="275"/>
        <v>0.74304556265561705</v>
      </c>
      <c r="CK115" s="84">
        <f t="shared" si="275"/>
        <v>0.74431297331780533</v>
      </c>
      <c r="CL115" s="92">
        <f t="shared" si="275"/>
        <v>0.74178043439515073</v>
      </c>
      <c r="CM115" s="4"/>
      <c r="CN115" s="16">
        <f t="shared" si="192"/>
        <v>44986</v>
      </c>
      <c r="CO115" s="81">
        <f t="shared" ca="1" si="237"/>
        <v>0</v>
      </c>
      <c r="CP115" s="81">
        <f t="shared" ca="1" si="213"/>
        <v>0</v>
      </c>
      <c r="CQ115" s="81">
        <f t="shared" ca="1" si="193"/>
        <v>0</v>
      </c>
      <c r="CR115" s="81">
        <f t="shared" ca="1" si="238"/>
        <v>0</v>
      </c>
      <c r="CS115" s="81">
        <f t="shared" ca="1" si="194"/>
        <v>0</v>
      </c>
      <c r="CT115" s="81">
        <f t="shared" ca="1" si="239"/>
        <v>0</v>
      </c>
      <c r="CU115" s="81">
        <f t="shared" ca="1" si="195"/>
        <v>0</v>
      </c>
      <c r="CV115" s="81">
        <f t="shared" ca="1" si="196"/>
        <v>0</v>
      </c>
      <c r="CW115" s="81">
        <f t="shared" ca="1" si="258"/>
        <v>0</v>
      </c>
      <c r="CX115" s="83">
        <f t="shared" ca="1" si="240"/>
        <v>0</v>
      </c>
      <c r="CY115" s="84">
        <f t="shared" si="276"/>
        <v>0.74304556265561705</v>
      </c>
      <c r="CZ115" s="84">
        <f t="shared" si="276"/>
        <v>0.74431297331780533</v>
      </c>
      <c r="DA115" s="92">
        <f t="shared" si="276"/>
        <v>0.74178043439515073</v>
      </c>
      <c r="DB115" s="4"/>
      <c r="DC115" s="16">
        <f t="shared" si="197"/>
        <v>44986</v>
      </c>
      <c r="DD115" s="81">
        <f t="shared" ca="1" si="241"/>
        <v>0</v>
      </c>
      <c r="DE115" s="81">
        <f t="shared" ca="1" si="214"/>
        <v>0</v>
      </c>
      <c r="DF115" s="81">
        <f t="shared" ca="1" si="198"/>
        <v>0</v>
      </c>
      <c r="DG115" s="81">
        <f t="shared" ca="1" si="242"/>
        <v>0</v>
      </c>
      <c r="DH115" s="81">
        <f t="shared" ca="1" si="199"/>
        <v>0</v>
      </c>
      <c r="DI115" s="81">
        <f t="shared" ca="1" si="243"/>
        <v>0</v>
      </c>
      <c r="DJ115" s="81">
        <f t="shared" ca="1" si="200"/>
        <v>0</v>
      </c>
      <c r="DK115" s="81">
        <f t="shared" ca="1" si="201"/>
        <v>0</v>
      </c>
      <c r="DL115" s="81">
        <f t="shared" ca="1" si="259"/>
        <v>0</v>
      </c>
      <c r="DM115" s="83">
        <f t="shared" ca="1" si="244"/>
        <v>0</v>
      </c>
      <c r="DN115" s="84">
        <f t="shared" si="277"/>
        <v>0.74304556265561705</v>
      </c>
      <c r="DO115" s="84">
        <f t="shared" si="277"/>
        <v>0.74431297331780533</v>
      </c>
      <c r="DP115" s="92">
        <f t="shared" si="277"/>
        <v>0.74178043439515073</v>
      </c>
      <c r="DQ115" s="4"/>
      <c r="DR115" s="16">
        <f t="shared" si="202"/>
        <v>44986</v>
      </c>
      <c r="DS115" s="81">
        <f t="shared" ca="1" si="245"/>
        <v>0</v>
      </c>
      <c r="DT115" s="81">
        <f t="shared" ca="1" si="215"/>
        <v>0</v>
      </c>
      <c r="DU115" s="81">
        <f t="shared" ca="1" si="203"/>
        <v>0</v>
      </c>
      <c r="DV115" s="81">
        <f t="shared" ca="1" si="246"/>
        <v>0</v>
      </c>
      <c r="DW115" s="81">
        <f t="shared" ca="1" si="204"/>
        <v>0</v>
      </c>
      <c r="DX115" s="81">
        <f t="shared" ca="1" si="247"/>
        <v>0</v>
      </c>
      <c r="DY115" s="81">
        <f t="shared" ca="1" si="205"/>
        <v>0</v>
      </c>
      <c r="DZ115" s="81">
        <f t="shared" ca="1" si="206"/>
        <v>0</v>
      </c>
      <c r="EA115" s="81">
        <f t="shared" ca="1" si="260"/>
        <v>0</v>
      </c>
      <c r="EB115" s="83">
        <f t="shared" ca="1" si="248"/>
        <v>0</v>
      </c>
      <c r="EC115" s="84">
        <f t="shared" si="278"/>
        <v>0.74304556265561705</v>
      </c>
      <c r="ED115" s="84">
        <f t="shared" si="278"/>
        <v>0.74431297331780533</v>
      </c>
      <c r="EE115" s="92">
        <f t="shared" si="278"/>
        <v>0.74178043439515073</v>
      </c>
      <c r="EF115" s="4"/>
      <c r="EG115" s="4"/>
      <c r="EH115" s="4"/>
      <c r="EI115" s="4"/>
      <c r="EJ115" s="4"/>
      <c r="EK115" s="4"/>
      <c r="EL115" s="4"/>
      <c r="EM115" s="4"/>
      <c r="EN115" s="4"/>
      <c r="EO115" s="4"/>
      <c r="EP115" s="4"/>
      <c r="EQ115" s="4"/>
      <c r="ER115" s="4"/>
      <c r="ES115" s="4"/>
      <c r="ET115" s="4"/>
      <c r="EU115" s="4"/>
      <c r="EV115" s="4"/>
      <c r="EW115" s="4"/>
      <c r="EX115" s="4"/>
      <c r="EY115" s="4"/>
      <c r="EZ115" s="4"/>
      <c r="FA115" s="4"/>
      <c r="FB115" s="4"/>
      <c r="FC115" s="4"/>
      <c r="FD115" s="4"/>
      <c r="FE115" s="4"/>
      <c r="FF115" s="4"/>
      <c r="FG115" s="4"/>
      <c r="FH115" s="4"/>
      <c r="FI115" s="4"/>
      <c r="FJ115" s="4"/>
      <c r="FK115" s="4"/>
      <c r="FL115" s="4"/>
      <c r="FM115" s="4"/>
      <c r="FN115" s="4"/>
      <c r="FO115" s="4"/>
      <c r="FP115" s="4"/>
      <c r="FQ115" s="4"/>
      <c r="FR115" s="4"/>
      <c r="FS115" s="4"/>
      <c r="FT115" s="4"/>
      <c r="FU115" s="4"/>
      <c r="FV115" s="4"/>
      <c r="FW115" s="4"/>
      <c r="FX115" s="4"/>
      <c r="FY115" s="4"/>
      <c r="FZ115" s="4"/>
      <c r="GA115" s="4"/>
      <c r="GB115" s="4"/>
      <c r="GC115" s="4"/>
      <c r="GD115" s="4"/>
      <c r="GE115" s="4"/>
      <c r="GF115" s="4"/>
      <c r="GG115" s="4"/>
      <c r="GH115" s="4"/>
      <c r="GI115" s="4"/>
      <c r="GJ115" s="4"/>
      <c r="GK115" s="4"/>
      <c r="GL115" s="4"/>
      <c r="GM115" s="4"/>
      <c r="GN115" s="4"/>
      <c r="GO115" s="4"/>
      <c r="GP115" s="4"/>
      <c r="GQ115" s="4"/>
      <c r="GR115" s="4"/>
      <c r="GS115" s="4"/>
      <c r="GT115" s="4"/>
      <c r="GU115" s="4"/>
      <c r="GV115" s="4"/>
      <c r="GW115" s="4"/>
      <c r="GX115" s="4"/>
      <c r="GY115" s="4"/>
      <c r="GZ115" s="4"/>
      <c r="HA115" s="4"/>
      <c r="HB115" s="4"/>
      <c r="HC115" s="4"/>
      <c r="HD115" s="4"/>
      <c r="HE115" s="4"/>
      <c r="HF115" s="4"/>
      <c r="HG115" s="4"/>
      <c r="HH115" s="4"/>
      <c r="HI115" s="4"/>
      <c r="HJ115" s="4"/>
      <c r="HK115" s="4"/>
      <c r="HL115" s="4"/>
      <c r="HM115" s="4"/>
      <c r="HN115" s="4"/>
      <c r="HO115" s="4"/>
      <c r="HP115" s="4"/>
      <c r="HQ115" s="4"/>
      <c r="HR115" s="4"/>
      <c r="HS115" s="4"/>
      <c r="HT115" s="4"/>
      <c r="HU115" s="4"/>
      <c r="HV115" s="4"/>
      <c r="HW115" s="4"/>
      <c r="HX115" s="4"/>
      <c r="HY115" s="4"/>
      <c r="HZ115" s="4"/>
      <c r="IA115" s="4"/>
      <c r="IB115" s="4"/>
      <c r="IC115" s="4"/>
      <c r="ID115" s="4"/>
      <c r="IE115" s="4"/>
      <c r="IF115" s="4"/>
      <c r="IG115" s="4"/>
      <c r="IH115" s="4"/>
      <c r="II115" s="4"/>
      <c r="IJ115" s="4"/>
      <c r="IK115" s="4"/>
      <c r="IL115" s="4"/>
      <c r="IM115" s="4"/>
      <c r="IN115" s="4"/>
      <c r="IO115" s="4"/>
      <c r="IP115" s="4"/>
      <c r="IQ115" s="4"/>
      <c r="IR115" s="4"/>
      <c r="IS115" s="4"/>
      <c r="IT115" s="4"/>
      <c r="IU115" s="4"/>
      <c r="IV115" s="4"/>
      <c r="IW115" s="4"/>
      <c r="IX115" s="4"/>
      <c r="IY115" s="4"/>
      <c r="IZ115" s="4"/>
      <c r="JA115" s="4"/>
      <c r="JB115" s="4"/>
      <c r="JC115" s="4"/>
      <c r="JD115" s="4"/>
      <c r="JE115" s="4"/>
      <c r="JF115" s="4"/>
      <c r="JG115" s="4"/>
      <c r="JH115" s="4"/>
      <c r="JI115" s="4"/>
      <c r="JJ115" s="4"/>
      <c r="JK115" s="4"/>
      <c r="JL115" s="4"/>
      <c r="JM115" s="4"/>
      <c r="JN115" s="4"/>
      <c r="JO115" s="4"/>
      <c r="JP115" s="4"/>
      <c r="JQ115" s="4"/>
      <c r="JR115" s="4"/>
      <c r="JS115" s="4"/>
      <c r="JT115" s="4"/>
      <c r="JU115" s="4"/>
      <c r="JV115" s="4"/>
      <c r="JW115" s="4"/>
      <c r="JX115" s="4"/>
      <c r="JY115" s="4"/>
      <c r="JZ115" s="4"/>
      <c r="KA115" s="4"/>
      <c r="KB115" s="4"/>
      <c r="KC115" s="4"/>
      <c r="KD115" s="4"/>
      <c r="KE115" s="4"/>
      <c r="KF115" s="4"/>
      <c r="KG115" s="4"/>
      <c r="KH115" s="4"/>
      <c r="KI115" s="4"/>
      <c r="KJ115" s="4"/>
      <c r="KK115" s="4"/>
      <c r="KL115" s="4"/>
      <c r="KM115" s="4"/>
      <c r="KN115" s="4"/>
      <c r="KO115" s="4"/>
      <c r="KP115" s="4"/>
      <c r="KQ115" s="4"/>
      <c r="KR115" s="4"/>
      <c r="KS115" s="4"/>
      <c r="KT115" s="4"/>
      <c r="KU115" s="4"/>
      <c r="KV115" s="4"/>
      <c r="KW115" s="4"/>
      <c r="KX115" s="4"/>
      <c r="KY115" s="4"/>
      <c r="KZ115" s="4"/>
      <c r="LA115" s="4"/>
      <c r="LB115" s="4"/>
      <c r="LC115" s="4"/>
      <c r="LD115" s="4"/>
      <c r="LE115" s="4"/>
      <c r="LF115" s="4"/>
      <c r="LG115" s="4"/>
      <c r="LH115" s="4"/>
      <c r="LI115" s="4"/>
      <c r="LJ115" s="4"/>
      <c r="LK115" s="4"/>
      <c r="LL115" s="4"/>
      <c r="LM115" s="4"/>
      <c r="LN115" s="4"/>
      <c r="LO115" s="4"/>
      <c r="LP115" s="4"/>
      <c r="LQ115" s="4"/>
      <c r="LR115" s="4"/>
      <c r="LS115" s="4"/>
      <c r="LT115" s="4"/>
      <c r="LU115" s="4"/>
      <c r="LV115" s="4"/>
      <c r="LW115" s="4"/>
      <c r="LX115" s="4"/>
      <c r="LY115" s="4"/>
      <c r="LZ115" s="4"/>
      <c r="MA115" s="4"/>
      <c r="MB115" s="4"/>
      <c r="MC115" s="4"/>
      <c r="MD115" s="4"/>
      <c r="ME115" s="4"/>
      <c r="MF115" s="4"/>
      <c r="MG115" s="4"/>
      <c r="MH115" s="4"/>
      <c r="MI115" s="4"/>
      <c r="MJ115" s="4"/>
      <c r="MK115" s="4"/>
      <c r="ML115" s="4"/>
      <c r="MM115" s="4"/>
      <c r="MN115" s="4"/>
      <c r="MO115" s="4"/>
      <c r="MP115" s="4"/>
      <c r="MQ115" s="4"/>
      <c r="MR115" s="4"/>
      <c r="MS115" s="4"/>
      <c r="MT115" s="4"/>
      <c r="MU115" s="4"/>
      <c r="MV115" s="4"/>
      <c r="MW115" s="4"/>
      <c r="MX115" s="4"/>
      <c r="MY115" s="4"/>
      <c r="MZ115" s="4"/>
      <c r="NA115" s="4"/>
      <c r="NB115" s="4"/>
      <c r="NC115" s="4"/>
      <c r="ND115" s="4"/>
      <c r="NE115" s="4"/>
      <c r="NF115" s="4"/>
      <c r="NG115" s="4"/>
      <c r="NH115" s="4"/>
      <c r="NI115" s="4"/>
      <c r="NJ115" s="4"/>
      <c r="NK115" s="4"/>
      <c r="NL115" s="4"/>
      <c r="NM115" s="4"/>
      <c r="NN115" s="4"/>
      <c r="NO115" s="4"/>
      <c r="NP115" s="4"/>
      <c r="NQ115" s="4"/>
      <c r="NR115" s="4"/>
      <c r="NS115" s="4"/>
      <c r="NT115" s="4"/>
      <c r="NU115" s="4"/>
      <c r="NV115" s="4"/>
      <c r="NW115" s="4"/>
      <c r="NX115" s="4"/>
      <c r="NY115" s="4"/>
      <c r="NZ115" s="4"/>
      <c r="OA115" s="4"/>
      <c r="OB115" s="4"/>
      <c r="OC115" s="4"/>
      <c r="OD115" s="4"/>
      <c r="OE115" s="4"/>
      <c r="OF115" s="4"/>
      <c r="OG115" s="4"/>
      <c r="OH115" s="4"/>
      <c r="OI115" s="4"/>
      <c r="OJ115" s="4"/>
      <c r="OK115" s="4"/>
      <c r="OL115" s="4"/>
      <c r="OM115" s="4"/>
      <c r="ON115" s="4"/>
      <c r="OO115" s="4"/>
      <c r="OP115" s="4"/>
      <c r="OQ115" s="4"/>
      <c r="OR115" s="4"/>
      <c r="OS115" s="4"/>
      <c r="OT115" s="4"/>
      <c r="OU115" s="4"/>
      <c r="OV115" s="4"/>
      <c r="OW115" s="4"/>
      <c r="OX115" s="4"/>
      <c r="OY115" s="4"/>
      <c r="OZ115" s="4"/>
      <c r="PA115" s="4"/>
      <c r="PB115" s="4"/>
      <c r="PC115" s="4"/>
      <c r="PD115" s="4"/>
      <c r="PE115" s="4"/>
      <c r="PF115" s="4"/>
      <c r="PG115" s="4"/>
      <c r="PH115" s="4"/>
      <c r="PI115" s="4"/>
      <c r="PJ115" s="4"/>
      <c r="PK115" s="4"/>
      <c r="PL115" s="4"/>
      <c r="PM115" s="4"/>
      <c r="PN115" s="4"/>
      <c r="PO115" s="4"/>
      <c r="PP115" s="4"/>
      <c r="PQ115" s="4"/>
      <c r="PR115" s="4"/>
      <c r="PS115" s="4"/>
      <c r="PT115" s="4"/>
      <c r="PU115" s="4"/>
      <c r="PV115" s="4"/>
      <c r="PW115" s="4"/>
      <c r="PX115" s="4"/>
      <c r="PY115" s="4"/>
      <c r="PZ115" s="4"/>
      <c r="QA115" s="4"/>
      <c r="QB115" s="4"/>
      <c r="QC115" s="4"/>
      <c r="QD115" s="4"/>
      <c r="QE115" s="4"/>
      <c r="QF115" s="4"/>
      <c r="QG115" s="4"/>
      <c r="QH115" s="4"/>
      <c r="QI115" s="4"/>
      <c r="QJ115" s="4"/>
      <c r="QK115" s="4"/>
      <c r="QL115" s="4"/>
      <c r="QM115" s="4"/>
      <c r="QN115" s="4"/>
      <c r="QO115" s="4"/>
      <c r="QP115" s="4"/>
      <c r="QQ115" s="4"/>
      <c r="QR115" s="4"/>
      <c r="QS115" s="4"/>
      <c r="QT115" s="4"/>
      <c r="QU115" s="4"/>
      <c r="QV115" s="4"/>
      <c r="QW115" s="4"/>
      <c r="QX115" s="4"/>
      <c r="QY115" s="4"/>
      <c r="QZ115" s="4"/>
      <c r="RA115" s="4"/>
      <c r="RB115" s="4"/>
      <c r="RC115" s="4"/>
      <c r="RD115" s="4"/>
      <c r="RE115" s="4"/>
      <c r="RF115" s="4"/>
      <c r="RG115" s="4"/>
      <c r="RH115" s="4"/>
      <c r="RI115" s="4"/>
      <c r="RJ115" s="4"/>
      <c r="RK115" s="4"/>
      <c r="RL115" s="4"/>
      <c r="RM115" s="4"/>
      <c r="RN115" s="4"/>
      <c r="RO115" s="4"/>
      <c r="RP115" s="4"/>
      <c r="RQ115" s="4"/>
      <c r="RR115" s="4"/>
      <c r="RS115" s="4"/>
      <c r="RT115" s="4"/>
      <c r="RU115" s="4"/>
      <c r="RV115" s="4"/>
      <c r="RW115" s="4"/>
      <c r="RX115" s="4"/>
      <c r="RY115" s="4"/>
      <c r="RZ115" s="4"/>
      <c r="SA115" s="4"/>
      <c r="SB115" s="4"/>
      <c r="SC115" s="4"/>
      <c r="SD115" s="4"/>
      <c r="SE115" s="4"/>
      <c r="SF115" s="4"/>
      <c r="SG115" s="4"/>
      <c r="SH115" s="4"/>
      <c r="SI115" s="4"/>
      <c r="SJ115" s="4"/>
      <c r="SK115" s="4"/>
      <c r="SL115" s="4"/>
      <c r="SM115" s="4"/>
      <c r="SN115" s="4"/>
      <c r="SO115" s="4"/>
      <c r="SP115" s="4"/>
      <c r="SQ115" s="4"/>
      <c r="SR115" s="4"/>
      <c r="SS115" s="4"/>
      <c r="ST115" s="4"/>
      <c r="SU115" s="4"/>
      <c r="SV115" s="4"/>
      <c r="SW115" s="4"/>
      <c r="SX115" s="4"/>
      <c r="SY115" s="4"/>
      <c r="SZ115" s="4"/>
      <c r="TA115" s="4"/>
      <c r="TB115" s="4"/>
      <c r="TC115" s="4"/>
      <c r="TD115" s="4"/>
      <c r="TE115" s="4"/>
      <c r="TF115" s="4"/>
      <c r="TG115" s="4"/>
      <c r="TH115" s="4"/>
      <c r="TI115" s="4"/>
      <c r="TJ115" s="4"/>
      <c r="TK115" s="4"/>
      <c r="TL115" s="4"/>
      <c r="TM115" s="4"/>
      <c r="TN115" s="4"/>
      <c r="TO115" s="4"/>
      <c r="TP115" s="4"/>
      <c r="TQ115" s="4"/>
      <c r="TR115" s="4"/>
      <c r="TS115" s="4"/>
      <c r="TT115" s="4"/>
      <c r="TU115" s="4"/>
      <c r="TV115" s="4"/>
      <c r="TW115" s="4"/>
      <c r="TX115" s="4"/>
      <c r="TY115" s="4"/>
      <c r="TZ115" s="4"/>
      <c r="UA115" s="4"/>
      <c r="UB115" s="4"/>
      <c r="UC115" s="4"/>
      <c r="UD115" s="4"/>
      <c r="UE115" s="4"/>
      <c r="UF115" s="4"/>
      <c r="UG115" s="4"/>
      <c r="UH115" s="4"/>
      <c r="UI115" s="4"/>
      <c r="UJ115" s="4"/>
      <c r="UK115" s="4"/>
      <c r="UL115" s="4"/>
      <c r="UM115" s="4"/>
      <c r="UN115" s="4"/>
      <c r="UO115" s="4"/>
      <c r="UP115" s="4"/>
      <c r="UQ115" s="4"/>
      <c r="UR115" s="4"/>
      <c r="US115" s="4"/>
      <c r="UT115" s="4"/>
      <c r="UU115" s="4"/>
      <c r="UV115" s="4"/>
      <c r="UW115" s="4"/>
      <c r="UX115" s="4"/>
      <c r="UY115" s="4"/>
      <c r="UZ115" s="4"/>
      <c r="VA115" s="4"/>
      <c r="VB115" s="4"/>
      <c r="VC115" s="4"/>
      <c r="VD115" s="4"/>
      <c r="VE115" s="4"/>
      <c r="VF115" s="4"/>
      <c r="VG115" s="4"/>
      <c r="VH115" s="4"/>
      <c r="VI115" s="4"/>
      <c r="VJ115" s="4"/>
      <c r="VK115" s="4"/>
      <c r="VL115" s="4"/>
      <c r="VM115" s="4"/>
      <c r="VN115" s="4"/>
      <c r="VO115" s="4"/>
      <c r="VP115" s="4"/>
      <c r="VQ115" s="4"/>
      <c r="VR115" s="4"/>
      <c r="VS115" s="4"/>
      <c r="VT115" s="4"/>
      <c r="VU115" s="4"/>
      <c r="VV115" s="4"/>
      <c r="VW115" s="4"/>
      <c r="VX115" s="4"/>
      <c r="VY115" s="4"/>
      <c r="VZ115" s="4"/>
      <c r="WA115" s="4"/>
      <c r="WB115" s="4"/>
      <c r="WC115" s="4"/>
      <c r="WD115" s="4"/>
      <c r="WE115" s="4"/>
      <c r="WF115" s="4"/>
      <c r="WG115" s="4"/>
      <c r="WH115" s="4"/>
      <c r="WI115" s="4"/>
      <c r="WJ115" s="4"/>
      <c r="WK115" s="4"/>
      <c r="WL115" s="4"/>
      <c r="WM115" s="4"/>
      <c r="WN115" s="4"/>
      <c r="WO115" s="4"/>
      <c r="WP115" s="4"/>
      <c r="WQ115" s="4"/>
      <c r="WR115" s="4"/>
      <c r="WS115" s="4"/>
      <c r="WT115" s="4"/>
      <c r="WU115" s="4"/>
      <c r="WV115" s="4"/>
      <c r="WW115" s="4"/>
      <c r="WX115" s="4"/>
      <c r="WY115" s="4"/>
      <c r="WZ115" s="4"/>
      <c r="XA115" s="4"/>
      <c r="XB115" s="4"/>
      <c r="XC115" s="4"/>
      <c r="XD115" s="4"/>
      <c r="XE115" s="4"/>
      <c r="XF115" s="4"/>
      <c r="XG115" s="4"/>
      <c r="XH115" s="4"/>
      <c r="XI115" s="4"/>
      <c r="XJ115" s="4"/>
      <c r="XK115" s="4"/>
      <c r="XL115" s="4"/>
      <c r="XM115" s="4"/>
      <c r="XN115" s="4"/>
      <c r="XO115" s="4"/>
      <c r="XP115" s="4"/>
      <c r="XQ115" s="4"/>
      <c r="XR115" s="4"/>
      <c r="XS115" s="4"/>
      <c r="XT115" s="4"/>
      <c r="XU115" s="4"/>
      <c r="XV115" s="4"/>
      <c r="XW115" s="4"/>
      <c r="XX115" s="4"/>
      <c r="XY115" s="4"/>
      <c r="XZ115" s="4"/>
      <c r="YA115" s="4"/>
      <c r="YB115" s="4"/>
      <c r="YC115" s="4"/>
      <c r="YD115" s="4"/>
      <c r="YE115" s="4"/>
      <c r="YF115" s="4"/>
      <c r="YG115" s="4"/>
      <c r="YH115" s="4"/>
      <c r="YI115" s="4"/>
      <c r="YJ115" s="4"/>
      <c r="YK115" s="4"/>
      <c r="YL115" s="4"/>
      <c r="YM115" s="4"/>
      <c r="YN115" s="4"/>
      <c r="YO115" s="4"/>
      <c r="YP115" s="4"/>
      <c r="YQ115" s="4"/>
      <c r="YR115" s="4"/>
      <c r="YS115" s="4"/>
      <c r="YT115" s="4"/>
      <c r="YU115" s="4"/>
      <c r="YV115" s="4"/>
      <c r="YW115" s="4"/>
      <c r="YX115" s="4"/>
      <c r="YY115" s="4"/>
      <c r="YZ115" s="4"/>
      <c r="ZA115" s="4"/>
      <c r="ZB115" s="4"/>
      <c r="ZC115" s="4"/>
      <c r="ZD115" s="4"/>
      <c r="ZE115" s="4"/>
      <c r="ZF115" s="4"/>
      <c r="ZG115" s="4"/>
      <c r="ZH115" s="4"/>
      <c r="ZI115" s="4"/>
      <c r="ZJ115" s="4"/>
      <c r="ZK115" s="4"/>
      <c r="ZL115" s="4"/>
      <c r="ZM115" s="4"/>
      <c r="ZN115" s="4"/>
      <c r="ZO115" s="4"/>
      <c r="ZP115" s="4"/>
      <c r="ZQ115" s="4"/>
      <c r="ZR115" s="4"/>
      <c r="ZS115" s="4"/>
      <c r="ZT115" s="4"/>
      <c r="ZU115" s="4"/>
      <c r="ZV115" s="4"/>
      <c r="ZW115" s="4"/>
      <c r="ZX115" s="4"/>
      <c r="ZY115" s="4"/>
      <c r="ZZ115" s="4"/>
      <c r="AAA115" s="4"/>
      <c r="AAB115" s="4"/>
      <c r="AAC115" s="4"/>
      <c r="AAD115" s="4"/>
      <c r="AAE115" s="4"/>
      <c r="AAF115" s="4"/>
      <c r="AAG115" s="4"/>
      <c r="AAH115" s="4"/>
      <c r="AAI115" s="4"/>
      <c r="AAJ115" s="4"/>
      <c r="AAK115" s="4"/>
      <c r="AAL115" s="4"/>
      <c r="AAM115" s="4"/>
      <c r="AAN115" s="4"/>
      <c r="AAO115" s="4"/>
      <c r="AAP115" s="4"/>
      <c r="AAQ115" s="4"/>
      <c r="AAR115" s="4"/>
      <c r="AAS115" s="4"/>
      <c r="AAT115" s="4"/>
      <c r="AAU115" s="4"/>
      <c r="AAV115" s="4"/>
      <c r="AAW115" s="4"/>
      <c r="AAX115" s="4"/>
      <c r="AAY115" s="4"/>
      <c r="AAZ115" s="4"/>
      <c r="ABA115" s="4"/>
      <c r="ABB115" s="4"/>
      <c r="ABC115" s="4"/>
      <c r="ABD115" s="4"/>
      <c r="ABE115" s="4"/>
      <c r="ABF115" s="4"/>
      <c r="ABG115" s="4"/>
      <c r="ABH115" s="4"/>
      <c r="ABI115" s="4"/>
      <c r="ABJ115" s="4"/>
      <c r="ABK115" s="4"/>
      <c r="ABL115" s="4"/>
      <c r="ABM115" s="4"/>
      <c r="ABN115" s="4"/>
      <c r="ABO115" s="4"/>
      <c r="ABP115" s="4"/>
      <c r="ABQ115" s="4"/>
      <c r="ABR115" s="4"/>
      <c r="ABS115" s="4"/>
      <c r="ABT115" s="4"/>
      <c r="ABU115" s="4"/>
      <c r="ABV115" s="4"/>
      <c r="ABW115" s="4"/>
      <c r="ABX115" s="4"/>
      <c r="ABY115" s="4"/>
      <c r="ABZ115" s="4"/>
      <c r="ACA115" s="4"/>
      <c r="ACB115" s="4"/>
      <c r="ACC115" s="4"/>
      <c r="ACD115" s="4"/>
      <c r="ACE115" s="4"/>
      <c r="ACF115" s="4"/>
      <c r="ACG115" s="4"/>
      <c r="ACH115" s="4"/>
      <c r="ACI115" s="4"/>
      <c r="ACJ115" s="4"/>
      <c r="ACK115" s="4"/>
      <c r="ACL115" s="4"/>
      <c r="ACM115" s="4"/>
      <c r="ACN115" s="4"/>
      <c r="ACO115" s="4"/>
      <c r="ACP115" s="4"/>
      <c r="ACQ115" s="4"/>
      <c r="ACR115" s="4"/>
      <c r="ACS115" s="4"/>
      <c r="ACT115" s="4"/>
      <c r="ACU115" s="4"/>
      <c r="ACV115" s="4"/>
      <c r="ACW115" s="4"/>
      <c r="ACX115" s="4"/>
      <c r="ACY115" s="4"/>
      <c r="ACZ115" s="4"/>
      <c r="ADA115" s="4"/>
      <c r="ADB115" s="4"/>
      <c r="ADC115" s="4"/>
      <c r="ADD115" s="4"/>
      <c r="ADE115" s="4"/>
      <c r="ADF115" s="4"/>
      <c r="ADG115" s="4"/>
      <c r="ADH115" s="4"/>
      <c r="ADI115" s="4"/>
      <c r="ADJ115" s="4"/>
      <c r="ADK115" s="4"/>
      <c r="ADL115" s="4"/>
      <c r="ADM115" s="4"/>
      <c r="ADN115" s="4"/>
      <c r="ADO115" s="4"/>
      <c r="ADP115" s="4"/>
      <c r="ADQ115" s="4"/>
      <c r="ADR115" s="4"/>
      <c r="ADS115" s="4"/>
      <c r="ADT115" s="4"/>
      <c r="ADU115" s="4"/>
      <c r="ADV115" s="4"/>
      <c r="ADW115" s="4"/>
      <c r="ADX115" s="4"/>
      <c r="ADY115" s="4"/>
      <c r="ADZ115" s="4"/>
      <c r="AEA115" s="4"/>
      <c r="AEB115" s="4"/>
      <c r="AEC115" s="4"/>
      <c r="AED115" s="4"/>
      <c r="AEE115" s="4"/>
      <c r="AEF115" s="4"/>
      <c r="AEG115" s="4"/>
      <c r="AEH115" s="4"/>
      <c r="AEI115" s="4"/>
      <c r="AEJ115" s="4"/>
      <c r="AEK115" s="4"/>
      <c r="AEL115" s="4"/>
      <c r="AEM115" s="4"/>
      <c r="AEN115" s="4"/>
      <c r="AEO115" s="4"/>
      <c r="AEP115" s="4"/>
      <c r="AEQ115" s="4"/>
      <c r="AER115" s="4"/>
      <c r="AES115" s="4"/>
      <c r="AET115" s="4"/>
      <c r="AEU115" s="4"/>
      <c r="AEV115" s="4"/>
      <c r="AEW115" s="4"/>
      <c r="AEX115" s="4"/>
      <c r="AEY115" s="4"/>
      <c r="AEZ115" s="4"/>
      <c r="AFA115" s="4"/>
      <c r="AFB115" s="4"/>
      <c r="AFC115" s="4"/>
      <c r="AFD115" s="4"/>
      <c r="AFE115" s="4"/>
      <c r="AFF115" s="4"/>
      <c r="AFG115" s="4"/>
      <c r="AFH115" s="4"/>
      <c r="AFI115" s="4"/>
      <c r="AFJ115" s="4"/>
      <c r="AFK115" s="4"/>
      <c r="AFL115" s="4"/>
      <c r="AFM115" s="4"/>
      <c r="AFN115" s="4"/>
      <c r="AFO115" s="4"/>
      <c r="AFP115" s="4"/>
      <c r="AFQ115" s="4"/>
      <c r="AFR115" s="4"/>
      <c r="AFS115" s="4"/>
      <c r="AFT115" s="4"/>
      <c r="AFU115" s="4"/>
      <c r="AFV115" s="4"/>
      <c r="AFW115" s="4"/>
      <c r="AFX115" s="4"/>
      <c r="AFY115" s="4"/>
      <c r="AFZ115" s="4"/>
      <c r="AGA115" s="4"/>
      <c r="AGB115" s="4"/>
      <c r="AGC115" s="4"/>
      <c r="AGD115" s="4"/>
      <c r="AGE115" s="4"/>
      <c r="AGF115" s="4"/>
      <c r="AGG115" s="4"/>
      <c r="AGH115" s="4"/>
      <c r="AGI115" s="4"/>
      <c r="AGJ115" s="4"/>
      <c r="AGK115" s="4"/>
      <c r="AGL115" s="4"/>
      <c r="AGM115" s="4"/>
      <c r="AGN115" s="4"/>
      <c r="AGO115" s="4"/>
      <c r="AGP115" s="4"/>
      <c r="AGQ115" s="4"/>
      <c r="AGR115" s="4"/>
      <c r="AGS115" s="4"/>
      <c r="AGT115" s="4"/>
      <c r="AGU115" s="4"/>
      <c r="AGV115" s="4"/>
      <c r="AGW115" s="4"/>
      <c r="AGX115" s="4"/>
      <c r="AGY115" s="4"/>
      <c r="AGZ115" s="4"/>
      <c r="AHA115" s="4"/>
      <c r="AHB115" s="4"/>
      <c r="AHC115" s="4"/>
      <c r="AHD115" s="4"/>
      <c r="AHE115" s="4"/>
      <c r="AHF115" s="4"/>
      <c r="AHG115" s="4"/>
      <c r="AHH115" s="4"/>
      <c r="AHI115" s="4"/>
      <c r="AHJ115" s="4"/>
      <c r="AHK115" s="4"/>
      <c r="AHL115" s="4"/>
      <c r="AHM115" s="4"/>
      <c r="AHN115" s="4"/>
      <c r="AHO115" s="4"/>
      <c r="AHP115" s="4"/>
      <c r="AHQ115" s="4"/>
      <c r="AHR115" s="4"/>
      <c r="AHS115" s="4"/>
      <c r="AHT115" s="4"/>
      <c r="AHU115" s="4"/>
      <c r="AHV115" s="4"/>
      <c r="AHW115" s="4"/>
      <c r="AHX115" s="4"/>
      <c r="AHY115" s="4"/>
      <c r="AHZ115" s="4"/>
      <c r="AIA115" s="4"/>
      <c r="AIB115" s="4"/>
      <c r="AIC115" s="4"/>
      <c r="AID115" s="4"/>
      <c r="AIE115" s="4"/>
      <c r="AIF115" s="4"/>
      <c r="AIG115" s="4"/>
      <c r="AIH115" s="4"/>
      <c r="AII115" s="4"/>
      <c r="AIJ115" s="4"/>
      <c r="AIK115" s="4"/>
      <c r="AIL115" s="4"/>
      <c r="AIM115" s="4"/>
      <c r="AIN115" s="4"/>
      <c r="AIO115" s="4"/>
      <c r="AIP115" s="4"/>
      <c r="AIQ115" s="4"/>
      <c r="AIR115" s="4"/>
      <c r="AIS115" s="4"/>
      <c r="AIT115" s="4"/>
      <c r="AIU115" s="4"/>
      <c r="AIV115" s="4"/>
      <c r="AIW115" s="4"/>
      <c r="AIX115" s="4"/>
      <c r="AIY115" s="4"/>
      <c r="AIZ115" s="4"/>
      <c r="AJA115" s="4"/>
      <c r="AJB115" s="4"/>
      <c r="AJC115" s="4"/>
      <c r="AJD115" s="4"/>
      <c r="AJE115" s="4"/>
      <c r="AJF115" s="4"/>
      <c r="AJG115" s="4"/>
      <c r="AJH115" s="4"/>
      <c r="AJI115" s="4"/>
      <c r="AJJ115" s="4"/>
      <c r="AJK115" s="4"/>
      <c r="AJL115" s="4"/>
      <c r="AJM115" s="4"/>
      <c r="AJN115" s="4"/>
      <c r="AJO115" s="4"/>
      <c r="AJP115" s="4"/>
      <c r="AJQ115" s="4"/>
      <c r="AJR115" s="4"/>
      <c r="AJS115" s="4"/>
      <c r="AJT115" s="4"/>
      <c r="AJU115" s="4"/>
      <c r="AJV115" s="4"/>
      <c r="AJW115" s="4"/>
      <c r="AJX115" s="4"/>
      <c r="AJY115" s="4"/>
      <c r="AJZ115" s="4"/>
      <c r="AKA115" s="4"/>
      <c r="AKB115" s="4"/>
      <c r="AKC115" s="4"/>
      <c r="AKD115" s="4"/>
      <c r="AKE115" s="4"/>
      <c r="AKF115" s="4"/>
      <c r="AKG115" s="4"/>
      <c r="AKH115" s="4"/>
      <c r="AKI115" s="4"/>
      <c r="AKJ115" s="4"/>
      <c r="AKK115" s="4"/>
      <c r="AKL115" s="4"/>
      <c r="AKM115" s="4"/>
      <c r="AKN115" s="4"/>
      <c r="AKO115" s="4"/>
      <c r="AKP115" s="4"/>
      <c r="AKQ115" s="4"/>
      <c r="AKR115" s="4"/>
      <c r="AKS115" s="4"/>
      <c r="AKT115" s="4"/>
      <c r="AKU115" s="4"/>
      <c r="AKV115" s="4"/>
      <c r="AKW115" s="4"/>
      <c r="AKX115" s="4"/>
      <c r="AKY115" s="4"/>
      <c r="AKZ115" s="4"/>
      <c r="ALA115" s="4"/>
      <c r="ALB115" s="4"/>
      <c r="ALC115" s="4"/>
      <c r="ALD115" s="4"/>
      <c r="ALE115" s="4"/>
      <c r="ALF115" s="4"/>
      <c r="ALG115" s="4"/>
      <c r="ALH115" s="4"/>
      <c r="ALI115" s="4"/>
      <c r="ALJ115" s="4"/>
      <c r="ALK115" s="4"/>
      <c r="ALL115" s="4"/>
      <c r="ALM115" s="4"/>
      <c r="ALN115" s="4"/>
      <c r="ALO115" s="4"/>
      <c r="ALP115" s="4"/>
      <c r="ALQ115" s="4"/>
      <c r="ALR115" s="4"/>
      <c r="ALS115" s="4"/>
      <c r="ALT115" s="4"/>
      <c r="ALU115" s="4"/>
      <c r="ALV115" s="4"/>
      <c r="ALW115" s="4"/>
      <c r="ALX115" s="4"/>
      <c r="ALY115" s="4"/>
      <c r="ALZ115" s="4"/>
      <c r="AMA115" s="4"/>
      <c r="AMB115" s="4"/>
      <c r="AMC115" s="4"/>
      <c r="AMD115" s="4"/>
      <c r="AME115" s="4"/>
      <c r="AMF115" s="4"/>
      <c r="AMG115" s="4"/>
      <c r="AMH115" s="4"/>
      <c r="AMI115" s="4"/>
      <c r="AMJ115" s="4"/>
      <c r="AMK115" s="4"/>
      <c r="AML115" s="4"/>
      <c r="AMM115" s="4"/>
      <c r="AMN115" s="4"/>
      <c r="AMO115" s="4"/>
      <c r="AMP115" s="4"/>
      <c r="AMQ115" s="4"/>
      <c r="AMR115" s="4"/>
      <c r="AMS115" s="4"/>
      <c r="AMT115" s="4"/>
      <c r="AMU115" s="4"/>
      <c r="AMV115" s="4"/>
      <c r="AMW115" s="4"/>
      <c r="AMX115" s="4"/>
      <c r="AMY115" s="4"/>
      <c r="AMZ115" s="4"/>
      <c r="ANA115" s="4"/>
      <c r="ANB115" s="4"/>
      <c r="ANC115" s="4"/>
      <c r="AND115" s="4"/>
      <c r="ANE115" s="4"/>
      <c r="ANF115" s="4"/>
      <c r="ANG115" s="4"/>
      <c r="ANH115" s="4"/>
      <c r="ANI115" s="4"/>
      <c r="ANJ115" s="4"/>
      <c r="ANK115" s="4"/>
      <c r="ANL115" s="4"/>
      <c r="ANM115" s="4"/>
      <c r="ANN115" s="4"/>
      <c r="ANO115" s="4"/>
      <c r="ANP115" s="4"/>
      <c r="ANQ115" s="4"/>
      <c r="ANR115" s="4"/>
      <c r="ANS115" s="4"/>
      <c r="ANT115" s="4"/>
      <c r="ANU115" s="4"/>
      <c r="ANV115" s="4"/>
      <c r="ANW115" s="4"/>
      <c r="ANX115" s="4"/>
      <c r="ANY115" s="4"/>
      <c r="ANZ115" s="4"/>
      <c r="AOA115" s="4"/>
      <c r="AOB115" s="4"/>
      <c r="AOC115" s="4"/>
      <c r="AOD115" s="4"/>
      <c r="AOE115" s="4"/>
      <c r="AOF115" s="4"/>
      <c r="AOG115" s="4"/>
      <c r="AOH115" s="4"/>
      <c r="AOI115" s="4"/>
      <c r="AOJ115" s="4"/>
      <c r="AOK115" s="4"/>
      <c r="AOL115" s="4"/>
      <c r="AOM115" s="4"/>
      <c r="AON115" s="4"/>
      <c r="AOO115" s="4"/>
      <c r="AOP115" s="4"/>
      <c r="AOQ115" s="4"/>
      <c r="AOR115" s="4"/>
      <c r="AOS115" s="4"/>
      <c r="AOT115" s="4"/>
      <c r="AOU115" s="4"/>
      <c r="AOV115" s="4"/>
      <c r="AOW115" s="4"/>
      <c r="AOX115" s="4"/>
      <c r="AOY115" s="4"/>
      <c r="AOZ115" s="4"/>
      <c r="APA115" s="4"/>
      <c r="APB115" s="4"/>
      <c r="APC115" s="4"/>
      <c r="APD115" s="4"/>
      <c r="APE115" s="4"/>
      <c r="APF115" s="4"/>
      <c r="APG115" s="4"/>
      <c r="APH115" s="4"/>
      <c r="API115" s="4"/>
      <c r="APJ115" s="4"/>
      <c r="APK115" s="4"/>
      <c r="APL115" s="4"/>
      <c r="APM115" s="4"/>
      <c r="APN115" s="4"/>
      <c r="APO115" s="4"/>
      <c r="APP115" s="4"/>
      <c r="APQ115" s="4"/>
      <c r="APR115" s="4"/>
      <c r="APS115" s="4"/>
      <c r="APT115" s="4"/>
      <c r="APU115" s="4"/>
      <c r="APV115" s="4"/>
      <c r="APW115" s="4"/>
      <c r="APX115" s="4"/>
      <c r="APY115" s="4"/>
      <c r="APZ115" s="4"/>
      <c r="AQA115" s="4"/>
      <c r="AQB115" s="4"/>
      <c r="AQC115" s="4"/>
      <c r="AQD115" s="4"/>
      <c r="AQE115" s="4"/>
      <c r="AQF115" s="4"/>
      <c r="AQG115" s="4"/>
      <c r="AQH115" s="4"/>
      <c r="AQI115" s="4"/>
      <c r="AQJ115" s="4"/>
      <c r="AQK115" s="4"/>
      <c r="AQL115" s="4"/>
      <c r="AQM115" s="4"/>
      <c r="AQN115" s="4"/>
      <c r="AQO115" s="4"/>
      <c r="AQP115" s="4"/>
      <c r="AQQ115" s="4"/>
      <c r="AQR115" s="4"/>
      <c r="AQS115" s="4"/>
      <c r="AQT115" s="4"/>
      <c r="AQU115" s="4"/>
      <c r="AQV115" s="4"/>
      <c r="AQW115" s="4"/>
      <c r="AQX115" s="4"/>
      <c r="AQY115" s="4"/>
      <c r="AQZ115" s="4"/>
      <c r="ARA115" s="4"/>
      <c r="ARB115" s="4"/>
      <c r="ARC115" s="4"/>
      <c r="ARD115" s="4"/>
      <c r="ARE115" s="4"/>
      <c r="ARF115" s="4"/>
      <c r="ARG115" s="4"/>
      <c r="ARH115" s="4"/>
      <c r="ARI115" s="4"/>
      <c r="ARJ115" s="4"/>
      <c r="ARK115" s="4"/>
      <c r="ARL115" s="4"/>
      <c r="ARM115" s="4"/>
      <c r="ARN115" s="4"/>
      <c r="ARO115" s="4"/>
      <c r="ARP115" s="4"/>
      <c r="ARQ115" s="4"/>
      <c r="ARR115" s="4"/>
      <c r="ARS115" s="4"/>
      <c r="ART115" s="4"/>
      <c r="ARU115" s="4"/>
      <c r="ARV115" s="4"/>
      <c r="ARW115" s="4"/>
      <c r="ARX115" s="4"/>
      <c r="ARY115" s="4"/>
      <c r="ARZ115" s="4"/>
      <c r="ASA115" s="4"/>
      <c r="ASB115" s="4"/>
      <c r="ASC115" s="4"/>
      <c r="ASD115" s="4"/>
      <c r="ASE115" s="4"/>
      <c r="ASF115" s="4"/>
      <c r="ASG115" s="4"/>
      <c r="ASH115" s="4"/>
      <c r="ASI115" s="4"/>
      <c r="ASJ115" s="4"/>
      <c r="ASK115" s="4"/>
      <c r="ASL115" s="4"/>
      <c r="ASM115" s="4"/>
      <c r="ASN115" s="4"/>
      <c r="ASO115" s="4"/>
      <c r="ASP115" s="4"/>
      <c r="ASQ115" s="4"/>
      <c r="ASR115" s="4"/>
      <c r="ASS115" s="4"/>
      <c r="AST115" s="4"/>
      <c r="ASU115" s="4"/>
      <c r="ASV115" s="4"/>
      <c r="ASW115" s="4"/>
      <c r="ASX115" s="4"/>
      <c r="ASY115" s="4"/>
      <c r="ASZ115" s="4"/>
      <c r="ATA115" s="4"/>
      <c r="ATB115" s="4"/>
      <c r="ATC115" s="4"/>
      <c r="ATD115" s="4"/>
      <c r="ATE115" s="4"/>
      <c r="ATF115" s="4"/>
      <c r="ATG115" s="4"/>
      <c r="ATH115" s="4"/>
      <c r="ATI115" s="4"/>
      <c r="ATJ115" s="4"/>
      <c r="ATK115" s="4"/>
      <c r="ATL115" s="4"/>
      <c r="ATM115" s="4"/>
      <c r="ATN115" s="4"/>
      <c r="ATO115" s="4"/>
      <c r="ATP115" s="4"/>
      <c r="ATQ115" s="4"/>
      <c r="ATR115" s="4"/>
      <c r="ATS115" s="4"/>
      <c r="ATT115" s="4"/>
      <c r="ATU115" s="4"/>
      <c r="ATV115" s="4"/>
      <c r="ATW115" s="4"/>
      <c r="ATX115" s="4"/>
      <c r="ATY115" s="4"/>
      <c r="ATZ115" s="4"/>
      <c r="AUA115" s="4"/>
      <c r="AUB115" s="4"/>
      <c r="AUC115" s="4"/>
      <c r="AUD115" s="4"/>
      <c r="AUE115" s="4"/>
      <c r="AUF115" s="4"/>
      <c r="AUG115" s="4"/>
      <c r="AUH115" s="4"/>
      <c r="AUI115" s="4"/>
      <c r="AUJ115" s="4"/>
      <c r="AUK115" s="4"/>
      <c r="AUL115" s="4"/>
      <c r="AUM115" s="4"/>
      <c r="AUN115" s="4"/>
      <c r="AUO115" s="4"/>
      <c r="AUP115" s="4"/>
      <c r="AUQ115" s="4"/>
      <c r="AUR115" s="4"/>
      <c r="AUS115" s="4"/>
      <c r="AUT115" s="4"/>
      <c r="AUU115" s="4"/>
      <c r="AUV115" s="4"/>
      <c r="AUW115" s="4"/>
      <c r="AUX115" s="4"/>
      <c r="AUY115" s="4"/>
      <c r="AUZ115" s="4"/>
      <c r="AVA115" s="4"/>
      <c r="AVB115" s="4"/>
      <c r="AVC115" s="4"/>
      <c r="AVD115" s="4"/>
      <c r="AVE115" s="4"/>
      <c r="AVF115" s="4"/>
      <c r="AVG115" s="4"/>
      <c r="AVH115" s="4"/>
      <c r="AVI115" s="4"/>
      <c r="AVJ115" s="4"/>
      <c r="AVK115" s="4"/>
      <c r="AVL115" s="4"/>
      <c r="AVM115" s="4"/>
      <c r="AVN115" s="4"/>
      <c r="AVO115" s="4"/>
      <c r="AVP115" s="4"/>
      <c r="AVQ115" s="4"/>
      <c r="AVR115" s="4"/>
      <c r="AVS115" s="4"/>
      <c r="AVT115" s="4"/>
      <c r="AVU115" s="4"/>
      <c r="AVV115" s="4"/>
      <c r="AVW115" s="4"/>
      <c r="AVX115" s="4"/>
      <c r="AVY115" s="4"/>
      <c r="AVZ115" s="4"/>
      <c r="AWA115" s="4"/>
      <c r="AWB115" s="4"/>
      <c r="AWC115" s="4"/>
      <c r="AWD115" s="4"/>
      <c r="AWE115" s="4"/>
      <c r="AWF115" s="4"/>
      <c r="AWG115" s="4"/>
      <c r="AWH115" s="4"/>
      <c r="AWI115" s="4"/>
      <c r="AWJ115" s="4"/>
      <c r="AWK115" s="4"/>
      <c r="AWL115" s="4"/>
      <c r="AWM115" s="4"/>
      <c r="AWN115" s="4"/>
      <c r="AWO115" s="4"/>
      <c r="AWP115" s="4"/>
      <c r="AWQ115" s="4"/>
      <c r="AWR115" s="4"/>
      <c r="AWS115" s="4"/>
      <c r="AWT115" s="4"/>
      <c r="AWU115" s="4"/>
      <c r="AWV115" s="4"/>
      <c r="AWW115" s="4"/>
      <c r="AWX115" s="4"/>
      <c r="AWY115" s="4"/>
      <c r="AWZ115" s="4"/>
      <c r="AXA115" s="4"/>
      <c r="AXB115" s="4"/>
      <c r="AXC115" s="4"/>
      <c r="AXD115" s="4"/>
      <c r="AXE115" s="4"/>
      <c r="AXF115" s="4"/>
      <c r="AXG115" s="4"/>
      <c r="AXH115" s="4"/>
      <c r="AXI115" s="4"/>
      <c r="AXJ115" s="4"/>
      <c r="AXK115" s="4"/>
      <c r="AXL115" s="4"/>
      <c r="AXM115" s="4"/>
      <c r="AXN115" s="4"/>
      <c r="AXO115" s="4"/>
      <c r="AXP115" s="4"/>
      <c r="AXQ115" s="4"/>
      <c r="AXR115" s="4"/>
      <c r="AXS115" s="4"/>
      <c r="AXT115" s="4"/>
      <c r="AXU115" s="4"/>
      <c r="AXV115" s="4"/>
      <c r="AXW115" s="4"/>
      <c r="AXX115" s="4"/>
      <c r="AXY115" s="4"/>
      <c r="AXZ115" s="4"/>
      <c r="AYA115" s="4"/>
      <c r="AYB115" s="4"/>
      <c r="AYC115" s="4"/>
      <c r="AYD115" s="4"/>
      <c r="AYE115" s="4"/>
      <c r="AYF115" s="4"/>
      <c r="AYG115" s="4"/>
      <c r="AYH115" s="4"/>
      <c r="AYI115" s="4"/>
      <c r="AYJ115" s="4"/>
      <c r="AYK115" s="4"/>
      <c r="AYL115" s="4"/>
      <c r="AYM115" s="4"/>
      <c r="AYN115" s="4"/>
      <c r="AYO115" s="4"/>
      <c r="AYP115" s="4"/>
      <c r="AYQ115" s="4"/>
      <c r="AYR115" s="4"/>
      <c r="AYS115" s="4"/>
      <c r="AYT115" s="4"/>
      <c r="AYU115" s="4"/>
      <c r="AYV115" s="4"/>
      <c r="AYW115" s="4"/>
      <c r="AYX115" s="4"/>
      <c r="AYY115" s="4"/>
      <c r="AYZ115" s="4"/>
      <c r="AZA115" s="4"/>
      <c r="AZB115" s="4"/>
      <c r="AZC115" s="4"/>
      <c r="AZD115" s="4"/>
      <c r="AZE115" s="4"/>
      <c r="AZF115" s="4"/>
      <c r="AZG115" s="4"/>
      <c r="AZH115" s="4"/>
      <c r="AZI115" s="4"/>
      <c r="AZJ115" s="4"/>
      <c r="AZK115" s="4"/>
      <c r="AZL115" s="4"/>
      <c r="AZM115" s="4"/>
      <c r="AZN115" s="4"/>
      <c r="AZO115" s="4"/>
      <c r="AZP115" s="4"/>
      <c r="AZQ115" s="4"/>
      <c r="AZR115" s="4"/>
      <c r="AZS115" s="4"/>
      <c r="AZT115" s="4"/>
      <c r="AZU115" s="4"/>
      <c r="AZV115" s="4"/>
      <c r="AZW115" s="4"/>
      <c r="AZX115" s="4"/>
      <c r="AZY115" s="4"/>
      <c r="AZZ115" s="4"/>
      <c r="BAA115" s="4"/>
      <c r="BAB115" s="4"/>
      <c r="BAC115" s="4"/>
      <c r="BAD115" s="4"/>
      <c r="BAE115" s="4"/>
      <c r="BAF115" s="4"/>
      <c r="BAG115" s="4"/>
      <c r="BAH115" s="4"/>
      <c r="BAI115" s="4"/>
      <c r="BAJ115" s="4"/>
      <c r="BAK115" s="4"/>
      <c r="BAL115" s="4"/>
      <c r="BAM115" s="4"/>
      <c r="BAN115" s="4"/>
      <c r="BAO115" s="4"/>
      <c r="BAP115" s="4"/>
      <c r="BAQ115" s="4"/>
      <c r="BAR115" s="4"/>
      <c r="BAS115" s="4"/>
      <c r="BAT115" s="4"/>
      <c r="BAU115" s="4"/>
      <c r="BAV115" s="4"/>
      <c r="BAW115" s="4"/>
      <c r="BAX115" s="4"/>
      <c r="BAY115" s="4"/>
      <c r="BAZ115" s="4"/>
      <c r="BBA115" s="4"/>
      <c r="BBB115" s="4"/>
      <c r="BBC115" s="4"/>
      <c r="BBD115" s="4"/>
      <c r="BBE115" s="4"/>
      <c r="BBF115" s="4"/>
      <c r="BBG115" s="4"/>
      <c r="BBH115" s="4"/>
      <c r="BBI115" s="4"/>
      <c r="BBJ115" s="4"/>
      <c r="BBK115" s="4"/>
      <c r="BBL115" s="4"/>
      <c r="BBM115" s="4"/>
      <c r="BBN115" s="4"/>
      <c r="BBO115" s="4"/>
      <c r="BBP115" s="4"/>
      <c r="BBQ115" s="4"/>
      <c r="BBR115" s="4"/>
      <c r="BBS115" s="4"/>
      <c r="BBT115" s="4"/>
      <c r="BBU115" s="4"/>
      <c r="BBV115" s="4"/>
      <c r="BBW115" s="4"/>
      <c r="BBX115" s="4"/>
      <c r="BBY115" s="4"/>
      <c r="BBZ115" s="4"/>
      <c r="BCA115" s="4"/>
      <c r="BCB115" s="4"/>
      <c r="BCC115" s="4"/>
      <c r="BCD115" s="4"/>
      <c r="BCE115" s="4"/>
      <c r="BCF115" s="4"/>
      <c r="BCG115" s="4"/>
      <c r="BCH115" s="4"/>
      <c r="BCI115" s="4"/>
      <c r="BCJ115" s="4"/>
      <c r="BCK115" s="4"/>
      <c r="BCL115" s="4"/>
      <c r="BCM115" s="4"/>
      <c r="BCN115" s="4"/>
      <c r="BCO115" s="4"/>
      <c r="BCP115" s="4"/>
      <c r="BCQ115" s="4"/>
      <c r="BCR115" s="4"/>
      <c r="BCS115" s="4"/>
      <c r="BCT115" s="4"/>
      <c r="BCU115" s="4"/>
      <c r="BCV115" s="4"/>
      <c r="BCW115" s="4"/>
      <c r="BCX115" s="4"/>
      <c r="BCY115" s="4"/>
      <c r="BCZ115" s="4"/>
      <c r="BDA115" s="4"/>
      <c r="BDB115" s="4"/>
      <c r="BDC115" s="4"/>
      <c r="BDD115" s="4"/>
      <c r="BDE115" s="4"/>
      <c r="BDF115" s="4"/>
      <c r="BDG115" s="4"/>
      <c r="BDH115" s="4"/>
      <c r="BDI115" s="4"/>
      <c r="BDJ115" s="4"/>
      <c r="BDK115" s="4"/>
      <c r="BDL115" s="4"/>
      <c r="BDM115" s="4"/>
      <c r="BDN115" s="4"/>
      <c r="BDO115" s="4"/>
      <c r="BDP115" s="4"/>
      <c r="BDQ115" s="4"/>
      <c r="BDR115" s="4"/>
      <c r="BDS115" s="4"/>
      <c r="BDT115" s="4"/>
      <c r="BDU115" s="4"/>
      <c r="BDV115" s="4"/>
      <c r="BDW115" s="4"/>
      <c r="BDX115" s="4"/>
      <c r="BDY115" s="4"/>
      <c r="BDZ115" s="4"/>
      <c r="BEA115" s="4"/>
      <c r="BEB115" s="4"/>
      <c r="BEC115" s="4"/>
      <c r="BED115" s="4"/>
      <c r="BEE115" s="4"/>
      <c r="BEF115" s="4"/>
      <c r="BEG115" s="4"/>
      <c r="BEH115" s="4"/>
      <c r="BEI115" s="4"/>
      <c r="BEJ115" s="4"/>
      <c r="BEK115" s="4"/>
      <c r="BEL115" s="4"/>
      <c r="BEM115" s="4"/>
      <c r="BEN115" s="4"/>
      <c r="BEO115" s="4"/>
      <c r="BEP115" s="4"/>
      <c r="BEQ115" s="4"/>
      <c r="BER115" s="4"/>
      <c r="BES115" s="4"/>
      <c r="BET115" s="4"/>
      <c r="BEU115" s="4"/>
      <c r="BEV115" s="4"/>
      <c r="BEW115" s="4"/>
      <c r="BEX115" s="4"/>
      <c r="BEY115" s="4"/>
      <c r="BEZ115" s="4"/>
      <c r="BFA115" s="4"/>
      <c r="BFB115" s="4"/>
      <c r="BFC115" s="4"/>
      <c r="BFD115" s="4"/>
      <c r="BFE115" s="4"/>
      <c r="BFF115" s="4"/>
      <c r="BFG115" s="4"/>
      <c r="BFH115" s="4"/>
      <c r="BFI115" s="4"/>
      <c r="BFJ115" s="4"/>
      <c r="BFK115" s="4"/>
      <c r="BFL115" s="4"/>
      <c r="BFM115" s="4"/>
      <c r="BFN115" s="4"/>
      <c r="BFO115" s="4"/>
      <c r="BFP115" s="4"/>
      <c r="BFQ115" s="4"/>
      <c r="BFR115" s="4"/>
      <c r="BFS115" s="4"/>
      <c r="BFT115" s="4"/>
      <c r="BFU115" s="4"/>
      <c r="BFV115" s="4"/>
      <c r="BFW115" s="4"/>
      <c r="BFX115" s="4"/>
      <c r="BFY115" s="4"/>
      <c r="BFZ115" s="4"/>
      <c r="BGA115" s="4"/>
      <c r="BGB115" s="4"/>
      <c r="BGC115" s="4"/>
      <c r="BGD115" s="4"/>
      <c r="BGE115" s="4"/>
      <c r="BGF115" s="4"/>
      <c r="BGG115" s="4"/>
      <c r="BGH115" s="4"/>
      <c r="BGI115" s="4"/>
      <c r="BGJ115" s="4"/>
      <c r="BGK115" s="4"/>
      <c r="BGL115" s="4"/>
      <c r="BGM115" s="4"/>
      <c r="BGN115" s="4"/>
      <c r="BGO115" s="4"/>
      <c r="BGP115" s="4"/>
      <c r="BGQ115" s="4"/>
      <c r="BGR115" s="4"/>
      <c r="BGS115" s="4"/>
      <c r="BGT115" s="4"/>
      <c r="BGU115" s="4"/>
      <c r="BGV115" s="4"/>
      <c r="BGW115" s="4"/>
      <c r="BGX115" s="4"/>
      <c r="BGY115" s="4"/>
      <c r="BGZ115" s="4"/>
      <c r="BHA115" s="4"/>
      <c r="BHB115" s="4"/>
      <c r="BHC115" s="4"/>
      <c r="BHD115" s="4"/>
      <c r="BHE115" s="4"/>
      <c r="BHF115" s="4"/>
      <c r="BHG115" s="4"/>
      <c r="BHH115" s="4"/>
      <c r="BHI115" s="4"/>
      <c r="BHJ115" s="4"/>
      <c r="BHK115" s="4"/>
      <c r="BHL115" s="4"/>
      <c r="BHM115" s="4"/>
      <c r="BHN115" s="4"/>
      <c r="BHO115" s="4"/>
      <c r="BHP115" s="4"/>
      <c r="BHQ115" s="4"/>
      <c r="BHR115" s="4"/>
      <c r="BHS115" s="4"/>
      <c r="BHT115" s="4"/>
      <c r="BHU115" s="4"/>
      <c r="BHV115" s="4"/>
      <c r="BHW115" s="4"/>
      <c r="BHX115" s="4"/>
      <c r="BHY115" s="4"/>
      <c r="BHZ115" s="4"/>
      <c r="BIA115" s="4"/>
      <c r="BIB115" s="4"/>
      <c r="BIC115" s="4"/>
      <c r="BID115" s="4"/>
      <c r="BIE115" s="4"/>
      <c r="BIF115" s="4"/>
      <c r="BIG115" s="4"/>
      <c r="BIH115" s="4"/>
      <c r="BII115" s="4"/>
      <c r="BIJ115" s="4"/>
      <c r="BIK115" s="4"/>
      <c r="BIL115" s="4"/>
      <c r="BIM115" s="4"/>
      <c r="BIN115" s="4"/>
      <c r="BIO115" s="4"/>
      <c r="BIP115" s="4"/>
      <c r="BIQ115" s="4"/>
      <c r="BIR115" s="4"/>
      <c r="BIS115" s="4"/>
      <c r="BIT115" s="4"/>
      <c r="BIU115" s="4"/>
      <c r="BIV115" s="4"/>
      <c r="BIW115" s="4"/>
      <c r="BIX115" s="4"/>
      <c r="BIY115" s="4"/>
      <c r="BIZ115" s="4"/>
    </row>
    <row r="116" spans="2:1612" x14ac:dyDescent="0.2">
      <c r="B116" s="16">
        <f t="shared" si="162"/>
        <v>45017</v>
      </c>
      <c r="C116" s="81">
        <f t="shared" ca="1" si="249"/>
        <v>0</v>
      </c>
      <c r="D116" s="81">
        <f t="shared" ca="1" si="207"/>
        <v>0</v>
      </c>
      <c r="E116" s="81">
        <f t="shared" ca="1" si="163"/>
        <v>0</v>
      </c>
      <c r="F116" s="81">
        <f t="shared" ca="1" si="250"/>
        <v>0</v>
      </c>
      <c r="G116" s="81">
        <f t="shared" ca="1" si="164"/>
        <v>0</v>
      </c>
      <c r="H116" s="81">
        <f t="shared" ca="1" si="251"/>
        <v>0</v>
      </c>
      <c r="I116" s="81">
        <f t="shared" ca="1" si="165"/>
        <v>0</v>
      </c>
      <c r="J116" s="81">
        <f t="shared" ca="1" si="166"/>
        <v>0</v>
      </c>
      <c r="K116" s="81">
        <f t="shared" ca="1" si="252"/>
        <v>0</v>
      </c>
      <c r="L116" s="83">
        <f t="shared" ca="1" si="253"/>
        <v>0</v>
      </c>
      <c r="M116" s="84">
        <f t="shared" si="270"/>
        <v>0.74005352721478002</v>
      </c>
      <c r="N116" s="84">
        <f t="shared" si="270"/>
        <v>0.74132812281605587</v>
      </c>
      <c r="O116" s="92">
        <f t="shared" si="270"/>
        <v>0.7387812480352961</v>
      </c>
      <c r="P116" s="4"/>
      <c r="Q116" s="16">
        <f t="shared" si="167"/>
        <v>45017</v>
      </c>
      <c r="R116" s="81">
        <f t="shared" ca="1" si="216"/>
        <v>0</v>
      </c>
      <c r="S116" s="81">
        <f t="shared" ca="1" si="208"/>
        <v>0</v>
      </c>
      <c r="T116" s="81">
        <f t="shared" ca="1" si="168"/>
        <v>0</v>
      </c>
      <c r="U116" s="81">
        <f t="shared" ca="1" si="217"/>
        <v>0</v>
      </c>
      <c r="V116" s="81">
        <f t="shared" ca="1" si="169"/>
        <v>0</v>
      </c>
      <c r="W116" s="81">
        <f t="shared" ca="1" si="218"/>
        <v>0</v>
      </c>
      <c r="X116" s="81">
        <f t="shared" ca="1" si="170"/>
        <v>0</v>
      </c>
      <c r="Y116" s="81">
        <f t="shared" ca="1" si="171"/>
        <v>0</v>
      </c>
      <c r="Z116" s="81">
        <f t="shared" ca="1" si="219"/>
        <v>0</v>
      </c>
      <c r="AA116" s="83">
        <f t="shared" ca="1" si="220"/>
        <v>0</v>
      </c>
      <c r="AB116" s="84">
        <f t="shared" si="271"/>
        <v>0.74005352721478002</v>
      </c>
      <c r="AC116" s="84">
        <f t="shared" si="271"/>
        <v>0.74132812281605587</v>
      </c>
      <c r="AD116" s="92">
        <f t="shared" si="271"/>
        <v>0.7387812480352961</v>
      </c>
      <c r="AE116" s="4"/>
      <c r="AF116" s="16">
        <f t="shared" si="172"/>
        <v>45017</v>
      </c>
      <c r="AG116" s="81">
        <f t="shared" ca="1" si="221"/>
        <v>0</v>
      </c>
      <c r="AH116" s="81">
        <f t="shared" ca="1" si="209"/>
        <v>0</v>
      </c>
      <c r="AI116" s="81">
        <f t="shared" ca="1" si="173"/>
        <v>0</v>
      </c>
      <c r="AJ116" s="81">
        <f t="shared" ca="1" si="222"/>
        <v>0</v>
      </c>
      <c r="AK116" s="81">
        <f t="shared" ca="1" si="174"/>
        <v>0</v>
      </c>
      <c r="AL116" s="81">
        <f t="shared" ca="1" si="223"/>
        <v>0</v>
      </c>
      <c r="AM116" s="81">
        <f t="shared" ca="1" si="175"/>
        <v>0</v>
      </c>
      <c r="AN116" s="81">
        <f t="shared" ca="1" si="176"/>
        <v>0</v>
      </c>
      <c r="AO116" s="81">
        <f t="shared" ca="1" si="254"/>
        <v>0</v>
      </c>
      <c r="AP116" s="83">
        <f t="shared" ca="1" si="224"/>
        <v>0</v>
      </c>
      <c r="AQ116" s="84">
        <f t="shared" si="272"/>
        <v>0.74005352721478002</v>
      </c>
      <c r="AR116" s="84">
        <f t="shared" si="272"/>
        <v>0.74132812281605587</v>
      </c>
      <c r="AS116" s="92">
        <f t="shared" si="272"/>
        <v>0.7387812480352961</v>
      </c>
      <c r="AT116" s="4"/>
      <c r="AU116" s="16">
        <f t="shared" si="177"/>
        <v>45017</v>
      </c>
      <c r="AV116" s="81">
        <f t="shared" ca="1" si="225"/>
        <v>0</v>
      </c>
      <c r="AW116" s="81">
        <f t="shared" ca="1" si="210"/>
        <v>0</v>
      </c>
      <c r="AX116" s="81">
        <f t="shared" ca="1" si="178"/>
        <v>0</v>
      </c>
      <c r="AY116" s="81">
        <f t="shared" ca="1" si="226"/>
        <v>0</v>
      </c>
      <c r="AZ116" s="81">
        <f t="shared" ca="1" si="179"/>
        <v>0</v>
      </c>
      <c r="BA116" s="81">
        <f t="shared" ca="1" si="227"/>
        <v>0</v>
      </c>
      <c r="BB116" s="81">
        <f t="shared" ca="1" si="180"/>
        <v>0</v>
      </c>
      <c r="BC116" s="81">
        <f t="shared" ca="1" si="181"/>
        <v>0</v>
      </c>
      <c r="BD116" s="81">
        <f t="shared" ca="1" si="255"/>
        <v>0</v>
      </c>
      <c r="BE116" s="83">
        <f t="shared" ca="1" si="228"/>
        <v>0</v>
      </c>
      <c r="BF116" s="84">
        <f t="shared" si="273"/>
        <v>0.74005352721478002</v>
      </c>
      <c r="BG116" s="84">
        <f t="shared" si="273"/>
        <v>0.74132812281605587</v>
      </c>
      <c r="BH116" s="92">
        <f t="shared" si="273"/>
        <v>0.7387812480352961</v>
      </c>
      <c r="BI116" s="4"/>
      <c r="BJ116" s="16">
        <f t="shared" si="182"/>
        <v>45017</v>
      </c>
      <c r="BK116" s="81">
        <f t="shared" ca="1" si="229"/>
        <v>0</v>
      </c>
      <c r="BL116" s="81">
        <f t="shared" ca="1" si="211"/>
        <v>0</v>
      </c>
      <c r="BM116" s="81">
        <f t="shared" ca="1" si="183"/>
        <v>0</v>
      </c>
      <c r="BN116" s="81">
        <f t="shared" ca="1" si="230"/>
        <v>0</v>
      </c>
      <c r="BO116" s="81">
        <f t="shared" ca="1" si="184"/>
        <v>0</v>
      </c>
      <c r="BP116" s="81">
        <f t="shared" ca="1" si="231"/>
        <v>0</v>
      </c>
      <c r="BQ116" s="81">
        <f t="shared" ca="1" si="185"/>
        <v>0</v>
      </c>
      <c r="BR116" s="81">
        <f t="shared" ca="1" si="186"/>
        <v>0</v>
      </c>
      <c r="BS116" s="81">
        <f t="shared" ca="1" si="256"/>
        <v>0</v>
      </c>
      <c r="BT116" s="83">
        <f t="shared" ca="1" si="232"/>
        <v>0</v>
      </c>
      <c r="BU116" s="84">
        <f t="shared" si="274"/>
        <v>0.74005352721478002</v>
      </c>
      <c r="BV116" s="84">
        <f t="shared" si="274"/>
        <v>0.74132812281605587</v>
      </c>
      <c r="BW116" s="92">
        <f t="shared" si="274"/>
        <v>0.7387812480352961</v>
      </c>
      <c r="BX116" s="4"/>
      <c r="BY116" s="16">
        <f t="shared" si="187"/>
        <v>45017</v>
      </c>
      <c r="BZ116" s="81">
        <f t="shared" ca="1" si="233"/>
        <v>0</v>
      </c>
      <c r="CA116" s="81">
        <f t="shared" ca="1" si="212"/>
        <v>0</v>
      </c>
      <c r="CB116" s="81">
        <f t="shared" ca="1" si="188"/>
        <v>0</v>
      </c>
      <c r="CC116" s="81">
        <f t="shared" ca="1" si="234"/>
        <v>0</v>
      </c>
      <c r="CD116" s="81">
        <f t="shared" ca="1" si="189"/>
        <v>0</v>
      </c>
      <c r="CE116" s="81">
        <f t="shared" ca="1" si="235"/>
        <v>0</v>
      </c>
      <c r="CF116" s="81">
        <f t="shared" ca="1" si="190"/>
        <v>0</v>
      </c>
      <c r="CG116" s="81">
        <f t="shared" ca="1" si="191"/>
        <v>0</v>
      </c>
      <c r="CH116" s="81">
        <f t="shared" ca="1" si="257"/>
        <v>0</v>
      </c>
      <c r="CI116" s="83">
        <f t="shared" ca="1" si="236"/>
        <v>0</v>
      </c>
      <c r="CJ116" s="84">
        <f t="shared" si="275"/>
        <v>0.74005352721478002</v>
      </c>
      <c r="CK116" s="84">
        <f t="shared" si="275"/>
        <v>0.74132812281605587</v>
      </c>
      <c r="CL116" s="92">
        <f t="shared" si="275"/>
        <v>0.7387812480352961</v>
      </c>
      <c r="CM116" s="4"/>
      <c r="CN116" s="16">
        <f t="shared" si="192"/>
        <v>45017</v>
      </c>
      <c r="CO116" s="81">
        <f t="shared" ca="1" si="237"/>
        <v>0</v>
      </c>
      <c r="CP116" s="81">
        <f t="shared" ca="1" si="213"/>
        <v>0</v>
      </c>
      <c r="CQ116" s="81">
        <f t="shared" ca="1" si="193"/>
        <v>0</v>
      </c>
      <c r="CR116" s="81">
        <f t="shared" ca="1" si="238"/>
        <v>0</v>
      </c>
      <c r="CS116" s="81">
        <f t="shared" ca="1" si="194"/>
        <v>0</v>
      </c>
      <c r="CT116" s="81">
        <f t="shared" ca="1" si="239"/>
        <v>0</v>
      </c>
      <c r="CU116" s="81">
        <f t="shared" ca="1" si="195"/>
        <v>0</v>
      </c>
      <c r="CV116" s="81">
        <f t="shared" ca="1" si="196"/>
        <v>0</v>
      </c>
      <c r="CW116" s="81">
        <f t="shared" ca="1" si="258"/>
        <v>0</v>
      </c>
      <c r="CX116" s="83">
        <f t="shared" ca="1" si="240"/>
        <v>0</v>
      </c>
      <c r="CY116" s="84">
        <f t="shared" si="276"/>
        <v>0.74005352721478002</v>
      </c>
      <c r="CZ116" s="84">
        <f t="shared" si="276"/>
        <v>0.74132812281605587</v>
      </c>
      <c r="DA116" s="92">
        <f t="shared" si="276"/>
        <v>0.7387812480352961</v>
      </c>
      <c r="DB116" s="4"/>
      <c r="DC116" s="16">
        <f t="shared" si="197"/>
        <v>45017</v>
      </c>
      <c r="DD116" s="81">
        <f t="shared" ca="1" si="241"/>
        <v>0</v>
      </c>
      <c r="DE116" s="81">
        <f t="shared" ca="1" si="214"/>
        <v>0</v>
      </c>
      <c r="DF116" s="81">
        <f t="shared" ca="1" si="198"/>
        <v>0</v>
      </c>
      <c r="DG116" s="81">
        <f t="shared" ca="1" si="242"/>
        <v>0</v>
      </c>
      <c r="DH116" s="81">
        <f t="shared" ca="1" si="199"/>
        <v>0</v>
      </c>
      <c r="DI116" s="81">
        <f t="shared" ca="1" si="243"/>
        <v>0</v>
      </c>
      <c r="DJ116" s="81">
        <f t="shared" ca="1" si="200"/>
        <v>0</v>
      </c>
      <c r="DK116" s="81">
        <f t="shared" ca="1" si="201"/>
        <v>0</v>
      </c>
      <c r="DL116" s="81">
        <f t="shared" ca="1" si="259"/>
        <v>0</v>
      </c>
      <c r="DM116" s="83">
        <f t="shared" ca="1" si="244"/>
        <v>0</v>
      </c>
      <c r="DN116" s="84">
        <f t="shared" si="277"/>
        <v>0.74005352721478002</v>
      </c>
      <c r="DO116" s="84">
        <f t="shared" si="277"/>
        <v>0.74132812281605587</v>
      </c>
      <c r="DP116" s="92">
        <f t="shared" si="277"/>
        <v>0.7387812480352961</v>
      </c>
      <c r="DQ116" s="4"/>
      <c r="DR116" s="16">
        <f t="shared" si="202"/>
        <v>45017</v>
      </c>
      <c r="DS116" s="81">
        <f t="shared" ca="1" si="245"/>
        <v>0</v>
      </c>
      <c r="DT116" s="81">
        <f t="shared" ca="1" si="215"/>
        <v>0</v>
      </c>
      <c r="DU116" s="81">
        <f t="shared" ca="1" si="203"/>
        <v>0</v>
      </c>
      <c r="DV116" s="81">
        <f t="shared" ca="1" si="246"/>
        <v>0</v>
      </c>
      <c r="DW116" s="81">
        <f t="shared" ca="1" si="204"/>
        <v>0</v>
      </c>
      <c r="DX116" s="81">
        <f t="shared" ca="1" si="247"/>
        <v>0</v>
      </c>
      <c r="DY116" s="81">
        <f t="shared" ca="1" si="205"/>
        <v>0</v>
      </c>
      <c r="DZ116" s="81">
        <f t="shared" ca="1" si="206"/>
        <v>0</v>
      </c>
      <c r="EA116" s="81">
        <f t="shared" ca="1" si="260"/>
        <v>0</v>
      </c>
      <c r="EB116" s="83">
        <f t="shared" ca="1" si="248"/>
        <v>0</v>
      </c>
      <c r="EC116" s="84">
        <f t="shared" si="278"/>
        <v>0.74005352721478002</v>
      </c>
      <c r="ED116" s="84">
        <f t="shared" si="278"/>
        <v>0.74132812281605587</v>
      </c>
      <c r="EE116" s="92">
        <f t="shared" si="278"/>
        <v>0.7387812480352961</v>
      </c>
      <c r="EF116" s="4"/>
      <c r="EG116" s="4"/>
      <c r="EH116" s="4"/>
      <c r="EI116" s="4"/>
      <c r="EJ116" s="4"/>
      <c r="EK116" s="4"/>
      <c r="EL116" s="4"/>
      <c r="EM116" s="4"/>
      <c r="EN116" s="4"/>
      <c r="EO116" s="4"/>
      <c r="EP116" s="4"/>
      <c r="EQ116" s="4"/>
      <c r="ER116" s="4"/>
      <c r="ES116" s="4"/>
      <c r="ET116" s="4"/>
      <c r="EU116" s="4"/>
      <c r="EV116" s="4"/>
      <c r="EW116" s="4"/>
      <c r="EX116" s="4"/>
      <c r="EY116" s="4"/>
      <c r="EZ116" s="4"/>
      <c r="FA116" s="4"/>
      <c r="FB116" s="4"/>
      <c r="FC116" s="4"/>
      <c r="FD116" s="4"/>
      <c r="FE116" s="4"/>
      <c r="FF116" s="4"/>
      <c r="FG116" s="4"/>
      <c r="FH116" s="4"/>
      <c r="FI116" s="4"/>
      <c r="FJ116" s="4"/>
      <c r="FK116" s="4"/>
      <c r="FL116" s="4"/>
      <c r="FM116" s="4"/>
      <c r="FN116" s="4"/>
      <c r="FO116" s="4"/>
      <c r="FP116" s="4"/>
      <c r="FQ116" s="4"/>
      <c r="FR116" s="4"/>
      <c r="FS116" s="4"/>
      <c r="FT116" s="4"/>
      <c r="FU116" s="4"/>
      <c r="FV116" s="4"/>
      <c r="FW116" s="4"/>
      <c r="FX116" s="4"/>
      <c r="FY116" s="4"/>
      <c r="FZ116" s="4"/>
      <c r="GA116" s="4"/>
      <c r="GB116" s="4"/>
      <c r="GC116" s="4"/>
      <c r="GD116" s="4"/>
      <c r="GE116" s="4"/>
      <c r="GF116" s="4"/>
      <c r="GG116" s="4"/>
      <c r="GH116" s="4"/>
      <c r="GI116" s="4"/>
      <c r="GJ116" s="4"/>
      <c r="GK116" s="4"/>
      <c r="GL116" s="4"/>
      <c r="GM116" s="4"/>
      <c r="GN116" s="4"/>
      <c r="GO116" s="4"/>
      <c r="GP116" s="4"/>
      <c r="GQ116" s="4"/>
      <c r="GR116" s="4"/>
      <c r="GS116" s="4"/>
      <c r="GT116" s="4"/>
      <c r="GU116" s="4"/>
      <c r="GV116" s="4"/>
      <c r="GW116" s="4"/>
      <c r="GX116" s="4"/>
      <c r="GY116" s="4"/>
      <c r="GZ116" s="4"/>
      <c r="HA116" s="4"/>
      <c r="HB116" s="4"/>
      <c r="HC116" s="4"/>
      <c r="HD116" s="4"/>
      <c r="HE116" s="4"/>
      <c r="HF116" s="4"/>
      <c r="HG116" s="4"/>
      <c r="HH116" s="4"/>
      <c r="HI116" s="4"/>
      <c r="HJ116" s="4"/>
      <c r="HK116" s="4"/>
      <c r="HL116" s="4"/>
      <c r="HM116" s="4"/>
      <c r="HN116" s="4"/>
      <c r="HO116" s="4"/>
      <c r="HP116" s="4"/>
      <c r="HQ116" s="4"/>
      <c r="HR116" s="4"/>
      <c r="HS116" s="4"/>
      <c r="HT116" s="4"/>
      <c r="HU116" s="4"/>
      <c r="HV116" s="4"/>
      <c r="HW116" s="4"/>
      <c r="HX116" s="4"/>
      <c r="HY116" s="4"/>
      <c r="HZ116" s="4"/>
      <c r="IA116" s="4"/>
      <c r="IB116" s="4"/>
      <c r="IC116" s="4"/>
      <c r="ID116" s="4"/>
      <c r="IE116" s="4"/>
      <c r="IF116" s="4"/>
      <c r="IG116" s="4"/>
      <c r="IH116" s="4"/>
      <c r="II116" s="4"/>
      <c r="IJ116" s="4"/>
      <c r="IK116" s="4"/>
      <c r="IL116" s="4"/>
      <c r="IM116" s="4"/>
      <c r="IN116" s="4"/>
      <c r="IO116" s="4"/>
      <c r="IP116" s="4"/>
      <c r="IQ116" s="4"/>
      <c r="IR116" s="4"/>
      <c r="IS116" s="4"/>
      <c r="IT116" s="4"/>
      <c r="IU116" s="4"/>
      <c r="IV116" s="4"/>
      <c r="IW116" s="4"/>
      <c r="IX116" s="4"/>
      <c r="IY116" s="4"/>
      <c r="IZ116" s="4"/>
      <c r="JA116" s="4"/>
      <c r="JB116" s="4"/>
      <c r="JC116" s="4"/>
      <c r="JD116" s="4"/>
      <c r="JE116" s="4"/>
      <c r="JF116" s="4"/>
      <c r="JG116" s="4"/>
      <c r="JH116" s="4"/>
      <c r="JI116" s="4"/>
      <c r="JJ116" s="4"/>
      <c r="JK116" s="4"/>
      <c r="JL116" s="4"/>
      <c r="JM116" s="4"/>
      <c r="JN116" s="4"/>
      <c r="JO116" s="4"/>
      <c r="JP116" s="4"/>
      <c r="JQ116" s="4"/>
      <c r="JR116" s="4"/>
      <c r="JS116" s="4"/>
      <c r="JT116" s="4"/>
      <c r="JU116" s="4"/>
      <c r="JV116" s="4"/>
      <c r="JW116" s="4"/>
      <c r="JX116" s="4"/>
      <c r="JY116" s="4"/>
      <c r="JZ116" s="4"/>
      <c r="KA116" s="4"/>
      <c r="KB116" s="4"/>
      <c r="KC116" s="4"/>
      <c r="KD116" s="4"/>
      <c r="KE116" s="4"/>
      <c r="KF116" s="4"/>
      <c r="KG116" s="4"/>
      <c r="KH116" s="4"/>
      <c r="KI116" s="4"/>
      <c r="KJ116" s="4"/>
      <c r="KK116" s="4"/>
      <c r="KL116" s="4"/>
      <c r="KM116" s="4"/>
      <c r="KN116" s="4"/>
      <c r="KO116" s="4"/>
      <c r="KP116" s="4"/>
      <c r="KQ116" s="4"/>
      <c r="KR116" s="4"/>
      <c r="KS116" s="4"/>
      <c r="KT116" s="4"/>
      <c r="KU116" s="4"/>
      <c r="KV116" s="4"/>
      <c r="KW116" s="4"/>
      <c r="KX116" s="4"/>
      <c r="KY116" s="4"/>
      <c r="KZ116" s="4"/>
      <c r="LA116" s="4"/>
      <c r="LB116" s="4"/>
      <c r="LC116" s="4"/>
      <c r="LD116" s="4"/>
      <c r="LE116" s="4"/>
      <c r="LF116" s="4"/>
      <c r="LG116" s="4"/>
      <c r="LH116" s="4"/>
      <c r="LI116" s="4"/>
      <c r="LJ116" s="4"/>
      <c r="LK116" s="4"/>
      <c r="LL116" s="4"/>
      <c r="LM116" s="4"/>
      <c r="LN116" s="4"/>
      <c r="LO116" s="4"/>
      <c r="LP116" s="4"/>
      <c r="LQ116" s="4"/>
      <c r="LR116" s="4"/>
      <c r="LS116" s="4"/>
      <c r="LT116" s="4"/>
      <c r="LU116" s="4"/>
      <c r="LV116" s="4"/>
      <c r="LW116" s="4"/>
      <c r="LX116" s="4"/>
      <c r="LY116" s="4"/>
      <c r="LZ116" s="4"/>
      <c r="MA116" s="4"/>
      <c r="MB116" s="4"/>
      <c r="MC116" s="4"/>
      <c r="MD116" s="4"/>
      <c r="ME116" s="4"/>
      <c r="MF116" s="4"/>
      <c r="MG116" s="4"/>
      <c r="MH116" s="4"/>
      <c r="MI116" s="4"/>
      <c r="MJ116" s="4"/>
      <c r="MK116" s="4"/>
      <c r="ML116" s="4"/>
      <c r="MM116" s="4"/>
      <c r="MN116" s="4"/>
      <c r="MO116" s="4"/>
      <c r="MP116" s="4"/>
      <c r="MQ116" s="4"/>
      <c r="MR116" s="4"/>
      <c r="MS116" s="4"/>
      <c r="MT116" s="4"/>
      <c r="MU116" s="4"/>
      <c r="MV116" s="4"/>
      <c r="MW116" s="4"/>
      <c r="MX116" s="4"/>
      <c r="MY116" s="4"/>
      <c r="MZ116" s="4"/>
      <c r="NA116" s="4"/>
      <c r="NB116" s="4"/>
      <c r="NC116" s="4"/>
      <c r="ND116" s="4"/>
      <c r="NE116" s="4"/>
      <c r="NF116" s="4"/>
      <c r="NG116" s="4"/>
      <c r="NH116" s="4"/>
      <c r="NI116" s="4"/>
      <c r="NJ116" s="4"/>
      <c r="NK116" s="4"/>
      <c r="NL116" s="4"/>
      <c r="NM116" s="4"/>
      <c r="NN116" s="4"/>
      <c r="NO116" s="4"/>
      <c r="NP116" s="4"/>
      <c r="NQ116" s="4"/>
      <c r="NR116" s="4"/>
      <c r="NS116" s="4"/>
      <c r="NT116" s="4"/>
      <c r="NU116" s="4"/>
      <c r="NV116" s="4"/>
      <c r="NW116" s="4"/>
      <c r="NX116" s="4"/>
      <c r="NY116" s="4"/>
      <c r="NZ116" s="4"/>
      <c r="OA116" s="4"/>
      <c r="OB116" s="4"/>
      <c r="OC116" s="4"/>
      <c r="OD116" s="4"/>
      <c r="OE116" s="4"/>
      <c r="OF116" s="4"/>
      <c r="OG116" s="4"/>
      <c r="OH116" s="4"/>
      <c r="OI116" s="4"/>
      <c r="OJ116" s="4"/>
      <c r="OK116" s="4"/>
      <c r="OL116" s="4"/>
      <c r="OM116" s="4"/>
      <c r="ON116" s="4"/>
      <c r="OO116" s="4"/>
      <c r="OP116" s="4"/>
      <c r="OQ116" s="4"/>
      <c r="OR116" s="4"/>
      <c r="OS116" s="4"/>
      <c r="OT116" s="4"/>
      <c r="OU116" s="4"/>
      <c r="OV116" s="4"/>
      <c r="OW116" s="4"/>
      <c r="OX116" s="4"/>
      <c r="OY116" s="4"/>
      <c r="OZ116" s="4"/>
      <c r="PA116" s="4"/>
      <c r="PB116" s="4"/>
      <c r="PC116" s="4"/>
      <c r="PD116" s="4"/>
      <c r="PE116" s="4"/>
      <c r="PF116" s="4"/>
      <c r="PG116" s="4"/>
      <c r="PH116" s="4"/>
      <c r="PI116" s="4"/>
      <c r="PJ116" s="4"/>
      <c r="PK116" s="4"/>
      <c r="PL116" s="4"/>
      <c r="PM116" s="4"/>
      <c r="PN116" s="4"/>
      <c r="PO116" s="4"/>
      <c r="PP116" s="4"/>
      <c r="PQ116" s="4"/>
      <c r="PR116" s="4"/>
      <c r="PS116" s="4"/>
      <c r="PT116" s="4"/>
      <c r="PU116" s="4"/>
      <c r="PV116" s="4"/>
      <c r="PW116" s="4"/>
      <c r="PX116" s="4"/>
      <c r="PY116" s="4"/>
      <c r="PZ116" s="4"/>
      <c r="QA116" s="4"/>
      <c r="QB116" s="4"/>
      <c r="QC116" s="4"/>
      <c r="QD116" s="4"/>
      <c r="QE116" s="4"/>
      <c r="QF116" s="4"/>
      <c r="QG116" s="4"/>
      <c r="QH116" s="4"/>
      <c r="QI116" s="4"/>
      <c r="QJ116" s="4"/>
      <c r="QK116" s="4"/>
      <c r="QL116" s="4"/>
      <c r="QM116" s="4"/>
      <c r="QN116" s="4"/>
      <c r="QO116" s="4"/>
      <c r="QP116" s="4"/>
      <c r="QQ116" s="4"/>
      <c r="QR116" s="4"/>
      <c r="QS116" s="4"/>
      <c r="QT116" s="4"/>
      <c r="QU116" s="4"/>
      <c r="QV116" s="4"/>
      <c r="QW116" s="4"/>
      <c r="QX116" s="4"/>
      <c r="QY116" s="4"/>
      <c r="QZ116" s="4"/>
      <c r="RA116" s="4"/>
      <c r="RB116" s="4"/>
      <c r="RC116" s="4"/>
      <c r="RD116" s="4"/>
      <c r="RE116" s="4"/>
      <c r="RF116" s="4"/>
      <c r="RG116" s="4"/>
      <c r="RH116" s="4"/>
      <c r="RI116" s="4"/>
      <c r="RJ116" s="4"/>
      <c r="RK116" s="4"/>
      <c r="RL116" s="4"/>
      <c r="RM116" s="4"/>
      <c r="RN116" s="4"/>
      <c r="RO116" s="4"/>
      <c r="RP116" s="4"/>
      <c r="RQ116" s="4"/>
      <c r="RR116" s="4"/>
      <c r="RS116" s="4"/>
      <c r="RT116" s="4"/>
      <c r="RU116" s="4"/>
      <c r="RV116" s="4"/>
      <c r="RW116" s="4"/>
      <c r="RX116" s="4"/>
      <c r="RY116" s="4"/>
      <c r="RZ116" s="4"/>
      <c r="SA116" s="4"/>
      <c r="SB116" s="4"/>
      <c r="SC116" s="4"/>
      <c r="SD116" s="4"/>
      <c r="SE116" s="4"/>
      <c r="SF116" s="4"/>
      <c r="SG116" s="4"/>
      <c r="SH116" s="4"/>
      <c r="SI116" s="4"/>
      <c r="SJ116" s="4"/>
      <c r="SK116" s="4"/>
      <c r="SL116" s="4"/>
      <c r="SM116" s="4"/>
      <c r="SN116" s="4"/>
      <c r="SO116" s="4"/>
      <c r="SP116" s="4"/>
      <c r="SQ116" s="4"/>
      <c r="SR116" s="4"/>
      <c r="SS116" s="4"/>
      <c r="ST116" s="4"/>
      <c r="SU116" s="4"/>
      <c r="SV116" s="4"/>
      <c r="SW116" s="4"/>
      <c r="SX116" s="4"/>
      <c r="SY116" s="4"/>
      <c r="SZ116" s="4"/>
      <c r="TA116" s="4"/>
      <c r="TB116" s="4"/>
      <c r="TC116" s="4"/>
      <c r="TD116" s="4"/>
      <c r="TE116" s="4"/>
      <c r="TF116" s="4"/>
      <c r="TG116" s="4"/>
      <c r="TH116" s="4"/>
      <c r="TI116" s="4"/>
      <c r="TJ116" s="4"/>
      <c r="TK116" s="4"/>
      <c r="TL116" s="4"/>
      <c r="TM116" s="4"/>
      <c r="TN116" s="4"/>
      <c r="TO116" s="4"/>
      <c r="TP116" s="4"/>
      <c r="TQ116" s="4"/>
      <c r="TR116" s="4"/>
      <c r="TS116" s="4"/>
      <c r="TT116" s="4"/>
      <c r="TU116" s="4"/>
      <c r="TV116" s="4"/>
      <c r="TW116" s="4"/>
      <c r="TX116" s="4"/>
      <c r="TY116" s="4"/>
      <c r="TZ116" s="4"/>
      <c r="UA116" s="4"/>
      <c r="UB116" s="4"/>
      <c r="UC116" s="4"/>
      <c r="UD116" s="4"/>
      <c r="UE116" s="4"/>
      <c r="UF116" s="4"/>
      <c r="UG116" s="4"/>
      <c r="UH116" s="4"/>
      <c r="UI116" s="4"/>
      <c r="UJ116" s="4"/>
      <c r="UK116" s="4"/>
      <c r="UL116" s="4"/>
      <c r="UM116" s="4"/>
      <c r="UN116" s="4"/>
      <c r="UO116" s="4"/>
      <c r="UP116" s="4"/>
      <c r="UQ116" s="4"/>
      <c r="UR116" s="4"/>
      <c r="US116" s="4"/>
      <c r="UT116" s="4"/>
      <c r="UU116" s="4"/>
      <c r="UV116" s="4"/>
      <c r="UW116" s="4"/>
      <c r="UX116" s="4"/>
      <c r="UY116" s="4"/>
      <c r="UZ116" s="4"/>
      <c r="VA116" s="4"/>
      <c r="VB116" s="4"/>
      <c r="VC116" s="4"/>
      <c r="VD116" s="4"/>
      <c r="VE116" s="4"/>
      <c r="VF116" s="4"/>
      <c r="VG116" s="4"/>
      <c r="VH116" s="4"/>
      <c r="VI116" s="4"/>
      <c r="VJ116" s="4"/>
      <c r="VK116" s="4"/>
      <c r="VL116" s="4"/>
      <c r="VM116" s="4"/>
      <c r="VN116" s="4"/>
      <c r="VO116" s="4"/>
      <c r="VP116" s="4"/>
      <c r="VQ116" s="4"/>
      <c r="VR116" s="4"/>
      <c r="VS116" s="4"/>
      <c r="VT116" s="4"/>
      <c r="VU116" s="4"/>
      <c r="VV116" s="4"/>
      <c r="VW116" s="4"/>
      <c r="VX116" s="4"/>
      <c r="VY116" s="4"/>
      <c r="VZ116" s="4"/>
      <c r="WA116" s="4"/>
      <c r="WB116" s="4"/>
      <c r="WC116" s="4"/>
      <c r="WD116" s="4"/>
      <c r="WE116" s="4"/>
      <c r="WF116" s="4"/>
      <c r="WG116" s="4"/>
      <c r="WH116" s="4"/>
      <c r="WI116" s="4"/>
      <c r="WJ116" s="4"/>
      <c r="WK116" s="4"/>
      <c r="WL116" s="4"/>
      <c r="WM116" s="4"/>
      <c r="WN116" s="4"/>
      <c r="WO116" s="4"/>
      <c r="WP116" s="4"/>
      <c r="WQ116" s="4"/>
      <c r="WR116" s="4"/>
      <c r="WS116" s="4"/>
      <c r="WT116" s="4"/>
      <c r="WU116" s="4"/>
      <c r="WV116" s="4"/>
      <c r="WW116" s="4"/>
      <c r="WX116" s="4"/>
      <c r="WY116" s="4"/>
      <c r="WZ116" s="4"/>
      <c r="XA116" s="4"/>
      <c r="XB116" s="4"/>
      <c r="XC116" s="4"/>
      <c r="XD116" s="4"/>
      <c r="XE116" s="4"/>
      <c r="XF116" s="4"/>
      <c r="XG116" s="4"/>
      <c r="XH116" s="4"/>
      <c r="XI116" s="4"/>
      <c r="XJ116" s="4"/>
      <c r="XK116" s="4"/>
      <c r="XL116" s="4"/>
      <c r="XM116" s="4"/>
      <c r="XN116" s="4"/>
      <c r="XO116" s="4"/>
      <c r="XP116" s="4"/>
      <c r="XQ116" s="4"/>
      <c r="XR116" s="4"/>
      <c r="XS116" s="4"/>
      <c r="XT116" s="4"/>
      <c r="XU116" s="4"/>
      <c r="XV116" s="4"/>
      <c r="XW116" s="4"/>
      <c r="XX116" s="4"/>
      <c r="XY116" s="4"/>
      <c r="XZ116" s="4"/>
      <c r="YA116" s="4"/>
      <c r="YB116" s="4"/>
      <c r="YC116" s="4"/>
      <c r="YD116" s="4"/>
      <c r="YE116" s="4"/>
      <c r="YF116" s="4"/>
      <c r="YG116" s="4"/>
      <c r="YH116" s="4"/>
      <c r="YI116" s="4"/>
      <c r="YJ116" s="4"/>
      <c r="YK116" s="4"/>
      <c r="YL116" s="4"/>
      <c r="YM116" s="4"/>
      <c r="YN116" s="4"/>
      <c r="YO116" s="4"/>
      <c r="YP116" s="4"/>
      <c r="YQ116" s="4"/>
      <c r="YR116" s="4"/>
      <c r="YS116" s="4"/>
      <c r="YT116" s="4"/>
      <c r="YU116" s="4"/>
      <c r="YV116" s="4"/>
      <c r="YW116" s="4"/>
      <c r="YX116" s="4"/>
      <c r="YY116" s="4"/>
      <c r="YZ116" s="4"/>
      <c r="ZA116" s="4"/>
      <c r="ZB116" s="4"/>
      <c r="ZC116" s="4"/>
      <c r="ZD116" s="4"/>
      <c r="ZE116" s="4"/>
      <c r="ZF116" s="4"/>
      <c r="ZG116" s="4"/>
      <c r="ZH116" s="4"/>
      <c r="ZI116" s="4"/>
      <c r="ZJ116" s="4"/>
      <c r="ZK116" s="4"/>
      <c r="ZL116" s="4"/>
      <c r="ZM116" s="4"/>
      <c r="ZN116" s="4"/>
      <c r="ZO116" s="4"/>
      <c r="ZP116" s="4"/>
      <c r="ZQ116" s="4"/>
      <c r="ZR116" s="4"/>
      <c r="ZS116" s="4"/>
      <c r="ZT116" s="4"/>
      <c r="ZU116" s="4"/>
      <c r="ZV116" s="4"/>
      <c r="ZW116" s="4"/>
      <c r="ZX116" s="4"/>
      <c r="ZY116" s="4"/>
      <c r="ZZ116" s="4"/>
      <c r="AAA116" s="4"/>
      <c r="AAB116" s="4"/>
      <c r="AAC116" s="4"/>
      <c r="AAD116" s="4"/>
      <c r="AAE116" s="4"/>
      <c r="AAF116" s="4"/>
      <c r="AAG116" s="4"/>
      <c r="AAH116" s="4"/>
      <c r="AAI116" s="4"/>
      <c r="AAJ116" s="4"/>
      <c r="AAK116" s="4"/>
      <c r="AAL116" s="4"/>
      <c r="AAM116" s="4"/>
      <c r="AAN116" s="4"/>
      <c r="AAO116" s="4"/>
      <c r="AAP116" s="4"/>
      <c r="AAQ116" s="4"/>
      <c r="AAR116" s="4"/>
      <c r="AAS116" s="4"/>
      <c r="AAT116" s="4"/>
      <c r="AAU116" s="4"/>
      <c r="AAV116" s="4"/>
      <c r="AAW116" s="4"/>
      <c r="AAX116" s="4"/>
      <c r="AAY116" s="4"/>
      <c r="AAZ116" s="4"/>
      <c r="ABA116" s="4"/>
      <c r="ABB116" s="4"/>
      <c r="ABC116" s="4"/>
      <c r="ABD116" s="4"/>
      <c r="ABE116" s="4"/>
      <c r="ABF116" s="4"/>
      <c r="ABG116" s="4"/>
      <c r="ABH116" s="4"/>
      <c r="ABI116" s="4"/>
      <c r="ABJ116" s="4"/>
      <c r="ABK116" s="4"/>
      <c r="ABL116" s="4"/>
      <c r="ABM116" s="4"/>
      <c r="ABN116" s="4"/>
      <c r="ABO116" s="4"/>
      <c r="ABP116" s="4"/>
      <c r="ABQ116" s="4"/>
      <c r="ABR116" s="4"/>
      <c r="ABS116" s="4"/>
      <c r="ABT116" s="4"/>
      <c r="ABU116" s="4"/>
      <c r="ABV116" s="4"/>
      <c r="ABW116" s="4"/>
      <c r="ABX116" s="4"/>
      <c r="ABY116" s="4"/>
      <c r="ABZ116" s="4"/>
      <c r="ACA116" s="4"/>
      <c r="ACB116" s="4"/>
      <c r="ACC116" s="4"/>
      <c r="ACD116" s="4"/>
      <c r="ACE116" s="4"/>
      <c r="ACF116" s="4"/>
      <c r="ACG116" s="4"/>
      <c r="ACH116" s="4"/>
      <c r="ACI116" s="4"/>
      <c r="ACJ116" s="4"/>
      <c r="ACK116" s="4"/>
      <c r="ACL116" s="4"/>
      <c r="ACM116" s="4"/>
      <c r="ACN116" s="4"/>
      <c r="ACO116" s="4"/>
      <c r="ACP116" s="4"/>
      <c r="ACQ116" s="4"/>
      <c r="ACR116" s="4"/>
      <c r="ACS116" s="4"/>
      <c r="ACT116" s="4"/>
      <c r="ACU116" s="4"/>
      <c r="ACV116" s="4"/>
      <c r="ACW116" s="4"/>
      <c r="ACX116" s="4"/>
      <c r="ACY116" s="4"/>
      <c r="ACZ116" s="4"/>
      <c r="ADA116" s="4"/>
      <c r="ADB116" s="4"/>
      <c r="ADC116" s="4"/>
      <c r="ADD116" s="4"/>
      <c r="ADE116" s="4"/>
      <c r="ADF116" s="4"/>
      <c r="ADG116" s="4"/>
      <c r="ADH116" s="4"/>
      <c r="ADI116" s="4"/>
      <c r="ADJ116" s="4"/>
      <c r="ADK116" s="4"/>
      <c r="ADL116" s="4"/>
      <c r="ADM116" s="4"/>
      <c r="ADN116" s="4"/>
      <c r="ADO116" s="4"/>
      <c r="ADP116" s="4"/>
      <c r="ADQ116" s="4"/>
      <c r="ADR116" s="4"/>
      <c r="ADS116" s="4"/>
      <c r="ADT116" s="4"/>
      <c r="ADU116" s="4"/>
      <c r="ADV116" s="4"/>
      <c r="ADW116" s="4"/>
      <c r="ADX116" s="4"/>
      <c r="ADY116" s="4"/>
      <c r="ADZ116" s="4"/>
      <c r="AEA116" s="4"/>
      <c r="AEB116" s="4"/>
      <c r="AEC116" s="4"/>
      <c r="AED116" s="4"/>
      <c r="AEE116" s="4"/>
      <c r="AEF116" s="4"/>
      <c r="AEG116" s="4"/>
      <c r="AEH116" s="4"/>
      <c r="AEI116" s="4"/>
      <c r="AEJ116" s="4"/>
      <c r="AEK116" s="4"/>
      <c r="AEL116" s="4"/>
      <c r="AEM116" s="4"/>
      <c r="AEN116" s="4"/>
      <c r="AEO116" s="4"/>
      <c r="AEP116" s="4"/>
      <c r="AEQ116" s="4"/>
      <c r="AER116" s="4"/>
      <c r="AES116" s="4"/>
      <c r="AET116" s="4"/>
      <c r="AEU116" s="4"/>
      <c r="AEV116" s="4"/>
      <c r="AEW116" s="4"/>
      <c r="AEX116" s="4"/>
      <c r="AEY116" s="4"/>
      <c r="AEZ116" s="4"/>
      <c r="AFA116" s="4"/>
      <c r="AFB116" s="4"/>
      <c r="AFC116" s="4"/>
      <c r="AFD116" s="4"/>
      <c r="AFE116" s="4"/>
      <c r="AFF116" s="4"/>
      <c r="AFG116" s="4"/>
      <c r="AFH116" s="4"/>
      <c r="AFI116" s="4"/>
      <c r="AFJ116" s="4"/>
      <c r="AFK116" s="4"/>
      <c r="AFL116" s="4"/>
      <c r="AFM116" s="4"/>
      <c r="AFN116" s="4"/>
      <c r="AFO116" s="4"/>
      <c r="AFP116" s="4"/>
      <c r="AFQ116" s="4"/>
      <c r="AFR116" s="4"/>
      <c r="AFS116" s="4"/>
      <c r="AFT116" s="4"/>
      <c r="AFU116" s="4"/>
      <c r="AFV116" s="4"/>
      <c r="AFW116" s="4"/>
      <c r="AFX116" s="4"/>
      <c r="AFY116" s="4"/>
      <c r="AFZ116" s="4"/>
      <c r="AGA116" s="4"/>
      <c r="AGB116" s="4"/>
      <c r="AGC116" s="4"/>
      <c r="AGD116" s="4"/>
      <c r="AGE116" s="4"/>
      <c r="AGF116" s="4"/>
      <c r="AGG116" s="4"/>
      <c r="AGH116" s="4"/>
      <c r="AGI116" s="4"/>
      <c r="AGJ116" s="4"/>
      <c r="AGK116" s="4"/>
      <c r="AGL116" s="4"/>
      <c r="AGM116" s="4"/>
      <c r="AGN116" s="4"/>
      <c r="AGO116" s="4"/>
      <c r="AGP116" s="4"/>
      <c r="AGQ116" s="4"/>
      <c r="AGR116" s="4"/>
      <c r="AGS116" s="4"/>
      <c r="AGT116" s="4"/>
      <c r="AGU116" s="4"/>
      <c r="AGV116" s="4"/>
      <c r="AGW116" s="4"/>
      <c r="AGX116" s="4"/>
      <c r="AGY116" s="4"/>
      <c r="AGZ116" s="4"/>
      <c r="AHA116" s="4"/>
      <c r="AHB116" s="4"/>
      <c r="AHC116" s="4"/>
      <c r="AHD116" s="4"/>
      <c r="AHE116" s="4"/>
      <c r="AHF116" s="4"/>
      <c r="AHG116" s="4"/>
      <c r="AHH116" s="4"/>
      <c r="AHI116" s="4"/>
      <c r="AHJ116" s="4"/>
      <c r="AHK116" s="4"/>
      <c r="AHL116" s="4"/>
      <c r="AHM116" s="4"/>
      <c r="AHN116" s="4"/>
      <c r="AHO116" s="4"/>
      <c r="AHP116" s="4"/>
      <c r="AHQ116" s="4"/>
      <c r="AHR116" s="4"/>
      <c r="AHS116" s="4"/>
      <c r="AHT116" s="4"/>
      <c r="AHU116" s="4"/>
      <c r="AHV116" s="4"/>
      <c r="AHW116" s="4"/>
      <c r="AHX116" s="4"/>
      <c r="AHY116" s="4"/>
      <c r="AHZ116" s="4"/>
      <c r="AIA116" s="4"/>
      <c r="AIB116" s="4"/>
      <c r="AIC116" s="4"/>
      <c r="AID116" s="4"/>
      <c r="AIE116" s="4"/>
      <c r="AIF116" s="4"/>
      <c r="AIG116" s="4"/>
      <c r="AIH116" s="4"/>
      <c r="AII116" s="4"/>
      <c r="AIJ116" s="4"/>
      <c r="AIK116" s="4"/>
      <c r="AIL116" s="4"/>
      <c r="AIM116" s="4"/>
      <c r="AIN116" s="4"/>
      <c r="AIO116" s="4"/>
      <c r="AIP116" s="4"/>
      <c r="AIQ116" s="4"/>
      <c r="AIR116" s="4"/>
      <c r="AIS116" s="4"/>
      <c r="AIT116" s="4"/>
      <c r="AIU116" s="4"/>
      <c r="AIV116" s="4"/>
      <c r="AIW116" s="4"/>
      <c r="AIX116" s="4"/>
      <c r="AIY116" s="4"/>
      <c r="AIZ116" s="4"/>
      <c r="AJA116" s="4"/>
      <c r="AJB116" s="4"/>
      <c r="AJC116" s="4"/>
      <c r="AJD116" s="4"/>
      <c r="AJE116" s="4"/>
      <c r="AJF116" s="4"/>
      <c r="AJG116" s="4"/>
      <c r="AJH116" s="4"/>
      <c r="AJI116" s="4"/>
      <c r="AJJ116" s="4"/>
      <c r="AJK116" s="4"/>
      <c r="AJL116" s="4"/>
      <c r="AJM116" s="4"/>
      <c r="AJN116" s="4"/>
      <c r="AJO116" s="4"/>
      <c r="AJP116" s="4"/>
      <c r="AJQ116" s="4"/>
      <c r="AJR116" s="4"/>
      <c r="AJS116" s="4"/>
      <c r="AJT116" s="4"/>
      <c r="AJU116" s="4"/>
      <c r="AJV116" s="4"/>
      <c r="AJW116" s="4"/>
      <c r="AJX116" s="4"/>
      <c r="AJY116" s="4"/>
      <c r="AJZ116" s="4"/>
      <c r="AKA116" s="4"/>
      <c r="AKB116" s="4"/>
      <c r="AKC116" s="4"/>
      <c r="AKD116" s="4"/>
      <c r="AKE116" s="4"/>
      <c r="AKF116" s="4"/>
      <c r="AKG116" s="4"/>
      <c r="AKH116" s="4"/>
      <c r="AKI116" s="4"/>
      <c r="AKJ116" s="4"/>
      <c r="AKK116" s="4"/>
      <c r="AKL116" s="4"/>
      <c r="AKM116" s="4"/>
      <c r="AKN116" s="4"/>
      <c r="AKO116" s="4"/>
      <c r="AKP116" s="4"/>
      <c r="AKQ116" s="4"/>
      <c r="AKR116" s="4"/>
      <c r="AKS116" s="4"/>
      <c r="AKT116" s="4"/>
      <c r="AKU116" s="4"/>
      <c r="AKV116" s="4"/>
      <c r="AKW116" s="4"/>
      <c r="AKX116" s="4"/>
      <c r="AKY116" s="4"/>
      <c r="AKZ116" s="4"/>
      <c r="ALA116" s="4"/>
      <c r="ALB116" s="4"/>
      <c r="ALC116" s="4"/>
      <c r="ALD116" s="4"/>
      <c r="ALE116" s="4"/>
      <c r="ALF116" s="4"/>
      <c r="ALG116" s="4"/>
      <c r="ALH116" s="4"/>
      <c r="ALI116" s="4"/>
      <c r="ALJ116" s="4"/>
      <c r="ALK116" s="4"/>
      <c r="ALL116" s="4"/>
      <c r="ALM116" s="4"/>
      <c r="ALN116" s="4"/>
      <c r="ALO116" s="4"/>
      <c r="ALP116" s="4"/>
      <c r="ALQ116" s="4"/>
      <c r="ALR116" s="4"/>
      <c r="ALS116" s="4"/>
      <c r="ALT116" s="4"/>
      <c r="ALU116" s="4"/>
      <c r="ALV116" s="4"/>
      <c r="ALW116" s="4"/>
      <c r="ALX116" s="4"/>
      <c r="ALY116" s="4"/>
      <c r="ALZ116" s="4"/>
      <c r="AMA116" s="4"/>
      <c r="AMB116" s="4"/>
      <c r="AMC116" s="4"/>
      <c r="AMD116" s="4"/>
      <c r="AME116" s="4"/>
      <c r="AMF116" s="4"/>
      <c r="AMG116" s="4"/>
      <c r="AMH116" s="4"/>
      <c r="AMI116" s="4"/>
      <c r="AMJ116" s="4"/>
      <c r="AMK116" s="4"/>
      <c r="AML116" s="4"/>
      <c r="AMM116" s="4"/>
      <c r="AMN116" s="4"/>
      <c r="AMO116" s="4"/>
      <c r="AMP116" s="4"/>
      <c r="AMQ116" s="4"/>
      <c r="AMR116" s="4"/>
      <c r="AMS116" s="4"/>
      <c r="AMT116" s="4"/>
      <c r="AMU116" s="4"/>
      <c r="AMV116" s="4"/>
      <c r="AMW116" s="4"/>
      <c r="AMX116" s="4"/>
      <c r="AMY116" s="4"/>
      <c r="AMZ116" s="4"/>
      <c r="ANA116" s="4"/>
      <c r="ANB116" s="4"/>
      <c r="ANC116" s="4"/>
      <c r="AND116" s="4"/>
      <c r="ANE116" s="4"/>
      <c r="ANF116" s="4"/>
      <c r="ANG116" s="4"/>
      <c r="ANH116" s="4"/>
      <c r="ANI116" s="4"/>
      <c r="ANJ116" s="4"/>
      <c r="ANK116" s="4"/>
      <c r="ANL116" s="4"/>
      <c r="ANM116" s="4"/>
      <c r="ANN116" s="4"/>
      <c r="ANO116" s="4"/>
      <c r="ANP116" s="4"/>
      <c r="ANQ116" s="4"/>
      <c r="ANR116" s="4"/>
      <c r="ANS116" s="4"/>
      <c r="ANT116" s="4"/>
      <c r="ANU116" s="4"/>
      <c r="ANV116" s="4"/>
      <c r="ANW116" s="4"/>
      <c r="ANX116" s="4"/>
      <c r="ANY116" s="4"/>
      <c r="ANZ116" s="4"/>
      <c r="AOA116" s="4"/>
      <c r="AOB116" s="4"/>
      <c r="AOC116" s="4"/>
      <c r="AOD116" s="4"/>
      <c r="AOE116" s="4"/>
      <c r="AOF116" s="4"/>
      <c r="AOG116" s="4"/>
      <c r="AOH116" s="4"/>
      <c r="AOI116" s="4"/>
      <c r="AOJ116" s="4"/>
      <c r="AOK116" s="4"/>
      <c r="AOL116" s="4"/>
      <c r="AOM116" s="4"/>
      <c r="AON116" s="4"/>
      <c r="AOO116" s="4"/>
      <c r="AOP116" s="4"/>
      <c r="AOQ116" s="4"/>
      <c r="AOR116" s="4"/>
      <c r="AOS116" s="4"/>
      <c r="AOT116" s="4"/>
      <c r="AOU116" s="4"/>
      <c r="AOV116" s="4"/>
      <c r="AOW116" s="4"/>
      <c r="AOX116" s="4"/>
      <c r="AOY116" s="4"/>
      <c r="AOZ116" s="4"/>
      <c r="APA116" s="4"/>
      <c r="APB116" s="4"/>
      <c r="APC116" s="4"/>
      <c r="APD116" s="4"/>
      <c r="APE116" s="4"/>
      <c r="APF116" s="4"/>
      <c r="APG116" s="4"/>
      <c r="APH116" s="4"/>
      <c r="API116" s="4"/>
      <c r="APJ116" s="4"/>
      <c r="APK116" s="4"/>
      <c r="APL116" s="4"/>
      <c r="APM116" s="4"/>
      <c r="APN116" s="4"/>
      <c r="APO116" s="4"/>
      <c r="APP116" s="4"/>
      <c r="APQ116" s="4"/>
      <c r="APR116" s="4"/>
      <c r="APS116" s="4"/>
      <c r="APT116" s="4"/>
      <c r="APU116" s="4"/>
      <c r="APV116" s="4"/>
      <c r="APW116" s="4"/>
      <c r="APX116" s="4"/>
      <c r="APY116" s="4"/>
      <c r="APZ116" s="4"/>
      <c r="AQA116" s="4"/>
      <c r="AQB116" s="4"/>
      <c r="AQC116" s="4"/>
      <c r="AQD116" s="4"/>
      <c r="AQE116" s="4"/>
      <c r="AQF116" s="4"/>
      <c r="AQG116" s="4"/>
      <c r="AQH116" s="4"/>
      <c r="AQI116" s="4"/>
      <c r="AQJ116" s="4"/>
      <c r="AQK116" s="4"/>
      <c r="AQL116" s="4"/>
      <c r="AQM116" s="4"/>
      <c r="AQN116" s="4"/>
      <c r="AQO116" s="4"/>
      <c r="AQP116" s="4"/>
      <c r="AQQ116" s="4"/>
      <c r="AQR116" s="4"/>
      <c r="AQS116" s="4"/>
      <c r="AQT116" s="4"/>
      <c r="AQU116" s="4"/>
      <c r="AQV116" s="4"/>
      <c r="AQW116" s="4"/>
      <c r="AQX116" s="4"/>
      <c r="AQY116" s="4"/>
      <c r="AQZ116" s="4"/>
      <c r="ARA116" s="4"/>
      <c r="ARB116" s="4"/>
      <c r="ARC116" s="4"/>
      <c r="ARD116" s="4"/>
      <c r="ARE116" s="4"/>
      <c r="ARF116" s="4"/>
      <c r="ARG116" s="4"/>
      <c r="ARH116" s="4"/>
      <c r="ARI116" s="4"/>
      <c r="ARJ116" s="4"/>
      <c r="ARK116" s="4"/>
      <c r="ARL116" s="4"/>
      <c r="ARM116" s="4"/>
      <c r="ARN116" s="4"/>
      <c r="ARO116" s="4"/>
      <c r="ARP116" s="4"/>
      <c r="ARQ116" s="4"/>
      <c r="ARR116" s="4"/>
      <c r="ARS116" s="4"/>
      <c r="ART116" s="4"/>
      <c r="ARU116" s="4"/>
      <c r="ARV116" s="4"/>
      <c r="ARW116" s="4"/>
      <c r="ARX116" s="4"/>
      <c r="ARY116" s="4"/>
      <c r="ARZ116" s="4"/>
      <c r="ASA116" s="4"/>
      <c r="ASB116" s="4"/>
      <c r="ASC116" s="4"/>
      <c r="ASD116" s="4"/>
      <c r="ASE116" s="4"/>
      <c r="ASF116" s="4"/>
      <c r="ASG116" s="4"/>
      <c r="ASH116" s="4"/>
      <c r="ASI116" s="4"/>
      <c r="ASJ116" s="4"/>
      <c r="ASK116" s="4"/>
      <c r="ASL116" s="4"/>
      <c r="ASM116" s="4"/>
      <c r="ASN116" s="4"/>
      <c r="ASO116" s="4"/>
      <c r="ASP116" s="4"/>
      <c r="ASQ116" s="4"/>
      <c r="ASR116" s="4"/>
      <c r="ASS116" s="4"/>
      <c r="AST116" s="4"/>
      <c r="ASU116" s="4"/>
      <c r="ASV116" s="4"/>
      <c r="ASW116" s="4"/>
      <c r="ASX116" s="4"/>
      <c r="ASY116" s="4"/>
      <c r="ASZ116" s="4"/>
      <c r="ATA116" s="4"/>
      <c r="ATB116" s="4"/>
      <c r="ATC116" s="4"/>
      <c r="ATD116" s="4"/>
      <c r="ATE116" s="4"/>
      <c r="ATF116" s="4"/>
      <c r="ATG116" s="4"/>
      <c r="ATH116" s="4"/>
      <c r="ATI116" s="4"/>
      <c r="ATJ116" s="4"/>
      <c r="ATK116" s="4"/>
      <c r="ATL116" s="4"/>
      <c r="ATM116" s="4"/>
      <c r="ATN116" s="4"/>
      <c r="ATO116" s="4"/>
      <c r="ATP116" s="4"/>
      <c r="ATQ116" s="4"/>
      <c r="ATR116" s="4"/>
      <c r="ATS116" s="4"/>
      <c r="ATT116" s="4"/>
      <c r="ATU116" s="4"/>
      <c r="ATV116" s="4"/>
      <c r="ATW116" s="4"/>
      <c r="ATX116" s="4"/>
      <c r="ATY116" s="4"/>
      <c r="ATZ116" s="4"/>
      <c r="AUA116" s="4"/>
      <c r="AUB116" s="4"/>
      <c r="AUC116" s="4"/>
      <c r="AUD116" s="4"/>
      <c r="AUE116" s="4"/>
      <c r="AUF116" s="4"/>
      <c r="AUG116" s="4"/>
      <c r="AUH116" s="4"/>
      <c r="AUI116" s="4"/>
      <c r="AUJ116" s="4"/>
      <c r="AUK116" s="4"/>
      <c r="AUL116" s="4"/>
      <c r="AUM116" s="4"/>
      <c r="AUN116" s="4"/>
      <c r="AUO116" s="4"/>
      <c r="AUP116" s="4"/>
      <c r="AUQ116" s="4"/>
      <c r="AUR116" s="4"/>
      <c r="AUS116" s="4"/>
      <c r="AUT116" s="4"/>
      <c r="AUU116" s="4"/>
      <c r="AUV116" s="4"/>
      <c r="AUW116" s="4"/>
      <c r="AUX116" s="4"/>
      <c r="AUY116" s="4"/>
      <c r="AUZ116" s="4"/>
      <c r="AVA116" s="4"/>
      <c r="AVB116" s="4"/>
      <c r="AVC116" s="4"/>
      <c r="AVD116" s="4"/>
      <c r="AVE116" s="4"/>
      <c r="AVF116" s="4"/>
      <c r="AVG116" s="4"/>
      <c r="AVH116" s="4"/>
      <c r="AVI116" s="4"/>
      <c r="AVJ116" s="4"/>
      <c r="AVK116" s="4"/>
      <c r="AVL116" s="4"/>
      <c r="AVM116" s="4"/>
      <c r="AVN116" s="4"/>
      <c r="AVO116" s="4"/>
      <c r="AVP116" s="4"/>
      <c r="AVQ116" s="4"/>
      <c r="AVR116" s="4"/>
      <c r="AVS116" s="4"/>
      <c r="AVT116" s="4"/>
      <c r="AVU116" s="4"/>
      <c r="AVV116" s="4"/>
      <c r="AVW116" s="4"/>
      <c r="AVX116" s="4"/>
      <c r="AVY116" s="4"/>
      <c r="AVZ116" s="4"/>
      <c r="AWA116" s="4"/>
      <c r="AWB116" s="4"/>
      <c r="AWC116" s="4"/>
      <c r="AWD116" s="4"/>
      <c r="AWE116" s="4"/>
      <c r="AWF116" s="4"/>
      <c r="AWG116" s="4"/>
      <c r="AWH116" s="4"/>
      <c r="AWI116" s="4"/>
      <c r="AWJ116" s="4"/>
      <c r="AWK116" s="4"/>
      <c r="AWL116" s="4"/>
      <c r="AWM116" s="4"/>
      <c r="AWN116" s="4"/>
      <c r="AWO116" s="4"/>
      <c r="AWP116" s="4"/>
      <c r="AWQ116" s="4"/>
      <c r="AWR116" s="4"/>
      <c r="AWS116" s="4"/>
      <c r="AWT116" s="4"/>
      <c r="AWU116" s="4"/>
      <c r="AWV116" s="4"/>
      <c r="AWW116" s="4"/>
      <c r="AWX116" s="4"/>
      <c r="AWY116" s="4"/>
      <c r="AWZ116" s="4"/>
      <c r="AXA116" s="4"/>
      <c r="AXB116" s="4"/>
      <c r="AXC116" s="4"/>
      <c r="AXD116" s="4"/>
      <c r="AXE116" s="4"/>
      <c r="AXF116" s="4"/>
      <c r="AXG116" s="4"/>
      <c r="AXH116" s="4"/>
      <c r="AXI116" s="4"/>
      <c r="AXJ116" s="4"/>
      <c r="AXK116" s="4"/>
      <c r="AXL116" s="4"/>
      <c r="AXM116" s="4"/>
      <c r="AXN116" s="4"/>
      <c r="AXO116" s="4"/>
      <c r="AXP116" s="4"/>
      <c r="AXQ116" s="4"/>
      <c r="AXR116" s="4"/>
      <c r="AXS116" s="4"/>
      <c r="AXT116" s="4"/>
      <c r="AXU116" s="4"/>
      <c r="AXV116" s="4"/>
      <c r="AXW116" s="4"/>
      <c r="AXX116" s="4"/>
      <c r="AXY116" s="4"/>
      <c r="AXZ116" s="4"/>
      <c r="AYA116" s="4"/>
      <c r="AYB116" s="4"/>
      <c r="AYC116" s="4"/>
      <c r="AYD116" s="4"/>
      <c r="AYE116" s="4"/>
      <c r="AYF116" s="4"/>
      <c r="AYG116" s="4"/>
      <c r="AYH116" s="4"/>
      <c r="AYI116" s="4"/>
      <c r="AYJ116" s="4"/>
      <c r="AYK116" s="4"/>
      <c r="AYL116" s="4"/>
      <c r="AYM116" s="4"/>
      <c r="AYN116" s="4"/>
      <c r="AYO116" s="4"/>
      <c r="AYP116" s="4"/>
      <c r="AYQ116" s="4"/>
      <c r="AYR116" s="4"/>
      <c r="AYS116" s="4"/>
      <c r="AYT116" s="4"/>
      <c r="AYU116" s="4"/>
      <c r="AYV116" s="4"/>
      <c r="AYW116" s="4"/>
      <c r="AYX116" s="4"/>
      <c r="AYY116" s="4"/>
      <c r="AYZ116" s="4"/>
      <c r="AZA116" s="4"/>
      <c r="AZB116" s="4"/>
      <c r="AZC116" s="4"/>
      <c r="AZD116" s="4"/>
      <c r="AZE116" s="4"/>
      <c r="AZF116" s="4"/>
      <c r="AZG116" s="4"/>
      <c r="AZH116" s="4"/>
      <c r="AZI116" s="4"/>
      <c r="AZJ116" s="4"/>
      <c r="AZK116" s="4"/>
      <c r="AZL116" s="4"/>
      <c r="AZM116" s="4"/>
      <c r="AZN116" s="4"/>
      <c r="AZO116" s="4"/>
      <c r="AZP116" s="4"/>
      <c r="AZQ116" s="4"/>
      <c r="AZR116" s="4"/>
      <c r="AZS116" s="4"/>
      <c r="AZT116" s="4"/>
      <c r="AZU116" s="4"/>
      <c r="AZV116" s="4"/>
      <c r="AZW116" s="4"/>
      <c r="AZX116" s="4"/>
      <c r="AZY116" s="4"/>
      <c r="AZZ116" s="4"/>
      <c r="BAA116" s="4"/>
      <c r="BAB116" s="4"/>
      <c r="BAC116" s="4"/>
      <c r="BAD116" s="4"/>
      <c r="BAE116" s="4"/>
      <c r="BAF116" s="4"/>
      <c r="BAG116" s="4"/>
      <c r="BAH116" s="4"/>
      <c r="BAI116" s="4"/>
      <c r="BAJ116" s="4"/>
      <c r="BAK116" s="4"/>
      <c r="BAL116" s="4"/>
      <c r="BAM116" s="4"/>
      <c r="BAN116" s="4"/>
      <c r="BAO116" s="4"/>
      <c r="BAP116" s="4"/>
      <c r="BAQ116" s="4"/>
      <c r="BAR116" s="4"/>
      <c r="BAS116" s="4"/>
      <c r="BAT116" s="4"/>
      <c r="BAU116" s="4"/>
      <c r="BAV116" s="4"/>
      <c r="BAW116" s="4"/>
      <c r="BAX116" s="4"/>
      <c r="BAY116" s="4"/>
      <c r="BAZ116" s="4"/>
      <c r="BBA116" s="4"/>
      <c r="BBB116" s="4"/>
      <c r="BBC116" s="4"/>
      <c r="BBD116" s="4"/>
      <c r="BBE116" s="4"/>
      <c r="BBF116" s="4"/>
      <c r="BBG116" s="4"/>
      <c r="BBH116" s="4"/>
      <c r="BBI116" s="4"/>
      <c r="BBJ116" s="4"/>
      <c r="BBK116" s="4"/>
      <c r="BBL116" s="4"/>
      <c r="BBM116" s="4"/>
      <c r="BBN116" s="4"/>
      <c r="BBO116" s="4"/>
      <c r="BBP116" s="4"/>
      <c r="BBQ116" s="4"/>
      <c r="BBR116" s="4"/>
      <c r="BBS116" s="4"/>
      <c r="BBT116" s="4"/>
      <c r="BBU116" s="4"/>
      <c r="BBV116" s="4"/>
      <c r="BBW116" s="4"/>
      <c r="BBX116" s="4"/>
      <c r="BBY116" s="4"/>
      <c r="BBZ116" s="4"/>
      <c r="BCA116" s="4"/>
      <c r="BCB116" s="4"/>
      <c r="BCC116" s="4"/>
      <c r="BCD116" s="4"/>
      <c r="BCE116" s="4"/>
      <c r="BCF116" s="4"/>
      <c r="BCG116" s="4"/>
      <c r="BCH116" s="4"/>
      <c r="BCI116" s="4"/>
      <c r="BCJ116" s="4"/>
      <c r="BCK116" s="4"/>
      <c r="BCL116" s="4"/>
      <c r="BCM116" s="4"/>
      <c r="BCN116" s="4"/>
      <c r="BCO116" s="4"/>
      <c r="BCP116" s="4"/>
      <c r="BCQ116" s="4"/>
      <c r="BCR116" s="4"/>
      <c r="BCS116" s="4"/>
      <c r="BCT116" s="4"/>
      <c r="BCU116" s="4"/>
      <c r="BCV116" s="4"/>
      <c r="BCW116" s="4"/>
      <c r="BCX116" s="4"/>
      <c r="BCY116" s="4"/>
      <c r="BCZ116" s="4"/>
      <c r="BDA116" s="4"/>
      <c r="BDB116" s="4"/>
      <c r="BDC116" s="4"/>
      <c r="BDD116" s="4"/>
      <c r="BDE116" s="4"/>
      <c r="BDF116" s="4"/>
      <c r="BDG116" s="4"/>
      <c r="BDH116" s="4"/>
      <c r="BDI116" s="4"/>
      <c r="BDJ116" s="4"/>
      <c r="BDK116" s="4"/>
      <c r="BDL116" s="4"/>
      <c r="BDM116" s="4"/>
      <c r="BDN116" s="4"/>
      <c r="BDO116" s="4"/>
      <c r="BDP116" s="4"/>
      <c r="BDQ116" s="4"/>
      <c r="BDR116" s="4"/>
      <c r="BDS116" s="4"/>
      <c r="BDT116" s="4"/>
      <c r="BDU116" s="4"/>
      <c r="BDV116" s="4"/>
      <c r="BDW116" s="4"/>
      <c r="BDX116" s="4"/>
      <c r="BDY116" s="4"/>
      <c r="BDZ116" s="4"/>
      <c r="BEA116" s="4"/>
      <c r="BEB116" s="4"/>
      <c r="BEC116" s="4"/>
      <c r="BED116" s="4"/>
      <c r="BEE116" s="4"/>
      <c r="BEF116" s="4"/>
      <c r="BEG116" s="4"/>
      <c r="BEH116" s="4"/>
      <c r="BEI116" s="4"/>
      <c r="BEJ116" s="4"/>
      <c r="BEK116" s="4"/>
      <c r="BEL116" s="4"/>
      <c r="BEM116" s="4"/>
      <c r="BEN116" s="4"/>
      <c r="BEO116" s="4"/>
      <c r="BEP116" s="4"/>
      <c r="BEQ116" s="4"/>
      <c r="BER116" s="4"/>
      <c r="BES116" s="4"/>
      <c r="BET116" s="4"/>
      <c r="BEU116" s="4"/>
      <c r="BEV116" s="4"/>
      <c r="BEW116" s="4"/>
      <c r="BEX116" s="4"/>
      <c r="BEY116" s="4"/>
      <c r="BEZ116" s="4"/>
      <c r="BFA116" s="4"/>
      <c r="BFB116" s="4"/>
      <c r="BFC116" s="4"/>
      <c r="BFD116" s="4"/>
      <c r="BFE116" s="4"/>
      <c r="BFF116" s="4"/>
      <c r="BFG116" s="4"/>
      <c r="BFH116" s="4"/>
      <c r="BFI116" s="4"/>
      <c r="BFJ116" s="4"/>
      <c r="BFK116" s="4"/>
      <c r="BFL116" s="4"/>
      <c r="BFM116" s="4"/>
      <c r="BFN116" s="4"/>
      <c r="BFO116" s="4"/>
      <c r="BFP116" s="4"/>
      <c r="BFQ116" s="4"/>
      <c r="BFR116" s="4"/>
      <c r="BFS116" s="4"/>
      <c r="BFT116" s="4"/>
      <c r="BFU116" s="4"/>
      <c r="BFV116" s="4"/>
      <c r="BFW116" s="4"/>
      <c r="BFX116" s="4"/>
      <c r="BFY116" s="4"/>
      <c r="BFZ116" s="4"/>
      <c r="BGA116" s="4"/>
      <c r="BGB116" s="4"/>
      <c r="BGC116" s="4"/>
      <c r="BGD116" s="4"/>
      <c r="BGE116" s="4"/>
      <c r="BGF116" s="4"/>
      <c r="BGG116" s="4"/>
      <c r="BGH116" s="4"/>
      <c r="BGI116" s="4"/>
      <c r="BGJ116" s="4"/>
      <c r="BGK116" s="4"/>
      <c r="BGL116" s="4"/>
      <c r="BGM116" s="4"/>
      <c r="BGN116" s="4"/>
      <c r="BGO116" s="4"/>
      <c r="BGP116" s="4"/>
      <c r="BGQ116" s="4"/>
      <c r="BGR116" s="4"/>
      <c r="BGS116" s="4"/>
      <c r="BGT116" s="4"/>
      <c r="BGU116" s="4"/>
      <c r="BGV116" s="4"/>
      <c r="BGW116" s="4"/>
      <c r="BGX116" s="4"/>
      <c r="BGY116" s="4"/>
      <c r="BGZ116" s="4"/>
      <c r="BHA116" s="4"/>
      <c r="BHB116" s="4"/>
      <c r="BHC116" s="4"/>
      <c r="BHD116" s="4"/>
      <c r="BHE116" s="4"/>
      <c r="BHF116" s="4"/>
      <c r="BHG116" s="4"/>
      <c r="BHH116" s="4"/>
      <c r="BHI116" s="4"/>
      <c r="BHJ116" s="4"/>
      <c r="BHK116" s="4"/>
      <c r="BHL116" s="4"/>
      <c r="BHM116" s="4"/>
      <c r="BHN116" s="4"/>
      <c r="BHO116" s="4"/>
      <c r="BHP116" s="4"/>
      <c r="BHQ116" s="4"/>
      <c r="BHR116" s="4"/>
      <c r="BHS116" s="4"/>
      <c r="BHT116" s="4"/>
      <c r="BHU116" s="4"/>
      <c r="BHV116" s="4"/>
      <c r="BHW116" s="4"/>
      <c r="BHX116" s="4"/>
      <c r="BHY116" s="4"/>
      <c r="BHZ116" s="4"/>
      <c r="BIA116" s="4"/>
      <c r="BIB116" s="4"/>
      <c r="BIC116" s="4"/>
      <c r="BID116" s="4"/>
      <c r="BIE116" s="4"/>
      <c r="BIF116" s="4"/>
      <c r="BIG116" s="4"/>
      <c r="BIH116" s="4"/>
      <c r="BII116" s="4"/>
      <c r="BIJ116" s="4"/>
      <c r="BIK116" s="4"/>
      <c r="BIL116" s="4"/>
      <c r="BIM116" s="4"/>
      <c r="BIN116" s="4"/>
      <c r="BIO116" s="4"/>
      <c r="BIP116" s="4"/>
      <c r="BIQ116" s="4"/>
      <c r="BIR116" s="4"/>
      <c r="BIS116" s="4"/>
      <c r="BIT116" s="4"/>
      <c r="BIU116" s="4"/>
      <c r="BIV116" s="4"/>
      <c r="BIW116" s="4"/>
      <c r="BIX116" s="4"/>
      <c r="BIY116" s="4"/>
      <c r="BIZ116" s="4"/>
    </row>
    <row r="117" spans="2:1612" x14ac:dyDescent="0.2">
      <c r="B117" s="16">
        <f t="shared" si="162"/>
        <v>45047</v>
      </c>
      <c r="C117" s="81">
        <f t="shared" ca="1" si="249"/>
        <v>0</v>
      </c>
      <c r="D117" s="81">
        <f t="shared" ca="1" si="207"/>
        <v>0</v>
      </c>
      <c r="E117" s="81">
        <f t="shared" ca="1" si="163"/>
        <v>0</v>
      </c>
      <c r="F117" s="81">
        <f t="shared" ca="1" si="250"/>
        <v>0</v>
      </c>
      <c r="G117" s="81">
        <f t="shared" ca="1" si="164"/>
        <v>0</v>
      </c>
      <c r="H117" s="81">
        <f t="shared" ca="1" si="251"/>
        <v>0</v>
      </c>
      <c r="I117" s="81">
        <f t="shared" ca="1" si="165"/>
        <v>0</v>
      </c>
      <c r="J117" s="81">
        <f t="shared" ca="1" si="166"/>
        <v>0</v>
      </c>
      <c r="K117" s="81">
        <f t="shared" ca="1" si="252"/>
        <v>0</v>
      </c>
      <c r="L117" s="83">
        <f t="shared" ca="1" si="253"/>
        <v>0</v>
      </c>
      <c r="M117" s="84">
        <f t="shared" si="270"/>
        <v>0.73716445284366861</v>
      </c>
      <c r="N117" s="84">
        <f t="shared" si="270"/>
        <v>0.73844591790793745</v>
      </c>
      <c r="O117" s="92">
        <f t="shared" si="270"/>
        <v>0.73588533719479909</v>
      </c>
      <c r="P117" s="4"/>
      <c r="Q117" s="16">
        <f t="shared" si="167"/>
        <v>45047</v>
      </c>
      <c r="R117" s="81">
        <f t="shared" ca="1" si="216"/>
        <v>0</v>
      </c>
      <c r="S117" s="81">
        <f t="shared" ca="1" si="208"/>
        <v>0</v>
      </c>
      <c r="T117" s="81">
        <f t="shared" ca="1" si="168"/>
        <v>0</v>
      </c>
      <c r="U117" s="81">
        <f t="shared" ca="1" si="217"/>
        <v>0</v>
      </c>
      <c r="V117" s="81">
        <f t="shared" ca="1" si="169"/>
        <v>0</v>
      </c>
      <c r="W117" s="81">
        <f t="shared" ca="1" si="218"/>
        <v>0</v>
      </c>
      <c r="X117" s="81">
        <f t="shared" ca="1" si="170"/>
        <v>0</v>
      </c>
      <c r="Y117" s="81">
        <f t="shared" ca="1" si="171"/>
        <v>0</v>
      </c>
      <c r="Z117" s="81">
        <f t="shared" ca="1" si="219"/>
        <v>0</v>
      </c>
      <c r="AA117" s="83">
        <f t="shared" ca="1" si="220"/>
        <v>0</v>
      </c>
      <c r="AB117" s="84">
        <f t="shared" si="271"/>
        <v>0.73716445284366861</v>
      </c>
      <c r="AC117" s="84">
        <f t="shared" si="271"/>
        <v>0.73844591790793745</v>
      </c>
      <c r="AD117" s="92">
        <f t="shared" si="271"/>
        <v>0.73588533719479909</v>
      </c>
      <c r="AE117" s="4"/>
      <c r="AF117" s="16">
        <f t="shared" si="172"/>
        <v>45047</v>
      </c>
      <c r="AG117" s="81">
        <f t="shared" ca="1" si="221"/>
        <v>0</v>
      </c>
      <c r="AH117" s="81">
        <f t="shared" ca="1" si="209"/>
        <v>0</v>
      </c>
      <c r="AI117" s="81">
        <f t="shared" ca="1" si="173"/>
        <v>0</v>
      </c>
      <c r="AJ117" s="81">
        <f t="shared" ca="1" si="222"/>
        <v>0</v>
      </c>
      <c r="AK117" s="81">
        <f t="shared" ca="1" si="174"/>
        <v>0</v>
      </c>
      <c r="AL117" s="81">
        <f t="shared" ca="1" si="223"/>
        <v>0</v>
      </c>
      <c r="AM117" s="81">
        <f t="shared" ca="1" si="175"/>
        <v>0</v>
      </c>
      <c r="AN117" s="81">
        <f t="shared" ca="1" si="176"/>
        <v>0</v>
      </c>
      <c r="AO117" s="81">
        <f t="shared" ca="1" si="254"/>
        <v>0</v>
      </c>
      <c r="AP117" s="83">
        <f t="shared" ca="1" si="224"/>
        <v>0</v>
      </c>
      <c r="AQ117" s="84">
        <f t="shared" si="272"/>
        <v>0.73716445284366861</v>
      </c>
      <c r="AR117" s="84">
        <f t="shared" si="272"/>
        <v>0.73844591790793745</v>
      </c>
      <c r="AS117" s="92">
        <f t="shared" si="272"/>
        <v>0.73588533719479909</v>
      </c>
      <c r="AT117" s="4"/>
      <c r="AU117" s="16">
        <f t="shared" si="177"/>
        <v>45047</v>
      </c>
      <c r="AV117" s="81">
        <f t="shared" ca="1" si="225"/>
        <v>0</v>
      </c>
      <c r="AW117" s="81">
        <f t="shared" ca="1" si="210"/>
        <v>0</v>
      </c>
      <c r="AX117" s="81">
        <f t="shared" ca="1" si="178"/>
        <v>0</v>
      </c>
      <c r="AY117" s="81">
        <f t="shared" ca="1" si="226"/>
        <v>0</v>
      </c>
      <c r="AZ117" s="81">
        <f t="shared" ca="1" si="179"/>
        <v>0</v>
      </c>
      <c r="BA117" s="81">
        <f t="shared" ca="1" si="227"/>
        <v>0</v>
      </c>
      <c r="BB117" s="81">
        <f t="shared" ca="1" si="180"/>
        <v>0</v>
      </c>
      <c r="BC117" s="81">
        <f t="shared" ca="1" si="181"/>
        <v>0</v>
      </c>
      <c r="BD117" s="81">
        <f t="shared" ca="1" si="255"/>
        <v>0</v>
      </c>
      <c r="BE117" s="83">
        <f t="shared" ca="1" si="228"/>
        <v>0</v>
      </c>
      <c r="BF117" s="84">
        <f t="shared" si="273"/>
        <v>0.73716445284366861</v>
      </c>
      <c r="BG117" s="84">
        <f t="shared" si="273"/>
        <v>0.73844591790793745</v>
      </c>
      <c r="BH117" s="92">
        <f t="shared" si="273"/>
        <v>0.73588533719479909</v>
      </c>
      <c r="BI117" s="4"/>
      <c r="BJ117" s="16">
        <f t="shared" si="182"/>
        <v>45047</v>
      </c>
      <c r="BK117" s="81">
        <f t="shared" ca="1" si="229"/>
        <v>0</v>
      </c>
      <c r="BL117" s="81">
        <f t="shared" ca="1" si="211"/>
        <v>0</v>
      </c>
      <c r="BM117" s="81">
        <f t="shared" ca="1" si="183"/>
        <v>0</v>
      </c>
      <c r="BN117" s="81">
        <f t="shared" ca="1" si="230"/>
        <v>0</v>
      </c>
      <c r="BO117" s="81">
        <f t="shared" ca="1" si="184"/>
        <v>0</v>
      </c>
      <c r="BP117" s="81">
        <f t="shared" ca="1" si="231"/>
        <v>0</v>
      </c>
      <c r="BQ117" s="81">
        <f t="shared" ca="1" si="185"/>
        <v>0</v>
      </c>
      <c r="BR117" s="81">
        <f t="shared" ca="1" si="186"/>
        <v>0</v>
      </c>
      <c r="BS117" s="81">
        <f t="shared" ca="1" si="256"/>
        <v>0</v>
      </c>
      <c r="BT117" s="83">
        <f t="shared" ca="1" si="232"/>
        <v>0</v>
      </c>
      <c r="BU117" s="84">
        <f t="shared" si="274"/>
        <v>0.73716445284366861</v>
      </c>
      <c r="BV117" s="84">
        <f t="shared" si="274"/>
        <v>0.73844591790793745</v>
      </c>
      <c r="BW117" s="92">
        <f t="shared" si="274"/>
        <v>0.73588533719479909</v>
      </c>
      <c r="BX117" s="4"/>
      <c r="BY117" s="16">
        <f t="shared" si="187"/>
        <v>45047</v>
      </c>
      <c r="BZ117" s="81">
        <f t="shared" ca="1" si="233"/>
        <v>0</v>
      </c>
      <c r="CA117" s="81">
        <f t="shared" ca="1" si="212"/>
        <v>0</v>
      </c>
      <c r="CB117" s="81">
        <f t="shared" ca="1" si="188"/>
        <v>0</v>
      </c>
      <c r="CC117" s="81">
        <f t="shared" ca="1" si="234"/>
        <v>0</v>
      </c>
      <c r="CD117" s="81">
        <f t="shared" ca="1" si="189"/>
        <v>0</v>
      </c>
      <c r="CE117" s="81">
        <f t="shared" ca="1" si="235"/>
        <v>0</v>
      </c>
      <c r="CF117" s="81">
        <f t="shared" ca="1" si="190"/>
        <v>0</v>
      </c>
      <c r="CG117" s="81">
        <f t="shared" ca="1" si="191"/>
        <v>0</v>
      </c>
      <c r="CH117" s="81">
        <f t="shared" ca="1" si="257"/>
        <v>0</v>
      </c>
      <c r="CI117" s="83">
        <f t="shared" ca="1" si="236"/>
        <v>0</v>
      </c>
      <c r="CJ117" s="84">
        <f t="shared" si="275"/>
        <v>0.73716445284366861</v>
      </c>
      <c r="CK117" s="84">
        <f t="shared" si="275"/>
        <v>0.73844591790793745</v>
      </c>
      <c r="CL117" s="92">
        <f t="shared" si="275"/>
        <v>0.73588533719479909</v>
      </c>
      <c r="CM117" s="4"/>
      <c r="CN117" s="16">
        <f t="shared" si="192"/>
        <v>45047</v>
      </c>
      <c r="CO117" s="81">
        <f t="shared" ca="1" si="237"/>
        <v>0</v>
      </c>
      <c r="CP117" s="81">
        <f t="shared" ca="1" si="213"/>
        <v>0</v>
      </c>
      <c r="CQ117" s="81">
        <f t="shared" ca="1" si="193"/>
        <v>0</v>
      </c>
      <c r="CR117" s="81">
        <f t="shared" ca="1" si="238"/>
        <v>0</v>
      </c>
      <c r="CS117" s="81">
        <f t="shared" ca="1" si="194"/>
        <v>0</v>
      </c>
      <c r="CT117" s="81">
        <f t="shared" ca="1" si="239"/>
        <v>0</v>
      </c>
      <c r="CU117" s="81">
        <f t="shared" ca="1" si="195"/>
        <v>0</v>
      </c>
      <c r="CV117" s="81">
        <f t="shared" ca="1" si="196"/>
        <v>0</v>
      </c>
      <c r="CW117" s="81">
        <f t="shared" ca="1" si="258"/>
        <v>0</v>
      </c>
      <c r="CX117" s="83">
        <f t="shared" ca="1" si="240"/>
        <v>0</v>
      </c>
      <c r="CY117" s="84">
        <f t="shared" si="276"/>
        <v>0.73716445284366861</v>
      </c>
      <c r="CZ117" s="84">
        <f t="shared" si="276"/>
        <v>0.73844591790793745</v>
      </c>
      <c r="DA117" s="92">
        <f t="shared" si="276"/>
        <v>0.73588533719479909</v>
      </c>
      <c r="DB117" s="4"/>
      <c r="DC117" s="16">
        <f t="shared" si="197"/>
        <v>45047</v>
      </c>
      <c r="DD117" s="81">
        <f t="shared" ca="1" si="241"/>
        <v>0</v>
      </c>
      <c r="DE117" s="81">
        <f t="shared" ca="1" si="214"/>
        <v>0</v>
      </c>
      <c r="DF117" s="81">
        <f t="shared" ca="1" si="198"/>
        <v>0</v>
      </c>
      <c r="DG117" s="81">
        <f t="shared" ca="1" si="242"/>
        <v>0</v>
      </c>
      <c r="DH117" s="81">
        <f t="shared" ca="1" si="199"/>
        <v>0</v>
      </c>
      <c r="DI117" s="81">
        <f t="shared" ca="1" si="243"/>
        <v>0</v>
      </c>
      <c r="DJ117" s="81">
        <f t="shared" ca="1" si="200"/>
        <v>0</v>
      </c>
      <c r="DK117" s="81">
        <f t="shared" ca="1" si="201"/>
        <v>0</v>
      </c>
      <c r="DL117" s="81">
        <f t="shared" ca="1" si="259"/>
        <v>0</v>
      </c>
      <c r="DM117" s="83">
        <f t="shared" ca="1" si="244"/>
        <v>0</v>
      </c>
      <c r="DN117" s="84">
        <f t="shared" si="277"/>
        <v>0.73716445284366861</v>
      </c>
      <c r="DO117" s="84">
        <f t="shared" si="277"/>
        <v>0.73844591790793745</v>
      </c>
      <c r="DP117" s="92">
        <f t="shared" si="277"/>
        <v>0.73588533719479909</v>
      </c>
      <c r="DQ117" s="4"/>
      <c r="DR117" s="16">
        <f t="shared" si="202"/>
        <v>45047</v>
      </c>
      <c r="DS117" s="81">
        <f t="shared" ca="1" si="245"/>
        <v>0</v>
      </c>
      <c r="DT117" s="81">
        <f t="shared" ca="1" si="215"/>
        <v>0</v>
      </c>
      <c r="DU117" s="81">
        <f t="shared" ca="1" si="203"/>
        <v>0</v>
      </c>
      <c r="DV117" s="81">
        <f t="shared" ca="1" si="246"/>
        <v>0</v>
      </c>
      <c r="DW117" s="81">
        <f t="shared" ca="1" si="204"/>
        <v>0</v>
      </c>
      <c r="DX117" s="81">
        <f t="shared" ca="1" si="247"/>
        <v>0</v>
      </c>
      <c r="DY117" s="81">
        <f t="shared" ca="1" si="205"/>
        <v>0</v>
      </c>
      <c r="DZ117" s="81">
        <f t="shared" ca="1" si="206"/>
        <v>0</v>
      </c>
      <c r="EA117" s="81">
        <f t="shared" ca="1" si="260"/>
        <v>0</v>
      </c>
      <c r="EB117" s="83">
        <f t="shared" ca="1" si="248"/>
        <v>0</v>
      </c>
      <c r="EC117" s="84">
        <f t="shared" si="278"/>
        <v>0.73716445284366861</v>
      </c>
      <c r="ED117" s="84">
        <f t="shared" si="278"/>
        <v>0.73844591790793745</v>
      </c>
      <c r="EE117" s="92">
        <f t="shared" si="278"/>
        <v>0.73588533719479909</v>
      </c>
      <c r="EF117" s="4"/>
      <c r="EG117" s="4"/>
      <c r="EH117" s="4"/>
      <c r="EI117" s="4"/>
      <c r="EJ117" s="4"/>
      <c r="EK117" s="4"/>
      <c r="EL117" s="4"/>
      <c r="EM117" s="4"/>
      <c r="EN117" s="4"/>
      <c r="EO117" s="4"/>
      <c r="EP117" s="4"/>
      <c r="EQ117" s="4"/>
      <c r="ER117" s="4"/>
      <c r="ES117" s="4"/>
      <c r="ET117" s="4"/>
      <c r="EU117" s="4"/>
      <c r="EV117" s="4"/>
      <c r="EW117" s="4"/>
      <c r="EX117" s="4"/>
      <c r="EY117" s="4"/>
      <c r="EZ117" s="4"/>
      <c r="FA117" s="4"/>
      <c r="FB117" s="4"/>
      <c r="FC117" s="4"/>
      <c r="FD117" s="4"/>
      <c r="FE117" s="4"/>
      <c r="FF117" s="4"/>
      <c r="FG117" s="4"/>
      <c r="FH117" s="4"/>
      <c r="FI117" s="4"/>
      <c r="FJ117" s="4"/>
      <c r="FK117" s="4"/>
      <c r="FL117" s="4"/>
      <c r="FM117" s="4"/>
      <c r="FN117" s="4"/>
      <c r="FO117" s="4"/>
      <c r="FP117" s="4"/>
      <c r="FQ117" s="4"/>
      <c r="FR117" s="4"/>
      <c r="FS117" s="4"/>
      <c r="FT117" s="4"/>
      <c r="FU117" s="4"/>
      <c r="FV117" s="4"/>
      <c r="FW117" s="4"/>
      <c r="FX117" s="4"/>
      <c r="FY117" s="4"/>
      <c r="FZ117" s="4"/>
      <c r="GA117" s="4"/>
      <c r="GB117" s="4"/>
      <c r="GC117" s="4"/>
      <c r="GD117" s="4"/>
      <c r="GE117" s="4"/>
      <c r="GF117" s="4"/>
      <c r="GG117" s="4"/>
      <c r="GH117" s="4"/>
      <c r="GI117" s="4"/>
      <c r="GJ117" s="4"/>
      <c r="GK117" s="4"/>
      <c r="GL117" s="4"/>
      <c r="GM117" s="4"/>
      <c r="GN117" s="4"/>
      <c r="GO117" s="4"/>
      <c r="GP117" s="4"/>
      <c r="GQ117" s="4"/>
      <c r="GR117" s="4"/>
      <c r="GS117" s="4"/>
      <c r="GT117" s="4"/>
      <c r="GU117" s="4"/>
      <c r="GV117" s="4"/>
      <c r="GW117" s="4"/>
      <c r="GX117" s="4"/>
      <c r="GY117" s="4"/>
      <c r="GZ117" s="4"/>
      <c r="HA117" s="4"/>
      <c r="HB117" s="4"/>
      <c r="HC117" s="4"/>
      <c r="HD117" s="4"/>
      <c r="HE117" s="4"/>
      <c r="HF117" s="4"/>
      <c r="HG117" s="4"/>
      <c r="HH117" s="4"/>
      <c r="HI117" s="4"/>
      <c r="HJ117" s="4"/>
      <c r="HK117" s="4"/>
      <c r="HL117" s="4"/>
      <c r="HM117" s="4"/>
      <c r="HN117" s="4"/>
      <c r="HO117" s="4"/>
      <c r="HP117" s="4"/>
      <c r="HQ117" s="4"/>
      <c r="HR117" s="4"/>
      <c r="HS117" s="4"/>
      <c r="HT117" s="4"/>
      <c r="HU117" s="4"/>
      <c r="HV117" s="4"/>
      <c r="HW117" s="4"/>
      <c r="HX117" s="4"/>
      <c r="HY117" s="4"/>
      <c r="HZ117" s="4"/>
      <c r="IA117" s="4"/>
      <c r="IB117" s="4"/>
      <c r="IC117" s="4"/>
      <c r="ID117" s="4"/>
      <c r="IE117" s="4"/>
      <c r="IF117" s="4"/>
      <c r="IG117" s="4"/>
      <c r="IH117" s="4"/>
      <c r="II117" s="4"/>
      <c r="IJ117" s="4"/>
      <c r="IK117" s="4"/>
      <c r="IL117" s="4"/>
      <c r="IM117" s="4"/>
      <c r="IN117" s="4"/>
      <c r="IO117" s="4"/>
      <c r="IP117" s="4"/>
      <c r="IQ117" s="4"/>
      <c r="IR117" s="4"/>
      <c r="IS117" s="4"/>
      <c r="IT117" s="4"/>
      <c r="IU117" s="4"/>
      <c r="IV117" s="4"/>
      <c r="IW117" s="4"/>
      <c r="IX117" s="4"/>
      <c r="IY117" s="4"/>
      <c r="IZ117" s="4"/>
      <c r="JA117" s="4"/>
      <c r="JB117" s="4"/>
      <c r="JC117" s="4"/>
      <c r="JD117" s="4"/>
      <c r="JE117" s="4"/>
      <c r="JF117" s="4"/>
      <c r="JG117" s="4"/>
      <c r="JH117" s="4"/>
      <c r="JI117" s="4"/>
      <c r="JJ117" s="4"/>
      <c r="JK117" s="4"/>
      <c r="JL117" s="4"/>
      <c r="JM117" s="4"/>
      <c r="JN117" s="4"/>
      <c r="JO117" s="4"/>
      <c r="JP117" s="4"/>
      <c r="JQ117" s="4"/>
      <c r="JR117" s="4"/>
      <c r="JS117" s="4"/>
      <c r="JT117" s="4"/>
      <c r="JU117" s="4"/>
      <c r="JV117" s="4"/>
      <c r="JW117" s="4"/>
      <c r="JX117" s="4"/>
      <c r="JY117" s="4"/>
      <c r="JZ117" s="4"/>
      <c r="KA117" s="4"/>
      <c r="KB117" s="4"/>
      <c r="KC117" s="4"/>
      <c r="KD117" s="4"/>
      <c r="KE117" s="4"/>
      <c r="KF117" s="4"/>
      <c r="KG117" s="4"/>
      <c r="KH117" s="4"/>
      <c r="KI117" s="4"/>
      <c r="KJ117" s="4"/>
      <c r="KK117" s="4"/>
      <c r="KL117" s="4"/>
      <c r="KM117" s="4"/>
      <c r="KN117" s="4"/>
      <c r="KO117" s="4"/>
      <c r="KP117" s="4"/>
      <c r="KQ117" s="4"/>
      <c r="KR117" s="4"/>
      <c r="KS117" s="4"/>
      <c r="KT117" s="4"/>
      <c r="KU117" s="4"/>
      <c r="KV117" s="4"/>
      <c r="KW117" s="4"/>
      <c r="KX117" s="4"/>
      <c r="KY117" s="4"/>
      <c r="KZ117" s="4"/>
      <c r="LA117" s="4"/>
      <c r="LB117" s="4"/>
      <c r="LC117" s="4"/>
      <c r="LD117" s="4"/>
      <c r="LE117" s="4"/>
      <c r="LF117" s="4"/>
      <c r="LG117" s="4"/>
      <c r="LH117" s="4"/>
      <c r="LI117" s="4"/>
      <c r="LJ117" s="4"/>
      <c r="LK117" s="4"/>
      <c r="LL117" s="4"/>
      <c r="LM117" s="4"/>
      <c r="LN117" s="4"/>
      <c r="LO117" s="4"/>
      <c r="LP117" s="4"/>
      <c r="LQ117" s="4"/>
      <c r="LR117" s="4"/>
      <c r="LS117" s="4"/>
      <c r="LT117" s="4"/>
      <c r="LU117" s="4"/>
      <c r="LV117" s="4"/>
      <c r="LW117" s="4"/>
      <c r="LX117" s="4"/>
      <c r="LY117" s="4"/>
      <c r="LZ117" s="4"/>
      <c r="MA117" s="4"/>
      <c r="MB117" s="4"/>
      <c r="MC117" s="4"/>
      <c r="MD117" s="4"/>
      <c r="ME117" s="4"/>
      <c r="MF117" s="4"/>
      <c r="MG117" s="4"/>
      <c r="MH117" s="4"/>
      <c r="MI117" s="4"/>
      <c r="MJ117" s="4"/>
      <c r="MK117" s="4"/>
      <c r="ML117" s="4"/>
      <c r="MM117" s="4"/>
      <c r="MN117" s="4"/>
      <c r="MO117" s="4"/>
      <c r="MP117" s="4"/>
      <c r="MQ117" s="4"/>
      <c r="MR117" s="4"/>
      <c r="MS117" s="4"/>
      <c r="MT117" s="4"/>
      <c r="MU117" s="4"/>
      <c r="MV117" s="4"/>
      <c r="MW117" s="4"/>
      <c r="MX117" s="4"/>
      <c r="MY117" s="4"/>
      <c r="MZ117" s="4"/>
      <c r="NA117" s="4"/>
      <c r="NB117" s="4"/>
      <c r="NC117" s="4"/>
      <c r="ND117" s="4"/>
      <c r="NE117" s="4"/>
      <c r="NF117" s="4"/>
      <c r="NG117" s="4"/>
      <c r="NH117" s="4"/>
      <c r="NI117" s="4"/>
      <c r="NJ117" s="4"/>
      <c r="NK117" s="4"/>
      <c r="NL117" s="4"/>
      <c r="NM117" s="4"/>
      <c r="NN117" s="4"/>
      <c r="NO117" s="4"/>
      <c r="NP117" s="4"/>
      <c r="NQ117" s="4"/>
      <c r="NR117" s="4"/>
      <c r="NS117" s="4"/>
      <c r="NT117" s="4"/>
      <c r="NU117" s="4"/>
      <c r="NV117" s="4"/>
      <c r="NW117" s="4"/>
      <c r="NX117" s="4"/>
      <c r="NY117" s="4"/>
      <c r="NZ117" s="4"/>
      <c r="OA117" s="4"/>
      <c r="OB117" s="4"/>
      <c r="OC117" s="4"/>
      <c r="OD117" s="4"/>
      <c r="OE117" s="4"/>
      <c r="OF117" s="4"/>
      <c r="OG117" s="4"/>
      <c r="OH117" s="4"/>
      <c r="OI117" s="4"/>
      <c r="OJ117" s="4"/>
      <c r="OK117" s="4"/>
      <c r="OL117" s="4"/>
      <c r="OM117" s="4"/>
      <c r="ON117" s="4"/>
      <c r="OO117" s="4"/>
      <c r="OP117" s="4"/>
      <c r="OQ117" s="4"/>
      <c r="OR117" s="4"/>
      <c r="OS117" s="4"/>
      <c r="OT117" s="4"/>
      <c r="OU117" s="4"/>
      <c r="OV117" s="4"/>
      <c r="OW117" s="4"/>
      <c r="OX117" s="4"/>
      <c r="OY117" s="4"/>
      <c r="OZ117" s="4"/>
      <c r="PA117" s="4"/>
      <c r="PB117" s="4"/>
      <c r="PC117" s="4"/>
      <c r="PD117" s="4"/>
      <c r="PE117" s="4"/>
      <c r="PF117" s="4"/>
      <c r="PG117" s="4"/>
      <c r="PH117" s="4"/>
      <c r="PI117" s="4"/>
      <c r="PJ117" s="4"/>
      <c r="PK117" s="4"/>
      <c r="PL117" s="4"/>
      <c r="PM117" s="4"/>
      <c r="PN117" s="4"/>
      <c r="PO117" s="4"/>
      <c r="PP117" s="4"/>
      <c r="PQ117" s="4"/>
      <c r="PR117" s="4"/>
      <c r="PS117" s="4"/>
      <c r="PT117" s="4"/>
      <c r="PU117" s="4"/>
      <c r="PV117" s="4"/>
      <c r="PW117" s="4"/>
      <c r="PX117" s="4"/>
      <c r="PY117" s="4"/>
      <c r="PZ117" s="4"/>
      <c r="QA117" s="4"/>
      <c r="QB117" s="4"/>
      <c r="QC117" s="4"/>
      <c r="QD117" s="4"/>
      <c r="QE117" s="4"/>
      <c r="QF117" s="4"/>
      <c r="QG117" s="4"/>
      <c r="QH117" s="4"/>
      <c r="QI117" s="4"/>
      <c r="QJ117" s="4"/>
      <c r="QK117" s="4"/>
      <c r="QL117" s="4"/>
      <c r="QM117" s="4"/>
      <c r="QN117" s="4"/>
      <c r="QO117" s="4"/>
      <c r="QP117" s="4"/>
      <c r="QQ117" s="4"/>
      <c r="QR117" s="4"/>
      <c r="QS117" s="4"/>
      <c r="QT117" s="4"/>
      <c r="QU117" s="4"/>
      <c r="QV117" s="4"/>
      <c r="QW117" s="4"/>
      <c r="QX117" s="4"/>
      <c r="QY117" s="4"/>
      <c r="QZ117" s="4"/>
      <c r="RA117" s="4"/>
      <c r="RB117" s="4"/>
      <c r="RC117" s="4"/>
      <c r="RD117" s="4"/>
      <c r="RE117" s="4"/>
      <c r="RF117" s="4"/>
      <c r="RG117" s="4"/>
      <c r="RH117" s="4"/>
      <c r="RI117" s="4"/>
      <c r="RJ117" s="4"/>
      <c r="RK117" s="4"/>
      <c r="RL117" s="4"/>
      <c r="RM117" s="4"/>
      <c r="RN117" s="4"/>
      <c r="RO117" s="4"/>
      <c r="RP117" s="4"/>
      <c r="RQ117" s="4"/>
      <c r="RR117" s="4"/>
      <c r="RS117" s="4"/>
      <c r="RT117" s="4"/>
      <c r="RU117" s="4"/>
      <c r="RV117" s="4"/>
      <c r="RW117" s="4"/>
      <c r="RX117" s="4"/>
      <c r="RY117" s="4"/>
      <c r="RZ117" s="4"/>
      <c r="SA117" s="4"/>
      <c r="SB117" s="4"/>
      <c r="SC117" s="4"/>
      <c r="SD117" s="4"/>
      <c r="SE117" s="4"/>
      <c r="SF117" s="4"/>
      <c r="SG117" s="4"/>
      <c r="SH117" s="4"/>
      <c r="SI117" s="4"/>
      <c r="SJ117" s="4"/>
      <c r="SK117" s="4"/>
      <c r="SL117" s="4"/>
      <c r="SM117" s="4"/>
      <c r="SN117" s="4"/>
      <c r="SO117" s="4"/>
      <c r="SP117" s="4"/>
      <c r="SQ117" s="4"/>
      <c r="SR117" s="4"/>
      <c r="SS117" s="4"/>
      <c r="ST117" s="4"/>
      <c r="SU117" s="4"/>
      <c r="SV117" s="4"/>
      <c r="SW117" s="4"/>
      <c r="SX117" s="4"/>
      <c r="SY117" s="4"/>
      <c r="SZ117" s="4"/>
      <c r="TA117" s="4"/>
      <c r="TB117" s="4"/>
      <c r="TC117" s="4"/>
      <c r="TD117" s="4"/>
      <c r="TE117" s="4"/>
      <c r="TF117" s="4"/>
      <c r="TG117" s="4"/>
      <c r="TH117" s="4"/>
      <c r="TI117" s="4"/>
      <c r="TJ117" s="4"/>
      <c r="TK117" s="4"/>
      <c r="TL117" s="4"/>
      <c r="TM117" s="4"/>
      <c r="TN117" s="4"/>
      <c r="TO117" s="4"/>
      <c r="TP117" s="4"/>
      <c r="TQ117" s="4"/>
      <c r="TR117" s="4"/>
      <c r="TS117" s="4"/>
      <c r="TT117" s="4"/>
      <c r="TU117" s="4"/>
      <c r="TV117" s="4"/>
      <c r="TW117" s="4"/>
      <c r="TX117" s="4"/>
      <c r="TY117" s="4"/>
      <c r="TZ117" s="4"/>
      <c r="UA117" s="4"/>
      <c r="UB117" s="4"/>
      <c r="UC117" s="4"/>
      <c r="UD117" s="4"/>
      <c r="UE117" s="4"/>
      <c r="UF117" s="4"/>
      <c r="UG117" s="4"/>
      <c r="UH117" s="4"/>
      <c r="UI117" s="4"/>
      <c r="UJ117" s="4"/>
      <c r="UK117" s="4"/>
      <c r="UL117" s="4"/>
      <c r="UM117" s="4"/>
      <c r="UN117" s="4"/>
      <c r="UO117" s="4"/>
      <c r="UP117" s="4"/>
      <c r="UQ117" s="4"/>
      <c r="UR117" s="4"/>
      <c r="US117" s="4"/>
      <c r="UT117" s="4"/>
      <c r="UU117" s="4"/>
      <c r="UV117" s="4"/>
      <c r="UW117" s="4"/>
      <c r="UX117" s="4"/>
      <c r="UY117" s="4"/>
      <c r="UZ117" s="4"/>
      <c r="VA117" s="4"/>
      <c r="VB117" s="4"/>
      <c r="VC117" s="4"/>
      <c r="VD117" s="4"/>
      <c r="VE117" s="4"/>
      <c r="VF117" s="4"/>
      <c r="VG117" s="4"/>
      <c r="VH117" s="4"/>
      <c r="VI117" s="4"/>
      <c r="VJ117" s="4"/>
      <c r="VK117" s="4"/>
      <c r="VL117" s="4"/>
      <c r="VM117" s="4"/>
      <c r="VN117" s="4"/>
      <c r="VO117" s="4"/>
      <c r="VP117" s="4"/>
      <c r="VQ117" s="4"/>
      <c r="VR117" s="4"/>
      <c r="VS117" s="4"/>
      <c r="VT117" s="4"/>
      <c r="VU117" s="4"/>
      <c r="VV117" s="4"/>
      <c r="VW117" s="4"/>
      <c r="VX117" s="4"/>
      <c r="VY117" s="4"/>
      <c r="VZ117" s="4"/>
      <c r="WA117" s="4"/>
      <c r="WB117" s="4"/>
      <c r="WC117" s="4"/>
      <c r="WD117" s="4"/>
      <c r="WE117" s="4"/>
      <c r="WF117" s="4"/>
      <c r="WG117" s="4"/>
      <c r="WH117" s="4"/>
      <c r="WI117" s="4"/>
      <c r="WJ117" s="4"/>
      <c r="WK117" s="4"/>
      <c r="WL117" s="4"/>
      <c r="WM117" s="4"/>
      <c r="WN117" s="4"/>
      <c r="WO117" s="4"/>
      <c r="WP117" s="4"/>
      <c r="WQ117" s="4"/>
      <c r="WR117" s="4"/>
      <c r="WS117" s="4"/>
      <c r="WT117" s="4"/>
      <c r="WU117" s="4"/>
      <c r="WV117" s="4"/>
      <c r="WW117" s="4"/>
      <c r="WX117" s="4"/>
      <c r="WY117" s="4"/>
      <c r="WZ117" s="4"/>
      <c r="XA117" s="4"/>
      <c r="XB117" s="4"/>
      <c r="XC117" s="4"/>
      <c r="XD117" s="4"/>
      <c r="XE117" s="4"/>
      <c r="XF117" s="4"/>
      <c r="XG117" s="4"/>
      <c r="XH117" s="4"/>
      <c r="XI117" s="4"/>
      <c r="XJ117" s="4"/>
      <c r="XK117" s="4"/>
      <c r="XL117" s="4"/>
      <c r="XM117" s="4"/>
      <c r="XN117" s="4"/>
      <c r="XO117" s="4"/>
      <c r="XP117" s="4"/>
      <c r="XQ117" s="4"/>
      <c r="XR117" s="4"/>
      <c r="XS117" s="4"/>
      <c r="XT117" s="4"/>
      <c r="XU117" s="4"/>
      <c r="XV117" s="4"/>
      <c r="XW117" s="4"/>
      <c r="XX117" s="4"/>
      <c r="XY117" s="4"/>
      <c r="XZ117" s="4"/>
      <c r="YA117" s="4"/>
      <c r="YB117" s="4"/>
      <c r="YC117" s="4"/>
      <c r="YD117" s="4"/>
      <c r="YE117" s="4"/>
      <c r="YF117" s="4"/>
      <c r="YG117" s="4"/>
      <c r="YH117" s="4"/>
      <c r="YI117" s="4"/>
      <c r="YJ117" s="4"/>
      <c r="YK117" s="4"/>
      <c r="YL117" s="4"/>
      <c r="YM117" s="4"/>
      <c r="YN117" s="4"/>
      <c r="YO117" s="4"/>
      <c r="YP117" s="4"/>
      <c r="YQ117" s="4"/>
      <c r="YR117" s="4"/>
      <c r="YS117" s="4"/>
      <c r="YT117" s="4"/>
      <c r="YU117" s="4"/>
      <c r="YV117" s="4"/>
      <c r="YW117" s="4"/>
      <c r="YX117" s="4"/>
      <c r="YY117" s="4"/>
      <c r="YZ117" s="4"/>
      <c r="ZA117" s="4"/>
      <c r="ZB117" s="4"/>
      <c r="ZC117" s="4"/>
      <c r="ZD117" s="4"/>
      <c r="ZE117" s="4"/>
      <c r="ZF117" s="4"/>
      <c r="ZG117" s="4"/>
      <c r="ZH117" s="4"/>
      <c r="ZI117" s="4"/>
      <c r="ZJ117" s="4"/>
      <c r="ZK117" s="4"/>
      <c r="ZL117" s="4"/>
      <c r="ZM117" s="4"/>
      <c r="ZN117" s="4"/>
      <c r="ZO117" s="4"/>
      <c r="ZP117" s="4"/>
      <c r="ZQ117" s="4"/>
      <c r="ZR117" s="4"/>
      <c r="ZS117" s="4"/>
      <c r="ZT117" s="4"/>
      <c r="ZU117" s="4"/>
      <c r="ZV117" s="4"/>
      <c r="ZW117" s="4"/>
      <c r="ZX117" s="4"/>
      <c r="ZY117" s="4"/>
      <c r="ZZ117" s="4"/>
      <c r="AAA117" s="4"/>
      <c r="AAB117" s="4"/>
      <c r="AAC117" s="4"/>
      <c r="AAD117" s="4"/>
      <c r="AAE117" s="4"/>
      <c r="AAF117" s="4"/>
      <c r="AAG117" s="4"/>
      <c r="AAH117" s="4"/>
      <c r="AAI117" s="4"/>
      <c r="AAJ117" s="4"/>
      <c r="AAK117" s="4"/>
      <c r="AAL117" s="4"/>
      <c r="AAM117" s="4"/>
      <c r="AAN117" s="4"/>
      <c r="AAO117" s="4"/>
      <c r="AAP117" s="4"/>
      <c r="AAQ117" s="4"/>
      <c r="AAR117" s="4"/>
      <c r="AAS117" s="4"/>
      <c r="AAT117" s="4"/>
      <c r="AAU117" s="4"/>
      <c r="AAV117" s="4"/>
      <c r="AAW117" s="4"/>
      <c r="AAX117" s="4"/>
      <c r="AAY117" s="4"/>
      <c r="AAZ117" s="4"/>
      <c r="ABA117" s="4"/>
      <c r="ABB117" s="4"/>
      <c r="ABC117" s="4"/>
      <c r="ABD117" s="4"/>
      <c r="ABE117" s="4"/>
      <c r="ABF117" s="4"/>
      <c r="ABG117" s="4"/>
      <c r="ABH117" s="4"/>
      <c r="ABI117" s="4"/>
      <c r="ABJ117" s="4"/>
      <c r="ABK117" s="4"/>
      <c r="ABL117" s="4"/>
      <c r="ABM117" s="4"/>
      <c r="ABN117" s="4"/>
      <c r="ABO117" s="4"/>
      <c r="ABP117" s="4"/>
      <c r="ABQ117" s="4"/>
      <c r="ABR117" s="4"/>
      <c r="ABS117" s="4"/>
      <c r="ABT117" s="4"/>
      <c r="ABU117" s="4"/>
      <c r="ABV117" s="4"/>
      <c r="ABW117" s="4"/>
      <c r="ABX117" s="4"/>
      <c r="ABY117" s="4"/>
      <c r="ABZ117" s="4"/>
      <c r="ACA117" s="4"/>
      <c r="ACB117" s="4"/>
      <c r="ACC117" s="4"/>
      <c r="ACD117" s="4"/>
      <c r="ACE117" s="4"/>
      <c r="ACF117" s="4"/>
      <c r="ACG117" s="4"/>
      <c r="ACH117" s="4"/>
      <c r="ACI117" s="4"/>
      <c r="ACJ117" s="4"/>
      <c r="ACK117" s="4"/>
      <c r="ACL117" s="4"/>
      <c r="ACM117" s="4"/>
      <c r="ACN117" s="4"/>
      <c r="ACO117" s="4"/>
      <c r="ACP117" s="4"/>
      <c r="ACQ117" s="4"/>
      <c r="ACR117" s="4"/>
      <c r="ACS117" s="4"/>
      <c r="ACT117" s="4"/>
      <c r="ACU117" s="4"/>
      <c r="ACV117" s="4"/>
      <c r="ACW117" s="4"/>
      <c r="ACX117" s="4"/>
      <c r="ACY117" s="4"/>
      <c r="ACZ117" s="4"/>
      <c r="ADA117" s="4"/>
      <c r="ADB117" s="4"/>
      <c r="ADC117" s="4"/>
      <c r="ADD117" s="4"/>
      <c r="ADE117" s="4"/>
      <c r="ADF117" s="4"/>
      <c r="ADG117" s="4"/>
      <c r="ADH117" s="4"/>
      <c r="ADI117" s="4"/>
      <c r="ADJ117" s="4"/>
      <c r="ADK117" s="4"/>
      <c r="ADL117" s="4"/>
      <c r="ADM117" s="4"/>
      <c r="ADN117" s="4"/>
      <c r="ADO117" s="4"/>
      <c r="ADP117" s="4"/>
      <c r="ADQ117" s="4"/>
      <c r="ADR117" s="4"/>
      <c r="ADS117" s="4"/>
      <c r="ADT117" s="4"/>
      <c r="ADU117" s="4"/>
      <c r="ADV117" s="4"/>
      <c r="ADW117" s="4"/>
      <c r="ADX117" s="4"/>
      <c r="ADY117" s="4"/>
      <c r="ADZ117" s="4"/>
      <c r="AEA117" s="4"/>
      <c r="AEB117" s="4"/>
      <c r="AEC117" s="4"/>
      <c r="AED117" s="4"/>
      <c r="AEE117" s="4"/>
      <c r="AEF117" s="4"/>
      <c r="AEG117" s="4"/>
      <c r="AEH117" s="4"/>
      <c r="AEI117" s="4"/>
      <c r="AEJ117" s="4"/>
      <c r="AEK117" s="4"/>
      <c r="AEL117" s="4"/>
      <c r="AEM117" s="4"/>
      <c r="AEN117" s="4"/>
      <c r="AEO117" s="4"/>
      <c r="AEP117" s="4"/>
      <c r="AEQ117" s="4"/>
      <c r="AER117" s="4"/>
      <c r="AES117" s="4"/>
      <c r="AET117" s="4"/>
      <c r="AEU117" s="4"/>
      <c r="AEV117" s="4"/>
      <c r="AEW117" s="4"/>
      <c r="AEX117" s="4"/>
      <c r="AEY117" s="4"/>
      <c r="AEZ117" s="4"/>
      <c r="AFA117" s="4"/>
      <c r="AFB117" s="4"/>
      <c r="AFC117" s="4"/>
      <c r="AFD117" s="4"/>
      <c r="AFE117" s="4"/>
      <c r="AFF117" s="4"/>
      <c r="AFG117" s="4"/>
      <c r="AFH117" s="4"/>
      <c r="AFI117" s="4"/>
      <c r="AFJ117" s="4"/>
      <c r="AFK117" s="4"/>
      <c r="AFL117" s="4"/>
      <c r="AFM117" s="4"/>
      <c r="AFN117" s="4"/>
      <c r="AFO117" s="4"/>
      <c r="AFP117" s="4"/>
      <c r="AFQ117" s="4"/>
      <c r="AFR117" s="4"/>
      <c r="AFS117" s="4"/>
      <c r="AFT117" s="4"/>
      <c r="AFU117" s="4"/>
      <c r="AFV117" s="4"/>
      <c r="AFW117" s="4"/>
      <c r="AFX117" s="4"/>
      <c r="AFY117" s="4"/>
      <c r="AFZ117" s="4"/>
      <c r="AGA117" s="4"/>
      <c r="AGB117" s="4"/>
      <c r="AGC117" s="4"/>
      <c r="AGD117" s="4"/>
      <c r="AGE117" s="4"/>
      <c r="AGF117" s="4"/>
      <c r="AGG117" s="4"/>
      <c r="AGH117" s="4"/>
      <c r="AGI117" s="4"/>
      <c r="AGJ117" s="4"/>
      <c r="AGK117" s="4"/>
      <c r="AGL117" s="4"/>
      <c r="AGM117" s="4"/>
      <c r="AGN117" s="4"/>
      <c r="AGO117" s="4"/>
      <c r="AGP117" s="4"/>
      <c r="AGQ117" s="4"/>
      <c r="AGR117" s="4"/>
      <c r="AGS117" s="4"/>
      <c r="AGT117" s="4"/>
      <c r="AGU117" s="4"/>
      <c r="AGV117" s="4"/>
      <c r="AGW117" s="4"/>
      <c r="AGX117" s="4"/>
      <c r="AGY117" s="4"/>
      <c r="AGZ117" s="4"/>
      <c r="AHA117" s="4"/>
      <c r="AHB117" s="4"/>
      <c r="AHC117" s="4"/>
      <c r="AHD117" s="4"/>
      <c r="AHE117" s="4"/>
      <c r="AHF117" s="4"/>
      <c r="AHG117" s="4"/>
      <c r="AHH117" s="4"/>
      <c r="AHI117" s="4"/>
      <c r="AHJ117" s="4"/>
      <c r="AHK117" s="4"/>
      <c r="AHL117" s="4"/>
      <c r="AHM117" s="4"/>
      <c r="AHN117" s="4"/>
      <c r="AHO117" s="4"/>
      <c r="AHP117" s="4"/>
      <c r="AHQ117" s="4"/>
      <c r="AHR117" s="4"/>
      <c r="AHS117" s="4"/>
      <c r="AHT117" s="4"/>
      <c r="AHU117" s="4"/>
      <c r="AHV117" s="4"/>
      <c r="AHW117" s="4"/>
      <c r="AHX117" s="4"/>
      <c r="AHY117" s="4"/>
      <c r="AHZ117" s="4"/>
      <c r="AIA117" s="4"/>
      <c r="AIB117" s="4"/>
      <c r="AIC117" s="4"/>
      <c r="AID117" s="4"/>
      <c r="AIE117" s="4"/>
      <c r="AIF117" s="4"/>
      <c r="AIG117" s="4"/>
      <c r="AIH117" s="4"/>
      <c r="AII117" s="4"/>
      <c r="AIJ117" s="4"/>
      <c r="AIK117" s="4"/>
      <c r="AIL117" s="4"/>
      <c r="AIM117" s="4"/>
      <c r="AIN117" s="4"/>
      <c r="AIO117" s="4"/>
      <c r="AIP117" s="4"/>
      <c r="AIQ117" s="4"/>
      <c r="AIR117" s="4"/>
      <c r="AIS117" s="4"/>
      <c r="AIT117" s="4"/>
      <c r="AIU117" s="4"/>
      <c r="AIV117" s="4"/>
      <c r="AIW117" s="4"/>
      <c r="AIX117" s="4"/>
      <c r="AIY117" s="4"/>
      <c r="AIZ117" s="4"/>
      <c r="AJA117" s="4"/>
      <c r="AJB117" s="4"/>
      <c r="AJC117" s="4"/>
      <c r="AJD117" s="4"/>
      <c r="AJE117" s="4"/>
      <c r="AJF117" s="4"/>
      <c r="AJG117" s="4"/>
      <c r="AJH117" s="4"/>
      <c r="AJI117" s="4"/>
      <c r="AJJ117" s="4"/>
      <c r="AJK117" s="4"/>
      <c r="AJL117" s="4"/>
      <c r="AJM117" s="4"/>
      <c r="AJN117" s="4"/>
      <c r="AJO117" s="4"/>
      <c r="AJP117" s="4"/>
      <c r="AJQ117" s="4"/>
      <c r="AJR117" s="4"/>
      <c r="AJS117" s="4"/>
      <c r="AJT117" s="4"/>
      <c r="AJU117" s="4"/>
      <c r="AJV117" s="4"/>
      <c r="AJW117" s="4"/>
      <c r="AJX117" s="4"/>
      <c r="AJY117" s="4"/>
      <c r="AJZ117" s="4"/>
      <c r="AKA117" s="4"/>
      <c r="AKB117" s="4"/>
      <c r="AKC117" s="4"/>
      <c r="AKD117" s="4"/>
      <c r="AKE117" s="4"/>
      <c r="AKF117" s="4"/>
      <c r="AKG117" s="4"/>
      <c r="AKH117" s="4"/>
      <c r="AKI117" s="4"/>
      <c r="AKJ117" s="4"/>
      <c r="AKK117" s="4"/>
      <c r="AKL117" s="4"/>
      <c r="AKM117" s="4"/>
      <c r="AKN117" s="4"/>
      <c r="AKO117" s="4"/>
      <c r="AKP117" s="4"/>
      <c r="AKQ117" s="4"/>
      <c r="AKR117" s="4"/>
      <c r="AKS117" s="4"/>
      <c r="AKT117" s="4"/>
      <c r="AKU117" s="4"/>
      <c r="AKV117" s="4"/>
      <c r="AKW117" s="4"/>
      <c r="AKX117" s="4"/>
      <c r="AKY117" s="4"/>
      <c r="AKZ117" s="4"/>
      <c r="ALA117" s="4"/>
      <c r="ALB117" s="4"/>
      <c r="ALC117" s="4"/>
      <c r="ALD117" s="4"/>
      <c r="ALE117" s="4"/>
      <c r="ALF117" s="4"/>
      <c r="ALG117" s="4"/>
      <c r="ALH117" s="4"/>
      <c r="ALI117" s="4"/>
      <c r="ALJ117" s="4"/>
      <c r="ALK117" s="4"/>
      <c r="ALL117" s="4"/>
      <c r="ALM117" s="4"/>
      <c r="ALN117" s="4"/>
      <c r="ALO117" s="4"/>
      <c r="ALP117" s="4"/>
      <c r="ALQ117" s="4"/>
      <c r="ALR117" s="4"/>
      <c r="ALS117" s="4"/>
      <c r="ALT117" s="4"/>
      <c r="ALU117" s="4"/>
      <c r="ALV117" s="4"/>
      <c r="ALW117" s="4"/>
      <c r="ALX117" s="4"/>
      <c r="ALY117" s="4"/>
      <c r="ALZ117" s="4"/>
      <c r="AMA117" s="4"/>
      <c r="AMB117" s="4"/>
      <c r="AMC117" s="4"/>
      <c r="AMD117" s="4"/>
      <c r="AME117" s="4"/>
      <c r="AMF117" s="4"/>
      <c r="AMG117" s="4"/>
      <c r="AMH117" s="4"/>
      <c r="AMI117" s="4"/>
      <c r="AMJ117" s="4"/>
      <c r="AMK117" s="4"/>
      <c r="AML117" s="4"/>
      <c r="AMM117" s="4"/>
      <c r="AMN117" s="4"/>
      <c r="AMO117" s="4"/>
      <c r="AMP117" s="4"/>
      <c r="AMQ117" s="4"/>
      <c r="AMR117" s="4"/>
      <c r="AMS117" s="4"/>
      <c r="AMT117" s="4"/>
      <c r="AMU117" s="4"/>
      <c r="AMV117" s="4"/>
      <c r="AMW117" s="4"/>
      <c r="AMX117" s="4"/>
      <c r="AMY117" s="4"/>
      <c r="AMZ117" s="4"/>
      <c r="ANA117" s="4"/>
      <c r="ANB117" s="4"/>
      <c r="ANC117" s="4"/>
      <c r="AND117" s="4"/>
      <c r="ANE117" s="4"/>
      <c r="ANF117" s="4"/>
      <c r="ANG117" s="4"/>
      <c r="ANH117" s="4"/>
      <c r="ANI117" s="4"/>
      <c r="ANJ117" s="4"/>
      <c r="ANK117" s="4"/>
      <c r="ANL117" s="4"/>
      <c r="ANM117" s="4"/>
      <c r="ANN117" s="4"/>
      <c r="ANO117" s="4"/>
      <c r="ANP117" s="4"/>
      <c r="ANQ117" s="4"/>
      <c r="ANR117" s="4"/>
      <c r="ANS117" s="4"/>
      <c r="ANT117" s="4"/>
      <c r="ANU117" s="4"/>
      <c r="ANV117" s="4"/>
      <c r="ANW117" s="4"/>
      <c r="ANX117" s="4"/>
      <c r="ANY117" s="4"/>
      <c r="ANZ117" s="4"/>
      <c r="AOA117" s="4"/>
      <c r="AOB117" s="4"/>
      <c r="AOC117" s="4"/>
      <c r="AOD117" s="4"/>
      <c r="AOE117" s="4"/>
      <c r="AOF117" s="4"/>
      <c r="AOG117" s="4"/>
      <c r="AOH117" s="4"/>
      <c r="AOI117" s="4"/>
      <c r="AOJ117" s="4"/>
      <c r="AOK117" s="4"/>
      <c r="AOL117" s="4"/>
      <c r="AOM117" s="4"/>
      <c r="AON117" s="4"/>
      <c r="AOO117" s="4"/>
      <c r="AOP117" s="4"/>
      <c r="AOQ117" s="4"/>
      <c r="AOR117" s="4"/>
      <c r="AOS117" s="4"/>
      <c r="AOT117" s="4"/>
      <c r="AOU117" s="4"/>
      <c r="AOV117" s="4"/>
      <c r="AOW117" s="4"/>
      <c r="AOX117" s="4"/>
      <c r="AOY117" s="4"/>
      <c r="AOZ117" s="4"/>
      <c r="APA117" s="4"/>
      <c r="APB117" s="4"/>
      <c r="APC117" s="4"/>
      <c r="APD117" s="4"/>
      <c r="APE117" s="4"/>
      <c r="APF117" s="4"/>
      <c r="APG117" s="4"/>
      <c r="APH117" s="4"/>
      <c r="API117" s="4"/>
      <c r="APJ117" s="4"/>
      <c r="APK117" s="4"/>
      <c r="APL117" s="4"/>
      <c r="APM117" s="4"/>
      <c r="APN117" s="4"/>
      <c r="APO117" s="4"/>
      <c r="APP117" s="4"/>
      <c r="APQ117" s="4"/>
      <c r="APR117" s="4"/>
      <c r="APS117" s="4"/>
      <c r="APT117" s="4"/>
      <c r="APU117" s="4"/>
      <c r="APV117" s="4"/>
      <c r="APW117" s="4"/>
      <c r="APX117" s="4"/>
      <c r="APY117" s="4"/>
      <c r="APZ117" s="4"/>
      <c r="AQA117" s="4"/>
      <c r="AQB117" s="4"/>
      <c r="AQC117" s="4"/>
      <c r="AQD117" s="4"/>
      <c r="AQE117" s="4"/>
      <c r="AQF117" s="4"/>
      <c r="AQG117" s="4"/>
      <c r="AQH117" s="4"/>
      <c r="AQI117" s="4"/>
      <c r="AQJ117" s="4"/>
      <c r="AQK117" s="4"/>
      <c r="AQL117" s="4"/>
      <c r="AQM117" s="4"/>
      <c r="AQN117" s="4"/>
      <c r="AQO117" s="4"/>
      <c r="AQP117" s="4"/>
      <c r="AQQ117" s="4"/>
      <c r="AQR117" s="4"/>
      <c r="AQS117" s="4"/>
      <c r="AQT117" s="4"/>
      <c r="AQU117" s="4"/>
      <c r="AQV117" s="4"/>
      <c r="AQW117" s="4"/>
      <c r="AQX117" s="4"/>
      <c r="AQY117" s="4"/>
      <c r="AQZ117" s="4"/>
      <c r="ARA117" s="4"/>
      <c r="ARB117" s="4"/>
      <c r="ARC117" s="4"/>
      <c r="ARD117" s="4"/>
      <c r="ARE117" s="4"/>
      <c r="ARF117" s="4"/>
      <c r="ARG117" s="4"/>
      <c r="ARH117" s="4"/>
      <c r="ARI117" s="4"/>
      <c r="ARJ117" s="4"/>
      <c r="ARK117" s="4"/>
      <c r="ARL117" s="4"/>
      <c r="ARM117" s="4"/>
      <c r="ARN117" s="4"/>
      <c r="ARO117" s="4"/>
      <c r="ARP117" s="4"/>
      <c r="ARQ117" s="4"/>
      <c r="ARR117" s="4"/>
      <c r="ARS117" s="4"/>
      <c r="ART117" s="4"/>
      <c r="ARU117" s="4"/>
      <c r="ARV117" s="4"/>
      <c r="ARW117" s="4"/>
      <c r="ARX117" s="4"/>
      <c r="ARY117" s="4"/>
      <c r="ARZ117" s="4"/>
      <c r="ASA117" s="4"/>
      <c r="ASB117" s="4"/>
      <c r="ASC117" s="4"/>
      <c r="ASD117" s="4"/>
      <c r="ASE117" s="4"/>
      <c r="ASF117" s="4"/>
      <c r="ASG117" s="4"/>
      <c r="ASH117" s="4"/>
      <c r="ASI117" s="4"/>
      <c r="ASJ117" s="4"/>
      <c r="ASK117" s="4"/>
      <c r="ASL117" s="4"/>
      <c r="ASM117" s="4"/>
      <c r="ASN117" s="4"/>
      <c r="ASO117" s="4"/>
      <c r="ASP117" s="4"/>
      <c r="ASQ117" s="4"/>
      <c r="ASR117" s="4"/>
      <c r="ASS117" s="4"/>
      <c r="AST117" s="4"/>
      <c r="ASU117" s="4"/>
      <c r="ASV117" s="4"/>
      <c r="ASW117" s="4"/>
      <c r="ASX117" s="4"/>
      <c r="ASY117" s="4"/>
      <c r="ASZ117" s="4"/>
      <c r="ATA117" s="4"/>
      <c r="ATB117" s="4"/>
      <c r="ATC117" s="4"/>
      <c r="ATD117" s="4"/>
      <c r="ATE117" s="4"/>
      <c r="ATF117" s="4"/>
      <c r="ATG117" s="4"/>
      <c r="ATH117" s="4"/>
      <c r="ATI117" s="4"/>
      <c r="ATJ117" s="4"/>
      <c r="ATK117" s="4"/>
      <c r="ATL117" s="4"/>
      <c r="ATM117" s="4"/>
      <c r="ATN117" s="4"/>
      <c r="ATO117" s="4"/>
      <c r="ATP117" s="4"/>
      <c r="ATQ117" s="4"/>
      <c r="ATR117" s="4"/>
      <c r="ATS117" s="4"/>
      <c r="ATT117" s="4"/>
      <c r="ATU117" s="4"/>
      <c r="ATV117" s="4"/>
      <c r="ATW117" s="4"/>
      <c r="ATX117" s="4"/>
      <c r="ATY117" s="4"/>
      <c r="ATZ117" s="4"/>
      <c r="AUA117" s="4"/>
      <c r="AUB117" s="4"/>
      <c r="AUC117" s="4"/>
      <c r="AUD117" s="4"/>
      <c r="AUE117" s="4"/>
      <c r="AUF117" s="4"/>
      <c r="AUG117" s="4"/>
      <c r="AUH117" s="4"/>
      <c r="AUI117" s="4"/>
      <c r="AUJ117" s="4"/>
      <c r="AUK117" s="4"/>
      <c r="AUL117" s="4"/>
      <c r="AUM117" s="4"/>
      <c r="AUN117" s="4"/>
      <c r="AUO117" s="4"/>
      <c r="AUP117" s="4"/>
      <c r="AUQ117" s="4"/>
      <c r="AUR117" s="4"/>
      <c r="AUS117" s="4"/>
      <c r="AUT117" s="4"/>
      <c r="AUU117" s="4"/>
      <c r="AUV117" s="4"/>
      <c r="AUW117" s="4"/>
      <c r="AUX117" s="4"/>
      <c r="AUY117" s="4"/>
      <c r="AUZ117" s="4"/>
      <c r="AVA117" s="4"/>
      <c r="AVB117" s="4"/>
      <c r="AVC117" s="4"/>
      <c r="AVD117" s="4"/>
      <c r="AVE117" s="4"/>
      <c r="AVF117" s="4"/>
      <c r="AVG117" s="4"/>
      <c r="AVH117" s="4"/>
      <c r="AVI117" s="4"/>
      <c r="AVJ117" s="4"/>
      <c r="AVK117" s="4"/>
      <c r="AVL117" s="4"/>
      <c r="AVM117" s="4"/>
      <c r="AVN117" s="4"/>
      <c r="AVO117" s="4"/>
      <c r="AVP117" s="4"/>
      <c r="AVQ117" s="4"/>
      <c r="AVR117" s="4"/>
      <c r="AVS117" s="4"/>
      <c r="AVT117" s="4"/>
      <c r="AVU117" s="4"/>
      <c r="AVV117" s="4"/>
      <c r="AVW117" s="4"/>
      <c r="AVX117" s="4"/>
      <c r="AVY117" s="4"/>
      <c r="AVZ117" s="4"/>
      <c r="AWA117" s="4"/>
      <c r="AWB117" s="4"/>
      <c r="AWC117" s="4"/>
      <c r="AWD117" s="4"/>
      <c r="AWE117" s="4"/>
      <c r="AWF117" s="4"/>
      <c r="AWG117" s="4"/>
      <c r="AWH117" s="4"/>
      <c r="AWI117" s="4"/>
      <c r="AWJ117" s="4"/>
      <c r="AWK117" s="4"/>
      <c r="AWL117" s="4"/>
      <c r="AWM117" s="4"/>
      <c r="AWN117" s="4"/>
      <c r="AWO117" s="4"/>
      <c r="AWP117" s="4"/>
      <c r="AWQ117" s="4"/>
      <c r="AWR117" s="4"/>
      <c r="AWS117" s="4"/>
      <c r="AWT117" s="4"/>
      <c r="AWU117" s="4"/>
      <c r="AWV117" s="4"/>
      <c r="AWW117" s="4"/>
      <c r="AWX117" s="4"/>
      <c r="AWY117" s="4"/>
      <c r="AWZ117" s="4"/>
      <c r="AXA117" s="4"/>
      <c r="AXB117" s="4"/>
      <c r="AXC117" s="4"/>
      <c r="AXD117" s="4"/>
      <c r="AXE117" s="4"/>
      <c r="AXF117" s="4"/>
      <c r="AXG117" s="4"/>
      <c r="AXH117" s="4"/>
      <c r="AXI117" s="4"/>
      <c r="AXJ117" s="4"/>
      <c r="AXK117" s="4"/>
      <c r="AXL117" s="4"/>
      <c r="AXM117" s="4"/>
      <c r="AXN117" s="4"/>
      <c r="AXO117" s="4"/>
      <c r="AXP117" s="4"/>
      <c r="AXQ117" s="4"/>
      <c r="AXR117" s="4"/>
      <c r="AXS117" s="4"/>
      <c r="AXT117" s="4"/>
      <c r="AXU117" s="4"/>
      <c r="AXV117" s="4"/>
      <c r="AXW117" s="4"/>
      <c r="AXX117" s="4"/>
      <c r="AXY117" s="4"/>
      <c r="AXZ117" s="4"/>
      <c r="AYA117" s="4"/>
      <c r="AYB117" s="4"/>
      <c r="AYC117" s="4"/>
      <c r="AYD117" s="4"/>
      <c r="AYE117" s="4"/>
      <c r="AYF117" s="4"/>
      <c r="AYG117" s="4"/>
      <c r="AYH117" s="4"/>
      <c r="AYI117" s="4"/>
      <c r="AYJ117" s="4"/>
      <c r="AYK117" s="4"/>
      <c r="AYL117" s="4"/>
      <c r="AYM117" s="4"/>
      <c r="AYN117" s="4"/>
      <c r="AYO117" s="4"/>
      <c r="AYP117" s="4"/>
      <c r="AYQ117" s="4"/>
      <c r="AYR117" s="4"/>
      <c r="AYS117" s="4"/>
      <c r="AYT117" s="4"/>
      <c r="AYU117" s="4"/>
      <c r="AYV117" s="4"/>
      <c r="AYW117" s="4"/>
      <c r="AYX117" s="4"/>
      <c r="AYY117" s="4"/>
      <c r="AYZ117" s="4"/>
      <c r="AZA117" s="4"/>
      <c r="AZB117" s="4"/>
      <c r="AZC117" s="4"/>
      <c r="AZD117" s="4"/>
      <c r="AZE117" s="4"/>
      <c r="AZF117" s="4"/>
      <c r="AZG117" s="4"/>
      <c r="AZH117" s="4"/>
      <c r="AZI117" s="4"/>
      <c r="AZJ117" s="4"/>
      <c r="AZK117" s="4"/>
      <c r="AZL117" s="4"/>
      <c r="AZM117" s="4"/>
      <c r="AZN117" s="4"/>
      <c r="AZO117" s="4"/>
      <c r="AZP117" s="4"/>
      <c r="AZQ117" s="4"/>
      <c r="AZR117" s="4"/>
      <c r="AZS117" s="4"/>
      <c r="AZT117" s="4"/>
      <c r="AZU117" s="4"/>
      <c r="AZV117" s="4"/>
      <c r="AZW117" s="4"/>
      <c r="AZX117" s="4"/>
      <c r="AZY117" s="4"/>
      <c r="AZZ117" s="4"/>
      <c r="BAA117" s="4"/>
      <c r="BAB117" s="4"/>
      <c r="BAC117" s="4"/>
      <c r="BAD117" s="4"/>
      <c r="BAE117" s="4"/>
      <c r="BAF117" s="4"/>
      <c r="BAG117" s="4"/>
      <c r="BAH117" s="4"/>
      <c r="BAI117" s="4"/>
      <c r="BAJ117" s="4"/>
      <c r="BAK117" s="4"/>
      <c r="BAL117" s="4"/>
      <c r="BAM117" s="4"/>
      <c r="BAN117" s="4"/>
      <c r="BAO117" s="4"/>
      <c r="BAP117" s="4"/>
      <c r="BAQ117" s="4"/>
      <c r="BAR117" s="4"/>
      <c r="BAS117" s="4"/>
      <c r="BAT117" s="4"/>
      <c r="BAU117" s="4"/>
      <c r="BAV117" s="4"/>
      <c r="BAW117" s="4"/>
      <c r="BAX117" s="4"/>
      <c r="BAY117" s="4"/>
      <c r="BAZ117" s="4"/>
      <c r="BBA117" s="4"/>
      <c r="BBB117" s="4"/>
      <c r="BBC117" s="4"/>
      <c r="BBD117" s="4"/>
      <c r="BBE117" s="4"/>
      <c r="BBF117" s="4"/>
      <c r="BBG117" s="4"/>
      <c r="BBH117" s="4"/>
      <c r="BBI117" s="4"/>
      <c r="BBJ117" s="4"/>
      <c r="BBK117" s="4"/>
      <c r="BBL117" s="4"/>
      <c r="BBM117" s="4"/>
      <c r="BBN117" s="4"/>
      <c r="BBO117" s="4"/>
      <c r="BBP117" s="4"/>
      <c r="BBQ117" s="4"/>
      <c r="BBR117" s="4"/>
      <c r="BBS117" s="4"/>
      <c r="BBT117" s="4"/>
      <c r="BBU117" s="4"/>
      <c r="BBV117" s="4"/>
      <c r="BBW117" s="4"/>
      <c r="BBX117" s="4"/>
      <c r="BBY117" s="4"/>
      <c r="BBZ117" s="4"/>
      <c r="BCA117" s="4"/>
      <c r="BCB117" s="4"/>
      <c r="BCC117" s="4"/>
      <c r="BCD117" s="4"/>
      <c r="BCE117" s="4"/>
      <c r="BCF117" s="4"/>
      <c r="BCG117" s="4"/>
      <c r="BCH117" s="4"/>
      <c r="BCI117" s="4"/>
      <c r="BCJ117" s="4"/>
      <c r="BCK117" s="4"/>
      <c r="BCL117" s="4"/>
      <c r="BCM117" s="4"/>
      <c r="BCN117" s="4"/>
      <c r="BCO117" s="4"/>
      <c r="BCP117" s="4"/>
      <c r="BCQ117" s="4"/>
      <c r="BCR117" s="4"/>
      <c r="BCS117" s="4"/>
      <c r="BCT117" s="4"/>
      <c r="BCU117" s="4"/>
      <c r="BCV117" s="4"/>
      <c r="BCW117" s="4"/>
      <c r="BCX117" s="4"/>
      <c r="BCY117" s="4"/>
      <c r="BCZ117" s="4"/>
      <c r="BDA117" s="4"/>
      <c r="BDB117" s="4"/>
      <c r="BDC117" s="4"/>
      <c r="BDD117" s="4"/>
      <c r="BDE117" s="4"/>
      <c r="BDF117" s="4"/>
      <c r="BDG117" s="4"/>
      <c r="BDH117" s="4"/>
      <c r="BDI117" s="4"/>
      <c r="BDJ117" s="4"/>
      <c r="BDK117" s="4"/>
      <c r="BDL117" s="4"/>
      <c r="BDM117" s="4"/>
      <c r="BDN117" s="4"/>
      <c r="BDO117" s="4"/>
      <c r="BDP117" s="4"/>
      <c r="BDQ117" s="4"/>
      <c r="BDR117" s="4"/>
      <c r="BDS117" s="4"/>
      <c r="BDT117" s="4"/>
      <c r="BDU117" s="4"/>
      <c r="BDV117" s="4"/>
      <c r="BDW117" s="4"/>
      <c r="BDX117" s="4"/>
      <c r="BDY117" s="4"/>
      <c r="BDZ117" s="4"/>
      <c r="BEA117" s="4"/>
      <c r="BEB117" s="4"/>
      <c r="BEC117" s="4"/>
      <c r="BED117" s="4"/>
      <c r="BEE117" s="4"/>
      <c r="BEF117" s="4"/>
      <c r="BEG117" s="4"/>
      <c r="BEH117" s="4"/>
      <c r="BEI117" s="4"/>
      <c r="BEJ117" s="4"/>
      <c r="BEK117" s="4"/>
      <c r="BEL117" s="4"/>
      <c r="BEM117" s="4"/>
      <c r="BEN117" s="4"/>
      <c r="BEO117" s="4"/>
      <c r="BEP117" s="4"/>
      <c r="BEQ117" s="4"/>
      <c r="BER117" s="4"/>
      <c r="BES117" s="4"/>
      <c r="BET117" s="4"/>
      <c r="BEU117" s="4"/>
      <c r="BEV117" s="4"/>
      <c r="BEW117" s="4"/>
      <c r="BEX117" s="4"/>
      <c r="BEY117" s="4"/>
      <c r="BEZ117" s="4"/>
      <c r="BFA117" s="4"/>
      <c r="BFB117" s="4"/>
      <c r="BFC117" s="4"/>
      <c r="BFD117" s="4"/>
      <c r="BFE117" s="4"/>
      <c r="BFF117" s="4"/>
      <c r="BFG117" s="4"/>
      <c r="BFH117" s="4"/>
      <c r="BFI117" s="4"/>
      <c r="BFJ117" s="4"/>
      <c r="BFK117" s="4"/>
      <c r="BFL117" s="4"/>
      <c r="BFM117" s="4"/>
      <c r="BFN117" s="4"/>
      <c r="BFO117" s="4"/>
      <c r="BFP117" s="4"/>
      <c r="BFQ117" s="4"/>
      <c r="BFR117" s="4"/>
      <c r="BFS117" s="4"/>
      <c r="BFT117" s="4"/>
      <c r="BFU117" s="4"/>
      <c r="BFV117" s="4"/>
      <c r="BFW117" s="4"/>
      <c r="BFX117" s="4"/>
      <c r="BFY117" s="4"/>
      <c r="BFZ117" s="4"/>
      <c r="BGA117" s="4"/>
      <c r="BGB117" s="4"/>
      <c r="BGC117" s="4"/>
      <c r="BGD117" s="4"/>
      <c r="BGE117" s="4"/>
      <c r="BGF117" s="4"/>
      <c r="BGG117" s="4"/>
      <c r="BGH117" s="4"/>
      <c r="BGI117" s="4"/>
      <c r="BGJ117" s="4"/>
      <c r="BGK117" s="4"/>
      <c r="BGL117" s="4"/>
      <c r="BGM117" s="4"/>
      <c r="BGN117" s="4"/>
      <c r="BGO117" s="4"/>
      <c r="BGP117" s="4"/>
      <c r="BGQ117" s="4"/>
      <c r="BGR117" s="4"/>
      <c r="BGS117" s="4"/>
      <c r="BGT117" s="4"/>
      <c r="BGU117" s="4"/>
      <c r="BGV117" s="4"/>
      <c r="BGW117" s="4"/>
      <c r="BGX117" s="4"/>
      <c r="BGY117" s="4"/>
      <c r="BGZ117" s="4"/>
      <c r="BHA117" s="4"/>
      <c r="BHB117" s="4"/>
      <c r="BHC117" s="4"/>
      <c r="BHD117" s="4"/>
      <c r="BHE117" s="4"/>
      <c r="BHF117" s="4"/>
      <c r="BHG117" s="4"/>
      <c r="BHH117" s="4"/>
      <c r="BHI117" s="4"/>
      <c r="BHJ117" s="4"/>
      <c r="BHK117" s="4"/>
      <c r="BHL117" s="4"/>
      <c r="BHM117" s="4"/>
      <c r="BHN117" s="4"/>
      <c r="BHO117" s="4"/>
      <c r="BHP117" s="4"/>
      <c r="BHQ117" s="4"/>
      <c r="BHR117" s="4"/>
      <c r="BHS117" s="4"/>
      <c r="BHT117" s="4"/>
      <c r="BHU117" s="4"/>
      <c r="BHV117" s="4"/>
      <c r="BHW117" s="4"/>
      <c r="BHX117" s="4"/>
      <c r="BHY117" s="4"/>
      <c r="BHZ117" s="4"/>
      <c r="BIA117" s="4"/>
      <c r="BIB117" s="4"/>
      <c r="BIC117" s="4"/>
      <c r="BID117" s="4"/>
      <c r="BIE117" s="4"/>
      <c r="BIF117" s="4"/>
      <c r="BIG117" s="4"/>
      <c r="BIH117" s="4"/>
      <c r="BII117" s="4"/>
      <c r="BIJ117" s="4"/>
      <c r="BIK117" s="4"/>
      <c r="BIL117" s="4"/>
      <c r="BIM117" s="4"/>
      <c r="BIN117" s="4"/>
      <c r="BIO117" s="4"/>
      <c r="BIP117" s="4"/>
      <c r="BIQ117" s="4"/>
      <c r="BIR117" s="4"/>
      <c r="BIS117" s="4"/>
      <c r="BIT117" s="4"/>
      <c r="BIU117" s="4"/>
      <c r="BIV117" s="4"/>
      <c r="BIW117" s="4"/>
      <c r="BIX117" s="4"/>
      <c r="BIY117" s="4"/>
      <c r="BIZ117" s="4"/>
    </row>
    <row r="118" spans="2:1612" x14ac:dyDescent="0.2">
      <c r="B118" s="16">
        <f t="shared" si="162"/>
        <v>45078</v>
      </c>
      <c r="C118" s="81">
        <f t="shared" ca="1" si="249"/>
        <v>0</v>
      </c>
      <c r="D118" s="81">
        <f t="shared" ca="1" si="207"/>
        <v>0</v>
      </c>
      <c r="E118" s="81">
        <f t="shared" ca="1" si="163"/>
        <v>0</v>
      </c>
      <c r="F118" s="81">
        <f t="shared" ca="1" si="250"/>
        <v>0</v>
      </c>
      <c r="G118" s="81">
        <f t="shared" ca="1" si="164"/>
        <v>0</v>
      </c>
      <c r="H118" s="81">
        <f t="shared" ca="1" si="251"/>
        <v>0</v>
      </c>
      <c r="I118" s="81">
        <f t="shared" ca="1" si="165"/>
        <v>0</v>
      </c>
      <c r="J118" s="81">
        <f t="shared" ca="1" si="166"/>
        <v>0</v>
      </c>
      <c r="K118" s="81">
        <f t="shared" ca="1" si="252"/>
        <v>0</v>
      </c>
      <c r="L118" s="83">
        <f t="shared" ca="1" si="253"/>
        <v>0</v>
      </c>
      <c r="M118" s="84">
        <f t="shared" si="270"/>
        <v>0.73418674240106463</v>
      </c>
      <c r="N118" s="84">
        <f t="shared" si="270"/>
        <v>0.73547522161493062</v>
      </c>
      <c r="O118" s="92">
        <f t="shared" si="270"/>
        <v>0.73290064677014499</v>
      </c>
      <c r="P118" s="4"/>
      <c r="Q118" s="16">
        <f t="shared" si="167"/>
        <v>45078</v>
      </c>
      <c r="R118" s="81">
        <f t="shared" ca="1" si="216"/>
        <v>0</v>
      </c>
      <c r="S118" s="81">
        <f t="shared" ca="1" si="208"/>
        <v>0</v>
      </c>
      <c r="T118" s="81">
        <f t="shared" ca="1" si="168"/>
        <v>0</v>
      </c>
      <c r="U118" s="81">
        <f t="shared" ca="1" si="217"/>
        <v>0</v>
      </c>
      <c r="V118" s="81">
        <f t="shared" ca="1" si="169"/>
        <v>0</v>
      </c>
      <c r="W118" s="81">
        <f t="shared" ca="1" si="218"/>
        <v>0</v>
      </c>
      <c r="X118" s="81">
        <f t="shared" ca="1" si="170"/>
        <v>0</v>
      </c>
      <c r="Y118" s="81">
        <f t="shared" ca="1" si="171"/>
        <v>0</v>
      </c>
      <c r="Z118" s="81">
        <f t="shared" ca="1" si="219"/>
        <v>0</v>
      </c>
      <c r="AA118" s="83">
        <f t="shared" ca="1" si="220"/>
        <v>0</v>
      </c>
      <c r="AB118" s="84">
        <f t="shared" si="271"/>
        <v>0.73418674240106463</v>
      </c>
      <c r="AC118" s="84">
        <f t="shared" si="271"/>
        <v>0.73547522161493062</v>
      </c>
      <c r="AD118" s="92">
        <f t="shared" si="271"/>
        <v>0.73290064677014499</v>
      </c>
      <c r="AE118" s="4"/>
      <c r="AF118" s="16">
        <f t="shared" si="172"/>
        <v>45078</v>
      </c>
      <c r="AG118" s="81">
        <f t="shared" ca="1" si="221"/>
        <v>0</v>
      </c>
      <c r="AH118" s="81">
        <f t="shared" ca="1" si="209"/>
        <v>0</v>
      </c>
      <c r="AI118" s="81">
        <f t="shared" ca="1" si="173"/>
        <v>0</v>
      </c>
      <c r="AJ118" s="81">
        <f t="shared" ca="1" si="222"/>
        <v>0</v>
      </c>
      <c r="AK118" s="81">
        <f t="shared" ca="1" si="174"/>
        <v>0</v>
      </c>
      <c r="AL118" s="81">
        <f t="shared" ca="1" si="223"/>
        <v>0</v>
      </c>
      <c r="AM118" s="81">
        <f t="shared" ca="1" si="175"/>
        <v>0</v>
      </c>
      <c r="AN118" s="81">
        <f t="shared" ca="1" si="176"/>
        <v>0</v>
      </c>
      <c r="AO118" s="81">
        <f t="shared" ca="1" si="254"/>
        <v>0</v>
      </c>
      <c r="AP118" s="83">
        <f t="shared" ca="1" si="224"/>
        <v>0</v>
      </c>
      <c r="AQ118" s="84">
        <f t="shared" si="272"/>
        <v>0.73418674240106463</v>
      </c>
      <c r="AR118" s="84">
        <f t="shared" si="272"/>
        <v>0.73547522161493062</v>
      </c>
      <c r="AS118" s="92">
        <f t="shared" si="272"/>
        <v>0.73290064677014499</v>
      </c>
      <c r="AT118" s="4"/>
      <c r="AU118" s="16">
        <f t="shared" si="177"/>
        <v>45078</v>
      </c>
      <c r="AV118" s="81">
        <f t="shared" ca="1" si="225"/>
        <v>0</v>
      </c>
      <c r="AW118" s="81">
        <f t="shared" ca="1" si="210"/>
        <v>0</v>
      </c>
      <c r="AX118" s="81">
        <f t="shared" ca="1" si="178"/>
        <v>0</v>
      </c>
      <c r="AY118" s="81">
        <f t="shared" ca="1" si="226"/>
        <v>0</v>
      </c>
      <c r="AZ118" s="81">
        <f t="shared" ca="1" si="179"/>
        <v>0</v>
      </c>
      <c r="BA118" s="81">
        <f t="shared" ca="1" si="227"/>
        <v>0</v>
      </c>
      <c r="BB118" s="81">
        <f t="shared" ca="1" si="180"/>
        <v>0</v>
      </c>
      <c r="BC118" s="81">
        <f t="shared" ca="1" si="181"/>
        <v>0</v>
      </c>
      <c r="BD118" s="81">
        <f t="shared" ca="1" si="255"/>
        <v>0</v>
      </c>
      <c r="BE118" s="83">
        <f t="shared" ca="1" si="228"/>
        <v>0</v>
      </c>
      <c r="BF118" s="84">
        <f t="shared" si="273"/>
        <v>0.73418674240106463</v>
      </c>
      <c r="BG118" s="84">
        <f t="shared" si="273"/>
        <v>0.73547522161493062</v>
      </c>
      <c r="BH118" s="92">
        <f t="shared" si="273"/>
        <v>0.73290064677014499</v>
      </c>
      <c r="BI118" s="4"/>
      <c r="BJ118" s="16">
        <f t="shared" si="182"/>
        <v>45078</v>
      </c>
      <c r="BK118" s="81">
        <f t="shared" ca="1" si="229"/>
        <v>0</v>
      </c>
      <c r="BL118" s="81">
        <f t="shared" ca="1" si="211"/>
        <v>0</v>
      </c>
      <c r="BM118" s="81">
        <f t="shared" ca="1" si="183"/>
        <v>0</v>
      </c>
      <c r="BN118" s="81">
        <f t="shared" ca="1" si="230"/>
        <v>0</v>
      </c>
      <c r="BO118" s="81">
        <f t="shared" ca="1" si="184"/>
        <v>0</v>
      </c>
      <c r="BP118" s="81">
        <f t="shared" ca="1" si="231"/>
        <v>0</v>
      </c>
      <c r="BQ118" s="81">
        <f t="shared" ca="1" si="185"/>
        <v>0</v>
      </c>
      <c r="BR118" s="81">
        <f t="shared" ca="1" si="186"/>
        <v>0</v>
      </c>
      <c r="BS118" s="81">
        <f t="shared" ca="1" si="256"/>
        <v>0</v>
      </c>
      <c r="BT118" s="83">
        <f t="shared" ca="1" si="232"/>
        <v>0</v>
      </c>
      <c r="BU118" s="84">
        <f t="shared" si="274"/>
        <v>0.73418674240106463</v>
      </c>
      <c r="BV118" s="84">
        <f t="shared" si="274"/>
        <v>0.73547522161493062</v>
      </c>
      <c r="BW118" s="92">
        <f t="shared" si="274"/>
        <v>0.73290064677014499</v>
      </c>
      <c r="BX118" s="4"/>
      <c r="BY118" s="16">
        <f t="shared" si="187"/>
        <v>45078</v>
      </c>
      <c r="BZ118" s="81">
        <f t="shared" ca="1" si="233"/>
        <v>0</v>
      </c>
      <c r="CA118" s="81">
        <f t="shared" ca="1" si="212"/>
        <v>0</v>
      </c>
      <c r="CB118" s="81">
        <f t="shared" ca="1" si="188"/>
        <v>0</v>
      </c>
      <c r="CC118" s="81">
        <f t="shared" ca="1" si="234"/>
        <v>0</v>
      </c>
      <c r="CD118" s="81">
        <f t="shared" ca="1" si="189"/>
        <v>0</v>
      </c>
      <c r="CE118" s="81">
        <f t="shared" ca="1" si="235"/>
        <v>0</v>
      </c>
      <c r="CF118" s="81">
        <f t="shared" ca="1" si="190"/>
        <v>0</v>
      </c>
      <c r="CG118" s="81">
        <f t="shared" ca="1" si="191"/>
        <v>0</v>
      </c>
      <c r="CH118" s="81">
        <f t="shared" ca="1" si="257"/>
        <v>0</v>
      </c>
      <c r="CI118" s="83">
        <f t="shared" ca="1" si="236"/>
        <v>0</v>
      </c>
      <c r="CJ118" s="84">
        <f t="shared" si="275"/>
        <v>0.73418674240106463</v>
      </c>
      <c r="CK118" s="84">
        <f t="shared" si="275"/>
        <v>0.73547522161493062</v>
      </c>
      <c r="CL118" s="92">
        <f t="shared" si="275"/>
        <v>0.73290064677014499</v>
      </c>
      <c r="CM118" s="4"/>
      <c r="CN118" s="16">
        <f t="shared" si="192"/>
        <v>45078</v>
      </c>
      <c r="CO118" s="81">
        <f t="shared" ca="1" si="237"/>
        <v>0</v>
      </c>
      <c r="CP118" s="81">
        <f t="shared" ca="1" si="213"/>
        <v>0</v>
      </c>
      <c r="CQ118" s="81">
        <f t="shared" ca="1" si="193"/>
        <v>0</v>
      </c>
      <c r="CR118" s="81">
        <f t="shared" ca="1" si="238"/>
        <v>0</v>
      </c>
      <c r="CS118" s="81">
        <f t="shared" ca="1" si="194"/>
        <v>0</v>
      </c>
      <c r="CT118" s="81">
        <f t="shared" ca="1" si="239"/>
        <v>0</v>
      </c>
      <c r="CU118" s="81">
        <f t="shared" ca="1" si="195"/>
        <v>0</v>
      </c>
      <c r="CV118" s="81">
        <f t="shared" ca="1" si="196"/>
        <v>0</v>
      </c>
      <c r="CW118" s="81">
        <f t="shared" ca="1" si="258"/>
        <v>0</v>
      </c>
      <c r="CX118" s="83">
        <f t="shared" ca="1" si="240"/>
        <v>0</v>
      </c>
      <c r="CY118" s="84">
        <f t="shared" si="276"/>
        <v>0.73418674240106463</v>
      </c>
      <c r="CZ118" s="84">
        <f t="shared" si="276"/>
        <v>0.73547522161493062</v>
      </c>
      <c r="DA118" s="92">
        <f t="shared" si="276"/>
        <v>0.73290064677014499</v>
      </c>
      <c r="DB118" s="4"/>
      <c r="DC118" s="16">
        <f t="shared" si="197"/>
        <v>45078</v>
      </c>
      <c r="DD118" s="81">
        <f t="shared" ca="1" si="241"/>
        <v>0</v>
      </c>
      <c r="DE118" s="81">
        <f t="shared" ca="1" si="214"/>
        <v>0</v>
      </c>
      <c r="DF118" s="81">
        <f t="shared" ca="1" si="198"/>
        <v>0</v>
      </c>
      <c r="DG118" s="81">
        <f t="shared" ca="1" si="242"/>
        <v>0</v>
      </c>
      <c r="DH118" s="81">
        <f t="shared" ca="1" si="199"/>
        <v>0</v>
      </c>
      <c r="DI118" s="81">
        <f t="shared" ca="1" si="243"/>
        <v>0</v>
      </c>
      <c r="DJ118" s="81">
        <f t="shared" ca="1" si="200"/>
        <v>0</v>
      </c>
      <c r="DK118" s="81">
        <f t="shared" ca="1" si="201"/>
        <v>0</v>
      </c>
      <c r="DL118" s="81">
        <f t="shared" ca="1" si="259"/>
        <v>0</v>
      </c>
      <c r="DM118" s="83">
        <f t="shared" ca="1" si="244"/>
        <v>0</v>
      </c>
      <c r="DN118" s="84">
        <f t="shared" si="277"/>
        <v>0.73418674240106463</v>
      </c>
      <c r="DO118" s="84">
        <f t="shared" si="277"/>
        <v>0.73547522161493062</v>
      </c>
      <c r="DP118" s="92">
        <f t="shared" si="277"/>
        <v>0.73290064677014499</v>
      </c>
      <c r="DQ118" s="4"/>
      <c r="DR118" s="16">
        <f t="shared" si="202"/>
        <v>45078</v>
      </c>
      <c r="DS118" s="81">
        <f t="shared" ca="1" si="245"/>
        <v>0</v>
      </c>
      <c r="DT118" s="81">
        <f t="shared" ca="1" si="215"/>
        <v>0</v>
      </c>
      <c r="DU118" s="81">
        <f t="shared" ca="1" si="203"/>
        <v>0</v>
      </c>
      <c r="DV118" s="81">
        <f t="shared" ca="1" si="246"/>
        <v>0</v>
      </c>
      <c r="DW118" s="81">
        <f t="shared" ca="1" si="204"/>
        <v>0</v>
      </c>
      <c r="DX118" s="81">
        <f t="shared" ca="1" si="247"/>
        <v>0</v>
      </c>
      <c r="DY118" s="81">
        <f t="shared" ca="1" si="205"/>
        <v>0</v>
      </c>
      <c r="DZ118" s="81">
        <f t="shared" ca="1" si="206"/>
        <v>0</v>
      </c>
      <c r="EA118" s="81">
        <f t="shared" ca="1" si="260"/>
        <v>0</v>
      </c>
      <c r="EB118" s="83">
        <f t="shared" ca="1" si="248"/>
        <v>0</v>
      </c>
      <c r="EC118" s="84">
        <f t="shared" si="278"/>
        <v>0.73418674240106463</v>
      </c>
      <c r="ED118" s="84">
        <f t="shared" si="278"/>
        <v>0.73547522161493062</v>
      </c>
      <c r="EE118" s="92">
        <f t="shared" si="278"/>
        <v>0.73290064677014499</v>
      </c>
      <c r="EF118" s="4"/>
      <c r="EG118" s="4"/>
      <c r="EH118" s="4"/>
      <c r="EI118" s="4"/>
      <c r="EJ118" s="4"/>
      <c r="EK118" s="4"/>
      <c r="EL118" s="4"/>
      <c r="EM118" s="4"/>
      <c r="EN118" s="4"/>
      <c r="EO118" s="4"/>
      <c r="EP118" s="4"/>
      <c r="EQ118" s="4"/>
      <c r="ER118" s="4"/>
      <c r="ES118" s="4"/>
      <c r="ET118" s="4"/>
      <c r="EU118" s="4"/>
      <c r="EV118" s="4"/>
      <c r="EW118" s="4"/>
      <c r="EX118" s="4"/>
      <c r="EY118" s="4"/>
      <c r="EZ118" s="4"/>
      <c r="FA118" s="4"/>
      <c r="FB118" s="4"/>
      <c r="FC118" s="4"/>
      <c r="FD118" s="4"/>
      <c r="FE118" s="4"/>
      <c r="FF118" s="4"/>
      <c r="FG118" s="4"/>
      <c r="FH118" s="4"/>
      <c r="FI118" s="4"/>
      <c r="FJ118" s="4"/>
      <c r="FK118" s="4"/>
      <c r="FL118" s="4"/>
      <c r="FM118" s="4"/>
      <c r="FN118" s="4"/>
      <c r="FO118" s="4"/>
      <c r="FP118" s="4"/>
      <c r="FQ118" s="4"/>
      <c r="FR118" s="4"/>
      <c r="FS118" s="4"/>
      <c r="FT118" s="4"/>
      <c r="FU118" s="4"/>
      <c r="FV118" s="4"/>
      <c r="FW118" s="4"/>
      <c r="FX118" s="4"/>
      <c r="FY118" s="4"/>
      <c r="FZ118" s="4"/>
      <c r="GA118" s="4"/>
      <c r="GB118" s="4"/>
      <c r="GC118" s="4"/>
      <c r="GD118" s="4"/>
      <c r="GE118" s="4"/>
      <c r="GF118" s="4"/>
      <c r="GG118" s="4"/>
      <c r="GH118" s="4"/>
      <c r="GI118" s="4"/>
      <c r="GJ118" s="4"/>
      <c r="GK118" s="4"/>
      <c r="GL118" s="4"/>
      <c r="GM118" s="4"/>
      <c r="GN118" s="4"/>
      <c r="GO118" s="4"/>
      <c r="GP118" s="4"/>
      <c r="GQ118" s="4"/>
      <c r="GR118" s="4"/>
      <c r="GS118" s="4"/>
      <c r="GT118" s="4"/>
      <c r="GU118" s="4"/>
      <c r="GV118" s="4"/>
      <c r="GW118" s="4"/>
      <c r="GX118" s="4"/>
      <c r="GY118" s="4"/>
      <c r="GZ118" s="4"/>
      <c r="HA118" s="4"/>
      <c r="HB118" s="4"/>
      <c r="HC118" s="4"/>
      <c r="HD118" s="4"/>
      <c r="HE118" s="4"/>
      <c r="HF118" s="4"/>
      <c r="HG118" s="4"/>
      <c r="HH118" s="4"/>
      <c r="HI118" s="4"/>
      <c r="HJ118" s="4"/>
      <c r="HK118" s="4"/>
      <c r="HL118" s="4"/>
      <c r="HM118" s="4"/>
      <c r="HN118" s="4"/>
      <c r="HO118" s="4"/>
      <c r="HP118" s="4"/>
      <c r="HQ118" s="4"/>
      <c r="HR118" s="4"/>
      <c r="HS118" s="4"/>
      <c r="HT118" s="4"/>
      <c r="HU118" s="4"/>
      <c r="HV118" s="4"/>
      <c r="HW118" s="4"/>
      <c r="HX118" s="4"/>
      <c r="HY118" s="4"/>
      <c r="HZ118" s="4"/>
      <c r="IA118" s="4"/>
      <c r="IB118" s="4"/>
      <c r="IC118" s="4"/>
      <c r="ID118" s="4"/>
      <c r="IE118" s="4"/>
      <c r="IF118" s="4"/>
      <c r="IG118" s="4"/>
      <c r="IH118" s="4"/>
      <c r="II118" s="4"/>
      <c r="IJ118" s="4"/>
      <c r="IK118" s="4"/>
      <c r="IL118" s="4"/>
      <c r="IM118" s="4"/>
      <c r="IN118" s="4"/>
      <c r="IO118" s="4"/>
      <c r="IP118" s="4"/>
      <c r="IQ118" s="4"/>
      <c r="IR118" s="4"/>
      <c r="IS118" s="4"/>
      <c r="IT118" s="4"/>
      <c r="IU118" s="4"/>
      <c r="IV118" s="4"/>
      <c r="IW118" s="4"/>
      <c r="IX118" s="4"/>
      <c r="IY118" s="4"/>
      <c r="IZ118" s="4"/>
      <c r="JA118" s="4"/>
      <c r="JB118" s="4"/>
      <c r="JC118" s="4"/>
      <c r="JD118" s="4"/>
      <c r="JE118" s="4"/>
      <c r="JF118" s="4"/>
      <c r="JG118" s="4"/>
      <c r="JH118" s="4"/>
      <c r="JI118" s="4"/>
      <c r="JJ118" s="4"/>
      <c r="JK118" s="4"/>
      <c r="JL118" s="4"/>
      <c r="JM118" s="4"/>
      <c r="JN118" s="4"/>
      <c r="JO118" s="4"/>
      <c r="JP118" s="4"/>
      <c r="JQ118" s="4"/>
      <c r="JR118" s="4"/>
      <c r="JS118" s="4"/>
      <c r="JT118" s="4"/>
      <c r="JU118" s="4"/>
      <c r="JV118" s="4"/>
      <c r="JW118" s="4"/>
      <c r="JX118" s="4"/>
      <c r="JY118" s="4"/>
      <c r="JZ118" s="4"/>
      <c r="KA118" s="4"/>
      <c r="KB118" s="4"/>
      <c r="KC118" s="4"/>
      <c r="KD118" s="4"/>
      <c r="KE118" s="4"/>
      <c r="KF118" s="4"/>
      <c r="KG118" s="4"/>
      <c r="KH118" s="4"/>
      <c r="KI118" s="4"/>
      <c r="KJ118" s="4"/>
      <c r="KK118" s="4"/>
      <c r="KL118" s="4"/>
      <c r="KM118" s="4"/>
      <c r="KN118" s="4"/>
      <c r="KO118" s="4"/>
      <c r="KP118" s="4"/>
      <c r="KQ118" s="4"/>
      <c r="KR118" s="4"/>
      <c r="KS118" s="4"/>
      <c r="KT118" s="4"/>
      <c r="KU118" s="4"/>
      <c r="KV118" s="4"/>
      <c r="KW118" s="4"/>
      <c r="KX118" s="4"/>
      <c r="KY118" s="4"/>
      <c r="KZ118" s="4"/>
      <c r="LA118" s="4"/>
      <c r="LB118" s="4"/>
      <c r="LC118" s="4"/>
      <c r="LD118" s="4"/>
      <c r="LE118" s="4"/>
      <c r="LF118" s="4"/>
      <c r="LG118" s="4"/>
      <c r="LH118" s="4"/>
      <c r="LI118" s="4"/>
      <c r="LJ118" s="4"/>
      <c r="LK118" s="4"/>
      <c r="LL118" s="4"/>
      <c r="LM118" s="4"/>
      <c r="LN118" s="4"/>
      <c r="LO118" s="4"/>
      <c r="LP118" s="4"/>
      <c r="LQ118" s="4"/>
      <c r="LR118" s="4"/>
      <c r="LS118" s="4"/>
      <c r="LT118" s="4"/>
      <c r="LU118" s="4"/>
      <c r="LV118" s="4"/>
      <c r="LW118" s="4"/>
      <c r="LX118" s="4"/>
      <c r="LY118" s="4"/>
      <c r="LZ118" s="4"/>
      <c r="MA118" s="4"/>
      <c r="MB118" s="4"/>
      <c r="MC118" s="4"/>
      <c r="MD118" s="4"/>
      <c r="ME118" s="4"/>
      <c r="MF118" s="4"/>
      <c r="MG118" s="4"/>
      <c r="MH118" s="4"/>
      <c r="MI118" s="4"/>
      <c r="MJ118" s="4"/>
      <c r="MK118" s="4"/>
      <c r="ML118" s="4"/>
      <c r="MM118" s="4"/>
      <c r="MN118" s="4"/>
      <c r="MO118" s="4"/>
      <c r="MP118" s="4"/>
      <c r="MQ118" s="4"/>
      <c r="MR118" s="4"/>
      <c r="MS118" s="4"/>
      <c r="MT118" s="4"/>
      <c r="MU118" s="4"/>
      <c r="MV118" s="4"/>
      <c r="MW118" s="4"/>
      <c r="MX118" s="4"/>
      <c r="MY118" s="4"/>
      <c r="MZ118" s="4"/>
      <c r="NA118" s="4"/>
      <c r="NB118" s="4"/>
      <c r="NC118" s="4"/>
      <c r="ND118" s="4"/>
      <c r="NE118" s="4"/>
      <c r="NF118" s="4"/>
      <c r="NG118" s="4"/>
      <c r="NH118" s="4"/>
      <c r="NI118" s="4"/>
      <c r="NJ118" s="4"/>
      <c r="NK118" s="4"/>
      <c r="NL118" s="4"/>
      <c r="NM118" s="4"/>
      <c r="NN118" s="4"/>
      <c r="NO118" s="4"/>
      <c r="NP118" s="4"/>
      <c r="NQ118" s="4"/>
      <c r="NR118" s="4"/>
      <c r="NS118" s="4"/>
      <c r="NT118" s="4"/>
      <c r="NU118" s="4"/>
      <c r="NV118" s="4"/>
      <c r="NW118" s="4"/>
      <c r="NX118" s="4"/>
      <c r="NY118" s="4"/>
      <c r="NZ118" s="4"/>
      <c r="OA118" s="4"/>
      <c r="OB118" s="4"/>
      <c r="OC118" s="4"/>
      <c r="OD118" s="4"/>
      <c r="OE118" s="4"/>
      <c r="OF118" s="4"/>
      <c r="OG118" s="4"/>
      <c r="OH118" s="4"/>
      <c r="OI118" s="4"/>
      <c r="OJ118" s="4"/>
      <c r="OK118" s="4"/>
      <c r="OL118" s="4"/>
      <c r="OM118" s="4"/>
      <c r="ON118" s="4"/>
      <c r="OO118" s="4"/>
      <c r="OP118" s="4"/>
      <c r="OQ118" s="4"/>
      <c r="OR118" s="4"/>
      <c r="OS118" s="4"/>
      <c r="OT118" s="4"/>
      <c r="OU118" s="4"/>
      <c r="OV118" s="4"/>
      <c r="OW118" s="4"/>
      <c r="OX118" s="4"/>
      <c r="OY118" s="4"/>
      <c r="OZ118" s="4"/>
      <c r="PA118" s="4"/>
      <c r="PB118" s="4"/>
      <c r="PC118" s="4"/>
      <c r="PD118" s="4"/>
      <c r="PE118" s="4"/>
      <c r="PF118" s="4"/>
      <c r="PG118" s="4"/>
      <c r="PH118" s="4"/>
      <c r="PI118" s="4"/>
      <c r="PJ118" s="4"/>
      <c r="PK118" s="4"/>
      <c r="PL118" s="4"/>
      <c r="PM118" s="4"/>
      <c r="PN118" s="4"/>
      <c r="PO118" s="4"/>
      <c r="PP118" s="4"/>
      <c r="PQ118" s="4"/>
      <c r="PR118" s="4"/>
      <c r="PS118" s="4"/>
      <c r="PT118" s="4"/>
      <c r="PU118" s="4"/>
      <c r="PV118" s="4"/>
      <c r="PW118" s="4"/>
      <c r="PX118" s="4"/>
      <c r="PY118" s="4"/>
      <c r="PZ118" s="4"/>
      <c r="QA118" s="4"/>
      <c r="QB118" s="4"/>
      <c r="QC118" s="4"/>
      <c r="QD118" s="4"/>
      <c r="QE118" s="4"/>
      <c r="QF118" s="4"/>
      <c r="QG118" s="4"/>
      <c r="QH118" s="4"/>
      <c r="QI118" s="4"/>
      <c r="QJ118" s="4"/>
      <c r="QK118" s="4"/>
      <c r="QL118" s="4"/>
      <c r="QM118" s="4"/>
      <c r="QN118" s="4"/>
      <c r="QO118" s="4"/>
      <c r="QP118" s="4"/>
      <c r="QQ118" s="4"/>
      <c r="QR118" s="4"/>
      <c r="QS118" s="4"/>
      <c r="QT118" s="4"/>
      <c r="QU118" s="4"/>
      <c r="QV118" s="4"/>
      <c r="QW118" s="4"/>
      <c r="QX118" s="4"/>
      <c r="QY118" s="4"/>
      <c r="QZ118" s="4"/>
      <c r="RA118" s="4"/>
      <c r="RB118" s="4"/>
      <c r="RC118" s="4"/>
      <c r="RD118" s="4"/>
      <c r="RE118" s="4"/>
      <c r="RF118" s="4"/>
      <c r="RG118" s="4"/>
      <c r="RH118" s="4"/>
      <c r="RI118" s="4"/>
      <c r="RJ118" s="4"/>
      <c r="RK118" s="4"/>
      <c r="RL118" s="4"/>
      <c r="RM118" s="4"/>
      <c r="RN118" s="4"/>
      <c r="RO118" s="4"/>
      <c r="RP118" s="4"/>
      <c r="RQ118" s="4"/>
      <c r="RR118" s="4"/>
      <c r="RS118" s="4"/>
      <c r="RT118" s="4"/>
      <c r="RU118" s="4"/>
      <c r="RV118" s="4"/>
      <c r="RW118" s="4"/>
      <c r="RX118" s="4"/>
      <c r="RY118" s="4"/>
      <c r="RZ118" s="4"/>
      <c r="SA118" s="4"/>
      <c r="SB118" s="4"/>
      <c r="SC118" s="4"/>
      <c r="SD118" s="4"/>
      <c r="SE118" s="4"/>
      <c r="SF118" s="4"/>
      <c r="SG118" s="4"/>
      <c r="SH118" s="4"/>
      <c r="SI118" s="4"/>
      <c r="SJ118" s="4"/>
      <c r="SK118" s="4"/>
      <c r="SL118" s="4"/>
      <c r="SM118" s="4"/>
      <c r="SN118" s="4"/>
      <c r="SO118" s="4"/>
      <c r="SP118" s="4"/>
      <c r="SQ118" s="4"/>
      <c r="SR118" s="4"/>
      <c r="SS118" s="4"/>
      <c r="ST118" s="4"/>
      <c r="SU118" s="4"/>
      <c r="SV118" s="4"/>
      <c r="SW118" s="4"/>
      <c r="SX118" s="4"/>
      <c r="SY118" s="4"/>
      <c r="SZ118" s="4"/>
      <c r="TA118" s="4"/>
      <c r="TB118" s="4"/>
      <c r="TC118" s="4"/>
      <c r="TD118" s="4"/>
      <c r="TE118" s="4"/>
      <c r="TF118" s="4"/>
      <c r="TG118" s="4"/>
      <c r="TH118" s="4"/>
      <c r="TI118" s="4"/>
      <c r="TJ118" s="4"/>
      <c r="TK118" s="4"/>
      <c r="TL118" s="4"/>
      <c r="TM118" s="4"/>
      <c r="TN118" s="4"/>
      <c r="TO118" s="4"/>
      <c r="TP118" s="4"/>
      <c r="TQ118" s="4"/>
      <c r="TR118" s="4"/>
      <c r="TS118" s="4"/>
      <c r="TT118" s="4"/>
      <c r="TU118" s="4"/>
      <c r="TV118" s="4"/>
      <c r="TW118" s="4"/>
      <c r="TX118" s="4"/>
      <c r="TY118" s="4"/>
      <c r="TZ118" s="4"/>
      <c r="UA118" s="4"/>
      <c r="UB118" s="4"/>
      <c r="UC118" s="4"/>
      <c r="UD118" s="4"/>
      <c r="UE118" s="4"/>
      <c r="UF118" s="4"/>
      <c r="UG118" s="4"/>
      <c r="UH118" s="4"/>
      <c r="UI118" s="4"/>
      <c r="UJ118" s="4"/>
      <c r="UK118" s="4"/>
      <c r="UL118" s="4"/>
      <c r="UM118" s="4"/>
      <c r="UN118" s="4"/>
      <c r="UO118" s="4"/>
      <c r="UP118" s="4"/>
      <c r="UQ118" s="4"/>
      <c r="UR118" s="4"/>
      <c r="US118" s="4"/>
      <c r="UT118" s="4"/>
      <c r="UU118" s="4"/>
      <c r="UV118" s="4"/>
      <c r="UW118" s="4"/>
      <c r="UX118" s="4"/>
      <c r="UY118" s="4"/>
      <c r="UZ118" s="4"/>
      <c r="VA118" s="4"/>
      <c r="VB118" s="4"/>
      <c r="VC118" s="4"/>
      <c r="VD118" s="4"/>
      <c r="VE118" s="4"/>
      <c r="VF118" s="4"/>
      <c r="VG118" s="4"/>
      <c r="VH118" s="4"/>
      <c r="VI118" s="4"/>
      <c r="VJ118" s="4"/>
      <c r="VK118" s="4"/>
      <c r="VL118" s="4"/>
      <c r="VM118" s="4"/>
      <c r="VN118" s="4"/>
      <c r="VO118" s="4"/>
      <c r="VP118" s="4"/>
      <c r="VQ118" s="4"/>
      <c r="VR118" s="4"/>
      <c r="VS118" s="4"/>
      <c r="VT118" s="4"/>
      <c r="VU118" s="4"/>
      <c r="VV118" s="4"/>
      <c r="VW118" s="4"/>
      <c r="VX118" s="4"/>
      <c r="VY118" s="4"/>
      <c r="VZ118" s="4"/>
      <c r="WA118" s="4"/>
      <c r="WB118" s="4"/>
      <c r="WC118" s="4"/>
      <c r="WD118" s="4"/>
      <c r="WE118" s="4"/>
      <c r="WF118" s="4"/>
      <c r="WG118" s="4"/>
      <c r="WH118" s="4"/>
      <c r="WI118" s="4"/>
      <c r="WJ118" s="4"/>
      <c r="WK118" s="4"/>
      <c r="WL118" s="4"/>
      <c r="WM118" s="4"/>
      <c r="WN118" s="4"/>
      <c r="WO118" s="4"/>
      <c r="WP118" s="4"/>
      <c r="WQ118" s="4"/>
      <c r="WR118" s="4"/>
      <c r="WS118" s="4"/>
      <c r="WT118" s="4"/>
      <c r="WU118" s="4"/>
      <c r="WV118" s="4"/>
      <c r="WW118" s="4"/>
      <c r="WX118" s="4"/>
      <c r="WY118" s="4"/>
      <c r="WZ118" s="4"/>
      <c r="XA118" s="4"/>
      <c r="XB118" s="4"/>
      <c r="XC118" s="4"/>
      <c r="XD118" s="4"/>
      <c r="XE118" s="4"/>
      <c r="XF118" s="4"/>
      <c r="XG118" s="4"/>
      <c r="XH118" s="4"/>
      <c r="XI118" s="4"/>
      <c r="XJ118" s="4"/>
      <c r="XK118" s="4"/>
      <c r="XL118" s="4"/>
      <c r="XM118" s="4"/>
      <c r="XN118" s="4"/>
      <c r="XO118" s="4"/>
      <c r="XP118" s="4"/>
      <c r="XQ118" s="4"/>
      <c r="XR118" s="4"/>
      <c r="XS118" s="4"/>
      <c r="XT118" s="4"/>
      <c r="XU118" s="4"/>
      <c r="XV118" s="4"/>
      <c r="XW118" s="4"/>
      <c r="XX118" s="4"/>
      <c r="XY118" s="4"/>
      <c r="XZ118" s="4"/>
      <c r="YA118" s="4"/>
      <c r="YB118" s="4"/>
      <c r="YC118" s="4"/>
      <c r="YD118" s="4"/>
      <c r="YE118" s="4"/>
      <c r="YF118" s="4"/>
      <c r="YG118" s="4"/>
      <c r="YH118" s="4"/>
      <c r="YI118" s="4"/>
      <c r="YJ118" s="4"/>
      <c r="YK118" s="4"/>
      <c r="YL118" s="4"/>
      <c r="YM118" s="4"/>
      <c r="YN118" s="4"/>
      <c r="YO118" s="4"/>
      <c r="YP118" s="4"/>
      <c r="YQ118" s="4"/>
      <c r="YR118" s="4"/>
      <c r="YS118" s="4"/>
      <c r="YT118" s="4"/>
      <c r="YU118" s="4"/>
      <c r="YV118" s="4"/>
      <c r="YW118" s="4"/>
      <c r="YX118" s="4"/>
      <c r="YY118" s="4"/>
      <c r="YZ118" s="4"/>
      <c r="ZA118" s="4"/>
      <c r="ZB118" s="4"/>
      <c r="ZC118" s="4"/>
      <c r="ZD118" s="4"/>
      <c r="ZE118" s="4"/>
      <c r="ZF118" s="4"/>
      <c r="ZG118" s="4"/>
      <c r="ZH118" s="4"/>
      <c r="ZI118" s="4"/>
      <c r="ZJ118" s="4"/>
      <c r="ZK118" s="4"/>
      <c r="ZL118" s="4"/>
      <c r="ZM118" s="4"/>
      <c r="ZN118" s="4"/>
      <c r="ZO118" s="4"/>
      <c r="ZP118" s="4"/>
      <c r="ZQ118" s="4"/>
      <c r="ZR118" s="4"/>
      <c r="ZS118" s="4"/>
      <c r="ZT118" s="4"/>
      <c r="ZU118" s="4"/>
      <c r="ZV118" s="4"/>
      <c r="ZW118" s="4"/>
      <c r="ZX118" s="4"/>
      <c r="ZY118" s="4"/>
      <c r="ZZ118" s="4"/>
      <c r="AAA118" s="4"/>
      <c r="AAB118" s="4"/>
      <c r="AAC118" s="4"/>
      <c r="AAD118" s="4"/>
      <c r="AAE118" s="4"/>
      <c r="AAF118" s="4"/>
      <c r="AAG118" s="4"/>
      <c r="AAH118" s="4"/>
      <c r="AAI118" s="4"/>
      <c r="AAJ118" s="4"/>
      <c r="AAK118" s="4"/>
      <c r="AAL118" s="4"/>
      <c r="AAM118" s="4"/>
      <c r="AAN118" s="4"/>
      <c r="AAO118" s="4"/>
      <c r="AAP118" s="4"/>
      <c r="AAQ118" s="4"/>
      <c r="AAR118" s="4"/>
      <c r="AAS118" s="4"/>
      <c r="AAT118" s="4"/>
      <c r="AAU118" s="4"/>
      <c r="AAV118" s="4"/>
      <c r="AAW118" s="4"/>
      <c r="AAX118" s="4"/>
      <c r="AAY118" s="4"/>
      <c r="AAZ118" s="4"/>
      <c r="ABA118" s="4"/>
      <c r="ABB118" s="4"/>
      <c r="ABC118" s="4"/>
      <c r="ABD118" s="4"/>
      <c r="ABE118" s="4"/>
      <c r="ABF118" s="4"/>
      <c r="ABG118" s="4"/>
      <c r="ABH118" s="4"/>
      <c r="ABI118" s="4"/>
      <c r="ABJ118" s="4"/>
      <c r="ABK118" s="4"/>
      <c r="ABL118" s="4"/>
      <c r="ABM118" s="4"/>
      <c r="ABN118" s="4"/>
      <c r="ABO118" s="4"/>
      <c r="ABP118" s="4"/>
      <c r="ABQ118" s="4"/>
      <c r="ABR118" s="4"/>
      <c r="ABS118" s="4"/>
      <c r="ABT118" s="4"/>
      <c r="ABU118" s="4"/>
      <c r="ABV118" s="4"/>
      <c r="ABW118" s="4"/>
      <c r="ABX118" s="4"/>
      <c r="ABY118" s="4"/>
      <c r="ABZ118" s="4"/>
      <c r="ACA118" s="4"/>
      <c r="ACB118" s="4"/>
      <c r="ACC118" s="4"/>
      <c r="ACD118" s="4"/>
      <c r="ACE118" s="4"/>
      <c r="ACF118" s="4"/>
      <c r="ACG118" s="4"/>
      <c r="ACH118" s="4"/>
      <c r="ACI118" s="4"/>
      <c r="ACJ118" s="4"/>
      <c r="ACK118" s="4"/>
      <c r="ACL118" s="4"/>
      <c r="ACM118" s="4"/>
      <c r="ACN118" s="4"/>
      <c r="ACO118" s="4"/>
      <c r="ACP118" s="4"/>
      <c r="ACQ118" s="4"/>
      <c r="ACR118" s="4"/>
      <c r="ACS118" s="4"/>
      <c r="ACT118" s="4"/>
      <c r="ACU118" s="4"/>
      <c r="ACV118" s="4"/>
      <c r="ACW118" s="4"/>
      <c r="ACX118" s="4"/>
      <c r="ACY118" s="4"/>
      <c r="ACZ118" s="4"/>
      <c r="ADA118" s="4"/>
      <c r="ADB118" s="4"/>
      <c r="ADC118" s="4"/>
      <c r="ADD118" s="4"/>
      <c r="ADE118" s="4"/>
      <c r="ADF118" s="4"/>
      <c r="ADG118" s="4"/>
      <c r="ADH118" s="4"/>
      <c r="ADI118" s="4"/>
      <c r="ADJ118" s="4"/>
      <c r="ADK118" s="4"/>
      <c r="ADL118" s="4"/>
      <c r="ADM118" s="4"/>
      <c r="ADN118" s="4"/>
      <c r="ADO118" s="4"/>
      <c r="ADP118" s="4"/>
      <c r="ADQ118" s="4"/>
      <c r="ADR118" s="4"/>
      <c r="ADS118" s="4"/>
      <c r="ADT118" s="4"/>
      <c r="ADU118" s="4"/>
      <c r="ADV118" s="4"/>
      <c r="ADW118" s="4"/>
      <c r="ADX118" s="4"/>
      <c r="ADY118" s="4"/>
      <c r="ADZ118" s="4"/>
      <c r="AEA118" s="4"/>
      <c r="AEB118" s="4"/>
      <c r="AEC118" s="4"/>
      <c r="AED118" s="4"/>
      <c r="AEE118" s="4"/>
      <c r="AEF118" s="4"/>
      <c r="AEG118" s="4"/>
      <c r="AEH118" s="4"/>
      <c r="AEI118" s="4"/>
      <c r="AEJ118" s="4"/>
      <c r="AEK118" s="4"/>
      <c r="AEL118" s="4"/>
      <c r="AEM118" s="4"/>
      <c r="AEN118" s="4"/>
      <c r="AEO118" s="4"/>
      <c r="AEP118" s="4"/>
      <c r="AEQ118" s="4"/>
      <c r="AER118" s="4"/>
      <c r="AES118" s="4"/>
      <c r="AET118" s="4"/>
      <c r="AEU118" s="4"/>
      <c r="AEV118" s="4"/>
      <c r="AEW118" s="4"/>
      <c r="AEX118" s="4"/>
      <c r="AEY118" s="4"/>
      <c r="AEZ118" s="4"/>
      <c r="AFA118" s="4"/>
      <c r="AFB118" s="4"/>
      <c r="AFC118" s="4"/>
      <c r="AFD118" s="4"/>
      <c r="AFE118" s="4"/>
      <c r="AFF118" s="4"/>
      <c r="AFG118" s="4"/>
      <c r="AFH118" s="4"/>
      <c r="AFI118" s="4"/>
      <c r="AFJ118" s="4"/>
      <c r="AFK118" s="4"/>
      <c r="AFL118" s="4"/>
      <c r="AFM118" s="4"/>
      <c r="AFN118" s="4"/>
      <c r="AFO118" s="4"/>
      <c r="AFP118" s="4"/>
      <c r="AFQ118" s="4"/>
      <c r="AFR118" s="4"/>
      <c r="AFS118" s="4"/>
      <c r="AFT118" s="4"/>
      <c r="AFU118" s="4"/>
      <c r="AFV118" s="4"/>
      <c r="AFW118" s="4"/>
      <c r="AFX118" s="4"/>
      <c r="AFY118" s="4"/>
      <c r="AFZ118" s="4"/>
      <c r="AGA118" s="4"/>
      <c r="AGB118" s="4"/>
      <c r="AGC118" s="4"/>
      <c r="AGD118" s="4"/>
      <c r="AGE118" s="4"/>
      <c r="AGF118" s="4"/>
      <c r="AGG118" s="4"/>
      <c r="AGH118" s="4"/>
      <c r="AGI118" s="4"/>
      <c r="AGJ118" s="4"/>
      <c r="AGK118" s="4"/>
      <c r="AGL118" s="4"/>
      <c r="AGM118" s="4"/>
      <c r="AGN118" s="4"/>
      <c r="AGO118" s="4"/>
      <c r="AGP118" s="4"/>
      <c r="AGQ118" s="4"/>
      <c r="AGR118" s="4"/>
      <c r="AGS118" s="4"/>
      <c r="AGT118" s="4"/>
      <c r="AGU118" s="4"/>
      <c r="AGV118" s="4"/>
      <c r="AGW118" s="4"/>
      <c r="AGX118" s="4"/>
      <c r="AGY118" s="4"/>
      <c r="AGZ118" s="4"/>
      <c r="AHA118" s="4"/>
      <c r="AHB118" s="4"/>
      <c r="AHC118" s="4"/>
      <c r="AHD118" s="4"/>
      <c r="AHE118" s="4"/>
      <c r="AHF118" s="4"/>
      <c r="AHG118" s="4"/>
      <c r="AHH118" s="4"/>
      <c r="AHI118" s="4"/>
      <c r="AHJ118" s="4"/>
      <c r="AHK118" s="4"/>
      <c r="AHL118" s="4"/>
      <c r="AHM118" s="4"/>
      <c r="AHN118" s="4"/>
      <c r="AHO118" s="4"/>
      <c r="AHP118" s="4"/>
      <c r="AHQ118" s="4"/>
      <c r="AHR118" s="4"/>
      <c r="AHS118" s="4"/>
      <c r="AHT118" s="4"/>
      <c r="AHU118" s="4"/>
      <c r="AHV118" s="4"/>
      <c r="AHW118" s="4"/>
      <c r="AHX118" s="4"/>
      <c r="AHY118" s="4"/>
      <c r="AHZ118" s="4"/>
      <c r="AIA118" s="4"/>
      <c r="AIB118" s="4"/>
      <c r="AIC118" s="4"/>
      <c r="AID118" s="4"/>
      <c r="AIE118" s="4"/>
      <c r="AIF118" s="4"/>
      <c r="AIG118" s="4"/>
      <c r="AIH118" s="4"/>
      <c r="AII118" s="4"/>
      <c r="AIJ118" s="4"/>
      <c r="AIK118" s="4"/>
      <c r="AIL118" s="4"/>
      <c r="AIM118" s="4"/>
      <c r="AIN118" s="4"/>
      <c r="AIO118" s="4"/>
      <c r="AIP118" s="4"/>
      <c r="AIQ118" s="4"/>
      <c r="AIR118" s="4"/>
      <c r="AIS118" s="4"/>
      <c r="AIT118" s="4"/>
      <c r="AIU118" s="4"/>
      <c r="AIV118" s="4"/>
      <c r="AIW118" s="4"/>
      <c r="AIX118" s="4"/>
      <c r="AIY118" s="4"/>
      <c r="AIZ118" s="4"/>
      <c r="AJA118" s="4"/>
      <c r="AJB118" s="4"/>
      <c r="AJC118" s="4"/>
      <c r="AJD118" s="4"/>
      <c r="AJE118" s="4"/>
      <c r="AJF118" s="4"/>
      <c r="AJG118" s="4"/>
      <c r="AJH118" s="4"/>
      <c r="AJI118" s="4"/>
      <c r="AJJ118" s="4"/>
      <c r="AJK118" s="4"/>
      <c r="AJL118" s="4"/>
      <c r="AJM118" s="4"/>
      <c r="AJN118" s="4"/>
      <c r="AJO118" s="4"/>
      <c r="AJP118" s="4"/>
      <c r="AJQ118" s="4"/>
      <c r="AJR118" s="4"/>
      <c r="AJS118" s="4"/>
      <c r="AJT118" s="4"/>
      <c r="AJU118" s="4"/>
      <c r="AJV118" s="4"/>
      <c r="AJW118" s="4"/>
      <c r="AJX118" s="4"/>
      <c r="AJY118" s="4"/>
      <c r="AJZ118" s="4"/>
      <c r="AKA118" s="4"/>
      <c r="AKB118" s="4"/>
      <c r="AKC118" s="4"/>
      <c r="AKD118" s="4"/>
      <c r="AKE118" s="4"/>
      <c r="AKF118" s="4"/>
      <c r="AKG118" s="4"/>
      <c r="AKH118" s="4"/>
      <c r="AKI118" s="4"/>
      <c r="AKJ118" s="4"/>
      <c r="AKK118" s="4"/>
      <c r="AKL118" s="4"/>
      <c r="AKM118" s="4"/>
      <c r="AKN118" s="4"/>
      <c r="AKO118" s="4"/>
      <c r="AKP118" s="4"/>
      <c r="AKQ118" s="4"/>
      <c r="AKR118" s="4"/>
      <c r="AKS118" s="4"/>
      <c r="AKT118" s="4"/>
      <c r="AKU118" s="4"/>
      <c r="AKV118" s="4"/>
      <c r="AKW118" s="4"/>
      <c r="AKX118" s="4"/>
      <c r="AKY118" s="4"/>
      <c r="AKZ118" s="4"/>
      <c r="ALA118" s="4"/>
      <c r="ALB118" s="4"/>
      <c r="ALC118" s="4"/>
      <c r="ALD118" s="4"/>
      <c r="ALE118" s="4"/>
      <c r="ALF118" s="4"/>
      <c r="ALG118" s="4"/>
      <c r="ALH118" s="4"/>
      <c r="ALI118" s="4"/>
      <c r="ALJ118" s="4"/>
      <c r="ALK118" s="4"/>
      <c r="ALL118" s="4"/>
      <c r="ALM118" s="4"/>
      <c r="ALN118" s="4"/>
      <c r="ALO118" s="4"/>
      <c r="ALP118" s="4"/>
      <c r="ALQ118" s="4"/>
      <c r="ALR118" s="4"/>
      <c r="ALS118" s="4"/>
      <c r="ALT118" s="4"/>
      <c r="ALU118" s="4"/>
      <c r="ALV118" s="4"/>
      <c r="ALW118" s="4"/>
      <c r="ALX118" s="4"/>
      <c r="ALY118" s="4"/>
      <c r="ALZ118" s="4"/>
      <c r="AMA118" s="4"/>
      <c r="AMB118" s="4"/>
      <c r="AMC118" s="4"/>
      <c r="AMD118" s="4"/>
      <c r="AME118" s="4"/>
      <c r="AMF118" s="4"/>
      <c r="AMG118" s="4"/>
      <c r="AMH118" s="4"/>
      <c r="AMI118" s="4"/>
      <c r="AMJ118" s="4"/>
      <c r="AMK118" s="4"/>
      <c r="AML118" s="4"/>
      <c r="AMM118" s="4"/>
      <c r="AMN118" s="4"/>
      <c r="AMO118" s="4"/>
      <c r="AMP118" s="4"/>
      <c r="AMQ118" s="4"/>
      <c r="AMR118" s="4"/>
      <c r="AMS118" s="4"/>
      <c r="AMT118" s="4"/>
      <c r="AMU118" s="4"/>
      <c r="AMV118" s="4"/>
      <c r="AMW118" s="4"/>
      <c r="AMX118" s="4"/>
      <c r="AMY118" s="4"/>
      <c r="AMZ118" s="4"/>
      <c r="ANA118" s="4"/>
      <c r="ANB118" s="4"/>
      <c r="ANC118" s="4"/>
      <c r="AND118" s="4"/>
      <c r="ANE118" s="4"/>
      <c r="ANF118" s="4"/>
      <c r="ANG118" s="4"/>
      <c r="ANH118" s="4"/>
      <c r="ANI118" s="4"/>
      <c r="ANJ118" s="4"/>
      <c r="ANK118" s="4"/>
      <c r="ANL118" s="4"/>
      <c r="ANM118" s="4"/>
      <c r="ANN118" s="4"/>
      <c r="ANO118" s="4"/>
      <c r="ANP118" s="4"/>
      <c r="ANQ118" s="4"/>
      <c r="ANR118" s="4"/>
      <c r="ANS118" s="4"/>
      <c r="ANT118" s="4"/>
      <c r="ANU118" s="4"/>
      <c r="ANV118" s="4"/>
      <c r="ANW118" s="4"/>
      <c r="ANX118" s="4"/>
      <c r="ANY118" s="4"/>
      <c r="ANZ118" s="4"/>
      <c r="AOA118" s="4"/>
      <c r="AOB118" s="4"/>
      <c r="AOC118" s="4"/>
      <c r="AOD118" s="4"/>
      <c r="AOE118" s="4"/>
      <c r="AOF118" s="4"/>
      <c r="AOG118" s="4"/>
      <c r="AOH118" s="4"/>
      <c r="AOI118" s="4"/>
      <c r="AOJ118" s="4"/>
      <c r="AOK118" s="4"/>
      <c r="AOL118" s="4"/>
      <c r="AOM118" s="4"/>
      <c r="AON118" s="4"/>
      <c r="AOO118" s="4"/>
      <c r="AOP118" s="4"/>
      <c r="AOQ118" s="4"/>
      <c r="AOR118" s="4"/>
      <c r="AOS118" s="4"/>
      <c r="AOT118" s="4"/>
      <c r="AOU118" s="4"/>
      <c r="AOV118" s="4"/>
      <c r="AOW118" s="4"/>
      <c r="AOX118" s="4"/>
      <c r="AOY118" s="4"/>
      <c r="AOZ118" s="4"/>
      <c r="APA118" s="4"/>
      <c r="APB118" s="4"/>
      <c r="APC118" s="4"/>
      <c r="APD118" s="4"/>
      <c r="APE118" s="4"/>
      <c r="APF118" s="4"/>
      <c r="APG118" s="4"/>
      <c r="APH118" s="4"/>
      <c r="API118" s="4"/>
      <c r="APJ118" s="4"/>
      <c r="APK118" s="4"/>
      <c r="APL118" s="4"/>
      <c r="APM118" s="4"/>
      <c r="APN118" s="4"/>
      <c r="APO118" s="4"/>
      <c r="APP118" s="4"/>
      <c r="APQ118" s="4"/>
      <c r="APR118" s="4"/>
      <c r="APS118" s="4"/>
      <c r="APT118" s="4"/>
      <c r="APU118" s="4"/>
      <c r="APV118" s="4"/>
      <c r="APW118" s="4"/>
      <c r="APX118" s="4"/>
      <c r="APY118" s="4"/>
      <c r="APZ118" s="4"/>
      <c r="AQA118" s="4"/>
      <c r="AQB118" s="4"/>
      <c r="AQC118" s="4"/>
      <c r="AQD118" s="4"/>
      <c r="AQE118" s="4"/>
      <c r="AQF118" s="4"/>
      <c r="AQG118" s="4"/>
      <c r="AQH118" s="4"/>
      <c r="AQI118" s="4"/>
      <c r="AQJ118" s="4"/>
      <c r="AQK118" s="4"/>
      <c r="AQL118" s="4"/>
      <c r="AQM118" s="4"/>
      <c r="AQN118" s="4"/>
      <c r="AQO118" s="4"/>
      <c r="AQP118" s="4"/>
      <c r="AQQ118" s="4"/>
      <c r="AQR118" s="4"/>
      <c r="AQS118" s="4"/>
      <c r="AQT118" s="4"/>
      <c r="AQU118" s="4"/>
      <c r="AQV118" s="4"/>
      <c r="AQW118" s="4"/>
      <c r="AQX118" s="4"/>
      <c r="AQY118" s="4"/>
      <c r="AQZ118" s="4"/>
      <c r="ARA118" s="4"/>
      <c r="ARB118" s="4"/>
      <c r="ARC118" s="4"/>
      <c r="ARD118" s="4"/>
      <c r="ARE118" s="4"/>
      <c r="ARF118" s="4"/>
      <c r="ARG118" s="4"/>
      <c r="ARH118" s="4"/>
      <c r="ARI118" s="4"/>
      <c r="ARJ118" s="4"/>
      <c r="ARK118" s="4"/>
      <c r="ARL118" s="4"/>
      <c r="ARM118" s="4"/>
      <c r="ARN118" s="4"/>
      <c r="ARO118" s="4"/>
      <c r="ARP118" s="4"/>
      <c r="ARQ118" s="4"/>
      <c r="ARR118" s="4"/>
      <c r="ARS118" s="4"/>
      <c r="ART118" s="4"/>
      <c r="ARU118" s="4"/>
      <c r="ARV118" s="4"/>
      <c r="ARW118" s="4"/>
      <c r="ARX118" s="4"/>
      <c r="ARY118" s="4"/>
      <c r="ARZ118" s="4"/>
      <c r="ASA118" s="4"/>
      <c r="ASB118" s="4"/>
      <c r="ASC118" s="4"/>
      <c r="ASD118" s="4"/>
      <c r="ASE118" s="4"/>
      <c r="ASF118" s="4"/>
      <c r="ASG118" s="4"/>
      <c r="ASH118" s="4"/>
      <c r="ASI118" s="4"/>
      <c r="ASJ118" s="4"/>
      <c r="ASK118" s="4"/>
      <c r="ASL118" s="4"/>
      <c r="ASM118" s="4"/>
      <c r="ASN118" s="4"/>
      <c r="ASO118" s="4"/>
      <c r="ASP118" s="4"/>
      <c r="ASQ118" s="4"/>
      <c r="ASR118" s="4"/>
      <c r="ASS118" s="4"/>
      <c r="AST118" s="4"/>
      <c r="ASU118" s="4"/>
      <c r="ASV118" s="4"/>
      <c r="ASW118" s="4"/>
      <c r="ASX118" s="4"/>
      <c r="ASY118" s="4"/>
      <c r="ASZ118" s="4"/>
      <c r="ATA118" s="4"/>
      <c r="ATB118" s="4"/>
      <c r="ATC118" s="4"/>
      <c r="ATD118" s="4"/>
      <c r="ATE118" s="4"/>
      <c r="ATF118" s="4"/>
      <c r="ATG118" s="4"/>
      <c r="ATH118" s="4"/>
      <c r="ATI118" s="4"/>
      <c r="ATJ118" s="4"/>
      <c r="ATK118" s="4"/>
      <c r="ATL118" s="4"/>
      <c r="ATM118" s="4"/>
      <c r="ATN118" s="4"/>
      <c r="ATO118" s="4"/>
      <c r="ATP118" s="4"/>
      <c r="ATQ118" s="4"/>
      <c r="ATR118" s="4"/>
      <c r="ATS118" s="4"/>
      <c r="ATT118" s="4"/>
      <c r="ATU118" s="4"/>
      <c r="ATV118" s="4"/>
      <c r="ATW118" s="4"/>
      <c r="ATX118" s="4"/>
      <c r="ATY118" s="4"/>
      <c r="ATZ118" s="4"/>
      <c r="AUA118" s="4"/>
      <c r="AUB118" s="4"/>
      <c r="AUC118" s="4"/>
      <c r="AUD118" s="4"/>
      <c r="AUE118" s="4"/>
      <c r="AUF118" s="4"/>
      <c r="AUG118" s="4"/>
      <c r="AUH118" s="4"/>
      <c r="AUI118" s="4"/>
      <c r="AUJ118" s="4"/>
      <c r="AUK118" s="4"/>
      <c r="AUL118" s="4"/>
      <c r="AUM118" s="4"/>
      <c r="AUN118" s="4"/>
      <c r="AUO118" s="4"/>
      <c r="AUP118" s="4"/>
      <c r="AUQ118" s="4"/>
      <c r="AUR118" s="4"/>
      <c r="AUS118" s="4"/>
      <c r="AUT118" s="4"/>
      <c r="AUU118" s="4"/>
      <c r="AUV118" s="4"/>
      <c r="AUW118" s="4"/>
      <c r="AUX118" s="4"/>
      <c r="AUY118" s="4"/>
      <c r="AUZ118" s="4"/>
      <c r="AVA118" s="4"/>
      <c r="AVB118" s="4"/>
      <c r="AVC118" s="4"/>
      <c r="AVD118" s="4"/>
      <c r="AVE118" s="4"/>
      <c r="AVF118" s="4"/>
      <c r="AVG118" s="4"/>
      <c r="AVH118" s="4"/>
      <c r="AVI118" s="4"/>
      <c r="AVJ118" s="4"/>
      <c r="AVK118" s="4"/>
      <c r="AVL118" s="4"/>
      <c r="AVM118" s="4"/>
      <c r="AVN118" s="4"/>
      <c r="AVO118" s="4"/>
      <c r="AVP118" s="4"/>
      <c r="AVQ118" s="4"/>
      <c r="AVR118" s="4"/>
      <c r="AVS118" s="4"/>
      <c r="AVT118" s="4"/>
      <c r="AVU118" s="4"/>
      <c r="AVV118" s="4"/>
      <c r="AVW118" s="4"/>
      <c r="AVX118" s="4"/>
      <c r="AVY118" s="4"/>
      <c r="AVZ118" s="4"/>
      <c r="AWA118" s="4"/>
      <c r="AWB118" s="4"/>
      <c r="AWC118" s="4"/>
      <c r="AWD118" s="4"/>
      <c r="AWE118" s="4"/>
      <c r="AWF118" s="4"/>
      <c r="AWG118" s="4"/>
      <c r="AWH118" s="4"/>
      <c r="AWI118" s="4"/>
      <c r="AWJ118" s="4"/>
      <c r="AWK118" s="4"/>
      <c r="AWL118" s="4"/>
      <c r="AWM118" s="4"/>
      <c r="AWN118" s="4"/>
      <c r="AWO118" s="4"/>
      <c r="AWP118" s="4"/>
      <c r="AWQ118" s="4"/>
      <c r="AWR118" s="4"/>
      <c r="AWS118" s="4"/>
      <c r="AWT118" s="4"/>
      <c r="AWU118" s="4"/>
      <c r="AWV118" s="4"/>
      <c r="AWW118" s="4"/>
      <c r="AWX118" s="4"/>
      <c r="AWY118" s="4"/>
      <c r="AWZ118" s="4"/>
      <c r="AXA118" s="4"/>
      <c r="AXB118" s="4"/>
      <c r="AXC118" s="4"/>
      <c r="AXD118" s="4"/>
      <c r="AXE118" s="4"/>
      <c r="AXF118" s="4"/>
      <c r="AXG118" s="4"/>
      <c r="AXH118" s="4"/>
      <c r="AXI118" s="4"/>
      <c r="AXJ118" s="4"/>
      <c r="AXK118" s="4"/>
      <c r="AXL118" s="4"/>
      <c r="AXM118" s="4"/>
      <c r="AXN118" s="4"/>
      <c r="AXO118" s="4"/>
      <c r="AXP118" s="4"/>
      <c r="AXQ118" s="4"/>
      <c r="AXR118" s="4"/>
      <c r="AXS118" s="4"/>
      <c r="AXT118" s="4"/>
      <c r="AXU118" s="4"/>
      <c r="AXV118" s="4"/>
      <c r="AXW118" s="4"/>
      <c r="AXX118" s="4"/>
      <c r="AXY118" s="4"/>
      <c r="AXZ118" s="4"/>
      <c r="AYA118" s="4"/>
      <c r="AYB118" s="4"/>
      <c r="AYC118" s="4"/>
      <c r="AYD118" s="4"/>
      <c r="AYE118" s="4"/>
      <c r="AYF118" s="4"/>
      <c r="AYG118" s="4"/>
      <c r="AYH118" s="4"/>
      <c r="AYI118" s="4"/>
      <c r="AYJ118" s="4"/>
      <c r="AYK118" s="4"/>
      <c r="AYL118" s="4"/>
      <c r="AYM118" s="4"/>
      <c r="AYN118" s="4"/>
      <c r="AYO118" s="4"/>
      <c r="AYP118" s="4"/>
      <c r="AYQ118" s="4"/>
      <c r="AYR118" s="4"/>
      <c r="AYS118" s="4"/>
      <c r="AYT118" s="4"/>
      <c r="AYU118" s="4"/>
      <c r="AYV118" s="4"/>
      <c r="AYW118" s="4"/>
      <c r="AYX118" s="4"/>
      <c r="AYY118" s="4"/>
      <c r="AYZ118" s="4"/>
      <c r="AZA118" s="4"/>
      <c r="AZB118" s="4"/>
      <c r="AZC118" s="4"/>
      <c r="AZD118" s="4"/>
      <c r="AZE118" s="4"/>
      <c r="AZF118" s="4"/>
      <c r="AZG118" s="4"/>
      <c r="AZH118" s="4"/>
      <c r="AZI118" s="4"/>
      <c r="AZJ118" s="4"/>
      <c r="AZK118" s="4"/>
      <c r="AZL118" s="4"/>
      <c r="AZM118" s="4"/>
      <c r="AZN118" s="4"/>
      <c r="AZO118" s="4"/>
      <c r="AZP118" s="4"/>
      <c r="AZQ118" s="4"/>
      <c r="AZR118" s="4"/>
      <c r="AZS118" s="4"/>
      <c r="AZT118" s="4"/>
      <c r="AZU118" s="4"/>
      <c r="AZV118" s="4"/>
      <c r="AZW118" s="4"/>
      <c r="AZX118" s="4"/>
      <c r="AZY118" s="4"/>
      <c r="AZZ118" s="4"/>
      <c r="BAA118" s="4"/>
      <c r="BAB118" s="4"/>
      <c r="BAC118" s="4"/>
      <c r="BAD118" s="4"/>
      <c r="BAE118" s="4"/>
      <c r="BAF118" s="4"/>
      <c r="BAG118" s="4"/>
      <c r="BAH118" s="4"/>
      <c r="BAI118" s="4"/>
      <c r="BAJ118" s="4"/>
      <c r="BAK118" s="4"/>
      <c r="BAL118" s="4"/>
      <c r="BAM118" s="4"/>
      <c r="BAN118" s="4"/>
      <c r="BAO118" s="4"/>
      <c r="BAP118" s="4"/>
      <c r="BAQ118" s="4"/>
      <c r="BAR118" s="4"/>
      <c r="BAS118" s="4"/>
      <c r="BAT118" s="4"/>
      <c r="BAU118" s="4"/>
      <c r="BAV118" s="4"/>
      <c r="BAW118" s="4"/>
      <c r="BAX118" s="4"/>
      <c r="BAY118" s="4"/>
      <c r="BAZ118" s="4"/>
      <c r="BBA118" s="4"/>
      <c r="BBB118" s="4"/>
      <c r="BBC118" s="4"/>
      <c r="BBD118" s="4"/>
      <c r="BBE118" s="4"/>
      <c r="BBF118" s="4"/>
      <c r="BBG118" s="4"/>
      <c r="BBH118" s="4"/>
      <c r="BBI118" s="4"/>
      <c r="BBJ118" s="4"/>
      <c r="BBK118" s="4"/>
      <c r="BBL118" s="4"/>
      <c r="BBM118" s="4"/>
      <c r="BBN118" s="4"/>
      <c r="BBO118" s="4"/>
      <c r="BBP118" s="4"/>
      <c r="BBQ118" s="4"/>
      <c r="BBR118" s="4"/>
      <c r="BBS118" s="4"/>
      <c r="BBT118" s="4"/>
      <c r="BBU118" s="4"/>
      <c r="BBV118" s="4"/>
      <c r="BBW118" s="4"/>
      <c r="BBX118" s="4"/>
      <c r="BBY118" s="4"/>
      <c r="BBZ118" s="4"/>
      <c r="BCA118" s="4"/>
      <c r="BCB118" s="4"/>
      <c r="BCC118" s="4"/>
      <c r="BCD118" s="4"/>
      <c r="BCE118" s="4"/>
      <c r="BCF118" s="4"/>
      <c r="BCG118" s="4"/>
      <c r="BCH118" s="4"/>
      <c r="BCI118" s="4"/>
      <c r="BCJ118" s="4"/>
      <c r="BCK118" s="4"/>
      <c r="BCL118" s="4"/>
      <c r="BCM118" s="4"/>
      <c r="BCN118" s="4"/>
      <c r="BCO118" s="4"/>
      <c r="BCP118" s="4"/>
      <c r="BCQ118" s="4"/>
      <c r="BCR118" s="4"/>
      <c r="BCS118" s="4"/>
      <c r="BCT118" s="4"/>
      <c r="BCU118" s="4"/>
      <c r="BCV118" s="4"/>
      <c r="BCW118" s="4"/>
      <c r="BCX118" s="4"/>
      <c r="BCY118" s="4"/>
      <c r="BCZ118" s="4"/>
      <c r="BDA118" s="4"/>
      <c r="BDB118" s="4"/>
      <c r="BDC118" s="4"/>
      <c r="BDD118" s="4"/>
      <c r="BDE118" s="4"/>
      <c r="BDF118" s="4"/>
      <c r="BDG118" s="4"/>
      <c r="BDH118" s="4"/>
      <c r="BDI118" s="4"/>
      <c r="BDJ118" s="4"/>
      <c r="BDK118" s="4"/>
      <c r="BDL118" s="4"/>
      <c r="BDM118" s="4"/>
      <c r="BDN118" s="4"/>
      <c r="BDO118" s="4"/>
      <c r="BDP118" s="4"/>
      <c r="BDQ118" s="4"/>
      <c r="BDR118" s="4"/>
      <c r="BDS118" s="4"/>
      <c r="BDT118" s="4"/>
      <c r="BDU118" s="4"/>
      <c r="BDV118" s="4"/>
      <c r="BDW118" s="4"/>
      <c r="BDX118" s="4"/>
      <c r="BDY118" s="4"/>
      <c r="BDZ118" s="4"/>
      <c r="BEA118" s="4"/>
      <c r="BEB118" s="4"/>
      <c r="BEC118" s="4"/>
      <c r="BED118" s="4"/>
      <c r="BEE118" s="4"/>
      <c r="BEF118" s="4"/>
      <c r="BEG118" s="4"/>
      <c r="BEH118" s="4"/>
      <c r="BEI118" s="4"/>
      <c r="BEJ118" s="4"/>
      <c r="BEK118" s="4"/>
      <c r="BEL118" s="4"/>
      <c r="BEM118" s="4"/>
      <c r="BEN118" s="4"/>
      <c r="BEO118" s="4"/>
      <c r="BEP118" s="4"/>
      <c r="BEQ118" s="4"/>
      <c r="BER118" s="4"/>
      <c r="BES118" s="4"/>
      <c r="BET118" s="4"/>
      <c r="BEU118" s="4"/>
      <c r="BEV118" s="4"/>
      <c r="BEW118" s="4"/>
      <c r="BEX118" s="4"/>
      <c r="BEY118" s="4"/>
      <c r="BEZ118" s="4"/>
      <c r="BFA118" s="4"/>
      <c r="BFB118" s="4"/>
      <c r="BFC118" s="4"/>
      <c r="BFD118" s="4"/>
      <c r="BFE118" s="4"/>
      <c r="BFF118" s="4"/>
      <c r="BFG118" s="4"/>
      <c r="BFH118" s="4"/>
      <c r="BFI118" s="4"/>
      <c r="BFJ118" s="4"/>
      <c r="BFK118" s="4"/>
      <c r="BFL118" s="4"/>
      <c r="BFM118" s="4"/>
      <c r="BFN118" s="4"/>
      <c r="BFO118" s="4"/>
      <c r="BFP118" s="4"/>
      <c r="BFQ118" s="4"/>
      <c r="BFR118" s="4"/>
      <c r="BFS118" s="4"/>
      <c r="BFT118" s="4"/>
      <c r="BFU118" s="4"/>
      <c r="BFV118" s="4"/>
      <c r="BFW118" s="4"/>
      <c r="BFX118" s="4"/>
      <c r="BFY118" s="4"/>
      <c r="BFZ118" s="4"/>
      <c r="BGA118" s="4"/>
      <c r="BGB118" s="4"/>
      <c r="BGC118" s="4"/>
      <c r="BGD118" s="4"/>
      <c r="BGE118" s="4"/>
      <c r="BGF118" s="4"/>
      <c r="BGG118" s="4"/>
      <c r="BGH118" s="4"/>
      <c r="BGI118" s="4"/>
      <c r="BGJ118" s="4"/>
      <c r="BGK118" s="4"/>
      <c r="BGL118" s="4"/>
      <c r="BGM118" s="4"/>
      <c r="BGN118" s="4"/>
      <c r="BGO118" s="4"/>
      <c r="BGP118" s="4"/>
      <c r="BGQ118" s="4"/>
      <c r="BGR118" s="4"/>
      <c r="BGS118" s="4"/>
      <c r="BGT118" s="4"/>
      <c r="BGU118" s="4"/>
      <c r="BGV118" s="4"/>
      <c r="BGW118" s="4"/>
      <c r="BGX118" s="4"/>
      <c r="BGY118" s="4"/>
      <c r="BGZ118" s="4"/>
      <c r="BHA118" s="4"/>
      <c r="BHB118" s="4"/>
      <c r="BHC118" s="4"/>
      <c r="BHD118" s="4"/>
      <c r="BHE118" s="4"/>
      <c r="BHF118" s="4"/>
      <c r="BHG118" s="4"/>
      <c r="BHH118" s="4"/>
      <c r="BHI118" s="4"/>
      <c r="BHJ118" s="4"/>
      <c r="BHK118" s="4"/>
      <c r="BHL118" s="4"/>
      <c r="BHM118" s="4"/>
      <c r="BHN118" s="4"/>
      <c r="BHO118" s="4"/>
      <c r="BHP118" s="4"/>
      <c r="BHQ118" s="4"/>
      <c r="BHR118" s="4"/>
      <c r="BHS118" s="4"/>
      <c r="BHT118" s="4"/>
      <c r="BHU118" s="4"/>
      <c r="BHV118" s="4"/>
      <c r="BHW118" s="4"/>
      <c r="BHX118" s="4"/>
      <c r="BHY118" s="4"/>
      <c r="BHZ118" s="4"/>
      <c r="BIA118" s="4"/>
      <c r="BIB118" s="4"/>
      <c r="BIC118" s="4"/>
      <c r="BID118" s="4"/>
      <c r="BIE118" s="4"/>
      <c r="BIF118" s="4"/>
      <c r="BIG118" s="4"/>
      <c r="BIH118" s="4"/>
      <c r="BII118" s="4"/>
      <c r="BIJ118" s="4"/>
      <c r="BIK118" s="4"/>
      <c r="BIL118" s="4"/>
      <c r="BIM118" s="4"/>
      <c r="BIN118" s="4"/>
      <c r="BIO118" s="4"/>
      <c r="BIP118" s="4"/>
      <c r="BIQ118" s="4"/>
      <c r="BIR118" s="4"/>
      <c r="BIS118" s="4"/>
      <c r="BIT118" s="4"/>
      <c r="BIU118" s="4"/>
      <c r="BIV118" s="4"/>
      <c r="BIW118" s="4"/>
      <c r="BIX118" s="4"/>
      <c r="BIY118" s="4"/>
      <c r="BIZ118" s="4"/>
    </row>
    <row r="119" spans="2:1612" x14ac:dyDescent="0.2">
      <c r="B119" s="16">
        <f t="shared" si="162"/>
        <v>45108</v>
      </c>
      <c r="C119" s="81">
        <f t="shared" ca="1" si="249"/>
        <v>0</v>
      </c>
      <c r="D119" s="81">
        <f t="shared" ca="1" si="207"/>
        <v>0</v>
      </c>
      <c r="E119" s="81">
        <f t="shared" ca="1" si="163"/>
        <v>0</v>
      </c>
      <c r="F119" s="81">
        <f t="shared" ca="1" si="250"/>
        <v>0</v>
      </c>
      <c r="G119" s="81">
        <f t="shared" ca="1" si="164"/>
        <v>0</v>
      </c>
      <c r="H119" s="81">
        <f t="shared" ca="1" si="251"/>
        <v>0</v>
      </c>
      <c r="I119" s="81">
        <f t="shared" ca="1" si="165"/>
        <v>0</v>
      </c>
      <c r="J119" s="81">
        <f t="shared" ca="1" si="166"/>
        <v>0</v>
      </c>
      <c r="K119" s="81">
        <f t="shared" ca="1" si="252"/>
        <v>0</v>
      </c>
      <c r="L119" s="83">
        <f t="shared" ca="1" si="253"/>
        <v>0</v>
      </c>
      <c r="M119" s="84">
        <f t="shared" si="270"/>
        <v>0.73131348735416879</v>
      </c>
      <c r="N119" s="84">
        <f t="shared" si="270"/>
        <v>0.73260867507788796</v>
      </c>
      <c r="O119" s="92">
        <f t="shared" si="270"/>
        <v>0.73002071635245469</v>
      </c>
      <c r="P119" s="4"/>
      <c r="Q119" s="16">
        <f t="shared" si="167"/>
        <v>45108</v>
      </c>
      <c r="R119" s="81">
        <f t="shared" ca="1" si="216"/>
        <v>0</v>
      </c>
      <c r="S119" s="81">
        <f t="shared" ca="1" si="208"/>
        <v>0</v>
      </c>
      <c r="T119" s="81">
        <f t="shared" ca="1" si="168"/>
        <v>0</v>
      </c>
      <c r="U119" s="81">
        <f t="shared" ca="1" si="217"/>
        <v>0</v>
      </c>
      <c r="V119" s="81">
        <f t="shared" ca="1" si="169"/>
        <v>0</v>
      </c>
      <c r="W119" s="81">
        <f t="shared" ca="1" si="218"/>
        <v>0</v>
      </c>
      <c r="X119" s="81">
        <f t="shared" ca="1" si="170"/>
        <v>0</v>
      </c>
      <c r="Y119" s="81">
        <f t="shared" ca="1" si="171"/>
        <v>0</v>
      </c>
      <c r="Z119" s="81">
        <f t="shared" ca="1" si="219"/>
        <v>0</v>
      </c>
      <c r="AA119" s="83">
        <f t="shared" ca="1" si="220"/>
        <v>0</v>
      </c>
      <c r="AB119" s="84">
        <f t="shared" si="271"/>
        <v>0.73131348735416879</v>
      </c>
      <c r="AC119" s="84">
        <f t="shared" si="271"/>
        <v>0.73260867507788796</v>
      </c>
      <c r="AD119" s="92">
        <f t="shared" si="271"/>
        <v>0.73002071635245469</v>
      </c>
      <c r="AE119" s="4"/>
      <c r="AF119" s="16">
        <f t="shared" si="172"/>
        <v>45108</v>
      </c>
      <c r="AG119" s="81">
        <f t="shared" ca="1" si="221"/>
        <v>0</v>
      </c>
      <c r="AH119" s="81">
        <f t="shared" ca="1" si="209"/>
        <v>0</v>
      </c>
      <c r="AI119" s="81">
        <f t="shared" ca="1" si="173"/>
        <v>0</v>
      </c>
      <c r="AJ119" s="81">
        <f t="shared" ca="1" si="222"/>
        <v>0</v>
      </c>
      <c r="AK119" s="81">
        <f t="shared" ca="1" si="174"/>
        <v>0</v>
      </c>
      <c r="AL119" s="81">
        <f t="shared" ca="1" si="223"/>
        <v>0</v>
      </c>
      <c r="AM119" s="81">
        <f t="shared" ca="1" si="175"/>
        <v>0</v>
      </c>
      <c r="AN119" s="81">
        <f t="shared" ca="1" si="176"/>
        <v>0</v>
      </c>
      <c r="AO119" s="81">
        <f t="shared" ca="1" si="254"/>
        <v>0</v>
      </c>
      <c r="AP119" s="83">
        <f t="shared" ca="1" si="224"/>
        <v>0</v>
      </c>
      <c r="AQ119" s="84">
        <f t="shared" si="272"/>
        <v>0.73131348735416879</v>
      </c>
      <c r="AR119" s="84">
        <f t="shared" si="272"/>
        <v>0.73260867507788796</v>
      </c>
      <c r="AS119" s="92">
        <f t="shared" si="272"/>
        <v>0.73002071635245469</v>
      </c>
      <c r="AT119" s="4"/>
      <c r="AU119" s="16">
        <f t="shared" si="177"/>
        <v>45108</v>
      </c>
      <c r="AV119" s="81">
        <f t="shared" ca="1" si="225"/>
        <v>0</v>
      </c>
      <c r="AW119" s="81">
        <f t="shared" ca="1" si="210"/>
        <v>0</v>
      </c>
      <c r="AX119" s="81">
        <f t="shared" ca="1" si="178"/>
        <v>0</v>
      </c>
      <c r="AY119" s="81">
        <f t="shared" ca="1" si="226"/>
        <v>0</v>
      </c>
      <c r="AZ119" s="81">
        <f t="shared" ca="1" si="179"/>
        <v>0</v>
      </c>
      <c r="BA119" s="81">
        <f t="shared" ca="1" si="227"/>
        <v>0</v>
      </c>
      <c r="BB119" s="81">
        <f t="shared" ca="1" si="180"/>
        <v>0</v>
      </c>
      <c r="BC119" s="81">
        <f t="shared" ca="1" si="181"/>
        <v>0</v>
      </c>
      <c r="BD119" s="81">
        <f t="shared" ca="1" si="255"/>
        <v>0</v>
      </c>
      <c r="BE119" s="83">
        <f t="shared" ca="1" si="228"/>
        <v>0</v>
      </c>
      <c r="BF119" s="84">
        <f t="shared" si="273"/>
        <v>0.73131348735416879</v>
      </c>
      <c r="BG119" s="84">
        <f t="shared" si="273"/>
        <v>0.73260867507788796</v>
      </c>
      <c r="BH119" s="92">
        <f t="shared" si="273"/>
        <v>0.73002071635245469</v>
      </c>
      <c r="BI119" s="4"/>
      <c r="BJ119" s="16">
        <f t="shared" si="182"/>
        <v>45108</v>
      </c>
      <c r="BK119" s="81">
        <f t="shared" ca="1" si="229"/>
        <v>0</v>
      </c>
      <c r="BL119" s="81">
        <f t="shared" ca="1" si="211"/>
        <v>0</v>
      </c>
      <c r="BM119" s="81">
        <f t="shared" ca="1" si="183"/>
        <v>0</v>
      </c>
      <c r="BN119" s="81">
        <f t="shared" ca="1" si="230"/>
        <v>0</v>
      </c>
      <c r="BO119" s="81">
        <f t="shared" ca="1" si="184"/>
        <v>0</v>
      </c>
      <c r="BP119" s="81">
        <f t="shared" ca="1" si="231"/>
        <v>0</v>
      </c>
      <c r="BQ119" s="81">
        <f t="shared" ca="1" si="185"/>
        <v>0</v>
      </c>
      <c r="BR119" s="81">
        <f t="shared" ca="1" si="186"/>
        <v>0</v>
      </c>
      <c r="BS119" s="81">
        <f t="shared" ca="1" si="256"/>
        <v>0</v>
      </c>
      <c r="BT119" s="83">
        <f t="shared" ca="1" si="232"/>
        <v>0</v>
      </c>
      <c r="BU119" s="84">
        <f t="shared" si="274"/>
        <v>0.73131348735416879</v>
      </c>
      <c r="BV119" s="84">
        <f t="shared" si="274"/>
        <v>0.73260867507788796</v>
      </c>
      <c r="BW119" s="92">
        <f t="shared" si="274"/>
        <v>0.73002071635245469</v>
      </c>
      <c r="BX119" s="4"/>
      <c r="BY119" s="16">
        <f t="shared" si="187"/>
        <v>45108</v>
      </c>
      <c r="BZ119" s="81">
        <f t="shared" ca="1" si="233"/>
        <v>0</v>
      </c>
      <c r="CA119" s="81">
        <f t="shared" ca="1" si="212"/>
        <v>0</v>
      </c>
      <c r="CB119" s="81">
        <f t="shared" ca="1" si="188"/>
        <v>0</v>
      </c>
      <c r="CC119" s="81">
        <f t="shared" ca="1" si="234"/>
        <v>0</v>
      </c>
      <c r="CD119" s="81">
        <f t="shared" ca="1" si="189"/>
        <v>0</v>
      </c>
      <c r="CE119" s="81">
        <f t="shared" ca="1" si="235"/>
        <v>0</v>
      </c>
      <c r="CF119" s="81">
        <f t="shared" ca="1" si="190"/>
        <v>0</v>
      </c>
      <c r="CG119" s="81">
        <f t="shared" ca="1" si="191"/>
        <v>0</v>
      </c>
      <c r="CH119" s="81">
        <f t="shared" ca="1" si="257"/>
        <v>0</v>
      </c>
      <c r="CI119" s="83">
        <f t="shared" ca="1" si="236"/>
        <v>0</v>
      </c>
      <c r="CJ119" s="84">
        <f t="shared" si="275"/>
        <v>0.73131348735416879</v>
      </c>
      <c r="CK119" s="84">
        <f t="shared" si="275"/>
        <v>0.73260867507788796</v>
      </c>
      <c r="CL119" s="92">
        <f t="shared" si="275"/>
        <v>0.73002071635245469</v>
      </c>
      <c r="CM119" s="4"/>
      <c r="CN119" s="16">
        <f t="shared" si="192"/>
        <v>45108</v>
      </c>
      <c r="CO119" s="81">
        <f t="shared" ca="1" si="237"/>
        <v>0</v>
      </c>
      <c r="CP119" s="81">
        <f t="shared" ca="1" si="213"/>
        <v>0</v>
      </c>
      <c r="CQ119" s="81">
        <f t="shared" ca="1" si="193"/>
        <v>0</v>
      </c>
      <c r="CR119" s="81">
        <f t="shared" ca="1" si="238"/>
        <v>0</v>
      </c>
      <c r="CS119" s="81">
        <f t="shared" ca="1" si="194"/>
        <v>0</v>
      </c>
      <c r="CT119" s="81">
        <f t="shared" ca="1" si="239"/>
        <v>0</v>
      </c>
      <c r="CU119" s="81">
        <f t="shared" ca="1" si="195"/>
        <v>0</v>
      </c>
      <c r="CV119" s="81">
        <f t="shared" ca="1" si="196"/>
        <v>0</v>
      </c>
      <c r="CW119" s="81">
        <f t="shared" ca="1" si="258"/>
        <v>0</v>
      </c>
      <c r="CX119" s="83">
        <f t="shared" ca="1" si="240"/>
        <v>0</v>
      </c>
      <c r="CY119" s="84">
        <f t="shared" si="276"/>
        <v>0.73131348735416879</v>
      </c>
      <c r="CZ119" s="84">
        <f t="shared" si="276"/>
        <v>0.73260867507788796</v>
      </c>
      <c r="DA119" s="92">
        <f t="shared" si="276"/>
        <v>0.73002071635245469</v>
      </c>
      <c r="DB119" s="4"/>
      <c r="DC119" s="16">
        <f t="shared" si="197"/>
        <v>45108</v>
      </c>
      <c r="DD119" s="81">
        <f t="shared" ca="1" si="241"/>
        <v>0</v>
      </c>
      <c r="DE119" s="81">
        <f t="shared" ca="1" si="214"/>
        <v>0</v>
      </c>
      <c r="DF119" s="81">
        <f t="shared" ca="1" si="198"/>
        <v>0</v>
      </c>
      <c r="DG119" s="81">
        <f t="shared" ca="1" si="242"/>
        <v>0</v>
      </c>
      <c r="DH119" s="81">
        <f t="shared" ca="1" si="199"/>
        <v>0</v>
      </c>
      <c r="DI119" s="81">
        <f t="shared" ca="1" si="243"/>
        <v>0</v>
      </c>
      <c r="DJ119" s="81">
        <f t="shared" ca="1" si="200"/>
        <v>0</v>
      </c>
      <c r="DK119" s="81">
        <f t="shared" ca="1" si="201"/>
        <v>0</v>
      </c>
      <c r="DL119" s="81">
        <f t="shared" ca="1" si="259"/>
        <v>0</v>
      </c>
      <c r="DM119" s="83">
        <f t="shared" ca="1" si="244"/>
        <v>0</v>
      </c>
      <c r="DN119" s="84">
        <f t="shared" si="277"/>
        <v>0.73131348735416879</v>
      </c>
      <c r="DO119" s="84">
        <f t="shared" si="277"/>
        <v>0.73260867507788796</v>
      </c>
      <c r="DP119" s="92">
        <f t="shared" si="277"/>
        <v>0.73002071635245469</v>
      </c>
      <c r="DQ119" s="4"/>
      <c r="DR119" s="16">
        <f t="shared" si="202"/>
        <v>45108</v>
      </c>
      <c r="DS119" s="81">
        <f t="shared" ca="1" si="245"/>
        <v>0</v>
      </c>
      <c r="DT119" s="81">
        <f t="shared" ca="1" si="215"/>
        <v>0</v>
      </c>
      <c r="DU119" s="81">
        <f t="shared" ca="1" si="203"/>
        <v>0</v>
      </c>
      <c r="DV119" s="81">
        <f t="shared" ca="1" si="246"/>
        <v>0</v>
      </c>
      <c r="DW119" s="81">
        <f t="shared" ca="1" si="204"/>
        <v>0</v>
      </c>
      <c r="DX119" s="81">
        <f t="shared" ca="1" si="247"/>
        <v>0</v>
      </c>
      <c r="DY119" s="81">
        <f t="shared" ca="1" si="205"/>
        <v>0</v>
      </c>
      <c r="DZ119" s="81">
        <f t="shared" ca="1" si="206"/>
        <v>0</v>
      </c>
      <c r="EA119" s="81">
        <f t="shared" ca="1" si="260"/>
        <v>0</v>
      </c>
      <c r="EB119" s="83">
        <f t="shared" ca="1" si="248"/>
        <v>0</v>
      </c>
      <c r="EC119" s="84">
        <f t="shared" si="278"/>
        <v>0.73131348735416879</v>
      </c>
      <c r="ED119" s="84">
        <f t="shared" si="278"/>
        <v>0.73260867507788796</v>
      </c>
      <c r="EE119" s="92">
        <f t="shared" si="278"/>
        <v>0.73002071635245469</v>
      </c>
      <c r="EF119" s="4"/>
      <c r="EG119" s="4"/>
      <c r="EH119" s="4"/>
      <c r="EI119" s="4"/>
      <c r="EJ119" s="4"/>
      <c r="EK119" s="4"/>
      <c r="EL119" s="4"/>
      <c r="EM119" s="4"/>
      <c r="EN119" s="4"/>
      <c r="EO119" s="4"/>
      <c r="EP119" s="4"/>
      <c r="EQ119" s="4"/>
      <c r="ER119" s="4"/>
      <c r="ES119" s="4"/>
      <c r="ET119" s="4"/>
      <c r="EU119" s="4"/>
      <c r="EV119" s="4"/>
      <c r="EW119" s="4"/>
      <c r="EX119" s="4"/>
      <c r="EY119" s="4"/>
      <c r="EZ119" s="4"/>
      <c r="FA119" s="4"/>
      <c r="FB119" s="4"/>
      <c r="FC119" s="4"/>
      <c r="FD119" s="4"/>
      <c r="FE119" s="4"/>
      <c r="FF119" s="4"/>
      <c r="FG119" s="4"/>
      <c r="FH119" s="4"/>
      <c r="FI119" s="4"/>
      <c r="FJ119" s="4"/>
      <c r="FK119" s="4"/>
      <c r="FL119" s="4"/>
      <c r="FM119" s="4"/>
      <c r="FN119" s="4"/>
      <c r="FO119" s="4"/>
      <c r="FP119" s="4"/>
      <c r="FQ119" s="4"/>
      <c r="FR119" s="4"/>
      <c r="FS119" s="4"/>
      <c r="FT119" s="4"/>
      <c r="FU119" s="4"/>
      <c r="FV119" s="4"/>
      <c r="FW119" s="4"/>
      <c r="FX119" s="4"/>
      <c r="FY119" s="4"/>
      <c r="FZ119" s="4"/>
      <c r="GA119" s="4"/>
      <c r="GB119" s="4"/>
      <c r="GC119" s="4"/>
      <c r="GD119" s="4"/>
      <c r="GE119" s="4"/>
      <c r="GF119" s="4"/>
      <c r="GG119" s="4"/>
      <c r="GH119" s="4"/>
      <c r="GI119" s="4"/>
      <c r="GJ119" s="4"/>
      <c r="GK119" s="4"/>
      <c r="GL119" s="4"/>
      <c r="GM119" s="4"/>
      <c r="GN119" s="4"/>
      <c r="GO119" s="4"/>
      <c r="GP119" s="4"/>
      <c r="GQ119" s="4"/>
      <c r="GR119" s="4"/>
      <c r="GS119" s="4"/>
      <c r="GT119" s="4"/>
      <c r="GU119" s="4"/>
      <c r="GV119" s="4"/>
      <c r="GW119" s="4"/>
      <c r="GX119" s="4"/>
      <c r="GY119" s="4"/>
      <c r="GZ119" s="4"/>
      <c r="HA119" s="4"/>
      <c r="HB119" s="4"/>
      <c r="HC119" s="4"/>
      <c r="HD119" s="4"/>
      <c r="HE119" s="4"/>
      <c r="HF119" s="4"/>
      <c r="HG119" s="4"/>
      <c r="HH119" s="4"/>
      <c r="HI119" s="4"/>
      <c r="HJ119" s="4"/>
      <c r="HK119" s="4"/>
      <c r="HL119" s="4"/>
      <c r="HM119" s="4"/>
      <c r="HN119" s="4"/>
      <c r="HO119" s="4"/>
      <c r="HP119" s="4"/>
      <c r="HQ119" s="4"/>
      <c r="HR119" s="4"/>
      <c r="HS119" s="4"/>
      <c r="HT119" s="4"/>
      <c r="HU119" s="4"/>
      <c r="HV119" s="4"/>
      <c r="HW119" s="4"/>
      <c r="HX119" s="4"/>
      <c r="HY119" s="4"/>
      <c r="HZ119" s="4"/>
      <c r="IA119" s="4"/>
      <c r="IB119" s="4"/>
      <c r="IC119" s="4"/>
      <c r="ID119" s="4"/>
      <c r="IE119" s="4"/>
      <c r="IF119" s="4"/>
      <c r="IG119" s="4"/>
      <c r="IH119" s="4"/>
      <c r="II119" s="4"/>
      <c r="IJ119" s="4"/>
      <c r="IK119" s="4"/>
      <c r="IL119" s="4"/>
      <c r="IM119" s="4"/>
      <c r="IN119" s="4"/>
      <c r="IO119" s="4"/>
      <c r="IP119" s="4"/>
      <c r="IQ119" s="4"/>
      <c r="IR119" s="4"/>
      <c r="IS119" s="4"/>
      <c r="IT119" s="4"/>
      <c r="IU119" s="4"/>
      <c r="IV119" s="4"/>
      <c r="IW119" s="4"/>
      <c r="IX119" s="4"/>
      <c r="IY119" s="4"/>
      <c r="IZ119" s="4"/>
      <c r="JA119" s="4"/>
      <c r="JB119" s="4"/>
      <c r="JC119" s="4"/>
      <c r="JD119" s="4"/>
      <c r="JE119" s="4"/>
      <c r="JF119" s="4"/>
      <c r="JG119" s="4"/>
      <c r="JH119" s="4"/>
      <c r="JI119" s="4"/>
      <c r="JJ119" s="4"/>
      <c r="JK119" s="4"/>
      <c r="JL119" s="4"/>
      <c r="JM119" s="4"/>
      <c r="JN119" s="4"/>
      <c r="JO119" s="4"/>
      <c r="JP119" s="4"/>
      <c r="JQ119" s="4"/>
      <c r="JR119" s="4"/>
      <c r="JS119" s="4"/>
      <c r="JT119" s="4"/>
      <c r="JU119" s="4"/>
      <c r="JV119" s="4"/>
      <c r="JW119" s="4"/>
      <c r="JX119" s="4"/>
      <c r="JY119" s="4"/>
      <c r="JZ119" s="4"/>
      <c r="KA119" s="4"/>
      <c r="KB119" s="4"/>
      <c r="KC119" s="4"/>
      <c r="KD119" s="4"/>
      <c r="KE119" s="4"/>
      <c r="KF119" s="4"/>
      <c r="KG119" s="4"/>
      <c r="KH119" s="4"/>
      <c r="KI119" s="4"/>
      <c r="KJ119" s="4"/>
      <c r="KK119" s="4"/>
      <c r="KL119" s="4"/>
      <c r="KM119" s="4"/>
      <c r="KN119" s="4"/>
      <c r="KO119" s="4"/>
      <c r="KP119" s="4"/>
      <c r="KQ119" s="4"/>
      <c r="KR119" s="4"/>
      <c r="KS119" s="4"/>
      <c r="KT119" s="4"/>
      <c r="KU119" s="4"/>
      <c r="KV119" s="4"/>
      <c r="KW119" s="4"/>
      <c r="KX119" s="4"/>
      <c r="KY119" s="4"/>
      <c r="KZ119" s="4"/>
      <c r="LA119" s="4"/>
      <c r="LB119" s="4"/>
      <c r="LC119" s="4"/>
      <c r="LD119" s="4"/>
      <c r="LE119" s="4"/>
      <c r="LF119" s="4"/>
      <c r="LG119" s="4"/>
      <c r="LH119" s="4"/>
      <c r="LI119" s="4"/>
      <c r="LJ119" s="4"/>
      <c r="LK119" s="4"/>
      <c r="LL119" s="4"/>
      <c r="LM119" s="4"/>
      <c r="LN119" s="4"/>
      <c r="LO119" s="4"/>
      <c r="LP119" s="4"/>
      <c r="LQ119" s="4"/>
      <c r="LR119" s="4"/>
      <c r="LS119" s="4"/>
      <c r="LT119" s="4"/>
      <c r="LU119" s="4"/>
      <c r="LV119" s="4"/>
      <c r="LW119" s="4"/>
      <c r="LX119" s="4"/>
      <c r="LY119" s="4"/>
      <c r="LZ119" s="4"/>
      <c r="MA119" s="4"/>
      <c r="MB119" s="4"/>
      <c r="MC119" s="4"/>
      <c r="MD119" s="4"/>
      <c r="ME119" s="4"/>
      <c r="MF119" s="4"/>
      <c r="MG119" s="4"/>
      <c r="MH119" s="4"/>
      <c r="MI119" s="4"/>
      <c r="MJ119" s="4"/>
      <c r="MK119" s="4"/>
      <c r="ML119" s="4"/>
      <c r="MM119" s="4"/>
      <c r="MN119" s="4"/>
      <c r="MO119" s="4"/>
      <c r="MP119" s="4"/>
      <c r="MQ119" s="4"/>
      <c r="MR119" s="4"/>
      <c r="MS119" s="4"/>
      <c r="MT119" s="4"/>
      <c r="MU119" s="4"/>
      <c r="MV119" s="4"/>
      <c r="MW119" s="4"/>
      <c r="MX119" s="4"/>
      <c r="MY119" s="4"/>
      <c r="MZ119" s="4"/>
      <c r="NA119" s="4"/>
      <c r="NB119" s="4"/>
      <c r="NC119" s="4"/>
      <c r="ND119" s="4"/>
      <c r="NE119" s="4"/>
      <c r="NF119" s="4"/>
      <c r="NG119" s="4"/>
      <c r="NH119" s="4"/>
      <c r="NI119" s="4"/>
      <c r="NJ119" s="4"/>
      <c r="NK119" s="4"/>
      <c r="NL119" s="4"/>
      <c r="NM119" s="4"/>
      <c r="NN119" s="4"/>
      <c r="NO119" s="4"/>
      <c r="NP119" s="4"/>
      <c r="NQ119" s="4"/>
      <c r="NR119" s="4"/>
      <c r="NS119" s="4"/>
      <c r="NT119" s="4"/>
      <c r="NU119" s="4"/>
      <c r="NV119" s="4"/>
      <c r="NW119" s="4"/>
      <c r="NX119" s="4"/>
      <c r="NY119" s="4"/>
      <c r="NZ119" s="4"/>
      <c r="OA119" s="4"/>
      <c r="OB119" s="4"/>
      <c r="OC119" s="4"/>
      <c r="OD119" s="4"/>
      <c r="OE119" s="4"/>
      <c r="OF119" s="4"/>
      <c r="OG119" s="4"/>
      <c r="OH119" s="4"/>
      <c r="OI119" s="4"/>
      <c r="OJ119" s="4"/>
      <c r="OK119" s="4"/>
      <c r="OL119" s="4"/>
      <c r="OM119" s="4"/>
      <c r="ON119" s="4"/>
      <c r="OO119" s="4"/>
      <c r="OP119" s="4"/>
      <c r="OQ119" s="4"/>
      <c r="OR119" s="4"/>
      <c r="OS119" s="4"/>
      <c r="OT119" s="4"/>
      <c r="OU119" s="4"/>
      <c r="OV119" s="4"/>
      <c r="OW119" s="4"/>
      <c r="OX119" s="4"/>
      <c r="OY119" s="4"/>
      <c r="OZ119" s="4"/>
      <c r="PA119" s="4"/>
      <c r="PB119" s="4"/>
      <c r="PC119" s="4"/>
      <c r="PD119" s="4"/>
      <c r="PE119" s="4"/>
      <c r="PF119" s="4"/>
      <c r="PG119" s="4"/>
      <c r="PH119" s="4"/>
      <c r="PI119" s="4"/>
      <c r="PJ119" s="4"/>
      <c r="PK119" s="4"/>
      <c r="PL119" s="4"/>
      <c r="PM119" s="4"/>
      <c r="PN119" s="4"/>
      <c r="PO119" s="4"/>
      <c r="PP119" s="4"/>
      <c r="PQ119" s="4"/>
      <c r="PR119" s="4"/>
      <c r="PS119" s="4"/>
      <c r="PT119" s="4"/>
      <c r="PU119" s="4"/>
      <c r="PV119" s="4"/>
      <c r="PW119" s="4"/>
      <c r="PX119" s="4"/>
      <c r="PY119" s="4"/>
      <c r="PZ119" s="4"/>
      <c r="QA119" s="4"/>
      <c r="QB119" s="4"/>
      <c r="QC119" s="4"/>
      <c r="QD119" s="4"/>
      <c r="QE119" s="4"/>
      <c r="QF119" s="4"/>
      <c r="QG119" s="4"/>
      <c r="QH119" s="4"/>
      <c r="QI119" s="4"/>
      <c r="QJ119" s="4"/>
      <c r="QK119" s="4"/>
      <c r="QL119" s="4"/>
      <c r="QM119" s="4"/>
      <c r="QN119" s="4"/>
      <c r="QO119" s="4"/>
      <c r="QP119" s="4"/>
      <c r="QQ119" s="4"/>
      <c r="QR119" s="4"/>
      <c r="QS119" s="4"/>
      <c r="QT119" s="4"/>
      <c r="QU119" s="4"/>
      <c r="QV119" s="4"/>
      <c r="QW119" s="4"/>
      <c r="QX119" s="4"/>
      <c r="QY119" s="4"/>
      <c r="QZ119" s="4"/>
      <c r="RA119" s="4"/>
      <c r="RB119" s="4"/>
      <c r="RC119" s="4"/>
      <c r="RD119" s="4"/>
      <c r="RE119" s="4"/>
      <c r="RF119" s="4"/>
      <c r="RG119" s="4"/>
      <c r="RH119" s="4"/>
      <c r="RI119" s="4"/>
      <c r="RJ119" s="4"/>
      <c r="RK119" s="4"/>
      <c r="RL119" s="4"/>
      <c r="RM119" s="4"/>
      <c r="RN119" s="4"/>
      <c r="RO119" s="4"/>
      <c r="RP119" s="4"/>
      <c r="RQ119" s="4"/>
      <c r="RR119" s="4"/>
      <c r="RS119" s="4"/>
      <c r="RT119" s="4"/>
      <c r="RU119" s="4"/>
      <c r="RV119" s="4"/>
      <c r="RW119" s="4"/>
      <c r="RX119" s="4"/>
      <c r="RY119" s="4"/>
      <c r="RZ119" s="4"/>
      <c r="SA119" s="4"/>
      <c r="SB119" s="4"/>
      <c r="SC119" s="4"/>
      <c r="SD119" s="4"/>
      <c r="SE119" s="4"/>
      <c r="SF119" s="4"/>
      <c r="SG119" s="4"/>
      <c r="SH119" s="4"/>
      <c r="SI119" s="4"/>
      <c r="SJ119" s="4"/>
      <c r="SK119" s="4"/>
      <c r="SL119" s="4"/>
      <c r="SM119" s="4"/>
      <c r="SN119" s="4"/>
      <c r="SO119" s="4"/>
      <c r="SP119" s="4"/>
      <c r="SQ119" s="4"/>
      <c r="SR119" s="4"/>
      <c r="SS119" s="4"/>
      <c r="ST119" s="4"/>
      <c r="SU119" s="4"/>
      <c r="SV119" s="4"/>
      <c r="SW119" s="4"/>
      <c r="SX119" s="4"/>
      <c r="SY119" s="4"/>
      <c r="SZ119" s="4"/>
      <c r="TA119" s="4"/>
      <c r="TB119" s="4"/>
      <c r="TC119" s="4"/>
      <c r="TD119" s="4"/>
      <c r="TE119" s="4"/>
      <c r="TF119" s="4"/>
      <c r="TG119" s="4"/>
      <c r="TH119" s="4"/>
      <c r="TI119" s="4"/>
      <c r="TJ119" s="4"/>
      <c r="TK119" s="4"/>
      <c r="TL119" s="4"/>
      <c r="TM119" s="4"/>
      <c r="TN119" s="4"/>
      <c r="TO119" s="4"/>
      <c r="TP119" s="4"/>
      <c r="TQ119" s="4"/>
      <c r="TR119" s="4"/>
      <c r="TS119" s="4"/>
      <c r="TT119" s="4"/>
      <c r="TU119" s="4"/>
      <c r="TV119" s="4"/>
      <c r="TW119" s="4"/>
      <c r="TX119" s="4"/>
      <c r="TY119" s="4"/>
      <c r="TZ119" s="4"/>
      <c r="UA119" s="4"/>
      <c r="UB119" s="4"/>
      <c r="UC119" s="4"/>
      <c r="UD119" s="4"/>
      <c r="UE119" s="4"/>
      <c r="UF119" s="4"/>
      <c r="UG119" s="4"/>
      <c r="UH119" s="4"/>
      <c r="UI119" s="4"/>
      <c r="UJ119" s="4"/>
      <c r="UK119" s="4"/>
      <c r="UL119" s="4"/>
      <c r="UM119" s="4"/>
      <c r="UN119" s="4"/>
      <c r="UO119" s="4"/>
      <c r="UP119" s="4"/>
      <c r="UQ119" s="4"/>
      <c r="UR119" s="4"/>
      <c r="US119" s="4"/>
      <c r="UT119" s="4"/>
      <c r="UU119" s="4"/>
      <c r="UV119" s="4"/>
      <c r="UW119" s="4"/>
      <c r="UX119" s="4"/>
      <c r="UY119" s="4"/>
      <c r="UZ119" s="4"/>
      <c r="VA119" s="4"/>
      <c r="VB119" s="4"/>
      <c r="VC119" s="4"/>
      <c r="VD119" s="4"/>
      <c r="VE119" s="4"/>
      <c r="VF119" s="4"/>
      <c r="VG119" s="4"/>
      <c r="VH119" s="4"/>
      <c r="VI119" s="4"/>
      <c r="VJ119" s="4"/>
      <c r="VK119" s="4"/>
      <c r="VL119" s="4"/>
      <c r="VM119" s="4"/>
      <c r="VN119" s="4"/>
      <c r="VO119" s="4"/>
      <c r="VP119" s="4"/>
      <c r="VQ119" s="4"/>
      <c r="VR119" s="4"/>
      <c r="VS119" s="4"/>
      <c r="VT119" s="4"/>
      <c r="VU119" s="4"/>
      <c r="VV119" s="4"/>
      <c r="VW119" s="4"/>
      <c r="VX119" s="4"/>
      <c r="VY119" s="4"/>
      <c r="VZ119" s="4"/>
      <c r="WA119" s="4"/>
      <c r="WB119" s="4"/>
      <c r="WC119" s="4"/>
      <c r="WD119" s="4"/>
      <c r="WE119" s="4"/>
      <c r="WF119" s="4"/>
      <c r="WG119" s="4"/>
      <c r="WH119" s="4"/>
      <c r="WI119" s="4"/>
      <c r="WJ119" s="4"/>
      <c r="WK119" s="4"/>
      <c r="WL119" s="4"/>
      <c r="WM119" s="4"/>
      <c r="WN119" s="4"/>
      <c r="WO119" s="4"/>
      <c r="WP119" s="4"/>
      <c r="WQ119" s="4"/>
      <c r="WR119" s="4"/>
      <c r="WS119" s="4"/>
      <c r="WT119" s="4"/>
      <c r="WU119" s="4"/>
      <c r="WV119" s="4"/>
      <c r="WW119" s="4"/>
      <c r="WX119" s="4"/>
      <c r="WY119" s="4"/>
      <c r="WZ119" s="4"/>
      <c r="XA119" s="4"/>
      <c r="XB119" s="4"/>
      <c r="XC119" s="4"/>
      <c r="XD119" s="4"/>
      <c r="XE119" s="4"/>
      <c r="XF119" s="4"/>
      <c r="XG119" s="4"/>
      <c r="XH119" s="4"/>
      <c r="XI119" s="4"/>
      <c r="XJ119" s="4"/>
      <c r="XK119" s="4"/>
      <c r="XL119" s="4"/>
      <c r="XM119" s="4"/>
      <c r="XN119" s="4"/>
      <c r="XO119" s="4"/>
      <c r="XP119" s="4"/>
      <c r="XQ119" s="4"/>
      <c r="XR119" s="4"/>
      <c r="XS119" s="4"/>
      <c r="XT119" s="4"/>
      <c r="XU119" s="4"/>
      <c r="XV119" s="4"/>
      <c r="XW119" s="4"/>
      <c r="XX119" s="4"/>
      <c r="XY119" s="4"/>
      <c r="XZ119" s="4"/>
      <c r="YA119" s="4"/>
      <c r="YB119" s="4"/>
      <c r="YC119" s="4"/>
      <c r="YD119" s="4"/>
      <c r="YE119" s="4"/>
      <c r="YF119" s="4"/>
      <c r="YG119" s="4"/>
      <c r="YH119" s="4"/>
      <c r="YI119" s="4"/>
      <c r="YJ119" s="4"/>
      <c r="YK119" s="4"/>
      <c r="YL119" s="4"/>
      <c r="YM119" s="4"/>
      <c r="YN119" s="4"/>
      <c r="YO119" s="4"/>
      <c r="YP119" s="4"/>
      <c r="YQ119" s="4"/>
      <c r="YR119" s="4"/>
      <c r="YS119" s="4"/>
      <c r="YT119" s="4"/>
      <c r="YU119" s="4"/>
      <c r="YV119" s="4"/>
      <c r="YW119" s="4"/>
      <c r="YX119" s="4"/>
      <c r="YY119" s="4"/>
      <c r="YZ119" s="4"/>
      <c r="ZA119" s="4"/>
      <c r="ZB119" s="4"/>
      <c r="ZC119" s="4"/>
      <c r="ZD119" s="4"/>
      <c r="ZE119" s="4"/>
      <c r="ZF119" s="4"/>
      <c r="ZG119" s="4"/>
      <c r="ZH119" s="4"/>
      <c r="ZI119" s="4"/>
      <c r="ZJ119" s="4"/>
      <c r="ZK119" s="4"/>
      <c r="ZL119" s="4"/>
      <c r="ZM119" s="4"/>
      <c r="ZN119" s="4"/>
      <c r="ZO119" s="4"/>
      <c r="ZP119" s="4"/>
      <c r="ZQ119" s="4"/>
      <c r="ZR119" s="4"/>
      <c r="ZS119" s="4"/>
      <c r="ZT119" s="4"/>
      <c r="ZU119" s="4"/>
      <c r="ZV119" s="4"/>
      <c r="ZW119" s="4"/>
      <c r="ZX119" s="4"/>
      <c r="ZY119" s="4"/>
      <c r="ZZ119" s="4"/>
      <c r="AAA119" s="4"/>
      <c r="AAB119" s="4"/>
      <c r="AAC119" s="4"/>
      <c r="AAD119" s="4"/>
      <c r="AAE119" s="4"/>
      <c r="AAF119" s="4"/>
      <c r="AAG119" s="4"/>
      <c r="AAH119" s="4"/>
      <c r="AAI119" s="4"/>
      <c r="AAJ119" s="4"/>
      <c r="AAK119" s="4"/>
      <c r="AAL119" s="4"/>
      <c r="AAM119" s="4"/>
      <c r="AAN119" s="4"/>
      <c r="AAO119" s="4"/>
      <c r="AAP119" s="4"/>
      <c r="AAQ119" s="4"/>
      <c r="AAR119" s="4"/>
      <c r="AAS119" s="4"/>
      <c r="AAT119" s="4"/>
      <c r="AAU119" s="4"/>
      <c r="AAV119" s="4"/>
      <c r="AAW119" s="4"/>
      <c r="AAX119" s="4"/>
      <c r="AAY119" s="4"/>
      <c r="AAZ119" s="4"/>
      <c r="ABA119" s="4"/>
      <c r="ABB119" s="4"/>
      <c r="ABC119" s="4"/>
      <c r="ABD119" s="4"/>
      <c r="ABE119" s="4"/>
      <c r="ABF119" s="4"/>
      <c r="ABG119" s="4"/>
      <c r="ABH119" s="4"/>
      <c r="ABI119" s="4"/>
      <c r="ABJ119" s="4"/>
      <c r="ABK119" s="4"/>
      <c r="ABL119" s="4"/>
      <c r="ABM119" s="4"/>
      <c r="ABN119" s="4"/>
      <c r="ABO119" s="4"/>
      <c r="ABP119" s="4"/>
      <c r="ABQ119" s="4"/>
      <c r="ABR119" s="4"/>
      <c r="ABS119" s="4"/>
      <c r="ABT119" s="4"/>
      <c r="ABU119" s="4"/>
      <c r="ABV119" s="4"/>
      <c r="ABW119" s="4"/>
      <c r="ABX119" s="4"/>
      <c r="ABY119" s="4"/>
      <c r="ABZ119" s="4"/>
      <c r="ACA119" s="4"/>
      <c r="ACB119" s="4"/>
      <c r="ACC119" s="4"/>
      <c r="ACD119" s="4"/>
      <c r="ACE119" s="4"/>
      <c r="ACF119" s="4"/>
      <c r="ACG119" s="4"/>
      <c r="ACH119" s="4"/>
      <c r="ACI119" s="4"/>
      <c r="ACJ119" s="4"/>
      <c r="ACK119" s="4"/>
      <c r="ACL119" s="4"/>
      <c r="ACM119" s="4"/>
      <c r="ACN119" s="4"/>
      <c r="ACO119" s="4"/>
      <c r="ACP119" s="4"/>
      <c r="ACQ119" s="4"/>
      <c r="ACR119" s="4"/>
      <c r="ACS119" s="4"/>
      <c r="ACT119" s="4"/>
      <c r="ACU119" s="4"/>
      <c r="ACV119" s="4"/>
      <c r="ACW119" s="4"/>
      <c r="ACX119" s="4"/>
      <c r="ACY119" s="4"/>
      <c r="ACZ119" s="4"/>
      <c r="ADA119" s="4"/>
      <c r="ADB119" s="4"/>
      <c r="ADC119" s="4"/>
      <c r="ADD119" s="4"/>
      <c r="ADE119" s="4"/>
      <c r="ADF119" s="4"/>
      <c r="ADG119" s="4"/>
      <c r="ADH119" s="4"/>
      <c r="ADI119" s="4"/>
      <c r="ADJ119" s="4"/>
      <c r="ADK119" s="4"/>
      <c r="ADL119" s="4"/>
      <c r="ADM119" s="4"/>
      <c r="ADN119" s="4"/>
      <c r="ADO119" s="4"/>
      <c r="ADP119" s="4"/>
      <c r="ADQ119" s="4"/>
      <c r="ADR119" s="4"/>
      <c r="ADS119" s="4"/>
      <c r="ADT119" s="4"/>
      <c r="ADU119" s="4"/>
      <c r="ADV119" s="4"/>
      <c r="ADW119" s="4"/>
      <c r="ADX119" s="4"/>
      <c r="ADY119" s="4"/>
      <c r="ADZ119" s="4"/>
      <c r="AEA119" s="4"/>
      <c r="AEB119" s="4"/>
      <c r="AEC119" s="4"/>
      <c r="AED119" s="4"/>
      <c r="AEE119" s="4"/>
      <c r="AEF119" s="4"/>
      <c r="AEG119" s="4"/>
      <c r="AEH119" s="4"/>
      <c r="AEI119" s="4"/>
      <c r="AEJ119" s="4"/>
      <c r="AEK119" s="4"/>
      <c r="AEL119" s="4"/>
      <c r="AEM119" s="4"/>
      <c r="AEN119" s="4"/>
      <c r="AEO119" s="4"/>
      <c r="AEP119" s="4"/>
      <c r="AEQ119" s="4"/>
      <c r="AER119" s="4"/>
      <c r="AES119" s="4"/>
      <c r="AET119" s="4"/>
      <c r="AEU119" s="4"/>
      <c r="AEV119" s="4"/>
      <c r="AEW119" s="4"/>
      <c r="AEX119" s="4"/>
      <c r="AEY119" s="4"/>
      <c r="AEZ119" s="4"/>
      <c r="AFA119" s="4"/>
      <c r="AFB119" s="4"/>
      <c r="AFC119" s="4"/>
      <c r="AFD119" s="4"/>
      <c r="AFE119" s="4"/>
      <c r="AFF119" s="4"/>
      <c r="AFG119" s="4"/>
      <c r="AFH119" s="4"/>
      <c r="AFI119" s="4"/>
      <c r="AFJ119" s="4"/>
      <c r="AFK119" s="4"/>
      <c r="AFL119" s="4"/>
      <c r="AFM119" s="4"/>
      <c r="AFN119" s="4"/>
      <c r="AFO119" s="4"/>
      <c r="AFP119" s="4"/>
      <c r="AFQ119" s="4"/>
      <c r="AFR119" s="4"/>
      <c r="AFS119" s="4"/>
      <c r="AFT119" s="4"/>
      <c r="AFU119" s="4"/>
      <c r="AFV119" s="4"/>
      <c r="AFW119" s="4"/>
      <c r="AFX119" s="4"/>
      <c r="AFY119" s="4"/>
      <c r="AFZ119" s="4"/>
      <c r="AGA119" s="4"/>
      <c r="AGB119" s="4"/>
      <c r="AGC119" s="4"/>
      <c r="AGD119" s="4"/>
      <c r="AGE119" s="4"/>
      <c r="AGF119" s="4"/>
      <c r="AGG119" s="4"/>
      <c r="AGH119" s="4"/>
      <c r="AGI119" s="4"/>
      <c r="AGJ119" s="4"/>
      <c r="AGK119" s="4"/>
      <c r="AGL119" s="4"/>
      <c r="AGM119" s="4"/>
      <c r="AGN119" s="4"/>
      <c r="AGO119" s="4"/>
      <c r="AGP119" s="4"/>
      <c r="AGQ119" s="4"/>
      <c r="AGR119" s="4"/>
      <c r="AGS119" s="4"/>
      <c r="AGT119" s="4"/>
      <c r="AGU119" s="4"/>
      <c r="AGV119" s="4"/>
      <c r="AGW119" s="4"/>
      <c r="AGX119" s="4"/>
      <c r="AGY119" s="4"/>
      <c r="AGZ119" s="4"/>
      <c r="AHA119" s="4"/>
      <c r="AHB119" s="4"/>
      <c r="AHC119" s="4"/>
      <c r="AHD119" s="4"/>
      <c r="AHE119" s="4"/>
      <c r="AHF119" s="4"/>
      <c r="AHG119" s="4"/>
      <c r="AHH119" s="4"/>
      <c r="AHI119" s="4"/>
      <c r="AHJ119" s="4"/>
      <c r="AHK119" s="4"/>
      <c r="AHL119" s="4"/>
      <c r="AHM119" s="4"/>
      <c r="AHN119" s="4"/>
      <c r="AHO119" s="4"/>
      <c r="AHP119" s="4"/>
      <c r="AHQ119" s="4"/>
      <c r="AHR119" s="4"/>
      <c r="AHS119" s="4"/>
      <c r="AHT119" s="4"/>
      <c r="AHU119" s="4"/>
      <c r="AHV119" s="4"/>
      <c r="AHW119" s="4"/>
      <c r="AHX119" s="4"/>
      <c r="AHY119" s="4"/>
      <c r="AHZ119" s="4"/>
      <c r="AIA119" s="4"/>
      <c r="AIB119" s="4"/>
      <c r="AIC119" s="4"/>
      <c r="AID119" s="4"/>
      <c r="AIE119" s="4"/>
      <c r="AIF119" s="4"/>
      <c r="AIG119" s="4"/>
      <c r="AIH119" s="4"/>
      <c r="AII119" s="4"/>
      <c r="AIJ119" s="4"/>
      <c r="AIK119" s="4"/>
      <c r="AIL119" s="4"/>
      <c r="AIM119" s="4"/>
      <c r="AIN119" s="4"/>
      <c r="AIO119" s="4"/>
      <c r="AIP119" s="4"/>
      <c r="AIQ119" s="4"/>
      <c r="AIR119" s="4"/>
      <c r="AIS119" s="4"/>
      <c r="AIT119" s="4"/>
      <c r="AIU119" s="4"/>
      <c r="AIV119" s="4"/>
      <c r="AIW119" s="4"/>
      <c r="AIX119" s="4"/>
      <c r="AIY119" s="4"/>
      <c r="AIZ119" s="4"/>
      <c r="AJA119" s="4"/>
      <c r="AJB119" s="4"/>
      <c r="AJC119" s="4"/>
      <c r="AJD119" s="4"/>
      <c r="AJE119" s="4"/>
      <c r="AJF119" s="4"/>
      <c r="AJG119" s="4"/>
      <c r="AJH119" s="4"/>
      <c r="AJI119" s="4"/>
      <c r="AJJ119" s="4"/>
      <c r="AJK119" s="4"/>
      <c r="AJL119" s="4"/>
      <c r="AJM119" s="4"/>
      <c r="AJN119" s="4"/>
      <c r="AJO119" s="4"/>
      <c r="AJP119" s="4"/>
      <c r="AJQ119" s="4"/>
      <c r="AJR119" s="4"/>
      <c r="AJS119" s="4"/>
      <c r="AJT119" s="4"/>
      <c r="AJU119" s="4"/>
      <c r="AJV119" s="4"/>
      <c r="AJW119" s="4"/>
      <c r="AJX119" s="4"/>
      <c r="AJY119" s="4"/>
      <c r="AJZ119" s="4"/>
      <c r="AKA119" s="4"/>
      <c r="AKB119" s="4"/>
      <c r="AKC119" s="4"/>
      <c r="AKD119" s="4"/>
      <c r="AKE119" s="4"/>
      <c r="AKF119" s="4"/>
      <c r="AKG119" s="4"/>
      <c r="AKH119" s="4"/>
      <c r="AKI119" s="4"/>
      <c r="AKJ119" s="4"/>
      <c r="AKK119" s="4"/>
      <c r="AKL119" s="4"/>
      <c r="AKM119" s="4"/>
      <c r="AKN119" s="4"/>
      <c r="AKO119" s="4"/>
      <c r="AKP119" s="4"/>
      <c r="AKQ119" s="4"/>
      <c r="AKR119" s="4"/>
      <c r="AKS119" s="4"/>
      <c r="AKT119" s="4"/>
      <c r="AKU119" s="4"/>
      <c r="AKV119" s="4"/>
      <c r="AKW119" s="4"/>
      <c r="AKX119" s="4"/>
      <c r="AKY119" s="4"/>
      <c r="AKZ119" s="4"/>
      <c r="ALA119" s="4"/>
      <c r="ALB119" s="4"/>
      <c r="ALC119" s="4"/>
      <c r="ALD119" s="4"/>
      <c r="ALE119" s="4"/>
      <c r="ALF119" s="4"/>
      <c r="ALG119" s="4"/>
      <c r="ALH119" s="4"/>
      <c r="ALI119" s="4"/>
      <c r="ALJ119" s="4"/>
      <c r="ALK119" s="4"/>
      <c r="ALL119" s="4"/>
      <c r="ALM119" s="4"/>
      <c r="ALN119" s="4"/>
      <c r="ALO119" s="4"/>
      <c r="ALP119" s="4"/>
      <c r="ALQ119" s="4"/>
      <c r="ALR119" s="4"/>
      <c r="ALS119" s="4"/>
      <c r="ALT119" s="4"/>
      <c r="ALU119" s="4"/>
      <c r="ALV119" s="4"/>
      <c r="ALW119" s="4"/>
      <c r="ALX119" s="4"/>
      <c r="ALY119" s="4"/>
      <c r="ALZ119" s="4"/>
      <c r="AMA119" s="4"/>
      <c r="AMB119" s="4"/>
      <c r="AMC119" s="4"/>
      <c r="AMD119" s="4"/>
      <c r="AME119" s="4"/>
      <c r="AMF119" s="4"/>
      <c r="AMG119" s="4"/>
      <c r="AMH119" s="4"/>
      <c r="AMI119" s="4"/>
      <c r="AMJ119" s="4"/>
      <c r="AMK119" s="4"/>
      <c r="AML119" s="4"/>
      <c r="AMM119" s="4"/>
      <c r="AMN119" s="4"/>
      <c r="AMO119" s="4"/>
      <c r="AMP119" s="4"/>
      <c r="AMQ119" s="4"/>
      <c r="AMR119" s="4"/>
      <c r="AMS119" s="4"/>
      <c r="AMT119" s="4"/>
      <c r="AMU119" s="4"/>
      <c r="AMV119" s="4"/>
      <c r="AMW119" s="4"/>
      <c r="AMX119" s="4"/>
      <c r="AMY119" s="4"/>
      <c r="AMZ119" s="4"/>
      <c r="ANA119" s="4"/>
      <c r="ANB119" s="4"/>
      <c r="ANC119" s="4"/>
      <c r="AND119" s="4"/>
      <c r="ANE119" s="4"/>
      <c r="ANF119" s="4"/>
      <c r="ANG119" s="4"/>
      <c r="ANH119" s="4"/>
      <c r="ANI119" s="4"/>
      <c r="ANJ119" s="4"/>
      <c r="ANK119" s="4"/>
      <c r="ANL119" s="4"/>
      <c r="ANM119" s="4"/>
      <c r="ANN119" s="4"/>
      <c r="ANO119" s="4"/>
      <c r="ANP119" s="4"/>
      <c r="ANQ119" s="4"/>
      <c r="ANR119" s="4"/>
      <c r="ANS119" s="4"/>
      <c r="ANT119" s="4"/>
      <c r="ANU119" s="4"/>
      <c r="ANV119" s="4"/>
      <c r="ANW119" s="4"/>
      <c r="ANX119" s="4"/>
      <c r="ANY119" s="4"/>
      <c r="ANZ119" s="4"/>
      <c r="AOA119" s="4"/>
      <c r="AOB119" s="4"/>
      <c r="AOC119" s="4"/>
      <c r="AOD119" s="4"/>
      <c r="AOE119" s="4"/>
      <c r="AOF119" s="4"/>
      <c r="AOG119" s="4"/>
      <c r="AOH119" s="4"/>
      <c r="AOI119" s="4"/>
      <c r="AOJ119" s="4"/>
      <c r="AOK119" s="4"/>
      <c r="AOL119" s="4"/>
      <c r="AOM119" s="4"/>
      <c r="AON119" s="4"/>
      <c r="AOO119" s="4"/>
      <c r="AOP119" s="4"/>
      <c r="AOQ119" s="4"/>
      <c r="AOR119" s="4"/>
      <c r="AOS119" s="4"/>
      <c r="AOT119" s="4"/>
      <c r="AOU119" s="4"/>
      <c r="AOV119" s="4"/>
      <c r="AOW119" s="4"/>
      <c r="AOX119" s="4"/>
      <c r="AOY119" s="4"/>
      <c r="AOZ119" s="4"/>
      <c r="APA119" s="4"/>
      <c r="APB119" s="4"/>
      <c r="APC119" s="4"/>
      <c r="APD119" s="4"/>
      <c r="APE119" s="4"/>
      <c r="APF119" s="4"/>
      <c r="APG119" s="4"/>
      <c r="APH119" s="4"/>
      <c r="API119" s="4"/>
      <c r="APJ119" s="4"/>
      <c r="APK119" s="4"/>
      <c r="APL119" s="4"/>
      <c r="APM119" s="4"/>
      <c r="APN119" s="4"/>
      <c r="APO119" s="4"/>
      <c r="APP119" s="4"/>
      <c r="APQ119" s="4"/>
      <c r="APR119" s="4"/>
      <c r="APS119" s="4"/>
      <c r="APT119" s="4"/>
      <c r="APU119" s="4"/>
      <c r="APV119" s="4"/>
      <c r="APW119" s="4"/>
      <c r="APX119" s="4"/>
      <c r="APY119" s="4"/>
      <c r="APZ119" s="4"/>
      <c r="AQA119" s="4"/>
      <c r="AQB119" s="4"/>
      <c r="AQC119" s="4"/>
      <c r="AQD119" s="4"/>
      <c r="AQE119" s="4"/>
      <c r="AQF119" s="4"/>
      <c r="AQG119" s="4"/>
      <c r="AQH119" s="4"/>
      <c r="AQI119" s="4"/>
      <c r="AQJ119" s="4"/>
      <c r="AQK119" s="4"/>
      <c r="AQL119" s="4"/>
      <c r="AQM119" s="4"/>
      <c r="AQN119" s="4"/>
      <c r="AQO119" s="4"/>
      <c r="AQP119" s="4"/>
      <c r="AQQ119" s="4"/>
      <c r="AQR119" s="4"/>
      <c r="AQS119" s="4"/>
      <c r="AQT119" s="4"/>
      <c r="AQU119" s="4"/>
      <c r="AQV119" s="4"/>
      <c r="AQW119" s="4"/>
      <c r="AQX119" s="4"/>
      <c r="AQY119" s="4"/>
      <c r="AQZ119" s="4"/>
      <c r="ARA119" s="4"/>
      <c r="ARB119" s="4"/>
      <c r="ARC119" s="4"/>
      <c r="ARD119" s="4"/>
      <c r="ARE119" s="4"/>
      <c r="ARF119" s="4"/>
      <c r="ARG119" s="4"/>
      <c r="ARH119" s="4"/>
      <c r="ARI119" s="4"/>
      <c r="ARJ119" s="4"/>
      <c r="ARK119" s="4"/>
      <c r="ARL119" s="4"/>
      <c r="ARM119" s="4"/>
      <c r="ARN119" s="4"/>
      <c r="ARO119" s="4"/>
      <c r="ARP119" s="4"/>
      <c r="ARQ119" s="4"/>
      <c r="ARR119" s="4"/>
      <c r="ARS119" s="4"/>
      <c r="ART119" s="4"/>
      <c r="ARU119" s="4"/>
      <c r="ARV119" s="4"/>
      <c r="ARW119" s="4"/>
      <c r="ARX119" s="4"/>
      <c r="ARY119" s="4"/>
      <c r="ARZ119" s="4"/>
      <c r="ASA119" s="4"/>
      <c r="ASB119" s="4"/>
      <c r="ASC119" s="4"/>
      <c r="ASD119" s="4"/>
      <c r="ASE119" s="4"/>
      <c r="ASF119" s="4"/>
      <c r="ASG119" s="4"/>
      <c r="ASH119" s="4"/>
      <c r="ASI119" s="4"/>
      <c r="ASJ119" s="4"/>
      <c r="ASK119" s="4"/>
      <c r="ASL119" s="4"/>
      <c r="ASM119" s="4"/>
      <c r="ASN119" s="4"/>
      <c r="ASO119" s="4"/>
      <c r="ASP119" s="4"/>
      <c r="ASQ119" s="4"/>
      <c r="ASR119" s="4"/>
      <c r="ASS119" s="4"/>
      <c r="AST119" s="4"/>
      <c r="ASU119" s="4"/>
      <c r="ASV119" s="4"/>
      <c r="ASW119" s="4"/>
      <c r="ASX119" s="4"/>
      <c r="ASY119" s="4"/>
      <c r="ASZ119" s="4"/>
      <c r="ATA119" s="4"/>
      <c r="ATB119" s="4"/>
      <c r="ATC119" s="4"/>
      <c r="ATD119" s="4"/>
      <c r="ATE119" s="4"/>
      <c r="ATF119" s="4"/>
      <c r="ATG119" s="4"/>
      <c r="ATH119" s="4"/>
      <c r="ATI119" s="4"/>
      <c r="ATJ119" s="4"/>
      <c r="ATK119" s="4"/>
      <c r="ATL119" s="4"/>
      <c r="ATM119" s="4"/>
      <c r="ATN119" s="4"/>
      <c r="ATO119" s="4"/>
      <c r="ATP119" s="4"/>
      <c r="ATQ119" s="4"/>
      <c r="ATR119" s="4"/>
      <c r="ATS119" s="4"/>
      <c r="ATT119" s="4"/>
      <c r="ATU119" s="4"/>
      <c r="ATV119" s="4"/>
      <c r="ATW119" s="4"/>
      <c r="ATX119" s="4"/>
      <c r="ATY119" s="4"/>
      <c r="ATZ119" s="4"/>
      <c r="AUA119" s="4"/>
      <c r="AUB119" s="4"/>
      <c r="AUC119" s="4"/>
      <c r="AUD119" s="4"/>
      <c r="AUE119" s="4"/>
      <c r="AUF119" s="4"/>
      <c r="AUG119" s="4"/>
      <c r="AUH119" s="4"/>
      <c r="AUI119" s="4"/>
      <c r="AUJ119" s="4"/>
      <c r="AUK119" s="4"/>
      <c r="AUL119" s="4"/>
      <c r="AUM119" s="4"/>
      <c r="AUN119" s="4"/>
      <c r="AUO119" s="4"/>
      <c r="AUP119" s="4"/>
      <c r="AUQ119" s="4"/>
      <c r="AUR119" s="4"/>
      <c r="AUS119" s="4"/>
      <c r="AUT119" s="4"/>
      <c r="AUU119" s="4"/>
      <c r="AUV119" s="4"/>
      <c r="AUW119" s="4"/>
      <c r="AUX119" s="4"/>
      <c r="AUY119" s="4"/>
      <c r="AUZ119" s="4"/>
      <c r="AVA119" s="4"/>
      <c r="AVB119" s="4"/>
      <c r="AVC119" s="4"/>
      <c r="AVD119" s="4"/>
      <c r="AVE119" s="4"/>
      <c r="AVF119" s="4"/>
      <c r="AVG119" s="4"/>
      <c r="AVH119" s="4"/>
      <c r="AVI119" s="4"/>
      <c r="AVJ119" s="4"/>
      <c r="AVK119" s="4"/>
      <c r="AVL119" s="4"/>
      <c r="AVM119" s="4"/>
      <c r="AVN119" s="4"/>
      <c r="AVO119" s="4"/>
      <c r="AVP119" s="4"/>
      <c r="AVQ119" s="4"/>
      <c r="AVR119" s="4"/>
      <c r="AVS119" s="4"/>
      <c r="AVT119" s="4"/>
      <c r="AVU119" s="4"/>
      <c r="AVV119" s="4"/>
      <c r="AVW119" s="4"/>
      <c r="AVX119" s="4"/>
      <c r="AVY119" s="4"/>
      <c r="AVZ119" s="4"/>
      <c r="AWA119" s="4"/>
      <c r="AWB119" s="4"/>
      <c r="AWC119" s="4"/>
      <c r="AWD119" s="4"/>
      <c r="AWE119" s="4"/>
      <c r="AWF119" s="4"/>
      <c r="AWG119" s="4"/>
      <c r="AWH119" s="4"/>
      <c r="AWI119" s="4"/>
      <c r="AWJ119" s="4"/>
      <c r="AWK119" s="4"/>
      <c r="AWL119" s="4"/>
      <c r="AWM119" s="4"/>
      <c r="AWN119" s="4"/>
      <c r="AWO119" s="4"/>
      <c r="AWP119" s="4"/>
      <c r="AWQ119" s="4"/>
      <c r="AWR119" s="4"/>
      <c r="AWS119" s="4"/>
      <c r="AWT119" s="4"/>
      <c r="AWU119" s="4"/>
      <c r="AWV119" s="4"/>
      <c r="AWW119" s="4"/>
      <c r="AWX119" s="4"/>
      <c r="AWY119" s="4"/>
      <c r="AWZ119" s="4"/>
      <c r="AXA119" s="4"/>
      <c r="AXB119" s="4"/>
      <c r="AXC119" s="4"/>
      <c r="AXD119" s="4"/>
      <c r="AXE119" s="4"/>
      <c r="AXF119" s="4"/>
      <c r="AXG119" s="4"/>
      <c r="AXH119" s="4"/>
      <c r="AXI119" s="4"/>
      <c r="AXJ119" s="4"/>
      <c r="AXK119" s="4"/>
      <c r="AXL119" s="4"/>
      <c r="AXM119" s="4"/>
      <c r="AXN119" s="4"/>
      <c r="AXO119" s="4"/>
      <c r="AXP119" s="4"/>
      <c r="AXQ119" s="4"/>
      <c r="AXR119" s="4"/>
      <c r="AXS119" s="4"/>
      <c r="AXT119" s="4"/>
      <c r="AXU119" s="4"/>
      <c r="AXV119" s="4"/>
      <c r="AXW119" s="4"/>
      <c r="AXX119" s="4"/>
      <c r="AXY119" s="4"/>
      <c r="AXZ119" s="4"/>
      <c r="AYA119" s="4"/>
      <c r="AYB119" s="4"/>
      <c r="AYC119" s="4"/>
      <c r="AYD119" s="4"/>
      <c r="AYE119" s="4"/>
      <c r="AYF119" s="4"/>
      <c r="AYG119" s="4"/>
      <c r="AYH119" s="4"/>
      <c r="AYI119" s="4"/>
      <c r="AYJ119" s="4"/>
      <c r="AYK119" s="4"/>
      <c r="AYL119" s="4"/>
      <c r="AYM119" s="4"/>
      <c r="AYN119" s="4"/>
      <c r="AYO119" s="4"/>
      <c r="AYP119" s="4"/>
      <c r="AYQ119" s="4"/>
      <c r="AYR119" s="4"/>
      <c r="AYS119" s="4"/>
      <c r="AYT119" s="4"/>
      <c r="AYU119" s="4"/>
      <c r="AYV119" s="4"/>
      <c r="AYW119" s="4"/>
      <c r="AYX119" s="4"/>
      <c r="AYY119" s="4"/>
      <c r="AYZ119" s="4"/>
      <c r="AZA119" s="4"/>
      <c r="AZB119" s="4"/>
      <c r="AZC119" s="4"/>
      <c r="AZD119" s="4"/>
      <c r="AZE119" s="4"/>
      <c r="AZF119" s="4"/>
      <c r="AZG119" s="4"/>
      <c r="AZH119" s="4"/>
      <c r="AZI119" s="4"/>
      <c r="AZJ119" s="4"/>
      <c r="AZK119" s="4"/>
      <c r="AZL119" s="4"/>
      <c r="AZM119" s="4"/>
      <c r="AZN119" s="4"/>
      <c r="AZO119" s="4"/>
      <c r="AZP119" s="4"/>
      <c r="AZQ119" s="4"/>
      <c r="AZR119" s="4"/>
      <c r="AZS119" s="4"/>
      <c r="AZT119" s="4"/>
      <c r="AZU119" s="4"/>
      <c r="AZV119" s="4"/>
      <c r="AZW119" s="4"/>
      <c r="AZX119" s="4"/>
      <c r="AZY119" s="4"/>
      <c r="AZZ119" s="4"/>
      <c r="BAA119" s="4"/>
      <c r="BAB119" s="4"/>
      <c r="BAC119" s="4"/>
      <c r="BAD119" s="4"/>
      <c r="BAE119" s="4"/>
      <c r="BAF119" s="4"/>
      <c r="BAG119" s="4"/>
      <c r="BAH119" s="4"/>
      <c r="BAI119" s="4"/>
      <c r="BAJ119" s="4"/>
      <c r="BAK119" s="4"/>
      <c r="BAL119" s="4"/>
      <c r="BAM119" s="4"/>
      <c r="BAN119" s="4"/>
      <c r="BAO119" s="4"/>
      <c r="BAP119" s="4"/>
      <c r="BAQ119" s="4"/>
      <c r="BAR119" s="4"/>
      <c r="BAS119" s="4"/>
      <c r="BAT119" s="4"/>
      <c r="BAU119" s="4"/>
      <c r="BAV119" s="4"/>
      <c r="BAW119" s="4"/>
      <c r="BAX119" s="4"/>
      <c r="BAY119" s="4"/>
      <c r="BAZ119" s="4"/>
      <c r="BBA119" s="4"/>
      <c r="BBB119" s="4"/>
      <c r="BBC119" s="4"/>
      <c r="BBD119" s="4"/>
      <c r="BBE119" s="4"/>
      <c r="BBF119" s="4"/>
      <c r="BBG119" s="4"/>
      <c r="BBH119" s="4"/>
      <c r="BBI119" s="4"/>
      <c r="BBJ119" s="4"/>
      <c r="BBK119" s="4"/>
      <c r="BBL119" s="4"/>
      <c r="BBM119" s="4"/>
      <c r="BBN119" s="4"/>
      <c r="BBO119" s="4"/>
      <c r="BBP119" s="4"/>
      <c r="BBQ119" s="4"/>
      <c r="BBR119" s="4"/>
      <c r="BBS119" s="4"/>
      <c r="BBT119" s="4"/>
      <c r="BBU119" s="4"/>
      <c r="BBV119" s="4"/>
      <c r="BBW119" s="4"/>
      <c r="BBX119" s="4"/>
      <c r="BBY119" s="4"/>
      <c r="BBZ119" s="4"/>
      <c r="BCA119" s="4"/>
      <c r="BCB119" s="4"/>
      <c r="BCC119" s="4"/>
      <c r="BCD119" s="4"/>
      <c r="BCE119" s="4"/>
      <c r="BCF119" s="4"/>
      <c r="BCG119" s="4"/>
      <c r="BCH119" s="4"/>
      <c r="BCI119" s="4"/>
      <c r="BCJ119" s="4"/>
      <c r="BCK119" s="4"/>
      <c r="BCL119" s="4"/>
      <c r="BCM119" s="4"/>
      <c r="BCN119" s="4"/>
      <c r="BCO119" s="4"/>
      <c r="BCP119" s="4"/>
      <c r="BCQ119" s="4"/>
      <c r="BCR119" s="4"/>
      <c r="BCS119" s="4"/>
      <c r="BCT119" s="4"/>
      <c r="BCU119" s="4"/>
      <c r="BCV119" s="4"/>
      <c r="BCW119" s="4"/>
      <c r="BCX119" s="4"/>
      <c r="BCY119" s="4"/>
      <c r="BCZ119" s="4"/>
      <c r="BDA119" s="4"/>
      <c r="BDB119" s="4"/>
      <c r="BDC119" s="4"/>
      <c r="BDD119" s="4"/>
      <c r="BDE119" s="4"/>
      <c r="BDF119" s="4"/>
      <c r="BDG119" s="4"/>
      <c r="BDH119" s="4"/>
      <c r="BDI119" s="4"/>
      <c r="BDJ119" s="4"/>
      <c r="BDK119" s="4"/>
      <c r="BDL119" s="4"/>
      <c r="BDM119" s="4"/>
      <c r="BDN119" s="4"/>
      <c r="BDO119" s="4"/>
      <c r="BDP119" s="4"/>
      <c r="BDQ119" s="4"/>
      <c r="BDR119" s="4"/>
      <c r="BDS119" s="4"/>
      <c r="BDT119" s="4"/>
      <c r="BDU119" s="4"/>
      <c r="BDV119" s="4"/>
      <c r="BDW119" s="4"/>
      <c r="BDX119" s="4"/>
      <c r="BDY119" s="4"/>
      <c r="BDZ119" s="4"/>
      <c r="BEA119" s="4"/>
      <c r="BEB119" s="4"/>
      <c r="BEC119" s="4"/>
      <c r="BED119" s="4"/>
      <c r="BEE119" s="4"/>
      <c r="BEF119" s="4"/>
      <c r="BEG119" s="4"/>
      <c r="BEH119" s="4"/>
      <c r="BEI119" s="4"/>
      <c r="BEJ119" s="4"/>
      <c r="BEK119" s="4"/>
      <c r="BEL119" s="4"/>
      <c r="BEM119" s="4"/>
      <c r="BEN119" s="4"/>
      <c r="BEO119" s="4"/>
      <c r="BEP119" s="4"/>
      <c r="BEQ119" s="4"/>
      <c r="BER119" s="4"/>
      <c r="BES119" s="4"/>
      <c r="BET119" s="4"/>
      <c r="BEU119" s="4"/>
      <c r="BEV119" s="4"/>
      <c r="BEW119" s="4"/>
      <c r="BEX119" s="4"/>
      <c r="BEY119" s="4"/>
      <c r="BEZ119" s="4"/>
      <c r="BFA119" s="4"/>
      <c r="BFB119" s="4"/>
      <c r="BFC119" s="4"/>
      <c r="BFD119" s="4"/>
      <c r="BFE119" s="4"/>
      <c r="BFF119" s="4"/>
      <c r="BFG119" s="4"/>
      <c r="BFH119" s="4"/>
      <c r="BFI119" s="4"/>
      <c r="BFJ119" s="4"/>
      <c r="BFK119" s="4"/>
      <c r="BFL119" s="4"/>
      <c r="BFM119" s="4"/>
      <c r="BFN119" s="4"/>
      <c r="BFO119" s="4"/>
      <c r="BFP119" s="4"/>
      <c r="BFQ119" s="4"/>
      <c r="BFR119" s="4"/>
      <c r="BFS119" s="4"/>
      <c r="BFT119" s="4"/>
      <c r="BFU119" s="4"/>
      <c r="BFV119" s="4"/>
      <c r="BFW119" s="4"/>
      <c r="BFX119" s="4"/>
      <c r="BFY119" s="4"/>
      <c r="BFZ119" s="4"/>
      <c r="BGA119" s="4"/>
      <c r="BGB119" s="4"/>
      <c r="BGC119" s="4"/>
      <c r="BGD119" s="4"/>
      <c r="BGE119" s="4"/>
      <c r="BGF119" s="4"/>
      <c r="BGG119" s="4"/>
      <c r="BGH119" s="4"/>
      <c r="BGI119" s="4"/>
      <c r="BGJ119" s="4"/>
      <c r="BGK119" s="4"/>
      <c r="BGL119" s="4"/>
      <c r="BGM119" s="4"/>
      <c r="BGN119" s="4"/>
      <c r="BGO119" s="4"/>
      <c r="BGP119" s="4"/>
      <c r="BGQ119" s="4"/>
      <c r="BGR119" s="4"/>
      <c r="BGS119" s="4"/>
      <c r="BGT119" s="4"/>
      <c r="BGU119" s="4"/>
      <c r="BGV119" s="4"/>
      <c r="BGW119" s="4"/>
      <c r="BGX119" s="4"/>
      <c r="BGY119" s="4"/>
      <c r="BGZ119" s="4"/>
      <c r="BHA119" s="4"/>
      <c r="BHB119" s="4"/>
      <c r="BHC119" s="4"/>
      <c r="BHD119" s="4"/>
      <c r="BHE119" s="4"/>
      <c r="BHF119" s="4"/>
      <c r="BHG119" s="4"/>
      <c r="BHH119" s="4"/>
      <c r="BHI119" s="4"/>
      <c r="BHJ119" s="4"/>
      <c r="BHK119" s="4"/>
      <c r="BHL119" s="4"/>
      <c r="BHM119" s="4"/>
      <c r="BHN119" s="4"/>
      <c r="BHO119" s="4"/>
      <c r="BHP119" s="4"/>
      <c r="BHQ119" s="4"/>
      <c r="BHR119" s="4"/>
      <c r="BHS119" s="4"/>
      <c r="BHT119" s="4"/>
      <c r="BHU119" s="4"/>
      <c r="BHV119" s="4"/>
      <c r="BHW119" s="4"/>
      <c r="BHX119" s="4"/>
      <c r="BHY119" s="4"/>
      <c r="BHZ119" s="4"/>
      <c r="BIA119" s="4"/>
      <c r="BIB119" s="4"/>
      <c r="BIC119" s="4"/>
      <c r="BID119" s="4"/>
      <c r="BIE119" s="4"/>
      <c r="BIF119" s="4"/>
      <c r="BIG119" s="4"/>
      <c r="BIH119" s="4"/>
      <c r="BII119" s="4"/>
      <c r="BIJ119" s="4"/>
      <c r="BIK119" s="4"/>
      <c r="BIL119" s="4"/>
      <c r="BIM119" s="4"/>
      <c r="BIN119" s="4"/>
      <c r="BIO119" s="4"/>
      <c r="BIP119" s="4"/>
      <c r="BIQ119" s="4"/>
      <c r="BIR119" s="4"/>
      <c r="BIS119" s="4"/>
      <c r="BIT119" s="4"/>
      <c r="BIU119" s="4"/>
      <c r="BIV119" s="4"/>
      <c r="BIW119" s="4"/>
      <c r="BIX119" s="4"/>
      <c r="BIY119" s="4"/>
      <c r="BIZ119" s="4"/>
    </row>
    <row r="120" spans="2:1612" x14ac:dyDescent="0.2">
      <c r="B120" s="16">
        <f t="shared" si="162"/>
        <v>45139</v>
      </c>
      <c r="C120" s="81">
        <f t="shared" ca="1" si="249"/>
        <v>0</v>
      </c>
      <c r="D120" s="81">
        <f t="shared" ca="1" si="207"/>
        <v>0</v>
      </c>
      <c r="E120" s="81">
        <f t="shared" ca="1" si="163"/>
        <v>0</v>
      </c>
      <c r="F120" s="81">
        <f t="shared" ca="1" si="250"/>
        <v>0</v>
      </c>
      <c r="G120" s="81">
        <f t="shared" ca="1" si="164"/>
        <v>0</v>
      </c>
      <c r="H120" s="81">
        <f t="shared" ca="1" si="251"/>
        <v>0</v>
      </c>
      <c r="I120" s="81">
        <f t="shared" ca="1" si="165"/>
        <v>0</v>
      </c>
      <c r="J120" s="81">
        <f t="shared" ca="1" si="166"/>
        <v>0</v>
      </c>
      <c r="K120" s="81">
        <f t="shared" ca="1" si="252"/>
        <v>0</v>
      </c>
      <c r="L120" s="83">
        <f t="shared" ca="1" si="253"/>
        <v>0</v>
      </c>
      <c r="M120" s="84">
        <f t="shared" si="270"/>
        <v>0.7283537951892245</v>
      </c>
      <c r="N120" s="84">
        <f t="shared" si="270"/>
        <v>0.72965583468510808</v>
      </c>
      <c r="O120" s="92">
        <f t="shared" si="270"/>
        <v>0.72705420673135146</v>
      </c>
      <c r="P120" s="4"/>
      <c r="Q120" s="16">
        <f t="shared" si="167"/>
        <v>45139</v>
      </c>
      <c r="R120" s="81">
        <f t="shared" ca="1" si="216"/>
        <v>0</v>
      </c>
      <c r="S120" s="81">
        <f t="shared" ca="1" si="208"/>
        <v>0</v>
      </c>
      <c r="T120" s="81">
        <f t="shared" ca="1" si="168"/>
        <v>0</v>
      </c>
      <c r="U120" s="81">
        <f t="shared" ca="1" si="217"/>
        <v>0</v>
      </c>
      <c r="V120" s="81">
        <f t="shared" ca="1" si="169"/>
        <v>0</v>
      </c>
      <c r="W120" s="81">
        <f t="shared" ca="1" si="218"/>
        <v>0</v>
      </c>
      <c r="X120" s="81">
        <f t="shared" ca="1" si="170"/>
        <v>0</v>
      </c>
      <c r="Y120" s="81">
        <f t="shared" ca="1" si="171"/>
        <v>0</v>
      </c>
      <c r="Z120" s="81">
        <f t="shared" ca="1" si="219"/>
        <v>0</v>
      </c>
      <c r="AA120" s="83">
        <f t="shared" ca="1" si="220"/>
        <v>0</v>
      </c>
      <c r="AB120" s="84">
        <f t="shared" si="271"/>
        <v>0.7283537951892245</v>
      </c>
      <c r="AC120" s="84">
        <f t="shared" si="271"/>
        <v>0.72965583468510808</v>
      </c>
      <c r="AD120" s="92">
        <f t="shared" si="271"/>
        <v>0.72705420673135146</v>
      </c>
      <c r="AE120" s="4"/>
      <c r="AF120" s="16">
        <f t="shared" si="172"/>
        <v>45139</v>
      </c>
      <c r="AG120" s="81">
        <f t="shared" ca="1" si="221"/>
        <v>0</v>
      </c>
      <c r="AH120" s="81">
        <f t="shared" ca="1" si="209"/>
        <v>0</v>
      </c>
      <c r="AI120" s="81">
        <f t="shared" ca="1" si="173"/>
        <v>0</v>
      </c>
      <c r="AJ120" s="81">
        <f t="shared" ca="1" si="222"/>
        <v>0</v>
      </c>
      <c r="AK120" s="81">
        <f t="shared" ca="1" si="174"/>
        <v>0</v>
      </c>
      <c r="AL120" s="81">
        <f t="shared" ca="1" si="223"/>
        <v>0</v>
      </c>
      <c r="AM120" s="81">
        <f t="shared" ca="1" si="175"/>
        <v>0</v>
      </c>
      <c r="AN120" s="81">
        <f t="shared" ca="1" si="176"/>
        <v>0</v>
      </c>
      <c r="AO120" s="81">
        <f t="shared" ca="1" si="254"/>
        <v>0</v>
      </c>
      <c r="AP120" s="83">
        <f t="shared" ca="1" si="224"/>
        <v>0</v>
      </c>
      <c r="AQ120" s="84">
        <f t="shared" si="272"/>
        <v>0.7283537951892245</v>
      </c>
      <c r="AR120" s="84">
        <f t="shared" si="272"/>
        <v>0.72965583468510808</v>
      </c>
      <c r="AS120" s="92">
        <f t="shared" si="272"/>
        <v>0.72705420673135146</v>
      </c>
      <c r="AT120" s="4"/>
      <c r="AU120" s="16">
        <f t="shared" si="177"/>
        <v>45139</v>
      </c>
      <c r="AV120" s="81">
        <f t="shared" ca="1" si="225"/>
        <v>0</v>
      </c>
      <c r="AW120" s="81">
        <f t="shared" ca="1" si="210"/>
        <v>0</v>
      </c>
      <c r="AX120" s="81">
        <f t="shared" ca="1" si="178"/>
        <v>0</v>
      </c>
      <c r="AY120" s="81">
        <f t="shared" ca="1" si="226"/>
        <v>0</v>
      </c>
      <c r="AZ120" s="81">
        <f t="shared" ca="1" si="179"/>
        <v>0</v>
      </c>
      <c r="BA120" s="81">
        <f t="shared" ca="1" si="227"/>
        <v>0</v>
      </c>
      <c r="BB120" s="81">
        <f t="shared" ca="1" si="180"/>
        <v>0</v>
      </c>
      <c r="BC120" s="81">
        <f t="shared" ca="1" si="181"/>
        <v>0</v>
      </c>
      <c r="BD120" s="81">
        <f t="shared" ca="1" si="255"/>
        <v>0</v>
      </c>
      <c r="BE120" s="83">
        <f t="shared" ca="1" si="228"/>
        <v>0</v>
      </c>
      <c r="BF120" s="84">
        <f t="shared" si="273"/>
        <v>0.7283537951892245</v>
      </c>
      <c r="BG120" s="84">
        <f t="shared" si="273"/>
        <v>0.72965583468510808</v>
      </c>
      <c r="BH120" s="92">
        <f t="shared" si="273"/>
        <v>0.72705420673135146</v>
      </c>
      <c r="BI120" s="4"/>
      <c r="BJ120" s="16">
        <f t="shared" si="182"/>
        <v>45139</v>
      </c>
      <c r="BK120" s="81">
        <f t="shared" ca="1" si="229"/>
        <v>0</v>
      </c>
      <c r="BL120" s="81">
        <f t="shared" ca="1" si="211"/>
        <v>0</v>
      </c>
      <c r="BM120" s="81">
        <f t="shared" ca="1" si="183"/>
        <v>0</v>
      </c>
      <c r="BN120" s="81">
        <f t="shared" ca="1" si="230"/>
        <v>0</v>
      </c>
      <c r="BO120" s="81">
        <f t="shared" ca="1" si="184"/>
        <v>0</v>
      </c>
      <c r="BP120" s="81">
        <f t="shared" ca="1" si="231"/>
        <v>0</v>
      </c>
      <c r="BQ120" s="81">
        <f t="shared" ca="1" si="185"/>
        <v>0</v>
      </c>
      <c r="BR120" s="81">
        <f t="shared" ca="1" si="186"/>
        <v>0</v>
      </c>
      <c r="BS120" s="81">
        <f t="shared" ca="1" si="256"/>
        <v>0</v>
      </c>
      <c r="BT120" s="83">
        <f t="shared" ca="1" si="232"/>
        <v>0</v>
      </c>
      <c r="BU120" s="84">
        <f t="shared" si="274"/>
        <v>0.7283537951892245</v>
      </c>
      <c r="BV120" s="84">
        <f t="shared" si="274"/>
        <v>0.72965583468510808</v>
      </c>
      <c r="BW120" s="92">
        <f t="shared" si="274"/>
        <v>0.72705420673135146</v>
      </c>
      <c r="BX120" s="4"/>
      <c r="BY120" s="16">
        <f t="shared" si="187"/>
        <v>45139</v>
      </c>
      <c r="BZ120" s="81">
        <f t="shared" ca="1" si="233"/>
        <v>0</v>
      </c>
      <c r="CA120" s="81">
        <f t="shared" ca="1" si="212"/>
        <v>0</v>
      </c>
      <c r="CB120" s="81">
        <f t="shared" ca="1" si="188"/>
        <v>0</v>
      </c>
      <c r="CC120" s="81">
        <f t="shared" ca="1" si="234"/>
        <v>0</v>
      </c>
      <c r="CD120" s="81">
        <f t="shared" ca="1" si="189"/>
        <v>0</v>
      </c>
      <c r="CE120" s="81">
        <f t="shared" ca="1" si="235"/>
        <v>0</v>
      </c>
      <c r="CF120" s="81">
        <f t="shared" ca="1" si="190"/>
        <v>0</v>
      </c>
      <c r="CG120" s="81">
        <f t="shared" ca="1" si="191"/>
        <v>0</v>
      </c>
      <c r="CH120" s="81">
        <f t="shared" ca="1" si="257"/>
        <v>0</v>
      </c>
      <c r="CI120" s="83">
        <f t="shared" ca="1" si="236"/>
        <v>0</v>
      </c>
      <c r="CJ120" s="84">
        <f t="shared" si="275"/>
        <v>0.7283537951892245</v>
      </c>
      <c r="CK120" s="84">
        <f t="shared" si="275"/>
        <v>0.72965583468510808</v>
      </c>
      <c r="CL120" s="92">
        <f t="shared" si="275"/>
        <v>0.72705420673135146</v>
      </c>
      <c r="CM120" s="4"/>
      <c r="CN120" s="16">
        <f t="shared" si="192"/>
        <v>45139</v>
      </c>
      <c r="CO120" s="81">
        <f t="shared" ca="1" si="237"/>
        <v>0</v>
      </c>
      <c r="CP120" s="81">
        <f t="shared" ca="1" si="213"/>
        <v>0</v>
      </c>
      <c r="CQ120" s="81">
        <f t="shared" ca="1" si="193"/>
        <v>0</v>
      </c>
      <c r="CR120" s="81">
        <f t="shared" ca="1" si="238"/>
        <v>0</v>
      </c>
      <c r="CS120" s="81">
        <f t="shared" ca="1" si="194"/>
        <v>0</v>
      </c>
      <c r="CT120" s="81">
        <f t="shared" ca="1" si="239"/>
        <v>0</v>
      </c>
      <c r="CU120" s="81">
        <f t="shared" ca="1" si="195"/>
        <v>0</v>
      </c>
      <c r="CV120" s="81">
        <f t="shared" ca="1" si="196"/>
        <v>0</v>
      </c>
      <c r="CW120" s="81">
        <f t="shared" ca="1" si="258"/>
        <v>0</v>
      </c>
      <c r="CX120" s="83">
        <f t="shared" ca="1" si="240"/>
        <v>0</v>
      </c>
      <c r="CY120" s="84">
        <f t="shared" si="276"/>
        <v>0.7283537951892245</v>
      </c>
      <c r="CZ120" s="84">
        <f t="shared" si="276"/>
        <v>0.72965583468510808</v>
      </c>
      <c r="DA120" s="92">
        <f t="shared" si="276"/>
        <v>0.72705420673135146</v>
      </c>
      <c r="DB120" s="4"/>
      <c r="DC120" s="16">
        <f t="shared" si="197"/>
        <v>45139</v>
      </c>
      <c r="DD120" s="81">
        <f t="shared" ca="1" si="241"/>
        <v>0</v>
      </c>
      <c r="DE120" s="81">
        <f t="shared" ca="1" si="214"/>
        <v>0</v>
      </c>
      <c r="DF120" s="81">
        <f t="shared" ca="1" si="198"/>
        <v>0</v>
      </c>
      <c r="DG120" s="81">
        <f t="shared" ca="1" si="242"/>
        <v>0</v>
      </c>
      <c r="DH120" s="81">
        <f t="shared" ca="1" si="199"/>
        <v>0</v>
      </c>
      <c r="DI120" s="81">
        <f t="shared" ca="1" si="243"/>
        <v>0</v>
      </c>
      <c r="DJ120" s="81">
        <f t="shared" ca="1" si="200"/>
        <v>0</v>
      </c>
      <c r="DK120" s="81">
        <f t="shared" ca="1" si="201"/>
        <v>0</v>
      </c>
      <c r="DL120" s="81">
        <f t="shared" ca="1" si="259"/>
        <v>0</v>
      </c>
      <c r="DM120" s="83">
        <f t="shared" ca="1" si="244"/>
        <v>0</v>
      </c>
      <c r="DN120" s="84">
        <f t="shared" si="277"/>
        <v>0.7283537951892245</v>
      </c>
      <c r="DO120" s="84">
        <f t="shared" si="277"/>
        <v>0.72965583468510808</v>
      </c>
      <c r="DP120" s="92">
        <f t="shared" si="277"/>
        <v>0.72705420673135146</v>
      </c>
      <c r="DQ120" s="4"/>
      <c r="DR120" s="16">
        <f t="shared" si="202"/>
        <v>45139</v>
      </c>
      <c r="DS120" s="81">
        <f t="shared" ca="1" si="245"/>
        <v>0</v>
      </c>
      <c r="DT120" s="81">
        <f t="shared" ca="1" si="215"/>
        <v>0</v>
      </c>
      <c r="DU120" s="81">
        <f t="shared" ca="1" si="203"/>
        <v>0</v>
      </c>
      <c r="DV120" s="81">
        <f t="shared" ca="1" si="246"/>
        <v>0</v>
      </c>
      <c r="DW120" s="81">
        <f t="shared" ca="1" si="204"/>
        <v>0</v>
      </c>
      <c r="DX120" s="81">
        <f t="shared" ca="1" si="247"/>
        <v>0</v>
      </c>
      <c r="DY120" s="81">
        <f t="shared" ca="1" si="205"/>
        <v>0</v>
      </c>
      <c r="DZ120" s="81">
        <f t="shared" ca="1" si="206"/>
        <v>0</v>
      </c>
      <c r="EA120" s="81">
        <f t="shared" ca="1" si="260"/>
        <v>0</v>
      </c>
      <c r="EB120" s="83">
        <f t="shared" ca="1" si="248"/>
        <v>0</v>
      </c>
      <c r="EC120" s="84">
        <f t="shared" si="278"/>
        <v>0.7283537951892245</v>
      </c>
      <c r="ED120" s="84">
        <f t="shared" si="278"/>
        <v>0.72965583468510808</v>
      </c>
      <c r="EE120" s="92">
        <f t="shared" si="278"/>
        <v>0.72705420673135146</v>
      </c>
      <c r="EF120" s="4"/>
      <c r="EG120" s="4"/>
      <c r="EH120" s="4"/>
      <c r="EI120" s="4"/>
      <c r="EJ120" s="4"/>
      <c r="EK120" s="4"/>
      <c r="EL120" s="4"/>
      <c r="EM120" s="4"/>
      <c r="EN120" s="4"/>
      <c r="EO120" s="4"/>
      <c r="EP120" s="4"/>
      <c r="EQ120" s="4"/>
      <c r="ER120" s="4"/>
      <c r="ES120" s="4"/>
      <c r="ET120" s="4"/>
      <c r="EU120" s="4"/>
      <c r="EV120" s="4"/>
      <c r="EW120" s="4"/>
      <c r="EX120" s="4"/>
      <c r="EY120" s="4"/>
      <c r="EZ120" s="4"/>
      <c r="FA120" s="4"/>
      <c r="FB120" s="4"/>
      <c r="FC120" s="4"/>
      <c r="FD120" s="4"/>
      <c r="FE120" s="4"/>
      <c r="FF120" s="4"/>
      <c r="FG120" s="4"/>
      <c r="FH120" s="4"/>
      <c r="FI120" s="4"/>
      <c r="FJ120" s="4"/>
      <c r="FK120" s="4"/>
      <c r="FL120" s="4"/>
      <c r="FM120" s="4"/>
      <c r="FN120" s="4"/>
      <c r="FO120" s="4"/>
      <c r="FP120" s="4"/>
      <c r="FQ120" s="4"/>
      <c r="FR120" s="4"/>
      <c r="FS120" s="4"/>
      <c r="FT120" s="4"/>
      <c r="FU120" s="4"/>
      <c r="FV120" s="4"/>
      <c r="FW120" s="4"/>
      <c r="FX120" s="4"/>
      <c r="FY120" s="4"/>
      <c r="FZ120" s="4"/>
      <c r="GA120" s="4"/>
      <c r="GB120" s="4"/>
      <c r="GC120" s="4"/>
      <c r="GD120" s="4"/>
      <c r="GE120" s="4"/>
      <c r="GF120" s="4"/>
      <c r="GG120" s="4"/>
      <c r="GH120" s="4"/>
      <c r="GI120" s="4"/>
      <c r="GJ120" s="4"/>
      <c r="GK120" s="4"/>
      <c r="GL120" s="4"/>
      <c r="GM120" s="4"/>
      <c r="GN120" s="4"/>
      <c r="GO120" s="4"/>
      <c r="GP120" s="4"/>
      <c r="GQ120" s="4"/>
      <c r="GR120" s="4"/>
      <c r="GS120" s="4"/>
      <c r="GT120" s="4"/>
      <c r="GU120" s="4"/>
      <c r="GV120" s="4"/>
      <c r="GW120" s="4"/>
      <c r="GX120" s="4"/>
      <c r="GY120" s="4"/>
      <c r="GZ120" s="4"/>
      <c r="HA120" s="4"/>
      <c r="HB120" s="4"/>
      <c r="HC120" s="4"/>
      <c r="HD120" s="4"/>
      <c r="HE120" s="4"/>
      <c r="HF120" s="4"/>
      <c r="HG120" s="4"/>
      <c r="HH120" s="4"/>
      <c r="HI120" s="4"/>
      <c r="HJ120" s="4"/>
      <c r="HK120" s="4"/>
      <c r="HL120" s="4"/>
      <c r="HM120" s="4"/>
      <c r="HN120" s="4"/>
      <c r="HO120" s="4"/>
      <c r="HP120" s="4"/>
      <c r="HQ120" s="4"/>
      <c r="HR120" s="4"/>
      <c r="HS120" s="4"/>
      <c r="HT120" s="4"/>
      <c r="HU120" s="4"/>
      <c r="HV120" s="4"/>
      <c r="HW120" s="4"/>
      <c r="HX120" s="4"/>
      <c r="HY120" s="4"/>
      <c r="HZ120" s="4"/>
      <c r="IA120" s="4"/>
      <c r="IB120" s="4"/>
      <c r="IC120" s="4"/>
      <c r="ID120" s="4"/>
      <c r="IE120" s="4"/>
      <c r="IF120" s="4"/>
      <c r="IG120" s="4"/>
      <c r="IH120" s="4"/>
      <c r="II120" s="4"/>
      <c r="IJ120" s="4"/>
      <c r="IK120" s="4"/>
      <c r="IL120" s="4"/>
      <c r="IM120" s="4"/>
      <c r="IN120" s="4"/>
      <c r="IO120" s="4"/>
      <c r="IP120" s="4"/>
      <c r="IQ120" s="4"/>
      <c r="IR120" s="4"/>
      <c r="IS120" s="4"/>
      <c r="IT120" s="4"/>
      <c r="IU120" s="4"/>
      <c r="IV120" s="4"/>
      <c r="IW120" s="4"/>
      <c r="IX120" s="4"/>
      <c r="IY120" s="4"/>
      <c r="IZ120" s="4"/>
      <c r="JA120" s="4"/>
      <c r="JB120" s="4"/>
      <c r="JC120" s="4"/>
      <c r="JD120" s="4"/>
      <c r="JE120" s="4"/>
      <c r="JF120" s="4"/>
      <c r="JG120" s="4"/>
      <c r="JH120" s="4"/>
      <c r="JI120" s="4"/>
      <c r="JJ120" s="4"/>
      <c r="JK120" s="4"/>
      <c r="JL120" s="4"/>
      <c r="JM120" s="4"/>
      <c r="JN120" s="4"/>
      <c r="JO120" s="4"/>
      <c r="JP120" s="4"/>
      <c r="JQ120" s="4"/>
      <c r="JR120" s="4"/>
      <c r="JS120" s="4"/>
      <c r="JT120" s="4"/>
      <c r="JU120" s="4"/>
      <c r="JV120" s="4"/>
      <c r="JW120" s="4"/>
      <c r="JX120" s="4"/>
      <c r="JY120" s="4"/>
      <c r="JZ120" s="4"/>
      <c r="KA120" s="4"/>
      <c r="KB120" s="4"/>
      <c r="KC120" s="4"/>
      <c r="KD120" s="4"/>
      <c r="KE120" s="4"/>
      <c r="KF120" s="4"/>
      <c r="KG120" s="4"/>
      <c r="KH120" s="4"/>
      <c r="KI120" s="4"/>
      <c r="KJ120" s="4"/>
      <c r="KK120" s="4"/>
      <c r="KL120" s="4"/>
      <c r="KM120" s="4"/>
      <c r="KN120" s="4"/>
      <c r="KO120" s="4"/>
      <c r="KP120" s="4"/>
      <c r="KQ120" s="4"/>
      <c r="KR120" s="4"/>
      <c r="KS120" s="4"/>
      <c r="KT120" s="4"/>
      <c r="KU120" s="4"/>
      <c r="KV120" s="4"/>
      <c r="KW120" s="4"/>
      <c r="KX120" s="4"/>
      <c r="KY120" s="4"/>
      <c r="KZ120" s="4"/>
      <c r="LA120" s="4"/>
      <c r="LB120" s="4"/>
      <c r="LC120" s="4"/>
      <c r="LD120" s="4"/>
      <c r="LE120" s="4"/>
      <c r="LF120" s="4"/>
      <c r="LG120" s="4"/>
      <c r="LH120" s="4"/>
      <c r="LI120" s="4"/>
      <c r="LJ120" s="4"/>
      <c r="LK120" s="4"/>
      <c r="LL120" s="4"/>
      <c r="LM120" s="4"/>
      <c r="LN120" s="4"/>
      <c r="LO120" s="4"/>
      <c r="LP120" s="4"/>
      <c r="LQ120" s="4"/>
      <c r="LR120" s="4"/>
      <c r="LS120" s="4"/>
      <c r="LT120" s="4"/>
      <c r="LU120" s="4"/>
      <c r="LV120" s="4"/>
      <c r="LW120" s="4"/>
      <c r="LX120" s="4"/>
      <c r="LY120" s="4"/>
      <c r="LZ120" s="4"/>
      <c r="MA120" s="4"/>
      <c r="MB120" s="4"/>
      <c r="MC120" s="4"/>
      <c r="MD120" s="4"/>
      <c r="ME120" s="4"/>
      <c r="MF120" s="4"/>
      <c r="MG120" s="4"/>
      <c r="MH120" s="4"/>
      <c r="MI120" s="4"/>
      <c r="MJ120" s="4"/>
      <c r="MK120" s="4"/>
      <c r="ML120" s="4"/>
      <c r="MM120" s="4"/>
      <c r="MN120" s="4"/>
      <c r="MO120" s="4"/>
      <c r="MP120" s="4"/>
      <c r="MQ120" s="4"/>
      <c r="MR120" s="4"/>
      <c r="MS120" s="4"/>
      <c r="MT120" s="4"/>
      <c r="MU120" s="4"/>
      <c r="MV120" s="4"/>
      <c r="MW120" s="4"/>
      <c r="MX120" s="4"/>
      <c r="MY120" s="4"/>
      <c r="MZ120" s="4"/>
      <c r="NA120" s="4"/>
      <c r="NB120" s="4"/>
      <c r="NC120" s="4"/>
      <c r="ND120" s="4"/>
      <c r="NE120" s="4"/>
      <c r="NF120" s="4"/>
      <c r="NG120" s="4"/>
      <c r="NH120" s="4"/>
      <c r="NI120" s="4"/>
      <c r="NJ120" s="4"/>
      <c r="NK120" s="4"/>
      <c r="NL120" s="4"/>
      <c r="NM120" s="4"/>
      <c r="NN120" s="4"/>
      <c r="NO120" s="4"/>
      <c r="NP120" s="4"/>
      <c r="NQ120" s="4"/>
      <c r="NR120" s="4"/>
      <c r="NS120" s="4"/>
      <c r="NT120" s="4"/>
      <c r="NU120" s="4"/>
      <c r="NV120" s="4"/>
      <c r="NW120" s="4"/>
      <c r="NX120" s="4"/>
      <c r="NY120" s="4"/>
      <c r="NZ120" s="4"/>
      <c r="OA120" s="4"/>
      <c r="OB120" s="4"/>
      <c r="OC120" s="4"/>
      <c r="OD120" s="4"/>
      <c r="OE120" s="4"/>
      <c r="OF120" s="4"/>
      <c r="OG120" s="4"/>
      <c r="OH120" s="4"/>
      <c r="OI120" s="4"/>
      <c r="OJ120" s="4"/>
      <c r="OK120" s="4"/>
      <c r="OL120" s="4"/>
      <c r="OM120" s="4"/>
      <c r="ON120" s="4"/>
      <c r="OO120" s="4"/>
      <c r="OP120" s="4"/>
      <c r="OQ120" s="4"/>
      <c r="OR120" s="4"/>
      <c r="OS120" s="4"/>
      <c r="OT120" s="4"/>
      <c r="OU120" s="4"/>
      <c r="OV120" s="4"/>
      <c r="OW120" s="4"/>
      <c r="OX120" s="4"/>
      <c r="OY120" s="4"/>
      <c r="OZ120" s="4"/>
      <c r="PA120" s="4"/>
      <c r="PB120" s="4"/>
      <c r="PC120" s="4"/>
      <c r="PD120" s="4"/>
      <c r="PE120" s="4"/>
      <c r="PF120" s="4"/>
      <c r="PG120" s="4"/>
      <c r="PH120" s="4"/>
      <c r="PI120" s="4"/>
      <c r="PJ120" s="4"/>
      <c r="PK120" s="4"/>
      <c r="PL120" s="4"/>
      <c r="PM120" s="4"/>
      <c r="PN120" s="4"/>
      <c r="PO120" s="4"/>
      <c r="PP120" s="4"/>
      <c r="PQ120" s="4"/>
      <c r="PR120" s="4"/>
      <c r="PS120" s="4"/>
      <c r="PT120" s="4"/>
      <c r="PU120" s="4"/>
      <c r="PV120" s="4"/>
      <c r="PW120" s="4"/>
      <c r="PX120" s="4"/>
      <c r="PY120" s="4"/>
      <c r="PZ120" s="4"/>
      <c r="QA120" s="4"/>
      <c r="QB120" s="4"/>
      <c r="QC120" s="4"/>
      <c r="QD120" s="4"/>
      <c r="QE120" s="4"/>
      <c r="QF120" s="4"/>
      <c r="QG120" s="4"/>
      <c r="QH120" s="4"/>
      <c r="QI120" s="4"/>
      <c r="QJ120" s="4"/>
      <c r="QK120" s="4"/>
      <c r="QL120" s="4"/>
      <c r="QM120" s="4"/>
      <c r="QN120" s="4"/>
      <c r="QO120" s="4"/>
      <c r="QP120" s="4"/>
      <c r="QQ120" s="4"/>
      <c r="QR120" s="4"/>
      <c r="QS120" s="4"/>
      <c r="QT120" s="4"/>
      <c r="QU120" s="4"/>
      <c r="QV120" s="4"/>
      <c r="QW120" s="4"/>
      <c r="QX120" s="4"/>
      <c r="QY120" s="4"/>
      <c r="QZ120" s="4"/>
      <c r="RA120" s="4"/>
      <c r="RB120" s="4"/>
      <c r="RC120" s="4"/>
      <c r="RD120" s="4"/>
      <c r="RE120" s="4"/>
      <c r="RF120" s="4"/>
      <c r="RG120" s="4"/>
      <c r="RH120" s="4"/>
      <c r="RI120" s="4"/>
      <c r="RJ120" s="4"/>
      <c r="RK120" s="4"/>
      <c r="RL120" s="4"/>
      <c r="RM120" s="4"/>
      <c r="RN120" s="4"/>
      <c r="RO120" s="4"/>
      <c r="RP120" s="4"/>
      <c r="RQ120" s="4"/>
      <c r="RR120" s="4"/>
      <c r="RS120" s="4"/>
      <c r="RT120" s="4"/>
      <c r="RU120" s="4"/>
      <c r="RV120" s="4"/>
      <c r="RW120" s="4"/>
      <c r="RX120" s="4"/>
      <c r="RY120" s="4"/>
      <c r="RZ120" s="4"/>
      <c r="SA120" s="4"/>
      <c r="SB120" s="4"/>
      <c r="SC120" s="4"/>
      <c r="SD120" s="4"/>
      <c r="SE120" s="4"/>
      <c r="SF120" s="4"/>
      <c r="SG120" s="4"/>
      <c r="SH120" s="4"/>
      <c r="SI120" s="4"/>
      <c r="SJ120" s="4"/>
      <c r="SK120" s="4"/>
      <c r="SL120" s="4"/>
      <c r="SM120" s="4"/>
      <c r="SN120" s="4"/>
      <c r="SO120" s="4"/>
      <c r="SP120" s="4"/>
      <c r="SQ120" s="4"/>
      <c r="SR120" s="4"/>
      <c r="SS120" s="4"/>
      <c r="ST120" s="4"/>
      <c r="SU120" s="4"/>
      <c r="SV120" s="4"/>
      <c r="SW120" s="4"/>
      <c r="SX120" s="4"/>
      <c r="SY120" s="4"/>
      <c r="SZ120" s="4"/>
      <c r="TA120" s="4"/>
      <c r="TB120" s="4"/>
      <c r="TC120" s="4"/>
      <c r="TD120" s="4"/>
      <c r="TE120" s="4"/>
      <c r="TF120" s="4"/>
      <c r="TG120" s="4"/>
      <c r="TH120" s="4"/>
      <c r="TI120" s="4"/>
      <c r="TJ120" s="4"/>
      <c r="TK120" s="4"/>
      <c r="TL120" s="4"/>
      <c r="TM120" s="4"/>
      <c r="TN120" s="4"/>
      <c r="TO120" s="4"/>
      <c r="TP120" s="4"/>
      <c r="TQ120" s="4"/>
      <c r="TR120" s="4"/>
      <c r="TS120" s="4"/>
      <c r="TT120" s="4"/>
      <c r="TU120" s="4"/>
      <c r="TV120" s="4"/>
      <c r="TW120" s="4"/>
      <c r="TX120" s="4"/>
      <c r="TY120" s="4"/>
      <c r="TZ120" s="4"/>
      <c r="UA120" s="4"/>
      <c r="UB120" s="4"/>
      <c r="UC120" s="4"/>
      <c r="UD120" s="4"/>
      <c r="UE120" s="4"/>
      <c r="UF120" s="4"/>
      <c r="UG120" s="4"/>
      <c r="UH120" s="4"/>
      <c r="UI120" s="4"/>
      <c r="UJ120" s="4"/>
      <c r="UK120" s="4"/>
      <c r="UL120" s="4"/>
      <c r="UM120" s="4"/>
      <c r="UN120" s="4"/>
      <c r="UO120" s="4"/>
      <c r="UP120" s="4"/>
      <c r="UQ120" s="4"/>
      <c r="UR120" s="4"/>
      <c r="US120" s="4"/>
      <c r="UT120" s="4"/>
      <c r="UU120" s="4"/>
      <c r="UV120" s="4"/>
      <c r="UW120" s="4"/>
      <c r="UX120" s="4"/>
      <c r="UY120" s="4"/>
      <c r="UZ120" s="4"/>
      <c r="VA120" s="4"/>
      <c r="VB120" s="4"/>
      <c r="VC120" s="4"/>
      <c r="VD120" s="4"/>
      <c r="VE120" s="4"/>
      <c r="VF120" s="4"/>
      <c r="VG120" s="4"/>
      <c r="VH120" s="4"/>
      <c r="VI120" s="4"/>
      <c r="VJ120" s="4"/>
      <c r="VK120" s="4"/>
      <c r="VL120" s="4"/>
      <c r="VM120" s="4"/>
      <c r="VN120" s="4"/>
      <c r="VO120" s="4"/>
      <c r="VP120" s="4"/>
      <c r="VQ120" s="4"/>
      <c r="VR120" s="4"/>
      <c r="VS120" s="4"/>
      <c r="VT120" s="4"/>
      <c r="VU120" s="4"/>
      <c r="VV120" s="4"/>
      <c r="VW120" s="4"/>
      <c r="VX120" s="4"/>
      <c r="VY120" s="4"/>
      <c r="VZ120" s="4"/>
      <c r="WA120" s="4"/>
      <c r="WB120" s="4"/>
      <c r="WC120" s="4"/>
      <c r="WD120" s="4"/>
      <c r="WE120" s="4"/>
      <c r="WF120" s="4"/>
      <c r="WG120" s="4"/>
      <c r="WH120" s="4"/>
      <c r="WI120" s="4"/>
      <c r="WJ120" s="4"/>
      <c r="WK120" s="4"/>
      <c r="WL120" s="4"/>
      <c r="WM120" s="4"/>
      <c r="WN120" s="4"/>
      <c r="WO120" s="4"/>
      <c r="WP120" s="4"/>
      <c r="WQ120" s="4"/>
      <c r="WR120" s="4"/>
      <c r="WS120" s="4"/>
      <c r="WT120" s="4"/>
      <c r="WU120" s="4"/>
      <c r="WV120" s="4"/>
      <c r="WW120" s="4"/>
      <c r="WX120" s="4"/>
      <c r="WY120" s="4"/>
      <c r="WZ120" s="4"/>
      <c r="XA120" s="4"/>
      <c r="XB120" s="4"/>
      <c r="XC120" s="4"/>
      <c r="XD120" s="4"/>
      <c r="XE120" s="4"/>
      <c r="XF120" s="4"/>
      <c r="XG120" s="4"/>
      <c r="XH120" s="4"/>
      <c r="XI120" s="4"/>
      <c r="XJ120" s="4"/>
      <c r="XK120" s="4"/>
      <c r="XL120" s="4"/>
      <c r="XM120" s="4"/>
      <c r="XN120" s="4"/>
      <c r="XO120" s="4"/>
      <c r="XP120" s="4"/>
      <c r="XQ120" s="4"/>
      <c r="XR120" s="4"/>
      <c r="XS120" s="4"/>
      <c r="XT120" s="4"/>
      <c r="XU120" s="4"/>
      <c r="XV120" s="4"/>
      <c r="XW120" s="4"/>
      <c r="XX120" s="4"/>
      <c r="XY120" s="4"/>
      <c r="XZ120" s="4"/>
      <c r="YA120" s="4"/>
      <c r="YB120" s="4"/>
      <c r="YC120" s="4"/>
      <c r="YD120" s="4"/>
      <c r="YE120" s="4"/>
      <c r="YF120" s="4"/>
      <c r="YG120" s="4"/>
      <c r="YH120" s="4"/>
      <c r="YI120" s="4"/>
      <c r="YJ120" s="4"/>
      <c r="YK120" s="4"/>
      <c r="YL120" s="4"/>
      <c r="YM120" s="4"/>
      <c r="YN120" s="4"/>
      <c r="YO120" s="4"/>
      <c r="YP120" s="4"/>
      <c r="YQ120" s="4"/>
      <c r="YR120" s="4"/>
      <c r="YS120" s="4"/>
      <c r="YT120" s="4"/>
      <c r="YU120" s="4"/>
      <c r="YV120" s="4"/>
      <c r="YW120" s="4"/>
      <c r="YX120" s="4"/>
      <c r="YY120" s="4"/>
      <c r="YZ120" s="4"/>
      <c r="ZA120" s="4"/>
      <c r="ZB120" s="4"/>
      <c r="ZC120" s="4"/>
      <c r="ZD120" s="4"/>
      <c r="ZE120" s="4"/>
      <c r="ZF120" s="4"/>
      <c r="ZG120" s="4"/>
      <c r="ZH120" s="4"/>
      <c r="ZI120" s="4"/>
      <c r="ZJ120" s="4"/>
      <c r="ZK120" s="4"/>
      <c r="ZL120" s="4"/>
      <c r="ZM120" s="4"/>
      <c r="ZN120" s="4"/>
      <c r="ZO120" s="4"/>
      <c r="ZP120" s="4"/>
      <c r="ZQ120" s="4"/>
      <c r="ZR120" s="4"/>
      <c r="ZS120" s="4"/>
      <c r="ZT120" s="4"/>
      <c r="ZU120" s="4"/>
      <c r="ZV120" s="4"/>
      <c r="ZW120" s="4"/>
      <c r="ZX120" s="4"/>
      <c r="ZY120" s="4"/>
      <c r="ZZ120" s="4"/>
      <c r="AAA120" s="4"/>
      <c r="AAB120" s="4"/>
      <c r="AAC120" s="4"/>
      <c r="AAD120" s="4"/>
      <c r="AAE120" s="4"/>
      <c r="AAF120" s="4"/>
      <c r="AAG120" s="4"/>
      <c r="AAH120" s="4"/>
      <c r="AAI120" s="4"/>
      <c r="AAJ120" s="4"/>
      <c r="AAK120" s="4"/>
      <c r="AAL120" s="4"/>
      <c r="AAM120" s="4"/>
      <c r="AAN120" s="4"/>
      <c r="AAO120" s="4"/>
      <c r="AAP120" s="4"/>
      <c r="AAQ120" s="4"/>
      <c r="AAR120" s="4"/>
      <c r="AAS120" s="4"/>
      <c r="AAT120" s="4"/>
      <c r="AAU120" s="4"/>
      <c r="AAV120" s="4"/>
      <c r="AAW120" s="4"/>
      <c r="AAX120" s="4"/>
      <c r="AAY120" s="4"/>
      <c r="AAZ120" s="4"/>
      <c r="ABA120" s="4"/>
      <c r="ABB120" s="4"/>
      <c r="ABC120" s="4"/>
      <c r="ABD120" s="4"/>
      <c r="ABE120" s="4"/>
      <c r="ABF120" s="4"/>
      <c r="ABG120" s="4"/>
      <c r="ABH120" s="4"/>
      <c r="ABI120" s="4"/>
      <c r="ABJ120" s="4"/>
      <c r="ABK120" s="4"/>
      <c r="ABL120" s="4"/>
      <c r="ABM120" s="4"/>
      <c r="ABN120" s="4"/>
      <c r="ABO120" s="4"/>
      <c r="ABP120" s="4"/>
      <c r="ABQ120" s="4"/>
      <c r="ABR120" s="4"/>
      <c r="ABS120" s="4"/>
      <c r="ABT120" s="4"/>
      <c r="ABU120" s="4"/>
      <c r="ABV120" s="4"/>
      <c r="ABW120" s="4"/>
      <c r="ABX120" s="4"/>
      <c r="ABY120" s="4"/>
      <c r="ABZ120" s="4"/>
      <c r="ACA120" s="4"/>
      <c r="ACB120" s="4"/>
      <c r="ACC120" s="4"/>
      <c r="ACD120" s="4"/>
      <c r="ACE120" s="4"/>
      <c r="ACF120" s="4"/>
      <c r="ACG120" s="4"/>
      <c r="ACH120" s="4"/>
      <c r="ACI120" s="4"/>
      <c r="ACJ120" s="4"/>
      <c r="ACK120" s="4"/>
      <c r="ACL120" s="4"/>
      <c r="ACM120" s="4"/>
      <c r="ACN120" s="4"/>
      <c r="ACO120" s="4"/>
      <c r="ACP120" s="4"/>
      <c r="ACQ120" s="4"/>
      <c r="ACR120" s="4"/>
      <c r="ACS120" s="4"/>
      <c r="ACT120" s="4"/>
      <c r="ACU120" s="4"/>
      <c r="ACV120" s="4"/>
      <c r="ACW120" s="4"/>
      <c r="ACX120" s="4"/>
      <c r="ACY120" s="4"/>
      <c r="ACZ120" s="4"/>
      <c r="ADA120" s="4"/>
      <c r="ADB120" s="4"/>
      <c r="ADC120" s="4"/>
      <c r="ADD120" s="4"/>
      <c r="ADE120" s="4"/>
      <c r="ADF120" s="4"/>
      <c r="ADG120" s="4"/>
      <c r="ADH120" s="4"/>
      <c r="ADI120" s="4"/>
      <c r="ADJ120" s="4"/>
      <c r="ADK120" s="4"/>
      <c r="ADL120" s="4"/>
      <c r="ADM120" s="4"/>
      <c r="ADN120" s="4"/>
      <c r="ADO120" s="4"/>
      <c r="ADP120" s="4"/>
      <c r="ADQ120" s="4"/>
      <c r="ADR120" s="4"/>
      <c r="ADS120" s="4"/>
      <c r="ADT120" s="4"/>
      <c r="ADU120" s="4"/>
      <c r="ADV120" s="4"/>
      <c r="ADW120" s="4"/>
      <c r="ADX120" s="4"/>
      <c r="ADY120" s="4"/>
      <c r="ADZ120" s="4"/>
      <c r="AEA120" s="4"/>
      <c r="AEB120" s="4"/>
      <c r="AEC120" s="4"/>
      <c r="AED120" s="4"/>
      <c r="AEE120" s="4"/>
      <c r="AEF120" s="4"/>
      <c r="AEG120" s="4"/>
      <c r="AEH120" s="4"/>
      <c r="AEI120" s="4"/>
      <c r="AEJ120" s="4"/>
      <c r="AEK120" s="4"/>
      <c r="AEL120" s="4"/>
      <c r="AEM120" s="4"/>
      <c r="AEN120" s="4"/>
      <c r="AEO120" s="4"/>
      <c r="AEP120" s="4"/>
      <c r="AEQ120" s="4"/>
      <c r="AER120" s="4"/>
      <c r="AES120" s="4"/>
      <c r="AET120" s="4"/>
      <c r="AEU120" s="4"/>
      <c r="AEV120" s="4"/>
      <c r="AEW120" s="4"/>
      <c r="AEX120" s="4"/>
      <c r="AEY120" s="4"/>
      <c r="AEZ120" s="4"/>
      <c r="AFA120" s="4"/>
      <c r="AFB120" s="4"/>
      <c r="AFC120" s="4"/>
      <c r="AFD120" s="4"/>
      <c r="AFE120" s="4"/>
      <c r="AFF120" s="4"/>
      <c r="AFG120" s="4"/>
      <c r="AFH120" s="4"/>
      <c r="AFI120" s="4"/>
      <c r="AFJ120" s="4"/>
      <c r="AFK120" s="4"/>
      <c r="AFL120" s="4"/>
      <c r="AFM120" s="4"/>
      <c r="AFN120" s="4"/>
      <c r="AFO120" s="4"/>
      <c r="AFP120" s="4"/>
      <c r="AFQ120" s="4"/>
      <c r="AFR120" s="4"/>
      <c r="AFS120" s="4"/>
      <c r="AFT120" s="4"/>
      <c r="AFU120" s="4"/>
      <c r="AFV120" s="4"/>
      <c r="AFW120" s="4"/>
      <c r="AFX120" s="4"/>
      <c r="AFY120" s="4"/>
      <c r="AFZ120" s="4"/>
      <c r="AGA120" s="4"/>
      <c r="AGB120" s="4"/>
      <c r="AGC120" s="4"/>
      <c r="AGD120" s="4"/>
      <c r="AGE120" s="4"/>
      <c r="AGF120" s="4"/>
      <c r="AGG120" s="4"/>
      <c r="AGH120" s="4"/>
      <c r="AGI120" s="4"/>
      <c r="AGJ120" s="4"/>
      <c r="AGK120" s="4"/>
      <c r="AGL120" s="4"/>
      <c r="AGM120" s="4"/>
      <c r="AGN120" s="4"/>
      <c r="AGO120" s="4"/>
      <c r="AGP120" s="4"/>
      <c r="AGQ120" s="4"/>
      <c r="AGR120" s="4"/>
      <c r="AGS120" s="4"/>
      <c r="AGT120" s="4"/>
      <c r="AGU120" s="4"/>
      <c r="AGV120" s="4"/>
      <c r="AGW120" s="4"/>
      <c r="AGX120" s="4"/>
      <c r="AGY120" s="4"/>
      <c r="AGZ120" s="4"/>
      <c r="AHA120" s="4"/>
      <c r="AHB120" s="4"/>
      <c r="AHC120" s="4"/>
      <c r="AHD120" s="4"/>
      <c r="AHE120" s="4"/>
      <c r="AHF120" s="4"/>
      <c r="AHG120" s="4"/>
      <c r="AHH120" s="4"/>
      <c r="AHI120" s="4"/>
      <c r="AHJ120" s="4"/>
      <c r="AHK120" s="4"/>
      <c r="AHL120" s="4"/>
      <c r="AHM120" s="4"/>
      <c r="AHN120" s="4"/>
      <c r="AHO120" s="4"/>
      <c r="AHP120" s="4"/>
      <c r="AHQ120" s="4"/>
      <c r="AHR120" s="4"/>
      <c r="AHS120" s="4"/>
      <c r="AHT120" s="4"/>
      <c r="AHU120" s="4"/>
      <c r="AHV120" s="4"/>
      <c r="AHW120" s="4"/>
      <c r="AHX120" s="4"/>
      <c r="AHY120" s="4"/>
      <c r="AHZ120" s="4"/>
      <c r="AIA120" s="4"/>
      <c r="AIB120" s="4"/>
      <c r="AIC120" s="4"/>
      <c r="AID120" s="4"/>
      <c r="AIE120" s="4"/>
      <c r="AIF120" s="4"/>
      <c r="AIG120" s="4"/>
      <c r="AIH120" s="4"/>
      <c r="AII120" s="4"/>
      <c r="AIJ120" s="4"/>
      <c r="AIK120" s="4"/>
      <c r="AIL120" s="4"/>
      <c r="AIM120" s="4"/>
      <c r="AIN120" s="4"/>
      <c r="AIO120" s="4"/>
      <c r="AIP120" s="4"/>
      <c r="AIQ120" s="4"/>
      <c r="AIR120" s="4"/>
      <c r="AIS120" s="4"/>
      <c r="AIT120" s="4"/>
      <c r="AIU120" s="4"/>
      <c r="AIV120" s="4"/>
      <c r="AIW120" s="4"/>
      <c r="AIX120" s="4"/>
      <c r="AIY120" s="4"/>
      <c r="AIZ120" s="4"/>
      <c r="AJA120" s="4"/>
      <c r="AJB120" s="4"/>
      <c r="AJC120" s="4"/>
      <c r="AJD120" s="4"/>
      <c r="AJE120" s="4"/>
      <c r="AJF120" s="4"/>
      <c r="AJG120" s="4"/>
      <c r="AJH120" s="4"/>
      <c r="AJI120" s="4"/>
      <c r="AJJ120" s="4"/>
      <c r="AJK120" s="4"/>
      <c r="AJL120" s="4"/>
      <c r="AJM120" s="4"/>
      <c r="AJN120" s="4"/>
      <c r="AJO120" s="4"/>
      <c r="AJP120" s="4"/>
      <c r="AJQ120" s="4"/>
      <c r="AJR120" s="4"/>
      <c r="AJS120" s="4"/>
      <c r="AJT120" s="4"/>
      <c r="AJU120" s="4"/>
      <c r="AJV120" s="4"/>
      <c r="AJW120" s="4"/>
      <c r="AJX120" s="4"/>
      <c r="AJY120" s="4"/>
      <c r="AJZ120" s="4"/>
      <c r="AKA120" s="4"/>
      <c r="AKB120" s="4"/>
      <c r="AKC120" s="4"/>
      <c r="AKD120" s="4"/>
      <c r="AKE120" s="4"/>
      <c r="AKF120" s="4"/>
      <c r="AKG120" s="4"/>
      <c r="AKH120" s="4"/>
      <c r="AKI120" s="4"/>
      <c r="AKJ120" s="4"/>
      <c r="AKK120" s="4"/>
      <c r="AKL120" s="4"/>
      <c r="AKM120" s="4"/>
      <c r="AKN120" s="4"/>
      <c r="AKO120" s="4"/>
      <c r="AKP120" s="4"/>
      <c r="AKQ120" s="4"/>
      <c r="AKR120" s="4"/>
      <c r="AKS120" s="4"/>
      <c r="AKT120" s="4"/>
      <c r="AKU120" s="4"/>
      <c r="AKV120" s="4"/>
      <c r="AKW120" s="4"/>
      <c r="AKX120" s="4"/>
      <c r="AKY120" s="4"/>
      <c r="AKZ120" s="4"/>
      <c r="ALA120" s="4"/>
      <c r="ALB120" s="4"/>
      <c r="ALC120" s="4"/>
      <c r="ALD120" s="4"/>
      <c r="ALE120" s="4"/>
      <c r="ALF120" s="4"/>
      <c r="ALG120" s="4"/>
      <c r="ALH120" s="4"/>
      <c r="ALI120" s="4"/>
      <c r="ALJ120" s="4"/>
      <c r="ALK120" s="4"/>
      <c r="ALL120" s="4"/>
      <c r="ALM120" s="4"/>
      <c r="ALN120" s="4"/>
      <c r="ALO120" s="4"/>
      <c r="ALP120" s="4"/>
      <c r="ALQ120" s="4"/>
      <c r="ALR120" s="4"/>
      <c r="ALS120" s="4"/>
      <c r="ALT120" s="4"/>
      <c r="ALU120" s="4"/>
      <c r="ALV120" s="4"/>
      <c r="ALW120" s="4"/>
      <c r="ALX120" s="4"/>
      <c r="ALY120" s="4"/>
      <c r="ALZ120" s="4"/>
      <c r="AMA120" s="4"/>
      <c r="AMB120" s="4"/>
      <c r="AMC120" s="4"/>
      <c r="AMD120" s="4"/>
      <c r="AME120" s="4"/>
      <c r="AMF120" s="4"/>
      <c r="AMG120" s="4"/>
      <c r="AMH120" s="4"/>
      <c r="AMI120" s="4"/>
      <c r="AMJ120" s="4"/>
      <c r="AMK120" s="4"/>
      <c r="AML120" s="4"/>
      <c r="AMM120" s="4"/>
      <c r="AMN120" s="4"/>
      <c r="AMO120" s="4"/>
      <c r="AMP120" s="4"/>
      <c r="AMQ120" s="4"/>
      <c r="AMR120" s="4"/>
      <c r="AMS120" s="4"/>
      <c r="AMT120" s="4"/>
      <c r="AMU120" s="4"/>
      <c r="AMV120" s="4"/>
      <c r="AMW120" s="4"/>
      <c r="AMX120" s="4"/>
      <c r="AMY120" s="4"/>
      <c r="AMZ120" s="4"/>
      <c r="ANA120" s="4"/>
      <c r="ANB120" s="4"/>
      <c r="ANC120" s="4"/>
      <c r="AND120" s="4"/>
      <c r="ANE120" s="4"/>
      <c r="ANF120" s="4"/>
      <c r="ANG120" s="4"/>
      <c r="ANH120" s="4"/>
      <c r="ANI120" s="4"/>
      <c r="ANJ120" s="4"/>
      <c r="ANK120" s="4"/>
      <c r="ANL120" s="4"/>
      <c r="ANM120" s="4"/>
      <c r="ANN120" s="4"/>
      <c r="ANO120" s="4"/>
      <c r="ANP120" s="4"/>
      <c r="ANQ120" s="4"/>
      <c r="ANR120" s="4"/>
      <c r="ANS120" s="4"/>
      <c r="ANT120" s="4"/>
      <c r="ANU120" s="4"/>
      <c r="ANV120" s="4"/>
      <c r="ANW120" s="4"/>
      <c r="ANX120" s="4"/>
      <c r="ANY120" s="4"/>
      <c r="ANZ120" s="4"/>
      <c r="AOA120" s="4"/>
      <c r="AOB120" s="4"/>
      <c r="AOC120" s="4"/>
      <c r="AOD120" s="4"/>
      <c r="AOE120" s="4"/>
      <c r="AOF120" s="4"/>
      <c r="AOG120" s="4"/>
      <c r="AOH120" s="4"/>
      <c r="AOI120" s="4"/>
      <c r="AOJ120" s="4"/>
      <c r="AOK120" s="4"/>
      <c r="AOL120" s="4"/>
      <c r="AOM120" s="4"/>
      <c r="AON120" s="4"/>
      <c r="AOO120" s="4"/>
      <c r="AOP120" s="4"/>
      <c r="AOQ120" s="4"/>
      <c r="AOR120" s="4"/>
      <c r="AOS120" s="4"/>
      <c r="AOT120" s="4"/>
      <c r="AOU120" s="4"/>
      <c r="AOV120" s="4"/>
      <c r="AOW120" s="4"/>
      <c r="AOX120" s="4"/>
      <c r="AOY120" s="4"/>
      <c r="AOZ120" s="4"/>
      <c r="APA120" s="4"/>
      <c r="APB120" s="4"/>
      <c r="APC120" s="4"/>
      <c r="APD120" s="4"/>
      <c r="APE120" s="4"/>
      <c r="APF120" s="4"/>
      <c r="APG120" s="4"/>
      <c r="APH120" s="4"/>
      <c r="API120" s="4"/>
      <c r="APJ120" s="4"/>
      <c r="APK120" s="4"/>
      <c r="APL120" s="4"/>
      <c r="APM120" s="4"/>
      <c r="APN120" s="4"/>
      <c r="APO120" s="4"/>
      <c r="APP120" s="4"/>
      <c r="APQ120" s="4"/>
      <c r="APR120" s="4"/>
      <c r="APS120" s="4"/>
      <c r="APT120" s="4"/>
      <c r="APU120" s="4"/>
      <c r="APV120" s="4"/>
      <c r="APW120" s="4"/>
      <c r="APX120" s="4"/>
      <c r="APY120" s="4"/>
      <c r="APZ120" s="4"/>
      <c r="AQA120" s="4"/>
      <c r="AQB120" s="4"/>
      <c r="AQC120" s="4"/>
      <c r="AQD120" s="4"/>
      <c r="AQE120" s="4"/>
      <c r="AQF120" s="4"/>
      <c r="AQG120" s="4"/>
      <c r="AQH120" s="4"/>
      <c r="AQI120" s="4"/>
      <c r="AQJ120" s="4"/>
      <c r="AQK120" s="4"/>
      <c r="AQL120" s="4"/>
      <c r="AQM120" s="4"/>
      <c r="AQN120" s="4"/>
      <c r="AQO120" s="4"/>
      <c r="AQP120" s="4"/>
      <c r="AQQ120" s="4"/>
      <c r="AQR120" s="4"/>
      <c r="AQS120" s="4"/>
      <c r="AQT120" s="4"/>
      <c r="AQU120" s="4"/>
      <c r="AQV120" s="4"/>
      <c r="AQW120" s="4"/>
      <c r="AQX120" s="4"/>
      <c r="AQY120" s="4"/>
      <c r="AQZ120" s="4"/>
      <c r="ARA120" s="4"/>
      <c r="ARB120" s="4"/>
      <c r="ARC120" s="4"/>
      <c r="ARD120" s="4"/>
      <c r="ARE120" s="4"/>
      <c r="ARF120" s="4"/>
      <c r="ARG120" s="4"/>
      <c r="ARH120" s="4"/>
      <c r="ARI120" s="4"/>
      <c r="ARJ120" s="4"/>
      <c r="ARK120" s="4"/>
      <c r="ARL120" s="4"/>
      <c r="ARM120" s="4"/>
      <c r="ARN120" s="4"/>
      <c r="ARO120" s="4"/>
      <c r="ARP120" s="4"/>
      <c r="ARQ120" s="4"/>
      <c r="ARR120" s="4"/>
      <c r="ARS120" s="4"/>
      <c r="ART120" s="4"/>
      <c r="ARU120" s="4"/>
      <c r="ARV120" s="4"/>
      <c r="ARW120" s="4"/>
      <c r="ARX120" s="4"/>
      <c r="ARY120" s="4"/>
      <c r="ARZ120" s="4"/>
      <c r="ASA120" s="4"/>
      <c r="ASB120" s="4"/>
      <c r="ASC120" s="4"/>
      <c r="ASD120" s="4"/>
      <c r="ASE120" s="4"/>
      <c r="ASF120" s="4"/>
      <c r="ASG120" s="4"/>
      <c r="ASH120" s="4"/>
      <c r="ASI120" s="4"/>
      <c r="ASJ120" s="4"/>
      <c r="ASK120" s="4"/>
      <c r="ASL120" s="4"/>
      <c r="ASM120" s="4"/>
      <c r="ASN120" s="4"/>
      <c r="ASO120" s="4"/>
      <c r="ASP120" s="4"/>
      <c r="ASQ120" s="4"/>
      <c r="ASR120" s="4"/>
      <c r="ASS120" s="4"/>
      <c r="AST120" s="4"/>
      <c r="ASU120" s="4"/>
      <c r="ASV120" s="4"/>
      <c r="ASW120" s="4"/>
      <c r="ASX120" s="4"/>
      <c r="ASY120" s="4"/>
      <c r="ASZ120" s="4"/>
      <c r="ATA120" s="4"/>
      <c r="ATB120" s="4"/>
      <c r="ATC120" s="4"/>
      <c r="ATD120" s="4"/>
      <c r="ATE120" s="4"/>
      <c r="ATF120" s="4"/>
      <c r="ATG120" s="4"/>
      <c r="ATH120" s="4"/>
      <c r="ATI120" s="4"/>
      <c r="ATJ120" s="4"/>
      <c r="ATK120" s="4"/>
      <c r="ATL120" s="4"/>
      <c r="ATM120" s="4"/>
      <c r="ATN120" s="4"/>
      <c r="ATO120" s="4"/>
      <c r="ATP120" s="4"/>
      <c r="ATQ120" s="4"/>
      <c r="ATR120" s="4"/>
      <c r="ATS120" s="4"/>
      <c r="ATT120" s="4"/>
      <c r="ATU120" s="4"/>
      <c r="ATV120" s="4"/>
      <c r="ATW120" s="4"/>
      <c r="ATX120" s="4"/>
      <c r="ATY120" s="4"/>
      <c r="ATZ120" s="4"/>
      <c r="AUA120" s="4"/>
      <c r="AUB120" s="4"/>
      <c r="AUC120" s="4"/>
      <c r="AUD120" s="4"/>
      <c r="AUE120" s="4"/>
      <c r="AUF120" s="4"/>
      <c r="AUG120" s="4"/>
      <c r="AUH120" s="4"/>
      <c r="AUI120" s="4"/>
      <c r="AUJ120" s="4"/>
      <c r="AUK120" s="4"/>
      <c r="AUL120" s="4"/>
      <c r="AUM120" s="4"/>
      <c r="AUN120" s="4"/>
      <c r="AUO120" s="4"/>
      <c r="AUP120" s="4"/>
      <c r="AUQ120" s="4"/>
      <c r="AUR120" s="4"/>
      <c r="AUS120" s="4"/>
      <c r="AUT120" s="4"/>
      <c r="AUU120" s="4"/>
      <c r="AUV120" s="4"/>
      <c r="AUW120" s="4"/>
      <c r="AUX120" s="4"/>
      <c r="AUY120" s="4"/>
      <c r="AUZ120" s="4"/>
      <c r="AVA120" s="4"/>
      <c r="AVB120" s="4"/>
      <c r="AVC120" s="4"/>
      <c r="AVD120" s="4"/>
      <c r="AVE120" s="4"/>
      <c r="AVF120" s="4"/>
      <c r="AVG120" s="4"/>
      <c r="AVH120" s="4"/>
      <c r="AVI120" s="4"/>
      <c r="AVJ120" s="4"/>
      <c r="AVK120" s="4"/>
      <c r="AVL120" s="4"/>
      <c r="AVM120" s="4"/>
      <c r="AVN120" s="4"/>
      <c r="AVO120" s="4"/>
      <c r="AVP120" s="4"/>
      <c r="AVQ120" s="4"/>
      <c r="AVR120" s="4"/>
      <c r="AVS120" s="4"/>
      <c r="AVT120" s="4"/>
      <c r="AVU120" s="4"/>
      <c r="AVV120" s="4"/>
      <c r="AVW120" s="4"/>
      <c r="AVX120" s="4"/>
      <c r="AVY120" s="4"/>
      <c r="AVZ120" s="4"/>
      <c r="AWA120" s="4"/>
      <c r="AWB120" s="4"/>
      <c r="AWC120" s="4"/>
      <c r="AWD120" s="4"/>
      <c r="AWE120" s="4"/>
      <c r="AWF120" s="4"/>
      <c r="AWG120" s="4"/>
      <c r="AWH120" s="4"/>
      <c r="AWI120" s="4"/>
      <c r="AWJ120" s="4"/>
      <c r="AWK120" s="4"/>
      <c r="AWL120" s="4"/>
      <c r="AWM120" s="4"/>
      <c r="AWN120" s="4"/>
      <c r="AWO120" s="4"/>
      <c r="AWP120" s="4"/>
      <c r="AWQ120" s="4"/>
      <c r="AWR120" s="4"/>
      <c r="AWS120" s="4"/>
      <c r="AWT120" s="4"/>
      <c r="AWU120" s="4"/>
      <c r="AWV120" s="4"/>
      <c r="AWW120" s="4"/>
      <c r="AWX120" s="4"/>
      <c r="AWY120" s="4"/>
      <c r="AWZ120" s="4"/>
      <c r="AXA120" s="4"/>
      <c r="AXB120" s="4"/>
      <c r="AXC120" s="4"/>
      <c r="AXD120" s="4"/>
      <c r="AXE120" s="4"/>
      <c r="AXF120" s="4"/>
      <c r="AXG120" s="4"/>
      <c r="AXH120" s="4"/>
      <c r="AXI120" s="4"/>
      <c r="AXJ120" s="4"/>
      <c r="AXK120" s="4"/>
      <c r="AXL120" s="4"/>
      <c r="AXM120" s="4"/>
      <c r="AXN120" s="4"/>
      <c r="AXO120" s="4"/>
      <c r="AXP120" s="4"/>
      <c r="AXQ120" s="4"/>
      <c r="AXR120" s="4"/>
      <c r="AXS120" s="4"/>
      <c r="AXT120" s="4"/>
      <c r="AXU120" s="4"/>
      <c r="AXV120" s="4"/>
      <c r="AXW120" s="4"/>
      <c r="AXX120" s="4"/>
      <c r="AXY120" s="4"/>
      <c r="AXZ120" s="4"/>
      <c r="AYA120" s="4"/>
      <c r="AYB120" s="4"/>
      <c r="AYC120" s="4"/>
      <c r="AYD120" s="4"/>
      <c r="AYE120" s="4"/>
      <c r="AYF120" s="4"/>
      <c r="AYG120" s="4"/>
      <c r="AYH120" s="4"/>
      <c r="AYI120" s="4"/>
      <c r="AYJ120" s="4"/>
      <c r="AYK120" s="4"/>
      <c r="AYL120" s="4"/>
      <c r="AYM120" s="4"/>
      <c r="AYN120" s="4"/>
      <c r="AYO120" s="4"/>
      <c r="AYP120" s="4"/>
      <c r="AYQ120" s="4"/>
      <c r="AYR120" s="4"/>
      <c r="AYS120" s="4"/>
      <c r="AYT120" s="4"/>
      <c r="AYU120" s="4"/>
      <c r="AYV120" s="4"/>
      <c r="AYW120" s="4"/>
      <c r="AYX120" s="4"/>
      <c r="AYY120" s="4"/>
      <c r="AYZ120" s="4"/>
      <c r="AZA120" s="4"/>
      <c r="AZB120" s="4"/>
      <c r="AZC120" s="4"/>
      <c r="AZD120" s="4"/>
      <c r="AZE120" s="4"/>
      <c r="AZF120" s="4"/>
      <c r="AZG120" s="4"/>
      <c r="AZH120" s="4"/>
      <c r="AZI120" s="4"/>
      <c r="AZJ120" s="4"/>
      <c r="AZK120" s="4"/>
      <c r="AZL120" s="4"/>
      <c r="AZM120" s="4"/>
      <c r="AZN120" s="4"/>
      <c r="AZO120" s="4"/>
      <c r="AZP120" s="4"/>
      <c r="AZQ120" s="4"/>
      <c r="AZR120" s="4"/>
      <c r="AZS120" s="4"/>
      <c r="AZT120" s="4"/>
      <c r="AZU120" s="4"/>
      <c r="AZV120" s="4"/>
      <c r="AZW120" s="4"/>
      <c r="AZX120" s="4"/>
      <c r="AZY120" s="4"/>
      <c r="AZZ120" s="4"/>
      <c r="BAA120" s="4"/>
      <c r="BAB120" s="4"/>
      <c r="BAC120" s="4"/>
      <c r="BAD120" s="4"/>
      <c r="BAE120" s="4"/>
      <c r="BAF120" s="4"/>
      <c r="BAG120" s="4"/>
      <c r="BAH120" s="4"/>
      <c r="BAI120" s="4"/>
      <c r="BAJ120" s="4"/>
      <c r="BAK120" s="4"/>
      <c r="BAL120" s="4"/>
      <c r="BAM120" s="4"/>
      <c r="BAN120" s="4"/>
      <c r="BAO120" s="4"/>
      <c r="BAP120" s="4"/>
      <c r="BAQ120" s="4"/>
      <c r="BAR120" s="4"/>
      <c r="BAS120" s="4"/>
      <c r="BAT120" s="4"/>
      <c r="BAU120" s="4"/>
      <c r="BAV120" s="4"/>
      <c r="BAW120" s="4"/>
      <c r="BAX120" s="4"/>
      <c r="BAY120" s="4"/>
      <c r="BAZ120" s="4"/>
      <c r="BBA120" s="4"/>
      <c r="BBB120" s="4"/>
      <c r="BBC120" s="4"/>
      <c r="BBD120" s="4"/>
      <c r="BBE120" s="4"/>
      <c r="BBF120" s="4"/>
      <c r="BBG120" s="4"/>
      <c r="BBH120" s="4"/>
      <c r="BBI120" s="4"/>
      <c r="BBJ120" s="4"/>
      <c r="BBK120" s="4"/>
      <c r="BBL120" s="4"/>
      <c r="BBM120" s="4"/>
      <c r="BBN120" s="4"/>
      <c r="BBO120" s="4"/>
      <c r="BBP120" s="4"/>
      <c r="BBQ120" s="4"/>
      <c r="BBR120" s="4"/>
      <c r="BBS120" s="4"/>
      <c r="BBT120" s="4"/>
      <c r="BBU120" s="4"/>
      <c r="BBV120" s="4"/>
      <c r="BBW120" s="4"/>
      <c r="BBX120" s="4"/>
      <c r="BBY120" s="4"/>
      <c r="BBZ120" s="4"/>
      <c r="BCA120" s="4"/>
      <c r="BCB120" s="4"/>
      <c r="BCC120" s="4"/>
      <c r="BCD120" s="4"/>
      <c r="BCE120" s="4"/>
      <c r="BCF120" s="4"/>
      <c r="BCG120" s="4"/>
      <c r="BCH120" s="4"/>
      <c r="BCI120" s="4"/>
      <c r="BCJ120" s="4"/>
      <c r="BCK120" s="4"/>
      <c r="BCL120" s="4"/>
      <c r="BCM120" s="4"/>
      <c r="BCN120" s="4"/>
      <c r="BCO120" s="4"/>
      <c r="BCP120" s="4"/>
      <c r="BCQ120" s="4"/>
      <c r="BCR120" s="4"/>
      <c r="BCS120" s="4"/>
      <c r="BCT120" s="4"/>
      <c r="BCU120" s="4"/>
      <c r="BCV120" s="4"/>
      <c r="BCW120" s="4"/>
      <c r="BCX120" s="4"/>
      <c r="BCY120" s="4"/>
      <c r="BCZ120" s="4"/>
      <c r="BDA120" s="4"/>
      <c r="BDB120" s="4"/>
      <c r="BDC120" s="4"/>
      <c r="BDD120" s="4"/>
      <c r="BDE120" s="4"/>
      <c r="BDF120" s="4"/>
      <c r="BDG120" s="4"/>
      <c r="BDH120" s="4"/>
      <c r="BDI120" s="4"/>
      <c r="BDJ120" s="4"/>
      <c r="BDK120" s="4"/>
      <c r="BDL120" s="4"/>
      <c r="BDM120" s="4"/>
      <c r="BDN120" s="4"/>
      <c r="BDO120" s="4"/>
      <c r="BDP120" s="4"/>
      <c r="BDQ120" s="4"/>
      <c r="BDR120" s="4"/>
      <c r="BDS120" s="4"/>
      <c r="BDT120" s="4"/>
      <c r="BDU120" s="4"/>
      <c r="BDV120" s="4"/>
      <c r="BDW120" s="4"/>
      <c r="BDX120" s="4"/>
      <c r="BDY120" s="4"/>
      <c r="BDZ120" s="4"/>
      <c r="BEA120" s="4"/>
      <c r="BEB120" s="4"/>
      <c r="BEC120" s="4"/>
      <c r="BED120" s="4"/>
      <c r="BEE120" s="4"/>
      <c r="BEF120" s="4"/>
      <c r="BEG120" s="4"/>
      <c r="BEH120" s="4"/>
      <c r="BEI120" s="4"/>
      <c r="BEJ120" s="4"/>
      <c r="BEK120" s="4"/>
      <c r="BEL120" s="4"/>
      <c r="BEM120" s="4"/>
      <c r="BEN120" s="4"/>
      <c r="BEO120" s="4"/>
      <c r="BEP120" s="4"/>
      <c r="BEQ120" s="4"/>
      <c r="BER120" s="4"/>
      <c r="BES120" s="4"/>
      <c r="BET120" s="4"/>
      <c r="BEU120" s="4"/>
      <c r="BEV120" s="4"/>
      <c r="BEW120" s="4"/>
      <c r="BEX120" s="4"/>
      <c r="BEY120" s="4"/>
      <c r="BEZ120" s="4"/>
      <c r="BFA120" s="4"/>
      <c r="BFB120" s="4"/>
      <c r="BFC120" s="4"/>
      <c r="BFD120" s="4"/>
      <c r="BFE120" s="4"/>
      <c r="BFF120" s="4"/>
      <c r="BFG120" s="4"/>
      <c r="BFH120" s="4"/>
      <c r="BFI120" s="4"/>
      <c r="BFJ120" s="4"/>
      <c r="BFK120" s="4"/>
      <c r="BFL120" s="4"/>
      <c r="BFM120" s="4"/>
      <c r="BFN120" s="4"/>
      <c r="BFO120" s="4"/>
      <c r="BFP120" s="4"/>
      <c r="BFQ120" s="4"/>
      <c r="BFR120" s="4"/>
      <c r="BFS120" s="4"/>
      <c r="BFT120" s="4"/>
      <c r="BFU120" s="4"/>
      <c r="BFV120" s="4"/>
      <c r="BFW120" s="4"/>
      <c r="BFX120" s="4"/>
      <c r="BFY120" s="4"/>
      <c r="BFZ120" s="4"/>
      <c r="BGA120" s="4"/>
      <c r="BGB120" s="4"/>
      <c r="BGC120" s="4"/>
      <c r="BGD120" s="4"/>
      <c r="BGE120" s="4"/>
      <c r="BGF120" s="4"/>
      <c r="BGG120" s="4"/>
      <c r="BGH120" s="4"/>
      <c r="BGI120" s="4"/>
      <c r="BGJ120" s="4"/>
      <c r="BGK120" s="4"/>
      <c r="BGL120" s="4"/>
      <c r="BGM120" s="4"/>
      <c r="BGN120" s="4"/>
      <c r="BGO120" s="4"/>
      <c r="BGP120" s="4"/>
      <c r="BGQ120" s="4"/>
      <c r="BGR120" s="4"/>
      <c r="BGS120" s="4"/>
      <c r="BGT120" s="4"/>
      <c r="BGU120" s="4"/>
      <c r="BGV120" s="4"/>
      <c r="BGW120" s="4"/>
      <c r="BGX120" s="4"/>
      <c r="BGY120" s="4"/>
      <c r="BGZ120" s="4"/>
      <c r="BHA120" s="4"/>
      <c r="BHB120" s="4"/>
      <c r="BHC120" s="4"/>
      <c r="BHD120" s="4"/>
      <c r="BHE120" s="4"/>
      <c r="BHF120" s="4"/>
      <c r="BHG120" s="4"/>
      <c r="BHH120" s="4"/>
      <c r="BHI120" s="4"/>
      <c r="BHJ120" s="4"/>
      <c r="BHK120" s="4"/>
      <c r="BHL120" s="4"/>
      <c r="BHM120" s="4"/>
      <c r="BHN120" s="4"/>
      <c r="BHO120" s="4"/>
      <c r="BHP120" s="4"/>
      <c r="BHQ120" s="4"/>
      <c r="BHR120" s="4"/>
      <c r="BHS120" s="4"/>
      <c r="BHT120" s="4"/>
      <c r="BHU120" s="4"/>
      <c r="BHV120" s="4"/>
      <c r="BHW120" s="4"/>
      <c r="BHX120" s="4"/>
      <c r="BHY120" s="4"/>
      <c r="BHZ120" s="4"/>
      <c r="BIA120" s="4"/>
      <c r="BIB120" s="4"/>
      <c r="BIC120" s="4"/>
      <c r="BID120" s="4"/>
      <c r="BIE120" s="4"/>
      <c r="BIF120" s="4"/>
      <c r="BIG120" s="4"/>
      <c r="BIH120" s="4"/>
      <c r="BII120" s="4"/>
      <c r="BIJ120" s="4"/>
      <c r="BIK120" s="4"/>
      <c r="BIL120" s="4"/>
      <c r="BIM120" s="4"/>
      <c r="BIN120" s="4"/>
      <c r="BIO120" s="4"/>
      <c r="BIP120" s="4"/>
      <c r="BIQ120" s="4"/>
      <c r="BIR120" s="4"/>
      <c r="BIS120" s="4"/>
      <c r="BIT120" s="4"/>
      <c r="BIU120" s="4"/>
      <c r="BIV120" s="4"/>
      <c r="BIW120" s="4"/>
      <c r="BIX120" s="4"/>
      <c r="BIY120" s="4"/>
      <c r="BIZ120" s="4"/>
    </row>
    <row r="121" spans="2:1612" x14ac:dyDescent="0.2">
      <c r="B121" s="16">
        <f t="shared" si="162"/>
        <v>45170</v>
      </c>
      <c r="C121" s="81">
        <f t="shared" ca="1" si="249"/>
        <v>0</v>
      </c>
      <c r="D121" s="81">
        <f t="shared" ca="1" si="207"/>
        <v>0</v>
      </c>
      <c r="E121" s="81">
        <f t="shared" ca="1" si="163"/>
        <v>0</v>
      </c>
      <c r="F121" s="81">
        <f t="shared" ca="1" si="250"/>
        <v>0</v>
      </c>
      <c r="G121" s="81">
        <f t="shared" ca="1" si="164"/>
        <v>0</v>
      </c>
      <c r="H121" s="81">
        <f t="shared" ca="1" si="251"/>
        <v>0</v>
      </c>
      <c r="I121" s="81">
        <f t="shared" ca="1" si="165"/>
        <v>0</v>
      </c>
      <c r="J121" s="81">
        <f t="shared" ca="1" si="166"/>
        <v>0</v>
      </c>
      <c r="K121" s="81">
        <f t="shared" ca="1" si="252"/>
        <v>0</v>
      </c>
      <c r="L121" s="83">
        <f t="shared" ca="1" si="253"/>
        <v>0</v>
      </c>
      <c r="M121" s="84">
        <f t="shared" si="270"/>
        <v>0.72540309899034039</v>
      </c>
      <c r="N121" s="84">
        <f t="shared" si="270"/>
        <v>0.72671190811517306</v>
      </c>
      <c r="O121" s="92">
        <f t="shared" si="270"/>
        <v>0.72409677528886907</v>
      </c>
      <c r="P121" s="4"/>
      <c r="Q121" s="16">
        <f t="shared" si="167"/>
        <v>45170</v>
      </c>
      <c r="R121" s="81">
        <f t="shared" ca="1" si="216"/>
        <v>0</v>
      </c>
      <c r="S121" s="81">
        <f t="shared" ca="1" si="208"/>
        <v>0</v>
      </c>
      <c r="T121" s="81">
        <f t="shared" ca="1" si="168"/>
        <v>0</v>
      </c>
      <c r="U121" s="81">
        <f t="shared" ca="1" si="217"/>
        <v>0</v>
      </c>
      <c r="V121" s="81">
        <f t="shared" ca="1" si="169"/>
        <v>0</v>
      </c>
      <c r="W121" s="81">
        <f t="shared" ca="1" si="218"/>
        <v>0</v>
      </c>
      <c r="X121" s="81">
        <f t="shared" ca="1" si="170"/>
        <v>0</v>
      </c>
      <c r="Y121" s="81">
        <f t="shared" ca="1" si="171"/>
        <v>0</v>
      </c>
      <c r="Z121" s="81">
        <f t="shared" ca="1" si="219"/>
        <v>0</v>
      </c>
      <c r="AA121" s="83">
        <f t="shared" ca="1" si="220"/>
        <v>0</v>
      </c>
      <c r="AB121" s="84">
        <f t="shared" si="271"/>
        <v>0.72540309899034039</v>
      </c>
      <c r="AC121" s="84">
        <f t="shared" si="271"/>
        <v>0.72671190811517306</v>
      </c>
      <c r="AD121" s="92">
        <f t="shared" si="271"/>
        <v>0.72409677528886907</v>
      </c>
      <c r="AE121" s="4"/>
      <c r="AF121" s="16">
        <f t="shared" si="172"/>
        <v>45170</v>
      </c>
      <c r="AG121" s="81">
        <f t="shared" ca="1" si="221"/>
        <v>0</v>
      </c>
      <c r="AH121" s="81">
        <f t="shared" ca="1" si="209"/>
        <v>0</v>
      </c>
      <c r="AI121" s="81">
        <f t="shared" ca="1" si="173"/>
        <v>0</v>
      </c>
      <c r="AJ121" s="81">
        <f t="shared" ca="1" si="222"/>
        <v>0</v>
      </c>
      <c r="AK121" s="81">
        <f t="shared" ca="1" si="174"/>
        <v>0</v>
      </c>
      <c r="AL121" s="81">
        <f t="shared" ca="1" si="223"/>
        <v>0</v>
      </c>
      <c r="AM121" s="81">
        <f t="shared" ca="1" si="175"/>
        <v>0</v>
      </c>
      <c r="AN121" s="81">
        <f t="shared" ca="1" si="176"/>
        <v>0</v>
      </c>
      <c r="AO121" s="81">
        <f t="shared" ca="1" si="254"/>
        <v>0</v>
      </c>
      <c r="AP121" s="83">
        <f t="shared" ca="1" si="224"/>
        <v>0</v>
      </c>
      <c r="AQ121" s="84">
        <f t="shared" si="272"/>
        <v>0.72540309899034039</v>
      </c>
      <c r="AR121" s="84">
        <f t="shared" si="272"/>
        <v>0.72671190811517306</v>
      </c>
      <c r="AS121" s="92">
        <f t="shared" si="272"/>
        <v>0.72409677528886907</v>
      </c>
      <c r="AT121" s="4"/>
      <c r="AU121" s="16">
        <f t="shared" si="177"/>
        <v>45170</v>
      </c>
      <c r="AV121" s="81">
        <f t="shared" ca="1" si="225"/>
        <v>0</v>
      </c>
      <c r="AW121" s="81">
        <f t="shared" ca="1" si="210"/>
        <v>0</v>
      </c>
      <c r="AX121" s="81">
        <f t="shared" ca="1" si="178"/>
        <v>0</v>
      </c>
      <c r="AY121" s="81">
        <f t="shared" ca="1" si="226"/>
        <v>0</v>
      </c>
      <c r="AZ121" s="81">
        <f t="shared" ca="1" si="179"/>
        <v>0</v>
      </c>
      <c r="BA121" s="81">
        <f t="shared" ca="1" si="227"/>
        <v>0</v>
      </c>
      <c r="BB121" s="81">
        <f t="shared" ca="1" si="180"/>
        <v>0</v>
      </c>
      <c r="BC121" s="81">
        <f t="shared" ca="1" si="181"/>
        <v>0</v>
      </c>
      <c r="BD121" s="81">
        <f t="shared" ca="1" si="255"/>
        <v>0</v>
      </c>
      <c r="BE121" s="83">
        <f t="shared" ca="1" si="228"/>
        <v>0</v>
      </c>
      <c r="BF121" s="84">
        <f t="shared" si="273"/>
        <v>0.72540309899034039</v>
      </c>
      <c r="BG121" s="84">
        <f t="shared" si="273"/>
        <v>0.72671190811517306</v>
      </c>
      <c r="BH121" s="92">
        <f t="shared" si="273"/>
        <v>0.72409677528886907</v>
      </c>
      <c r="BI121" s="4"/>
      <c r="BJ121" s="16">
        <f t="shared" si="182"/>
        <v>45170</v>
      </c>
      <c r="BK121" s="81">
        <f t="shared" ca="1" si="229"/>
        <v>0</v>
      </c>
      <c r="BL121" s="81">
        <f t="shared" ca="1" si="211"/>
        <v>0</v>
      </c>
      <c r="BM121" s="81">
        <f t="shared" ca="1" si="183"/>
        <v>0</v>
      </c>
      <c r="BN121" s="81">
        <f t="shared" ca="1" si="230"/>
        <v>0</v>
      </c>
      <c r="BO121" s="81">
        <f t="shared" ca="1" si="184"/>
        <v>0</v>
      </c>
      <c r="BP121" s="81">
        <f t="shared" ca="1" si="231"/>
        <v>0</v>
      </c>
      <c r="BQ121" s="81">
        <f t="shared" ca="1" si="185"/>
        <v>0</v>
      </c>
      <c r="BR121" s="81">
        <f t="shared" ca="1" si="186"/>
        <v>0</v>
      </c>
      <c r="BS121" s="81">
        <f t="shared" ca="1" si="256"/>
        <v>0</v>
      </c>
      <c r="BT121" s="83">
        <f t="shared" ca="1" si="232"/>
        <v>0</v>
      </c>
      <c r="BU121" s="84">
        <f t="shared" si="274"/>
        <v>0.72540309899034039</v>
      </c>
      <c r="BV121" s="84">
        <f t="shared" si="274"/>
        <v>0.72671190811517306</v>
      </c>
      <c r="BW121" s="92">
        <f t="shared" si="274"/>
        <v>0.72409677528886907</v>
      </c>
      <c r="BX121" s="4"/>
      <c r="BY121" s="16">
        <f t="shared" si="187"/>
        <v>45170</v>
      </c>
      <c r="BZ121" s="81">
        <f t="shared" ca="1" si="233"/>
        <v>0</v>
      </c>
      <c r="CA121" s="81">
        <f t="shared" ca="1" si="212"/>
        <v>0</v>
      </c>
      <c r="CB121" s="81">
        <f t="shared" ca="1" si="188"/>
        <v>0</v>
      </c>
      <c r="CC121" s="81">
        <f t="shared" ca="1" si="234"/>
        <v>0</v>
      </c>
      <c r="CD121" s="81">
        <f t="shared" ca="1" si="189"/>
        <v>0</v>
      </c>
      <c r="CE121" s="81">
        <f t="shared" ca="1" si="235"/>
        <v>0</v>
      </c>
      <c r="CF121" s="81">
        <f t="shared" ca="1" si="190"/>
        <v>0</v>
      </c>
      <c r="CG121" s="81">
        <f t="shared" ca="1" si="191"/>
        <v>0</v>
      </c>
      <c r="CH121" s="81">
        <f t="shared" ca="1" si="257"/>
        <v>0</v>
      </c>
      <c r="CI121" s="83">
        <f t="shared" ca="1" si="236"/>
        <v>0</v>
      </c>
      <c r="CJ121" s="84">
        <f t="shared" si="275"/>
        <v>0.72540309899034039</v>
      </c>
      <c r="CK121" s="84">
        <f t="shared" si="275"/>
        <v>0.72671190811517306</v>
      </c>
      <c r="CL121" s="92">
        <f t="shared" si="275"/>
        <v>0.72409677528886907</v>
      </c>
      <c r="CM121" s="4"/>
      <c r="CN121" s="16">
        <f t="shared" si="192"/>
        <v>45170</v>
      </c>
      <c r="CO121" s="81">
        <f t="shared" ca="1" si="237"/>
        <v>0</v>
      </c>
      <c r="CP121" s="81">
        <f t="shared" ca="1" si="213"/>
        <v>0</v>
      </c>
      <c r="CQ121" s="81">
        <f t="shared" ca="1" si="193"/>
        <v>0</v>
      </c>
      <c r="CR121" s="81">
        <f t="shared" ca="1" si="238"/>
        <v>0</v>
      </c>
      <c r="CS121" s="81">
        <f t="shared" ca="1" si="194"/>
        <v>0</v>
      </c>
      <c r="CT121" s="81">
        <f t="shared" ca="1" si="239"/>
        <v>0</v>
      </c>
      <c r="CU121" s="81">
        <f t="shared" ca="1" si="195"/>
        <v>0</v>
      </c>
      <c r="CV121" s="81">
        <f t="shared" ca="1" si="196"/>
        <v>0</v>
      </c>
      <c r="CW121" s="81">
        <f t="shared" ca="1" si="258"/>
        <v>0</v>
      </c>
      <c r="CX121" s="83">
        <f t="shared" ca="1" si="240"/>
        <v>0</v>
      </c>
      <c r="CY121" s="84">
        <f t="shared" si="276"/>
        <v>0.72540309899034039</v>
      </c>
      <c r="CZ121" s="84">
        <f t="shared" si="276"/>
        <v>0.72671190811517306</v>
      </c>
      <c r="DA121" s="92">
        <f t="shared" si="276"/>
        <v>0.72409677528886907</v>
      </c>
      <c r="DB121" s="4"/>
      <c r="DC121" s="16">
        <f t="shared" si="197"/>
        <v>45170</v>
      </c>
      <c r="DD121" s="81">
        <f t="shared" ca="1" si="241"/>
        <v>0</v>
      </c>
      <c r="DE121" s="81">
        <f t="shared" ca="1" si="214"/>
        <v>0</v>
      </c>
      <c r="DF121" s="81">
        <f t="shared" ca="1" si="198"/>
        <v>0</v>
      </c>
      <c r="DG121" s="81">
        <f t="shared" ca="1" si="242"/>
        <v>0</v>
      </c>
      <c r="DH121" s="81">
        <f t="shared" ca="1" si="199"/>
        <v>0</v>
      </c>
      <c r="DI121" s="81">
        <f t="shared" ca="1" si="243"/>
        <v>0</v>
      </c>
      <c r="DJ121" s="81">
        <f t="shared" ca="1" si="200"/>
        <v>0</v>
      </c>
      <c r="DK121" s="81">
        <f t="shared" ca="1" si="201"/>
        <v>0</v>
      </c>
      <c r="DL121" s="81">
        <f t="shared" ca="1" si="259"/>
        <v>0</v>
      </c>
      <c r="DM121" s="83">
        <f t="shared" ca="1" si="244"/>
        <v>0</v>
      </c>
      <c r="DN121" s="84">
        <f t="shared" si="277"/>
        <v>0.72540309899034039</v>
      </c>
      <c r="DO121" s="84">
        <f t="shared" si="277"/>
        <v>0.72671190811517306</v>
      </c>
      <c r="DP121" s="92">
        <f t="shared" si="277"/>
        <v>0.72409677528886907</v>
      </c>
      <c r="DQ121" s="4"/>
      <c r="DR121" s="16">
        <f t="shared" si="202"/>
        <v>45170</v>
      </c>
      <c r="DS121" s="81">
        <f t="shared" ca="1" si="245"/>
        <v>0</v>
      </c>
      <c r="DT121" s="81">
        <f t="shared" ca="1" si="215"/>
        <v>0</v>
      </c>
      <c r="DU121" s="81">
        <f t="shared" ca="1" si="203"/>
        <v>0</v>
      </c>
      <c r="DV121" s="81">
        <f t="shared" ca="1" si="246"/>
        <v>0</v>
      </c>
      <c r="DW121" s="81">
        <f t="shared" ca="1" si="204"/>
        <v>0</v>
      </c>
      <c r="DX121" s="81">
        <f t="shared" ca="1" si="247"/>
        <v>0</v>
      </c>
      <c r="DY121" s="81">
        <f t="shared" ca="1" si="205"/>
        <v>0</v>
      </c>
      <c r="DZ121" s="81">
        <f t="shared" ca="1" si="206"/>
        <v>0</v>
      </c>
      <c r="EA121" s="81">
        <f t="shared" ca="1" si="260"/>
        <v>0</v>
      </c>
      <c r="EB121" s="83">
        <f t="shared" ca="1" si="248"/>
        <v>0</v>
      </c>
      <c r="EC121" s="84">
        <f t="shared" si="278"/>
        <v>0.72540309899034039</v>
      </c>
      <c r="ED121" s="84">
        <f t="shared" si="278"/>
        <v>0.72671190811517306</v>
      </c>
      <c r="EE121" s="92">
        <f t="shared" si="278"/>
        <v>0.72409677528886907</v>
      </c>
      <c r="EF121" s="4"/>
      <c r="EG121" s="4"/>
      <c r="EH121" s="4"/>
      <c r="EI121" s="4"/>
      <c r="EJ121" s="4"/>
      <c r="EK121" s="4"/>
      <c r="EL121" s="4"/>
      <c r="EM121" s="4"/>
      <c r="EN121" s="4"/>
      <c r="EO121" s="4"/>
      <c r="EP121" s="4"/>
      <c r="EQ121" s="4"/>
      <c r="ER121" s="4"/>
      <c r="ES121" s="4"/>
      <c r="ET121" s="4"/>
      <c r="EU121" s="4"/>
      <c r="EV121" s="4"/>
      <c r="EW121" s="4"/>
      <c r="EX121" s="4"/>
      <c r="EY121" s="4"/>
      <c r="EZ121" s="4"/>
      <c r="FA121" s="4"/>
      <c r="FB121" s="4"/>
      <c r="FC121" s="4"/>
      <c r="FD121" s="4"/>
      <c r="FE121" s="4"/>
      <c r="FF121" s="4"/>
      <c r="FG121" s="4"/>
      <c r="FH121" s="4"/>
      <c r="FI121" s="4"/>
      <c r="FJ121" s="4"/>
      <c r="FK121" s="4"/>
      <c r="FL121" s="4"/>
      <c r="FM121" s="4"/>
      <c r="FN121" s="4"/>
      <c r="FO121" s="4"/>
      <c r="FP121" s="4"/>
      <c r="FQ121" s="4"/>
      <c r="FR121" s="4"/>
      <c r="FS121" s="4"/>
      <c r="FT121" s="4"/>
      <c r="FU121" s="4"/>
      <c r="FV121" s="4"/>
      <c r="FW121" s="4"/>
      <c r="FX121" s="4"/>
      <c r="FY121" s="4"/>
      <c r="FZ121" s="4"/>
      <c r="GA121" s="4"/>
      <c r="GB121" s="4"/>
      <c r="GC121" s="4"/>
      <c r="GD121" s="4"/>
      <c r="GE121" s="4"/>
      <c r="GF121" s="4"/>
      <c r="GG121" s="4"/>
      <c r="GH121" s="4"/>
      <c r="GI121" s="4"/>
      <c r="GJ121" s="4"/>
      <c r="GK121" s="4"/>
      <c r="GL121" s="4"/>
      <c r="GM121" s="4"/>
      <c r="GN121" s="4"/>
      <c r="GO121" s="4"/>
      <c r="GP121" s="4"/>
      <c r="GQ121" s="4"/>
      <c r="GR121" s="4"/>
      <c r="GS121" s="4"/>
      <c r="GT121" s="4"/>
      <c r="GU121" s="4"/>
      <c r="GV121" s="4"/>
      <c r="GW121" s="4"/>
      <c r="GX121" s="4"/>
      <c r="GY121" s="4"/>
      <c r="GZ121" s="4"/>
      <c r="HA121" s="4"/>
      <c r="HB121" s="4"/>
      <c r="HC121" s="4"/>
      <c r="HD121" s="4"/>
      <c r="HE121" s="4"/>
      <c r="HF121" s="4"/>
      <c r="HG121" s="4"/>
      <c r="HH121" s="4"/>
      <c r="HI121" s="4"/>
      <c r="HJ121" s="4"/>
      <c r="HK121" s="4"/>
      <c r="HL121" s="4"/>
      <c r="HM121" s="4"/>
      <c r="HN121" s="4"/>
      <c r="HO121" s="4"/>
      <c r="HP121" s="4"/>
      <c r="HQ121" s="4"/>
      <c r="HR121" s="4"/>
      <c r="HS121" s="4"/>
      <c r="HT121" s="4"/>
      <c r="HU121" s="4"/>
      <c r="HV121" s="4"/>
      <c r="HW121" s="4"/>
      <c r="HX121" s="4"/>
      <c r="HY121" s="4"/>
      <c r="HZ121" s="4"/>
      <c r="IA121" s="4"/>
      <c r="IB121" s="4"/>
      <c r="IC121" s="4"/>
      <c r="ID121" s="4"/>
      <c r="IE121" s="4"/>
      <c r="IF121" s="4"/>
      <c r="IG121" s="4"/>
      <c r="IH121" s="4"/>
      <c r="II121" s="4"/>
      <c r="IJ121" s="4"/>
      <c r="IK121" s="4"/>
      <c r="IL121" s="4"/>
      <c r="IM121" s="4"/>
      <c r="IN121" s="4"/>
      <c r="IO121" s="4"/>
      <c r="IP121" s="4"/>
      <c r="IQ121" s="4"/>
      <c r="IR121" s="4"/>
      <c r="IS121" s="4"/>
      <c r="IT121" s="4"/>
      <c r="IU121" s="4"/>
      <c r="IV121" s="4"/>
      <c r="IW121" s="4"/>
      <c r="IX121" s="4"/>
      <c r="IY121" s="4"/>
      <c r="IZ121" s="4"/>
      <c r="JA121" s="4"/>
      <c r="JB121" s="4"/>
      <c r="JC121" s="4"/>
      <c r="JD121" s="4"/>
      <c r="JE121" s="4"/>
      <c r="JF121" s="4"/>
      <c r="JG121" s="4"/>
      <c r="JH121" s="4"/>
      <c r="JI121" s="4"/>
      <c r="JJ121" s="4"/>
      <c r="JK121" s="4"/>
      <c r="JL121" s="4"/>
      <c r="JM121" s="4"/>
      <c r="JN121" s="4"/>
      <c r="JO121" s="4"/>
      <c r="JP121" s="4"/>
      <c r="JQ121" s="4"/>
      <c r="JR121" s="4"/>
      <c r="JS121" s="4"/>
      <c r="JT121" s="4"/>
      <c r="JU121" s="4"/>
      <c r="JV121" s="4"/>
      <c r="JW121" s="4"/>
      <c r="JX121" s="4"/>
      <c r="JY121" s="4"/>
      <c r="JZ121" s="4"/>
      <c r="KA121" s="4"/>
      <c r="KB121" s="4"/>
      <c r="KC121" s="4"/>
      <c r="KD121" s="4"/>
      <c r="KE121" s="4"/>
      <c r="KF121" s="4"/>
      <c r="KG121" s="4"/>
      <c r="KH121" s="4"/>
      <c r="KI121" s="4"/>
      <c r="KJ121" s="4"/>
      <c r="KK121" s="4"/>
      <c r="KL121" s="4"/>
      <c r="KM121" s="4"/>
      <c r="KN121" s="4"/>
      <c r="KO121" s="4"/>
      <c r="KP121" s="4"/>
      <c r="KQ121" s="4"/>
      <c r="KR121" s="4"/>
      <c r="KS121" s="4"/>
      <c r="KT121" s="4"/>
      <c r="KU121" s="4"/>
      <c r="KV121" s="4"/>
      <c r="KW121" s="4"/>
      <c r="KX121" s="4"/>
      <c r="KY121" s="4"/>
      <c r="KZ121" s="4"/>
      <c r="LA121" s="4"/>
      <c r="LB121" s="4"/>
      <c r="LC121" s="4"/>
      <c r="LD121" s="4"/>
      <c r="LE121" s="4"/>
      <c r="LF121" s="4"/>
      <c r="LG121" s="4"/>
      <c r="LH121" s="4"/>
      <c r="LI121" s="4"/>
      <c r="LJ121" s="4"/>
      <c r="LK121" s="4"/>
      <c r="LL121" s="4"/>
      <c r="LM121" s="4"/>
      <c r="LN121" s="4"/>
      <c r="LO121" s="4"/>
      <c r="LP121" s="4"/>
      <c r="LQ121" s="4"/>
      <c r="LR121" s="4"/>
      <c r="LS121" s="4"/>
      <c r="LT121" s="4"/>
      <c r="LU121" s="4"/>
      <c r="LV121" s="4"/>
      <c r="LW121" s="4"/>
      <c r="LX121" s="4"/>
      <c r="LY121" s="4"/>
      <c r="LZ121" s="4"/>
      <c r="MA121" s="4"/>
      <c r="MB121" s="4"/>
      <c r="MC121" s="4"/>
      <c r="MD121" s="4"/>
      <c r="ME121" s="4"/>
      <c r="MF121" s="4"/>
      <c r="MG121" s="4"/>
      <c r="MH121" s="4"/>
      <c r="MI121" s="4"/>
      <c r="MJ121" s="4"/>
      <c r="MK121" s="4"/>
      <c r="ML121" s="4"/>
      <c r="MM121" s="4"/>
      <c r="MN121" s="4"/>
      <c r="MO121" s="4"/>
      <c r="MP121" s="4"/>
      <c r="MQ121" s="4"/>
      <c r="MR121" s="4"/>
      <c r="MS121" s="4"/>
      <c r="MT121" s="4"/>
      <c r="MU121" s="4"/>
      <c r="MV121" s="4"/>
      <c r="MW121" s="4"/>
      <c r="MX121" s="4"/>
      <c r="MY121" s="4"/>
      <c r="MZ121" s="4"/>
      <c r="NA121" s="4"/>
      <c r="NB121" s="4"/>
      <c r="NC121" s="4"/>
      <c r="ND121" s="4"/>
      <c r="NE121" s="4"/>
      <c r="NF121" s="4"/>
      <c r="NG121" s="4"/>
      <c r="NH121" s="4"/>
      <c r="NI121" s="4"/>
      <c r="NJ121" s="4"/>
      <c r="NK121" s="4"/>
      <c r="NL121" s="4"/>
      <c r="NM121" s="4"/>
      <c r="NN121" s="4"/>
      <c r="NO121" s="4"/>
      <c r="NP121" s="4"/>
      <c r="NQ121" s="4"/>
      <c r="NR121" s="4"/>
      <c r="NS121" s="4"/>
      <c r="NT121" s="4"/>
      <c r="NU121" s="4"/>
      <c r="NV121" s="4"/>
      <c r="NW121" s="4"/>
      <c r="NX121" s="4"/>
      <c r="NY121" s="4"/>
      <c r="NZ121" s="4"/>
      <c r="OA121" s="4"/>
      <c r="OB121" s="4"/>
      <c r="OC121" s="4"/>
      <c r="OD121" s="4"/>
      <c r="OE121" s="4"/>
      <c r="OF121" s="4"/>
      <c r="OG121" s="4"/>
      <c r="OH121" s="4"/>
      <c r="OI121" s="4"/>
      <c r="OJ121" s="4"/>
      <c r="OK121" s="4"/>
      <c r="OL121" s="4"/>
      <c r="OM121" s="4"/>
      <c r="ON121" s="4"/>
      <c r="OO121" s="4"/>
      <c r="OP121" s="4"/>
      <c r="OQ121" s="4"/>
      <c r="OR121" s="4"/>
      <c r="OS121" s="4"/>
      <c r="OT121" s="4"/>
      <c r="OU121" s="4"/>
      <c r="OV121" s="4"/>
      <c r="OW121" s="4"/>
      <c r="OX121" s="4"/>
      <c r="OY121" s="4"/>
      <c r="OZ121" s="4"/>
      <c r="PA121" s="4"/>
      <c r="PB121" s="4"/>
      <c r="PC121" s="4"/>
      <c r="PD121" s="4"/>
      <c r="PE121" s="4"/>
      <c r="PF121" s="4"/>
      <c r="PG121" s="4"/>
      <c r="PH121" s="4"/>
      <c r="PI121" s="4"/>
      <c r="PJ121" s="4"/>
      <c r="PK121" s="4"/>
      <c r="PL121" s="4"/>
      <c r="PM121" s="4"/>
      <c r="PN121" s="4"/>
      <c r="PO121" s="4"/>
      <c r="PP121" s="4"/>
      <c r="PQ121" s="4"/>
      <c r="PR121" s="4"/>
      <c r="PS121" s="4"/>
      <c r="PT121" s="4"/>
      <c r="PU121" s="4"/>
      <c r="PV121" s="4"/>
      <c r="PW121" s="4"/>
      <c r="PX121" s="4"/>
      <c r="PY121" s="4"/>
      <c r="PZ121" s="4"/>
      <c r="QA121" s="4"/>
      <c r="QB121" s="4"/>
      <c r="QC121" s="4"/>
      <c r="QD121" s="4"/>
      <c r="QE121" s="4"/>
      <c r="QF121" s="4"/>
      <c r="QG121" s="4"/>
      <c r="QH121" s="4"/>
      <c r="QI121" s="4"/>
      <c r="QJ121" s="4"/>
      <c r="QK121" s="4"/>
      <c r="QL121" s="4"/>
      <c r="QM121" s="4"/>
      <c r="QN121" s="4"/>
      <c r="QO121" s="4"/>
      <c r="QP121" s="4"/>
      <c r="QQ121" s="4"/>
      <c r="QR121" s="4"/>
      <c r="QS121" s="4"/>
      <c r="QT121" s="4"/>
      <c r="QU121" s="4"/>
      <c r="QV121" s="4"/>
      <c r="QW121" s="4"/>
      <c r="QX121" s="4"/>
      <c r="QY121" s="4"/>
      <c r="QZ121" s="4"/>
      <c r="RA121" s="4"/>
      <c r="RB121" s="4"/>
      <c r="RC121" s="4"/>
      <c r="RD121" s="4"/>
      <c r="RE121" s="4"/>
      <c r="RF121" s="4"/>
      <c r="RG121" s="4"/>
      <c r="RH121" s="4"/>
      <c r="RI121" s="4"/>
      <c r="RJ121" s="4"/>
      <c r="RK121" s="4"/>
      <c r="RL121" s="4"/>
      <c r="RM121" s="4"/>
      <c r="RN121" s="4"/>
      <c r="RO121" s="4"/>
      <c r="RP121" s="4"/>
      <c r="RQ121" s="4"/>
      <c r="RR121" s="4"/>
      <c r="RS121" s="4"/>
      <c r="RT121" s="4"/>
      <c r="RU121" s="4"/>
      <c r="RV121" s="4"/>
      <c r="RW121" s="4"/>
      <c r="RX121" s="4"/>
      <c r="RY121" s="4"/>
      <c r="RZ121" s="4"/>
      <c r="SA121" s="4"/>
      <c r="SB121" s="4"/>
      <c r="SC121" s="4"/>
      <c r="SD121" s="4"/>
      <c r="SE121" s="4"/>
      <c r="SF121" s="4"/>
      <c r="SG121" s="4"/>
      <c r="SH121" s="4"/>
      <c r="SI121" s="4"/>
      <c r="SJ121" s="4"/>
      <c r="SK121" s="4"/>
      <c r="SL121" s="4"/>
      <c r="SM121" s="4"/>
      <c r="SN121" s="4"/>
      <c r="SO121" s="4"/>
      <c r="SP121" s="4"/>
      <c r="SQ121" s="4"/>
      <c r="SR121" s="4"/>
      <c r="SS121" s="4"/>
      <c r="ST121" s="4"/>
      <c r="SU121" s="4"/>
      <c r="SV121" s="4"/>
      <c r="SW121" s="4"/>
      <c r="SX121" s="4"/>
      <c r="SY121" s="4"/>
      <c r="SZ121" s="4"/>
      <c r="TA121" s="4"/>
      <c r="TB121" s="4"/>
      <c r="TC121" s="4"/>
      <c r="TD121" s="4"/>
      <c r="TE121" s="4"/>
      <c r="TF121" s="4"/>
      <c r="TG121" s="4"/>
      <c r="TH121" s="4"/>
      <c r="TI121" s="4"/>
      <c r="TJ121" s="4"/>
      <c r="TK121" s="4"/>
      <c r="TL121" s="4"/>
      <c r="TM121" s="4"/>
      <c r="TN121" s="4"/>
      <c r="TO121" s="4"/>
      <c r="TP121" s="4"/>
      <c r="TQ121" s="4"/>
      <c r="TR121" s="4"/>
      <c r="TS121" s="4"/>
      <c r="TT121" s="4"/>
      <c r="TU121" s="4"/>
      <c r="TV121" s="4"/>
      <c r="TW121" s="4"/>
      <c r="TX121" s="4"/>
      <c r="TY121" s="4"/>
      <c r="TZ121" s="4"/>
      <c r="UA121" s="4"/>
      <c r="UB121" s="4"/>
      <c r="UC121" s="4"/>
      <c r="UD121" s="4"/>
      <c r="UE121" s="4"/>
      <c r="UF121" s="4"/>
      <c r="UG121" s="4"/>
      <c r="UH121" s="4"/>
      <c r="UI121" s="4"/>
      <c r="UJ121" s="4"/>
      <c r="UK121" s="4"/>
      <c r="UL121" s="4"/>
      <c r="UM121" s="4"/>
      <c r="UN121" s="4"/>
      <c r="UO121" s="4"/>
      <c r="UP121" s="4"/>
      <c r="UQ121" s="4"/>
      <c r="UR121" s="4"/>
      <c r="US121" s="4"/>
      <c r="UT121" s="4"/>
      <c r="UU121" s="4"/>
      <c r="UV121" s="4"/>
      <c r="UW121" s="4"/>
      <c r="UX121" s="4"/>
      <c r="UY121" s="4"/>
      <c r="UZ121" s="4"/>
      <c r="VA121" s="4"/>
      <c r="VB121" s="4"/>
      <c r="VC121" s="4"/>
      <c r="VD121" s="4"/>
      <c r="VE121" s="4"/>
      <c r="VF121" s="4"/>
      <c r="VG121" s="4"/>
      <c r="VH121" s="4"/>
      <c r="VI121" s="4"/>
      <c r="VJ121" s="4"/>
      <c r="VK121" s="4"/>
      <c r="VL121" s="4"/>
      <c r="VM121" s="4"/>
      <c r="VN121" s="4"/>
      <c r="VO121" s="4"/>
      <c r="VP121" s="4"/>
      <c r="VQ121" s="4"/>
      <c r="VR121" s="4"/>
      <c r="VS121" s="4"/>
      <c r="VT121" s="4"/>
      <c r="VU121" s="4"/>
      <c r="VV121" s="4"/>
      <c r="VW121" s="4"/>
      <c r="VX121" s="4"/>
      <c r="VY121" s="4"/>
      <c r="VZ121" s="4"/>
      <c r="WA121" s="4"/>
      <c r="WB121" s="4"/>
      <c r="WC121" s="4"/>
      <c r="WD121" s="4"/>
      <c r="WE121" s="4"/>
      <c r="WF121" s="4"/>
      <c r="WG121" s="4"/>
      <c r="WH121" s="4"/>
      <c r="WI121" s="4"/>
      <c r="WJ121" s="4"/>
      <c r="WK121" s="4"/>
      <c r="WL121" s="4"/>
      <c r="WM121" s="4"/>
      <c r="WN121" s="4"/>
      <c r="WO121" s="4"/>
      <c r="WP121" s="4"/>
      <c r="WQ121" s="4"/>
      <c r="WR121" s="4"/>
      <c r="WS121" s="4"/>
      <c r="WT121" s="4"/>
      <c r="WU121" s="4"/>
      <c r="WV121" s="4"/>
      <c r="WW121" s="4"/>
      <c r="WX121" s="4"/>
      <c r="WY121" s="4"/>
      <c r="WZ121" s="4"/>
      <c r="XA121" s="4"/>
      <c r="XB121" s="4"/>
      <c r="XC121" s="4"/>
      <c r="XD121" s="4"/>
      <c r="XE121" s="4"/>
      <c r="XF121" s="4"/>
      <c r="XG121" s="4"/>
      <c r="XH121" s="4"/>
      <c r="XI121" s="4"/>
      <c r="XJ121" s="4"/>
      <c r="XK121" s="4"/>
      <c r="XL121" s="4"/>
      <c r="XM121" s="4"/>
      <c r="XN121" s="4"/>
      <c r="XO121" s="4"/>
      <c r="XP121" s="4"/>
      <c r="XQ121" s="4"/>
      <c r="XR121" s="4"/>
      <c r="XS121" s="4"/>
      <c r="XT121" s="4"/>
      <c r="XU121" s="4"/>
      <c r="XV121" s="4"/>
      <c r="XW121" s="4"/>
      <c r="XX121" s="4"/>
      <c r="XY121" s="4"/>
      <c r="XZ121" s="4"/>
      <c r="YA121" s="4"/>
      <c r="YB121" s="4"/>
      <c r="YC121" s="4"/>
      <c r="YD121" s="4"/>
      <c r="YE121" s="4"/>
      <c r="YF121" s="4"/>
      <c r="YG121" s="4"/>
      <c r="YH121" s="4"/>
      <c r="YI121" s="4"/>
      <c r="YJ121" s="4"/>
      <c r="YK121" s="4"/>
      <c r="YL121" s="4"/>
      <c r="YM121" s="4"/>
      <c r="YN121" s="4"/>
      <c r="YO121" s="4"/>
      <c r="YP121" s="4"/>
      <c r="YQ121" s="4"/>
      <c r="YR121" s="4"/>
      <c r="YS121" s="4"/>
      <c r="YT121" s="4"/>
      <c r="YU121" s="4"/>
      <c r="YV121" s="4"/>
      <c r="YW121" s="4"/>
      <c r="YX121" s="4"/>
      <c r="YY121" s="4"/>
      <c r="YZ121" s="4"/>
      <c r="ZA121" s="4"/>
      <c r="ZB121" s="4"/>
      <c r="ZC121" s="4"/>
      <c r="ZD121" s="4"/>
      <c r="ZE121" s="4"/>
      <c r="ZF121" s="4"/>
      <c r="ZG121" s="4"/>
      <c r="ZH121" s="4"/>
      <c r="ZI121" s="4"/>
      <c r="ZJ121" s="4"/>
      <c r="ZK121" s="4"/>
      <c r="ZL121" s="4"/>
      <c r="ZM121" s="4"/>
      <c r="ZN121" s="4"/>
      <c r="ZO121" s="4"/>
      <c r="ZP121" s="4"/>
      <c r="ZQ121" s="4"/>
      <c r="ZR121" s="4"/>
      <c r="ZS121" s="4"/>
      <c r="ZT121" s="4"/>
      <c r="ZU121" s="4"/>
      <c r="ZV121" s="4"/>
      <c r="ZW121" s="4"/>
      <c r="ZX121" s="4"/>
      <c r="ZY121" s="4"/>
      <c r="ZZ121" s="4"/>
      <c r="AAA121" s="4"/>
      <c r="AAB121" s="4"/>
      <c r="AAC121" s="4"/>
      <c r="AAD121" s="4"/>
      <c r="AAE121" s="4"/>
      <c r="AAF121" s="4"/>
      <c r="AAG121" s="4"/>
      <c r="AAH121" s="4"/>
      <c r="AAI121" s="4"/>
      <c r="AAJ121" s="4"/>
      <c r="AAK121" s="4"/>
      <c r="AAL121" s="4"/>
      <c r="AAM121" s="4"/>
      <c r="AAN121" s="4"/>
      <c r="AAO121" s="4"/>
      <c r="AAP121" s="4"/>
      <c r="AAQ121" s="4"/>
      <c r="AAR121" s="4"/>
      <c r="AAS121" s="4"/>
      <c r="AAT121" s="4"/>
      <c r="AAU121" s="4"/>
      <c r="AAV121" s="4"/>
      <c r="AAW121" s="4"/>
      <c r="AAX121" s="4"/>
      <c r="AAY121" s="4"/>
      <c r="AAZ121" s="4"/>
      <c r="ABA121" s="4"/>
      <c r="ABB121" s="4"/>
      <c r="ABC121" s="4"/>
      <c r="ABD121" s="4"/>
      <c r="ABE121" s="4"/>
      <c r="ABF121" s="4"/>
      <c r="ABG121" s="4"/>
      <c r="ABH121" s="4"/>
      <c r="ABI121" s="4"/>
      <c r="ABJ121" s="4"/>
      <c r="ABK121" s="4"/>
      <c r="ABL121" s="4"/>
      <c r="ABM121" s="4"/>
      <c r="ABN121" s="4"/>
      <c r="ABO121" s="4"/>
      <c r="ABP121" s="4"/>
      <c r="ABQ121" s="4"/>
      <c r="ABR121" s="4"/>
      <c r="ABS121" s="4"/>
      <c r="ABT121" s="4"/>
      <c r="ABU121" s="4"/>
      <c r="ABV121" s="4"/>
      <c r="ABW121" s="4"/>
      <c r="ABX121" s="4"/>
      <c r="ABY121" s="4"/>
      <c r="ABZ121" s="4"/>
      <c r="ACA121" s="4"/>
      <c r="ACB121" s="4"/>
      <c r="ACC121" s="4"/>
      <c r="ACD121" s="4"/>
      <c r="ACE121" s="4"/>
      <c r="ACF121" s="4"/>
      <c r="ACG121" s="4"/>
      <c r="ACH121" s="4"/>
      <c r="ACI121" s="4"/>
      <c r="ACJ121" s="4"/>
      <c r="ACK121" s="4"/>
      <c r="ACL121" s="4"/>
      <c r="ACM121" s="4"/>
      <c r="ACN121" s="4"/>
      <c r="ACO121" s="4"/>
      <c r="ACP121" s="4"/>
      <c r="ACQ121" s="4"/>
      <c r="ACR121" s="4"/>
      <c r="ACS121" s="4"/>
      <c r="ACT121" s="4"/>
      <c r="ACU121" s="4"/>
      <c r="ACV121" s="4"/>
      <c r="ACW121" s="4"/>
      <c r="ACX121" s="4"/>
      <c r="ACY121" s="4"/>
      <c r="ACZ121" s="4"/>
      <c r="ADA121" s="4"/>
      <c r="ADB121" s="4"/>
      <c r="ADC121" s="4"/>
      <c r="ADD121" s="4"/>
      <c r="ADE121" s="4"/>
      <c r="ADF121" s="4"/>
      <c r="ADG121" s="4"/>
      <c r="ADH121" s="4"/>
      <c r="ADI121" s="4"/>
      <c r="ADJ121" s="4"/>
      <c r="ADK121" s="4"/>
      <c r="ADL121" s="4"/>
      <c r="ADM121" s="4"/>
      <c r="ADN121" s="4"/>
      <c r="ADO121" s="4"/>
      <c r="ADP121" s="4"/>
      <c r="ADQ121" s="4"/>
      <c r="ADR121" s="4"/>
      <c r="ADS121" s="4"/>
      <c r="ADT121" s="4"/>
      <c r="ADU121" s="4"/>
      <c r="ADV121" s="4"/>
      <c r="ADW121" s="4"/>
      <c r="ADX121" s="4"/>
      <c r="ADY121" s="4"/>
      <c r="ADZ121" s="4"/>
      <c r="AEA121" s="4"/>
      <c r="AEB121" s="4"/>
      <c r="AEC121" s="4"/>
      <c r="AED121" s="4"/>
      <c r="AEE121" s="4"/>
      <c r="AEF121" s="4"/>
      <c r="AEG121" s="4"/>
      <c r="AEH121" s="4"/>
      <c r="AEI121" s="4"/>
      <c r="AEJ121" s="4"/>
      <c r="AEK121" s="4"/>
      <c r="AEL121" s="4"/>
      <c r="AEM121" s="4"/>
      <c r="AEN121" s="4"/>
      <c r="AEO121" s="4"/>
      <c r="AEP121" s="4"/>
      <c r="AEQ121" s="4"/>
      <c r="AER121" s="4"/>
      <c r="AES121" s="4"/>
      <c r="AET121" s="4"/>
      <c r="AEU121" s="4"/>
      <c r="AEV121" s="4"/>
      <c r="AEW121" s="4"/>
      <c r="AEX121" s="4"/>
      <c r="AEY121" s="4"/>
      <c r="AEZ121" s="4"/>
      <c r="AFA121" s="4"/>
      <c r="AFB121" s="4"/>
      <c r="AFC121" s="4"/>
      <c r="AFD121" s="4"/>
      <c r="AFE121" s="4"/>
      <c r="AFF121" s="4"/>
      <c r="AFG121" s="4"/>
      <c r="AFH121" s="4"/>
      <c r="AFI121" s="4"/>
      <c r="AFJ121" s="4"/>
      <c r="AFK121" s="4"/>
      <c r="AFL121" s="4"/>
      <c r="AFM121" s="4"/>
      <c r="AFN121" s="4"/>
      <c r="AFO121" s="4"/>
      <c r="AFP121" s="4"/>
      <c r="AFQ121" s="4"/>
      <c r="AFR121" s="4"/>
      <c r="AFS121" s="4"/>
      <c r="AFT121" s="4"/>
      <c r="AFU121" s="4"/>
      <c r="AFV121" s="4"/>
      <c r="AFW121" s="4"/>
      <c r="AFX121" s="4"/>
      <c r="AFY121" s="4"/>
      <c r="AFZ121" s="4"/>
      <c r="AGA121" s="4"/>
      <c r="AGB121" s="4"/>
      <c r="AGC121" s="4"/>
      <c r="AGD121" s="4"/>
      <c r="AGE121" s="4"/>
      <c r="AGF121" s="4"/>
      <c r="AGG121" s="4"/>
      <c r="AGH121" s="4"/>
      <c r="AGI121" s="4"/>
      <c r="AGJ121" s="4"/>
      <c r="AGK121" s="4"/>
      <c r="AGL121" s="4"/>
      <c r="AGM121" s="4"/>
      <c r="AGN121" s="4"/>
      <c r="AGO121" s="4"/>
      <c r="AGP121" s="4"/>
      <c r="AGQ121" s="4"/>
      <c r="AGR121" s="4"/>
      <c r="AGS121" s="4"/>
      <c r="AGT121" s="4"/>
      <c r="AGU121" s="4"/>
      <c r="AGV121" s="4"/>
      <c r="AGW121" s="4"/>
      <c r="AGX121" s="4"/>
      <c r="AGY121" s="4"/>
      <c r="AGZ121" s="4"/>
      <c r="AHA121" s="4"/>
      <c r="AHB121" s="4"/>
      <c r="AHC121" s="4"/>
      <c r="AHD121" s="4"/>
      <c r="AHE121" s="4"/>
      <c r="AHF121" s="4"/>
      <c r="AHG121" s="4"/>
      <c r="AHH121" s="4"/>
      <c r="AHI121" s="4"/>
      <c r="AHJ121" s="4"/>
      <c r="AHK121" s="4"/>
      <c r="AHL121" s="4"/>
      <c r="AHM121" s="4"/>
      <c r="AHN121" s="4"/>
      <c r="AHO121" s="4"/>
      <c r="AHP121" s="4"/>
      <c r="AHQ121" s="4"/>
      <c r="AHR121" s="4"/>
      <c r="AHS121" s="4"/>
      <c r="AHT121" s="4"/>
      <c r="AHU121" s="4"/>
      <c r="AHV121" s="4"/>
      <c r="AHW121" s="4"/>
      <c r="AHX121" s="4"/>
      <c r="AHY121" s="4"/>
      <c r="AHZ121" s="4"/>
      <c r="AIA121" s="4"/>
      <c r="AIB121" s="4"/>
      <c r="AIC121" s="4"/>
      <c r="AID121" s="4"/>
      <c r="AIE121" s="4"/>
      <c r="AIF121" s="4"/>
      <c r="AIG121" s="4"/>
      <c r="AIH121" s="4"/>
      <c r="AII121" s="4"/>
      <c r="AIJ121" s="4"/>
      <c r="AIK121" s="4"/>
      <c r="AIL121" s="4"/>
      <c r="AIM121" s="4"/>
      <c r="AIN121" s="4"/>
      <c r="AIO121" s="4"/>
      <c r="AIP121" s="4"/>
      <c r="AIQ121" s="4"/>
      <c r="AIR121" s="4"/>
      <c r="AIS121" s="4"/>
      <c r="AIT121" s="4"/>
      <c r="AIU121" s="4"/>
      <c r="AIV121" s="4"/>
      <c r="AIW121" s="4"/>
      <c r="AIX121" s="4"/>
      <c r="AIY121" s="4"/>
      <c r="AIZ121" s="4"/>
      <c r="AJA121" s="4"/>
      <c r="AJB121" s="4"/>
      <c r="AJC121" s="4"/>
      <c r="AJD121" s="4"/>
      <c r="AJE121" s="4"/>
      <c r="AJF121" s="4"/>
      <c r="AJG121" s="4"/>
      <c r="AJH121" s="4"/>
      <c r="AJI121" s="4"/>
      <c r="AJJ121" s="4"/>
      <c r="AJK121" s="4"/>
      <c r="AJL121" s="4"/>
      <c r="AJM121" s="4"/>
      <c r="AJN121" s="4"/>
      <c r="AJO121" s="4"/>
      <c r="AJP121" s="4"/>
      <c r="AJQ121" s="4"/>
      <c r="AJR121" s="4"/>
      <c r="AJS121" s="4"/>
      <c r="AJT121" s="4"/>
      <c r="AJU121" s="4"/>
      <c r="AJV121" s="4"/>
      <c r="AJW121" s="4"/>
      <c r="AJX121" s="4"/>
      <c r="AJY121" s="4"/>
      <c r="AJZ121" s="4"/>
      <c r="AKA121" s="4"/>
      <c r="AKB121" s="4"/>
      <c r="AKC121" s="4"/>
      <c r="AKD121" s="4"/>
      <c r="AKE121" s="4"/>
      <c r="AKF121" s="4"/>
      <c r="AKG121" s="4"/>
      <c r="AKH121" s="4"/>
      <c r="AKI121" s="4"/>
      <c r="AKJ121" s="4"/>
      <c r="AKK121" s="4"/>
      <c r="AKL121" s="4"/>
      <c r="AKM121" s="4"/>
      <c r="AKN121" s="4"/>
      <c r="AKO121" s="4"/>
      <c r="AKP121" s="4"/>
      <c r="AKQ121" s="4"/>
      <c r="AKR121" s="4"/>
      <c r="AKS121" s="4"/>
      <c r="AKT121" s="4"/>
      <c r="AKU121" s="4"/>
      <c r="AKV121" s="4"/>
      <c r="AKW121" s="4"/>
      <c r="AKX121" s="4"/>
      <c r="AKY121" s="4"/>
      <c r="AKZ121" s="4"/>
      <c r="ALA121" s="4"/>
      <c r="ALB121" s="4"/>
      <c r="ALC121" s="4"/>
      <c r="ALD121" s="4"/>
      <c r="ALE121" s="4"/>
      <c r="ALF121" s="4"/>
      <c r="ALG121" s="4"/>
      <c r="ALH121" s="4"/>
      <c r="ALI121" s="4"/>
      <c r="ALJ121" s="4"/>
      <c r="ALK121" s="4"/>
      <c r="ALL121" s="4"/>
      <c r="ALM121" s="4"/>
      <c r="ALN121" s="4"/>
      <c r="ALO121" s="4"/>
      <c r="ALP121" s="4"/>
      <c r="ALQ121" s="4"/>
      <c r="ALR121" s="4"/>
      <c r="ALS121" s="4"/>
      <c r="ALT121" s="4"/>
      <c r="ALU121" s="4"/>
      <c r="ALV121" s="4"/>
      <c r="ALW121" s="4"/>
      <c r="ALX121" s="4"/>
      <c r="ALY121" s="4"/>
      <c r="ALZ121" s="4"/>
      <c r="AMA121" s="4"/>
      <c r="AMB121" s="4"/>
      <c r="AMC121" s="4"/>
      <c r="AMD121" s="4"/>
      <c r="AME121" s="4"/>
      <c r="AMF121" s="4"/>
      <c r="AMG121" s="4"/>
      <c r="AMH121" s="4"/>
      <c r="AMI121" s="4"/>
      <c r="AMJ121" s="4"/>
      <c r="AMK121" s="4"/>
      <c r="AML121" s="4"/>
      <c r="AMM121" s="4"/>
      <c r="AMN121" s="4"/>
      <c r="AMO121" s="4"/>
      <c r="AMP121" s="4"/>
      <c r="AMQ121" s="4"/>
      <c r="AMR121" s="4"/>
      <c r="AMS121" s="4"/>
      <c r="AMT121" s="4"/>
      <c r="AMU121" s="4"/>
      <c r="AMV121" s="4"/>
      <c r="AMW121" s="4"/>
      <c r="AMX121" s="4"/>
      <c r="AMY121" s="4"/>
      <c r="AMZ121" s="4"/>
      <c r="ANA121" s="4"/>
      <c r="ANB121" s="4"/>
      <c r="ANC121" s="4"/>
      <c r="AND121" s="4"/>
      <c r="ANE121" s="4"/>
      <c r="ANF121" s="4"/>
      <c r="ANG121" s="4"/>
      <c r="ANH121" s="4"/>
      <c r="ANI121" s="4"/>
      <c r="ANJ121" s="4"/>
      <c r="ANK121" s="4"/>
      <c r="ANL121" s="4"/>
      <c r="ANM121" s="4"/>
      <c r="ANN121" s="4"/>
      <c r="ANO121" s="4"/>
      <c r="ANP121" s="4"/>
      <c r="ANQ121" s="4"/>
      <c r="ANR121" s="4"/>
      <c r="ANS121" s="4"/>
      <c r="ANT121" s="4"/>
      <c r="ANU121" s="4"/>
      <c r="ANV121" s="4"/>
      <c r="ANW121" s="4"/>
      <c r="ANX121" s="4"/>
      <c r="ANY121" s="4"/>
      <c r="ANZ121" s="4"/>
      <c r="AOA121" s="4"/>
      <c r="AOB121" s="4"/>
      <c r="AOC121" s="4"/>
      <c r="AOD121" s="4"/>
      <c r="AOE121" s="4"/>
      <c r="AOF121" s="4"/>
      <c r="AOG121" s="4"/>
      <c r="AOH121" s="4"/>
      <c r="AOI121" s="4"/>
      <c r="AOJ121" s="4"/>
      <c r="AOK121" s="4"/>
      <c r="AOL121" s="4"/>
      <c r="AOM121" s="4"/>
      <c r="AON121" s="4"/>
      <c r="AOO121" s="4"/>
      <c r="AOP121" s="4"/>
      <c r="AOQ121" s="4"/>
      <c r="AOR121" s="4"/>
      <c r="AOS121" s="4"/>
      <c r="AOT121" s="4"/>
      <c r="AOU121" s="4"/>
      <c r="AOV121" s="4"/>
      <c r="AOW121" s="4"/>
      <c r="AOX121" s="4"/>
      <c r="AOY121" s="4"/>
      <c r="AOZ121" s="4"/>
      <c r="APA121" s="4"/>
      <c r="APB121" s="4"/>
      <c r="APC121" s="4"/>
      <c r="APD121" s="4"/>
      <c r="APE121" s="4"/>
      <c r="APF121" s="4"/>
      <c r="APG121" s="4"/>
      <c r="APH121" s="4"/>
      <c r="API121" s="4"/>
      <c r="APJ121" s="4"/>
      <c r="APK121" s="4"/>
      <c r="APL121" s="4"/>
      <c r="APM121" s="4"/>
      <c r="APN121" s="4"/>
      <c r="APO121" s="4"/>
      <c r="APP121" s="4"/>
      <c r="APQ121" s="4"/>
      <c r="APR121" s="4"/>
      <c r="APS121" s="4"/>
      <c r="APT121" s="4"/>
      <c r="APU121" s="4"/>
      <c r="APV121" s="4"/>
      <c r="APW121" s="4"/>
      <c r="APX121" s="4"/>
      <c r="APY121" s="4"/>
      <c r="APZ121" s="4"/>
      <c r="AQA121" s="4"/>
      <c r="AQB121" s="4"/>
      <c r="AQC121" s="4"/>
      <c r="AQD121" s="4"/>
      <c r="AQE121" s="4"/>
      <c r="AQF121" s="4"/>
      <c r="AQG121" s="4"/>
      <c r="AQH121" s="4"/>
      <c r="AQI121" s="4"/>
      <c r="AQJ121" s="4"/>
      <c r="AQK121" s="4"/>
      <c r="AQL121" s="4"/>
      <c r="AQM121" s="4"/>
      <c r="AQN121" s="4"/>
      <c r="AQO121" s="4"/>
      <c r="AQP121" s="4"/>
      <c r="AQQ121" s="4"/>
      <c r="AQR121" s="4"/>
      <c r="AQS121" s="4"/>
      <c r="AQT121" s="4"/>
      <c r="AQU121" s="4"/>
      <c r="AQV121" s="4"/>
      <c r="AQW121" s="4"/>
      <c r="AQX121" s="4"/>
      <c r="AQY121" s="4"/>
      <c r="AQZ121" s="4"/>
      <c r="ARA121" s="4"/>
      <c r="ARB121" s="4"/>
      <c r="ARC121" s="4"/>
      <c r="ARD121" s="4"/>
      <c r="ARE121" s="4"/>
      <c r="ARF121" s="4"/>
      <c r="ARG121" s="4"/>
      <c r="ARH121" s="4"/>
      <c r="ARI121" s="4"/>
      <c r="ARJ121" s="4"/>
      <c r="ARK121" s="4"/>
      <c r="ARL121" s="4"/>
      <c r="ARM121" s="4"/>
      <c r="ARN121" s="4"/>
      <c r="ARO121" s="4"/>
      <c r="ARP121" s="4"/>
      <c r="ARQ121" s="4"/>
      <c r="ARR121" s="4"/>
      <c r="ARS121" s="4"/>
      <c r="ART121" s="4"/>
      <c r="ARU121" s="4"/>
      <c r="ARV121" s="4"/>
      <c r="ARW121" s="4"/>
      <c r="ARX121" s="4"/>
      <c r="ARY121" s="4"/>
      <c r="ARZ121" s="4"/>
      <c r="ASA121" s="4"/>
      <c r="ASB121" s="4"/>
      <c r="ASC121" s="4"/>
      <c r="ASD121" s="4"/>
      <c r="ASE121" s="4"/>
      <c r="ASF121" s="4"/>
      <c r="ASG121" s="4"/>
      <c r="ASH121" s="4"/>
      <c r="ASI121" s="4"/>
      <c r="ASJ121" s="4"/>
      <c r="ASK121" s="4"/>
      <c r="ASL121" s="4"/>
      <c r="ASM121" s="4"/>
      <c r="ASN121" s="4"/>
      <c r="ASO121" s="4"/>
      <c r="ASP121" s="4"/>
      <c r="ASQ121" s="4"/>
      <c r="ASR121" s="4"/>
      <c r="ASS121" s="4"/>
      <c r="AST121" s="4"/>
      <c r="ASU121" s="4"/>
      <c r="ASV121" s="4"/>
      <c r="ASW121" s="4"/>
      <c r="ASX121" s="4"/>
      <c r="ASY121" s="4"/>
      <c r="ASZ121" s="4"/>
      <c r="ATA121" s="4"/>
      <c r="ATB121" s="4"/>
      <c r="ATC121" s="4"/>
      <c r="ATD121" s="4"/>
      <c r="ATE121" s="4"/>
      <c r="ATF121" s="4"/>
      <c r="ATG121" s="4"/>
      <c r="ATH121" s="4"/>
      <c r="ATI121" s="4"/>
      <c r="ATJ121" s="4"/>
      <c r="ATK121" s="4"/>
      <c r="ATL121" s="4"/>
      <c r="ATM121" s="4"/>
      <c r="ATN121" s="4"/>
      <c r="ATO121" s="4"/>
      <c r="ATP121" s="4"/>
      <c r="ATQ121" s="4"/>
      <c r="ATR121" s="4"/>
      <c r="ATS121" s="4"/>
      <c r="ATT121" s="4"/>
      <c r="ATU121" s="4"/>
      <c r="ATV121" s="4"/>
      <c r="ATW121" s="4"/>
      <c r="ATX121" s="4"/>
      <c r="ATY121" s="4"/>
      <c r="ATZ121" s="4"/>
      <c r="AUA121" s="4"/>
      <c r="AUB121" s="4"/>
      <c r="AUC121" s="4"/>
      <c r="AUD121" s="4"/>
      <c r="AUE121" s="4"/>
      <c r="AUF121" s="4"/>
      <c r="AUG121" s="4"/>
      <c r="AUH121" s="4"/>
      <c r="AUI121" s="4"/>
      <c r="AUJ121" s="4"/>
      <c r="AUK121" s="4"/>
      <c r="AUL121" s="4"/>
      <c r="AUM121" s="4"/>
      <c r="AUN121" s="4"/>
      <c r="AUO121" s="4"/>
      <c r="AUP121" s="4"/>
      <c r="AUQ121" s="4"/>
      <c r="AUR121" s="4"/>
      <c r="AUS121" s="4"/>
      <c r="AUT121" s="4"/>
      <c r="AUU121" s="4"/>
      <c r="AUV121" s="4"/>
      <c r="AUW121" s="4"/>
      <c r="AUX121" s="4"/>
      <c r="AUY121" s="4"/>
      <c r="AUZ121" s="4"/>
      <c r="AVA121" s="4"/>
      <c r="AVB121" s="4"/>
      <c r="AVC121" s="4"/>
      <c r="AVD121" s="4"/>
      <c r="AVE121" s="4"/>
      <c r="AVF121" s="4"/>
      <c r="AVG121" s="4"/>
      <c r="AVH121" s="4"/>
      <c r="AVI121" s="4"/>
      <c r="AVJ121" s="4"/>
      <c r="AVK121" s="4"/>
      <c r="AVL121" s="4"/>
      <c r="AVM121" s="4"/>
      <c r="AVN121" s="4"/>
      <c r="AVO121" s="4"/>
      <c r="AVP121" s="4"/>
      <c r="AVQ121" s="4"/>
      <c r="AVR121" s="4"/>
      <c r="AVS121" s="4"/>
      <c r="AVT121" s="4"/>
      <c r="AVU121" s="4"/>
      <c r="AVV121" s="4"/>
      <c r="AVW121" s="4"/>
      <c r="AVX121" s="4"/>
      <c r="AVY121" s="4"/>
      <c r="AVZ121" s="4"/>
      <c r="AWA121" s="4"/>
      <c r="AWB121" s="4"/>
      <c r="AWC121" s="4"/>
      <c r="AWD121" s="4"/>
      <c r="AWE121" s="4"/>
      <c r="AWF121" s="4"/>
      <c r="AWG121" s="4"/>
      <c r="AWH121" s="4"/>
      <c r="AWI121" s="4"/>
      <c r="AWJ121" s="4"/>
      <c r="AWK121" s="4"/>
      <c r="AWL121" s="4"/>
      <c r="AWM121" s="4"/>
      <c r="AWN121" s="4"/>
      <c r="AWO121" s="4"/>
      <c r="AWP121" s="4"/>
      <c r="AWQ121" s="4"/>
      <c r="AWR121" s="4"/>
      <c r="AWS121" s="4"/>
      <c r="AWT121" s="4"/>
      <c r="AWU121" s="4"/>
      <c r="AWV121" s="4"/>
      <c r="AWW121" s="4"/>
      <c r="AWX121" s="4"/>
      <c r="AWY121" s="4"/>
      <c r="AWZ121" s="4"/>
      <c r="AXA121" s="4"/>
      <c r="AXB121" s="4"/>
      <c r="AXC121" s="4"/>
      <c r="AXD121" s="4"/>
      <c r="AXE121" s="4"/>
      <c r="AXF121" s="4"/>
      <c r="AXG121" s="4"/>
      <c r="AXH121" s="4"/>
      <c r="AXI121" s="4"/>
      <c r="AXJ121" s="4"/>
      <c r="AXK121" s="4"/>
      <c r="AXL121" s="4"/>
      <c r="AXM121" s="4"/>
      <c r="AXN121" s="4"/>
      <c r="AXO121" s="4"/>
      <c r="AXP121" s="4"/>
      <c r="AXQ121" s="4"/>
      <c r="AXR121" s="4"/>
      <c r="AXS121" s="4"/>
      <c r="AXT121" s="4"/>
      <c r="AXU121" s="4"/>
      <c r="AXV121" s="4"/>
      <c r="AXW121" s="4"/>
      <c r="AXX121" s="4"/>
      <c r="AXY121" s="4"/>
      <c r="AXZ121" s="4"/>
      <c r="AYA121" s="4"/>
      <c r="AYB121" s="4"/>
      <c r="AYC121" s="4"/>
      <c r="AYD121" s="4"/>
      <c r="AYE121" s="4"/>
      <c r="AYF121" s="4"/>
      <c r="AYG121" s="4"/>
      <c r="AYH121" s="4"/>
      <c r="AYI121" s="4"/>
      <c r="AYJ121" s="4"/>
      <c r="AYK121" s="4"/>
      <c r="AYL121" s="4"/>
      <c r="AYM121" s="4"/>
      <c r="AYN121" s="4"/>
      <c r="AYO121" s="4"/>
      <c r="AYP121" s="4"/>
      <c r="AYQ121" s="4"/>
      <c r="AYR121" s="4"/>
      <c r="AYS121" s="4"/>
      <c r="AYT121" s="4"/>
      <c r="AYU121" s="4"/>
      <c r="AYV121" s="4"/>
      <c r="AYW121" s="4"/>
      <c r="AYX121" s="4"/>
      <c r="AYY121" s="4"/>
      <c r="AYZ121" s="4"/>
      <c r="AZA121" s="4"/>
      <c r="AZB121" s="4"/>
      <c r="AZC121" s="4"/>
      <c r="AZD121" s="4"/>
      <c r="AZE121" s="4"/>
      <c r="AZF121" s="4"/>
      <c r="AZG121" s="4"/>
      <c r="AZH121" s="4"/>
      <c r="AZI121" s="4"/>
      <c r="AZJ121" s="4"/>
      <c r="AZK121" s="4"/>
      <c r="AZL121" s="4"/>
      <c r="AZM121" s="4"/>
      <c r="AZN121" s="4"/>
      <c r="AZO121" s="4"/>
      <c r="AZP121" s="4"/>
      <c r="AZQ121" s="4"/>
      <c r="AZR121" s="4"/>
      <c r="AZS121" s="4"/>
      <c r="AZT121" s="4"/>
      <c r="AZU121" s="4"/>
      <c r="AZV121" s="4"/>
      <c r="AZW121" s="4"/>
      <c r="AZX121" s="4"/>
      <c r="AZY121" s="4"/>
      <c r="AZZ121" s="4"/>
      <c r="BAA121" s="4"/>
      <c r="BAB121" s="4"/>
      <c r="BAC121" s="4"/>
      <c r="BAD121" s="4"/>
      <c r="BAE121" s="4"/>
      <c r="BAF121" s="4"/>
      <c r="BAG121" s="4"/>
      <c r="BAH121" s="4"/>
      <c r="BAI121" s="4"/>
      <c r="BAJ121" s="4"/>
      <c r="BAK121" s="4"/>
      <c r="BAL121" s="4"/>
      <c r="BAM121" s="4"/>
      <c r="BAN121" s="4"/>
      <c r="BAO121" s="4"/>
      <c r="BAP121" s="4"/>
      <c r="BAQ121" s="4"/>
      <c r="BAR121" s="4"/>
      <c r="BAS121" s="4"/>
      <c r="BAT121" s="4"/>
      <c r="BAU121" s="4"/>
      <c r="BAV121" s="4"/>
      <c r="BAW121" s="4"/>
      <c r="BAX121" s="4"/>
      <c r="BAY121" s="4"/>
      <c r="BAZ121" s="4"/>
      <c r="BBA121" s="4"/>
      <c r="BBB121" s="4"/>
      <c r="BBC121" s="4"/>
      <c r="BBD121" s="4"/>
      <c r="BBE121" s="4"/>
      <c r="BBF121" s="4"/>
      <c r="BBG121" s="4"/>
      <c r="BBH121" s="4"/>
      <c r="BBI121" s="4"/>
      <c r="BBJ121" s="4"/>
      <c r="BBK121" s="4"/>
      <c r="BBL121" s="4"/>
      <c r="BBM121" s="4"/>
      <c r="BBN121" s="4"/>
      <c r="BBO121" s="4"/>
      <c r="BBP121" s="4"/>
      <c r="BBQ121" s="4"/>
      <c r="BBR121" s="4"/>
      <c r="BBS121" s="4"/>
      <c r="BBT121" s="4"/>
      <c r="BBU121" s="4"/>
      <c r="BBV121" s="4"/>
      <c r="BBW121" s="4"/>
      <c r="BBX121" s="4"/>
      <c r="BBY121" s="4"/>
      <c r="BBZ121" s="4"/>
      <c r="BCA121" s="4"/>
      <c r="BCB121" s="4"/>
      <c r="BCC121" s="4"/>
      <c r="BCD121" s="4"/>
      <c r="BCE121" s="4"/>
      <c r="BCF121" s="4"/>
      <c r="BCG121" s="4"/>
      <c r="BCH121" s="4"/>
      <c r="BCI121" s="4"/>
      <c r="BCJ121" s="4"/>
      <c r="BCK121" s="4"/>
      <c r="BCL121" s="4"/>
      <c r="BCM121" s="4"/>
      <c r="BCN121" s="4"/>
      <c r="BCO121" s="4"/>
      <c r="BCP121" s="4"/>
      <c r="BCQ121" s="4"/>
      <c r="BCR121" s="4"/>
      <c r="BCS121" s="4"/>
      <c r="BCT121" s="4"/>
      <c r="BCU121" s="4"/>
      <c r="BCV121" s="4"/>
      <c r="BCW121" s="4"/>
      <c r="BCX121" s="4"/>
      <c r="BCY121" s="4"/>
      <c r="BCZ121" s="4"/>
      <c r="BDA121" s="4"/>
      <c r="BDB121" s="4"/>
      <c r="BDC121" s="4"/>
      <c r="BDD121" s="4"/>
      <c r="BDE121" s="4"/>
      <c r="BDF121" s="4"/>
      <c r="BDG121" s="4"/>
      <c r="BDH121" s="4"/>
      <c r="BDI121" s="4"/>
      <c r="BDJ121" s="4"/>
      <c r="BDK121" s="4"/>
      <c r="BDL121" s="4"/>
      <c r="BDM121" s="4"/>
      <c r="BDN121" s="4"/>
      <c r="BDO121" s="4"/>
      <c r="BDP121" s="4"/>
      <c r="BDQ121" s="4"/>
      <c r="BDR121" s="4"/>
      <c r="BDS121" s="4"/>
      <c r="BDT121" s="4"/>
      <c r="BDU121" s="4"/>
      <c r="BDV121" s="4"/>
      <c r="BDW121" s="4"/>
      <c r="BDX121" s="4"/>
      <c r="BDY121" s="4"/>
      <c r="BDZ121" s="4"/>
      <c r="BEA121" s="4"/>
      <c r="BEB121" s="4"/>
      <c r="BEC121" s="4"/>
      <c r="BED121" s="4"/>
      <c r="BEE121" s="4"/>
      <c r="BEF121" s="4"/>
      <c r="BEG121" s="4"/>
      <c r="BEH121" s="4"/>
      <c r="BEI121" s="4"/>
      <c r="BEJ121" s="4"/>
      <c r="BEK121" s="4"/>
      <c r="BEL121" s="4"/>
      <c r="BEM121" s="4"/>
      <c r="BEN121" s="4"/>
      <c r="BEO121" s="4"/>
      <c r="BEP121" s="4"/>
      <c r="BEQ121" s="4"/>
      <c r="BER121" s="4"/>
      <c r="BES121" s="4"/>
      <c r="BET121" s="4"/>
      <c r="BEU121" s="4"/>
      <c r="BEV121" s="4"/>
      <c r="BEW121" s="4"/>
      <c r="BEX121" s="4"/>
      <c r="BEY121" s="4"/>
      <c r="BEZ121" s="4"/>
      <c r="BFA121" s="4"/>
      <c r="BFB121" s="4"/>
      <c r="BFC121" s="4"/>
      <c r="BFD121" s="4"/>
      <c r="BFE121" s="4"/>
      <c r="BFF121" s="4"/>
      <c r="BFG121" s="4"/>
      <c r="BFH121" s="4"/>
      <c r="BFI121" s="4"/>
      <c r="BFJ121" s="4"/>
      <c r="BFK121" s="4"/>
      <c r="BFL121" s="4"/>
      <c r="BFM121" s="4"/>
      <c r="BFN121" s="4"/>
      <c r="BFO121" s="4"/>
      <c r="BFP121" s="4"/>
      <c r="BFQ121" s="4"/>
      <c r="BFR121" s="4"/>
      <c r="BFS121" s="4"/>
      <c r="BFT121" s="4"/>
      <c r="BFU121" s="4"/>
      <c r="BFV121" s="4"/>
      <c r="BFW121" s="4"/>
      <c r="BFX121" s="4"/>
      <c r="BFY121" s="4"/>
      <c r="BFZ121" s="4"/>
      <c r="BGA121" s="4"/>
      <c r="BGB121" s="4"/>
      <c r="BGC121" s="4"/>
      <c r="BGD121" s="4"/>
      <c r="BGE121" s="4"/>
      <c r="BGF121" s="4"/>
      <c r="BGG121" s="4"/>
      <c r="BGH121" s="4"/>
      <c r="BGI121" s="4"/>
      <c r="BGJ121" s="4"/>
      <c r="BGK121" s="4"/>
      <c r="BGL121" s="4"/>
      <c r="BGM121" s="4"/>
      <c r="BGN121" s="4"/>
      <c r="BGO121" s="4"/>
      <c r="BGP121" s="4"/>
      <c r="BGQ121" s="4"/>
      <c r="BGR121" s="4"/>
      <c r="BGS121" s="4"/>
      <c r="BGT121" s="4"/>
      <c r="BGU121" s="4"/>
      <c r="BGV121" s="4"/>
      <c r="BGW121" s="4"/>
      <c r="BGX121" s="4"/>
      <c r="BGY121" s="4"/>
      <c r="BGZ121" s="4"/>
      <c r="BHA121" s="4"/>
      <c r="BHB121" s="4"/>
      <c r="BHC121" s="4"/>
      <c r="BHD121" s="4"/>
      <c r="BHE121" s="4"/>
      <c r="BHF121" s="4"/>
      <c r="BHG121" s="4"/>
      <c r="BHH121" s="4"/>
      <c r="BHI121" s="4"/>
      <c r="BHJ121" s="4"/>
      <c r="BHK121" s="4"/>
      <c r="BHL121" s="4"/>
      <c r="BHM121" s="4"/>
      <c r="BHN121" s="4"/>
      <c r="BHO121" s="4"/>
      <c r="BHP121" s="4"/>
      <c r="BHQ121" s="4"/>
      <c r="BHR121" s="4"/>
      <c r="BHS121" s="4"/>
      <c r="BHT121" s="4"/>
      <c r="BHU121" s="4"/>
      <c r="BHV121" s="4"/>
      <c r="BHW121" s="4"/>
      <c r="BHX121" s="4"/>
      <c r="BHY121" s="4"/>
      <c r="BHZ121" s="4"/>
      <c r="BIA121" s="4"/>
      <c r="BIB121" s="4"/>
      <c r="BIC121" s="4"/>
      <c r="BID121" s="4"/>
      <c r="BIE121" s="4"/>
      <c r="BIF121" s="4"/>
      <c r="BIG121" s="4"/>
      <c r="BIH121" s="4"/>
      <c r="BII121" s="4"/>
      <c r="BIJ121" s="4"/>
      <c r="BIK121" s="4"/>
      <c r="BIL121" s="4"/>
      <c r="BIM121" s="4"/>
      <c r="BIN121" s="4"/>
      <c r="BIO121" s="4"/>
      <c r="BIP121" s="4"/>
      <c r="BIQ121" s="4"/>
      <c r="BIR121" s="4"/>
      <c r="BIS121" s="4"/>
      <c r="BIT121" s="4"/>
      <c r="BIU121" s="4"/>
      <c r="BIV121" s="4"/>
      <c r="BIW121" s="4"/>
      <c r="BIX121" s="4"/>
      <c r="BIY121" s="4"/>
      <c r="BIZ121" s="4"/>
    </row>
    <row r="122" spans="2:1612" x14ac:dyDescent="0.2">
      <c r="B122" s="16">
        <f t="shared" si="162"/>
        <v>45200</v>
      </c>
      <c r="C122" s="81">
        <f t="shared" ca="1" si="249"/>
        <v>0</v>
      </c>
      <c r="D122" s="81">
        <f t="shared" ca="1" si="207"/>
        <v>0</v>
      </c>
      <c r="E122" s="81">
        <f t="shared" ca="1" si="163"/>
        <v>0</v>
      </c>
      <c r="F122" s="81">
        <f t="shared" ca="1" si="250"/>
        <v>0</v>
      </c>
      <c r="G122" s="81">
        <f t="shared" ca="1" si="164"/>
        <v>0</v>
      </c>
      <c r="H122" s="81">
        <f t="shared" ca="1" si="251"/>
        <v>0</v>
      </c>
      <c r="I122" s="81">
        <f t="shared" ca="1" si="165"/>
        <v>0</v>
      </c>
      <c r="J122" s="81">
        <f t="shared" ca="1" si="166"/>
        <v>0</v>
      </c>
      <c r="K122" s="81">
        <f t="shared" ca="1" si="252"/>
        <v>0</v>
      </c>
      <c r="L122" s="83">
        <f t="shared" ca="1" si="253"/>
        <v>0</v>
      </c>
      <c r="M122" s="84">
        <f t="shared" si="270"/>
        <v>0.7225554028248401</v>
      </c>
      <c r="N122" s="84">
        <f t="shared" si="270"/>
        <v>0.7238706839795902</v>
      </c>
      <c r="O122" s="92">
        <f t="shared" si="270"/>
        <v>0.72124264043142039</v>
      </c>
      <c r="P122" s="4"/>
      <c r="Q122" s="16">
        <f t="shared" si="167"/>
        <v>45200</v>
      </c>
      <c r="R122" s="81">
        <f t="shared" ca="1" si="216"/>
        <v>0</v>
      </c>
      <c r="S122" s="81">
        <f t="shared" ca="1" si="208"/>
        <v>0</v>
      </c>
      <c r="T122" s="81">
        <f t="shared" ca="1" si="168"/>
        <v>0</v>
      </c>
      <c r="U122" s="81">
        <f t="shared" ca="1" si="217"/>
        <v>0</v>
      </c>
      <c r="V122" s="81">
        <f t="shared" ca="1" si="169"/>
        <v>0</v>
      </c>
      <c r="W122" s="81">
        <f t="shared" ca="1" si="218"/>
        <v>0</v>
      </c>
      <c r="X122" s="81">
        <f t="shared" ca="1" si="170"/>
        <v>0</v>
      </c>
      <c r="Y122" s="81">
        <f t="shared" ca="1" si="171"/>
        <v>0</v>
      </c>
      <c r="Z122" s="81">
        <f t="shared" ca="1" si="219"/>
        <v>0</v>
      </c>
      <c r="AA122" s="83">
        <f t="shared" ca="1" si="220"/>
        <v>0</v>
      </c>
      <c r="AB122" s="84">
        <f t="shared" si="271"/>
        <v>0.7225554028248401</v>
      </c>
      <c r="AC122" s="84">
        <f t="shared" si="271"/>
        <v>0.7238706839795902</v>
      </c>
      <c r="AD122" s="92">
        <f t="shared" si="271"/>
        <v>0.72124264043142039</v>
      </c>
      <c r="AE122" s="4"/>
      <c r="AF122" s="16">
        <f t="shared" si="172"/>
        <v>45200</v>
      </c>
      <c r="AG122" s="81">
        <f t="shared" ca="1" si="221"/>
        <v>0</v>
      </c>
      <c r="AH122" s="81">
        <f t="shared" ca="1" si="209"/>
        <v>0</v>
      </c>
      <c r="AI122" s="81">
        <f t="shared" ca="1" si="173"/>
        <v>0</v>
      </c>
      <c r="AJ122" s="81">
        <f t="shared" ca="1" si="222"/>
        <v>0</v>
      </c>
      <c r="AK122" s="81">
        <f t="shared" ca="1" si="174"/>
        <v>0</v>
      </c>
      <c r="AL122" s="81">
        <f t="shared" ca="1" si="223"/>
        <v>0</v>
      </c>
      <c r="AM122" s="81">
        <f t="shared" ca="1" si="175"/>
        <v>0</v>
      </c>
      <c r="AN122" s="81">
        <f t="shared" ca="1" si="176"/>
        <v>0</v>
      </c>
      <c r="AO122" s="81">
        <f t="shared" ca="1" si="254"/>
        <v>0</v>
      </c>
      <c r="AP122" s="83">
        <f t="shared" ca="1" si="224"/>
        <v>0</v>
      </c>
      <c r="AQ122" s="84">
        <f t="shared" si="272"/>
        <v>0.7225554028248401</v>
      </c>
      <c r="AR122" s="84">
        <f t="shared" si="272"/>
        <v>0.7238706839795902</v>
      </c>
      <c r="AS122" s="92">
        <f t="shared" si="272"/>
        <v>0.72124264043142039</v>
      </c>
      <c r="AT122" s="4"/>
      <c r="AU122" s="16">
        <f t="shared" si="177"/>
        <v>45200</v>
      </c>
      <c r="AV122" s="81">
        <f t="shared" ca="1" si="225"/>
        <v>0</v>
      </c>
      <c r="AW122" s="81">
        <f t="shared" ca="1" si="210"/>
        <v>0</v>
      </c>
      <c r="AX122" s="81">
        <f t="shared" ca="1" si="178"/>
        <v>0</v>
      </c>
      <c r="AY122" s="81">
        <f t="shared" ca="1" si="226"/>
        <v>0</v>
      </c>
      <c r="AZ122" s="81">
        <f t="shared" ca="1" si="179"/>
        <v>0</v>
      </c>
      <c r="BA122" s="81">
        <f t="shared" ca="1" si="227"/>
        <v>0</v>
      </c>
      <c r="BB122" s="81">
        <f t="shared" ca="1" si="180"/>
        <v>0</v>
      </c>
      <c r="BC122" s="81">
        <f t="shared" ca="1" si="181"/>
        <v>0</v>
      </c>
      <c r="BD122" s="81">
        <f t="shared" ca="1" si="255"/>
        <v>0</v>
      </c>
      <c r="BE122" s="83">
        <f t="shared" ca="1" si="228"/>
        <v>0</v>
      </c>
      <c r="BF122" s="84">
        <f t="shared" si="273"/>
        <v>0.7225554028248401</v>
      </c>
      <c r="BG122" s="84">
        <f t="shared" si="273"/>
        <v>0.7238706839795902</v>
      </c>
      <c r="BH122" s="92">
        <f t="shared" si="273"/>
        <v>0.72124264043142039</v>
      </c>
      <c r="BI122" s="4"/>
      <c r="BJ122" s="16">
        <f t="shared" si="182"/>
        <v>45200</v>
      </c>
      <c r="BK122" s="81">
        <f t="shared" ca="1" si="229"/>
        <v>0</v>
      </c>
      <c r="BL122" s="81">
        <f t="shared" ca="1" si="211"/>
        <v>0</v>
      </c>
      <c r="BM122" s="81">
        <f t="shared" ca="1" si="183"/>
        <v>0</v>
      </c>
      <c r="BN122" s="81">
        <f t="shared" ca="1" si="230"/>
        <v>0</v>
      </c>
      <c r="BO122" s="81">
        <f t="shared" ca="1" si="184"/>
        <v>0</v>
      </c>
      <c r="BP122" s="81">
        <f t="shared" ca="1" si="231"/>
        <v>0</v>
      </c>
      <c r="BQ122" s="81">
        <f t="shared" ca="1" si="185"/>
        <v>0</v>
      </c>
      <c r="BR122" s="81">
        <f t="shared" ca="1" si="186"/>
        <v>0</v>
      </c>
      <c r="BS122" s="81">
        <f t="shared" ca="1" si="256"/>
        <v>0</v>
      </c>
      <c r="BT122" s="83">
        <f t="shared" ca="1" si="232"/>
        <v>0</v>
      </c>
      <c r="BU122" s="84">
        <f t="shared" si="274"/>
        <v>0.7225554028248401</v>
      </c>
      <c r="BV122" s="84">
        <f t="shared" si="274"/>
        <v>0.7238706839795902</v>
      </c>
      <c r="BW122" s="92">
        <f t="shared" si="274"/>
        <v>0.72124264043142039</v>
      </c>
      <c r="BX122" s="4"/>
      <c r="BY122" s="16">
        <f t="shared" si="187"/>
        <v>45200</v>
      </c>
      <c r="BZ122" s="81">
        <f t="shared" ca="1" si="233"/>
        <v>0</v>
      </c>
      <c r="CA122" s="81">
        <f t="shared" ca="1" si="212"/>
        <v>0</v>
      </c>
      <c r="CB122" s="81">
        <f t="shared" ca="1" si="188"/>
        <v>0</v>
      </c>
      <c r="CC122" s="81">
        <f t="shared" ca="1" si="234"/>
        <v>0</v>
      </c>
      <c r="CD122" s="81">
        <f t="shared" ca="1" si="189"/>
        <v>0</v>
      </c>
      <c r="CE122" s="81">
        <f t="shared" ca="1" si="235"/>
        <v>0</v>
      </c>
      <c r="CF122" s="81">
        <f t="shared" ca="1" si="190"/>
        <v>0</v>
      </c>
      <c r="CG122" s="81">
        <f t="shared" ca="1" si="191"/>
        <v>0</v>
      </c>
      <c r="CH122" s="81">
        <f t="shared" ca="1" si="257"/>
        <v>0</v>
      </c>
      <c r="CI122" s="83">
        <f t="shared" ca="1" si="236"/>
        <v>0</v>
      </c>
      <c r="CJ122" s="84">
        <f t="shared" si="275"/>
        <v>0.7225554028248401</v>
      </c>
      <c r="CK122" s="84">
        <f t="shared" si="275"/>
        <v>0.7238706839795902</v>
      </c>
      <c r="CL122" s="92">
        <f t="shared" si="275"/>
        <v>0.72124264043142039</v>
      </c>
      <c r="CM122" s="4"/>
      <c r="CN122" s="16">
        <f t="shared" si="192"/>
        <v>45200</v>
      </c>
      <c r="CO122" s="81">
        <f t="shared" ca="1" si="237"/>
        <v>0</v>
      </c>
      <c r="CP122" s="81">
        <f t="shared" ca="1" si="213"/>
        <v>0</v>
      </c>
      <c r="CQ122" s="81">
        <f t="shared" ca="1" si="193"/>
        <v>0</v>
      </c>
      <c r="CR122" s="81">
        <f t="shared" ca="1" si="238"/>
        <v>0</v>
      </c>
      <c r="CS122" s="81">
        <f t="shared" ca="1" si="194"/>
        <v>0</v>
      </c>
      <c r="CT122" s="81">
        <f t="shared" ca="1" si="239"/>
        <v>0</v>
      </c>
      <c r="CU122" s="81">
        <f t="shared" ca="1" si="195"/>
        <v>0</v>
      </c>
      <c r="CV122" s="81">
        <f t="shared" ca="1" si="196"/>
        <v>0</v>
      </c>
      <c r="CW122" s="81">
        <f t="shared" ca="1" si="258"/>
        <v>0</v>
      </c>
      <c r="CX122" s="83">
        <f t="shared" ca="1" si="240"/>
        <v>0</v>
      </c>
      <c r="CY122" s="84">
        <f t="shared" si="276"/>
        <v>0.7225554028248401</v>
      </c>
      <c r="CZ122" s="84">
        <f t="shared" si="276"/>
        <v>0.7238706839795902</v>
      </c>
      <c r="DA122" s="92">
        <f t="shared" si="276"/>
        <v>0.72124264043142039</v>
      </c>
      <c r="DB122" s="4"/>
      <c r="DC122" s="16">
        <f t="shared" si="197"/>
        <v>45200</v>
      </c>
      <c r="DD122" s="81">
        <f t="shared" ca="1" si="241"/>
        <v>0</v>
      </c>
      <c r="DE122" s="81">
        <f t="shared" ca="1" si="214"/>
        <v>0</v>
      </c>
      <c r="DF122" s="81">
        <f t="shared" ca="1" si="198"/>
        <v>0</v>
      </c>
      <c r="DG122" s="81">
        <f t="shared" ca="1" si="242"/>
        <v>0</v>
      </c>
      <c r="DH122" s="81">
        <f t="shared" ca="1" si="199"/>
        <v>0</v>
      </c>
      <c r="DI122" s="81">
        <f t="shared" ca="1" si="243"/>
        <v>0</v>
      </c>
      <c r="DJ122" s="81">
        <f t="shared" ca="1" si="200"/>
        <v>0</v>
      </c>
      <c r="DK122" s="81">
        <f t="shared" ca="1" si="201"/>
        <v>0</v>
      </c>
      <c r="DL122" s="81">
        <f t="shared" ca="1" si="259"/>
        <v>0</v>
      </c>
      <c r="DM122" s="83">
        <f t="shared" ca="1" si="244"/>
        <v>0</v>
      </c>
      <c r="DN122" s="84">
        <f t="shared" si="277"/>
        <v>0.7225554028248401</v>
      </c>
      <c r="DO122" s="84">
        <f t="shared" si="277"/>
        <v>0.7238706839795902</v>
      </c>
      <c r="DP122" s="92">
        <f t="shared" si="277"/>
        <v>0.72124264043142039</v>
      </c>
      <c r="DQ122" s="4"/>
      <c r="DR122" s="16">
        <f t="shared" si="202"/>
        <v>45200</v>
      </c>
      <c r="DS122" s="81">
        <f t="shared" ca="1" si="245"/>
        <v>0</v>
      </c>
      <c r="DT122" s="81">
        <f t="shared" ca="1" si="215"/>
        <v>0</v>
      </c>
      <c r="DU122" s="81">
        <f t="shared" ca="1" si="203"/>
        <v>0</v>
      </c>
      <c r="DV122" s="81">
        <f t="shared" ca="1" si="246"/>
        <v>0</v>
      </c>
      <c r="DW122" s="81">
        <f t="shared" ca="1" si="204"/>
        <v>0</v>
      </c>
      <c r="DX122" s="81">
        <f t="shared" ca="1" si="247"/>
        <v>0</v>
      </c>
      <c r="DY122" s="81">
        <f t="shared" ca="1" si="205"/>
        <v>0</v>
      </c>
      <c r="DZ122" s="81">
        <f t="shared" ca="1" si="206"/>
        <v>0</v>
      </c>
      <c r="EA122" s="81">
        <f t="shared" ca="1" si="260"/>
        <v>0</v>
      </c>
      <c r="EB122" s="83">
        <f t="shared" ca="1" si="248"/>
        <v>0</v>
      </c>
      <c r="EC122" s="84">
        <f t="shared" si="278"/>
        <v>0.7225554028248401</v>
      </c>
      <c r="ED122" s="84">
        <f t="shared" si="278"/>
        <v>0.7238706839795902</v>
      </c>
      <c r="EE122" s="92">
        <f t="shared" si="278"/>
        <v>0.72124264043142039</v>
      </c>
      <c r="EF122" s="4"/>
      <c r="EG122" s="4"/>
      <c r="EH122" s="4"/>
      <c r="EI122" s="4"/>
      <c r="EJ122" s="4"/>
      <c r="EK122" s="4"/>
      <c r="EL122" s="4"/>
      <c r="EM122" s="4"/>
      <c r="EN122" s="4"/>
      <c r="EO122" s="4"/>
      <c r="EP122" s="4"/>
      <c r="EQ122" s="4"/>
      <c r="ER122" s="4"/>
      <c r="ES122" s="4"/>
      <c r="ET122" s="4"/>
      <c r="EU122" s="4"/>
      <c r="EV122" s="4"/>
      <c r="EW122" s="4"/>
      <c r="EX122" s="4"/>
      <c r="EY122" s="4"/>
      <c r="EZ122" s="4"/>
      <c r="FA122" s="4"/>
      <c r="FB122" s="4"/>
      <c r="FC122" s="4"/>
      <c r="FD122" s="4"/>
      <c r="FE122" s="4"/>
      <c r="FF122" s="4"/>
      <c r="FG122" s="4"/>
      <c r="FH122" s="4"/>
      <c r="FI122" s="4"/>
      <c r="FJ122" s="4"/>
      <c r="FK122" s="4"/>
      <c r="FL122" s="4"/>
      <c r="FM122" s="4"/>
      <c r="FN122" s="4"/>
      <c r="FO122" s="4"/>
      <c r="FP122" s="4"/>
      <c r="FQ122" s="4"/>
      <c r="FR122" s="4"/>
      <c r="FS122" s="4"/>
      <c r="FT122" s="4"/>
      <c r="FU122" s="4"/>
      <c r="FV122" s="4"/>
      <c r="FW122" s="4"/>
      <c r="FX122" s="4"/>
      <c r="FY122" s="4"/>
      <c r="FZ122" s="4"/>
      <c r="GA122" s="4"/>
      <c r="GB122" s="4"/>
      <c r="GC122" s="4"/>
      <c r="GD122" s="4"/>
      <c r="GE122" s="4"/>
      <c r="GF122" s="4"/>
      <c r="GG122" s="4"/>
      <c r="GH122" s="4"/>
      <c r="GI122" s="4"/>
      <c r="GJ122" s="4"/>
      <c r="GK122" s="4"/>
      <c r="GL122" s="4"/>
      <c r="GM122" s="4"/>
      <c r="GN122" s="4"/>
      <c r="GO122" s="4"/>
      <c r="GP122" s="4"/>
      <c r="GQ122" s="4"/>
      <c r="GR122" s="4"/>
      <c r="GS122" s="4"/>
      <c r="GT122" s="4"/>
      <c r="GU122" s="4"/>
      <c r="GV122" s="4"/>
      <c r="GW122" s="4"/>
      <c r="GX122" s="4"/>
      <c r="GY122" s="4"/>
      <c r="GZ122" s="4"/>
      <c r="HA122" s="4"/>
      <c r="HB122" s="4"/>
      <c r="HC122" s="4"/>
      <c r="HD122" s="4"/>
      <c r="HE122" s="4"/>
      <c r="HF122" s="4"/>
      <c r="HG122" s="4"/>
      <c r="HH122" s="4"/>
      <c r="HI122" s="4"/>
      <c r="HJ122" s="4"/>
      <c r="HK122" s="4"/>
      <c r="HL122" s="4"/>
      <c r="HM122" s="4"/>
      <c r="HN122" s="4"/>
      <c r="HO122" s="4"/>
      <c r="HP122" s="4"/>
      <c r="HQ122" s="4"/>
      <c r="HR122" s="4"/>
      <c r="HS122" s="4"/>
      <c r="HT122" s="4"/>
      <c r="HU122" s="4"/>
      <c r="HV122" s="4"/>
      <c r="HW122" s="4"/>
      <c r="HX122" s="4"/>
      <c r="HY122" s="4"/>
      <c r="HZ122" s="4"/>
      <c r="IA122" s="4"/>
      <c r="IB122" s="4"/>
      <c r="IC122" s="4"/>
      <c r="ID122" s="4"/>
      <c r="IE122" s="4"/>
      <c r="IF122" s="4"/>
      <c r="IG122" s="4"/>
      <c r="IH122" s="4"/>
      <c r="II122" s="4"/>
      <c r="IJ122" s="4"/>
      <c r="IK122" s="4"/>
      <c r="IL122" s="4"/>
      <c r="IM122" s="4"/>
      <c r="IN122" s="4"/>
      <c r="IO122" s="4"/>
      <c r="IP122" s="4"/>
      <c r="IQ122" s="4"/>
      <c r="IR122" s="4"/>
      <c r="IS122" s="4"/>
      <c r="IT122" s="4"/>
      <c r="IU122" s="4"/>
      <c r="IV122" s="4"/>
      <c r="IW122" s="4"/>
      <c r="IX122" s="4"/>
      <c r="IY122" s="4"/>
      <c r="IZ122" s="4"/>
      <c r="JA122" s="4"/>
      <c r="JB122" s="4"/>
      <c r="JC122" s="4"/>
      <c r="JD122" s="4"/>
      <c r="JE122" s="4"/>
      <c r="JF122" s="4"/>
      <c r="JG122" s="4"/>
      <c r="JH122" s="4"/>
      <c r="JI122" s="4"/>
      <c r="JJ122" s="4"/>
      <c r="JK122" s="4"/>
      <c r="JL122" s="4"/>
      <c r="JM122" s="4"/>
      <c r="JN122" s="4"/>
      <c r="JO122" s="4"/>
      <c r="JP122" s="4"/>
      <c r="JQ122" s="4"/>
      <c r="JR122" s="4"/>
      <c r="JS122" s="4"/>
      <c r="JT122" s="4"/>
      <c r="JU122" s="4"/>
      <c r="JV122" s="4"/>
      <c r="JW122" s="4"/>
      <c r="JX122" s="4"/>
      <c r="JY122" s="4"/>
      <c r="JZ122" s="4"/>
      <c r="KA122" s="4"/>
      <c r="KB122" s="4"/>
      <c r="KC122" s="4"/>
      <c r="KD122" s="4"/>
      <c r="KE122" s="4"/>
      <c r="KF122" s="4"/>
      <c r="KG122" s="4"/>
      <c r="KH122" s="4"/>
      <c r="KI122" s="4"/>
      <c r="KJ122" s="4"/>
      <c r="KK122" s="4"/>
      <c r="KL122" s="4"/>
      <c r="KM122" s="4"/>
      <c r="KN122" s="4"/>
      <c r="KO122" s="4"/>
      <c r="KP122" s="4"/>
      <c r="KQ122" s="4"/>
      <c r="KR122" s="4"/>
      <c r="KS122" s="4"/>
      <c r="KT122" s="4"/>
      <c r="KU122" s="4"/>
      <c r="KV122" s="4"/>
      <c r="KW122" s="4"/>
      <c r="KX122" s="4"/>
      <c r="KY122" s="4"/>
      <c r="KZ122" s="4"/>
      <c r="LA122" s="4"/>
      <c r="LB122" s="4"/>
      <c r="LC122" s="4"/>
      <c r="LD122" s="4"/>
      <c r="LE122" s="4"/>
      <c r="LF122" s="4"/>
      <c r="LG122" s="4"/>
      <c r="LH122" s="4"/>
      <c r="LI122" s="4"/>
      <c r="LJ122" s="4"/>
      <c r="LK122" s="4"/>
      <c r="LL122" s="4"/>
      <c r="LM122" s="4"/>
      <c r="LN122" s="4"/>
      <c r="LO122" s="4"/>
      <c r="LP122" s="4"/>
      <c r="LQ122" s="4"/>
      <c r="LR122" s="4"/>
      <c r="LS122" s="4"/>
      <c r="LT122" s="4"/>
      <c r="LU122" s="4"/>
      <c r="LV122" s="4"/>
      <c r="LW122" s="4"/>
      <c r="LX122" s="4"/>
      <c r="LY122" s="4"/>
      <c r="LZ122" s="4"/>
      <c r="MA122" s="4"/>
      <c r="MB122" s="4"/>
      <c r="MC122" s="4"/>
      <c r="MD122" s="4"/>
      <c r="ME122" s="4"/>
      <c r="MF122" s="4"/>
      <c r="MG122" s="4"/>
      <c r="MH122" s="4"/>
      <c r="MI122" s="4"/>
      <c r="MJ122" s="4"/>
      <c r="MK122" s="4"/>
      <c r="ML122" s="4"/>
      <c r="MM122" s="4"/>
      <c r="MN122" s="4"/>
      <c r="MO122" s="4"/>
      <c r="MP122" s="4"/>
      <c r="MQ122" s="4"/>
      <c r="MR122" s="4"/>
      <c r="MS122" s="4"/>
      <c r="MT122" s="4"/>
      <c r="MU122" s="4"/>
      <c r="MV122" s="4"/>
      <c r="MW122" s="4"/>
      <c r="MX122" s="4"/>
      <c r="MY122" s="4"/>
      <c r="MZ122" s="4"/>
      <c r="NA122" s="4"/>
      <c r="NB122" s="4"/>
      <c r="NC122" s="4"/>
      <c r="ND122" s="4"/>
      <c r="NE122" s="4"/>
      <c r="NF122" s="4"/>
      <c r="NG122" s="4"/>
      <c r="NH122" s="4"/>
      <c r="NI122" s="4"/>
      <c r="NJ122" s="4"/>
      <c r="NK122" s="4"/>
      <c r="NL122" s="4"/>
      <c r="NM122" s="4"/>
      <c r="NN122" s="4"/>
      <c r="NO122" s="4"/>
      <c r="NP122" s="4"/>
      <c r="NQ122" s="4"/>
      <c r="NR122" s="4"/>
      <c r="NS122" s="4"/>
      <c r="NT122" s="4"/>
      <c r="NU122" s="4"/>
      <c r="NV122" s="4"/>
      <c r="NW122" s="4"/>
      <c r="NX122" s="4"/>
      <c r="NY122" s="4"/>
      <c r="NZ122" s="4"/>
      <c r="OA122" s="4"/>
      <c r="OB122" s="4"/>
      <c r="OC122" s="4"/>
      <c r="OD122" s="4"/>
      <c r="OE122" s="4"/>
      <c r="OF122" s="4"/>
      <c r="OG122" s="4"/>
      <c r="OH122" s="4"/>
      <c r="OI122" s="4"/>
      <c r="OJ122" s="4"/>
      <c r="OK122" s="4"/>
      <c r="OL122" s="4"/>
      <c r="OM122" s="4"/>
      <c r="ON122" s="4"/>
      <c r="OO122" s="4"/>
      <c r="OP122" s="4"/>
      <c r="OQ122" s="4"/>
      <c r="OR122" s="4"/>
      <c r="OS122" s="4"/>
      <c r="OT122" s="4"/>
      <c r="OU122" s="4"/>
      <c r="OV122" s="4"/>
      <c r="OW122" s="4"/>
      <c r="OX122" s="4"/>
      <c r="OY122" s="4"/>
      <c r="OZ122" s="4"/>
      <c r="PA122" s="4"/>
      <c r="PB122" s="4"/>
      <c r="PC122" s="4"/>
      <c r="PD122" s="4"/>
      <c r="PE122" s="4"/>
      <c r="PF122" s="4"/>
      <c r="PG122" s="4"/>
      <c r="PH122" s="4"/>
      <c r="PI122" s="4"/>
      <c r="PJ122" s="4"/>
      <c r="PK122" s="4"/>
      <c r="PL122" s="4"/>
      <c r="PM122" s="4"/>
      <c r="PN122" s="4"/>
      <c r="PO122" s="4"/>
      <c r="PP122" s="4"/>
      <c r="PQ122" s="4"/>
      <c r="PR122" s="4"/>
      <c r="PS122" s="4"/>
      <c r="PT122" s="4"/>
      <c r="PU122" s="4"/>
      <c r="PV122" s="4"/>
      <c r="PW122" s="4"/>
      <c r="PX122" s="4"/>
      <c r="PY122" s="4"/>
      <c r="PZ122" s="4"/>
      <c r="QA122" s="4"/>
      <c r="QB122" s="4"/>
      <c r="QC122" s="4"/>
      <c r="QD122" s="4"/>
      <c r="QE122" s="4"/>
      <c r="QF122" s="4"/>
      <c r="QG122" s="4"/>
      <c r="QH122" s="4"/>
      <c r="QI122" s="4"/>
      <c r="QJ122" s="4"/>
      <c r="QK122" s="4"/>
      <c r="QL122" s="4"/>
      <c r="QM122" s="4"/>
      <c r="QN122" s="4"/>
      <c r="QO122" s="4"/>
      <c r="QP122" s="4"/>
      <c r="QQ122" s="4"/>
      <c r="QR122" s="4"/>
      <c r="QS122" s="4"/>
      <c r="QT122" s="4"/>
      <c r="QU122" s="4"/>
      <c r="QV122" s="4"/>
      <c r="QW122" s="4"/>
      <c r="QX122" s="4"/>
      <c r="QY122" s="4"/>
      <c r="QZ122" s="4"/>
      <c r="RA122" s="4"/>
      <c r="RB122" s="4"/>
      <c r="RC122" s="4"/>
      <c r="RD122" s="4"/>
      <c r="RE122" s="4"/>
      <c r="RF122" s="4"/>
      <c r="RG122" s="4"/>
      <c r="RH122" s="4"/>
      <c r="RI122" s="4"/>
      <c r="RJ122" s="4"/>
      <c r="RK122" s="4"/>
      <c r="RL122" s="4"/>
      <c r="RM122" s="4"/>
      <c r="RN122" s="4"/>
      <c r="RO122" s="4"/>
      <c r="RP122" s="4"/>
      <c r="RQ122" s="4"/>
      <c r="RR122" s="4"/>
      <c r="RS122" s="4"/>
      <c r="RT122" s="4"/>
      <c r="RU122" s="4"/>
      <c r="RV122" s="4"/>
      <c r="RW122" s="4"/>
      <c r="RX122" s="4"/>
      <c r="RY122" s="4"/>
      <c r="RZ122" s="4"/>
      <c r="SA122" s="4"/>
      <c r="SB122" s="4"/>
      <c r="SC122" s="4"/>
      <c r="SD122" s="4"/>
      <c r="SE122" s="4"/>
      <c r="SF122" s="4"/>
      <c r="SG122" s="4"/>
      <c r="SH122" s="4"/>
      <c r="SI122" s="4"/>
      <c r="SJ122" s="4"/>
      <c r="SK122" s="4"/>
      <c r="SL122" s="4"/>
      <c r="SM122" s="4"/>
      <c r="SN122" s="4"/>
      <c r="SO122" s="4"/>
      <c r="SP122" s="4"/>
      <c r="SQ122" s="4"/>
      <c r="SR122" s="4"/>
      <c r="SS122" s="4"/>
      <c r="ST122" s="4"/>
      <c r="SU122" s="4"/>
      <c r="SV122" s="4"/>
      <c r="SW122" s="4"/>
      <c r="SX122" s="4"/>
      <c r="SY122" s="4"/>
      <c r="SZ122" s="4"/>
      <c r="TA122" s="4"/>
      <c r="TB122" s="4"/>
      <c r="TC122" s="4"/>
      <c r="TD122" s="4"/>
      <c r="TE122" s="4"/>
      <c r="TF122" s="4"/>
      <c r="TG122" s="4"/>
      <c r="TH122" s="4"/>
      <c r="TI122" s="4"/>
      <c r="TJ122" s="4"/>
      <c r="TK122" s="4"/>
      <c r="TL122" s="4"/>
      <c r="TM122" s="4"/>
      <c r="TN122" s="4"/>
      <c r="TO122" s="4"/>
      <c r="TP122" s="4"/>
      <c r="TQ122" s="4"/>
      <c r="TR122" s="4"/>
      <c r="TS122" s="4"/>
      <c r="TT122" s="4"/>
      <c r="TU122" s="4"/>
      <c r="TV122" s="4"/>
      <c r="TW122" s="4"/>
      <c r="TX122" s="4"/>
      <c r="TY122" s="4"/>
      <c r="TZ122" s="4"/>
      <c r="UA122" s="4"/>
      <c r="UB122" s="4"/>
      <c r="UC122" s="4"/>
      <c r="UD122" s="4"/>
      <c r="UE122" s="4"/>
      <c r="UF122" s="4"/>
      <c r="UG122" s="4"/>
      <c r="UH122" s="4"/>
      <c r="UI122" s="4"/>
      <c r="UJ122" s="4"/>
      <c r="UK122" s="4"/>
      <c r="UL122" s="4"/>
      <c r="UM122" s="4"/>
      <c r="UN122" s="4"/>
      <c r="UO122" s="4"/>
      <c r="UP122" s="4"/>
      <c r="UQ122" s="4"/>
      <c r="UR122" s="4"/>
      <c r="US122" s="4"/>
      <c r="UT122" s="4"/>
      <c r="UU122" s="4"/>
      <c r="UV122" s="4"/>
      <c r="UW122" s="4"/>
      <c r="UX122" s="4"/>
      <c r="UY122" s="4"/>
      <c r="UZ122" s="4"/>
      <c r="VA122" s="4"/>
      <c r="VB122" s="4"/>
      <c r="VC122" s="4"/>
      <c r="VD122" s="4"/>
      <c r="VE122" s="4"/>
      <c r="VF122" s="4"/>
      <c r="VG122" s="4"/>
      <c r="VH122" s="4"/>
      <c r="VI122" s="4"/>
      <c r="VJ122" s="4"/>
      <c r="VK122" s="4"/>
      <c r="VL122" s="4"/>
      <c r="VM122" s="4"/>
      <c r="VN122" s="4"/>
      <c r="VO122" s="4"/>
      <c r="VP122" s="4"/>
      <c r="VQ122" s="4"/>
      <c r="VR122" s="4"/>
      <c r="VS122" s="4"/>
      <c r="VT122" s="4"/>
      <c r="VU122" s="4"/>
      <c r="VV122" s="4"/>
      <c r="VW122" s="4"/>
      <c r="VX122" s="4"/>
      <c r="VY122" s="4"/>
      <c r="VZ122" s="4"/>
      <c r="WA122" s="4"/>
      <c r="WB122" s="4"/>
      <c r="WC122" s="4"/>
      <c r="WD122" s="4"/>
      <c r="WE122" s="4"/>
      <c r="WF122" s="4"/>
      <c r="WG122" s="4"/>
      <c r="WH122" s="4"/>
      <c r="WI122" s="4"/>
      <c r="WJ122" s="4"/>
      <c r="WK122" s="4"/>
      <c r="WL122" s="4"/>
      <c r="WM122" s="4"/>
      <c r="WN122" s="4"/>
      <c r="WO122" s="4"/>
      <c r="WP122" s="4"/>
      <c r="WQ122" s="4"/>
      <c r="WR122" s="4"/>
      <c r="WS122" s="4"/>
      <c r="WT122" s="4"/>
      <c r="WU122" s="4"/>
      <c r="WV122" s="4"/>
      <c r="WW122" s="4"/>
      <c r="WX122" s="4"/>
      <c r="WY122" s="4"/>
      <c r="WZ122" s="4"/>
      <c r="XA122" s="4"/>
      <c r="XB122" s="4"/>
      <c r="XC122" s="4"/>
      <c r="XD122" s="4"/>
      <c r="XE122" s="4"/>
      <c r="XF122" s="4"/>
      <c r="XG122" s="4"/>
      <c r="XH122" s="4"/>
      <c r="XI122" s="4"/>
      <c r="XJ122" s="4"/>
      <c r="XK122" s="4"/>
      <c r="XL122" s="4"/>
      <c r="XM122" s="4"/>
      <c r="XN122" s="4"/>
      <c r="XO122" s="4"/>
      <c r="XP122" s="4"/>
      <c r="XQ122" s="4"/>
      <c r="XR122" s="4"/>
      <c r="XS122" s="4"/>
      <c r="XT122" s="4"/>
      <c r="XU122" s="4"/>
      <c r="XV122" s="4"/>
      <c r="XW122" s="4"/>
      <c r="XX122" s="4"/>
      <c r="XY122" s="4"/>
      <c r="XZ122" s="4"/>
      <c r="YA122" s="4"/>
      <c r="YB122" s="4"/>
      <c r="YC122" s="4"/>
      <c r="YD122" s="4"/>
      <c r="YE122" s="4"/>
      <c r="YF122" s="4"/>
      <c r="YG122" s="4"/>
      <c r="YH122" s="4"/>
      <c r="YI122" s="4"/>
      <c r="YJ122" s="4"/>
      <c r="YK122" s="4"/>
      <c r="YL122" s="4"/>
      <c r="YM122" s="4"/>
      <c r="YN122" s="4"/>
      <c r="YO122" s="4"/>
      <c r="YP122" s="4"/>
      <c r="YQ122" s="4"/>
      <c r="YR122" s="4"/>
      <c r="YS122" s="4"/>
      <c r="YT122" s="4"/>
      <c r="YU122" s="4"/>
      <c r="YV122" s="4"/>
      <c r="YW122" s="4"/>
      <c r="YX122" s="4"/>
      <c r="YY122" s="4"/>
      <c r="YZ122" s="4"/>
      <c r="ZA122" s="4"/>
      <c r="ZB122" s="4"/>
      <c r="ZC122" s="4"/>
      <c r="ZD122" s="4"/>
      <c r="ZE122" s="4"/>
      <c r="ZF122" s="4"/>
      <c r="ZG122" s="4"/>
      <c r="ZH122" s="4"/>
      <c r="ZI122" s="4"/>
      <c r="ZJ122" s="4"/>
      <c r="ZK122" s="4"/>
      <c r="ZL122" s="4"/>
      <c r="ZM122" s="4"/>
      <c r="ZN122" s="4"/>
      <c r="ZO122" s="4"/>
      <c r="ZP122" s="4"/>
      <c r="ZQ122" s="4"/>
      <c r="ZR122" s="4"/>
      <c r="ZS122" s="4"/>
      <c r="ZT122" s="4"/>
      <c r="ZU122" s="4"/>
      <c r="ZV122" s="4"/>
      <c r="ZW122" s="4"/>
      <c r="ZX122" s="4"/>
      <c r="ZY122" s="4"/>
      <c r="ZZ122" s="4"/>
      <c r="AAA122" s="4"/>
      <c r="AAB122" s="4"/>
      <c r="AAC122" s="4"/>
      <c r="AAD122" s="4"/>
      <c r="AAE122" s="4"/>
      <c r="AAF122" s="4"/>
      <c r="AAG122" s="4"/>
      <c r="AAH122" s="4"/>
      <c r="AAI122" s="4"/>
      <c r="AAJ122" s="4"/>
      <c r="AAK122" s="4"/>
      <c r="AAL122" s="4"/>
      <c r="AAM122" s="4"/>
      <c r="AAN122" s="4"/>
      <c r="AAO122" s="4"/>
      <c r="AAP122" s="4"/>
      <c r="AAQ122" s="4"/>
      <c r="AAR122" s="4"/>
      <c r="AAS122" s="4"/>
      <c r="AAT122" s="4"/>
      <c r="AAU122" s="4"/>
      <c r="AAV122" s="4"/>
      <c r="AAW122" s="4"/>
      <c r="AAX122" s="4"/>
      <c r="AAY122" s="4"/>
      <c r="AAZ122" s="4"/>
      <c r="ABA122" s="4"/>
      <c r="ABB122" s="4"/>
      <c r="ABC122" s="4"/>
      <c r="ABD122" s="4"/>
      <c r="ABE122" s="4"/>
      <c r="ABF122" s="4"/>
      <c r="ABG122" s="4"/>
      <c r="ABH122" s="4"/>
      <c r="ABI122" s="4"/>
      <c r="ABJ122" s="4"/>
      <c r="ABK122" s="4"/>
      <c r="ABL122" s="4"/>
      <c r="ABM122" s="4"/>
      <c r="ABN122" s="4"/>
      <c r="ABO122" s="4"/>
      <c r="ABP122" s="4"/>
      <c r="ABQ122" s="4"/>
      <c r="ABR122" s="4"/>
      <c r="ABS122" s="4"/>
      <c r="ABT122" s="4"/>
      <c r="ABU122" s="4"/>
      <c r="ABV122" s="4"/>
      <c r="ABW122" s="4"/>
      <c r="ABX122" s="4"/>
      <c r="ABY122" s="4"/>
      <c r="ABZ122" s="4"/>
      <c r="ACA122" s="4"/>
      <c r="ACB122" s="4"/>
      <c r="ACC122" s="4"/>
      <c r="ACD122" s="4"/>
      <c r="ACE122" s="4"/>
      <c r="ACF122" s="4"/>
      <c r="ACG122" s="4"/>
      <c r="ACH122" s="4"/>
      <c r="ACI122" s="4"/>
      <c r="ACJ122" s="4"/>
      <c r="ACK122" s="4"/>
      <c r="ACL122" s="4"/>
      <c r="ACM122" s="4"/>
      <c r="ACN122" s="4"/>
      <c r="ACO122" s="4"/>
      <c r="ACP122" s="4"/>
      <c r="ACQ122" s="4"/>
      <c r="ACR122" s="4"/>
      <c r="ACS122" s="4"/>
      <c r="ACT122" s="4"/>
      <c r="ACU122" s="4"/>
      <c r="ACV122" s="4"/>
      <c r="ACW122" s="4"/>
      <c r="ACX122" s="4"/>
      <c r="ACY122" s="4"/>
      <c r="ACZ122" s="4"/>
      <c r="ADA122" s="4"/>
      <c r="ADB122" s="4"/>
      <c r="ADC122" s="4"/>
      <c r="ADD122" s="4"/>
      <c r="ADE122" s="4"/>
      <c r="ADF122" s="4"/>
      <c r="ADG122" s="4"/>
      <c r="ADH122" s="4"/>
      <c r="ADI122" s="4"/>
      <c r="ADJ122" s="4"/>
      <c r="ADK122" s="4"/>
      <c r="ADL122" s="4"/>
      <c r="ADM122" s="4"/>
      <c r="ADN122" s="4"/>
      <c r="ADO122" s="4"/>
      <c r="ADP122" s="4"/>
      <c r="ADQ122" s="4"/>
      <c r="ADR122" s="4"/>
      <c r="ADS122" s="4"/>
      <c r="ADT122" s="4"/>
      <c r="ADU122" s="4"/>
      <c r="ADV122" s="4"/>
      <c r="ADW122" s="4"/>
      <c r="ADX122" s="4"/>
      <c r="ADY122" s="4"/>
      <c r="ADZ122" s="4"/>
      <c r="AEA122" s="4"/>
      <c r="AEB122" s="4"/>
      <c r="AEC122" s="4"/>
      <c r="AED122" s="4"/>
      <c r="AEE122" s="4"/>
      <c r="AEF122" s="4"/>
      <c r="AEG122" s="4"/>
      <c r="AEH122" s="4"/>
      <c r="AEI122" s="4"/>
      <c r="AEJ122" s="4"/>
      <c r="AEK122" s="4"/>
      <c r="AEL122" s="4"/>
      <c r="AEM122" s="4"/>
      <c r="AEN122" s="4"/>
      <c r="AEO122" s="4"/>
      <c r="AEP122" s="4"/>
      <c r="AEQ122" s="4"/>
      <c r="AER122" s="4"/>
      <c r="AES122" s="4"/>
      <c r="AET122" s="4"/>
      <c r="AEU122" s="4"/>
      <c r="AEV122" s="4"/>
      <c r="AEW122" s="4"/>
      <c r="AEX122" s="4"/>
      <c r="AEY122" s="4"/>
      <c r="AEZ122" s="4"/>
      <c r="AFA122" s="4"/>
      <c r="AFB122" s="4"/>
      <c r="AFC122" s="4"/>
      <c r="AFD122" s="4"/>
      <c r="AFE122" s="4"/>
      <c r="AFF122" s="4"/>
      <c r="AFG122" s="4"/>
      <c r="AFH122" s="4"/>
      <c r="AFI122" s="4"/>
      <c r="AFJ122" s="4"/>
      <c r="AFK122" s="4"/>
      <c r="AFL122" s="4"/>
      <c r="AFM122" s="4"/>
      <c r="AFN122" s="4"/>
      <c r="AFO122" s="4"/>
      <c r="AFP122" s="4"/>
      <c r="AFQ122" s="4"/>
      <c r="AFR122" s="4"/>
      <c r="AFS122" s="4"/>
      <c r="AFT122" s="4"/>
      <c r="AFU122" s="4"/>
      <c r="AFV122" s="4"/>
      <c r="AFW122" s="4"/>
      <c r="AFX122" s="4"/>
      <c r="AFY122" s="4"/>
      <c r="AFZ122" s="4"/>
      <c r="AGA122" s="4"/>
      <c r="AGB122" s="4"/>
      <c r="AGC122" s="4"/>
      <c r="AGD122" s="4"/>
      <c r="AGE122" s="4"/>
      <c r="AGF122" s="4"/>
      <c r="AGG122" s="4"/>
      <c r="AGH122" s="4"/>
      <c r="AGI122" s="4"/>
      <c r="AGJ122" s="4"/>
      <c r="AGK122" s="4"/>
      <c r="AGL122" s="4"/>
      <c r="AGM122" s="4"/>
      <c r="AGN122" s="4"/>
      <c r="AGO122" s="4"/>
      <c r="AGP122" s="4"/>
      <c r="AGQ122" s="4"/>
      <c r="AGR122" s="4"/>
      <c r="AGS122" s="4"/>
      <c r="AGT122" s="4"/>
      <c r="AGU122" s="4"/>
      <c r="AGV122" s="4"/>
      <c r="AGW122" s="4"/>
      <c r="AGX122" s="4"/>
      <c r="AGY122" s="4"/>
      <c r="AGZ122" s="4"/>
      <c r="AHA122" s="4"/>
      <c r="AHB122" s="4"/>
      <c r="AHC122" s="4"/>
      <c r="AHD122" s="4"/>
      <c r="AHE122" s="4"/>
      <c r="AHF122" s="4"/>
      <c r="AHG122" s="4"/>
      <c r="AHH122" s="4"/>
      <c r="AHI122" s="4"/>
      <c r="AHJ122" s="4"/>
      <c r="AHK122" s="4"/>
      <c r="AHL122" s="4"/>
      <c r="AHM122" s="4"/>
      <c r="AHN122" s="4"/>
      <c r="AHO122" s="4"/>
      <c r="AHP122" s="4"/>
      <c r="AHQ122" s="4"/>
      <c r="AHR122" s="4"/>
      <c r="AHS122" s="4"/>
      <c r="AHT122" s="4"/>
      <c r="AHU122" s="4"/>
      <c r="AHV122" s="4"/>
      <c r="AHW122" s="4"/>
      <c r="AHX122" s="4"/>
      <c r="AHY122" s="4"/>
      <c r="AHZ122" s="4"/>
      <c r="AIA122" s="4"/>
      <c r="AIB122" s="4"/>
      <c r="AIC122" s="4"/>
      <c r="AID122" s="4"/>
      <c r="AIE122" s="4"/>
      <c r="AIF122" s="4"/>
      <c r="AIG122" s="4"/>
      <c r="AIH122" s="4"/>
      <c r="AII122" s="4"/>
      <c r="AIJ122" s="4"/>
      <c r="AIK122" s="4"/>
      <c r="AIL122" s="4"/>
      <c r="AIM122" s="4"/>
      <c r="AIN122" s="4"/>
      <c r="AIO122" s="4"/>
      <c r="AIP122" s="4"/>
      <c r="AIQ122" s="4"/>
      <c r="AIR122" s="4"/>
      <c r="AIS122" s="4"/>
      <c r="AIT122" s="4"/>
      <c r="AIU122" s="4"/>
      <c r="AIV122" s="4"/>
      <c r="AIW122" s="4"/>
      <c r="AIX122" s="4"/>
      <c r="AIY122" s="4"/>
      <c r="AIZ122" s="4"/>
      <c r="AJA122" s="4"/>
      <c r="AJB122" s="4"/>
      <c r="AJC122" s="4"/>
      <c r="AJD122" s="4"/>
      <c r="AJE122" s="4"/>
      <c r="AJF122" s="4"/>
      <c r="AJG122" s="4"/>
      <c r="AJH122" s="4"/>
      <c r="AJI122" s="4"/>
      <c r="AJJ122" s="4"/>
      <c r="AJK122" s="4"/>
      <c r="AJL122" s="4"/>
      <c r="AJM122" s="4"/>
      <c r="AJN122" s="4"/>
      <c r="AJO122" s="4"/>
      <c r="AJP122" s="4"/>
      <c r="AJQ122" s="4"/>
      <c r="AJR122" s="4"/>
      <c r="AJS122" s="4"/>
      <c r="AJT122" s="4"/>
      <c r="AJU122" s="4"/>
      <c r="AJV122" s="4"/>
      <c r="AJW122" s="4"/>
      <c r="AJX122" s="4"/>
      <c r="AJY122" s="4"/>
      <c r="AJZ122" s="4"/>
      <c r="AKA122" s="4"/>
      <c r="AKB122" s="4"/>
      <c r="AKC122" s="4"/>
      <c r="AKD122" s="4"/>
      <c r="AKE122" s="4"/>
      <c r="AKF122" s="4"/>
      <c r="AKG122" s="4"/>
      <c r="AKH122" s="4"/>
      <c r="AKI122" s="4"/>
      <c r="AKJ122" s="4"/>
      <c r="AKK122" s="4"/>
      <c r="AKL122" s="4"/>
      <c r="AKM122" s="4"/>
      <c r="AKN122" s="4"/>
      <c r="AKO122" s="4"/>
      <c r="AKP122" s="4"/>
      <c r="AKQ122" s="4"/>
      <c r="AKR122" s="4"/>
      <c r="AKS122" s="4"/>
      <c r="AKT122" s="4"/>
      <c r="AKU122" s="4"/>
      <c r="AKV122" s="4"/>
      <c r="AKW122" s="4"/>
      <c r="AKX122" s="4"/>
      <c r="AKY122" s="4"/>
      <c r="AKZ122" s="4"/>
      <c r="ALA122" s="4"/>
      <c r="ALB122" s="4"/>
      <c r="ALC122" s="4"/>
      <c r="ALD122" s="4"/>
      <c r="ALE122" s="4"/>
      <c r="ALF122" s="4"/>
      <c r="ALG122" s="4"/>
      <c r="ALH122" s="4"/>
      <c r="ALI122" s="4"/>
      <c r="ALJ122" s="4"/>
      <c r="ALK122" s="4"/>
      <c r="ALL122" s="4"/>
      <c r="ALM122" s="4"/>
      <c r="ALN122" s="4"/>
      <c r="ALO122" s="4"/>
      <c r="ALP122" s="4"/>
      <c r="ALQ122" s="4"/>
      <c r="ALR122" s="4"/>
      <c r="ALS122" s="4"/>
      <c r="ALT122" s="4"/>
      <c r="ALU122" s="4"/>
      <c r="ALV122" s="4"/>
      <c r="ALW122" s="4"/>
      <c r="ALX122" s="4"/>
      <c r="ALY122" s="4"/>
      <c r="ALZ122" s="4"/>
      <c r="AMA122" s="4"/>
      <c r="AMB122" s="4"/>
      <c r="AMC122" s="4"/>
      <c r="AMD122" s="4"/>
      <c r="AME122" s="4"/>
      <c r="AMF122" s="4"/>
      <c r="AMG122" s="4"/>
      <c r="AMH122" s="4"/>
      <c r="AMI122" s="4"/>
      <c r="AMJ122" s="4"/>
      <c r="AMK122" s="4"/>
      <c r="AML122" s="4"/>
      <c r="AMM122" s="4"/>
      <c r="AMN122" s="4"/>
      <c r="AMO122" s="4"/>
      <c r="AMP122" s="4"/>
      <c r="AMQ122" s="4"/>
      <c r="AMR122" s="4"/>
      <c r="AMS122" s="4"/>
      <c r="AMT122" s="4"/>
      <c r="AMU122" s="4"/>
      <c r="AMV122" s="4"/>
      <c r="AMW122" s="4"/>
      <c r="AMX122" s="4"/>
      <c r="AMY122" s="4"/>
      <c r="AMZ122" s="4"/>
      <c r="ANA122" s="4"/>
      <c r="ANB122" s="4"/>
      <c r="ANC122" s="4"/>
      <c r="AND122" s="4"/>
      <c r="ANE122" s="4"/>
      <c r="ANF122" s="4"/>
      <c r="ANG122" s="4"/>
      <c r="ANH122" s="4"/>
      <c r="ANI122" s="4"/>
      <c r="ANJ122" s="4"/>
      <c r="ANK122" s="4"/>
      <c r="ANL122" s="4"/>
      <c r="ANM122" s="4"/>
      <c r="ANN122" s="4"/>
      <c r="ANO122" s="4"/>
      <c r="ANP122" s="4"/>
      <c r="ANQ122" s="4"/>
      <c r="ANR122" s="4"/>
      <c r="ANS122" s="4"/>
      <c r="ANT122" s="4"/>
      <c r="ANU122" s="4"/>
      <c r="ANV122" s="4"/>
      <c r="ANW122" s="4"/>
      <c r="ANX122" s="4"/>
      <c r="ANY122" s="4"/>
      <c r="ANZ122" s="4"/>
      <c r="AOA122" s="4"/>
      <c r="AOB122" s="4"/>
      <c r="AOC122" s="4"/>
      <c r="AOD122" s="4"/>
      <c r="AOE122" s="4"/>
      <c r="AOF122" s="4"/>
      <c r="AOG122" s="4"/>
      <c r="AOH122" s="4"/>
      <c r="AOI122" s="4"/>
      <c r="AOJ122" s="4"/>
      <c r="AOK122" s="4"/>
      <c r="AOL122" s="4"/>
      <c r="AOM122" s="4"/>
      <c r="AON122" s="4"/>
      <c r="AOO122" s="4"/>
      <c r="AOP122" s="4"/>
      <c r="AOQ122" s="4"/>
      <c r="AOR122" s="4"/>
      <c r="AOS122" s="4"/>
      <c r="AOT122" s="4"/>
      <c r="AOU122" s="4"/>
      <c r="AOV122" s="4"/>
      <c r="AOW122" s="4"/>
      <c r="AOX122" s="4"/>
      <c r="AOY122" s="4"/>
      <c r="AOZ122" s="4"/>
      <c r="APA122" s="4"/>
      <c r="APB122" s="4"/>
      <c r="APC122" s="4"/>
      <c r="APD122" s="4"/>
      <c r="APE122" s="4"/>
      <c r="APF122" s="4"/>
      <c r="APG122" s="4"/>
      <c r="APH122" s="4"/>
      <c r="API122" s="4"/>
      <c r="APJ122" s="4"/>
      <c r="APK122" s="4"/>
      <c r="APL122" s="4"/>
      <c r="APM122" s="4"/>
      <c r="APN122" s="4"/>
      <c r="APO122" s="4"/>
      <c r="APP122" s="4"/>
      <c r="APQ122" s="4"/>
      <c r="APR122" s="4"/>
      <c r="APS122" s="4"/>
      <c r="APT122" s="4"/>
      <c r="APU122" s="4"/>
      <c r="APV122" s="4"/>
      <c r="APW122" s="4"/>
      <c r="APX122" s="4"/>
      <c r="APY122" s="4"/>
      <c r="APZ122" s="4"/>
      <c r="AQA122" s="4"/>
      <c r="AQB122" s="4"/>
      <c r="AQC122" s="4"/>
      <c r="AQD122" s="4"/>
      <c r="AQE122" s="4"/>
      <c r="AQF122" s="4"/>
      <c r="AQG122" s="4"/>
      <c r="AQH122" s="4"/>
      <c r="AQI122" s="4"/>
      <c r="AQJ122" s="4"/>
      <c r="AQK122" s="4"/>
      <c r="AQL122" s="4"/>
      <c r="AQM122" s="4"/>
      <c r="AQN122" s="4"/>
      <c r="AQO122" s="4"/>
      <c r="AQP122" s="4"/>
      <c r="AQQ122" s="4"/>
      <c r="AQR122" s="4"/>
      <c r="AQS122" s="4"/>
      <c r="AQT122" s="4"/>
      <c r="AQU122" s="4"/>
      <c r="AQV122" s="4"/>
      <c r="AQW122" s="4"/>
      <c r="AQX122" s="4"/>
      <c r="AQY122" s="4"/>
      <c r="AQZ122" s="4"/>
      <c r="ARA122" s="4"/>
      <c r="ARB122" s="4"/>
      <c r="ARC122" s="4"/>
      <c r="ARD122" s="4"/>
      <c r="ARE122" s="4"/>
      <c r="ARF122" s="4"/>
      <c r="ARG122" s="4"/>
      <c r="ARH122" s="4"/>
      <c r="ARI122" s="4"/>
      <c r="ARJ122" s="4"/>
      <c r="ARK122" s="4"/>
      <c r="ARL122" s="4"/>
      <c r="ARM122" s="4"/>
      <c r="ARN122" s="4"/>
      <c r="ARO122" s="4"/>
      <c r="ARP122" s="4"/>
      <c r="ARQ122" s="4"/>
      <c r="ARR122" s="4"/>
      <c r="ARS122" s="4"/>
      <c r="ART122" s="4"/>
      <c r="ARU122" s="4"/>
      <c r="ARV122" s="4"/>
      <c r="ARW122" s="4"/>
      <c r="ARX122" s="4"/>
      <c r="ARY122" s="4"/>
      <c r="ARZ122" s="4"/>
      <c r="ASA122" s="4"/>
      <c r="ASB122" s="4"/>
      <c r="ASC122" s="4"/>
      <c r="ASD122" s="4"/>
      <c r="ASE122" s="4"/>
      <c r="ASF122" s="4"/>
      <c r="ASG122" s="4"/>
      <c r="ASH122" s="4"/>
      <c r="ASI122" s="4"/>
      <c r="ASJ122" s="4"/>
      <c r="ASK122" s="4"/>
      <c r="ASL122" s="4"/>
      <c r="ASM122" s="4"/>
      <c r="ASN122" s="4"/>
      <c r="ASO122" s="4"/>
      <c r="ASP122" s="4"/>
      <c r="ASQ122" s="4"/>
      <c r="ASR122" s="4"/>
      <c r="ASS122" s="4"/>
      <c r="AST122" s="4"/>
      <c r="ASU122" s="4"/>
      <c r="ASV122" s="4"/>
      <c r="ASW122" s="4"/>
      <c r="ASX122" s="4"/>
      <c r="ASY122" s="4"/>
      <c r="ASZ122" s="4"/>
      <c r="ATA122" s="4"/>
      <c r="ATB122" s="4"/>
      <c r="ATC122" s="4"/>
      <c r="ATD122" s="4"/>
      <c r="ATE122" s="4"/>
      <c r="ATF122" s="4"/>
      <c r="ATG122" s="4"/>
      <c r="ATH122" s="4"/>
      <c r="ATI122" s="4"/>
      <c r="ATJ122" s="4"/>
      <c r="ATK122" s="4"/>
      <c r="ATL122" s="4"/>
      <c r="ATM122" s="4"/>
      <c r="ATN122" s="4"/>
      <c r="ATO122" s="4"/>
      <c r="ATP122" s="4"/>
      <c r="ATQ122" s="4"/>
      <c r="ATR122" s="4"/>
      <c r="ATS122" s="4"/>
      <c r="ATT122" s="4"/>
      <c r="ATU122" s="4"/>
      <c r="ATV122" s="4"/>
      <c r="ATW122" s="4"/>
      <c r="ATX122" s="4"/>
      <c r="ATY122" s="4"/>
      <c r="ATZ122" s="4"/>
      <c r="AUA122" s="4"/>
      <c r="AUB122" s="4"/>
      <c r="AUC122" s="4"/>
      <c r="AUD122" s="4"/>
      <c r="AUE122" s="4"/>
      <c r="AUF122" s="4"/>
      <c r="AUG122" s="4"/>
      <c r="AUH122" s="4"/>
      <c r="AUI122" s="4"/>
      <c r="AUJ122" s="4"/>
      <c r="AUK122" s="4"/>
      <c r="AUL122" s="4"/>
      <c r="AUM122" s="4"/>
      <c r="AUN122" s="4"/>
      <c r="AUO122" s="4"/>
      <c r="AUP122" s="4"/>
      <c r="AUQ122" s="4"/>
      <c r="AUR122" s="4"/>
      <c r="AUS122" s="4"/>
      <c r="AUT122" s="4"/>
      <c r="AUU122" s="4"/>
      <c r="AUV122" s="4"/>
      <c r="AUW122" s="4"/>
      <c r="AUX122" s="4"/>
      <c r="AUY122" s="4"/>
      <c r="AUZ122" s="4"/>
      <c r="AVA122" s="4"/>
      <c r="AVB122" s="4"/>
      <c r="AVC122" s="4"/>
      <c r="AVD122" s="4"/>
      <c r="AVE122" s="4"/>
      <c r="AVF122" s="4"/>
      <c r="AVG122" s="4"/>
      <c r="AVH122" s="4"/>
      <c r="AVI122" s="4"/>
      <c r="AVJ122" s="4"/>
      <c r="AVK122" s="4"/>
      <c r="AVL122" s="4"/>
      <c r="AVM122" s="4"/>
      <c r="AVN122" s="4"/>
      <c r="AVO122" s="4"/>
      <c r="AVP122" s="4"/>
      <c r="AVQ122" s="4"/>
      <c r="AVR122" s="4"/>
      <c r="AVS122" s="4"/>
      <c r="AVT122" s="4"/>
      <c r="AVU122" s="4"/>
      <c r="AVV122" s="4"/>
      <c r="AVW122" s="4"/>
      <c r="AVX122" s="4"/>
      <c r="AVY122" s="4"/>
      <c r="AVZ122" s="4"/>
      <c r="AWA122" s="4"/>
      <c r="AWB122" s="4"/>
      <c r="AWC122" s="4"/>
      <c r="AWD122" s="4"/>
      <c r="AWE122" s="4"/>
      <c r="AWF122" s="4"/>
      <c r="AWG122" s="4"/>
      <c r="AWH122" s="4"/>
      <c r="AWI122" s="4"/>
      <c r="AWJ122" s="4"/>
      <c r="AWK122" s="4"/>
      <c r="AWL122" s="4"/>
      <c r="AWM122" s="4"/>
      <c r="AWN122" s="4"/>
      <c r="AWO122" s="4"/>
      <c r="AWP122" s="4"/>
      <c r="AWQ122" s="4"/>
      <c r="AWR122" s="4"/>
      <c r="AWS122" s="4"/>
      <c r="AWT122" s="4"/>
      <c r="AWU122" s="4"/>
      <c r="AWV122" s="4"/>
      <c r="AWW122" s="4"/>
      <c r="AWX122" s="4"/>
      <c r="AWY122" s="4"/>
      <c r="AWZ122" s="4"/>
      <c r="AXA122" s="4"/>
      <c r="AXB122" s="4"/>
      <c r="AXC122" s="4"/>
      <c r="AXD122" s="4"/>
      <c r="AXE122" s="4"/>
      <c r="AXF122" s="4"/>
      <c r="AXG122" s="4"/>
      <c r="AXH122" s="4"/>
      <c r="AXI122" s="4"/>
      <c r="AXJ122" s="4"/>
      <c r="AXK122" s="4"/>
      <c r="AXL122" s="4"/>
      <c r="AXM122" s="4"/>
      <c r="AXN122" s="4"/>
      <c r="AXO122" s="4"/>
      <c r="AXP122" s="4"/>
      <c r="AXQ122" s="4"/>
      <c r="AXR122" s="4"/>
      <c r="AXS122" s="4"/>
      <c r="AXT122" s="4"/>
      <c r="AXU122" s="4"/>
      <c r="AXV122" s="4"/>
      <c r="AXW122" s="4"/>
      <c r="AXX122" s="4"/>
      <c r="AXY122" s="4"/>
      <c r="AXZ122" s="4"/>
      <c r="AYA122" s="4"/>
      <c r="AYB122" s="4"/>
      <c r="AYC122" s="4"/>
      <c r="AYD122" s="4"/>
      <c r="AYE122" s="4"/>
      <c r="AYF122" s="4"/>
      <c r="AYG122" s="4"/>
      <c r="AYH122" s="4"/>
      <c r="AYI122" s="4"/>
      <c r="AYJ122" s="4"/>
      <c r="AYK122" s="4"/>
      <c r="AYL122" s="4"/>
      <c r="AYM122" s="4"/>
      <c r="AYN122" s="4"/>
      <c r="AYO122" s="4"/>
      <c r="AYP122" s="4"/>
      <c r="AYQ122" s="4"/>
      <c r="AYR122" s="4"/>
      <c r="AYS122" s="4"/>
      <c r="AYT122" s="4"/>
      <c r="AYU122" s="4"/>
      <c r="AYV122" s="4"/>
      <c r="AYW122" s="4"/>
      <c r="AYX122" s="4"/>
      <c r="AYY122" s="4"/>
      <c r="AYZ122" s="4"/>
      <c r="AZA122" s="4"/>
      <c r="AZB122" s="4"/>
      <c r="AZC122" s="4"/>
      <c r="AZD122" s="4"/>
      <c r="AZE122" s="4"/>
      <c r="AZF122" s="4"/>
      <c r="AZG122" s="4"/>
      <c r="AZH122" s="4"/>
      <c r="AZI122" s="4"/>
      <c r="AZJ122" s="4"/>
      <c r="AZK122" s="4"/>
      <c r="AZL122" s="4"/>
      <c r="AZM122" s="4"/>
      <c r="AZN122" s="4"/>
      <c r="AZO122" s="4"/>
      <c r="AZP122" s="4"/>
      <c r="AZQ122" s="4"/>
      <c r="AZR122" s="4"/>
      <c r="AZS122" s="4"/>
      <c r="AZT122" s="4"/>
      <c r="AZU122" s="4"/>
      <c r="AZV122" s="4"/>
      <c r="AZW122" s="4"/>
      <c r="AZX122" s="4"/>
      <c r="AZY122" s="4"/>
      <c r="AZZ122" s="4"/>
      <c r="BAA122" s="4"/>
      <c r="BAB122" s="4"/>
      <c r="BAC122" s="4"/>
      <c r="BAD122" s="4"/>
      <c r="BAE122" s="4"/>
      <c r="BAF122" s="4"/>
      <c r="BAG122" s="4"/>
      <c r="BAH122" s="4"/>
      <c r="BAI122" s="4"/>
      <c r="BAJ122" s="4"/>
      <c r="BAK122" s="4"/>
      <c r="BAL122" s="4"/>
      <c r="BAM122" s="4"/>
      <c r="BAN122" s="4"/>
      <c r="BAO122" s="4"/>
      <c r="BAP122" s="4"/>
      <c r="BAQ122" s="4"/>
      <c r="BAR122" s="4"/>
      <c r="BAS122" s="4"/>
      <c r="BAT122" s="4"/>
      <c r="BAU122" s="4"/>
      <c r="BAV122" s="4"/>
      <c r="BAW122" s="4"/>
      <c r="BAX122" s="4"/>
      <c r="BAY122" s="4"/>
      <c r="BAZ122" s="4"/>
      <c r="BBA122" s="4"/>
      <c r="BBB122" s="4"/>
      <c r="BBC122" s="4"/>
      <c r="BBD122" s="4"/>
      <c r="BBE122" s="4"/>
      <c r="BBF122" s="4"/>
      <c r="BBG122" s="4"/>
      <c r="BBH122" s="4"/>
      <c r="BBI122" s="4"/>
      <c r="BBJ122" s="4"/>
      <c r="BBK122" s="4"/>
      <c r="BBL122" s="4"/>
      <c r="BBM122" s="4"/>
      <c r="BBN122" s="4"/>
      <c r="BBO122" s="4"/>
      <c r="BBP122" s="4"/>
      <c r="BBQ122" s="4"/>
      <c r="BBR122" s="4"/>
      <c r="BBS122" s="4"/>
      <c r="BBT122" s="4"/>
      <c r="BBU122" s="4"/>
      <c r="BBV122" s="4"/>
      <c r="BBW122" s="4"/>
      <c r="BBX122" s="4"/>
      <c r="BBY122" s="4"/>
      <c r="BBZ122" s="4"/>
      <c r="BCA122" s="4"/>
      <c r="BCB122" s="4"/>
      <c r="BCC122" s="4"/>
      <c r="BCD122" s="4"/>
      <c r="BCE122" s="4"/>
      <c r="BCF122" s="4"/>
      <c r="BCG122" s="4"/>
      <c r="BCH122" s="4"/>
      <c r="BCI122" s="4"/>
      <c r="BCJ122" s="4"/>
      <c r="BCK122" s="4"/>
      <c r="BCL122" s="4"/>
      <c r="BCM122" s="4"/>
      <c r="BCN122" s="4"/>
      <c r="BCO122" s="4"/>
      <c r="BCP122" s="4"/>
      <c r="BCQ122" s="4"/>
      <c r="BCR122" s="4"/>
      <c r="BCS122" s="4"/>
      <c r="BCT122" s="4"/>
      <c r="BCU122" s="4"/>
      <c r="BCV122" s="4"/>
      <c r="BCW122" s="4"/>
      <c r="BCX122" s="4"/>
      <c r="BCY122" s="4"/>
      <c r="BCZ122" s="4"/>
      <c r="BDA122" s="4"/>
      <c r="BDB122" s="4"/>
      <c r="BDC122" s="4"/>
      <c r="BDD122" s="4"/>
      <c r="BDE122" s="4"/>
      <c r="BDF122" s="4"/>
      <c r="BDG122" s="4"/>
      <c r="BDH122" s="4"/>
      <c r="BDI122" s="4"/>
      <c r="BDJ122" s="4"/>
      <c r="BDK122" s="4"/>
      <c r="BDL122" s="4"/>
      <c r="BDM122" s="4"/>
      <c r="BDN122" s="4"/>
      <c r="BDO122" s="4"/>
      <c r="BDP122" s="4"/>
      <c r="BDQ122" s="4"/>
      <c r="BDR122" s="4"/>
      <c r="BDS122" s="4"/>
      <c r="BDT122" s="4"/>
      <c r="BDU122" s="4"/>
      <c r="BDV122" s="4"/>
      <c r="BDW122" s="4"/>
      <c r="BDX122" s="4"/>
      <c r="BDY122" s="4"/>
      <c r="BDZ122" s="4"/>
      <c r="BEA122" s="4"/>
      <c r="BEB122" s="4"/>
      <c r="BEC122" s="4"/>
      <c r="BED122" s="4"/>
      <c r="BEE122" s="4"/>
      <c r="BEF122" s="4"/>
      <c r="BEG122" s="4"/>
      <c r="BEH122" s="4"/>
      <c r="BEI122" s="4"/>
      <c r="BEJ122" s="4"/>
      <c r="BEK122" s="4"/>
      <c r="BEL122" s="4"/>
      <c r="BEM122" s="4"/>
      <c r="BEN122" s="4"/>
      <c r="BEO122" s="4"/>
      <c r="BEP122" s="4"/>
      <c r="BEQ122" s="4"/>
      <c r="BER122" s="4"/>
      <c r="BES122" s="4"/>
      <c r="BET122" s="4"/>
      <c r="BEU122" s="4"/>
      <c r="BEV122" s="4"/>
      <c r="BEW122" s="4"/>
      <c r="BEX122" s="4"/>
      <c r="BEY122" s="4"/>
      <c r="BEZ122" s="4"/>
      <c r="BFA122" s="4"/>
      <c r="BFB122" s="4"/>
      <c r="BFC122" s="4"/>
      <c r="BFD122" s="4"/>
      <c r="BFE122" s="4"/>
      <c r="BFF122" s="4"/>
      <c r="BFG122" s="4"/>
      <c r="BFH122" s="4"/>
      <c r="BFI122" s="4"/>
      <c r="BFJ122" s="4"/>
      <c r="BFK122" s="4"/>
      <c r="BFL122" s="4"/>
      <c r="BFM122" s="4"/>
      <c r="BFN122" s="4"/>
      <c r="BFO122" s="4"/>
      <c r="BFP122" s="4"/>
      <c r="BFQ122" s="4"/>
      <c r="BFR122" s="4"/>
      <c r="BFS122" s="4"/>
      <c r="BFT122" s="4"/>
      <c r="BFU122" s="4"/>
      <c r="BFV122" s="4"/>
      <c r="BFW122" s="4"/>
      <c r="BFX122" s="4"/>
      <c r="BFY122" s="4"/>
      <c r="BFZ122" s="4"/>
      <c r="BGA122" s="4"/>
      <c r="BGB122" s="4"/>
      <c r="BGC122" s="4"/>
      <c r="BGD122" s="4"/>
      <c r="BGE122" s="4"/>
      <c r="BGF122" s="4"/>
      <c r="BGG122" s="4"/>
      <c r="BGH122" s="4"/>
      <c r="BGI122" s="4"/>
      <c r="BGJ122" s="4"/>
      <c r="BGK122" s="4"/>
      <c r="BGL122" s="4"/>
      <c r="BGM122" s="4"/>
      <c r="BGN122" s="4"/>
      <c r="BGO122" s="4"/>
      <c r="BGP122" s="4"/>
      <c r="BGQ122" s="4"/>
      <c r="BGR122" s="4"/>
      <c r="BGS122" s="4"/>
      <c r="BGT122" s="4"/>
      <c r="BGU122" s="4"/>
      <c r="BGV122" s="4"/>
      <c r="BGW122" s="4"/>
      <c r="BGX122" s="4"/>
      <c r="BGY122" s="4"/>
      <c r="BGZ122" s="4"/>
      <c r="BHA122" s="4"/>
      <c r="BHB122" s="4"/>
      <c r="BHC122" s="4"/>
      <c r="BHD122" s="4"/>
      <c r="BHE122" s="4"/>
      <c r="BHF122" s="4"/>
      <c r="BHG122" s="4"/>
      <c r="BHH122" s="4"/>
      <c r="BHI122" s="4"/>
      <c r="BHJ122" s="4"/>
      <c r="BHK122" s="4"/>
      <c r="BHL122" s="4"/>
      <c r="BHM122" s="4"/>
      <c r="BHN122" s="4"/>
      <c r="BHO122" s="4"/>
      <c r="BHP122" s="4"/>
      <c r="BHQ122" s="4"/>
      <c r="BHR122" s="4"/>
      <c r="BHS122" s="4"/>
      <c r="BHT122" s="4"/>
      <c r="BHU122" s="4"/>
      <c r="BHV122" s="4"/>
      <c r="BHW122" s="4"/>
      <c r="BHX122" s="4"/>
      <c r="BHY122" s="4"/>
      <c r="BHZ122" s="4"/>
      <c r="BIA122" s="4"/>
      <c r="BIB122" s="4"/>
      <c r="BIC122" s="4"/>
      <c r="BID122" s="4"/>
      <c r="BIE122" s="4"/>
      <c r="BIF122" s="4"/>
      <c r="BIG122" s="4"/>
      <c r="BIH122" s="4"/>
      <c r="BII122" s="4"/>
      <c r="BIJ122" s="4"/>
      <c r="BIK122" s="4"/>
      <c r="BIL122" s="4"/>
      <c r="BIM122" s="4"/>
      <c r="BIN122" s="4"/>
      <c r="BIO122" s="4"/>
      <c r="BIP122" s="4"/>
      <c r="BIQ122" s="4"/>
      <c r="BIR122" s="4"/>
      <c r="BIS122" s="4"/>
      <c r="BIT122" s="4"/>
      <c r="BIU122" s="4"/>
      <c r="BIV122" s="4"/>
      <c r="BIW122" s="4"/>
      <c r="BIX122" s="4"/>
      <c r="BIY122" s="4"/>
      <c r="BIZ122" s="4"/>
    </row>
    <row r="123" spans="2:1612" x14ac:dyDescent="0.2">
      <c r="B123" s="16">
        <f t="shared" si="162"/>
        <v>45231</v>
      </c>
      <c r="C123" s="81">
        <f t="shared" ca="1" si="249"/>
        <v>0</v>
      </c>
      <c r="D123" s="81">
        <f t="shared" ca="1" si="207"/>
        <v>0</v>
      </c>
      <c r="E123" s="81">
        <f t="shared" ca="1" si="163"/>
        <v>0</v>
      </c>
      <c r="F123" s="81">
        <f t="shared" ca="1" si="250"/>
        <v>0</v>
      </c>
      <c r="G123" s="81">
        <f t="shared" ca="1" si="164"/>
        <v>0</v>
      </c>
      <c r="H123" s="81">
        <f t="shared" ca="1" si="251"/>
        <v>0</v>
      </c>
      <c r="I123" s="81">
        <f t="shared" ca="1" si="165"/>
        <v>0</v>
      </c>
      <c r="J123" s="81">
        <f t="shared" ca="1" si="166"/>
        <v>0</v>
      </c>
      <c r="K123" s="81">
        <f t="shared" ca="1" si="252"/>
        <v>0</v>
      </c>
      <c r="L123" s="83">
        <f t="shared" ca="1" si="253"/>
        <v>0</v>
      </c>
      <c r="M123" s="84">
        <f t="shared" si="270"/>
        <v>0.71962006099052045</v>
      </c>
      <c r="N123" s="84">
        <f t="shared" si="270"/>
        <v>0.72094194689700997</v>
      </c>
      <c r="O123" s="92">
        <f t="shared" si="270"/>
        <v>0.71830072834986014</v>
      </c>
      <c r="P123" s="4"/>
      <c r="Q123" s="16">
        <f t="shared" si="167"/>
        <v>45231</v>
      </c>
      <c r="R123" s="81">
        <f t="shared" ca="1" si="216"/>
        <v>0</v>
      </c>
      <c r="S123" s="81">
        <f t="shared" ca="1" si="208"/>
        <v>0</v>
      </c>
      <c r="T123" s="81">
        <f t="shared" ca="1" si="168"/>
        <v>0</v>
      </c>
      <c r="U123" s="81">
        <f t="shared" ca="1" si="217"/>
        <v>0</v>
      </c>
      <c r="V123" s="81">
        <f t="shared" ca="1" si="169"/>
        <v>0</v>
      </c>
      <c r="W123" s="81">
        <f t="shared" ca="1" si="218"/>
        <v>0</v>
      </c>
      <c r="X123" s="81">
        <f t="shared" ca="1" si="170"/>
        <v>0</v>
      </c>
      <c r="Y123" s="81">
        <f t="shared" ca="1" si="171"/>
        <v>0</v>
      </c>
      <c r="Z123" s="81">
        <f t="shared" ca="1" si="219"/>
        <v>0</v>
      </c>
      <c r="AA123" s="83">
        <f t="shared" ca="1" si="220"/>
        <v>0</v>
      </c>
      <c r="AB123" s="84">
        <f t="shared" si="271"/>
        <v>0.71962006099052045</v>
      </c>
      <c r="AC123" s="84">
        <f t="shared" si="271"/>
        <v>0.72094194689700997</v>
      </c>
      <c r="AD123" s="92">
        <f t="shared" si="271"/>
        <v>0.71830072834986014</v>
      </c>
      <c r="AE123" s="4"/>
      <c r="AF123" s="16">
        <f t="shared" si="172"/>
        <v>45231</v>
      </c>
      <c r="AG123" s="81">
        <f t="shared" ca="1" si="221"/>
        <v>0</v>
      </c>
      <c r="AH123" s="81">
        <f t="shared" ca="1" si="209"/>
        <v>0</v>
      </c>
      <c r="AI123" s="81">
        <f t="shared" ca="1" si="173"/>
        <v>0</v>
      </c>
      <c r="AJ123" s="81">
        <f t="shared" ca="1" si="222"/>
        <v>0</v>
      </c>
      <c r="AK123" s="81">
        <f t="shared" ca="1" si="174"/>
        <v>0</v>
      </c>
      <c r="AL123" s="81">
        <f t="shared" ca="1" si="223"/>
        <v>0</v>
      </c>
      <c r="AM123" s="81">
        <f t="shared" ca="1" si="175"/>
        <v>0</v>
      </c>
      <c r="AN123" s="81">
        <f t="shared" ca="1" si="176"/>
        <v>0</v>
      </c>
      <c r="AO123" s="81">
        <f t="shared" ca="1" si="254"/>
        <v>0</v>
      </c>
      <c r="AP123" s="83">
        <f t="shared" ca="1" si="224"/>
        <v>0</v>
      </c>
      <c r="AQ123" s="84">
        <f t="shared" si="272"/>
        <v>0.71962006099052045</v>
      </c>
      <c r="AR123" s="84">
        <f t="shared" si="272"/>
        <v>0.72094194689700997</v>
      </c>
      <c r="AS123" s="92">
        <f t="shared" si="272"/>
        <v>0.71830072834986014</v>
      </c>
      <c r="AT123" s="4"/>
      <c r="AU123" s="16">
        <f t="shared" si="177"/>
        <v>45231</v>
      </c>
      <c r="AV123" s="81">
        <f t="shared" ca="1" si="225"/>
        <v>0</v>
      </c>
      <c r="AW123" s="81">
        <f t="shared" ca="1" si="210"/>
        <v>0</v>
      </c>
      <c r="AX123" s="81">
        <f t="shared" ca="1" si="178"/>
        <v>0</v>
      </c>
      <c r="AY123" s="81">
        <f t="shared" ca="1" si="226"/>
        <v>0</v>
      </c>
      <c r="AZ123" s="81">
        <f t="shared" ca="1" si="179"/>
        <v>0</v>
      </c>
      <c r="BA123" s="81">
        <f t="shared" ca="1" si="227"/>
        <v>0</v>
      </c>
      <c r="BB123" s="81">
        <f t="shared" ca="1" si="180"/>
        <v>0</v>
      </c>
      <c r="BC123" s="81">
        <f t="shared" ca="1" si="181"/>
        <v>0</v>
      </c>
      <c r="BD123" s="81">
        <f t="shared" ca="1" si="255"/>
        <v>0</v>
      </c>
      <c r="BE123" s="83">
        <f t="shared" ca="1" si="228"/>
        <v>0</v>
      </c>
      <c r="BF123" s="84">
        <f t="shared" si="273"/>
        <v>0.71962006099052045</v>
      </c>
      <c r="BG123" s="84">
        <f t="shared" si="273"/>
        <v>0.72094194689700997</v>
      </c>
      <c r="BH123" s="92">
        <f t="shared" si="273"/>
        <v>0.71830072834986014</v>
      </c>
      <c r="BI123" s="4"/>
      <c r="BJ123" s="16">
        <f t="shared" si="182"/>
        <v>45231</v>
      </c>
      <c r="BK123" s="81">
        <f t="shared" ca="1" si="229"/>
        <v>0</v>
      </c>
      <c r="BL123" s="81">
        <f t="shared" ca="1" si="211"/>
        <v>0</v>
      </c>
      <c r="BM123" s="81">
        <f t="shared" ca="1" si="183"/>
        <v>0</v>
      </c>
      <c r="BN123" s="81">
        <f t="shared" ca="1" si="230"/>
        <v>0</v>
      </c>
      <c r="BO123" s="81">
        <f t="shared" ca="1" si="184"/>
        <v>0</v>
      </c>
      <c r="BP123" s="81">
        <f t="shared" ca="1" si="231"/>
        <v>0</v>
      </c>
      <c r="BQ123" s="81">
        <f t="shared" ca="1" si="185"/>
        <v>0</v>
      </c>
      <c r="BR123" s="81">
        <f t="shared" ca="1" si="186"/>
        <v>0</v>
      </c>
      <c r="BS123" s="81">
        <f t="shared" ca="1" si="256"/>
        <v>0</v>
      </c>
      <c r="BT123" s="83">
        <f t="shared" ca="1" si="232"/>
        <v>0</v>
      </c>
      <c r="BU123" s="84">
        <f t="shared" si="274"/>
        <v>0.71962006099052045</v>
      </c>
      <c r="BV123" s="84">
        <f t="shared" si="274"/>
        <v>0.72094194689700997</v>
      </c>
      <c r="BW123" s="92">
        <f t="shared" si="274"/>
        <v>0.71830072834986014</v>
      </c>
      <c r="BX123" s="4"/>
      <c r="BY123" s="16">
        <f t="shared" si="187"/>
        <v>45231</v>
      </c>
      <c r="BZ123" s="81">
        <f t="shared" ca="1" si="233"/>
        <v>0</v>
      </c>
      <c r="CA123" s="81">
        <f t="shared" ca="1" si="212"/>
        <v>0</v>
      </c>
      <c r="CB123" s="81">
        <f t="shared" ca="1" si="188"/>
        <v>0</v>
      </c>
      <c r="CC123" s="81">
        <f t="shared" ca="1" si="234"/>
        <v>0</v>
      </c>
      <c r="CD123" s="81">
        <f t="shared" ca="1" si="189"/>
        <v>0</v>
      </c>
      <c r="CE123" s="81">
        <f t="shared" ca="1" si="235"/>
        <v>0</v>
      </c>
      <c r="CF123" s="81">
        <f t="shared" ca="1" si="190"/>
        <v>0</v>
      </c>
      <c r="CG123" s="81">
        <f t="shared" ca="1" si="191"/>
        <v>0</v>
      </c>
      <c r="CH123" s="81">
        <f t="shared" ca="1" si="257"/>
        <v>0</v>
      </c>
      <c r="CI123" s="83">
        <f t="shared" ca="1" si="236"/>
        <v>0</v>
      </c>
      <c r="CJ123" s="84">
        <f t="shared" si="275"/>
        <v>0.71962006099052045</v>
      </c>
      <c r="CK123" s="84">
        <f t="shared" si="275"/>
        <v>0.72094194689700997</v>
      </c>
      <c r="CL123" s="92">
        <f t="shared" si="275"/>
        <v>0.71830072834986014</v>
      </c>
      <c r="CM123" s="4"/>
      <c r="CN123" s="16">
        <f t="shared" si="192"/>
        <v>45231</v>
      </c>
      <c r="CO123" s="81">
        <f t="shared" ca="1" si="237"/>
        <v>0</v>
      </c>
      <c r="CP123" s="81">
        <f t="shared" ca="1" si="213"/>
        <v>0</v>
      </c>
      <c r="CQ123" s="81">
        <f t="shared" ca="1" si="193"/>
        <v>0</v>
      </c>
      <c r="CR123" s="81">
        <f t="shared" ca="1" si="238"/>
        <v>0</v>
      </c>
      <c r="CS123" s="81">
        <f t="shared" ca="1" si="194"/>
        <v>0</v>
      </c>
      <c r="CT123" s="81">
        <f t="shared" ca="1" si="239"/>
        <v>0</v>
      </c>
      <c r="CU123" s="81">
        <f t="shared" ca="1" si="195"/>
        <v>0</v>
      </c>
      <c r="CV123" s="81">
        <f t="shared" ca="1" si="196"/>
        <v>0</v>
      </c>
      <c r="CW123" s="81">
        <f t="shared" ca="1" si="258"/>
        <v>0</v>
      </c>
      <c r="CX123" s="83">
        <f t="shared" ca="1" si="240"/>
        <v>0</v>
      </c>
      <c r="CY123" s="84">
        <f t="shared" si="276"/>
        <v>0.71962006099052045</v>
      </c>
      <c r="CZ123" s="84">
        <f t="shared" si="276"/>
        <v>0.72094194689700997</v>
      </c>
      <c r="DA123" s="92">
        <f t="shared" si="276"/>
        <v>0.71830072834986014</v>
      </c>
      <c r="DB123" s="4"/>
      <c r="DC123" s="16">
        <f t="shared" si="197"/>
        <v>45231</v>
      </c>
      <c r="DD123" s="81">
        <f t="shared" ca="1" si="241"/>
        <v>0</v>
      </c>
      <c r="DE123" s="81">
        <f t="shared" ca="1" si="214"/>
        <v>0</v>
      </c>
      <c r="DF123" s="81">
        <f t="shared" ca="1" si="198"/>
        <v>0</v>
      </c>
      <c r="DG123" s="81">
        <f t="shared" ca="1" si="242"/>
        <v>0</v>
      </c>
      <c r="DH123" s="81">
        <f t="shared" ca="1" si="199"/>
        <v>0</v>
      </c>
      <c r="DI123" s="81">
        <f t="shared" ca="1" si="243"/>
        <v>0</v>
      </c>
      <c r="DJ123" s="81">
        <f t="shared" ca="1" si="200"/>
        <v>0</v>
      </c>
      <c r="DK123" s="81">
        <f t="shared" ca="1" si="201"/>
        <v>0</v>
      </c>
      <c r="DL123" s="81">
        <f t="shared" ca="1" si="259"/>
        <v>0</v>
      </c>
      <c r="DM123" s="83">
        <f t="shared" ca="1" si="244"/>
        <v>0</v>
      </c>
      <c r="DN123" s="84">
        <f t="shared" si="277"/>
        <v>0.71962006099052045</v>
      </c>
      <c r="DO123" s="84">
        <f t="shared" si="277"/>
        <v>0.72094194689700997</v>
      </c>
      <c r="DP123" s="92">
        <f t="shared" si="277"/>
        <v>0.71830072834986014</v>
      </c>
      <c r="DQ123" s="4"/>
      <c r="DR123" s="16">
        <f t="shared" si="202"/>
        <v>45231</v>
      </c>
      <c r="DS123" s="81">
        <f t="shared" ca="1" si="245"/>
        <v>0</v>
      </c>
      <c r="DT123" s="81">
        <f t="shared" ca="1" si="215"/>
        <v>0</v>
      </c>
      <c r="DU123" s="81">
        <f t="shared" ca="1" si="203"/>
        <v>0</v>
      </c>
      <c r="DV123" s="81">
        <f t="shared" ca="1" si="246"/>
        <v>0</v>
      </c>
      <c r="DW123" s="81">
        <f t="shared" ca="1" si="204"/>
        <v>0</v>
      </c>
      <c r="DX123" s="81">
        <f t="shared" ca="1" si="247"/>
        <v>0</v>
      </c>
      <c r="DY123" s="81">
        <f t="shared" ca="1" si="205"/>
        <v>0</v>
      </c>
      <c r="DZ123" s="81">
        <f t="shared" ca="1" si="206"/>
        <v>0</v>
      </c>
      <c r="EA123" s="81">
        <f t="shared" ca="1" si="260"/>
        <v>0</v>
      </c>
      <c r="EB123" s="83">
        <f t="shared" ca="1" si="248"/>
        <v>0</v>
      </c>
      <c r="EC123" s="84">
        <f t="shared" si="278"/>
        <v>0.71962006099052045</v>
      </c>
      <c r="ED123" s="84">
        <f t="shared" si="278"/>
        <v>0.72094194689700997</v>
      </c>
      <c r="EE123" s="92">
        <f t="shared" si="278"/>
        <v>0.71830072834986014</v>
      </c>
      <c r="EF123" s="4"/>
      <c r="EG123" s="4"/>
      <c r="EH123" s="4"/>
      <c r="EI123" s="4"/>
      <c r="EJ123" s="4"/>
      <c r="EK123" s="4"/>
      <c r="EL123" s="4"/>
      <c r="EM123" s="4"/>
      <c r="EN123" s="4"/>
      <c r="EO123" s="4"/>
      <c r="EP123" s="4"/>
      <c r="EQ123" s="4"/>
      <c r="ER123" s="4"/>
      <c r="ES123" s="4"/>
      <c r="ET123" s="4"/>
      <c r="EU123" s="4"/>
      <c r="EV123" s="4"/>
      <c r="EW123" s="4"/>
      <c r="EX123" s="4"/>
      <c r="EY123" s="4"/>
      <c r="EZ123" s="4"/>
      <c r="FA123" s="4"/>
      <c r="FB123" s="4"/>
      <c r="FC123" s="4"/>
      <c r="FD123" s="4"/>
      <c r="FE123" s="4"/>
      <c r="FF123" s="4"/>
      <c r="FG123" s="4"/>
      <c r="FH123" s="4"/>
      <c r="FI123" s="4"/>
      <c r="FJ123" s="4"/>
      <c r="FK123" s="4"/>
      <c r="FL123" s="4"/>
      <c r="FM123" s="4"/>
      <c r="FN123" s="4"/>
      <c r="FO123" s="4"/>
      <c r="FP123" s="4"/>
      <c r="FQ123" s="4"/>
      <c r="FR123" s="4"/>
      <c r="FS123" s="4"/>
      <c r="FT123" s="4"/>
      <c r="FU123" s="4"/>
      <c r="FV123" s="4"/>
      <c r="FW123" s="4"/>
      <c r="FX123" s="4"/>
      <c r="FY123" s="4"/>
      <c r="FZ123" s="4"/>
      <c r="GA123" s="4"/>
      <c r="GB123" s="4"/>
      <c r="GC123" s="4"/>
      <c r="GD123" s="4"/>
      <c r="GE123" s="4"/>
      <c r="GF123" s="4"/>
      <c r="GG123" s="4"/>
      <c r="GH123" s="4"/>
      <c r="GI123" s="4"/>
      <c r="GJ123" s="4"/>
      <c r="GK123" s="4"/>
      <c r="GL123" s="4"/>
      <c r="GM123" s="4"/>
      <c r="GN123" s="4"/>
      <c r="GO123" s="4"/>
      <c r="GP123" s="4"/>
      <c r="GQ123" s="4"/>
      <c r="GR123" s="4"/>
      <c r="GS123" s="4"/>
      <c r="GT123" s="4"/>
      <c r="GU123" s="4"/>
      <c r="GV123" s="4"/>
      <c r="GW123" s="4"/>
      <c r="GX123" s="4"/>
      <c r="GY123" s="4"/>
      <c r="GZ123" s="4"/>
      <c r="HA123" s="4"/>
      <c r="HB123" s="4"/>
      <c r="HC123" s="4"/>
      <c r="HD123" s="4"/>
      <c r="HE123" s="4"/>
      <c r="HF123" s="4"/>
      <c r="HG123" s="4"/>
      <c r="HH123" s="4"/>
      <c r="HI123" s="4"/>
      <c r="HJ123" s="4"/>
      <c r="HK123" s="4"/>
      <c r="HL123" s="4"/>
      <c r="HM123" s="4"/>
      <c r="HN123" s="4"/>
      <c r="HO123" s="4"/>
      <c r="HP123" s="4"/>
      <c r="HQ123" s="4"/>
      <c r="HR123" s="4"/>
      <c r="HS123" s="4"/>
      <c r="HT123" s="4"/>
      <c r="HU123" s="4"/>
      <c r="HV123" s="4"/>
      <c r="HW123" s="4"/>
      <c r="HX123" s="4"/>
      <c r="HY123" s="4"/>
      <c r="HZ123" s="4"/>
      <c r="IA123" s="4"/>
      <c r="IB123" s="4"/>
      <c r="IC123" s="4"/>
      <c r="ID123" s="4"/>
      <c r="IE123" s="4"/>
      <c r="IF123" s="4"/>
      <c r="IG123" s="4"/>
      <c r="IH123" s="4"/>
      <c r="II123" s="4"/>
      <c r="IJ123" s="4"/>
      <c r="IK123" s="4"/>
      <c r="IL123" s="4"/>
      <c r="IM123" s="4"/>
      <c r="IN123" s="4"/>
      <c r="IO123" s="4"/>
      <c r="IP123" s="4"/>
      <c r="IQ123" s="4"/>
      <c r="IR123" s="4"/>
      <c r="IS123" s="4"/>
      <c r="IT123" s="4"/>
      <c r="IU123" s="4"/>
      <c r="IV123" s="4"/>
      <c r="IW123" s="4"/>
      <c r="IX123" s="4"/>
      <c r="IY123" s="4"/>
      <c r="IZ123" s="4"/>
      <c r="JA123" s="4"/>
      <c r="JB123" s="4"/>
      <c r="JC123" s="4"/>
      <c r="JD123" s="4"/>
      <c r="JE123" s="4"/>
      <c r="JF123" s="4"/>
      <c r="JG123" s="4"/>
      <c r="JH123" s="4"/>
      <c r="JI123" s="4"/>
      <c r="JJ123" s="4"/>
      <c r="JK123" s="4"/>
      <c r="JL123" s="4"/>
      <c r="JM123" s="4"/>
      <c r="JN123" s="4"/>
      <c r="JO123" s="4"/>
      <c r="JP123" s="4"/>
      <c r="JQ123" s="4"/>
      <c r="JR123" s="4"/>
      <c r="JS123" s="4"/>
      <c r="JT123" s="4"/>
      <c r="JU123" s="4"/>
      <c r="JV123" s="4"/>
      <c r="JW123" s="4"/>
      <c r="JX123" s="4"/>
      <c r="JY123" s="4"/>
      <c r="JZ123" s="4"/>
      <c r="KA123" s="4"/>
      <c r="KB123" s="4"/>
      <c r="KC123" s="4"/>
      <c r="KD123" s="4"/>
      <c r="KE123" s="4"/>
      <c r="KF123" s="4"/>
      <c r="KG123" s="4"/>
      <c r="KH123" s="4"/>
      <c r="KI123" s="4"/>
      <c r="KJ123" s="4"/>
      <c r="KK123" s="4"/>
      <c r="KL123" s="4"/>
      <c r="KM123" s="4"/>
      <c r="KN123" s="4"/>
      <c r="KO123" s="4"/>
      <c r="KP123" s="4"/>
      <c r="KQ123" s="4"/>
      <c r="KR123" s="4"/>
      <c r="KS123" s="4"/>
      <c r="KT123" s="4"/>
      <c r="KU123" s="4"/>
      <c r="KV123" s="4"/>
      <c r="KW123" s="4"/>
      <c r="KX123" s="4"/>
      <c r="KY123" s="4"/>
      <c r="KZ123" s="4"/>
      <c r="LA123" s="4"/>
      <c r="LB123" s="4"/>
      <c r="LC123" s="4"/>
      <c r="LD123" s="4"/>
      <c r="LE123" s="4"/>
      <c r="LF123" s="4"/>
      <c r="LG123" s="4"/>
      <c r="LH123" s="4"/>
      <c r="LI123" s="4"/>
      <c r="LJ123" s="4"/>
      <c r="LK123" s="4"/>
      <c r="LL123" s="4"/>
      <c r="LM123" s="4"/>
      <c r="LN123" s="4"/>
      <c r="LO123" s="4"/>
      <c r="LP123" s="4"/>
      <c r="LQ123" s="4"/>
      <c r="LR123" s="4"/>
      <c r="LS123" s="4"/>
      <c r="LT123" s="4"/>
      <c r="LU123" s="4"/>
      <c r="LV123" s="4"/>
      <c r="LW123" s="4"/>
      <c r="LX123" s="4"/>
      <c r="LY123" s="4"/>
      <c r="LZ123" s="4"/>
      <c r="MA123" s="4"/>
      <c r="MB123" s="4"/>
      <c r="MC123" s="4"/>
      <c r="MD123" s="4"/>
      <c r="ME123" s="4"/>
      <c r="MF123" s="4"/>
      <c r="MG123" s="4"/>
      <c r="MH123" s="4"/>
      <c r="MI123" s="4"/>
      <c r="MJ123" s="4"/>
      <c r="MK123" s="4"/>
      <c r="ML123" s="4"/>
      <c r="MM123" s="4"/>
      <c r="MN123" s="4"/>
      <c r="MO123" s="4"/>
      <c r="MP123" s="4"/>
      <c r="MQ123" s="4"/>
      <c r="MR123" s="4"/>
      <c r="MS123" s="4"/>
      <c r="MT123" s="4"/>
      <c r="MU123" s="4"/>
      <c r="MV123" s="4"/>
      <c r="MW123" s="4"/>
      <c r="MX123" s="4"/>
      <c r="MY123" s="4"/>
      <c r="MZ123" s="4"/>
      <c r="NA123" s="4"/>
      <c r="NB123" s="4"/>
      <c r="NC123" s="4"/>
      <c r="ND123" s="4"/>
      <c r="NE123" s="4"/>
      <c r="NF123" s="4"/>
      <c r="NG123" s="4"/>
      <c r="NH123" s="4"/>
      <c r="NI123" s="4"/>
      <c r="NJ123" s="4"/>
      <c r="NK123" s="4"/>
      <c r="NL123" s="4"/>
      <c r="NM123" s="4"/>
      <c r="NN123" s="4"/>
      <c r="NO123" s="4"/>
      <c r="NP123" s="4"/>
      <c r="NQ123" s="4"/>
      <c r="NR123" s="4"/>
      <c r="NS123" s="4"/>
      <c r="NT123" s="4"/>
      <c r="NU123" s="4"/>
      <c r="NV123" s="4"/>
      <c r="NW123" s="4"/>
      <c r="NX123" s="4"/>
      <c r="NY123" s="4"/>
      <c r="NZ123" s="4"/>
      <c r="OA123" s="4"/>
      <c r="OB123" s="4"/>
      <c r="OC123" s="4"/>
      <c r="OD123" s="4"/>
      <c r="OE123" s="4"/>
      <c r="OF123" s="4"/>
      <c r="OG123" s="4"/>
      <c r="OH123" s="4"/>
      <c r="OI123" s="4"/>
      <c r="OJ123" s="4"/>
      <c r="OK123" s="4"/>
      <c r="OL123" s="4"/>
      <c r="OM123" s="4"/>
      <c r="ON123" s="4"/>
      <c r="OO123" s="4"/>
      <c r="OP123" s="4"/>
      <c r="OQ123" s="4"/>
      <c r="OR123" s="4"/>
      <c r="OS123" s="4"/>
      <c r="OT123" s="4"/>
      <c r="OU123" s="4"/>
      <c r="OV123" s="4"/>
      <c r="OW123" s="4"/>
      <c r="OX123" s="4"/>
      <c r="OY123" s="4"/>
      <c r="OZ123" s="4"/>
      <c r="PA123" s="4"/>
      <c r="PB123" s="4"/>
      <c r="PC123" s="4"/>
      <c r="PD123" s="4"/>
      <c r="PE123" s="4"/>
      <c r="PF123" s="4"/>
      <c r="PG123" s="4"/>
      <c r="PH123" s="4"/>
      <c r="PI123" s="4"/>
      <c r="PJ123" s="4"/>
      <c r="PK123" s="4"/>
      <c r="PL123" s="4"/>
      <c r="PM123" s="4"/>
      <c r="PN123" s="4"/>
      <c r="PO123" s="4"/>
      <c r="PP123" s="4"/>
      <c r="PQ123" s="4"/>
      <c r="PR123" s="4"/>
      <c r="PS123" s="4"/>
      <c r="PT123" s="4"/>
      <c r="PU123" s="4"/>
      <c r="PV123" s="4"/>
      <c r="PW123" s="4"/>
      <c r="PX123" s="4"/>
      <c r="PY123" s="4"/>
      <c r="PZ123" s="4"/>
      <c r="QA123" s="4"/>
      <c r="QB123" s="4"/>
      <c r="QC123" s="4"/>
      <c r="QD123" s="4"/>
      <c r="QE123" s="4"/>
      <c r="QF123" s="4"/>
      <c r="QG123" s="4"/>
      <c r="QH123" s="4"/>
      <c r="QI123" s="4"/>
      <c r="QJ123" s="4"/>
      <c r="QK123" s="4"/>
      <c r="QL123" s="4"/>
      <c r="QM123" s="4"/>
      <c r="QN123" s="4"/>
      <c r="QO123" s="4"/>
      <c r="QP123" s="4"/>
      <c r="QQ123" s="4"/>
      <c r="QR123" s="4"/>
      <c r="QS123" s="4"/>
      <c r="QT123" s="4"/>
      <c r="QU123" s="4"/>
      <c r="QV123" s="4"/>
      <c r="QW123" s="4"/>
      <c r="QX123" s="4"/>
      <c r="QY123" s="4"/>
      <c r="QZ123" s="4"/>
      <c r="RA123" s="4"/>
      <c r="RB123" s="4"/>
      <c r="RC123" s="4"/>
      <c r="RD123" s="4"/>
      <c r="RE123" s="4"/>
      <c r="RF123" s="4"/>
      <c r="RG123" s="4"/>
      <c r="RH123" s="4"/>
      <c r="RI123" s="4"/>
      <c r="RJ123" s="4"/>
      <c r="RK123" s="4"/>
      <c r="RL123" s="4"/>
      <c r="RM123" s="4"/>
      <c r="RN123" s="4"/>
      <c r="RO123" s="4"/>
      <c r="RP123" s="4"/>
      <c r="RQ123" s="4"/>
      <c r="RR123" s="4"/>
      <c r="RS123" s="4"/>
      <c r="RT123" s="4"/>
      <c r="RU123" s="4"/>
      <c r="RV123" s="4"/>
      <c r="RW123" s="4"/>
      <c r="RX123" s="4"/>
      <c r="RY123" s="4"/>
      <c r="RZ123" s="4"/>
      <c r="SA123" s="4"/>
      <c r="SB123" s="4"/>
      <c r="SC123" s="4"/>
      <c r="SD123" s="4"/>
      <c r="SE123" s="4"/>
      <c r="SF123" s="4"/>
      <c r="SG123" s="4"/>
      <c r="SH123" s="4"/>
      <c r="SI123" s="4"/>
      <c r="SJ123" s="4"/>
      <c r="SK123" s="4"/>
      <c r="SL123" s="4"/>
      <c r="SM123" s="4"/>
      <c r="SN123" s="4"/>
      <c r="SO123" s="4"/>
      <c r="SP123" s="4"/>
      <c r="SQ123" s="4"/>
      <c r="SR123" s="4"/>
      <c r="SS123" s="4"/>
      <c r="ST123" s="4"/>
      <c r="SU123" s="4"/>
      <c r="SV123" s="4"/>
      <c r="SW123" s="4"/>
      <c r="SX123" s="4"/>
      <c r="SY123" s="4"/>
      <c r="SZ123" s="4"/>
      <c r="TA123" s="4"/>
      <c r="TB123" s="4"/>
      <c r="TC123" s="4"/>
      <c r="TD123" s="4"/>
      <c r="TE123" s="4"/>
      <c r="TF123" s="4"/>
      <c r="TG123" s="4"/>
      <c r="TH123" s="4"/>
      <c r="TI123" s="4"/>
      <c r="TJ123" s="4"/>
      <c r="TK123" s="4"/>
      <c r="TL123" s="4"/>
      <c r="TM123" s="4"/>
      <c r="TN123" s="4"/>
      <c r="TO123" s="4"/>
      <c r="TP123" s="4"/>
      <c r="TQ123" s="4"/>
      <c r="TR123" s="4"/>
      <c r="TS123" s="4"/>
      <c r="TT123" s="4"/>
      <c r="TU123" s="4"/>
      <c r="TV123" s="4"/>
      <c r="TW123" s="4"/>
      <c r="TX123" s="4"/>
      <c r="TY123" s="4"/>
      <c r="TZ123" s="4"/>
      <c r="UA123" s="4"/>
      <c r="UB123" s="4"/>
      <c r="UC123" s="4"/>
      <c r="UD123" s="4"/>
      <c r="UE123" s="4"/>
      <c r="UF123" s="4"/>
      <c r="UG123" s="4"/>
      <c r="UH123" s="4"/>
      <c r="UI123" s="4"/>
      <c r="UJ123" s="4"/>
      <c r="UK123" s="4"/>
      <c r="UL123" s="4"/>
      <c r="UM123" s="4"/>
      <c r="UN123" s="4"/>
      <c r="UO123" s="4"/>
      <c r="UP123" s="4"/>
      <c r="UQ123" s="4"/>
      <c r="UR123" s="4"/>
      <c r="US123" s="4"/>
      <c r="UT123" s="4"/>
      <c r="UU123" s="4"/>
      <c r="UV123" s="4"/>
      <c r="UW123" s="4"/>
      <c r="UX123" s="4"/>
      <c r="UY123" s="4"/>
      <c r="UZ123" s="4"/>
      <c r="VA123" s="4"/>
      <c r="VB123" s="4"/>
      <c r="VC123" s="4"/>
      <c r="VD123" s="4"/>
      <c r="VE123" s="4"/>
      <c r="VF123" s="4"/>
      <c r="VG123" s="4"/>
      <c r="VH123" s="4"/>
      <c r="VI123" s="4"/>
      <c r="VJ123" s="4"/>
      <c r="VK123" s="4"/>
      <c r="VL123" s="4"/>
      <c r="VM123" s="4"/>
      <c r="VN123" s="4"/>
      <c r="VO123" s="4"/>
      <c r="VP123" s="4"/>
      <c r="VQ123" s="4"/>
      <c r="VR123" s="4"/>
      <c r="VS123" s="4"/>
      <c r="VT123" s="4"/>
      <c r="VU123" s="4"/>
      <c r="VV123" s="4"/>
      <c r="VW123" s="4"/>
      <c r="VX123" s="4"/>
      <c r="VY123" s="4"/>
      <c r="VZ123" s="4"/>
      <c r="WA123" s="4"/>
      <c r="WB123" s="4"/>
      <c r="WC123" s="4"/>
      <c r="WD123" s="4"/>
      <c r="WE123" s="4"/>
      <c r="WF123" s="4"/>
      <c r="WG123" s="4"/>
      <c r="WH123" s="4"/>
      <c r="WI123" s="4"/>
      <c r="WJ123" s="4"/>
      <c r="WK123" s="4"/>
      <c r="WL123" s="4"/>
      <c r="WM123" s="4"/>
      <c r="WN123" s="4"/>
      <c r="WO123" s="4"/>
      <c r="WP123" s="4"/>
      <c r="WQ123" s="4"/>
      <c r="WR123" s="4"/>
      <c r="WS123" s="4"/>
      <c r="WT123" s="4"/>
      <c r="WU123" s="4"/>
      <c r="WV123" s="4"/>
      <c r="WW123" s="4"/>
      <c r="WX123" s="4"/>
      <c r="WY123" s="4"/>
      <c r="WZ123" s="4"/>
      <c r="XA123" s="4"/>
      <c r="XB123" s="4"/>
      <c r="XC123" s="4"/>
      <c r="XD123" s="4"/>
      <c r="XE123" s="4"/>
      <c r="XF123" s="4"/>
      <c r="XG123" s="4"/>
      <c r="XH123" s="4"/>
      <c r="XI123" s="4"/>
      <c r="XJ123" s="4"/>
      <c r="XK123" s="4"/>
      <c r="XL123" s="4"/>
      <c r="XM123" s="4"/>
      <c r="XN123" s="4"/>
      <c r="XO123" s="4"/>
      <c r="XP123" s="4"/>
      <c r="XQ123" s="4"/>
      <c r="XR123" s="4"/>
      <c r="XS123" s="4"/>
      <c r="XT123" s="4"/>
      <c r="XU123" s="4"/>
      <c r="XV123" s="4"/>
      <c r="XW123" s="4"/>
      <c r="XX123" s="4"/>
      <c r="XY123" s="4"/>
      <c r="XZ123" s="4"/>
      <c r="YA123" s="4"/>
      <c r="YB123" s="4"/>
      <c r="YC123" s="4"/>
      <c r="YD123" s="4"/>
      <c r="YE123" s="4"/>
      <c r="YF123" s="4"/>
      <c r="YG123" s="4"/>
      <c r="YH123" s="4"/>
      <c r="YI123" s="4"/>
      <c r="YJ123" s="4"/>
      <c r="YK123" s="4"/>
      <c r="YL123" s="4"/>
      <c r="YM123" s="4"/>
      <c r="YN123" s="4"/>
      <c r="YO123" s="4"/>
      <c r="YP123" s="4"/>
      <c r="YQ123" s="4"/>
      <c r="YR123" s="4"/>
      <c r="YS123" s="4"/>
      <c r="YT123" s="4"/>
      <c r="YU123" s="4"/>
      <c r="YV123" s="4"/>
      <c r="YW123" s="4"/>
      <c r="YX123" s="4"/>
      <c r="YY123" s="4"/>
      <c r="YZ123" s="4"/>
      <c r="ZA123" s="4"/>
      <c r="ZB123" s="4"/>
      <c r="ZC123" s="4"/>
      <c r="ZD123" s="4"/>
      <c r="ZE123" s="4"/>
      <c r="ZF123" s="4"/>
      <c r="ZG123" s="4"/>
      <c r="ZH123" s="4"/>
      <c r="ZI123" s="4"/>
      <c r="ZJ123" s="4"/>
      <c r="ZK123" s="4"/>
      <c r="ZL123" s="4"/>
      <c r="ZM123" s="4"/>
      <c r="ZN123" s="4"/>
      <c r="ZO123" s="4"/>
      <c r="ZP123" s="4"/>
      <c r="ZQ123" s="4"/>
      <c r="ZR123" s="4"/>
      <c r="ZS123" s="4"/>
      <c r="ZT123" s="4"/>
      <c r="ZU123" s="4"/>
      <c r="ZV123" s="4"/>
      <c r="ZW123" s="4"/>
      <c r="ZX123" s="4"/>
      <c r="ZY123" s="4"/>
      <c r="ZZ123" s="4"/>
      <c r="AAA123" s="4"/>
      <c r="AAB123" s="4"/>
      <c r="AAC123" s="4"/>
      <c r="AAD123" s="4"/>
      <c r="AAE123" s="4"/>
      <c r="AAF123" s="4"/>
      <c r="AAG123" s="4"/>
      <c r="AAH123" s="4"/>
      <c r="AAI123" s="4"/>
      <c r="AAJ123" s="4"/>
      <c r="AAK123" s="4"/>
      <c r="AAL123" s="4"/>
      <c r="AAM123" s="4"/>
      <c r="AAN123" s="4"/>
      <c r="AAO123" s="4"/>
      <c r="AAP123" s="4"/>
      <c r="AAQ123" s="4"/>
      <c r="AAR123" s="4"/>
      <c r="AAS123" s="4"/>
      <c r="AAT123" s="4"/>
      <c r="AAU123" s="4"/>
      <c r="AAV123" s="4"/>
      <c r="AAW123" s="4"/>
      <c r="AAX123" s="4"/>
      <c r="AAY123" s="4"/>
      <c r="AAZ123" s="4"/>
      <c r="ABA123" s="4"/>
      <c r="ABB123" s="4"/>
      <c r="ABC123" s="4"/>
      <c r="ABD123" s="4"/>
      <c r="ABE123" s="4"/>
      <c r="ABF123" s="4"/>
      <c r="ABG123" s="4"/>
      <c r="ABH123" s="4"/>
      <c r="ABI123" s="4"/>
      <c r="ABJ123" s="4"/>
      <c r="ABK123" s="4"/>
      <c r="ABL123" s="4"/>
      <c r="ABM123" s="4"/>
      <c r="ABN123" s="4"/>
      <c r="ABO123" s="4"/>
      <c r="ABP123" s="4"/>
      <c r="ABQ123" s="4"/>
      <c r="ABR123" s="4"/>
      <c r="ABS123" s="4"/>
      <c r="ABT123" s="4"/>
      <c r="ABU123" s="4"/>
      <c r="ABV123" s="4"/>
      <c r="ABW123" s="4"/>
      <c r="ABX123" s="4"/>
      <c r="ABY123" s="4"/>
      <c r="ABZ123" s="4"/>
      <c r="ACA123" s="4"/>
      <c r="ACB123" s="4"/>
      <c r="ACC123" s="4"/>
      <c r="ACD123" s="4"/>
      <c r="ACE123" s="4"/>
      <c r="ACF123" s="4"/>
      <c r="ACG123" s="4"/>
      <c r="ACH123" s="4"/>
      <c r="ACI123" s="4"/>
      <c r="ACJ123" s="4"/>
      <c r="ACK123" s="4"/>
      <c r="ACL123" s="4"/>
      <c r="ACM123" s="4"/>
      <c r="ACN123" s="4"/>
      <c r="ACO123" s="4"/>
      <c r="ACP123" s="4"/>
      <c r="ACQ123" s="4"/>
      <c r="ACR123" s="4"/>
      <c r="ACS123" s="4"/>
      <c r="ACT123" s="4"/>
      <c r="ACU123" s="4"/>
      <c r="ACV123" s="4"/>
      <c r="ACW123" s="4"/>
      <c r="ACX123" s="4"/>
      <c r="ACY123" s="4"/>
      <c r="ACZ123" s="4"/>
      <c r="ADA123" s="4"/>
      <c r="ADB123" s="4"/>
      <c r="ADC123" s="4"/>
      <c r="ADD123" s="4"/>
      <c r="ADE123" s="4"/>
      <c r="ADF123" s="4"/>
      <c r="ADG123" s="4"/>
      <c r="ADH123" s="4"/>
      <c r="ADI123" s="4"/>
      <c r="ADJ123" s="4"/>
      <c r="ADK123" s="4"/>
      <c r="ADL123" s="4"/>
      <c r="ADM123" s="4"/>
      <c r="ADN123" s="4"/>
      <c r="ADO123" s="4"/>
      <c r="ADP123" s="4"/>
      <c r="ADQ123" s="4"/>
      <c r="ADR123" s="4"/>
      <c r="ADS123" s="4"/>
      <c r="ADT123" s="4"/>
      <c r="ADU123" s="4"/>
      <c r="ADV123" s="4"/>
      <c r="ADW123" s="4"/>
      <c r="ADX123" s="4"/>
      <c r="ADY123" s="4"/>
      <c r="ADZ123" s="4"/>
      <c r="AEA123" s="4"/>
      <c r="AEB123" s="4"/>
      <c r="AEC123" s="4"/>
      <c r="AED123" s="4"/>
      <c r="AEE123" s="4"/>
      <c r="AEF123" s="4"/>
      <c r="AEG123" s="4"/>
      <c r="AEH123" s="4"/>
      <c r="AEI123" s="4"/>
      <c r="AEJ123" s="4"/>
      <c r="AEK123" s="4"/>
      <c r="AEL123" s="4"/>
      <c r="AEM123" s="4"/>
      <c r="AEN123" s="4"/>
      <c r="AEO123" s="4"/>
      <c r="AEP123" s="4"/>
      <c r="AEQ123" s="4"/>
      <c r="AER123" s="4"/>
      <c r="AES123" s="4"/>
      <c r="AET123" s="4"/>
      <c r="AEU123" s="4"/>
      <c r="AEV123" s="4"/>
      <c r="AEW123" s="4"/>
      <c r="AEX123" s="4"/>
      <c r="AEY123" s="4"/>
      <c r="AEZ123" s="4"/>
      <c r="AFA123" s="4"/>
      <c r="AFB123" s="4"/>
      <c r="AFC123" s="4"/>
      <c r="AFD123" s="4"/>
      <c r="AFE123" s="4"/>
      <c r="AFF123" s="4"/>
      <c r="AFG123" s="4"/>
      <c r="AFH123" s="4"/>
      <c r="AFI123" s="4"/>
      <c r="AFJ123" s="4"/>
      <c r="AFK123" s="4"/>
      <c r="AFL123" s="4"/>
      <c r="AFM123" s="4"/>
      <c r="AFN123" s="4"/>
      <c r="AFO123" s="4"/>
      <c r="AFP123" s="4"/>
      <c r="AFQ123" s="4"/>
      <c r="AFR123" s="4"/>
      <c r="AFS123" s="4"/>
      <c r="AFT123" s="4"/>
      <c r="AFU123" s="4"/>
      <c r="AFV123" s="4"/>
      <c r="AFW123" s="4"/>
      <c r="AFX123" s="4"/>
      <c r="AFY123" s="4"/>
      <c r="AFZ123" s="4"/>
      <c r="AGA123" s="4"/>
      <c r="AGB123" s="4"/>
      <c r="AGC123" s="4"/>
      <c r="AGD123" s="4"/>
      <c r="AGE123" s="4"/>
      <c r="AGF123" s="4"/>
      <c r="AGG123" s="4"/>
      <c r="AGH123" s="4"/>
      <c r="AGI123" s="4"/>
      <c r="AGJ123" s="4"/>
      <c r="AGK123" s="4"/>
      <c r="AGL123" s="4"/>
      <c r="AGM123" s="4"/>
      <c r="AGN123" s="4"/>
      <c r="AGO123" s="4"/>
      <c r="AGP123" s="4"/>
      <c r="AGQ123" s="4"/>
      <c r="AGR123" s="4"/>
      <c r="AGS123" s="4"/>
      <c r="AGT123" s="4"/>
      <c r="AGU123" s="4"/>
      <c r="AGV123" s="4"/>
      <c r="AGW123" s="4"/>
      <c r="AGX123" s="4"/>
      <c r="AGY123" s="4"/>
      <c r="AGZ123" s="4"/>
      <c r="AHA123" s="4"/>
      <c r="AHB123" s="4"/>
      <c r="AHC123" s="4"/>
      <c r="AHD123" s="4"/>
      <c r="AHE123" s="4"/>
      <c r="AHF123" s="4"/>
      <c r="AHG123" s="4"/>
      <c r="AHH123" s="4"/>
      <c r="AHI123" s="4"/>
      <c r="AHJ123" s="4"/>
      <c r="AHK123" s="4"/>
      <c r="AHL123" s="4"/>
      <c r="AHM123" s="4"/>
      <c r="AHN123" s="4"/>
      <c r="AHO123" s="4"/>
      <c r="AHP123" s="4"/>
      <c r="AHQ123" s="4"/>
      <c r="AHR123" s="4"/>
      <c r="AHS123" s="4"/>
      <c r="AHT123" s="4"/>
      <c r="AHU123" s="4"/>
      <c r="AHV123" s="4"/>
      <c r="AHW123" s="4"/>
      <c r="AHX123" s="4"/>
      <c r="AHY123" s="4"/>
      <c r="AHZ123" s="4"/>
      <c r="AIA123" s="4"/>
      <c r="AIB123" s="4"/>
      <c r="AIC123" s="4"/>
      <c r="AID123" s="4"/>
      <c r="AIE123" s="4"/>
      <c r="AIF123" s="4"/>
      <c r="AIG123" s="4"/>
      <c r="AIH123" s="4"/>
      <c r="AII123" s="4"/>
      <c r="AIJ123" s="4"/>
      <c r="AIK123" s="4"/>
      <c r="AIL123" s="4"/>
      <c r="AIM123" s="4"/>
      <c r="AIN123" s="4"/>
      <c r="AIO123" s="4"/>
      <c r="AIP123" s="4"/>
      <c r="AIQ123" s="4"/>
      <c r="AIR123" s="4"/>
      <c r="AIS123" s="4"/>
      <c r="AIT123" s="4"/>
      <c r="AIU123" s="4"/>
      <c r="AIV123" s="4"/>
      <c r="AIW123" s="4"/>
      <c r="AIX123" s="4"/>
      <c r="AIY123" s="4"/>
      <c r="AIZ123" s="4"/>
      <c r="AJA123" s="4"/>
      <c r="AJB123" s="4"/>
      <c r="AJC123" s="4"/>
      <c r="AJD123" s="4"/>
      <c r="AJE123" s="4"/>
      <c r="AJF123" s="4"/>
      <c r="AJG123" s="4"/>
      <c r="AJH123" s="4"/>
      <c r="AJI123" s="4"/>
      <c r="AJJ123" s="4"/>
      <c r="AJK123" s="4"/>
      <c r="AJL123" s="4"/>
      <c r="AJM123" s="4"/>
      <c r="AJN123" s="4"/>
      <c r="AJO123" s="4"/>
      <c r="AJP123" s="4"/>
      <c r="AJQ123" s="4"/>
      <c r="AJR123" s="4"/>
      <c r="AJS123" s="4"/>
      <c r="AJT123" s="4"/>
      <c r="AJU123" s="4"/>
      <c r="AJV123" s="4"/>
      <c r="AJW123" s="4"/>
      <c r="AJX123" s="4"/>
      <c r="AJY123" s="4"/>
      <c r="AJZ123" s="4"/>
      <c r="AKA123" s="4"/>
      <c r="AKB123" s="4"/>
      <c r="AKC123" s="4"/>
      <c r="AKD123" s="4"/>
      <c r="AKE123" s="4"/>
      <c r="AKF123" s="4"/>
      <c r="AKG123" s="4"/>
      <c r="AKH123" s="4"/>
      <c r="AKI123" s="4"/>
      <c r="AKJ123" s="4"/>
      <c r="AKK123" s="4"/>
      <c r="AKL123" s="4"/>
      <c r="AKM123" s="4"/>
      <c r="AKN123" s="4"/>
      <c r="AKO123" s="4"/>
      <c r="AKP123" s="4"/>
      <c r="AKQ123" s="4"/>
      <c r="AKR123" s="4"/>
      <c r="AKS123" s="4"/>
      <c r="AKT123" s="4"/>
      <c r="AKU123" s="4"/>
      <c r="AKV123" s="4"/>
      <c r="AKW123" s="4"/>
      <c r="AKX123" s="4"/>
      <c r="AKY123" s="4"/>
      <c r="AKZ123" s="4"/>
      <c r="ALA123" s="4"/>
      <c r="ALB123" s="4"/>
      <c r="ALC123" s="4"/>
      <c r="ALD123" s="4"/>
      <c r="ALE123" s="4"/>
      <c r="ALF123" s="4"/>
      <c r="ALG123" s="4"/>
      <c r="ALH123" s="4"/>
      <c r="ALI123" s="4"/>
      <c r="ALJ123" s="4"/>
      <c r="ALK123" s="4"/>
      <c r="ALL123" s="4"/>
      <c r="ALM123" s="4"/>
      <c r="ALN123" s="4"/>
      <c r="ALO123" s="4"/>
      <c r="ALP123" s="4"/>
      <c r="ALQ123" s="4"/>
      <c r="ALR123" s="4"/>
      <c r="ALS123" s="4"/>
      <c r="ALT123" s="4"/>
      <c r="ALU123" s="4"/>
      <c r="ALV123" s="4"/>
      <c r="ALW123" s="4"/>
      <c r="ALX123" s="4"/>
      <c r="ALY123" s="4"/>
      <c r="ALZ123" s="4"/>
      <c r="AMA123" s="4"/>
      <c r="AMB123" s="4"/>
      <c r="AMC123" s="4"/>
      <c r="AMD123" s="4"/>
      <c r="AME123" s="4"/>
      <c r="AMF123" s="4"/>
      <c r="AMG123" s="4"/>
      <c r="AMH123" s="4"/>
      <c r="AMI123" s="4"/>
      <c r="AMJ123" s="4"/>
      <c r="AMK123" s="4"/>
      <c r="AML123" s="4"/>
      <c r="AMM123" s="4"/>
      <c r="AMN123" s="4"/>
      <c r="AMO123" s="4"/>
      <c r="AMP123" s="4"/>
      <c r="AMQ123" s="4"/>
      <c r="AMR123" s="4"/>
      <c r="AMS123" s="4"/>
      <c r="AMT123" s="4"/>
      <c r="AMU123" s="4"/>
      <c r="AMV123" s="4"/>
      <c r="AMW123" s="4"/>
      <c r="AMX123" s="4"/>
      <c r="AMY123" s="4"/>
      <c r="AMZ123" s="4"/>
      <c r="ANA123" s="4"/>
      <c r="ANB123" s="4"/>
      <c r="ANC123" s="4"/>
      <c r="AND123" s="4"/>
      <c r="ANE123" s="4"/>
      <c r="ANF123" s="4"/>
      <c r="ANG123" s="4"/>
      <c r="ANH123" s="4"/>
      <c r="ANI123" s="4"/>
      <c r="ANJ123" s="4"/>
      <c r="ANK123" s="4"/>
      <c r="ANL123" s="4"/>
      <c r="ANM123" s="4"/>
      <c r="ANN123" s="4"/>
      <c r="ANO123" s="4"/>
      <c r="ANP123" s="4"/>
      <c r="ANQ123" s="4"/>
      <c r="ANR123" s="4"/>
      <c r="ANS123" s="4"/>
      <c r="ANT123" s="4"/>
      <c r="ANU123" s="4"/>
      <c r="ANV123" s="4"/>
      <c r="ANW123" s="4"/>
      <c r="ANX123" s="4"/>
      <c r="ANY123" s="4"/>
      <c r="ANZ123" s="4"/>
      <c r="AOA123" s="4"/>
      <c r="AOB123" s="4"/>
      <c r="AOC123" s="4"/>
      <c r="AOD123" s="4"/>
      <c r="AOE123" s="4"/>
      <c r="AOF123" s="4"/>
      <c r="AOG123" s="4"/>
      <c r="AOH123" s="4"/>
      <c r="AOI123" s="4"/>
      <c r="AOJ123" s="4"/>
      <c r="AOK123" s="4"/>
      <c r="AOL123" s="4"/>
      <c r="AOM123" s="4"/>
      <c r="AON123" s="4"/>
      <c r="AOO123" s="4"/>
      <c r="AOP123" s="4"/>
      <c r="AOQ123" s="4"/>
      <c r="AOR123" s="4"/>
      <c r="AOS123" s="4"/>
      <c r="AOT123" s="4"/>
      <c r="AOU123" s="4"/>
      <c r="AOV123" s="4"/>
      <c r="AOW123" s="4"/>
      <c r="AOX123" s="4"/>
      <c r="AOY123" s="4"/>
      <c r="AOZ123" s="4"/>
      <c r="APA123" s="4"/>
      <c r="APB123" s="4"/>
      <c r="APC123" s="4"/>
      <c r="APD123" s="4"/>
      <c r="APE123" s="4"/>
      <c r="APF123" s="4"/>
      <c r="APG123" s="4"/>
      <c r="APH123" s="4"/>
      <c r="API123" s="4"/>
      <c r="APJ123" s="4"/>
      <c r="APK123" s="4"/>
      <c r="APL123" s="4"/>
      <c r="APM123" s="4"/>
      <c r="APN123" s="4"/>
      <c r="APO123" s="4"/>
      <c r="APP123" s="4"/>
      <c r="APQ123" s="4"/>
      <c r="APR123" s="4"/>
      <c r="APS123" s="4"/>
      <c r="APT123" s="4"/>
      <c r="APU123" s="4"/>
      <c r="APV123" s="4"/>
      <c r="APW123" s="4"/>
      <c r="APX123" s="4"/>
      <c r="APY123" s="4"/>
      <c r="APZ123" s="4"/>
      <c r="AQA123" s="4"/>
      <c r="AQB123" s="4"/>
      <c r="AQC123" s="4"/>
      <c r="AQD123" s="4"/>
      <c r="AQE123" s="4"/>
      <c r="AQF123" s="4"/>
      <c r="AQG123" s="4"/>
      <c r="AQH123" s="4"/>
      <c r="AQI123" s="4"/>
      <c r="AQJ123" s="4"/>
      <c r="AQK123" s="4"/>
      <c r="AQL123" s="4"/>
      <c r="AQM123" s="4"/>
      <c r="AQN123" s="4"/>
      <c r="AQO123" s="4"/>
      <c r="AQP123" s="4"/>
      <c r="AQQ123" s="4"/>
      <c r="AQR123" s="4"/>
      <c r="AQS123" s="4"/>
      <c r="AQT123" s="4"/>
      <c r="AQU123" s="4"/>
      <c r="AQV123" s="4"/>
      <c r="AQW123" s="4"/>
      <c r="AQX123" s="4"/>
      <c r="AQY123" s="4"/>
      <c r="AQZ123" s="4"/>
      <c r="ARA123" s="4"/>
      <c r="ARB123" s="4"/>
      <c r="ARC123" s="4"/>
      <c r="ARD123" s="4"/>
      <c r="ARE123" s="4"/>
      <c r="ARF123" s="4"/>
      <c r="ARG123" s="4"/>
      <c r="ARH123" s="4"/>
      <c r="ARI123" s="4"/>
      <c r="ARJ123" s="4"/>
      <c r="ARK123" s="4"/>
      <c r="ARL123" s="4"/>
      <c r="ARM123" s="4"/>
      <c r="ARN123" s="4"/>
      <c r="ARO123" s="4"/>
      <c r="ARP123" s="4"/>
      <c r="ARQ123" s="4"/>
      <c r="ARR123" s="4"/>
      <c r="ARS123" s="4"/>
      <c r="ART123" s="4"/>
      <c r="ARU123" s="4"/>
      <c r="ARV123" s="4"/>
      <c r="ARW123" s="4"/>
      <c r="ARX123" s="4"/>
      <c r="ARY123" s="4"/>
      <c r="ARZ123" s="4"/>
      <c r="ASA123" s="4"/>
      <c r="ASB123" s="4"/>
      <c r="ASC123" s="4"/>
      <c r="ASD123" s="4"/>
      <c r="ASE123" s="4"/>
      <c r="ASF123" s="4"/>
      <c r="ASG123" s="4"/>
      <c r="ASH123" s="4"/>
      <c r="ASI123" s="4"/>
      <c r="ASJ123" s="4"/>
      <c r="ASK123" s="4"/>
      <c r="ASL123" s="4"/>
      <c r="ASM123" s="4"/>
      <c r="ASN123" s="4"/>
      <c r="ASO123" s="4"/>
      <c r="ASP123" s="4"/>
      <c r="ASQ123" s="4"/>
      <c r="ASR123" s="4"/>
      <c r="ASS123" s="4"/>
      <c r="AST123" s="4"/>
      <c r="ASU123" s="4"/>
      <c r="ASV123" s="4"/>
      <c r="ASW123" s="4"/>
      <c r="ASX123" s="4"/>
      <c r="ASY123" s="4"/>
      <c r="ASZ123" s="4"/>
      <c r="ATA123" s="4"/>
      <c r="ATB123" s="4"/>
      <c r="ATC123" s="4"/>
      <c r="ATD123" s="4"/>
      <c r="ATE123" s="4"/>
      <c r="ATF123" s="4"/>
      <c r="ATG123" s="4"/>
      <c r="ATH123" s="4"/>
      <c r="ATI123" s="4"/>
      <c r="ATJ123" s="4"/>
      <c r="ATK123" s="4"/>
      <c r="ATL123" s="4"/>
      <c r="ATM123" s="4"/>
      <c r="ATN123" s="4"/>
      <c r="ATO123" s="4"/>
      <c r="ATP123" s="4"/>
      <c r="ATQ123" s="4"/>
      <c r="ATR123" s="4"/>
      <c r="ATS123" s="4"/>
      <c r="ATT123" s="4"/>
      <c r="ATU123" s="4"/>
      <c r="ATV123" s="4"/>
      <c r="ATW123" s="4"/>
      <c r="ATX123" s="4"/>
      <c r="ATY123" s="4"/>
      <c r="ATZ123" s="4"/>
      <c r="AUA123" s="4"/>
      <c r="AUB123" s="4"/>
      <c r="AUC123" s="4"/>
      <c r="AUD123" s="4"/>
      <c r="AUE123" s="4"/>
      <c r="AUF123" s="4"/>
      <c r="AUG123" s="4"/>
      <c r="AUH123" s="4"/>
      <c r="AUI123" s="4"/>
      <c r="AUJ123" s="4"/>
      <c r="AUK123" s="4"/>
      <c r="AUL123" s="4"/>
      <c r="AUM123" s="4"/>
      <c r="AUN123" s="4"/>
      <c r="AUO123" s="4"/>
      <c r="AUP123" s="4"/>
      <c r="AUQ123" s="4"/>
      <c r="AUR123" s="4"/>
      <c r="AUS123" s="4"/>
      <c r="AUT123" s="4"/>
      <c r="AUU123" s="4"/>
      <c r="AUV123" s="4"/>
      <c r="AUW123" s="4"/>
      <c r="AUX123" s="4"/>
      <c r="AUY123" s="4"/>
      <c r="AUZ123" s="4"/>
      <c r="AVA123" s="4"/>
      <c r="AVB123" s="4"/>
      <c r="AVC123" s="4"/>
      <c r="AVD123" s="4"/>
      <c r="AVE123" s="4"/>
      <c r="AVF123" s="4"/>
      <c r="AVG123" s="4"/>
      <c r="AVH123" s="4"/>
      <c r="AVI123" s="4"/>
      <c r="AVJ123" s="4"/>
      <c r="AVK123" s="4"/>
      <c r="AVL123" s="4"/>
      <c r="AVM123" s="4"/>
      <c r="AVN123" s="4"/>
      <c r="AVO123" s="4"/>
      <c r="AVP123" s="4"/>
      <c r="AVQ123" s="4"/>
      <c r="AVR123" s="4"/>
      <c r="AVS123" s="4"/>
      <c r="AVT123" s="4"/>
      <c r="AVU123" s="4"/>
      <c r="AVV123" s="4"/>
      <c r="AVW123" s="4"/>
      <c r="AVX123" s="4"/>
      <c r="AVY123" s="4"/>
      <c r="AVZ123" s="4"/>
      <c r="AWA123" s="4"/>
      <c r="AWB123" s="4"/>
      <c r="AWC123" s="4"/>
      <c r="AWD123" s="4"/>
      <c r="AWE123" s="4"/>
      <c r="AWF123" s="4"/>
      <c r="AWG123" s="4"/>
      <c r="AWH123" s="4"/>
      <c r="AWI123" s="4"/>
      <c r="AWJ123" s="4"/>
      <c r="AWK123" s="4"/>
      <c r="AWL123" s="4"/>
      <c r="AWM123" s="4"/>
      <c r="AWN123" s="4"/>
      <c r="AWO123" s="4"/>
      <c r="AWP123" s="4"/>
      <c r="AWQ123" s="4"/>
      <c r="AWR123" s="4"/>
      <c r="AWS123" s="4"/>
      <c r="AWT123" s="4"/>
      <c r="AWU123" s="4"/>
      <c r="AWV123" s="4"/>
      <c r="AWW123" s="4"/>
      <c r="AWX123" s="4"/>
      <c r="AWY123" s="4"/>
      <c r="AWZ123" s="4"/>
      <c r="AXA123" s="4"/>
      <c r="AXB123" s="4"/>
      <c r="AXC123" s="4"/>
      <c r="AXD123" s="4"/>
      <c r="AXE123" s="4"/>
      <c r="AXF123" s="4"/>
      <c r="AXG123" s="4"/>
      <c r="AXH123" s="4"/>
      <c r="AXI123" s="4"/>
      <c r="AXJ123" s="4"/>
      <c r="AXK123" s="4"/>
      <c r="AXL123" s="4"/>
      <c r="AXM123" s="4"/>
      <c r="AXN123" s="4"/>
      <c r="AXO123" s="4"/>
      <c r="AXP123" s="4"/>
      <c r="AXQ123" s="4"/>
      <c r="AXR123" s="4"/>
      <c r="AXS123" s="4"/>
      <c r="AXT123" s="4"/>
      <c r="AXU123" s="4"/>
      <c r="AXV123" s="4"/>
      <c r="AXW123" s="4"/>
      <c r="AXX123" s="4"/>
      <c r="AXY123" s="4"/>
      <c r="AXZ123" s="4"/>
      <c r="AYA123" s="4"/>
      <c r="AYB123" s="4"/>
      <c r="AYC123" s="4"/>
      <c r="AYD123" s="4"/>
      <c r="AYE123" s="4"/>
      <c r="AYF123" s="4"/>
      <c r="AYG123" s="4"/>
      <c r="AYH123" s="4"/>
      <c r="AYI123" s="4"/>
      <c r="AYJ123" s="4"/>
      <c r="AYK123" s="4"/>
      <c r="AYL123" s="4"/>
      <c r="AYM123" s="4"/>
      <c r="AYN123" s="4"/>
      <c r="AYO123" s="4"/>
      <c r="AYP123" s="4"/>
      <c r="AYQ123" s="4"/>
      <c r="AYR123" s="4"/>
      <c r="AYS123" s="4"/>
      <c r="AYT123" s="4"/>
      <c r="AYU123" s="4"/>
      <c r="AYV123" s="4"/>
      <c r="AYW123" s="4"/>
      <c r="AYX123" s="4"/>
      <c r="AYY123" s="4"/>
      <c r="AYZ123" s="4"/>
      <c r="AZA123" s="4"/>
      <c r="AZB123" s="4"/>
      <c r="AZC123" s="4"/>
      <c r="AZD123" s="4"/>
      <c r="AZE123" s="4"/>
      <c r="AZF123" s="4"/>
      <c r="AZG123" s="4"/>
      <c r="AZH123" s="4"/>
      <c r="AZI123" s="4"/>
      <c r="AZJ123" s="4"/>
      <c r="AZK123" s="4"/>
      <c r="AZL123" s="4"/>
      <c r="AZM123" s="4"/>
      <c r="AZN123" s="4"/>
      <c r="AZO123" s="4"/>
      <c r="AZP123" s="4"/>
      <c r="AZQ123" s="4"/>
      <c r="AZR123" s="4"/>
      <c r="AZS123" s="4"/>
      <c r="AZT123" s="4"/>
      <c r="AZU123" s="4"/>
      <c r="AZV123" s="4"/>
      <c r="AZW123" s="4"/>
      <c r="AZX123" s="4"/>
      <c r="AZY123" s="4"/>
      <c r="AZZ123" s="4"/>
      <c r="BAA123" s="4"/>
      <c r="BAB123" s="4"/>
      <c r="BAC123" s="4"/>
      <c r="BAD123" s="4"/>
      <c r="BAE123" s="4"/>
      <c r="BAF123" s="4"/>
      <c r="BAG123" s="4"/>
      <c r="BAH123" s="4"/>
      <c r="BAI123" s="4"/>
      <c r="BAJ123" s="4"/>
      <c r="BAK123" s="4"/>
      <c r="BAL123" s="4"/>
      <c r="BAM123" s="4"/>
      <c r="BAN123" s="4"/>
      <c r="BAO123" s="4"/>
      <c r="BAP123" s="4"/>
      <c r="BAQ123" s="4"/>
      <c r="BAR123" s="4"/>
      <c r="BAS123" s="4"/>
      <c r="BAT123" s="4"/>
      <c r="BAU123" s="4"/>
      <c r="BAV123" s="4"/>
      <c r="BAW123" s="4"/>
      <c r="BAX123" s="4"/>
      <c r="BAY123" s="4"/>
      <c r="BAZ123" s="4"/>
      <c r="BBA123" s="4"/>
      <c r="BBB123" s="4"/>
      <c r="BBC123" s="4"/>
      <c r="BBD123" s="4"/>
      <c r="BBE123" s="4"/>
      <c r="BBF123" s="4"/>
      <c r="BBG123" s="4"/>
      <c r="BBH123" s="4"/>
      <c r="BBI123" s="4"/>
      <c r="BBJ123" s="4"/>
      <c r="BBK123" s="4"/>
      <c r="BBL123" s="4"/>
      <c r="BBM123" s="4"/>
      <c r="BBN123" s="4"/>
      <c r="BBO123" s="4"/>
      <c r="BBP123" s="4"/>
      <c r="BBQ123" s="4"/>
      <c r="BBR123" s="4"/>
      <c r="BBS123" s="4"/>
      <c r="BBT123" s="4"/>
      <c r="BBU123" s="4"/>
      <c r="BBV123" s="4"/>
      <c r="BBW123" s="4"/>
      <c r="BBX123" s="4"/>
      <c r="BBY123" s="4"/>
      <c r="BBZ123" s="4"/>
      <c r="BCA123" s="4"/>
      <c r="BCB123" s="4"/>
      <c r="BCC123" s="4"/>
      <c r="BCD123" s="4"/>
      <c r="BCE123" s="4"/>
      <c r="BCF123" s="4"/>
      <c r="BCG123" s="4"/>
      <c r="BCH123" s="4"/>
      <c r="BCI123" s="4"/>
      <c r="BCJ123" s="4"/>
      <c r="BCK123" s="4"/>
      <c r="BCL123" s="4"/>
      <c r="BCM123" s="4"/>
      <c r="BCN123" s="4"/>
      <c r="BCO123" s="4"/>
      <c r="BCP123" s="4"/>
      <c r="BCQ123" s="4"/>
      <c r="BCR123" s="4"/>
      <c r="BCS123" s="4"/>
      <c r="BCT123" s="4"/>
      <c r="BCU123" s="4"/>
      <c r="BCV123" s="4"/>
      <c r="BCW123" s="4"/>
      <c r="BCX123" s="4"/>
      <c r="BCY123" s="4"/>
      <c r="BCZ123" s="4"/>
      <c r="BDA123" s="4"/>
      <c r="BDB123" s="4"/>
      <c r="BDC123" s="4"/>
      <c r="BDD123" s="4"/>
      <c r="BDE123" s="4"/>
      <c r="BDF123" s="4"/>
      <c r="BDG123" s="4"/>
      <c r="BDH123" s="4"/>
      <c r="BDI123" s="4"/>
      <c r="BDJ123" s="4"/>
      <c r="BDK123" s="4"/>
      <c r="BDL123" s="4"/>
      <c r="BDM123" s="4"/>
      <c r="BDN123" s="4"/>
      <c r="BDO123" s="4"/>
      <c r="BDP123" s="4"/>
      <c r="BDQ123" s="4"/>
      <c r="BDR123" s="4"/>
      <c r="BDS123" s="4"/>
      <c r="BDT123" s="4"/>
      <c r="BDU123" s="4"/>
      <c r="BDV123" s="4"/>
      <c r="BDW123" s="4"/>
      <c r="BDX123" s="4"/>
      <c r="BDY123" s="4"/>
      <c r="BDZ123" s="4"/>
      <c r="BEA123" s="4"/>
      <c r="BEB123" s="4"/>
      <c r="BEC123" s="4"/>
      <c r="BED123" s="4"/>
      <c r="BEE123" s="4"/>
      <c r="BEF123" s="4"/>
      <c r="BEG123" s="4"/>
      <c r="BEH123" s="4"/>
      <c r="BEI123" s="4"/>
      <c r="BEJ123" s="4"/>
      <c r="BEK123" s="4"/>
      <c r="BEL123" s="4"/>
      <c r="BEM123" s="4"/>
      <c r="BEN123" s="4"/>
      <c r="BEO123" s="4"/>
      <c r="BEP123" s="4"/>
      <c r="BEQ123" s="4"/>
      <c r="BER123" s="4"/>
      <c r="BES123" s="4"/>
      <c r="BET123" s="4"/>
      <c r="BEU123" s="4"/>
      <c r="BEV123" s="4"/>
      <c r="BEW123" s="4"/>
      <c r="BEX123" s="4"/>
      <c r="BEY123" s="4"/>
      <c r="BEZ123" s="4"/>
      <c r="BFA123" s="4"/>
      <c r="BFB123" s="4"/>
      <c r="BFC123" s="4"/>
      <c r="BFD123" s="4"/>
      <c r="BFE123" s="4"/>
      <c r="BFF123" s="4"/>
      <c r="BFG123" s="4"/>
      <c r="BFH123" s="4"/>
      <c r="BFI123" s="4"/>
      <c r="BFJ123" s="4"/>
      <c r="BFK123" s="4"/>
      <c r="BFL123" s="4"/>
      <c r="BFM123" s="4"/>
      <c r="BFN123" s="4"/>
      <c r="BFO123" s="4"/>
      <c r="BFP123" s="4"/>
      <c r="BFQ123" s="4"/>
      <c r="BFR123" s="4"/>
      <c r="BFS123" s="4"/>
      <c r="BFT123" s="4"/>
      <c r="BFU123" s="4"/>
      <c r="BFV123" s="4"/>
      <c r="BFW123" s="4"/>
      <c r="BFX123" s="4"/>
      <c r="BFY123" s="4"/>
      <c r="BFZ123" s="4"/>
      <c r="BGA123" s="4"/>
      <c r="BGB123" s="4"/>
      <c r="BGC123" s="4"/>
      <c r="BGD123" s="4"/>
      <c r="BGE123" s="4"/>
      <c r="BGF123" s="4"/>
      <c r="BGG123" s="4"/>
      <c r="BGH123" s="4"/>
      <c r="BGI123" s="4"/>
      <c r="BGJ123" s="4"/>
      <c r="BGK123" s="4"/>
      <c r="BGL123" s="4"/>
      <c r="BGM123" s="4"/>
      <c r="BGN123" s="4"/>
      <c r="BGO123" s="4"/>
      <c r="BGP123" s="4"/>
      <c r="BGQ123" s="4"/>
      <c r="BGR123" s="4"/>
      <c r="BGS123" s="4"/>
      <c r="BGT123" s="4"/>
      <c r="BGU123" s="4"/>
      <c r="BGV123" s="4"/>
      <c r="BGW123" s="4"/>
      <c r="BGX123" s="4"/>
      <c r="BGY123" s="4"/>
      <c r="BGZ123" s="4"/>
      <c r="BHA123" s="4"/>
      <c r="BHB123" s="4"/>
      <c r="BHC123" s="4"/>
      <c r="BHD123" s="4"/>
      <c r="BHE123" s="4"/>
      <c r="BHF123" s="4"/>
      <c r="BHG123" s="4"/>
      <c r="BHH123" s="4"/>
      <c r="BHI123" s="4"/>
      <c r="BHJ123" s="4"/>
      <c r="BHK123" s="4"/>
      <c r="BHL123" s="4"/>
      <c r="BHM123" s="4"/>
      <c r="BHN123" s="4"/>
      <c r="BHO123" s="4"/>
      <c r="BHP123" s="4"/>
      <c r="BHQ123" s="4"/>
      <c r="BHR123" s="4"/>
      <c r="BHS123" s="4"/>
      <c r="BHT123" s="4"/>
      <c r="BHU123" s="4"/>
      <c r="BHV123" s="4"/>
      <c r="BHW123" s="4"/>
      <c r="BHX123" s="4"/>
      <c r="BHY123" s="4"/>
      <c r="BHZ123" s="4"/>
      <c r="BIA123" s="4"/>
      <c r="BIB123" s="4"/>
      <c r="BIC123" s="4"/>
      <c r="BID123" s="4"/>
      <c r="BIE123" s="4"/>
      <c r="BIF123" s="4"/>
      <c r="BIG123" s="4"/>
      <c r="BIH123" s="4"/>
      <c r="BII123" s="4"/>
      <c r="BIJ123" s="4"/>
      <c r="BIK123" s="4"/>
      <c r="BIL123" s="4"/>
      <c r="BIM123" s="4"/>
      <c r="BIN123" s="4"/>
      <c r="BIO123" s="4"/>
      <c r="BIP123" s="4"/>
      <c r="BIQ123" s="4"/>
      <c r="BIR123" s="4"/>
      <c r="BIS123" s="4"/>
      <c r="BIT123" s="4"/>
      <c r="BIU123" s="4"/>
      <c r="BIV123" s="4"/>
      <c r="BIW123" s="4"/>
      <c r="BIX123" s="4"/>
      <c r="BIY123" s="4"/>
      <c r="BIZ123" s="4"/>
    </row>
    <row r="124" spans="2:1612" x14ac:dyDescent="0.2">
      <c r="B124" s="16">
        <f t="shared" si="162"/>
        <v>45261</v>
      </c>
      <c r="C124" s="81">
        <f t="shared" ca="1" si="249"/>
        <v>0</v>
      </c>
      <c r="D124" s="81">
        <f t="shared" ca="1" si="207"/>
        <v>0</v>
      </c>
      <c r="E124" s="81">
        <f t="shared" ca="1" si="163"/>
        <v>0</v>
      </c>
      <c r="F124" s="81">
        <f t="shared" ca="1" si="250"/>
        <v>0</v>
      </c>
      <c r="G124" s="81">
        <f t="shared" ca="1" si="164"/>
        <v>0</v>
      </c>
      <c r="H124" s="81">
        <f t="shared" ca="1" si="251"/>
        <v>0</v>
      </c>
      <c r="I124" s="81">
        <f t="shared" ca="1" si="165"/>
        <v>0</v>
      </c>
      <c r="J124" s="81">
        <f t="shared" ca="1" si="166"/>
        <v>0</v>
      </c>
      <c r="K124" s="81">
        <f t="shared" ca="1" si="252"/>
        <v>0</v>
      </c>
      <c r="L124" s="83">
        <f t="shared" ca="1" si="253"/>
        <v>0</v>
      </c>
      <c r="M124" s="84">
        <f t="shared" si="270"/>
        <v>0.71678563304346854</v>
      </c>
      <c r="N124" s="84">
        <f t="shared" si="270"/>
        <v>0.71811382906201793</v>
      </c>
      <c r="O124" s="92">
        <f t="shared" si="270"/>
        <v>0.71546002373125739</v>
      </c>
      <c r="P124" s="4"/>
      <c r="Q124" s="16">
        <f t="shared" si="167"/>
        <v>45261</v>
      </c>
      <c r="R124" s="81">
        <f t="shared" ca="1" si="216"/>
        <v>0</v>
      </c>
      <c r="S124" s="81">
        <f t="shared" ca="1" si="208"/>
        <v>0</v>
      </c>
      <c r="T124" s="81">
        <f t="shared" ca="1" si="168"/>
        <v>0</v>
      </c>
      <c r="U124" s="81">
        <f t="shared" ca="1" si="217"/>
        <v>0</v>
      </c>
      <c r="V124" s="81">
        <f t="shared" ca="1" si="169"/>
        <v>0</v>
      </c>
      <c r="W124" s="81">
        <f t="shared" ca="1" si="218"/>
        <v>0</v>
      </c>
      <c r="X124" s="81">
        <f t="shared" ca="1" si="170"/>
        <v>0</v>
      </c>
      <c r="Y124" s="81">
        <f t="shared" ca="1" si="171"/>
        <v>0</v>
      </c>
      <c r="Z124" s="81">
        <f t="shared" ca="1" si="219"/>
        <v>0</v>
      </c>
      <c r="AA124" s="83">
        <f t="shared" ca="1" si="220"/>
        <v>0</v>
      </c>
      <c r="AB124" s="84">
        <f t="shared" si="271"/>
        <v>0.71678563304346854</v>
      </c>
      <c r="AC124" s="84">
        <f t="shared" si="271"/>
        <v>0.71811382906201793</v>
      </c>
      <c r="AD124" s="92">
        <f t="shared" si="271"/>
        <v>0.71546002373125739</v>
      </c>
      <c r="AE124" s="4"/>
      <c r="AF124" s="16">
        <f t="shared" si="172"/>
        <v>45261</v>
      </c>
      <c r="AG124" s="81">
        <f t="shared" ca="1" si="221"/>
        <v>0</v>
      </c>
      <c r="AH124" s="81">
        <f t="shared" ca="1" si="209"/>
        <v>0</v>
      </c>
      <c r="AI124" s="81">
        <f t="shared" ca="1" si="173"/>
        <v>0</v>
      </c>
      <c r="AJ124" s="81">
        <f t="shared" ca="1" si="222"/>
        <v>0</v>
      </c>
      <c r="AK124" s="81">
        <f t="shared" ca="1" si="174"/>
        <v>0</v>
      </c>
      <c r="AL124" s="81">
        <f t="shared" ca="1" si="223"/>
        <v>0</v>
      </c>
      <c r="AM124" s="81">
        <f t="shared" ca="1" si="175"/>
        <v>0</v>
      </c>
      <c r="AN124" s="81">
        <f t="shared" ca="1" si="176"/>
        <v>0</v>
      </c>
      <c r="AO124" s="81">
        <f t="shared" ca="1" si="254"/>
        <v>0</v>
      </c>
      <c r="AP124" s="83">
        <f t="shared" ca="1" si="224"/>
        <v>0</v>
      </c>
      <c r="AQ124" s="84">
        <f t="shared" si="272"/>
        <v>0.71678563304346854</v>
      </c>
      <c r="AR124" s="84">
        <f t="shared" si="272"/>
        <v>0.71811382906201793</v>
      </c>
      <c r="AS124" s="92">
        <f t="shared" si="272"/>
        <v>0.71546002373125739</v>
      </c>
      <c r="AT124" s="4"/>
      <c r="AU124" s="16">
        <f t="shared" si="177"/>
        <v>45261</v>
      </c>
      <c r="AV124" s="81">
        <f t="shared" ca="1" si="225"/>
        <v>0</v>
      </c>
      <c r="AW124" s="81">
        <f t="shared" ca="1" si="210"/>
        <v>0</v>
      </c>
      <c r="AX124" s="81">
        <f t="shared" ca="1" si="178"/>
        <v>0</v>
      </c>
      <c r="AY124" s="81">
        <f t="shared" ca="1" si="226"/>
        <v>0</v>
      </c>
      <c r="AZ124" s="81">
        <f t="shared" ca="1" si="179"/>
        <v>0</v>
      </c>
      <c r="BA124" s="81">
        <f t="shared" ca="1" si="227"/>
        <v>0</v>
      </c>
      <c r="BB124" s="81">
        <f t="shared" ca="1" si="180"/>
        <v>0</v>
      </c>
      <c r="BC124" s="81">
        <f t="shared" ca="1" si="181"/>
        <v>0</v>
      </c>
      <c r="BD124" s="81">
        <f t="shared" ca="1" si="255"/>
        <v>0</v>
      </c>
      <c r="BE124" s="83">
        <f t="shared" ca="1" si="228"/>
        <v>0</v>
      </c>
      <c r="BF124" s="84">
        <f t="shared" si="273"/>
        <v>0.71678563304346854</v>
      </c>
      <c r="BG124" s="84">
        <f t="shared" si="273"/>
        <v>0.71811382906201793</v>
      </c>
      <c r="BH124" s="92">
        <f t="shared" si="273"/>
        <v>0.71546002373125739</v>
      </c>
      <c r="BI124" s="4"/>
      <c r="BJ124" s="16">
        <f t="shared" si="182"/>
        <v>45261</v>
      </c>
      <c r="BK124" s="81">
        <f t="shared" ca="1" si="229"/>
        <v>0</v>
      </c>
      <c r="BL124" s="81">
        <f t="shared" ca="1" si="211"/>
        <v>0</v>
      </c>
      <c r="BM124" s="81">
        <f t="shared" ca="1" si="183"/>
        <v>0</v>
      </c>
      <c r="BN124" s="81">
        <f t="shared" ca="1" si="230"/>
        <v>0</v>
      </c>
      <c r="BO124" s="81">
        <f t="shared" ca="1" si="184"/>
        <v>0</v>
      </c>
      <c r="BP124" s="81">
        <f t="shared" ca="1" si="231"/>
        <v>0</v>
      </c>
      <c r="BQ124" s="81">
        <f t="shared" ca="1" si="185"/>
        <v>0</v>
      </c>
      <c r="BR124" s="81">
        <f t="shared" ca="1" si="186"/>
        <v>0</v>
      </c>
      <c r="BS124" s="81">
        <f t="shared" ca="1" si="256"/>
        <v>0</v>
      </c>
      <c r="BT124" s="83">
        <f t="shared" ca="1" si="232"/>
        <v>0</v>
      </c>
      <c r="BU124" s="84">
        <f t="shared" si="274"/>
        <v>0.71678563304346854</v>
      </c>
      <c r="BV124" s="84">
        <f t="shared" si="274"/>
        <v>0.71811382906201793</v>
      </c>
      <c r="BW124" s="92">
        <f t="shared" si="274"/>
        <v>0.71546002373125739</v>
      </c>
      <c r="BX124" s="4"/>
      <c r="BY124" s="16">
        <f t="shared" si="187"/>
        <v>45261</v>
      </c>
      <c r="BZ124" s="81">
        <f t="shared" ca="1" si="233"/>
        <v>0</v>
      </c>
      <c r="CA124" s="81">
        <f t="shared" ca="1" si="212"/>
        <v>0</v>
      </c>
      <c r="CB124" s="81">
        <f t="shared" ca="1" si="188"/>
        <v>0</v>
      </c>
      <c r="CC124" s="81">
        <f t="shared" ca="1" si="234"/>
        <v>0</v>
      </c>
      <c r="CD124" s="81">
        <f t="shared" ca="1" si="189"/>
        <v>0</v>
      </c>
      <c r="CE124" s="81">
        <f t="shared" ca="1" si="235"/>
        <v>0</v>
      </c>
      <c r="CF124" s="81">
        <f t="shared" ca="1" si="190"/>
        <v>0</v>
      </c>
      <c r="CG124" s="81">
        <f t="shared" ca="1" si="191"/>
        <v>0</v>
      </c>
      <c r="CH124" s="81">
        <f t="shared" ca="1" si="257"/>
        <v>0</v>
      </c>
      <c r="CI124" s="83">
        <f t="shared" ca="1" si="236"/>
        <v>0</v>
      </c>
      <c r="CJ124" s="84">
        <f t="shared" si="275"/>
        <v>0.71678563304346854</v>
      </c>
      <c r="CK124" s="84">
        <f t="shared" si="275"/>
        <v>0.71811382906201793</v>
      </c>
      <c r="CL124" s="92">
        <f t="shared" si="275"/>
        <v>0.71546002373125739</v>
      </c>
      <c r="CM124" s="4"/>
      <c r="CN124" s="16">
        <f t="shared" si="192"/>
        <v>45261</v>
      </c>
      <c r="CO124" s="81">
        <f t="shared" ca="1" si="237"/>
        <v>0</v>
      </c>
      <c r="CP124" s="81">
        <f t="shared" ca="1" si="213"/>
        <v>0</v>
      </c>
      <c r="CQ124" s="81">
        <f t="shared" ca="1" si="193"/>
        <v>0</v>
      </c>
      <c r="CR124" s="81">
        <f t="shared" ca="1" si="238"/>
        <v>0</v>
      </c>
      <c r="CS124" s="81">
        <f t="shared" ca="1" si="194"/>
        <v>0</v>
      </c>
      <c r="CT124" s="81">
        <f t="shared" ca="1" si="239"/>
        <v>0</v>
      </c>
      <c r="CU124" s="81">
        <f t="shared" ca="1" si="195"/>
        <v>0</v>
      </c>
      <c r="CV124" s="81">
        <f t="shared" ca="1" si="196"/>
        <v>0</v>
      </c>
      <c r="CW124" s="81">
        <f t="shared" ca="1" si="258"/>
        <v>0</v>
      </c>
      <c r="CX124" s="83">
        <f t="shared" ca="1" si="240"/>
        <v>0</v>
      </c>
      <c r="CY124" s="84">
        <f t="shared" si="276"/>
        <v>0.71678563304346854</v>
      </c>
      <c r="CZ124" s="84">
        <f t="shared" si="276"/>
        <v>0.71811382906201793</v>
      </c>
      <c r="DA124" s="92">
        <f t="shared" si="276"/>
        <v>0.71546002373125739</v>
      </c>
      <c r="DB124" s="4"/>
      <c r="DC124" s="16">
        <f t="shared" si="197"/>
        <v>45261</v>
      </c>
      <c r="DD124" s="81">
        <f t="shared" ca="1" si="241"/>
        <v>0</v>
      </c>
      <c r="DE124" s="81">
        <f t="shared" ca="1" si="214"/>
        <v>0</v>
      </c>
      <c r="DF124" s="81">
        <f t="shared" ca="1" si="198"/>
        <v>0</v>
      </c>
      <c r="DG124" s="81">
        <f t="shared" ca="1" si="242"/>
        <v>0</v>
      </c>
      <c r="DH124" s="81">
        <f t="shared" ca="1" si="199"/>
        <v>0</v>
      </c>
      <c r="DI124" s="81">
        <f t="shared" ca="1" si="243"/>
        <v>0</v>
      </c>
      <c r="DJ124" s="81">
        <f t="shared" ca="1" si="200"/>
        <v>0</v>
      </c>
      <c r="DK124" s="81">
        <f t="shared" ca="1" si="201"/>
        <v>0</v>
      </c>
      <c r="DL124" s="81">
        <f t="shared" ca="1" si="259"/>
        <v>0</v>
      </c>
      <c r="DM124" s="83">
        <f t="shared" ca="1" si="244"/>
        <v>0</v>
      </c>
      <c r="DN124" s="84">
        <f t="shared" si="277"/>
        <v>0.71678563304346854</v>
      </c>
      <c r="DO124" s="84">
        <f t="shared" si="277"/>
        <v>0.71811382906201793</v>
      </c>
      <c r="DP124" s="92">
        <f t="shared" si="277"/>
        <v>0.71546002373125739</v>
      </c>
      <c r="DQ124" s="4"/>
      <c r="DR124" s="16">
        <f t="shared" si="202"/>
        <v>45261</v>
      </c>
      <c r="DS124" s="81">
        <f t="shared" ca="1" si="245"/>
        <v>0</v>
      </c>
      <c r="DT124" s="81">
        <f t="shared" ca="1" si="215"/>
        <v>0</v>
      </c>
      <c r="DU124" s="81">
        <f t="shared" ca="1" si="203"/>
        <v>0</v>
      </c>
      <c r="DV124" s="81">
        <f t="shared" ca="1" si="246"/>
        <v>0</v>
      </c>
      <c r="DW124" s="81">
        <f t="shared" ca="1" si="204"/>
        <v>0</v>
      </c>
      <c r="DX124" s="81">
        <f t="shared" ca="1" si="247"/>
        <v>0</v>
      </c>
      <c r="DY124" s="81">
        <f t="shared" ca="1" si="205"/>
        <v>0</v>
      </c>
      <c r="DZ124" s="81">
        <f t="shared" ca="1" si="206"/>
        <v>0</v>
      </c>
      <c r="EA124" s="81">
        <f t="shared" ca="1" si="260"/>
        <v>0</v>
      </c>
      <c r="EB124" s="83">
        <f t="shared" ca="1" si="248"/>
        <v>0</v>
      </c>
      <c r="EC124" s="84">
        <f t="shared" si="278"/>
        <v>0.71678563304346854</v>
      </c>
      <c r="ED124" s="84">
        <f t="shared" si="278"/>
        <v>0.71811382906201793</v>
      </c>
      <c r="EE124" s="92">
        <f t="shared" si="278"/>
        <v>0.71546002373125739</v>
      </c>
      <c r="EF124" s="4"/>
      <c r="EG124" s="4"/>
      <c r="EH124" s="4"/>
      <c r="EI124" s="4"/>
      <c r="EJ124" s="4"/>
      <c r="EK124" s="4"/>
      <c r="EL124" s="4"/>
      <c r="EM124" s="4"/>
      <c r="EN124" s="4"/>
      <c r="EO124" s="4"/>
      <c r="EP124" s="4"/>
      <c r="EQ124" s="4"/>
      <c r="ER124" s="4"/>
      <c r="ES124" s="4"/>
      <c r="ET124" s="4"/>
      <c r="EU124" s="4"/>
      <c r="EV124" s="4"/>
      <c r="EW124" s="4"/>
      <c r="EX124" s="4"/>
      <c r="EY124" s="4"/>
      <c r="EZ124" s="4"/>
      <c r="FA124" s="4"/>
      <c r="FB124" s="4"/>
      <c r="FC124" s="4"/>
      <c r="FD124" s="4"/>
      <c r="FE124" s="4"/>
      <c r="FF124" s="4"/>
      <c r="FG124" s="4"/>
      <c r="FH124" s="4"/>
      <c r="FI124" s="4"/>
      <c r="FJ124" s="4"/>
      <c r="FK124" s="4"/>
      <c r="FL124" s="4"/>
      <c r="FM124" s="4"/>
      <c r="FN124" s="4"/>
      <c r="FO124" s="4"/>
      <c r="FP124" s="4"/>
      <c r="FQ124" s="4"/>
      <c r="FR124" s="4"/>
      <c r="FS124" s="4"/>
      <c r="FT124" s="4"/>
      <c r="FU124" s="4"/>
      <c r="FV124" s="4"/>
      <c r="FW124" s="4"/>
      <c r="FX124" s="4"/>
      <c r="FY124" s="4"/>
      <c r="FZ124" s="4"/>
      <c r="GA124" s="4"/>
      <c r="GB124" s="4"/>
      <c r="GC124" s="4"/>
      <c r="GD124" s="4"/>
      <c r="GE124" s="4"/>
      <c r="GF124" s="4"/>
      <c r="GG124" s="4"/>
      <c r="GH124" s="4"/>
      <c r="GI124" s="4"/>
      <c r="GJ124" s="4"/>
      <c r="GK124" s="4"/>
      <c r="GL124" s="4"/>
      <c r="GM124" s="4"/>
      <c r="GN124" s="4"/>
      <c r="GO124" s="4"/>
      <c r="GP124" s="4"/>
      <c r="GQ124" s="4"/>
      <c r="GR124" s="4"/>
      <c r="GS124" s="4"/>
      <c r="GT124" s="4"/>
      <c r="GU124" s="4"/>
      <c r="GV124" s="4"/>
      <c r="GW124" s="4"/>
      <c r="GX124" s="4"/>
      <c r="GY124" s="4"/>
      <c r="GZ124" s="4"/>
      <c r="HA124" s="4"/>
      <c r="HB124" s="4"/>
      <c r="HC124" s="4"/>
      <c r="HD124" s="4"/>
      <c r="HE124" s="4"/>
      <c r="HF124" s="4"/>
      <c r="HG124" s="4"/>
      <c r="HH124" s="4"/>
      <c r="HI124" s="4"/>
      <c r="HJ124" s="4"/>
      <c r="HK124" s="4"/>
      <c r="HL124" s="4"/>
      <c r="HM124" s="4"/>
      <c r="HN124" s="4"/>
      <c r="HO124" s="4"/>
      <c r="HP124" s="4"/>
      <c r="HQ124" s="4"/>
      <c r="HR124" s="4"/>
      <c r="HS124" s="4"/>
      <c r="HT124" s="4"/>
      <c r="HU124" s="4"/>
      <c r="HV124" s="4"/>
      <c r="HW124" s="4"/>
      <c r="HX124" s="4"/>
      <c r="HY124" s="4"/>
      <c r="HZ124" s="4"/>
      <c r="IA124" s="4"/>
      <c r="IB124" s="4"/>
      <c r="IC124" s="4"/>
      <c r="ID124" s="4"/>
      <c r="IE124" s="4"/>
      <c r="IF124" s="4"/>
      <c r="IG124" s="4"/>
      <c r="IH124" s="4"/>
      <c r="II124" s="4"/>
      <c r="IJ124" s="4"/>
      <c r="IK124" s="4"/>
      <c r="IL124" s="4"/>
      <c r="IM124" s="4"/>
      <c r="IN124" s="4"/>
      <c r="IO124" s="4"/>
      <c r="IP124" s="4"/>
      <c r="IQ124" s="4"/>
      <c r="IR124" s="4"/>
      <c r="IS124" s="4"/>
      <c r="IT124" s="4"/>
      <c r="IU124" s="4"/>
      <c r="IV124" s="4"/>
      <c r="IW124" s="4"/>
      <c r="IX124" s="4"/>
      <c r="IY124" s="4"/>
      <c r="IZ124" s="4"/>
      <c r="JA124" s="4"/>
      <c r="JB124" s="4"/>
      <c r="JC124" s="4"/>
      <c r="JD124" s="4"/>
      <c r="JE124" s="4"/>
      <c r="JF124" s="4"/>
      <c r="JG124" s="4"/>
      <c r="JH124" s="4"/>
      <c r="JI124" s="4"/>
      <c r="JJ124" s="4"/>
      <c r="JK124" s="4"/>
      <c r="JL124" s="4"/>
      <c r="JM124" s="4"/>
      <c r="JN124" s="4"/>
      <c r="JO124" s="4"/>
      <c r="JP124" s="4"/>
      <c r="JQ124" s="4"/>
      <c r="JR124" s="4"/>
      <c r="JS124" s="4"/>
      <c r="JT124" s="4"/>
      <c r="JU124" s="4"/>
      <c r="JV124" s="4"/>
      <c r="JW124" s="4"/>
      <c r="JX124" s="4"/>
      <c r="JY124" s="4"/>
      <c r="JZ124" s="4"/>
      <c r="KA124" s="4"/>
      <c r="KB124" s="4"/>
      <c r="KC124" s="4"/>
      <c r="KD124" s="4"/>
      <c r="KE124" s="4"/>
      <c r="KF124" s="4"/>
      <c r="KG124" s="4"/>
      <c r="KH124" s="4"/>
      <c r="KI124" s="4"/>
      <c r="KJ124" s="4"/>
      <c r="KK124" s="4"/>
      <c r="KL124" s="4"/>
      <c r="KM124" s="4"/>
      <c r="KN124" s="4"/>
      <c r="KO124" s="4"/>
      <c r="KP124" s="4"/>
      <c r="KQ124" s="4"/>
      <c r="KR124" s="4"/>
      <c r="KS124" s="4"/>
      <c r="KT124" s="4"/>
      <c r="KU124" s="4"/>
      <c r="KV124" s="4"/>
      <c r="KW124" s="4"/>
      <c r="KX124" s="4"/>
      <c r="KY124" s="4"/>
      <c r="KZ124" s="4"/>
      <c r="LA124" s="4"/>
      <c r="LB124" s="4"/>
      <c r="LC124" s="4"/>
      <c r="LD124" s="4"/>
      <c r="LE124" s="4"/>
      <c r="LF124" s="4"/>
      <c r="LG124" s="4"/>
      <c r="LH124" s="4"/>
      <c r="LI124" s="4"/>
      <c r="LJ124" s="4"/>
      <c r="LK124" s="4"/>
      <c r="LL124" s="4"/>
      <c r="LM124" s="4"/>
      <c r="LN124" s="4"/>
      <c r="LO124" s="4"/>
      <c r="LP124" s="4"/>
      <c r="LQ124" s="4"/>
      <c r="LR124" s="4"/>
      <c r="LS124" s="4"/>
      <c r="LT124" s="4"/>
      <c r="LU124" s="4"/>
      <c r="LV124" s="4"/>
      <c r="LW124" s="4"/>
      <c r="LX124" s="4"/>
      <c r="LY124" s="4"/>
      <c r="LZ124" s="4"/>
      <c r="MA124" s="4"/>
      <c r="MB124" s="4"/>
      <c r="MC124" s="4"/>
      <c r="MD124" s="4"/>
      <c r="ME124" s="4"/>
      <c r="MF124" s="4"/>
      <c r="MG124" s="4"/>
      <c r="MH124" s="4"/>
      <c r="MI124" s="4"/>
      <c r="MJ124" s="4"/>
      <c r="MK124" s="4"/>
      <c r="ML124" s="4"/>
      <c r="MM124" s="4"/>
      <c r="MN124" s="4"/>
      <c r="MO124" s="4"/>
      <c r="MP124" s="4"/>
      <c r="MQ124" s="4"/>
      <c r="MR124" s="4"/>
      <c r="MS124" s="4"/>
      <c r="MT124" s="4"/>
      <c r="MU124" s="4"/>
      <c r="MV124" s="4"/>
      <c r="MW124" s="4"/>
      <c r="MX124" s="4"/>
      <c r="MY124" s="4"/>
      <c r="MZ124" s="4"/>
      <c r="NA124" s="4"/>
      <c r="NB124" s="4"/>
      <c r="NC124" s="4"/>
      <c r="ND124" s="4"/>
      <c r="NE124" s="4"/>
      <c r="NF124" s="4"/>
      <c r="NG124" s="4"/>
      <c r="NH124" s="4"/>
      <c r="NI124" s="4"/>
      <c r="NJ124" s="4"/>
      <c r="NK124" s="4"/>
      <c r="NL124" s="4"/>
      <c r="NM124" s="4"/>
      <c r="NN124" s="4"/>
      <c r="NO124" s="4"/>
      <c r="NP124" s="4"/>
      <c r="NQ124" s="4"/>
      <c r="NR124" s="4"/>
      <c r="NS124" s="4"/>
      <c r="NT124" s="4"/>
      <c r="NU124" s="4"/>
      <c r="NV124" s="4"/>
      <c r="NW124" s="4"/>
      <c r="NX124" s="4"/>
      <c r="NY124" s="4"/>
      <c r="NZ124" s="4"/>
      <c r="OA124" s="4"/>
      <c r="OB124" s="4"/>
      <c r="OC124" s="4"/>
      <c r="OD124" s="4"/>
      <c r="OE124" s="4"/>
      <c r="OF124" s="4"/>
      <c r="OG124" s="4"/>
      <c r="OH124" s="4"/>
      <c r="OI124" s="4"/>
      <c r="OJ124" s="4"/>
      <c r="OK124" s="4"/>
      <c r="OL124" s="4"/>
      <c r="OM124" s="4"/>
      <c r="ON124" s="4"/>
      <c r="OO124" s="4"/>
      <c r="OP124" s="4"/>
      <c r="OQ124" s="4"/>
      <c r="OR124" s="4"/>
      <c r="OS124" s="4"/>
      <c r="OT124" s="4"/>
      <c r="OU124" s="4"/>
      <c r="OV124" s="4"/>
      <c r="OW124" s="4"/>
      <c r="OX124" s="4"/>
      <c r="OY124" s="4"/>
      <c r="OZ124" s="4"/>
      <c r="PA124" s="4"/>
      <c r="PB124" s="4"/>
      <c r="PC124" s="4"/>
      <c r="PD124" s="4"/>
      <c r="PE124" s="4"/>
      <c r="PF124" s="4"/>
      <c r="PG124" s="4"/>
      <c r="PH124" s="4"/>
      <c r="PI124" s="4"/>
      <c r="PJ124" s="4"/>
      <c r="PK124" s="4"/>
      <c r="PL124" s="4"/>
      <c r="PM124" s="4"/>
      <c r="PN124" s="4"/>
      <c r="PO124" s="4"/>
      <c r="PP124" s="4"/>
      <c r="PQ124" s="4"/>
      <c r="PR124" s="4"/>
      <c r="PS124" s="4"/>
      <c r="PT124" s="4"/>
      <c r="PU124" s="4"/>
      <c r="PV124" s="4"/>
      <c r="PW124" s="4"/>
      <c r="PX124" s="4"/>
      <c r="PY124" s="4"/>
      <c r="PZ124" s="4"/>
      <c r="QA124" s="4"/>
      <c r="QB124" s="4"/>
      <c r="QC124" s="4"/>
      <c r="QD124" s="4"/>
      <c r="QE124" s="4"/>
      <c r="QF124" s="4"/>
      <c r="QG124" s="4"/>
      <c r="QH124" s="4"/>
      <c r="QI124" s="4"/>
      <c r="QJ124" s="4"/>
      <c r="QK124" s="4"/>
      <c r="QL124" s="4"/>
      <c r="QM124" s="4"/>
      <c r="QN124" s="4"/>
      <c r="QO124" s="4"/>
      <c r="QP124" s="4"/>
      <c r="QQ124" s="4"/>
      <c r="QR124" s="4"/>
      <c r="QS124" s="4"/>
      <c r="QT124" s="4"/>
      <c r="QU124" s="4"/>
      <c r="QV124" s="4"/>
      <c r="QW124" s="4"/>
      <c r="QX124" s="4"/>
      <c r="QY124" s="4"/>
      <c r="QZ124" s="4"/>
      <c r="RA124" s="4"/>
      <c r="RB124" s="4"/>
      <c r="RC124" s="4"/>
      <c r="RD124" s="4"/>
      <c r="RE124" s="4"/>
      <c r="RF124" s="4"/>
      <c r="RG124" s="4"/>
      <c r="RH124" s="4"/>
      <c r="RI124" s="4"/>
      <c r="RJ124" s="4"/>
      <c r="RK124" s="4"/>
      <c r="RL124" s="4"/>
      <c r="RM124" s="4"/>
      <c r="RN124" s="4"/>
      <c r="RO124" s="4"/>
      <c r="RP124" s="4"/>
      <c r="RQ124" s="4"/>
      <c r="RR124" s="4"/>
      <c r="RS124" s="4"/>
      <c r="RT124" s="4"/>
      <c r="RU124" s="4"/>
      <c r="RV124" s="4"/>
      <c r="RW124" s="4"/>
      <c r="RX124" s="4"/>
      <c r="RY124" s="4"/>
      <c r="RZ124" s="4"/>
      <c r="SA124" s="4"/>
      <c r="SB124" s="4"/>
      <c r="SC124" s="4"/>
      <c r="SD124" s="4"/>
      <c r="SE124" s="4"/>
      <c r="SF124" s="4"/>
      <c r="SG124" s="4"/>
      <c r="SH124" s="4"/>
      <c r="SI124" s="4"/>
      <c r="SJ124" s="4"/>
      <c r="SK124" s="4"/>
      <c r="SL124" s="4"/>
      <c r="SM124" s="4"/>
      <c r="SN124" s="4"/>
      <c r="SO124" s="4"/>
      <c r="SP124" s="4"/>
      <c r="SQ124" s="4"/>
      <c r="SR124" s="4"/>
      <c r="SS124" s="4"/>
      <c r="ST124" s="4"/>
      <c r="SU124" s="4"/>
      <c r="SV124" s="4"/>
      <c r="SW124" s="4"/>
      <c r="SX124" s="4"/>
      <c r="SY124" s="4"/>
      <c r="SZ124" s="4"/>
      <c r="TA124" s="4"/>
      <c r="TB124" s="4"/>
      <c r="TC124" s="4"/>
      <c r="TD124" s="4"/>
      <c r="TE124" s="4"/>
      <c r="TF124" s="4"/>
      <c r="TG124" s="4"/>
      <c r="TH124" s="4"/>
      <c r="TI124" s="4"/>
      <c r="TJ124" s="4"/>
      <c r="TK124" s="4"/>
      <c r="TL124" s="4"/>
      <c r="TM124" s="4"/>
      <c r="TN124" s="4"/>
      <c r="TO124" s="4"/>
      <c r="TP124" s="4"/>
      <c r="TQ124" s="4"/>
      <c r="TR124" s="4"/>
      <c r="TS124" s="4"/>
      <c r="TT124" s="4"/>
      <c r="TU124" s="4"/>
      <c r="TV124" s="4"/>
      <c r="TW124" s="4"/>
      <c r="TX124" s="4"/>
      <c r="TY124" s="4"/>
      <c r="TZ124" s="4"/>
      <c r="UA124" s="4"/>
      <c r="UB124" s="4"/>
      <c r="UC124" s="4"/>
      <c r="UD124" s="4"/>
      <c r="UE124" s="4"/>
      <c r="UF124" s="4"/>
      <c r="UG124" s="4"/>
      <c r="UH124" s="4"/>
      <c r="UI124" s="4"/>
      <c r="UJ124" s="4"/>
      <c r="UK124" s="4"/>
      <c r="UL124" s="4"/>
      <c r="UM124" s="4"/>
      <c r="UN124" s="4"/>
      <c r="UO124" s="4"/>
      <c r="UP124" s="4"/>
      <c r="UQ124" s="4"/>
      <c r="UR124" s="4"/>
      <c r="US124" s="4"/>
      <c r="UT124" s="4"/>
      <c r="UU124" s="4"/>
      <c r="UV124" s="4"/>
      <c r="UW124" s="4"/>
      <c r="UX124" s="4"/>
      <c r="UY124" s="4"/>
      <c r="UZ124" s="4"/>
      <c r="VA124" s="4"/>
      <c r="VB124" s="4"/>
      <c r="VC124" s="4"/>
      <c r="VD124" s="4"/>
      <c r="VE124" s="4"/>
      <c r="VF124" s="4"/>
      <c r="VG124" s="4"/>
      <c r="VH124" s="4"/>
      <c r="VI124" s="4"/>
      <c r="VJ124" s="4"/>
      <c r="VK124" s="4"/>
      <c r="VL124" s="4"/>
      <c r="VM124" s="4"/>
      <c r="VN124" s="4"/>
      <c r="VO124" s="4"/>
      <c r="VP124" s="4"/>
      <c r="VQ124" s="4"/>
      <c r="VR124" s="4"/>
      <c r="VS124" s="4"/>
      <c r="VT124" s="4"/>
      <c r="VU124" s="4"/>
      <c r="VV124" s="4"/>
      <c r="VW124" s="4"/>
      <c r="VX124" s="4"/>
      <c r="VY124" s="4"/>
      <c r="VZ124" s="4"/>
      <c r="WA124" s="4"/>
      <c r="WB124" s="4"/>
      <c r="WC124" s="4"/>
      <c r="WD124" s="4"/>
      <c r="WE124" s="4"/>
      <c r="WF124" s="4"/>
      <c r="WG124" s="4"/>
      <c r="WH124" s="4"/>
      <c r="WI124" s="4"/>
      <c r="WJ124" s="4"/>
      <c r="WK124" s="4"/>
      <c r="WL124" s="4"/>
      <c r="WM124" s="4"/>
      <c r="WN124" s="4"/>
      <c r="WO124" s="4"/>
      <c r="WP124" s="4"/>
      <c r="WQ124" s="4"/>
      <c r="WR124" s="4"/>
      <c r="WS124" s="4"/>
      <c r="WT124" s="4"/>
      <c r="WU124" s="4"/>
      <c r="WV124" s="4"/>
      <c r="WW124" s="4"/>
      <c r="WX124" s="4"/>
      <c r="WY124" s="4"/>
      <c r="WZ124" s="4"/>
      <c r="XA124" s="4"/>
      <c r="XB124" s="4"/>
      <c r="XC124" s="4"/>
      <c r="XD124" s="4"/>
      <c r="XE124" s="4"/>
      <c r="XF124" s="4"/>
      <c r="XG124" s="4"/>
      <c r="XH124" s="4"/>
      <c r="XI124" s="4"/>
      <c r="XJ124" s="4"/>
      <c r="XK124" s="4"/>
      <c r="XL124" s="4"/>
      <c r="XM124" s="4"/>
      <c r="XN124" s="4"/>
      <c r="XO124" s="4"/>
      <c r="XP124" s="4"/>
      <c r="XQ124" s="4"/>
      <c r="XR124" s="4"/>
      <c r="XS124" s="4"/>
      <c r="XT124" s="4"/>
      <c r="XU124" s="4"/>
      <c r="XV124" s="4"/>
      <c r="XW124" s="4"/>
      <c r="XX124" s="4"/>
      <c r="XY124" s="4"/>
      <c r="XZ124" s="4"/>
      <c r="YA124" s="4"/>
      <c r="YB124" s="4"/>
      <c r="YC124" s="4"/>
      <c r="YD124" s="4"/>
      <c r="YE124" s="4"/>
      <c r="YF124" s="4"/>
      <c r="YG124" s="4"/>
      <c r="YH124" s="4"/>
      <c r="YI124" s="4"/>
      <c r="YJ124" s="4"/>
      <c r="YK124" s="4"/>
      <c r="YL124" s="4"/>
      <c r="YM124" s="4"/>
      <c r="YN124" s="4"/>
      <c r="YO124" s="4"/>
      <c r="YP124" s="4"/>
      <c r="YQ124" s="4"/>
      <c r="YR124" s="4"/>
      <c r="YS124" s="4"/>
      <c r="YT124" s="4"/>
      <c r="YU124" s="4"/>
      <c r="YV124" s="4"/>
      <c r="YW124" s="4"/>
      <c r="YX124" s="4"/>
      <c r="YY124" s="4"/>
      <c r="YZ124" s="4"/>
      <c r="ZA124" s="4"/>
      <c r="ZB124" s="4"/>
      <c r="ZC124" s="4"/>
      <c r="ZD124" s="4"/>
      <c r="ZE124" s="4"/>
      <c r="ZF124" s="4"/>
      <c r="ZG124" s="4"/>
      <c r="ZH124" s="4"/>
      <c r="ZI124" s="4"/>
      <c r="ZJ124" s="4"/>
      <c r="ZK124" s="4"/>
      <c r="ZL124" s="4"/>
      <c r="ZM124" s="4"/>
      <c r="ZN124" s="4"/>
      <c r="ZO124" s="4"/>
      <c r="ZP124" s="4"/>
      <c r="ZQ124" s="4"/>
      <c r="ZR124" s="4"/>
      <c r="ZS124" s="4"/>
      <c r="ZT124" s="4"/>
      <c r="ZU124" s="4"/>
      <c r="ZV124" s="4"/>
      <c r="ZW124" s="4"/>
      <c r="ZX124" s="4"/>
      <c r="ZY124" s="4"/>
      <c r="ZZ124" s="4"/>
      <c r="AAA124" s="4"/>
      <c r="AAB124" s="4"/>
      <c r="AAC124" s="4"/>
      <c r="AAD124" s="4"/>
      <c r="AAE124" s="4"/>
      <c r="AAF124" s="4"/>
      <c r="AAG124" s="4"/>
      <c r="AAH124" s="4"/>
      <c r="AAI124" s="4"/>
      <c r="AAJ124" s="4"/>
      <c r="AAK124" s="4"/>
      <c r="AAL124" s="4"/>
      <c r="AAM124" s="4"/>
      <c r="AAN124" s="4"/>
      <c r="AAO124" s="4"/>
      <c r="AAP124" s="4"/>
      <c r="AAQ124" s="4"/>
      <c r="AAR124" s="4"/>
      <c r="AAS124" s="4"/>
      <c r="AAT124" s="4"/>
      <c r="AAU124" s="4"/>
      <c r="AAV124" s="4"/>
      <c r="AAW124" s="4"/>
      <c r="AAX124" s="4"/>
      <c r="AAY124" s="4"/>
      <c r="AAZ124" s="4"/>
      <c r="ABA124" s="4"/>
      <c r="ABB124" s="4"/>
      <c r="ABC124" s="4"/>
      <c r="ABD124" s="4"/>
      <c r="ABE124" s="4"/>
      <c r="ABF124" s="4"/>
      <c r="ABG124" s="4"/>
      <c r="ABH124" s="4"/>
      <c r="ABI124" s="4"/>
      <c r="ABJ124" s="4"/>
      <c r="ABK124" s="4"/>
      <c r="ABL124" s="4"/>
      <c r="ABM124" s="4"/>
      <c r="ABN124" s="4"/>
      <c r="ABO124" s="4"/>
      <c r="ABP124" s="4"/>
      <c r="ABQ124" s="4"/>
      <c r="ABR124" s="4"/>
      <c r="ABS124" s="4"/>
      <c r="ABT124" s="4"/>
      <c r="ABU124" s="4"/>
      <c r="ABV124" s="4"/>
      <c r="ABW124" s="4"/>
      <c r="ABX124" s="4"/>
      <c r="ABY124" s="4"/>
      <c r="ABZ124" s="4"/>
      <c r="ACA124" s="4"/>
      <c r="ACB124" s="4"/>
      <c r="ACC124" s="4"/>
      <c r="ACD124" s="4"/>
      <c r="ACE124" s="4"/>
      <c r="ACF124" s="4"/>
      <c r="ACG124" s="4"/>
      <c r="ACH124" s="4"/>
      <c r="ACI124" s="4"/>
      <c r="ACJ124" s="4"/>
      <c r="ACK124" s="4"/>
      <c r="ACL124" s="4"/>
      <c r="ACM124" s="4"/>
      <c r="ACN124" s="4"/>
      <c r="ACO124" s="4"/>
      <c r="ACP124" s="4"/>
      <c r="ACQ124" s="4"/>
      <c r="ACR124" s="4"/>
      <c r="ACS124" s="4"/>
      <c r="ACT124" s="4"/>
      <c r="ACU124" s="4"/>
      <c r="ACV124" s="4"/>
      <c r="ACW124" s="4"/>
      <c r="ACX124" s="4"/>
      <c r="ACY124" s="4"/>
      <c r="ACZ124" s="4"/>
      <c r="ADA124" s="4"/>
      <c r="ADB124" s="4"/>
      <c r="ADC124" s="4"/>
      <c r="ADD124" s="4"/>
      <c r="ADE124" s="4"/>
      <c r="ADF124" s="4"/>
      <c r="ADG124" s="4"/>
      <c r="ADH124" s="4"/>
      <c r="ADI124" s="4"/>
      <c r="ADJ124" s="4"/>
      <c r="ADK124" s="4"/>
      <c r="ADL124" s="4"/>
      <c r="ADM124" s="4"/>
      <c r="ADN124" s="4"/>
      <c r="ADO124" s="4"/>
      <c r="ADP124" s="4"/>
      <c r="ADQ124" s="4"/>
      <c r="ADR124" s="4"/>
      <c r="ADS124" s="4"/>
      <c r="ADT124" s="4"/>
      <c r="ADU124" s="4"/>
      <c r="ADV124" s="4"/>
      <c r="ADW124" s="4"/>
      <c r="ADX124" s="4"/>
      <c r="ADY124" s="4"/>
      <c r="ADZ124" s="4"/>
      <c r="AEA124" s="4"/>
      <c r="AEB124" s="4"/>
      <c r="AEC124" s="4"/>
      <c r="AED124" s="4"/>
      <c r="AEE124" s="4"/>
      <c r="AEF124" s="4"/>
      <c r="AEG124" s="4"/>
      <c r="AEH124" s="4"/>
      <c r="AEI124" s="4"/>
      <c r="AEJ124" s="4"/>
      <c r="AEK124" s="4"/>
      <c r="AEL124" s="4"/>
      <c r="AEM124" s="4"/>
      <c r="AEN124" s="4"/>
      <c r="AEO124" s="4"/>
      <c r="AEP124" s="4"/>
      <c r="AEQ124" s="4"/>
      <c r="AER124" s="4"/>
      <c r="AES124" s="4"/>
      <c r="AET124" s="4"/>
      <c r="AEU124" s="4"/>
      <c r="AEV124" s="4"/>
      <c r="AEW124" s="4"/>
      <c r="AEX124" s="4"/>
      <c r="AEY124" s="4"/>
      <c r="AEZ124" s="4"/>
      <c r="AFA124" s="4"/>
      <c r="AFB124" s="4"/>
      <c r="AFC124" s="4"/>
      <c r="AFD124" s="4"/>
      <c r="AFE124" s="4"/>
      <c r="AFF124" s="4"/>
      <c r="AFG124" s="4"/>
      <c r="AFH124" s="4"/>
      <c r="AFI124" s="4"/>
      <c r="AFJ124" s="4"/>
      <c r="AFK124" s="4"/>
      <c r="AFL124" s="4"/>
      <c r="AFM124" s="4"/>
      <c r="AFN124" s="4"/>
      <c r="AFO124" s="4"/>
      <c r="AFP124" s="4"/>
      <c r="AFQ124" s="4"/>
      <c r="AFR124" s="4"/>
      <c r="AFS124" s="4"/>
      <c r="AFT124" s="4"/>
      <c r="AFU124" s="4"/>
      <c r="AFV124" s="4"/>
      <c r="AFW124" s="4"/>
      <c r="AFX124" s="4"/>
      <c r="AFY124" s="4"/>
      <c r="AFZ124" s="4"/>
      <c r="AGA124" s="4"/>
      <c r="AGB124" s="4"/>
      <c r="AGC124" s="4"/>
      <c r="AGD124" s="4"/>
      <c r="AGE124" s="4"/>
      <c r="AGF124" s="4"/>
      <c r="AGG124" s="4"/>
      <c r="AGH124" s="4"/>
      <c r="AGI124" s="4"/>
      <c r="AGJ124" s="4"/>
      <c r="AGK124" s="4"/>
      <c r="AGL124" s="4"/>
      <c r="AGM124" s="4"/>
      <c r="AGN124" s="4"/>
      <c r="AGO124" s="4"/>
      <c r="AGP124" s="4"/>
      <c r="AGQ124" s="4"/>
      <c r="AGR124" s="4"/>
      <c r="AGS124" s="4"/>
      <c r="AGT124" s="4"/>
      <c r="AGU124" s="4"/>
      <c r="AGV124" s="4"/>
      <c r="AGW124" s="4"/>
      <c r="AGX124" s="4"/>
      <c r="AGY124" s="4"/>
      <c r="AGZ124" s="4"/>
      <c r="AHA124" s="4"/>
      <c r="AHB124" s="4"/>
      <c r="AHC124" s="4"/>
      <c r="AHD124" s="4"/>
      <c r="AHE124" s="4"/>
      <c r="AHF124" s="4"/>
      <c r="AHG124" s="4"/>
      <c r="AHH124" s="4"/>
      <c r="AHI124" s="4"/>
      <c r="AHJ124" s="4"/>
      <c r="AHK124" s="4"/>
      <c r="AHL124" s="4"/>
      <c r="AHM124" s="4"/>
      <c r="AHN124" s="4"/>
      <c r="AHO124" s="4"/>
      <c r="AHP124" s="4"/>
      <c r="AHQ124" s="4"/>
      <c r="AHR124" s="4"/>
      <c r="AHS124" s="4"/>
      <c r="AHT124" s="4"/>
      <c r="AHU124" s="4"/>
      <c r="AHV124" s="4"/>
      <c r="AHW124" s="4"/>
      <c r="AHX124" s="4"/>
      <c r="AHY124" s="4"/>
      <c r="AHZ124" s="4"/>
      <c r="AIA124" s="4"/>
      <c r="AIB124" s="4"/>
      <c r="AIC124" s="4"/>
      <c r="AID124" s="4"/>
      <c r="AIE124" s="4"/>
      <c r="AIF124" s="4"/>
      <c r="AIG124" s="4"/>
      <c r="AIH124" s="4"/>
      <c r="AII124" s="4"/>
      <c r="AIJ124" s="4"/>
      <c r="AIK124" s="4"/>
      <c r="AIL124" s="4"/>
      <c r="AIM124" s="4"/>
      <c r="AIN124" s="4"/>
      <c r="AIO124" s="4"/>
      <c r="AIP124" s="4"/>
      <c r="AIQ124" s="4"/>
      <c r="AIR124" s="4"/>
      <c r="AIS124" s="4"/>
      <c r="AIT124" s="4"/>
      <c r="AIU124" s="4"/>
      <c r="AIV124" s="4"/>
      <c r="AIW124" s="4"/>
      <c r="AIX124" s="4"/>
      <c r="AIY124" s="4"/>
      <c r="AIZ124" s="4"/>
      <c r="AJA124" s="4"/>
      <c r="AJB124" s="4"/>
      <c r="AJC124" s="4"/>
      <c r="AJD124" s="4"/>
      <c r="AJE124" s="4"/>
      <c r="AJF124" s="4"/>
      <c r="AJG124" s="4"/>
      <c r="AJH124" s="4"/>
      <c r="AJI124" s="4"/>
      <c r="AJJ124" s="4"/>
      <c r="AJK124" s="4"/>
      <c r="AJL124" s="4"/>
      <c r="AJM124" s="4"/>
      <c r="AJN124" s="4"/>
      <c r="AJO124" s="4"/>
      <c r="AJP124" s="4"/>
      <c r="AJQ124" s="4"/>
      <c r="AJR124" s="4"/>
      <c r="AJS124" s="4"/>
      <c r="AJT124" s="4"/>
      <c r="AJU124" s="4"/>
      <c r="AJV124" s="4"/>
      <c r="AJW124" s="4"/>
      <c r="AJX124" s="4"/>
      <c r="AJY124" s="4"/>
      <c r="AJZ124" s="4"/>
      <c r="AKA124" s="4"/>
      <c r="AKB124" s="4"/>
      <c r="AKC124" s="4"/>
      <c r="AKD124" s="4"/>
      <c r="AKE124" s="4"/>
      <c r="AKF124" s="4"/>
      <c r="AKG124" s="4"/>
      <c r="AKH124" s="4"/>
      <c r="AKI124" s="4"/>
      <c r="AKJ124" s="4"/>
      <c r="AKK124" s="4"/>
      <c r="AKL124" s="4"/>
      <c r="AKM124" s="4"/>
      <c r="AKN124" s="4"/>
      <c r="AKO124" s="4"/>
      <c r="AKP124" s="4"/>
      <c r="AKQ124" s="4"/>
      <c r="AKR124" s="4"/>
      <c r="AKS124" s="4"/>
      <c r="AKT124" s="4"/>
      <c r="AKU124" s="4"/>
      <c r="AKV124" s="4"/>
      <c r="AKW124" s="4"/>
      <c r="AKX124" s="4"/>
      <c r="AKY124" s="4"/>
      <c r="AKZ124" s="4"/>
      <c r="ALA124" s="4"/>
      <c r="ALB124" s="4"/>
      <c r="ALC124" s="4"/>
      <c r="ALD124" s="4"/>
      <c r="ALE124" s="4"/>
      <c r="ALF124" s="4"/>
      <c r="ALG124" s="4"/>
      <c r="ALH124" s="4"/>
      <c r="ALI124" s="4"/>
      <c r="ALJ124" s="4"/>
      <c r="ALK124" s="4"/>
      <c r="ALL124" s="4"/>
      <c r="ALM124" s="4"/>
      <c r="ALN124" s="4"/>
      <c r="ALO124" s="4"/>
      <c r="ALP124" s="4"/>
      <c r="ALQ124" s="4"/>
      <c r="ALR124" s="4"/>
      <c r="ALS124" s="4"/>
      <c r="ALT124" s="4"/>
      <c r="ALU124" s="4"/>
      <c r="ALV124" s="4"/>
      <c r="ALW124" s="4"/>
      <c r="ALX124" s="4"/>
      <c r="ALY124" s="4"/>
      <c r="ALZ124" s="4"/>
      <c r="AMA124" s="4"/>
      <c r="AMB124" s="4"/>
      <c r="AMC124" s="4"/>
      <c r="AMD124" s="4"/>
      <c r="AME124" s="4"/>
      <c r="AMF124" s="4"/>
      <c r="AMG124" s="4"/>
      <c r="AMH124" s="4"/>
      <c r="AMI124" s="4"/>
      <c r="AMJ124" s="4"/>
      <c r="AMK124" s="4"/>
      <c r="AML124" s="4"/>
      <c r="AMM124" s="4"/>
      <c r="AMN124" s="4"/>
      <c r="AMO124" s="4"/>
      <c r="AMP124" s="4"/>
      <c r="AMQ124" s="4"/>
      <c r="AMR124" s="4"/>
      <c r="AMS124" s="4"/>
      <c r="AMT124" s="4"/>
      <c r="AMU124" s="4"/>
      <c r="AMV124" s="4"/>
      <c r="AMW124" s="4"/>
      <c r="AMX124" s="4"/>
      <c r="AMY124" s="4"/>
      <c r="AMZ124" s="4"/>
      <c r="ANA124" s="4"/>
      <c r="ANB124" s="4"/>
      <c r="ANC124" s="4"/>
      <c r="AND124" s="4"/>
      <c r="ANE124" s="4"/>
      <c r="ANF124" s="4"/>
      <c r="ANG124" s="4"/>
      <c r="ANH124" s="4"/>
      <c r="ANI124" s="4"/>
      <c r="ANJ124" s="4"/>
      <c r="ANK124" s="4"/>
      <c r="ANL124" s="4"/>
      <c r="ANM124" s="4"/>
      <c r="ANN124" s="4"/>
      <c r="ANO124" s="4"/>
      <c r="ANP124" s="4"/>
      <c r="ANQ124" s="4"/>
      <c r="ANR124" s="4"/>
      <c r="ANS124" s="4"/>
      <c r="ANT124" s="4"/>
      <c r="ANU124" s="4"/>
      <c r="ANV124" s="4"/>
      <c r="ANW124" s="4"/>
      <c r="ANX124" s="4"/>
      <c r="ANY124" s="4"/>
      <c r="ANZ124" s="4"/>
      <c r="AOA124" s="4"/>
      <c r="AOB124" s="4"/>
      <c r="AOC124" s="4"/>
      <c r="AOD124" s="4"/>
      <c r="AOE124" s="4"/>
      <c r="AOF124" s="4"/>
      <c r="AOG124" s="4"/>
      <c r="AOH124" s="4"/>
      <c r="AOI124" s="4"/>
      <c r="AOJ124" s="4"/>
      <c r="AOK124" s="4"/>
      <c r="AOL124" s="4"/>
      <c r="AOM124" s="4"/>
      <c r="AON124" s="4"/>
      <c r="AOO124" s="4"/>
      <c r="AOP124" s="4"/>
      <c r="AOQ124" s="4"/>
      <c r="AOR124" s="4"/>
      <c r="AOS124" s="4"/>
      <c r="AOT124" s="4"/>
      <c r="AOU124" s="4"/>
      <c r="AOV124" s="4"/>
      <c r="AOW124" s="4"/>
      <c r="AOX124" s="4"/>
      <c r="AOY124" s="4"/>
      <c r="AOZ124" s="4"/>
      <c r="APA124" s="4"/>
      <c r="APB124" s="4"/>
      <c r="APC124" s="4"/>
      <c r="APD124" s="4"/>
      <c r="APE124" s="4"/>
      <c r="APF124" s="4"/>
      <c r="APG124" s="4"/>
      <c r="APH124" s="4"/>
      <c r="API124" s="4"/>
      <c r="APJ124" s="4"/>
      <c r="APK124" s="4"/>
      <c r="APL124" s="4"/>
      <c r="APM124" s="4"/>
      <c r="APN124" s="4"/>
      <c r="APO124" s="4"/>
      <c r="APP124" s="4"/>
      <c r="APQ124" s="4"/>
      <c r="APR124" s="4"/>
      <c r="APS124" s="4"/>
      <c r="APT124" s="4"/>
      <c r="APU124" s="4"/>
      <c r="APV124" s="4"/>
      <c r="APW124" s="4"/>
      <c r="APX124" s="4"/>
      <c r="APY124" s="4"/>
      <c r="APZ124" s="4"/>
      <c r="AQA124" s="4"/>
      <c r="AQB124" s="4"/>
      <c r="AQC124" s="4"/>
      <c r="AQD124" s="4"/>
      <c r="AQE124" s="4"/>
      <c r="AQF124" s="4"/>
      <c r="AQG124" s="4"/>
      <c r="AQH124" s="4"/>
      <c r="AQI124" s="4"/>
      <c r="AQJ124" s="4"/>
      <c r="AQK124" s="4"/>
      <c r="AQL124" s="4"/>
      <c r="AQM124" s="4"/>
      <c r="AQN124" s="4"/>
      <c r="AQO124" s="4"/>
      <c r="AQP124" s="4"/>
      <c r="AQQ124" s="4"/>
      <c r="AQR124" s="4"/>
      <c r="AQS124" s="4"/>
      <c r="AQT124" s="4"/>
      <c r="AQU124" s="4"/>
      <c r="AQV124" s="4"/>
      <c r="AQW124" s="4"/>
      <c r="AQX124" s="4"/>
      <c r="AQY124" s="4"/>
      <c r="AQZ124" s="4"/>
      <c r="ARA124" s="4"/>
      <c r="ARB124" s="4"/>
      <c r="ARC124" s="4"/>
      <c r="ARD124" s="4"/>
      <c r="ARE124" s="4"/>
      <c r="ARF124" s="4"/>
      <c r="ARG124" s="4"/>
      <c r="ARH124" s="4"/>
      <c r="ARI124" s="4"/>
      <c r="ARJ124" s="4"/>
      <c r="ARK124" s="4"/>
      <c r="ARL124" s="4"/>
      <c r="ARM124" s="4"/>
      <c r="ARN124" s="4"/>
      <c r="ARO124" s="4"/>
      <c r="ARP124" s="4"/>
      <c r="ARQ124" s="4"/>
      <c r="ARR124" s="4"/>
      <c r="ARS124" s="4"/>
      <c r="ART124" s="4"/>
      <c r="ARU124" s="4"/>
      <c r="ARV124" s="4"/>
      <c r="ARW124" s="4"/>
      <c r="ARX124" s="4"/>
      <c r="ARY124" s="4"/>
      <c r="ARZ124" s="4"/>
      <c r="ASA124" s="4"/>
      <c r="ASB124" s="4"/>
      <c r="ASC124" s="4"/>
      <c r="ASD124" s="4"/>
      <c r="ASE124" s="4"/>
      <c r="ASF124" s="4"/>
      <c r="ASG124" s="4"/>
      <c r="ASH124" s="4"/>
      <c r="ASI124" s="4"/>
      <c r="ASJ124" s="4"/>
      <c r="ASK124" s="4"/>
      <c r="ASL124" s="4"/>
      <c r="ASM124" s="4"/>
      <c r="ASN124" s="4"/>
      <c r="ASO124" s="4"/>
      <c r="ASP124" s="4"/>
      <c r="ASQ124" s="4"/>
      <c r="ASR124" s="4"/>
      <c r="ASS124" s="4"/>
      <c r="AST124" s="4"/>
      <c r="ASU124" s="4"/>
      <c r="ASV124" s="4"/>
      <c r="ASW124" s="4"/>
      <c r="ASX124" s="4"/>
      <c r="ASY124" s="4"/>
      <c r="ASZ124" s="4"/>
      <c r="ATA124" s="4"/>
      <c r="ATB124" s="4"/>
      <c r="ATC124" s="4"/>
      <c r="ATD124" s="4"/>
      <c r="ATE124" s="4"/>
      <c r="ATF124" s="4"/>
      <c r="ATG124" s="4"/>
      <c r="ATH124" s="4"/>
      <c r="ATI124" s="4"/>
      <c r="ATJ124" s="4"/>
      <c r="ATK124" s="4"/>
      <c r="ATL124" s="4"/>
      <c r="ATM124" s="4"/>
      <c r="ATN124" s="4"/>
      <c r="ATO124" s="4"/>
      <c r="ATP124" s="4"/>
      <c r="ATQ124" s="4"/>
      <c r="ATR124" s="4"/>
      <c r="ATS124" s="4"/>
      <c r="ATT124" s="4"/>
      <c r="ATU124" s="4"/>
      <c r="ATV124" s="4"/>
      <c r="ATW124" s="4"/>
      <c r="ATX124" s="4"/>
      <c r="ATY124" s="4"/>
      <c r="ATZ124" s="4"/>
      <c r="AUA124" s="4"/>
      <c r="AUB124" s="4"/>
      <c r="AUC124" s="4"/>
      <c r="AUD124" s="4"/>
      <c r="AUE124" s="4"/>
      <c r="AUF124" s="4"/>
      <c r="AUG124" s="4"/>
      <c r="AUH124" s="4"/>
      <c r="AUI124" s="4"/>
      <c r="AUJ124" s="4"/>
      <c r="AUK124" s="4"/>
      <c r="AUL124" s="4"/>
      <c r="AUM124" s="4"/>
      <c r="AUN124" s="4"/>
      <c r="AUO124" s="4"/>
      <c r="AUP124" s="4"/>
      <c r="AUQ124" s="4"/>
      <c r="AUR124" s="4"/>
      <c r="AUS124" s="4"/>
      <c r="AUT124" s="4"/>
      <c r="AUU124" s="4"/>
      <c r="AUV124" s="4"/>
      <c r="AUW124" s="4"/>
      <c r="AUX124" s="4"/>
      <c r="AUY124" s="4"/>
      <c r="AUZ124" s="4"/>
      <c r="AVA124" s="4"/>
      <c r="AVB124" s="4"/>
      <c r="AVC124" s="4"/>
      <c r="AVD124" s="4"/>
      <c r="AVE124" s="4"/>
      <c r="AVF124" s="4"/>
      <c r="AVG124" s="4"/>
      <c r="AVH124" s="4"/>
      <c r="AVI124" s="4"/>
      <c r="AVJ124" s="4"/>
      <c r="AVK124" s="4"/>
      <c r="AVL124" s="4"/>
      <c r="AVM124" s="4"/>
      <c r="AVN124" s="4"/>
      <c r="AVO124" s="4"/>
      <c r="AVP124" s="4"/>
      <c r="AVQ124" s="4"/>
      <c r="AVR124" s="4"/>
      <c r="AVS124" s="4"/>
      <c r="AVT124" s="4"/>
      <c r="AVU124" s="4"/>
      <c r="AVV124" s="4"/>
      <c r="AVW124" s="4"/>
      <c r="AVX124" s="4"/>
      <c r="AVY124" s="4"/>
      <c r="AVZ124" s="4"/>
      <c r="AWA124" s="4"/>
      <c r="AWB124" s="4"/>
      <c r="AWC124" s="4"/>
      <c r="AWD124" s="4"/>
      <c r="AWE124" s="4"/>
      <c r="AWF124" s="4"/>
      <c r="AWG124" s="4"/>
      <c r="AWH124" s="4"/>
      <c r="AWI124" s="4"/>
      <c r="AWJ124" s="4"/>
      <c r="AWK124" s="4"/>
      <c r="AWL124" s="4"/>
      <c r="AWM124" s="4"/>
      <c r="AWN124" s="4"/>
      <c r="AWO124" s="4"/>
      <c r="AWP124" s="4"/>
      <c r="AWQ124" s="4"/>
      <c r="AWR124" s="4"/>
      <c r="AWS124" s="4"/>
      <c r="AWT124" s="4"/>
      <c r="AWU124" s="4"/>
      <c r="AWV124" s="4"/>
      <c r="AWW124" s="4"/>
      <c r="AWX124" s="4"/>
      <c r="AWY124" s="4"/>
      <c r="AWZ124" s="4"/>
      <c r="AXA124" s="4"/>
      <c r="AXB124" s="4"/>
      <c r="AXC124" s="4"/>
      <c r="AXD124" s="4"/>
      <c r="AXE124" s="4"/>
      <c r="AXF124" s="4"/>
      <c r="AXG124" s="4"/>
      <c r="AXH124" s="4"/>
      <c r="AXI124" s="4"/>
      <c r="AXJ124" s="4"/>
      <c r="AXK124" s="4"/>
      <c r="AXL124" s="4"/>
      <c r="AXM124" s="4"/>
      <c r="AXN124" s="4"/>
      <c r="AXO124" s="4"/>
      <c r="AXP124" s="4"/>
      <c r="AXQ124" s="4"/>
      <c r="AXR124" s="4"/>
      <c r="AXS124" s="4"/>
      <c r="AXT124" s="4"/>
      <c r="AXU124" s="4"/>
      <c r="AXV124" s="4"/>
      <c r="AXW124" s="4"/>
      <c r="AXX124" s="4"/>
      <c r="AXY124" s="4"/>
      <c r="AXZ124" s="4"/>
      <c r="AYA124" s="4"/>
      <c r="AYB124" s="4"/>
      <c r="AYC124" s="4"/>
      <c r="AYD124" s="4"/>
      <c r="AYE124" s="4"/>
      <c r="AYF124" s="4"/>
      <c r="AYG124" s="4"/>
      <c r="AYH124" s="4"/>
      <c r="AYI124" s="4"/>
      <c r="AYJ124" s="4"/>
      <c r="AYK124" s="4"/>
      <c r="AYL124" s="4"/>
      <c r="AYM124" s="4"/>
      <c r="AYN124" s="4"/>
      <c r="AYO124" s="4"/>
      <c r="AYP124" s="4"/>
      <c r="AYQ124" s="4"/>
      <c r="AYR124" s="4"/>
      <c r="AYS124" s="4"/>
      <c r="AYT124" s="4"/>
      <c r="AYU124" s="4"/>
      <c r="AYV124" s="4"/>
      <c r="AYW124" s="4"/>
      <c r="AYX124" s="4"/>
      <c r="AYY124" s="4"/>
      <c r="AYZ124" s="4"/>
      <c r="AZA124" s="4"/>
      <c r="AZB124" s="4"/>
      <c r="AZC124" s="4"/>
      <c r="AZD124" s="4"/>
      <c r="AZE124" s="4"/>
      <c r="AZF124" s="4"/>
      <c r="AZG124" s="4"/>
      <c r="AZH124" s="4"/>
      <c r="AZI124" s="4"/>
      <c r="AZJ124" s="4"/>
      <c r="AZK124" s="4"/>
      <c r="AZL124" s="4"/>
      <c r="AZM124" s="4"/>
      <c r="AZN124" s="4"/>
      <c r="AZO124" s="4"/>
      <c r="AZP124" s="4"/>
      <c r="AZQ124" s="4"/>
      <c r="AZR124" s="4"/>
      <c r="AZS124" s="4"/>
      <c r="AZT124" s="4"/>
      <c r="AZU124" s="4"/>
      <c r="AZV124" s="4"/>
      <c r="AZW124" s="4"/>
      <c r="AZX124" s="4"/>
      <c r="AZY124" s="4"/>
      <c r="AZZ124" s="4"/>
      <c r="BAA124" s="4"/>
      <c r="BAB124" s="4"/>
      <c r="BAC124" s="4"/>
      <c r="BAD124" s="4"/>
      <c r="BAE124" s="4"/>
      <c r="BAF124" s="4"/>
      <c r="BAG124" s="4"/>
      <c r="BAH124" s="4"/>
      <c r="BAI124" s="4"/>
      <c r="BAJ124" s="4"/>
      <c r="BAK124" s="4"/>
      <c r="BAL124" s="4"/>
      <c r="BAM124" s="4"/>
      <c r="BAN124" s="4"/>
      <c r="BAO124" s="4"/>
      <c r="BAP124" s="4"/>
      <c r="BAQ124" s="4"/>
      <c r="BAR124" s="4"/>
      <c r="BAS124" s="4"/>
      <c r="BAT124" s="4"/>
      <c r="BAU124" s="4"/>
      <c r="BAV124" s="4"/>
      <c r="BAW124" s="4"/>
      <c r="BAX124" s="4"/>
      <c r="BAY124" s="4"/>
      <c r="BAZ124" s="4"/>
      <c r="BBA124" s="4"/>
      <c r="BBB124" s="4"/>
      <c r="BBC124" s="4"/>
      <c r="BBD124" s="4"/>
      <c r="BBE124" s="4"/>
      <c r="BBF124" s="4"/>
      <c r="BBG124" s="4"/>
      <c r="BBH124" s="4"/>
      <c r="BBI124" s="4"/>
      <c r="BBJ124" s="4"/>
      <c r="BBK124" s="4"/>
      <c r="BBL124" s="4"/>
      <c r="BBM124" s="4"/>
      <c r="BBN124" s="4"/>
      <c r="BBO124" s="4"/>
      <c r="BBP124" s="4"/>
      <c r="BBQ124" s="4"/>
      <c r="BBR124" s="4"/>
      <c r="BBS124" s="4"/>
      <c r="BBT124" s="4"/>
      <c r="BBU124" s="4"/>
      <c r="BBV124" s="4"/>
      <c r="BBW124" s="4"/>
      <c r="BBX124" s="4"/>
      <c r="BBY124" s="4"/>
      <c r="BBZ124" s="4"/>
      <c r="BCA124" s="4"/>
      <c r="BCB124" s="4"/>
      <c r="BCC124" s="4"/>
      <c r="BCD124" s="4"/>
      <c r="BCE124" s="4"/>
      <c r="BCF124" s="4"/>
      <c r="BCG124" s="4"/>
      <c r="BCH124" s="4"/>
      <c r="BCI124" s="4"/>
      <c r="BCJ124" s="4"/>
      <c r="BCK124" s="4"/>
      <c r="BCL124" s="4"/>
      <c r="BCM124" s="4"/>
      <c r="BCN124" s="4"/>
      <c r="BCO124" s="4"/>
      <c r="BCP124" s="4"/>
      <c r="BCQ124" s="4"/>
      <c r="BCR124" s="4"/>
      <c r="BCS124" s="4"/>
      <c r="BCT124" s="4"/>
      <c r="BCU124" s="4"/>
      <c r="BCV124" s="4"/>
      <c r="BCW124" s="4"/>
      <c r="BCX124" s="4"/>
      <c r="BCY124" s="4"/>
      <c r="BCZ124" s="4"/>
      <c r="BDA124" s="4"/>
      <c r="BDB124" s="4"/>
      <c r="BDC124" s="4"/>
      <c r="BDD124" s="4"/>
      <c r="BDE124" s="4"/>
      <c r="BDF124" s="4"/>
      <c r="BDG124" s="4"/>
      <c r="BDH124" s="4"/>
      <c r="BDI124" s="4"/>
      <c r="BDJ124" s="4"/>
      <c r="BDK124" s="4"/>
      <c r="BDL124" s="4"/>
      <c r="BDM124" s="4"/>
      <c r="BDN124" s="4"/>
      <c r="BDO124" s="4"/>
      <c r="BDP124" s="4"/>
      <c r="BDQ124" s="4"/>
      <c r="BDR124" s="4"/>
      <c r="BDS124" s="4"/>
      <c r="BDT124" s="4"/>
      <c r="BDU124" s="4"/>
      <c r="BDV124" s="4"/>
      <c r="BDW124" s="4"/>
      <c r="BDX124" s="4"/>
      <c r="BDY124" s="4"/>
      <c r="BDZ124" s="4"/>
      <c r="BEA124" s="4"/>
      <c r="BEB124" s="4"/>
      <c r="BEC124" s="4"/>
      <c r="BED124" s="4"/>
      <c r="BEE124" s="4"/>
      <c r="BEF124" s="4"/>
      <c r="BEG124" s="4"/>
      <c r="BEH124" s="4"/>
      <c r="BEI124" s="4"/>
      <c r="BEJ124" s="4"/>
      <c r="BEK124" s="4"/>
      <c r="BEL124" s="4"/>
      <c r="BEM124" s="4"/>
      <c r="BEN124" s="4"/>
      <c r="BEO124" s="4"/>
      <c r="BEP124" s="4"/>
      <c r="BEQ124" s="4"/>
      <c r="BER124" s="4"/>
      <c r="BES124" s="4"/>
      <c r="BET124" s="4"/>
      <c r="BEU124" s="4"/>
      <c r="BEV124" s="4"/>
      <c r="BEW124" s="4"/>
      <c r="BEX124" s="4"/>
      <c r="BEY124" s="4"/>
      <c r="BEZ124" s="4"/>
      <c r="BFA124" s="4"/>
      <c r="BFB124" s="4"/>
      <c r="BFC124" s="4"/>
      <c r="BFD124" s="4"/>
      <c r="BFE124" s="4"/>
      <c r="BFF124" s="4"/>
      <c r="BFG124" s="4"/>
      <c r="BFH124" s="4"/>
      <c r="BFI124" s="4"/>
      <c r="BFJ124" s="4"/>
      <c r="BFK124" s="4"/>
      <c r="BFL124" s="4"/>
      <c r="BFM124" s="4"/>
      <c r="BFN124" s="4"/>
      <c r="BFO124" s="4"/>
      <c r="BFP124" s="4"/>
      <c r="BFQ124" s="4"/>
      <c r="BFR124" s="4"/>
      <c r="BFS124" s="4"/>
      <c r="BFT124" s="4"/>
      <c r="BFU124" s="4"/>
      <c r="BFV124" s="4"/>
      <c r="BFW124" s="4"/>
      <c r="BFX124" s="4"/>
      <c r="BFY124" s="4"/>
      <c r="BFZ124" s="4"/>
      <c r="BGA124" s="4"/>
      <c r="BGB124" s="4"/>
      <c r="BGC124" s="4"/>
      <c r="BGD124" s="4"/>
      <c r="BGE124" s="4"/>
      <c r="BGF124" s="4"/>
      <c r="BGG124" s="4"/>
      <c r="BGH124" s="4"/>
      <c r="BGI124" s="4"/>
      <c r="BGJ124" s="4"/>
      <c r="BGK124" s="4"/>
      <c r="BGL124" s="4"/>
      <c r="BGM124" s="4"/>
      <c r="BGN124" s="4"/>
      <c r="BGO124" s="4"/>
      <c r="BGP124" s="4"/>
      <c r="BGQ124" s="4"/>
      <c r="BGR124" s="4"/>
      <c r="BGS124" s="4"/>
      <c r="BGT124" s="4"/>
      <c r="BGU124" s="4"/>
      <c r="BGV124" s="4"/>
      <c r="BGW124" s="4"/>
      <c r="BGX124" s="4"/>
      <c r="BGY124" s="4"/>
      <c r="BGZ124" s="4"/>
      <c r="BHA124" s="4"/>
      <c r="BHB124" s="4"/>
      <c r="BHC124" s="4"/>
      <c r="BHD124" s="4"/>
      <c r="BHE124" s="4"/>
      <c r="BHF124" s="4"/>
      <c r="BHG124" s="4"/>
      <c r="BHH124" s="4"/>
      <c r="BHI124" s="4"/>
      <c r="BHJ124" s="4"/>
      <c r="BHK124" s="4"/>
      <c r="BHL124" s="4"/>
      <c r="BHM124" s="4"/>
      <c r="BHN124" s="4"/>
      <c r="BHO124" s="4"/>
      <c r="BHP124" s="4"/>
      <c r="BHQ124" s="4"/>
      <c r="BHR124" s="4"/>
      <c r="BHS124" s="4"/>
      <c r="BHT124" s="4"/>
      <c r="BHU124" s="4"/>
      <c r="BHV124" s="4"/>
      <c r="BHW124" s="4"/>
      <c r="BHX124" s="4"/>
      <c r="BHY124" s="4"/>
      <c r="BHZ124" s="4"/>
      <c r="BIA124" s="4"/>
      <c r="BIB124" s="4"/>
      <c r="BIC124" s="4"/>
      <c r="BID124" s="4"/>
      <c r="BIE124" s="4"/>
      <c r="BIF124" s="4"/>
      <c r="BIG124" s="4"/>
      <c r="BIH124" s="4"/>
      <c r="BII124" s="4"/>
      <c r="BIJ124" s="4"/>
      <c r="BIK124" s="4"/>
      <c r="BIL124" s="4"/>
      <c r="BIM124" s="4"/>
      <c r="BIN124" s="4"/>
      <c r="BIO124" s="4"/>
      <c r="BIP124" s="4"/>
      <c r="BIQ124" s="4"/>
      <c r="BIR124" s="4"/>
      <c r="BIS124" s="4"/>
      <c r="BIT124" s="4"/>
      <c r="BIU124" s="4"/>
      <c r="BIV124" s="4"/>
      <c r="BIW124" s="4"/>
      <c r="BIX124" s="4"/>
      <c r="BIY124" s="4"/>
      <c r="BIZ124" s="4"/>
    </row>
    <row r="125" spans="2:1612" x14ac:dyDescent="0.2">
      <c r="B125" s="16">
        <f t="shared" si="162"/>
        <v>45292</v>
      </c>
      <c r="C125" s="81">
        <f t="shared" ca="1" si="249"/>
        <v>0</v>
      </c>
      <c r="D125" s="81">
        <f t="shared" ca="1" si="207"/>
        <v>0</v>
      </c>
      <c r="E125" s="81">
        <f t="shared" ca="1" si="163"/>
        <v>0</v>
      </c>
      <c r="F125" s="81">
        <f t="shared" ca="1" si="250"/>
        <v>0</v>
      </c>
      <c r="G125" s="81">
        <f t="shared" ca="1" si="164"/>
        <v>0</v>
      </c>
      <c r="H125" s="81">
        <f t="shared" ca="1" si="251"/>
        <v>0</v>
      </c>
      <c r="I125" s="81">
        <f t="shared" ca="1" si="165"/>
        <v>0</v>
      </c>
      <c r="J125" s="81">
        <f t="shared" ca="1" si="166"/>
        <v>0</v>
      </c>
      <c r="K125" s="81">
        <f t="shared" ca="1" si="252"/>
        <v>0</v>
      </c>
      <c r="L125" s="83">
        <f t="shared" ca="1" si="253"/>
        <v>0</v>
      </c>
      <c r="M125" s="84">
        <f t="shared" si="270"/>
        <v>0.71387953201687704</v>
      </c>
      <c r="N125" s="84">
        <f t="shared" si="270"/>
        <v>0.71521419672628317</v>
      </c>
      <c r="O125" s="92">
        <f t="shared" si="270"/>
        <v>0.71254748867987983</v>
      </c>
      <c r="P125" s="4"/>
      <c r="Q125" s="16">
        <f t="shared" si="167"/>
        <v>45292</v>
      </c>
      <c r="R125" s="81">
        <f t="shared" ca="1" si="216"/>
        <v>0</v>
      </c>
      <c r="S125" s="81">
        <f t="shared" ca="1" si="208"/>
        <v>0</v>
      </c>
      <c r="T125" s="81">
        <f t="shared" ca="1" si="168"/>
        <v>0</v>
      </c>
      <c r="U125" s="81">
        <f t="shared" ca="1" si="217"/>
        <v>0</v>
      </c>
      <c r="V125" s="81">
        <f t="shared" ca="1" si="169"/>
        <v>0</v>
      </c>
      <c r="W125" s="81">
        <f t="shared" ca="1" si="218"/>
        <v>0</v>
      </c>
      <c r="X125" s="81">
        <f t="shared" ca="1" si="170"/>
        <v>0</v>
      </c>
      <c r="Y125" s="81">
        <f t="shared" ca="1" si="171"/>
        <v>0</v>
      </c>
      <c r="Z125" s="81">
        <f t="shared" ca="1" si="219"/>
        <v>0</v>
      </c>
      <c r="AA125" s="83">
        <f t="shared" ca="1" si="220"/>
        <v>0</v>
      </c>
      <c r="AB125" s="84">
        <f t="shared" si="271"/>
        <v>0.71387953201687704</v>
      </c>
      <c r="AC125" s="84">
        <f t="shared" si="271"/>
        <v>0.71521419672628317</v>
      </c>
      <c r="AD125" s="92">
        <f t="shared" si="271"/>
        <v>0.71254748867987983</v>
      </c>
      <c r="AE125" s="4"/>
      <c r="AF125" s="16">
        <f t="shared" si="172"/>
        <v>45292</v>
      </c>
      <c r="AG125" s="81">
        <f t="shared" ca="1" si="221"/>
        <v>0</v>
      </c>
      <c r="AH125" s="81">
        <f t="shared" ca="1" si="209"/>
        <v>0</v>
      </c>
      <c r="AI125" s="81">
        <f t="shared" ca="1" si="173"/>
        <v>0</v>
      </c>
      <c r="AJ125" s="81">
        <f t="shared" ca="1" si="222"/>
        <v>0</v>
      </c>
      <c r="AK125" s="81">
        <f t="shared" ca="1" si="174"/>
        <v>0</v>
      </c>
      <c r="AL125" s="81">
        <f t="shared" ca="1" si="223"/>
        <v>0</v>
      </c>
      <c r="AM125" s="81">
        <f t="shared" ca="1" si="175"/>
        <v>0</v>
      </c>
      <c r="AN125" s="81">
        <f t="shared" ca="1" si="176"/>
        <v>0</v>
      </c>
      <c r="AO125" s="81">
        <f t="shared" ca="1" si="254"/>
        <v>0</v>
      </c>
      <c r="AP125" s="83">
        <f t="shared" ca="1" si="224"/>
        <v>0</v>
      </c>
      <c r="AQ125" s="84">
        <f t="shared" si="272"/>
        <v>0.71387953201687704</v>
      </c>
      <c r="AR125" s="84">
        <f t="shared" si="272"/>
        <v>0.71521419672628317</v>
      </c>
      <c r="AS125" s="92">
        <f t="shared" si="272"/>
        <v>0.71254748867987983</v>
      </c>
      <c r="AT125" s="4"/>
      <c r="AU125" s="16">
        <f t="shared" si="177"/>
        <v>45292</v>
      </c>
      <c r="AV125" s="81">
        <f t="shared" ca="1" si="225"/>
        <v>0</v>
      </c>
      <c r="AW125" s="81">
        <f t="shared" ca="1" si="210"/>
        <v>0</v>
      </c>
      <c r="AX125" s="81">
        <f t="shared" ca="1" si="178"/>
        <v>0</v>
      </c>
      <c r="AY125" s="81">
        <f t="shared" ca="1" si="226"/>
        <v>0</v>
      </c>
      <c r="AZ125" s="81">
        <f t="shared" ca="1" si="179"/>
        <v>0</v>
      </c>
      <c r="BA125" s="81">
        <f t="shared" ca="1" si="227"/>
        <v>0</v>
      </c>
      <c r="BB125" s="81">
        <f t="shared" ca="1" si="180"/>
        <v>0</v>
      </c>
      <c r="BC125" s="81">
        <f t="shared" ca="1" si="181"/>
        <v>0</v>
      </c>
      <c r="BD125" s="81">
        <f t="shared" ca="1" si="255"/>
        <v>0</v>
      </c>
      <c r="BE125" s="83">
        <f t="shared" ca="1" si="228"/>
        <v>0</v>
      </c>
      <c r="BF125" s="84">
        <f t="shared" si="273"/>
        <v>0.71387953201687704</v>
      </c>
      <c r="BG125" s="84">
        <f t="shared" si="273"/>
        <v>0.71521419672628317</v>
      </c>
      <c r="BH125" s="92">
        <f t="shared" si="273"/>
        <v>0.71254748867987983</v>
      </c>
      <c r="BI125" s="4"/>
      <c r="BJ125" s="16">
        <f t="shared" si="182"/>
        <v>45292</v>
      </c>
      <c r="BK125" s="81">
        <f t="shared" ca="1" si="229"/>
        <v>0</v>
      </c>
      <c r="BL125" s="81">
        <f t="shared" ca="1" si="211"/>
        <v>0</v>
      </c>
      <c r="BM125" s="81">
        <f t="shared" ca="1" si="183"/>
        <v>0</v>
      </c>
      <c r="BN125" s="81">
        <f t="shared" ca="1" si="230"/>
        <v>0</v>
      </c>
      <c r="BO125" s="81">
        <f t="shared" ca="1" si="184"/>
        <v>0</v>
      </c>
      <c r="BP125" s="81">
        <f t="shared" ca="1" si="231"/>
        <v>0</v>
      </c>
      <c r="BQ125" s="81">
        <f t="shared" ca="1" si="185"/>
        <v>0</v>
      </c>
      <c r="BR125" s="81">
        <f t="shared" ca="1" si="186"/>
        <v>0</v>
      </c>
      <c r="BS125" s="81">
        <f t="shared" ca="1" si="256"/>
        <v>0</v>
      </c>
      <c r="BT125" s="83">
        <f t="shared" ca="1" si="232"/>
        <v>0</v>
      </c>
      <c r="BU125" s="84">
        <f t="shared" si="274"/>
        <v>0.71387953201687704</v>
      </c>
      <c r="BV125" s="84">
        <f t="shared" si="274"/>
        <v>0.71521419672628317</v>
      </c>
      <c r="BW125" s="92">
        <f t="shared" si="274"/>
        <v>0.71254748867987983</v>
      </c>
      <c r="BX125" s="4"/>
      <c r="BY125" s="16">
        <f t="shared" si="187"/>
        <v>45292</v>
      </c>
      <c r="BZ125" s="81">
        <f t="shared" ca="1" si="233"/>
        <v>0</v>
      </c>
      <c r="CA125" s="81">
        <f t="shared" ca="1" si="212"/>
        <v>0</v>
      </c>
      <c r="CB125" s="81">
        <f t="shared" ca="1" si="188"/>
        <v>0</v>
      </c>
      <c r="CC125" s="81">
        <f t="shared" ca="1" si="234"/>
        <v>0</v>
      </c>
      <c r="CD125" s="81">
        <f t="shared" ca="1" si="189"/>
        <v>0</v>
      </c>
      <c r="CE125" s="81">
        <f t="shared" ca="1" si="235"/>
        <v>0</v>
      </c>
      <c r="CF125" s="81">
        <f t="shared" ca="1" si="190"/>
        <v>0</v>
      </c>
      <c r="CG125" s="81">
        <f t="shared" ca="1" si="191"/>
        <v>0</v>
      </c>
      <c r="CH125" s="81">
        <f t="shared" ca="1" si="257"/>
        <v>0</v>
      </c>
      <c r="CI125" s="83">
        <f t="shared" ca="1" si="236"/>
        <v>0</v>
      </c>
      <c r="CJ125" s="84">
        <f t="shared" si="275"/>
        <v>0.71387953201687704</v>
      </c>
      <c r="CK125" s="84">
        <f t="shared" si="275"/>
        <v>0.71521419672628317</v>
      </c>
      <c r="CL125" s="92">
        <f t="shared" si="275"/>
        <v>0.71254748867987983</v>
      </c>
      <c r="CM125" s="4"/>
      <c r="CN125" s="16">
        <f t="shared" si="192"/>
        <v>45292</v>
      </c>
      <c r="CO125" s="81">
        <f t="shared" ca="1" si="237"/>
        <v>0</v>
      </c>
      <c r="CP125" s="81">
        <f t="shared" ca="1" si="213"/>
        <v>0</v>
      </c>
      <c r="CQ125" s="81">
        <f t="shared" ca="1" si="193"/>
        <v>0</v>
      </c>
      <c r="CR125" s="81">
        <f t="shared" ca="1" si="238"/>
        <v>0</v>
      </c>
      <c r="CS125" s="81">
        <f t="shared" ca="1" si="194"/>
        <v>0</v>
      </c>
      <c r="CT125" s="81">
        <f t="shared" ca="1" si="239"/>
        <v>0</v>
      </c>
      <c r="CU125" s="81">
        <f t="shared" ca="1" si="195"/>
        <v>0</v>
      </c>
      <c r="CV125" s="81">
        <f t="shared" ca="1" si="196"/>
        <v>0</v>
      </c>
      <c r="CW125" s="81">
        <f t="shared" ca="1" si="258"/>
        <v>0</v>
      </c>
      <c r="CX125" s="83">
        <f t="shared" ca="1" si="240"/>
        <v>0</v>
      </c>
      <c r="CY125" s="84">
        <f t="shared" si="276"/>
        <v>0.71387953201687704</v>
      </c>
      <c r="CZ125" s="84">
        <f t="shared" si="276"/>
        <v>0.71521419672628317</v>
      </c>
      <c r="DA125" s="92">
        <f t="shared" si="276"/>
        <v>0.71254748867987983</v>
      </c>
      <c r="DB125" s="4"/>
      <c r="DC125" s="16">
        <f t="shared" si="197"/>
        <v>45292</v>
      </c>
      <c r="DD125" s="81">
        <f t="shared" ca="1" si="241"/>
        <v>0</v>
      </c>
      <c r="DE125" s="81">
        <f t="shared" ca="1" si="214"/>
        <v>0</v>
      </c>
      <c r="DF125" s="81">
        <f t="shared" ca="1" si="198"/>
        <v>0</v>
      </c>
      <c r="DG125" s="81">
        <f t="shared" ca="1" si="242"/>
        <v>0</v>
      </c>
      <c r="DH125" s="81">
        <f t="shared" ca="1" si="199"/>
        <v>0</v>
      </c>
      <c r="DI125" s="81">
        <f t="shared" ca="1" si="243"/>
        <v>0</v>
      </c>
      <c r="DJ125" s="81">
        <f t="shared" ca="1" si="200"/>
        <v>0</v>
      </c>
      <c r="DK125" s="81">
        <f t="shared" ca="1" si="201"/>
        <v>0</v>
      </c>
      <c r="DL125" s="81">
        <f t="shared" ca="1" si="259"/>
        <v>0</v>
      </c>
      <c r="DM125" s="83">
        <f t="shared" ca="1" si="244"/>
        <v>0</v>
      </c>
      <c r="DN125" s="84">
        <f t="shared" si="277"/>
        <v>0.71387953201687704</v>
      </c>
      <c r="DO125" s="84">
        <f t="shared" si="277"/>
        <v>0.71521419672628317</v>
      </c>
      <c r="DP125" s="92">
        <f t="shared" si="277"/>
        <v>0.71254748867987983</v>
      </c>
      <c r="DQ125" s="4"/>
      <c r="DR125" s="16">
        <f t="shared" si="202"/>
        <v>45292</v>
      </c>
      <c r="DS125" s="81">
        <f t="shared" ca="1" si="245"/>
        <v>0</v>
      </c>
      <c r="DT125" s="81">
        <f t="shared" ca="1" si="215"/>
        <v>0</v>
      </c>
      <c r="DU125" s="81">
        <f t="shared" ca="1" si="203"/>
        <v>0</v>
      </c>
      <c r="DV125" s="81">
        <f t="shared" ca="1" si="246"/>
        <v>0</v>
      </c>
      <c r="DW125" s="81">
        <f t="shared" ca="1" si="204"/>
        <v>0</v>
      </c>
      <c r="DX125" s="81">
        <f t="shared" ca="1" si="247"/>
        <v>0</v>
      </c>
      <c r="DY125" s="81">
        <f t="shared" ca="1" si="205"/>
        <v>0</v>
      </c>
      <c r="DZ125" s="81">
        <f t="shared" ca="1" si="206"/>
        <v>0</v>
      </c>
      <c r="EA125" s="81">
        <f t="shared" ca="1" si="260"/>
        <v>0</v>
      </c>
      <c r="EB125" s="83">
        <f t="shared" ca="1" si="248"/>
        <v>0</v>
      </c>
      <c r="EC125" s="84">
        <f t="shared" si="278"/>
        <v>0.71387953201687704</v>
      </c>
      <c r="ED125" s="84">
        <f t="shared" si="278"/>
        <v>0.71521419672628317</v>
      </c>
      <c r="EE125" s="92">
        <f t="shared" si="278"/>
        <v>0.71254748867987983</v>
      </c>
      <c r="EF125" s="4"/>
      <c r="EG125" s="4"/>
      <c r="EH125" s="4"/>
      <c r="EI125" s="4"/>
      <c r="EJ125" s="4"/>
      <c r="EK125" s="4"/>
      <c r="EL125" s="4"/>
      <c r="EM125" s="4"/>
      <c r="EN125" s="4"/>
      <c r="EO125" s="4"/>
      <c r="EP125" s="4"/>
      <c r="EQ125" s="4"/>
      <c r="ER125" s="4"/>
      <c r="ES125" s="4"/>
      <c r="ET125" s="4"/>
      <c r="EU125" s="4"/>
      <c r="EV125" s="4"/>
      <c r="EW125" s="4"/>
      <c r="EX125" s="4"/>
      <c r="EY125" s="4"/>
      <c r="EZ125" s="4"/>
      <c r="FA125" s="4"/>
      <c r="FB125" s="4"/>
      <c r="FC125" s="4"/>
      <c r="FD125" s="4"/>
      <c r="FE125" s="4"/>
      <c r="FF125" s="4"/>
      <c r="FG125" s="4"/>
      <c r="FH125" s="4"/>
      <c r="FI125" s="4"/>
      <c r="FJ125" s="4"/>
      <c r="FK125" s="4"/>
      <c r="FL125" s="4"/>
      <c r="FM125" s="4"/>
      <c r="FN125" s="4"/>
      <c r="FO125" s="4"/>
      <c r="FP125" s="4"/>
      <c r="FQ125" s="4"/>
      <c r="FR125" s="4"/>
      <c r="FS125" s="4"/>
      <c r="FT125" s="4"/>
      <c r="FU125" s="4"/>
      <c r="FV125" s="4"/>
      <c r="FW125" s="4"/>
      <c r="FX125" s="4"/>
      <c r="FY125" s="4"/>
      <c r="FZ125" s="4"/>
      <c r="GA125" s="4"/>
      <c r="GB125" s="4"/>
      <c r="GC125" s="4"/>
      <c r="GD125" s="4"/>
      <c r="GE125" s="4"/>
      <c r="GF125" s="4"/>
      <c r="GG125" s="4"/>
      <c r="GH125" s="4"/>
      <c r="GI125" s="4"/>
      <c r="GJ125" s="4"/>
      <c r="GK125" s="4"/>
      <c r="GL125" s="4"/>
      <c r="GM125" s="4"/>
      <c r="GN125" s="4"/>
      <c r="GO125" s="4"/>
      <c r="GP125" s="4"/>
      <c r="GQ125" s="4"/>
      <c r="GR125" s="4"/>
      <c r="GS125" s="4"/>
      <c r="GT125" s="4"/>
      <c r="GU125" s="4"/>
      <c r="GV125" s="4"/>
      <c r="GW125" s="4"/>
      <c r="GX125" s="4"/>
      <c r="GY125" s="4"/>
      <c r="GZ125" s="4"/>
      <c r="HA125" s="4"/>
      <c r="HB125" s="4"/>
      <c r="HC125" s="4"/>
      <c r="HD125" s="4"/>
      <c r="HE125" s="4"/>
      <c r="HF125" s="4"/>
      <c r="HG125" s="4"/>
      <c r="HH125" s="4"/>
      <c r="HI125" s="4"/>
      <c r="HJ125" s="4"/>
      <c r="HK125" s="4"/>
      <c r="HL125" s="4"/>
      <c r="HM125" s="4"/>
      <c r="HN125" s="4"/>
      <c r="HO125" s="4"/>
      <c r="HP125" s="4"/>
      <c r="HQ125" s="4"/>
      <c r="HR125" s="4"/>
      <c r="HS125" s="4"/>
      <c r="HT125" s="4"/>
      <c r="HU125" s="4"/>
      <c r="HV125" s="4"/>
      <c r="HW125" s="4"/>
      <c r="HX125" s="4"/>
      <c r="HY125" s="4"/>
      <c r="HZ125" s="4"/>
      <c r="IA125" s="4"/>
      <c r="IB125" s="4"/>
      <c r="IC125" s="4"/>
      <c r="ID125" s="4"/>
      <c r="IE125" s="4"/>
      <c r="IF125" s="4"/>
      <c r="IG125" s="4"/>
      <c r="IH125" s="4"/>
      <c r="II125" s="4"/>
      <c r="IJ125" s="4"/>
      <c r="IK125" s="4"/>
      <c r="IL125" s="4"/>
      <c r="IM125" s="4"/>
      <c r="IN125" s="4"/>
      <c r="IO125" s="4"/>
      <c r="IP125" s="4"/>
      <c r="IQ125" s="4"/>
      <c r="IR125" s="4"/>
      <c r="IS125" s="4"/>
      <c r="IT125" s="4"/>
      <c r="IU125" s="4"/>
      <c r="IV125" s="4"/>
      <c r="IW125" s="4"/>
      <c r="IX125" s="4"/>
      <c r="IY125" s="4"/>
      <c r="IZ125" s="4"/>
      <c r="JA125" s="4"/>
      <c r="JB125" s="4"/>
      <c r="JC125" s="4"/>
      <c r="JD125" s="4"/>
      <c r="JE125" s="4"/>
      <c r="JF125" s="4"/>
      <c r="JG125" s="4"/>
      <c r="JH125" s="4"/>
      <c r="JI125" s="4"/>
      <c r="JJ125" s="4"/>
      <c r="JK125" s="4"/>
      <c r="JL125" s="4"/>
      <c r="JM125" s="4"/>
      <c r="JN125" s="4"/>
      <c r="JO125" s="4"/>
      <c r="JP125" s="4"/>
      <c r="JQ125" s="4"/>
      <c r="JR125" s="4"/>
      <c r="JS125" s="4"/>
      <c r="JT125" s="4"/>
      <c r="JU125" s="4"/>
      <c r="JV125" s="4"/>
      <c r="JW125" s="4"/>
      <c r="JX125" s="4"/>
      <c r="JY125" s="4"/>
      <c r="JZ125" s="4"/>
      <c r="KA125" s="4"/>
      <c r="KB125" s="4"/>
      <c r="KC125" s="4"/>
      <c r="KD125" s="4"/>
      <c r="KE125" s="4"/>
      <c r="KF125" s="4"/>
      <c r="KG125" s="4"/>
      <c r="KH125" s="4"/>
      <c r="KI125" s="4"/>
      <c r="KJ125" s="4"/>
      <c r="KK125" s="4"/>
      <c r="KL125" s="4"/>
      <c r="KM125" s="4"/>
      <c r="KN125" s="4"/>
      <c r="KO125" s="4"/>
      <c r="KP125" s="4"/>
      <c r="KQ125" s="4"/>
      <c r="KR125" s="4"/>
      <c r="KS125" s="4"/>
      <c r="KT125" s="4"/>
      <c r="KU125" s="4"/>
      <c r="KV125" s="4"/>
      <c r="KW125" s="4"/>
      <c r="KX125" s="4"/>
      <c r="KY125" s="4"/>
      <c r="KZ125" s="4"/>
      <c r="LA125" s="4"/>
      <c r="LB125" s="4"/>
      <c r="LC125" s="4"/>
      <c r="LD125" s="4"/>
      <c r="LE125" s="4"/>
      <c r="LF125" s="4"/>
      <c r="LG125" s="4"/>
      <c r="LH125" s="4"/>
      <c r="LI125" s="4"/>
      <c r="LJ125" s="4"/>
      <c r="LK125" s="4"/>
      <c r="LL125" s="4"/>
      <c r="LM125" s="4"/>
      <c r="LN125" s="4"/>
      <c r="LO125" s="4"/>
      <c r="LP125" s="4"/>
      <c r="LQ125" s="4"/>
      <c r="LR125" s="4"/>
      <c r="LS125" s="4"/>
      <c r="LT125" s="4"/>
      <c r="LU125" s="4"/>
      <c r="LV125" s="4"/>
      <c r="LW125" s="4"/>
      <c r="LX125" s="4"/>
      <c r="LY125" s="4"/>
      <c r="LZ125" s="4"/>
      <c r="MA125" s="4"/>
      <c r="MB125" s="4"/>
      <c r="MC125" s="4"/>
      <c r="MD125" s="4"/>
      <c r="ME125" s="4"/>
      <c r="MF125" s="4"/>
      <c r="MG125" s="4"/>
      <c r="MH125" s="4"/>
      <c r="MI125" s="4"/>
      <c r="MJ125" s="4"/>
      <c r="MK125" s="4"/>
      <c r="ML125" s="4"/>
      <c r="MM125" s="4"/>
      <c r="MN125" s="4"/>
      <c r="MO125" s="4"/>
      <c r="MP125" s="4"/>
      <c r="MQ125" s="4"/>
      <c r="MR125" s="4"/>
      <c r="MS125" s="4"/>
      <c r="MT125" s="4"/>
      <c r="MU125" s="4"/>
      <c r="MV125" s="4"/>
      <c r="MW125" s="4"/>
      <c r="MX125" s="4"/>
      <c r="MY125" s="4"/>
      <c r="MZ125" s="4"/>
      <c r="NA125" s="4"/>
      <c r="NB125" s="4"/>
      <c r="NC125" s="4"/>
      <c r="ND125" s="4"/>
      <c r="NE125" s="4"/>
      <c r="NF125" s="4"/>
      <c r="NG125" s="4"/>
      <c r="NH125" s="4"/>
      <c r="NI125" s="4"/>
      <c r="NJ125" s="4"/>
      <c r="NK125" s="4"/>
      <c r="NL125" s="4"/>
      <c r="NM125" s="4"/>
      <c r="NN125" s="4"/>
      <c r="NO125" s="4"/>
      <c r="NP125" s="4"/>
      <c r="NQ125" s="4"/>
      <c r="NR125" s="4"/>
      <c r="NS125" s="4"/>
      <c r="NT125" s="4"/>
      <c r="NU125" s="4"/>
      <c r="NV125" s="4"/>
      <c r="NW125" s="4"/>
      <c r="NX125" s="4"/>
      <c r="NY125" s="4"/>
      <c r="NZ125" s="4"/>
      <c r="OA125" s="4"/>
      <c r="OB125" s="4"/>
      <c r="OC125" s="4"/>
      <c r="OD125" s="4"/>
      <c r="OE125" s="4"/>
      <c r="OF125" s="4"/>
      <c r="OG125" s="4"/>
      <c r="OH125" s="4"/>
      <c r="OI125" s="4"/>
      <c r="OJ125" s="4"/>
      <c r="OK125" s="4"/>
      <c r="OL125" s="4"/>
      <c r="OM125" s="4"/>
      <c r="ON125" s="4"/>
      <c r="OO125" s="4"/>
      <c r="OP125" s="4"/>
      <c r="OQ125" s="4"/>
      <c r="OR125" s="4"/>
      <c r="OS125" s="4"/>
      <c r="OT125" s="4"/>
      <c r="OU125" s="4"/>
      <c r="OV125" s="4"/>
      <c r="OW125" s="4"/>
      <c r="OX125" s="4"/>
      <c r="OY125" s="4"/>
      <c r="OZ125" s="4"/>
      <c r="PA125" s="4"/>
      <c r="PB125" s="4"/>
      <c r="PC125" s="4"/>
      <c r="PD125" s="4"/>
      <c r="PE125" s="4"/>
      <c r="PF125" s="4"/>
      <c r="PG125" s="4"/>
      <c r="PH125" s="4"/>
      <c r="PI125" s="4"/>
      <c r="PJ125" s="4"/>
      <c r="PK125" s="4"/>
      <c r="PL125" s="4"/>
      <c r="PM125" s="4"/>
      <c r="PN125" s="4"/>
      <c r="PO125" s="4"/>
      <c r="PP125" s="4"/>
      <c r="PQ125" s="4"/>
      <c r="PR125" s="4"/>
      <c r="PS125" s="4"/>
      <c r="PT125" s="4"/>
      <c r="PU125" s="4"/>
      <c r="PV125" s="4"/>
      <c r="PW125" s="4"/>
      <c r="PX125" s="4"/>
      <c r="PY125" s="4"/>
      <c r="PZ125" s="4"/>
      <c r="QA125" s="4"/>
      <c r="QB125" s="4"/>
      <c r="QC125" s="4"/>
      <c r="QD125" s="4"/>
      <c r="QE125" s="4"/>
      <c r="QF125" s="4"/>
      <c r="QG125" s="4"/>
      <c r="QH125" s="4"/>
      <c r="QI125" s="4"/>
      <c r="QJ125" s="4"/>
      <c r="QK125" s="4"/>
      <c r="QL125" s="4"/>
      <c r="QM125" s="4"/>
      <c r="QN125" s="4"/>
      <c r="QO125" s="4"/>
      <c r="QP125" s="4"/>
      <c r="QQ125" s="4"/>
      <c r="QR125" s="4"/>
      <c r="QS125" s="4"/>
      <c r="QT125" s="4"/>
      <c r="QU125" s="4"/>
      <c r="QV125" s="4"/>
      <c r="QW125" s="4"/>
      <c r="QX125" s="4"/>
      <c r="QY125" s="4"/>
      <c r="QZ125" s="4"/>
      <c r="RA125" s="4"/>
      <c r="RB125" s="4"/>
      <c r="RC125" s="4"/>
      <c r="RD125" s="4"/>
      <c r="RE125" s="4"/>
      <c r="RF125" s="4"/>
      <c r="RG125" s="4"/>
      <c r="RH125" s="4"/>
      <c r="RI125" s="4"/>
      <c r="RJ125" s="4"/>
      <c r="RK125" s="4"/>
      <c r="RL125" s="4"/>
      <c r="RM125" s="4"/>
      <c r="RN125" s="4"/>
      <c r="RO125" s="4"/>
      <c r="RP125" s="4"/>
      <c r="RQ125" s="4"/>
      <c r="RR125" s="4"/>
      <c r="RS125" s="4"/>
      <c r="RT125" s="4"/>
      <c r="RU125" s="4"/>
      <c r="RV125" s="4"/>
      <c r="RW125" s="4"/>
      <c r="RX125" s="4"/>
      <c r="RY125" s="4"/>
      <c r="RZ125" s="4"/>
      <c r="SA125" s="4"/>
      <c r="SB125" s="4"/>
      <c r="SC125" s="4"/>
      <c r="SD125" s="4"/>
      <c r="SE125" s="4"/>
      <c r="SF125" s="4"/>
      <c r="SG125" s="4"/>
      <c r="SH125" s="4"/>
      <c r="SI125" s="4"/>
      <c r="SJ125" s="4"/>
      <c r="SK125" s="4"/>
      <c r="SL125" s="4"/>
      <c r="SM125" s="4"/>
      <c r="SN125" s="4"/>
      <c r="SO125" s="4"/>
      <c r="SP125" s="4"/>
      <c r="SQ125" s="4"/>
      <c r="SR125" s="4"/>
      <c r="SS125" s="4"/>
      <c r="ST125" s="4"/>
      <c r="SU125" s="4"/>
      <c r="SV125" s="4"/>
      <c r="SW125" s="4"/>
      <c r="SX125" s="4"/>
      <c r="SY125" s="4"/>
      <c r="SZ125" s="4"/>
      <c r="TA125" s="4"/>
      <c r="TB125" s="4"/>
      <c r="TC125" s="4"/>
      <c r="TD125" s="4"/>
      <c r="TE125" s="4"/>
      <c r="TF125" s="4"/>
      <c r="TG125" s="4"/>
      <c r="TH125" s="4"/>
      <c r="TI125" s="4"/>
      <c r="TJ125" s="4"/>
      <c r="TK125" s="4"/>
      <c r="TL125" s="4"/>
      <c r="TM125" s="4"/>
      <c r="TN125" s="4"/>
      <c r="TO125" s="4"/>
      <c r="TP125" s="4"/>
      <c r="TQ125" s="4"/>
      <c r="TR125" s="4"/>
      <c r="TS125" s="4"/>
      <c r="TT125" s="4"/>
      <c r="TU125" s="4"/>
      <c r="TV125" s="4"/>
      <c r="TW125" s="4"/>
      <c r="TX125" s="4"/>
      <c r="TY125" s="4"/>
      <c r="TZ125" s="4"/>
      <c r="UA125" s="4"/>
      <c r="UB125" s="4"/>
      <c r="UC125" s="4"/>
      <c r="UD125" s="4"/>
      <c r="UE125" s="4"/>
      <c r="UF125" s="4"/>
      <c r="UG125" s="4"/>
      <c r="UH125" s="4"/>
      <c r="UI125" s="4"/>
      <c r="UJ125" s="4"/>
      <c r="UK125" s="4"/>
      <c r="UL125" s="4"/>
      <c r="UM125" s="4"/>
      <c r="UN125" s="4"/>
      <c r="UO125" s="4"/>
      <c r="UP125" s="4"/>
      <c r="UQ125" s="4"/>
      <c r="UR125" s="4"/>
      <c r="US125" s="4"/>
      <c r="UT125" s="4"/>
      <c r="UU125" s="4"/>
      <c r="UV125" s="4"/>
      <c r="UW125" s="4"/>
      <c r="UX125" s="4"/>
      <c r="UY125" s="4"/>
      <c r="UZ125" s="4"/>
      <c r="VA125" s="4"/>
      <c r="VB125" s="4"/>
      <c r="VC125" s="4"/>
      <c r="VD125" s="4"/>
      <c r="VE125" s="4"/>
      <c r="VF125" s="4"/>
      <c r="VG125" s="4"/>
      <c r="VH125" s="4"/>
      <c r="VI125" s="4"/>
      <c r="VJ125" s="4"/>
      <c r="VK125" s="4"/>
      <c r="VL125" s="4"/>
      <c r="VM125" s="4"/>
      <c r="VN125" s="4"/>
      <c r="VO125" s="4"/>
      <c r="VP125" s="4"/>
      <c r="VQ125" s="4"/>
      <c r="VR125" s="4"/>
      <c r="VS125" s="4"/>
      <c r="VT125" s="4"/>
      <c r="VU125" s="4"/>
      <c r="VV125" s="4"/>
      <c r="VW125" s="4"/>
      <c r="VX125" s="4"/>
      <c r="VY125" s="4"/>
      <c r="VZ125" s="4"/>
      <c r="WA125" s="4"/>
      <c r="WB125" s="4"/>
      <c r="WC125" s="4"/>
      <c r="WD125" s="4"/>
      <c r="WE125" s="4"/>
      <c r="WF125" s="4"/>
      <c r="WG125" s="4"/>
      <c r="WH125" s="4"/>
      <c r="WI125" s="4"/>
      <c r="WJ125" s="4"/>
      <c r="WK125" s="4"/>
      <c r="WL125" s="4"/>
      <c r="WM125" s="4"/>
      <c r="WN125" s="4"/>
      <c r="WO125" s="4"/>
      <c r="WP125" s="4"/>
      <c r="WQ125" s="4"/>
      <c r="WR125" s="4"/>
      <c r="WS125" s="4"/>
      <c r="WT125" s="4"/>
      <c r="WU125" s="4"/>
      <c r="WV125" s="4"/>
      <c r="WW125" s="4"/>
      <c r="WX125" s="4"/>
      <c r="WY125" s="4"/>
      <c r="WZ125" s="4"/>
      <c r="XA125" s="4"/>
      <c r="XB125" s="4"/>
      <c r="XC125" s="4"/>
      <c r="XD125" s="4"/>
      <c r="XE125" s="4"/>
      <c r="XF125" s="4"/>
      <c r="XG125" s="4"/>
      <c r="XH125" s="4"/>
      <c r="XI125" s="4"/>
      <c r="XJ125" s="4"/>
      <c r="XK125" s="4"/>
      <c r="XL125" s="4"/>
      <c r="XM125" s="4"/>
      <c r="XN125" s="4"/>
      <c r="XO125" s="4"/>
      <c r="XP125" s="4"/>
      <c r="XQ125" s="4"/>
      <c r="XR125" s="4"/>
      <c r="XS125" s="4"/>
      <c r="XT125" s="4"/>
      <c r="XU125" s="4"/>
      <c r="XV125" s="4"/>
      <c r="XW125" s="4"/>
      <c r="XX125" s="4"/>
      <c r="XY125" s="4"/>
      <c r="XZ125" s="4"/>
      <c r="YA125" s="4"/>
      <c r="YB125" s="4"/>
      <c r="YC125" s="4"/>
      <c r="YD125" s="4"/>
      <c r="YE125" s="4"/>
      <c r="YF125" s="4"/>
      <c r="YG125" s="4"/>
      <c r="YH125" s="4"/>
      <c r="YI125" s="4"/>
      <c r="YJ125" s="4"/>
      <c r="YK125" s="4"/>
      <c r="YL125" s="4"/>
      <c r="YM125" s="4"/>
      <c r="YN125" s="4"/>
      <c r="YO125" s="4"/>
      <c r="YP125" s="4"/>
      <c r="YQ125" s="4"/>
      <c r="YR125" s="4"/>
      <c r="YS125" s="4"/>
      <c r="YT125" s="4"/>
      <c r="YU125" s="4"/>
      <c r="YV125" s="4"/>
      <c r="YW125" s="4"/>
      <c r="YX125" s="4"/>
      <c r="YY125" s="4"/>
      <c r="YZ125" s="4"/>
      <c r="ZA125" s="4"/>
      <c r="ZB125" s="4"/>
      <c r="ZC125" s="4"/>
      <c r="ZD125" s="4"/>
      <c r="ZE125" s="4"/>
      <c r="ZF125" s="4"/>
      <c r="ZG125" s="4"/>
      <c r="ZH125" s="4"/>
      <c r="ZI125" s="4"/>
      <c r="ZJ125" s="4"/>
      <c r="ZK125" s="4"/>
      <c r="ZL125" s="4"/>
      <c r="ZM125" s="4"/>
      <c r="ZN125" s="4"/>
      <c r="ZO125" s="4"/>
      <c r="ZP125" s="4"/>
      <c r="ZQ125" s="4"/>
      <c r="ZR125" s="4"/>
      <c r="ZS125" s="4"/>
      <c r="ZT125" s="4"/>
      <c r="ZU125" s="4"/>
      <c r="ZV125" s="4"/>
      <c r="ZW125" s="4"/>
      <c r="ZX125" s="4"/>
      <c r="ZY125" s="4"/>
      <c r="ZZ125" s="4"/>
      <c r="AAA125" s="4"/>
      <c r="AAB125" s="4"/>
      <c r="AAC125" s="4"/>
      <c r="AAD125" s="4"/>
      <c r="AAE125" s="4"/>
      <c r="AAF125" s="4"/>
      <c r="AAG125" s="4"/>
      <c r="AAH125" s="4"/>
      <c r="AAI125" s="4"/>
      <c r="AAJ125" s="4"/>
      <c r="AAK125" s="4"/>
      <c r="AAL125" s="4"/>
      <c r="AAM125" s="4"/>
      <c r="AAN125" s="4"/>
      <c r="AAO125" s="4"/>
      <c r="AAP125" s="4"/>
      <c r="AAQ125" s="4"/>
      <c r="AAR125" s="4"/>
      <c r="AAS125" s="4"/>
      <c r="AAT125" s="4"/>
      <c r="AAU125" s="4"/>
      <c r="AAV125" s="4"/>
      <c r="AAW125" s="4"/>
      <c r="AAX125" s="4"/>
      <c r="AAY125" s="4"/>
      <c r="AAZ125" s="4"/>
      <c r="ABA125" s="4"/>
      <c r="ABB125" s="4"/>
      <c r="ABC125" s="4"/>
      <c r="ABD125" s="4"/>
      <c r="ABE125" s="4"/>
      <c r="ABF125" s="4"/>
      <c r="ABG125" s="4"/>
      <c r="ABH125" s="4"/>
      <c r="ABI125" s="4"/>
      <c r="ABJ125" s="4"/>
      <c r="ABK125" s="4"/>
      <c r="ABL125" s="4"/>
      <c r="ABM125" s="4"/>
      <c r="ABN125" s="4"/>
      <c r="ABO125" s="4"/>
      <c r="ABP125" s="4"/>
      <c r="ABQ125" s="4"/>
      <c r="ABR125" s="4"/>
      <c r="ABS125" s="4"/>
      <c r="ABT125" s="4"/>
      <c r="ABU125" s="4"/>
      <c r="ABV125" s="4"/>
      <c r="ABW125" s="4"/>
      <c r="ABX125" s="4"/>
      <c r="ABY125" s="4"/>
      <c r="ABZ125" s="4"/>
      <c r="ACA125" s="4"/>
      <c r="ACB125" s="4"/>
      <c r="ACC125" s="4"/>
      <c r="ACD125" s="4"/>
      <c r="ACE125" s="4"/>
      <c r="ACF125" s="4"/>
      <c r="ACG125" s="4"/>
      <c r="ACH125" s="4"/>
      <c r="ACI125" s="4"/>
      <c r="ACJ125" s="4"/>
      <c r="ACK125" s="4"/>
      <c r="ACL125" s="4"/>
      <c r="ACM125" s="4"/>
      <c r="ACN125" s="4"/>
      <c r="ACO125" s="4"/>
      <c r="ACP125" s="4"/>
      <c r="ACQ125" s="4"/>
      <c r="ACR125" s="4"/>
      <c r="ACS125" s="4"/>
      <c r="ACT125" s="4"/>
      <c r="ACU125" s="4"/>
      <c r="ACV125" s="4"/>
      <c r="ACW125" s="4"/>
      <c r="ACX125" s="4"/>
      <c r="ACY125" s="4"/>
      <c r="ACZ125" s="4"/>
      <c r="ADA125" s="4"/>
      <c r="ADB125" s="4"/>
      <c r="ADC125" s="4"/>
      <c r="ADD125" s="4"/>
      <c r="ADE125" s="4"/>
      <c r="ADF125" s="4"/>
      <c r="ADG125" s="4"/>
      <c r="ADH125" s="4"/>
      <c r="ADI125" s="4"/>
      <c r="ADJ125" s="4"/>
      <c r="ADK125" s="4"/>
      <c r="ADL125" s="4"/>
      <c r="ADM125" s="4"/>
      <c r="ADN125" s="4"/>
      <c r="ADO125" s="4"/>
      <c r="ADP125" s="4"/>
      <c r="ADQ125" s="4"/>
      <c r="ADR125" s="4"/>
      <c r="ADS125" s="4"/>
      <c r="ADT125" s="4"/>
      <c r="ADU125" s="4"/>
      <c r="ADV125" s="4"/>
      <c r="ADW125" s="4"/>
      <c r="ADX125" s="4"/>
      <c r="ADY125" s="4"/>
      <c r="ADZ125" s="4"/>
      <c r="AEA125" s="4"/>
      <c r="AEB125" s="4"/>
      <c r="AEC125" s="4"/>
      <c r="AED125" s="4"/>
      <c r="AEE125" s="4"/>
      <c r="AEF125" s="4"/>
      <c r="AEG125" s="4"/>
      <c r="AEH125" s="4"/>
      <c r="AEI125" s="4"/>
      <c r="AEJ125" s="4"/>
      <c r="AEK125" s="4"/>
      <c r="AEL125" s="4"/>
      <c r="AEM125" s="4"/>
      <c r="AEN125" s="4"/>
      <c r="AEO125" s="4"/>
      <c r="AEP125" s="4"/>
      <c r="AEQ125" s="4"/>
      <c r="AER125" s="4"/>
      <c r="AES125" s="4"/>
      <c r="AET125" s="4"/>
      <c r="AEU125" s="4"/>
      <c r="AEV125" s="4"/>
      <c r="AEW125" s="4"/>
      <c r="AEX125" s="4"/>
      <c r="AEY125" s="4"/>
      <c r="AEZ125" s="4"/>
      <c r="AFA125" s="4"/>
      <c r="AFB125" s="4"/>
      <c r="AFC125" s="4"/>
      <c r="AFD125" s="4"/>
      <c r="AFE125" s="4"/>
      <c r="AFF125" s="4"/>
      <c r="AFG125" s="4"/>
      <c r="AFH125" s="4"/>
      <c r="AFI125" s="4"/>
      <c r="AFJ125" s="4"/>
      <c r="AFK125" s="4"/>
      <c r="AFL125" s="4"/>
      <c r="AFM125" s="4"/>
      <c r="AFN125" s="4"/>
      <c r="AFO125" s="4"/>
      <c r="AFP125" s="4"/>
      <c r="AFQ125" s="4"/>
      <c r="AFR125" s="4"/>
      <c r="AFS125" s="4"/>
      <c r="AFT125" s="4"/>
      <c r="AFU125" s="4"/>
      <c r="AFV125" s="4"/>
      <c r="AFW125" s="4"/>
      <c r="AFX125" s="4"/>
      <c r="AFY125" s="4"/>
      <c r="AFZ125" s="4"/>
      <c r="AGA125" s="4"/>
      <c r="AGB125" s="4"/>
      <c r="AGC125" s="4"/>
      <c r="AGD125" s="4"/>
      <c r="AGE125" s="4"/>
      <c r="AGF125" s="4"/>
      <c r="AGG125" s="4"/>
      <c r="AGH125" s="4"/>
      <c r="AGI125" s="4"/>
      <c r="AGJ125" s="4"/>
      <c r="AGK125" s="4"/>
      <c r="AGL125" s="4"/>
      <c r="AGM125" s="4"/>
      <c r="AGN125" s="4"/>
      <c r="AGO125" s="4"/>
      <c r="AGP125" s="4"/>
      <c r="AGQ125" s="4"/>
      <c r="AGR125" s="4"/>
      <c r="AGS125" s="4"/>
      <c r="AGT125" s="4"/>
      <c r="AGU125" s="4"/>
      <c r="AGV125" s="4"/>
      <c r="AGW125" s="4"/>
      <c r="AGX125" s="4"/>
      <c r="AGY125" s="4"/>
      <c r="AGZ125" s="4"/>
      <c r="AHA125" s="4"/>
      <c r="AHB125" s="4"/>
      <c r="AHC125" s="4"/>
      <c r="AHD125" s="4"/>
      <c r="AHE125" s="4"/>
      <c r="AHF125" s="4"/>
      <c r="AHG125" s="4"/>
      <c r="AHH125" s="4"/>
      <c r="AHI125" s="4"/>
      <c r="AHJ125" s="4"/>
      <c r="AHK125" s="4"/>
      <c r="AHL125" s="4"/>
      <c r="AHM125" s="4"/>
      <c r="AHN125" s="4"/>
      <c r="AHO125" s="4"/>
      <c r="AHP125" s="4"/>
      <c r="AHQ125" s="4"/>
      <c r="AHR125" s="4"/>
      <c r="AHS125" s="4"/>
      <c r="AHT125" s="4"/>
      <c r="AHU125" s="4"/>
      <c r="AHV125" s="4"/>
      <c r="AHW125" s="4"/>
      <c r="AHX125" s="4"/>
      <c r="AHY125" s="4"/>
      <c r="AHZ125" s="4"/>
      <c r="AIA125" s="4"/>
      <c r="AIB125" s="4"/>
      <c r="AIC125" s="4"/>
      <c r="AID125" s="4"/>
      <c r="AIE125" s="4"/>
      <c r="AIF125" s="4"/>
      <c r="AIG125" s="4"/>
      <c r="AIH125" s="4"/>
      <c r="AII125" s="4"/>
      <c r="AIJ125" s="4"/>
      <c r="AIK125" s="4"/>
      <c r="AIL125" s="4"/>
      <c r="AIM125" s="4"/>
      <c r="AIN125" s="4"/>
      <c r="AIO125" s="4"/>
      <c r="AIP125" s="4"/>
      <c r="AIQ125" s="4"/>
      <c r="AIR125" s="4"/>
      <c r="AIS125" s="4"/>
      <c r="AIT125" s="4"/>
      <c r="AIU125" s="4"/>
      <c r="AIV125" s="4"/>
      <c r="AIW125" s="4"/>
      <c r="AIX125" s="4"/>
      <c r="AIY125" s="4"/>
      <c r="AIZ125" s="4"/>
      <c r="AJA125" s="4"/>
      <c r="AJB125" s="4"/>
      <c r="AJC125" s="4"/>
      <c r="AJD125" s="4"/>
      <c r="AJE125" s="4"/>
      <c r="AJF125" s="4"/>
      <c r="AJG125" s="4"/>
      <c r="AJH125" s="4"/>
      <c r="AJI125" s="4"/>
      <c r="AJJ125" s="4"/>
      <c r="AJK125" s="4"/>
      <c r="AJL125" s="4"/>
      <c r="AJM125" s="4"/>
      <c r="AJN125" s="4"/>
      <c r="AJO125" s="4"/>
      <c r="AJP125" s="4"/>
      <c r="AJQ125" s="4"/>
      <c r="AJR125" s="4"/>
      <c r="AJS125" s="4"/>
      <c r="AJT125" s="4"/>
      <c r="AJU125" s="4"/>
      <c r="AJV125" s="4"/>
      <c r="AJW125" s="4"/>
      <c r="AJX125" s="4"/>
      <c r="AJY125" s="4"/>
      <c r="AJZ125" s="4"/>
      <c r="AKA125" s="4"/>
      <c r="AKB125" s="4"/>
      <c r="AKC125" s="4"/>
      <c r="AKD125" s="4"/>
      <c r="AKE125" s="4"/>
      <c r="AKF125" s="4"/>
      <c r="AKG125" s="4"/>
      <c r="AKH125" s="4"/>
      <c r="AKI125" s="4"/>
      <c r="AKJ125" s="4"/>
      <c r="AKK125" s="4"/>
      <c r="AKL125" s="4"/>
      <c r="AKM125" s="4"/>
      <c r="AKN125" s="4"/>
      <c r="AKO125" s="4"/>
      <c r="AKP125" s="4"/>
      <c r="AKQ125" s="4"/>
      <c r="AKR125" s="4"/>
      <c r="AKS125" s="4"/>
      <c r="AKT125" s="4"/>
      <c r="AKU125" s="4"/>
      <c r="AKV125" s="4"/>
      <c r="AKW125" s="4"/>
      <c r="AKX125" s="4"/>
      <c r="AKY125" s="4"/>
      <c r="AKZ125" s="4"/>
      <c r="ALA125" s="4"/>
      <c r="ALB125" s="4"/>
      <c r="ALC125" s="4"/>
      <c r="ALD125" s="4"/>
      <c r="ALE125" s="4"/>
      <c r="ALF125" s="4"/>
      <c r="ALG125" s="4"/>
      <c r="ALH125" s="4"/>
      <c r="ALI125" s="4"/>
      <c r="ALJ125" s="4"/>
      <c r="ALK125" s="4"/>
      <c r="ALL125" s="4"/>
      <c r="ALM125" s="4"/>
      <c r="ALN125" s="4"/>
      <c r="ALO125" s="4"/>
      <c r="ALP125" s="4"/>
      <c r="ALQ125" s="4"/>
      <c r="ALR125" s="4"/>
      <c r="ALS125" s="4"/>
      <c r="ALT125" s="4"/>
      <c r="ALU125" s="4"/>
      <c r="ALV125" s="4"/>
      <c r="ALW125" s="4"/>
      <c r="ALX125" s="4"/>
      <c r="ALY125" s="4"/>
      <c r="ALZ125" s="4"/>
      <c r="AMA125" s="4"/>
      <c r="AMB125" s="4"/>
      <c r="AMC125" s="4"/>
      <c r="AMD125" s="4"/>
      <c r="AME125" s="4"/>
      <c r="AMF125" s="4"/>
      <c r="AMG125" s="4"/>
      <c r="AMH125" s="4"/>
      <c r="AMI125" s="4"/>
      <c r="AMJ125" s="4"/>
      <c r="AMK125" s="4"/>
      <c r="AML125" s="4"/>
      <c r="AMM125" s="4"/>
      <c r="AMN125" s="4"/>
      <c r="AMO125" s="4"/>
      <c r="AMP125" s="4"/>
      <c r="AMQ125" s="4"/>
      <c r="AMR125" s="4"/>
      <c r="AMS125" s="4"/>
      <c r="AMT125" s="4"/>
      <c r="AMU125" s="4"/>
      <c r="AMV125" s="4"/>
      <c r="AMW125" s="4"/>
      <c r="AMX125" s="4"/>
      <c r="AMY125" s="4"/>
      <c r="AMZ125" s="4"/>
      <c r="ANA125" s="4"/>
      <c r="ANB125" s="4"/>
      <c r="ANC125" s="4"/>
      <c r="AND125" s="4"/>
      <c r="ANE125" s="4"/>
      <c r="ANF125" s="4"/>
      <c r="ANG125" s="4"/>
      <c r="ANH125" s="4"/>
      <c r="ANI125" s="4"/>
      <c r="ANJ125" s="4"/>
      <c r="ANK125" s="4"/>
      <c r="ANL125" s="4"/>
      <c r="ANM125" s="4"/>
      <c r="ANN125" s="4"/>
      <c r="ANO125" s="4"/>
      <c r="ANP125" s="4"/>
      <c r="ANQ125" s="4"/>
      <c r="ANR125" s="4"/>
      <c r="ANS125" s="4"/>
      <c r="ANT125" s="4"/>
      <c r="ANU125" s="4"/>
      <c r="ANV125" s="4"/>
      <c r="ANW125" s="4"/>
      <c r="ANX125" s="4"/>
      <c r="ANY125" s="4"/>
      <c r="ANZ125" s="4"/>
      <c r="AOA125" s="4"/>
      <c r="AOB125" s="4"/>
      <c r="AOC125" s="4"/>
      <c r="AOD125" s="4"/>
      <c r="AOE125" s="4"/>
      <c r="AOF125" s="4"/>
      <c r="AOG125" s="4"/>
      <c r="AOH125" s="4"/>
      <c r="AOI125" s="4"/>
      <c r="AOJ125" s="4"/>
      <c r="AOK125" s="4"/>
      <c r="AOL125" s="4"/>
      <c r="AOM125" s="4"/>
      <c r="AON125" s="4"/>
      <c r="AOO125" s="4"/>
      <c r="AOP125" s="4"/>
      <c r="AOQ125" s="4"/>
      <c r="AOR125" s="4"/>
      <c r="AOS125" s="4"/>
      <c r="AOT125" s="4"/>
      <c r="AOU125" s="4"/>
      <c r="AOV125" s="4"/>
      <c r="AOW125" s="4"/>
      <c r="AOX125" s="4"/>
      <c r="AOY125" s="4"/>
      <c r="AOZ125" s="4"/>
      <c r="APA125" s="4"/>
      <c r="APB125" s="4"/>
      <c r="APC125" s="4"/>
      <c r="APD125" s="4"/>
      <c r="APE125" s="4"/>
      <c r="APF125" s="4"/>
      <c r="APG125" s="4"/>
      <c r="APH125" s="4"/>
      <c r="API125" s="4"/>
      <c r="APJ125" s="4"/>
      <c r="APK125" s="4"/>
      <c r="APL125" s="4"/>
      <c r="APM125" s="4"/>
      <c r="APN125" s="4"/>
      <c r="APO125" s="4"/>
      <c r="APP125" s="4"/>
      <c r="APQ125" s="4"/>
      <c r="APR125" s="4"/>
      <c r="APS125" s="4"/>
      <c r="APT125" s="4"/>
      <c r="APU125" s="4"/>
      <c r="APV125" s="4"/>
      <c r="APW125" s="4"/>
      <c r="APX125" s="4"/>
      <c r="APY125" s="4"/>
      <c r="APZ125" s="4"/>
      <c r="AQA125" s="4"/>
      <c r="AQB125" s="4"/>
      <c r="AQC125" s="4"/>
      <c r="AQD125" s="4"/>
      <c r="AQE125" s="4"/>
      <c r="AQF125" s="4"/>
      <c r="AQG125" s="4"/>
      <c r="AQH125" s="4"/>
      <c r="AQI125" s="4"/>
      <c r="AQJ125" s="4"/>
      <c r="AQK125" s="4"/>
      <c r="AQL125" s="4"/>
      <c r="AQM125" s="4"/>
      <c r="AQN125" s="4"/>
      <c r="AQO125" s="4"/>
      <c r="AQP125" s="4"/>
      <c r="AQQ125" s="4"/>
      <c r="AQR125" s="4"/>
      <c r="AQS125" s="4"/>
      <c r="AQT125" s="4"/>
      <c r="AQU125" s="4"/>
      <c r="AQV125" s="4"/>
      <c r="AQW125" s="4"/>
      <c r="AQX125" s="4"/>
      <c r="AQY125" s="4"/>
      <c r="AQZ125" s="4"/>
      <c r="ARA125" s="4"/>
      <c r="ARB125" s="4"/>
      <c r="ARC125" s="4"/>
      <c r="ARD125" s="4"/>
      <c r="ARE125" s="4"/>
      <c r="ARF125" s="4"/>
      <c r="ARG125" s="4"/>
      <c r="ARH125" s="4"/>
      <c r="ARI125" s="4"/>
      <c r="ARJ125" s="4"/>
      <c r="ARK125" s="4"/>
      <c r="ARL125" s="4"/>
      <c r="ARM125" s="4"/>
      <c r="ARN125" s="4"/>
      <c r="ARO125" s="4"/>
      <c r="ARP125" s="4"/>
      <c r="ARQ125" s="4"/>
      <c r="ARR125" s="4"/>
      <c r="ARS125" s="4"/>
      <c r="ART125" s="4"/>
      <c r="ARU125" s="4"/>
      <c r="ARV125" s="4"/>
      <c r="ARW125" s="4"/>
      <c r="ARX125" s="4"/>
      <c r="ARY125" s="4"/>
      <c r="ARZ125" s="4"/>
      <c r="ASA125" s="4"/>
      <c r="ASB125" s="4"/>
      <c r="ASC125" s="4"/>
      <c r="ASD125" s="4"/>
      <c r="ASE125" s="4"/>
      <c r="ASF125" s="4"/>
      <c r="ASG125" s="4"/>
      <c r="ASH125" s="4"/>
      <c r="ASI125" s="4"/>
      <c r="ASJ125" s="4"/>
      <c r="ASK125" s="4"/>
      <c r="ASL125" s="4"/>
      <c r="ASM125" s="4"/>
      <c r="ASN125" s="4"/>
      <c r="ASO125" s="4"/>
      <c r="ASP125" s="4"/>
      <c r="ASQ125" s="4"/>
      <c r="ASR125" s="4"/>
      <c r="ASS125" s="4"/>
      <c r="AST125" s="4"/>
      <c r="ASU125" s="4"/>
      <c r="ASV125" s="4"/>
      <c r="ASW125" s="4"/>
      <c r="ASX125" s="4"/>
      <c r="ASY125" s="4"/>
      <c r="ASZ125" s="4"/>
      <c r="ATA125" s="4"/>
      <c r="ATB125" s="4"/>
      <c r="ATC125" s="4"/>
      <c r="ATD125" s="4"/>
      <c r="ATE125" s="4"/>
      <c r="ATF125" s="4"/>
      <c r="ATG125" s="4"/>
      <c r="ATH125" s="4"/>
      <c r="ATI125" s="4"/>
      <c r="ATJ125" s="4"/>
      <c r="ATK125" s="4"/>
      <c r="ATL125" s="4"/>
      <c r="ATM125" s="4"/>
      <c r="ATN125" s="4"/>
      <c r="ATO125" s="4"/>
      <c r="ATP125" s="4"/>
      <c r="ATQ125" s="4"/>
      <c r="ATR125" s="4"/>
      <c r="ATS125" s="4"/>
      <c r="ATT125" s="4"/>
      <c r="ATU125" s="4"/>
      <c r="ATV125" s="4"/>
      <c r="ATW125" s="4"/>
      <c r="ATX125" s="4"/>
      <c r="ATY125" s="4"/>
      <c r="ATZ125" s="4"/>
      <c r="AUA125" s="4"/>
      <c r="AUB125" s="4"/>
      <c r="AUC125" s="4"/>
      <c r="AUD125" s="4"/>
      <c r="AUE125" s="4"/>
      <c r="AUF125" s="4"/>
      <c r="AUG125" s="4"/>
      <c r="AUH125" s="4"/>
      <c r="AUI125" s="4"/>
      <c r="AUJ125" s="4"/>
      <c r="AUK125" s="4"/>
      <c r="AUL125" s="4"/>
      <c r="AUM125" s="4"/>
      <c r="AUN125" s="4"/>
      <c r="AUO125" s="4"/>
      <c r="AUP125" s="4"/>
      <c r="AUQ125" s="4"/>
      <c r="AUR125" s="4"/>
      <c r="AUS125" s="4"/>
      <c r="AUT125" s="4"/>
      <c r="AUU125" s="4"/>
      <c r="AUV125" s="4"/>
      <c r="AUW125" s="4"/>
      <c r="AUX125" s="4"/>
      <c r="AUY125" s="4"/>
      <c r="AUZ125" s="4"/>
      <c r="AVA125" s="4"/>
      <c r="AVB125" s="4"/>
      <c r="AVC125" s="4"/>
      <c r="AVD125" s="4"/>
      <c r="AVE125" s="4"/>
      <c r="AVF125" s="4"/>
      <c r="AVG125" s="4"/>
      <c r="AVH125" s="4"/>
      <c r="AVI125" s="4"/>
      <c r="AVJ125" s="4"/>
      <c r="AVK125" s="4"/>
      <c r="AVL125" s="4"/>
      <c r="AVM125" s="4"/>
      <c r="AVN125" s="4"/>
      <c r="AVO125" s="4"/>
      <c r="AVP125" s="4"/>
      <c r="AVQ125" s="4"/>
      <c r="AVR125" s="4"/>
      <c r="AVS125" s="4"/>
      <c r="AVT125" s="4"/>
      <c r="AVU125" s="4"/>
      <c r="AVV125" s="4"/>
      <c r="AVW125" s="4"/>
      <c r="AVX125" s="4"/>
      <c r="AVY125" s="4"/>
      <c r="AVZ125" s="4"/>
      <c r="AWA125" s="4"/>
      <c r="AWB125" s="4"/>
      <c r="AWC125" s="4"/>
      <c r="AWD125" s="4"/>
      <c r="AWE125" s="4"/>
      <c r="AWF125" s="4"/>
      <c r="AWG125" s="4"/>
      <c r="AWH125" s="4"/>
      <c r="AWI125" s="4"/>
      <c r="AWJ125" s="4"/>
      <c r="AWK125" s="4"/>
      <c r="AWL125" s="4"/>
      <c r="AWM125" s="4"/>
      <c r="AWN125" s="4"/>
      <c r="AWO125" s="4"/>
      <c r="AWP125" s="4"/>
      <c r="AWQ125" s="4"/>
      <c r="AWR125" s="4"/>
      <c r="AWS125" s="4"/>
      <c r="AWT125" s="4"/>
      <c r="AWU125" s="4"/>
      <c r="AWV125" s="4"/>
      <c r="AWW125" s="4"/>
      <c r="AWX125" s="4"/>
      <c r="AWY125" s="4"/>
      <c r="AWZ125" s="4"/>
      <c r="AXA125" s="4"/>
      <c r="AXB125" s="4"/>
      <c r="AXC125" s="4"/>
      <c r="AXD125" s="4"/>
      <c r="AXE125" s="4"/>
      <c r="AXF125" s="4"/>
      <c r="AXG125" s="4"/>
      <c r="AXH125" s="4"/>
      <c r="AXI125" s="4"/>
      <c r="AXJ125" s="4"/>
      <c r="AXK125" s="4"/>
      <c r="AXL125" s="4"/>
      <c r="AXM125" s="4"/>
      <c r="AXN125" s="4"/>
      <c r="AXO125" s="4"/>
      <c r="AXP125" s="4"/>
      <c r="AXQ125" s="4"/>
      <c r="AXR125" s="4"/>
      <c r="AXS125" s="4"/>
      <c r="AXT125" s="4"/>
      <c r="AXU125" s="4"/>
      <c r="AXV125" s="4"/>
      <c r="AXW125" s="4"/>
      <c r="AXX125" s="4"/>
      <c r="AXY125" s="4"/>
      <c r="AXZ125" s="4"/>
      <c r="AYA125" s="4"/>
      <c r="AYB125" s="4"/>
      <c r="AYC125" s="4"/>
      <c r="AYD125" s="4"/>
      <c r="AYE125" s="4"/>
      <c r="AYF125" s="4"/>
      <c r="AYG125" s="4"/>
      <c r="AYH125" s="4"/>
      <c r="AYI125" s="4"/>
      <c r="AYJ125" s="4"/>
      <c r="AYK125" s="4"/>
      <c r="AYL125" s="4"/>
      <c r="AYM125" s="4"/>
      <c r="AYN125" s="4"/>
      <c r="AYO125" s="4"/>
      <c r="AYP125" s="4"/>
      <c r="AYQ125" s="4"/>
      <c r="AYR125" s="4"/>
      <c r="AYS125" s="4"/>
      <c r="AYT125" s="4"/>
      <c r="AYU125" s="4"/>
      <c r="AYV125" s="4"/>
      <c r="AYW125" s="4"/>
      <c r="AYX125" s="4"/>
      <c r="AYY125" s="4"/>
      <c r="AYZ125" s="4"/>
      <c r="AZA125" s="4"/>
      <c r="AZB125" s="4"/>
      <c r="AZC125" s="4"/>
      <c r="AZD125" s="4"/>
      <c r="AZE125" s="4"/>
      <c r="AZF125" s="4"/>
      <c r="AZG125" s="4"/>
      <c r="AZH125" s="4"/>
      <c r="AZI125" s="4"/>
      <c r="AZJ125" s="4"/>
      <c r="AZK125" s="4"/>
      <c r="AZL125" s="4"/>
      <c r="AZM125" s="4"/>
      <c r="AZN125" s="4"/>
      <c r="AZO125" s="4"/>
      <c r="AZP125" s="4"/>
      <c r="AZQ125" s="4"/>
      <c r="AZR125" s="4"/>
      <c r="AZS125" s="4"/>
      <c r="AZT125" s="4"/>
      <c r="AZU125" s="4"/>
      <c r="AZV125" s="4"/>
      <c r="AZW125" s="4"/>
      <c r="AZX125" s="4"/>
      <c r="AZY125" s="4"/>
      <c r="AZZ125" s="4"/>
      <c r="BAA125" s="4"/>
      <c r="BAB125" s="4"/>
      <c r="BAC125" s="4"/>
      <c r="BAD125" s="4"/>
      <c r="BAE125" s="4"/>
      <c r="BAF125" s="4"/>
      <c r="BAG125" s="4"/>
      <c r="BAH125" s="4"/>
      <c r="BAI125" s="4"/>
      <c r="BAJ125" s="4"/>
      <c r="BAK125" s="4"/>
      <c r="BAL125" s="4"/>
      <c r="BAM125" s="4"/>
      <c r="BAN125" s="4"/>
      <c r="BAO125" s="4"/>
      <c r="BAP125" s="4"/>
      <c r="BAQ125" s="4"/>
      <c r="BAR125" s="4"/>
      <c r="BAS125" s="4"/>
      <c r="BAT125" s="4"/>
      <c r="BAU125" s="4"/>
      <c r="BAV125" s="4"/>
      <c r="BAW125" s="4"/>
      <c r="BAX125" s="4"/>
      <c r="BAY125" s="4"/>
      <c r="BAZ125" s="4"/>
      <c r="BBA125" s="4"/>
      <c r="BBB125" s="4"/>
      <c r="BBC125" s="4"/>
      <c r="BBD125" s="4"/>
      <c r="BBE125" s="4"/>
      <c r="BBF125" s="4"/>
      <c r="BBG125" s="4"/>
      <c r="BBH125" s="4"/>
      <c r="BBI125" s="4"/>
      <c r="BBJ125" s="4"/>
      <c r="BBK125" s="4"/>
      <c r="BBL125" s="4"/>
      <c r="BBM125" s="4"/>
      <c r="BBN125" s="4"/>
      <c r="BBO125" s="4"/>
      <c r="BBP125" s="4"/>
      <c r="BBQ125" s="4"/>
      <c r="BBR125" s="4"/>
      <c r="BBS125" s="4"/>
      <c r="BBT125" s="4"/>
      <c r="BBU125" s="4"/>
      <c r="BBV125" s="4"/>
      <c r="BBW125" s="4"/>
      <c r="BBX125" s="4"/>
      <c r="BBY125" s="4"/>
      <c r="BBZ125" s="4"/>
      <c r="BCA125" s="4"/>
      <c r="BCB125" s="4"/>
      <c r="BCC125" s="4"/>
      <c r="BCD125" s="4"/>
      <c r="BCE125" s="4"/>
      <c r="BCF125" s="4"/>
      <c r="BCG125" s="4"/>
      <c r="BCH125" s="4"/>
      <c r="BCI125" s="4"/>
      <c r="BCJ125" s="4"/>
      <c r="BCK125" s="4"/>
      <c r="BCL125" s="4"/>
      <c r="BCM125" s="4"/>
      <c r="BCN125" s="4"/>
      <c r="BCO125" s="4"/>
      <c r="BCP125" s="4"/>
      <c r="BCQ125" s="4"/>
      <c r="BCR125" s="4"/>
      <c r="BCS125" s="4"/>
      <c r="BCT125" s="4"/>
      <c r="BCU125" s="4"/>
      <c r="BCV125" s="4"/>
      <c r="BCW125" s="4"/>
      <c r="BCX125" s="4"/>
      <c r="BCY125" s="4"/>
      <c r="BCZ125" s="4"/>
      <c r="BDA125" s="4"/>
      <c r="BDB125" s="4"/>
      <c r="BDC125" s="4"/>
      <c r="BDD125" s="4"/>
      <c r="BDE125" s="4"/>
      <c r="BDF125" s="4"/>
      <c r="BDG125" s="4"/>
      <c r="BDH125" s="4"/>
      <c r="BDI125" s="4"/>
      <c r="BDJ125" s="4"/>
      <c r="BDK125" s="4"/>
      <c r="BDL125" s="4"/>
      <c r="BDM125" s="4"/>
      <c r="BDN125" s="4"/>
      <c r="BDO125" s="4"/>
      <c r="BDP125" s="4"/>
      <c r="BDQ125" s="4"/>
      <c r="BDR125" s="4"/>
      <c r="BDS125" s="4"/>
      <c r="BDT125" s="4"/>
      <c r="BDU125" s="4"/>
      <c r="BDV125" s="4"/>
      <c r="BDW125" s="4"/>
      <c r="BDX125" s="4"/>
      <c r="BDY125" s="4"/>
      <c r="BDZ125" s="4"/>
      <c r="BEA125" s="4"/>
      <c r="BEB125" s="4"/>
      <c r="BEC125" s="4"/>
      <c r="BED125" s="4"/>
      <c r="BEE125" s="4"/>
      <c r="BEF125" s="4"/>
      <c r="BEG125" s="4"/>
      <c r="BEH125" s="4"/>
      <c r="BEI125" s="4"/>
      <c r="BEJ125" s="4"/>
      <c r="BEK125" s="4"/>
      <c r="BEL125" s="4"/>
      <c r="BEM125" s="4"/>
      <c r="BEN125" s="4"/>
      <c r="BEO125" s="4"/>
      <c r="BEP125" s="4"/>
      <c r="BEQ125" s="4"/>
      <c r="BER125" s="4"/>
      <c r="BES125" s="4"/>
      <c r="BET125" s="4"/>
      <c r="BEU125" s="4"/>
      <c r="BEV125" s="4"/>
      <c r="BEW125" s="4"/>
      <c r="BEX125" s="4"/>
      <c r="BEY125" s="4"/>
      <c r="BEZ125" s="4"/>
      <c r="BFA125" s="4"/>
      <c r="BFB125" s="4"/>
      <c r="BFC125" s="4"/>
      <c r="BFD125" s="4"/>
      <c r="BFE125" s="4"/>
      <c r="BFF125" s="4"/>
      <c r="BFG125" s="4"/>
      <c r="BFH125" s="4"/>
      <c r="BFI125" s="4"/>
      <c r="BFJ125" s="4"/>
      <c r="BFK125" s="4"/>
      <c r="BFL125" s="4"/>
      <c r="BFM125" s="4"/>
      <c r="BFN125" s="4"/>
      <c r="BFO125" s="4"/>
      <c r="BFP125" s="4"/>
      <c r="BFQ125" s="4"/>
      <c r="BFR125" s="4"/>
      <c r="BFS125" s="4"/>
      <c r="BFT125" s="4"/>
      <c r="BFU125" s="4"/>
      <c r="BFV125" s="4"/>
      <c r="BFW125" s="4"/>
      <c r="BFX125" s="4"/>
      <c r="BFY125" s="4"/>
      <c r="BFZ125" s="4"/>
      <c r="BGA125" s="4"/>
      <c r="BGB125" s="4"/>
      <c r="BGC125" s="4"/>
      <c r="BGD125" s="4"/>
      <c r="BGE125" s="4"/>
      <c r="BGF125" s="4"/>
      <c r="BGG125" s="4"/>
      <c r="BGH125" s="4"/>
      <c r="BGI125" s="4"/>
      <c r="BGJ125" s="4"/>
      <c r="BGK125" s="4"/>
      <c r="BGL125" s="4"/>
      <c r="BGM125" s="4"/>
      <c r="BGN125" s="4"/>
      <c r="BGO125" s="4"/>
      <c r="BGP125" s="4"/>
      <c r="BGQ125" s="4"/>
      <c r="BGR125" s="4"/>
      <c r="BGS125" s="4"/>
      <c r="BGT125" s="4"/>
      <c r="BGU125" s="4"/>
      <c r="BGV125" s="4"/>
      <c r="BGW125" s="4"/>
      <c r="BGX125" s="4"/>
      <c r="BGY125" s="4"/>
      <c r="BGZ125" s="4"/>
      <c r="BHA125" s="4"/>
      <c r="BHB125" s="4"/>
      <c r="BHC125" s="4"/>
      <c r="BHD125" s="4"/>
      <c r="BHE125" s="4"/>
      <c r="BHF125" s="4"/>
      <c r="BHG125" s="4"/>
      <c r="BHH125" s="4"/>
      <c r="BHI125" s="4"/>
      <c r="BHJ125" s="4"/>
      <c r="BHK125" s="4"/>
      <c r="BHL125" s="4"/>
      <c r="BHM125" s="4"/>
      <c r="BHN125" s="4"/>
      <c r="BHO125" s="4"/>
      <c r="BHP125" s="4"/>
      <c r="BHQ125" s="4"/>
      <c r="BHR125" s="4"/>
      <c r="BHS125" s="4"/>
      <c r="BHT125" s="4"/>
      <c r="BHU125" s="4"/>
      <c r="BHV125" s="4"/>
      <c r="BHW125" s="4"/>
      <c r="BHX125" s="4"/>
      <c r="BHY125" s="4"/>
      <c r="BHZ125" s="4"/>
      <c r="BIA125" s="4"/>
      <c r="BIB125" s="4"/>
      <c r="BIC125" s="4"/>
      <c r="BID125" s="4"/>
      <c r="BIE125" s="4"/>
      <c r="BIF125" s="4"/>
      <c r="BIG125" s="4"/>
      <c r="BIH125" s="4"/>
      <c r="BII125" s="4"/>
      <c r="BIJ125" s="4"/>
      <c r="BIK125" s="4"/>
      <c r="BIL125" s="4"/>
      <c r="BIM125" s="4"/>
      <c r="BIN125" s="4"/>
      <c r="BIO125" s="4"/>
      <c r="BIP125" s="4"/>
      <c r="BIQ125" s="4"/>
      <c r="BIR125" s="4"/>
      <c r="BIS125" s="4"/>
      <c r="BIT125" s="4"/>
      <c r="BIU125" s="4"/>
      <c r="BIV125" s="4"/>
      <c r="BIW125" s="4"/>
      <c r="BIX125" s="4"/>
      <c r="BIY125" s="4"/>
      <c r="BIZ125" s="4"/>
    </row>
    <row r="126" spans="2:1612" x14ac:dyDescent="0.2">
      <c r="B126" s="16">
        <f t="shared" si="162"/>
        <v>45323</v>
      </c>
      <c r="C126" s="81">
        <f t="shared" ca="1" si="249"/>
        <v>0</v>
      </c>
      <c r="D126" s="81">
        <f t="shared" ca="1" si="207"/>
        <v>0</v>
      </c>
      <c r="E126" s="81">
        <f t="shared" ca="1" si="163"/>
        <v>0</v>
      </c>
      <c r="F126" s="81">
        <f t="shared" ca="1" si="250"/>
        <v>0</v>
      </c>
      <c r="G126" s="81">
        <f t="shared" ca="1" si="164"/>
        <v>0</v>
      </c>
      <c r="H126" s="81">
        <f t="shared" ca="1" si="251"/>
        <v>0</v>
      </c>
      <c r="I126" s="81">
        <f t="shared" ca="1" si="165"/>
        <v>0</v>
      </c>
      <c r="J126" s="81">
        <f t="shared" ca="1" si="166"/>
        <v>0</v>
      </c>
      <c r="K126" s="81">
        <f t="shared" ca="1" si="252"/>
        <v>0</v>
      </c>
      <c r="L126" s="83">
        <f t="shared" ca="1" si="253"/>
        <v>0</v>
      </c>
      <c r="M126" s="84">
        <f t="shared" si="270"/>
        <v>0.71096108824088111</v>
      </c>
      <c r="N126" s="84">
        <f t="shared" si="270"/>
        <v>0.7123020996766829</v>
      </c>
      <c r="O126" s="92">
        <f t="shared" si="270"/>
        <v>0.70962273281193844</v>
      </c>
      <c r="P126" s="4"/>
      <c r="Q126" s="16">
        <f t="shared" si="167"/>
        <v>45323</v>
      </c>
      <c r="R126" s="81">
        <f t="shared" ca="1" si="216"/>
        <v>0</v>
      </c>
      <c r="S126" s="81">
        <f t="shared" ca="1" si="208"/>
        <v>0</v>
      </c>
      <c r="T126" s="81">
        <f t="shared" ca="1" si="168"/>
        <v>0</v>
      </c>
      <c r="U126" s="81">
        <f t="shared" ca="1" si="217"/>
        <v>0</v>
      </c>
      <c r="V126" s="81">
        <f t="shared" ca="1" si="169"/>
        <v>0</v>
      </c>
      <c r="W126" s="81">
        <f t="shared" ca="1" si="218"/>
        <v>0</v>
      </c>
      <c r="X126" s="81">
        <f t="shared" ca="1" si="170"/>
        <v>0</v>
      </c>
      <c r="Y126" s="81">
        <f t="shared" ca="1" si="171"/>
        <v>0</v>
      </c>
      <c r="Z126" s="81">
        <f t="shared" ca="1" si="219"/>
        <v>0</v>
      </c>
      <c r="AA126" s="83">
        <f t="shared" ca="1" si="220"/>
        <v>0</v>
      </c>
      <c r="AB126" s="84">
        <f t="shared" si="271"/>
        <v>0.71096108824088111</v>
      </c>
      <c r="AC126" s="84">
        <f t="shared" si="271"/>
        <v>0.7123020996766829</v>
      </c>
      <c r="AD126" s="92">
        <f t="shared" si="271"/>
        <v>0.70962273281193844</v>
      </c>
      <c r="AE126" s="4"/>
      <c r="AF126" s="16">
        <f t="shared" si="172"/>
        <v>45323</v>
      </c>
      <c r="AG126" s="81">
        <f t="shared" ca="1" si="221"/>
        <v>0</v>
      </c>
      <c r="AH126" s="81">
        <f t="shared" ca="1" si="209"/>
        <v>0</v>
      </c>
      <c r="AI126" s="81">
        <f t="shared" ca="1" si="173"/>
        <v>0</v>
      </c>
      <c r="AJ126" s="81">
        <f t="shared" ca="1" si="222"/>
        <v>0</v>
      </c>
      <c r="AK126" s="81">
        <f t="shared" ca="1" si="174"/>
        <v>0</v>
      </c>
      <c r="AL126" s="81">
        <f t="shared" ca="1" si="223"/>
        <v>0</v>
      </c>
      <c r="AM126" s="81">
        <f t="shared" ca="1" si="175"/>
        <v>0</v>
      </c>
      <c r="AN126" s="81">
        <f t="shared" ca="1" si="176"/>
        <v>0</v>
      </c>
      <c r="AO126" s="81">
        <f t="shared" ca="1" si="254"/>
        <v>0</v>
      </c>
      <c r="AP126" s="83">
        <f t="shared" ca="1" si="224"/>
        <v>0</v>
      </c>
      <c r="AQ126" s="84">
        <f t="shared" si="272"/>
        <v>0.71096108824088111</v>
      </c>
      <c r="AR126" s="84">
        <f t="shared" si="272"/>
        <v>0.7123020996766829</v>
      </c>
      <c r="AS126" s="92">
        <f t="shared" si="272"/>
        <v>0.70962273281193844</v>
      </c>
      <c r="AT126" s="4"/>
      <c r="AU126" s="16">
        <f t="shared" si="177"/>
        <v>45323</v>
      </c>
      <c r="AV126" s="81">
        <f t="shared" ca="1" si="225"/>
        <v>0</v>
      </c>
      <c r="AW126" s="81">
        <f t="shared" ca="1" si="210"/>
        <v>0</v>
      </c>
      <c r="AX126" s="81">
        <f t="shared" ca="1" si="178"/>
        <v>0</v>
      </c>
      <c r="AY126" s="81">
        <f t="shared" ca="1" si="226"/>
        <v>0</v>
      </c>
      <c r="AZ126" s="81">
        <f t="shared" ca="1" si="179"/>
        <v>0</v>
      </c>
      <c r="BA126" s="81">
        <f t="shared" ca="1" si="227"/>
        <v>0</v>
      </c>
      <c r="BB126" s="81">
        <f t="shared" ca="1" si="180"/>
        <v>0</v>
      </c>
      <c r="BC126" s="81">
        <f t="shared" ca="1" si="181"/>
        <v>0</v>
      </c>
      <c r="BD126" s="81">
        <f t="shared" ca="1" si="255"/>
        <v>0</v>
      </c>
      <c r="BE126" s="83">
        <f t="shared" ca="1" si="228"/>
        <v>0</v>
      </c>
      <c r="BF126" s="84">
        <f t="shared" si="273"/>
        <v>0.71096108824088111</v>
      </c>
      <c r="BG126" s="84">
        <f t="shared" si="273"/>
        <v>0.7123020996766829</v>
      </c>
      <c r="BH126" s="92">
        <f t="shared" si="273"/>
        <v>0.70962273281193844</v>
      </c>
      <c r="BI126" s="4"/>
      <c r="BJ126" s="16">
        <f t="shared" si="182"/>
        <v>45323</v>
      </c>
      <c r="BK126" s="81">
        <f t="shared" ca="1" si="229"/>
        <v>0</v>
      </c>
      <c r="BL126" s="81">
        <f t="shared" ca="1" si="211"/>
        <v>0</v>
      </c>
      <c r="BM126" s="81">
        <f t="shared" ca="1" si="183"/>
        <v>0</v>
      </c>
      <c r="BN126" s="81">
        <f t="shared" ca="1" si="230"/>
        <v>0</v>
      </c>
      <c r="BO126" s="81">
        <f t="shared" ca="1" si="184"/>
        <v>0</v>
      </c>
      <c r="BP126" s="81">
        <f t="shared" ca="1" si="231"/>
        <v>0</v>
      </c>
      <c r="BQ126" s="81">
        <f t="shared" ca="1" si="185"/>
        <v>0</v>
      </c>
      <c r="BR126" s="81">
        <f t="shared" ca="1" si="186"/>
        <v>0</v>
      </c>
      <c r="BS126" s="81">
        <f t="shared" ca="1" si="256"/>
        <v>0</v>
      </c>
      <c r="BT126" s="83">
        <f t="shared" ca="1" si="232"/>
        <v>0</v>
      </c>
      <c r="BU126" s="84">
        <f t="shared" si="274"/>
        <v>0.71096108824088111</v>
      </c>
      <c r="BV126" s="84">
        <f t="shared" si="274"/>
        <v>0.7123020996766829</v>
      </c>
      <c r="BW126" s="92">
        <f t="shared" si="274"/>
        <v>0.70962273281193844</v>
      </c>
      <c r="BX126" s="4"/>
      <c r="BY126" s="16">
        <f t="shared" si="187"/>
        <v>45323</v>
      </c>
      <c r="BZ126" s="81">
        <f t="shared" ca="1" si="233"/>
        <v>0</v>
      </c>
      <c r="CA126" s="81">
        <f t="shared" ca="1" si="212"/>
        <v>0</v>
      </c>
      <c r="CB126" s="81">
        <f t="shared" ca="1" si="188"/>
        <v>0</v>
      </c>
      <c r="CC126" s="81">
        <f t="shared" ca="1" si="234"/>
        <v>0</v>
      </c>
      <c r="CD126" s="81">
        <f t="shared" ca="1" si="189"/>
        <v>0</v>
      </c>
      <c r="CE126" s="81">
        <f t="shared" ca="1" si="235"/>
        <v>0</v>
      </c>
      <c r="CF126" s="81">
        <f t="shared" ca="1" si="190"/>
        <v>0</v>
      </c>
      <c r="CG126" s="81">
        <f t="shared" ca="1" si="191"/>
        <v>0</v>
      </c>
      <c r="CH126" s="81">
        <f t="shared" ca="1" si="257"/>
        <v>0</v>
      </c>
      <c r="CI126" s="83">
        <f t="shared" ca="1" si="236"/>
        <v>0</v>
      </c>
      <c r="CJ126" s="84">
        <f t="shared" si="275"/>
        <v>0.71096108824088111</v>
      </c>
      <c r="CK126" s="84">
        <f t="shared" si="275"/>
        <v>0.7123020996766829</v>
      </c>
      <c r="CL126" s="92">
        <f t="shared" si="275"/>
        <v>0.70962273281193844</v>
      </c>
      <c r="CM126" s="4"/>
      <c r="CN126" s="16">
        <f t="shared" si="192"/>
        <v>45323</v>
      </c>
      <c r="CO126" s="81">
        <f t="shared" ca="1" si="237"/>
        <v>0</v>
      </c>
      <c r="CP126" s="81">
        <f t="shared" ca="1" si="213"/>
        <v>0</v>
      </c>
      <c r="CQ126" s="81">
        <f t="shared" ca="1" si="193"/>
        <v>0</v>
      </c>
      <c r="CR126" s="81">
        <f t="shared" ca="1" si="238"/>
        <v>0</v>
      </c>
      <c r="CS126" s="81">
        <f t="shared" ca="1" si="194"/>
        <v>0</v>
      </c>
      <c r="CT126" s="81">
        <f t="shared" ca="1" si="239"/>
        <v>0</v>
      </c>
      <c r="CU126" s="81">
        <f t="shared" ca="1" si="195"/>
        <v>0</v>
      </c>
      <c r="CV126" s="81">
        <f t="shared" ca="1" si="196"/>
        <v>0</v>
      </c>
      <c r="CW126" s="81">
        <f t="shared" ca="1" si="258"/>
        <v>0</v>
      </c>
      <c r="CX126" s="83">
        <f t="shared" ca="1" si="240"/>
        <v>0</v>
      </c>
      <c r="CY126" s="84">
        <f t="shared" si="276"/>
        <v>0.71096108824088111</v>
      </c>
      <c r="CZ126" s="84">
        <f t="shared" si="276"/>
        <v>0.7123020996766829</v>
      </c>
      <c r="DA126" s="92">
        <f t="shared" si="276"/>
        <v>0.70962273281193844</v>
      </c>
      <c r="DB126" s="4"/>
      <c r="DC126" s="16">
        <f t="shared" si="197"/>
        <v>45323</v>
      </c>
      <c r="DD126" s="81">
        <f t="shared" ca="1" si="241"/>
        <v>0</v>
      </c>
      <c r="DE126" s="81">
        <f t="shared" ca="1" si="214"/>
        <v>0</v>
      </c>
      <c r="DF126" s="81">
        <f t="shared" ca="1" si="198"/>
        <v>0</v>
      </c>
      <c r="DG126" s="81">
        <f t="shared" ca="1" si="242"/>
        <v>0</v>
      </c>
      <c r="DH126" s="81">
        <f t="shared" ca="1" si="199"/>
        <v>0</v>
      </c>
      <c r="DI126" s="81">
        <f t="shared" ca="1" si="243"/>
        <v>0</v>
      </c>
      <c r="DJ126" s="81">
        <f t="shared" ca="1" si="200"/>
        <v>0</v>
      </c>
      <c r="DK126" s="81">
        <f t="shared" ca="1" si="201"/>
        <v>0</v>
      </c>
      <c r="DL126" s="81">
        <f t="shared" ca="1" si="259"/>
        <v>0</v>
      </c>
      <c r="DM126" s="83">
        <f t="shared" ca="1" si="244"/>
        <v>0</v>
      </c>
      <c r="DN126" s="84">
        <f t="shared" si="277"/>
        <v>0.71096108824088111</v>
      </c>
      <c r="DO126" s="84">
        <f t="shared" si="277"/>
        <v>0.7123020996766829</v>
      </c>
      <c r="DP126" s="92">
        <f t="shared" si="277"/>
        <v>0.70962273281193844</v>
      </c>
      <c r="DQ126" s="4"/>
      <c r="DR126" s="16">
        <f t="shared" si="202"/>
        <v>45323</v>
      </c>
      <c r="DS126" s="81">
        <f t="shared" ca="1" si="245"/>
        <v>0</v>
      </c>
      <c r="DT126" s="81">
        <f t="shared" ca="1" si="215"/>
        <v>0</v>
      </c>
      <c r="DU126" s="81">
        <f t="shared" ca="1" si="203"/>
        <v>0</v>
      </c>
      <c r="DV126" s="81">
        <f t="shared" ca="1" si="246"/>
        <v>0</v>
      </c>
      <c r="DW126" s="81">
        <f t="shared" ca="1" si="204"/>
        <v>0</v>
      </c>
      <c r="DX126" s="81">
        <f t="shared" ca="1" si="247"/>
        <v>0</v>
      </c>
      <c r="DY126" s="81">
        <f t="shared" ca="1" si="205"/>
        <v>0</v>
      </c>
      <c r="DZ126" s="81">
        <f t="shared" ca="1" si="206"/>
        <v>0</v>
      </c>
      <c r="EA126" s="81">
        <f t="shared" ca="1" si="260"/>
        <v>0</v>
      </c>
      <c r="EB126" s="83">
        <f t="shared" ca="1" si="248"/>
        <v>0</v>
      </c>
      <c r="EC126" s="84">
        <f t="shared" si="278"/>
        <v>0.71096108824088111</v>
      </c>
      <c r="ED126" s="84">
        <f t="shared" si="278"/>
        <v>0.7123020996766829</v>
      </c>
      <c r="EE126" s="92">
        <f t="shared" si="278"/>
        <v>0.70962273281193844</v>
      </c>
      <c r="EF126" s="4"/>
      <c r="EG126" s="4"/>
      <c r="EH126" s="4"/>
      <c r="EI126" s="4"/>
      <c r="EJ126" s="4"/>
      <c r="EK126" s="4"/>
      <c r="EL126" s="4"/>
      <c r="EM126" s="4"/>
      <c r="EN126" s="4"/>
      <c r="EO126" s="4"/>
      <c r="EP126" s="4"/>
      <c r="EQ126" s="4"/>
      <c r="ER126" s="4"/>
      <c r="ES126" s="4"/>
      <c r="ET126" s="4"/>
      <c r="EU126" s="4"/>
      <c r="EV126" s="4"/>
      <c r="EW126" s="4"/>
      <c r="EX126" s="4"/>
      <c r="EY126" s="4"/>
      <c r="EZ126" s="4"/>
      <c r="FA126" s="4"/>
      <c r="FB126" s="4"/>
      <c r="FC126" s="4"/>
      <c r="FD126" s="4"/>
      <c r="FE126" s="4"/>
      <c r="FF126" s="4"/>
      <c r="FG126" s="4"/>
      <c r="FH126" s="4"/>
      <c r="FI126" s="4"/>
      <c r="FJ126" s="4"/>
      <c r="FK126" s="4"/>
      <c r="FL126" s="4"/>
      <c r="FM126" s="4"/>
      <c r="FN126" s="4"/>
      <c r="FO126" s="4"/>
      <c r="FP126" s="4"/>
      <c r="FQ126" s="4"/>
      <c r="FR126" s="4"/>
      <c r="FS126" s="4"/>
      <c r="FT126" s="4"/>
      <c r="FU126" s="4"/>
      <c r="FV126" s="4"/>
      <c r="FW126" s="4"/>
      <c r="FX126" s="4"/>
      <c r="FY126" s="4"/>
      <c r="FZ126" s="4"/>
      <c r="GA126" s="4"/>
      <c r="GB126" s="4"/>
      <c r="GC126" s="4"/>
      <c r="GD126" s="4"/>
      <c r="GE126" s="4"/>
      <c r="GF126" s="4"/>
      <c r="GG126" s="4"/>
      <c r="GH126" s="4"/>
      <c r="GI126" s="4"/>
      <c r="GJ126" s="4"/>
      <c r="GK126" s="4"/>
      <c r="GL126" s="4"/>
      <c r="GM126" s="4"/>
      <c r="GN126" s="4"/>
      <c r="GO126" s="4"/>
      <c r="GP126" s="4"/>
      <c r="GQ126" s="4"/>
      <c r="GR126" s="4"/>
      <c r="GS126" s="4"/>
      <c r="GT126" s="4"/>
      <c r="GU126" s="4"/>
      <c r="GV126" s="4"/>
      <c r="GW126" s="4"/>
      <c r="GX126" s="4"/>
      <c r="GY126" s="4"/>
      <c r="GZ126" s="4"/>
      <c r="HA126" s="4"/>
      <c r="HB126" s="4"/>
      <c r="HC126" s="4"/>
      <c r="HD126" s="4"/>
      <c r="HE126" s="4"/>
      <c r="HF126" s="4"/>
      <c r="HG126" s="4"/>
      <c r="HH126" s="4"/>
      <c r="HI126" s="4"/>
      <c r="HJ126" s="4"/>
      <c r="HK126" s="4"/>
      <c r="HL126" s="4"/>
      <c r="HM126" s="4"/>
      <c r="HN126" s="4"/>
      <c r="HO126" s="4"/>
      <c r="HP126" s="4"/>
      <c r="HQ126" s="4"/>
      <c r="HR126" s="4"/>
      <c r="HS126" s="4"/>
      <c r="HT126" s="4"/>
      <c r="HU126" s="4"/>
      <c r="HV126" s="4"/>
      <c r="HW126" s="4"/>
      <c r="HX126" s="4"/>
      <c r="HY126" s="4"/>
      <c r="HZ126" s="4"/>
      <c r="IA126" s="4"/>
      <c r="IB126" s="4"/>
      <c r="IC126" s="4"/>
      <c r="ID126" s="4"/>
      <c r="IE126" s="4"/>
      <c r="IF126" s="4"/>
      <c r="IG126" s="4"/>
      <c r="IH126" s="4"/>
      <c r="II126" s="4"/>
      <c r="IJ126" s="4"/>
      <c r="IK126" s="4"/>
      <c r="IL126" s="4"/>
      <c r="IM126" s="4"/>
      <c r="IN126" s="4"/>
      <c r="IO126" s="4"/>
      <c r="IP126" s="4"/>
      <c r="IQ126" s="4"/>
      <c r="IR126" s="4"/>
      <c r="IS126" s="4"/>
      <c r="IT126" s="4"/>
      <c r="IU126" s="4"/>
      <c r="IV126" s="4"/>
      <c r="IW126" s="4"/>
      <c r="IX126" s="4"/>
      <c r="IY126" s="4"/>
      <c r="IZ126" s="4"/>
      <c r="JA126" s="4"/>
      <c r="JB126" s="4"/>
      <c r="JC126" s="4"/>
      <c r="JD126" s="4"/>
      <c r="JE126" s="4"/>
      <c r="JF126" s="4"/>
      <c r="JG126" s="4"/>
      <c r="JH126" s="4"/>
      <c r="JI126" s="4"/>
      <c r="JJ126" s="4"/>
      <c r="JK126" s="4"/>
      <c r="JL126" s="4"/>
      <c r="JM126" s="4"/>
      <c r="JN126" s="4"/>
      <c r="JO126" s="4"/>
      <c r="JP126" s="4"/>
      <c r="JQ126" s="4"/>
      <c r="JR126" s="4"/>
      <c r="JS126" s="4"/>
      <c r="JT126" s="4"/>
      <c r="JU126" s="4"/>
      <c r="JV126" s="4"/>
      <c r="JW126" s="4"/>
      <c r="JX126" s="4"/>
      <c r="JY126" s="4"/>
      <c r="JZ126" s="4"/>
      <c r="KA126" s="4"/>
      <c r="KB126" s="4"/>
      <c r="KC126" s="4"/>
      <c r="KD126" s="4"/>
      <c r="KE126" s="4"/>
      <c r="KF126" s="4"/>
      <c r="KG126" s="4"/>
      <c r="KH126" s="4"/>
      <c r="KI126" s="4"/>
      <c r="KJ126" s="4"/>
      <c r="KK126" s="4"/>
      <c r="KL126" s="4"/>
      <c r="KM126" s="4"/>
      <c r="KN126" s="4"/>
      <c r="KO126" s="4"/>
      <c r="KP126" s="4"/>
      <c r="KQ126" s="4"/>
      <c r="KR126" s="4"/>
      <c r="KS126" s="4"/>
      <c r="KT126" s="4"/>
      <c r="KU126" s="4"/>
      <c r="KV126" s="4"/>
      <c r="KW126" s="4"/>
      <c r="KX126" s="4"/>
      <c r="KY126" s="4"/>
      <c r="KZ126" s="4"/>
      <c r="LA126" s="4"/>
      <c r="LB126" s="4"/>
      <c r="LC126" s="4"/>
      <c r="LD126" s="4"/>
      <c r="LE126" s="4"/>
      <c r="LF126" s="4"/>
      <c r="LG126" s="4"/>
      <c r="LH126" s="4"/>
      <c r="LI126" s="4"/>
      <c r="LJ126" s="4"/>
      <c r="LK126" s="4"/>
      <c r="LL126" s="4"/>
      <c r="LM126" s="4"/>
      <c r="LN126" s="4"/>
      <c r="LO126" s="4"/>
      <c r="LP126" s="4"/>
      <c r="LQ126" s="4"/>
      <c r="LR126" s="4"/>
      <c r="LS126" s="4"/>
      <c r="LT126" s="4"/>
      <c r="LU126" s="4"/>
      <c r="LV126" s="4"/>
      <c r="LW126" s="4"/>
      <c r="LX126" s="4"/>
      <c r="LY126" s="4"/>
      <c r="LZ126" s="4"/>
      <c r="MA126" s="4"/>
      <c r="MB126" s="4"/>
      <c r="MC126" s="4"/>
      <c r="MD126" s="4"/>
      <c r="ME126" s="4"/>
      <c r="MF126" s="4"/>
      <c r="MG126" s="4"/>
      <c r="MH126" s="4"/>
      <c r="MI126" s="4"/>
      <c r="MJ126" s="4"/>
      <c r="MK126" s="4"/>
      <c r="ML126" s="4"/>
      <c r="MM126" s="4"/>
      <c r="MN126" s="4"/>
      <c r="MO126" s="4"/>
      <c r="MP126" s="4"/>
      <c r="MQ126" s="4"/>
      <c r="MR126" s="4"/>
      <c r="MS126" s="4"/>
      <c r="MT126" s="4"/>
      <c r="MU126" s="4"/>
      <c r="MV126" s="4"/>
      <c r="MW126" s="4"/>
      <c r="MX126" s="4"/>
      <c r="MY126" s="4"/>
      <c r="MZ126" s="4"/>
      <c r="NA126" s="4"/>
      <c r="NB126" s="4"/>
      <c r="NC126" s="4"/>
      <c r="ND126" s="4"/>
      <c r="NE126" s="4"/>
      <c r="NF126" s="4"/>
      <c r="NG126" s="4"/>
      <c r="NH126" s="4"/>
      <c r="NI126" s="4"/>
      <c r="NJ126" s="4"/>
      <c r="NK126" s="4"/>
      <c r="NL126" s="4"/>
      <c r="NM126" s="4"/>
      <c r="NN126" s="4"/>
      <c r="NO126" s="4"/>
      <c r="NP126" s="4"/>
      <c r="NQ126" s="4"/>
      <c r="NR126" s="4"/>
      <c r="NS126" s="4"/>
      <c r="NT126" s="4"/>
      <c r="NU126" s="4"/>
      <c r="NV126" s="4"/>
      <c r="NW126" s="4"/>
      <c r="NX126" s="4"/>
      <c r="NY126" s="4"/>
      <c r="NZ126" s="4"/>
      <c r="OA126" s="4"/>
      <c r="OB126" s="4"/>
      <c r="OC126" s="4"/>
      <c r="OD126" s="4"/>
      <c r="OE126" s="4"/>
      <c r="OF126" s="4"/>
      <c r="OG126" s="4"/>
      <c r="OH126" s="4"/>
      <c r="OI126" s="4"/>
      <c r="OJ126" s="4"/>
      <c r="OK126" s="4"/>
      <c r="OL126" s="4"/>
      <c r="OM126" s="4"/>
      <c r="ON126" s="4"/>
      <c r="OO126" s="4"/>
      <c r="OP126" s="4"/>
      <c r="OQ126" s="4"/>
      <c r="OR126" s="4"/>
      <c r="OS126" s="4"/>
      <c r="OT126" s="4"/>
      <c r="OU126" s="4"/>
      <c r="OV126" s="4"/>
      <c r="OW126" s="4"/>
      <c r="OX126" s="4"/>
      <c r="OY126" s="4"/>
      <c r="OZ126" s="4"/>
      <c r="PA126" s="4"/>
      <c r="PB126" s="4"/>
      <c r="PC126" s="4"/>
      <c r="PD126" s="4"/>
      <c r="PE126" s="4"/>
      <c r="PF126" s="4"/>
      <c r="PG126" s="4"/>
      <c r="PH126" s="4"/>
      <c r="PI126" s="4"/>
      <c r="PJ126" s="4"/>
      <c r="PK126" s="4"/>
      <c r="PL126" s="4"/>
      <c r="PM126" s="4"/>
      <c r="PN126" s="4"/>
      <c r="PO126" s="4"/>
      <c r="PP126" s="4"/>
      <c r="PQ126" s="4"/>
      <c r="PR126" s="4"/>
      <c r="PS126" s="4"/>
      <c r="PT126" s="4"/>
      <c r="PU126" s="4"/>
      <c r="PV126" s="4"/>
      <c r="PW126" s="4"/>
      <c r="PX126" s="4"/>
      <c r="PY126" s="4"/>
      <c r="PZ126" s="4"/>
      <c r="QA126" s="4"/>
      <c r="QB126" s="4"/>
      <c r="QC126" s="4"/>
      <c r="QD126" s="4"/>
      <c r="QE126" s="4"/>
      <c r="QF126" s="4"/>
      <c r="QG126" s="4"/>
      <c r="QH126" s="4"/>
      <c r="QI126" s="4"/>
      <c r="QJ126" s="4"/>
      <c r="QK126" s="4"/>
      <c r="QL126" s="4"/>
      <c r="QM126" s="4"/>
      <c r="QN126" s="4"/>
      <c r="QO126" s="4"/>
      <c r="QP126" s="4"/>
      <c r="QQ126" s="4"/>
      <c r="QR126" s="4"/>
      <c r="QS126" s="4"/>
      <c r="QT126" s="4"/>
      <c r="QU126" s="4"/>
      <c r="QV126" s="4"/>
      <c r="QW126" s="4"/>
      <c r="QX126" s="4"/>
      <c r="QY126" s="4"/>
      <c r="QZ126" s="4"/>
      <c r="RA126" s="4"/>
      <c r="RB126" s="4"/>
      <c r="RC126" s="4"/>
      <c r="RD126" s="4"/>
      <c r="RE126" s="4"/>
      <c r="RF126" s="4"/>
      <c r="RG126" s="4"/>
      <c r="RH126" s="4"/>
      <c r="RI126" s="4"/>
      <c r="RJ126" s="4"/>
      <c r="RK126" s="4"/>
      <c r="RL126" s="4"/>
      <c r="RM126" s="4"/>
      <c r="RN126" s="4"/>
      <c r="RO126" s="4"/>
      <c r="RP126" s="4"/>
      <c r="RQ126" s="4"/>
      <c r="RR126" s="4"/>
      <c r="RS126" s="4"/>
      <c r="RT126" s="4"/>
      <c r="RU126" s="4"/>
      <c r="RV126" s="4"/>
      <c r="RW126" s="4"/>
      <c r="RX126" s="4"/>
      <c r="RY126" s="4"/>
      <c r="RZ126" s="4"/>
      <c r="SA126" s="4"/>
      <c r="SB126" s="4"/>
      <c r="SC126" s="4"/>
      <c r="SD126" s="4"/>
      <c r="SE126" s="4"/>
      <c r="SF126" s="4"/>
      <c r="SG126" s="4"/>
      <c r="SH126" s="4"/>
      <c r="SI126" s="4"/>
      <c r="SJ126" s="4"/>
      <c r="SK126" s="4"/>
      <c r="SL126" s="4"/>
      <c r="SM126" s="4"/>
      <c r="SN126" s="4"/>
      <c r="SO126" s="4"/>
      <c r="SP126" s="4"/>
      <c r="SQ126" s="4"/>
      <c r="SR126" s="4"/>
      <c r="SS126" s="4"/>
      <c r="ST126" s="4"/>
      <c r="SU126" s="4"/>
      <c r="SV126" s="4"/>
      <c r="SW126" s="4"/>
      <c r="SX126" s="4"/>
      <c r="SY126" s="4"/>
      <c r="SZ126" s="4"/>
      <c r="TA126" s="4"/>
      <c r="TB126" s="4"/>
      <c r="TC126" s="4"/>
      <c r="TD126" s="4"/>
      <c r="TE126" s="4"/>
      <c r="TF126" s="4"/>
      <c r="TG126" s="4"/>
      <c r="TH126" s="4"/>
      <c r="TI126" s="4"/>
      <c r="TJ126" s="4"/>
      <c r="TK126" s="4"/>
      <c r="TL126" s="4"/>
      <c r="TM126" s="4"/>
      <c r="TN126" s="4"/>
      <c r="TO126" s="4"/>
      <c r="TP126" s="4"/>
      <c r="TQ126" s="4"/>
      <c r="TR126" s="4"/>
      <c r="TS126" s="4"/>
      <c r="TT126" s="4"/>
      <c r="TU126" s="4"/>
      <c r="TV126" s="4"/>
      <c r="TW126" s="4"/>
      <c r="TX126" s="4"/>
      <c r="TY126" s="4"/>
      <c r="TZ126" s="4"/>
      <c r="UA126" s="4"/>
      <c r="UB126" s="4"/>
      <c r="UC126" s="4"/>
      <c r="UD126" s="4"/>
      <c r="UE126" s="4"/>
      <c r="UF126" s="4"/>
      <c r="UG126" s="4"/>
      <c r="UH126" s="4"/>
      <c r="UI126" s="4"/>
      <c r="UJ126" s="4"/>
      <c r="UK126" s="4"/>
      <c r="UL126" s="4"/>
      <c r="UM126" s="4"/>
      <c r="UN126" s="4"/>
      <c r="UO126" s="4"/>
      <c r="UP126" s="4"/>
      <c r="UQ126" s="4"/>
      <c r="UR126" s="4"/>
      <c r="US126" s="4"/>
      <c r="UT126" s="4"/>
      <c r="UU126" s="4"/>
      <c r="UV126" s="4"/>
      <c r="UW126" s="4"/>
      <c r="UX126" s="4"/>
      <c r="UY126" s="4"/>
      <c r="UZ126" s="4"/>
      <c r="VA126" s="4"/>
      <c r="VB126" s="4"/>
      <c r="VC126" s="4"/>
      <c r="VD126" s="4"/>
      <c r="VE126" s="4"/>
      <c r="VF126" s="4"/>
      <c r="VG126" s="4"/>
      <c r="VH126" s="4"/>
      <c r="VI126" s="4"/>
      <c r="VJ126" s="4"/>
      <c r="VK126" s="4"/>
      <c r="VL126" s="4"/>
      <c r="VM126" s="4"/>
      <c r="VN126" s="4"/>
      <c r="VO126" s="4"/>
      <c r="VP126" s="4"/>
      <c r="VQ126" s="4"/>
      <c r="VR126" s="4"/>
      <c r="VS126" s="4"/>
      <c r="VT126" s="4"/>
      <c r="VU126" s="4"/>
      <c r="VV126" s="4"/>
      <c r="VW126" s="4"/>
      <c r="VX126" s="4"/>
      <c r="VY126" s="4"/>
      <c r="VZ126" s="4"/>
      <c r="WA126" s="4"/>
      <c r="WB126" s="4"/>
      <c r="WC126" s="4"/>
      <c r="WD126" s="4"/>
      <c r="WE126" s="4"/>
      <c r="WF126" s="4"/>
      <c r="WG126" s="4"/>
      <c r="WH126" s="4"/>
      <c r="WI126" s="4"/>
      <c r="WJ126" s="4"/>
      <c r="WK126" s="4"/>
      <c r="WL126" s="4"/>
      <c r="WM126" s="4"/>
      <c r="WN126" s="4"/>
      <c r="WO126" s="4"/>
      <c r="WP126" s="4"/>
      <c r="WQ126" s="4"/>
      <c r="WR126" s="4"/>
      <c r="WS126" s="4"/>
      <c r="WT126" s="4"/>
      <c r="WU126" s="4"/>
      <c r="WV126" s="4"/>
      <c r="WW126" s="4"/>
      <c r="WX126" s="4"/>
      <c r="WY126" s="4"/>
      <c r="WZ126" s="4"/>
      <c r="XA126" s="4"/>
      <c r="XB126" s="4"/>
      <c r="XC126" s="4"/>
      <c r="XD126" s="4"/>
      <c r="XE126" s="4"/>
      <c r="XF126" s="4"/>
      <c r="XG126" s="4"/>
      <c r="XH126" s="4"/>
      <c r="XI126" s="4"/>
      <c r="XJ126" s="4"/>
      <c r="XK126" s="4"/>
      <c r="XL126" s="4"/>
      <c r="XM126" s="4"/>
      <c r="XN126" s="4"/>
      <c r="XO126" s="4"/>
      <c r="XP126" s="4"/>
      <c r="XQ126" s="4"/>
      <c r="XR126" s="4"/>
      <c r="XS126" s="4"/>
      <c r="XT126" s="4"/>
      <c r="XU126" s="4"/>
      <c r="XV126" s="4"/>
      <c r="XW126" s="4"/>
      <c r="XX126" s="4"/>
      <c r="XY126" s="4"/>
      <c r="XZ126" s="4"/>
      <c r="YA126" s="4"/>
      <c r="YB126" s="4"/>
      <c r="YC126" s="4"/>
      <c r="YD126" s="4"/>
      <c r="YE126" s="4"/>
      <c r="YF126" s="4"/>
      <c r="YG126" s="4"/>
      <c r="YH126" s="4"/>
      <c r="YI126" s="4"/>
      <c r="YJ126" s="4"/>
      <c r="YK126" s="4"/>
      <c r="YL126" s="4"/>
      <c r="YM126" s="4"/>
      <c r="YN126" s="4"/>
      <c r="YO126" s="4"/>
      <c r="YP126" s="4"/>
      <c r="YQ126" s="4"/>
      <c r="YR126" s="4"/>
      <c r="YS126" s="4"/>
      <c r="YT126" s="4"/>
      <c r="YU126" s="4"/>
      <c r="YV126" s="4"/>
      <c r="YW126" s="4"/>
      <c r="YX126" s="4"/>
      <c r="YY126" s="4"/>
      <c r="YZ126" s="4"/>
      <c r="ZA126" s="4"/>
      <c r="ZB126" s="4"/>
      <c r="ZC126" s="4"/>
      <c r="ZD126" s="4"/>
      <c r="ZE126" s="4"/>
      <c r="ZF126" s="4"/>
      <c r="ZG126" s="4"/>
      <c r="ZH126" s="4"/>
      <c r="ZI126" s="4"/>
      <c r="ZJ126" s="4"/>
      <c r="ZK126" s="4"/>
      <c r="ZL126" s="4"/>
      <c r="ZM126" s="4"/>
      <c r="ZN126" s="4"/>
      <c r="ZO126" s="4"/>
      <c r="ZP126" s="4"/>
      <c r="ZQ126" s="4"/>
      <c r="ZR126" s="4"/>
      <c r="ZS126" s="4"/>
      <c r="ZT126" s="4"/>
      <c r="ZU126" s="4"/>
      <c r="ZV126" s="4"/>
      <c r="ZW126" s="4"/>
      <c r="ZX126" s="4"/>
      <c r="ZY126" s="4"/>
      <c r="ZZ126" s="4"/>
      <c r="AAA126" s="4"/>
      <c r="AAB126" s="4"/>
      <c r="AAC126" s="4"/>
      <c r="AAD126" s="4"/>
      <c r="AAE126" s="4"/>
      <c r="AAF126" s="4"/>
      <c r="AAG126" s="4"/>
      <c r="AAH126" s="4"/>
      <c r="AAI126" s="4"/>
      <c r="AAJ126" s="4"/>
      <c r="AAK126" s="4"/>
      <c r="AAL126" s="4"/>
      <c r="AAM126" s="4"/>
      <c r="AAN126" s="4"/>
      <c r="AAO126" s="4"/>
      <c r="AAP126" s="4"/>
      <c r="AAQ126" s="4"/>
      <c r="AAR126" s="4"/>
      <c r="AAS126" s="4"/>
      <c r="AAT126" s="4"/>
      <c r="AAU126" s="4"/>
      <c r="AAV126" s="4"/>
      <c r="AAW126" s="4"/>
      <c r="AAX126" s="4"/>
      <c r="AAY126" s="4"/>
      <c r="AAZ126" s="4"/>
      <c r="ABA126" s="4"/>
      <c r="ABB126" s="4"/>
      <c r="ABC126" s="4"/>
      <c r="ABD126" s="4"/>
      <c r="ABE126" s="4"/>
      <c r="ABF126" s="4"/>
      <c r="ABG126" s="4"/>
      <c r="ABH126" s="4"/>
      <c r="ABI126" s="4"/>
      <c r="ABJ126" s="4"/>
      <c r="ABK126" s="4"/>
      <c r="ABL126" s="4"/>
      <c r="ABM126" s="4"/>
      <c r="ABN126" s="4"/>
      <c r="ABO126" s="4"/>
      <c r="ABP126" s="4"/>
      <c r="ABQ126" s="4"/>
      <c r="ABR126" s="4"/>
      <c r="ABS126" s="4"/>
      <c r="ABT126" s="4"/>
      <c r="ABU126" s="4"/>
      <c r="ABV126" s="4"/>
      <c r="ABW126" s="4"/>
      <c r="ABX126" s="4"/>
      <c r="ABY126" s="4"/>
      <c r="ABZ126" s="4"/>
      <c r="ACA126" s="4"/>
      <c r="ACB126" s="4"/>
      <c r="ACC126" s="4"/>
      <c r="ACD126" s="4"/>
      <c r="ACE126" s="4"/>
      <c r="ACF126" s="4"/>
      <c r="ACG126" s="4"/>
      <c r="ACH126" s="4"/>
      <c r="ACI126" s="4"/>
      <c r="ACJ126" s="4"/>
      <c r="ACK126" s="4"/>
      <c r="ACL126" s="4"/>
      <c r="ACM126" s="4"/>
      <c r="ACN126" s="4"/>
      <c r="ACO126" s="4"/>
      <c r="ACP126" s="4"/>
      <c r="ACQ126" s="4"/>
      <c r="ACR126" s="4"/>
      <c r="ACS126" s="4"/>
      <c r="ACT126" s="4"/>
      <c r="ACU126" s="4"/>
      <c r="ACV126" s="4"/>
      <c r="ACW126" s="4"/>
      <c r="ACX126" s="4"/>
      <c r="ACY126" s="4"/>
      <c r="ACZ126" s="4"/>
      <c r="ADA126" s="4"/>
      <c r="ADB126" s="4"/>
      <c r="ADC126" s="4"/>
      <c r="ADD126" s="4"/>
      <c r="ADE126" s="4"/>
      <c r="ADF126" s="4"/>
      <c r="ADG126" s="4"/>
      <c r="ADH126" s="4"/>
      <c r="ADI126" s="4"/>
      <c r="ADJ126" s="4"/>
      <c r="ADK126" s="4"/>
      <c r="ADL126" s="4"/>
      <c r="ADM126" s="4"/>
      <c r="ADN126" s="4"/>
      <c r="ADO126" s="4"/>
      <c r="ADP126" s="4"/>
      <c r="ADQ126" s="4"/>
      <c r="ADR126" s="4"/>
      <c r="ADS126" s="4"/>
      <c r="ADT126" s="4"/>
      <c r="ADU126" s="4"/>
      <c r="ADV126" s="4"/>
      <c r="ADW126" s="4"/>
      <c r="ADX126" s="4"/>
      <c r="ADY126" s="4"/>
      <c r="ADZ126" s="4"/>
      <c r="AEA126" s="4"/>
      <c r="AEB126" s="4"/>
      <c r="AEC126" s="4"/>
      <c r="AED126" s="4"/>
      <c r="AEE126" s="4"/>
      <c r="AEF126" s="4"/>
      <c r="AEG126" s="4"/>
      <c r="AEH126" s="4"/>
      <c r="AEI126" s="4"/>
      <c r="AEJ126" s="4"/>
      <c r="AEK126" s="4"/>
      <c r="AEL126" s="4"/>
      <c r="AEM126" s="4"/>
      <c r="AEN126" s="4"/>
      <c r="AEO126" s="4"/>
      <c r="AEP126" s="4"/>
      <c r="AEQ126" s="4"/>
      <c r="AER126" s="4"/>
      <c r="AES126" s="4"/>
      <c r="AET126" s="4"/>
      <c r="AEU126" s="4"/>
      <c r="AEV126" s="4"/>
      <c r="AEW126" s="4"/>
      <c r="AEX126" s="4"/>
      <c r="AEY126" s="4"/>
      <c r="AEZ126" s="4"/>
      <c r="AFA126" s="4"/>
      <c r="AFB126" s="4"/>
      <c r="AFC126" s="4"/>
      <c r="AFD126" s="4"/>
      <c r="AFE126" s="4"/>
      <c r="AFF126" s="4"/>
      <c r="AFG126" s="4"/>
      <c r="AFH126" s="4"/>
      <c r="AFI126" s="4"/>
      <c r="AFJ126" s="4"/>
      <c r="AFK126" s="4"/>
      <c r="AFL126" s="4"/>
      <c r="AFM126" s="4"/>
      <c r="AFN126" s="4"/>
      <c r="AFO126" s="4"/>
      <c r="AFP126" s="4"/>
      <c r="AFQ126" s="4"/>
      <c r="AFR126" s="4"/>
      <c r="AFS126" s="4"/>
      <c r="AFT126" s="4"/>
      <c r="AFU126" s="4"/>
      <c r="AFV126" s="4"/>
      <c r="AFW126" s="4"/>
      <c r="AFX126" s="4"/>
      <c r="AFY126" s="4"/>
      <c r="AFZ126" s="4"/>
      <c r="AGA126" s="4"/>
      <c r="AGB126" s="4"/>
      <c r="AGC126" s="4"/>
      <c r="AGD126" s="4"/>
      <c r="AGE126" s="4"/>
      <c r="AGF126" s="4"/>
      <c r="AGG126" s="4"/>
      <c r="AGH126" s="4"/>
      <c r="AGI126" s="4"/>
      <c r="AGJ126" s="4"/>
      <c r="AGK126" s="4"/>
      <c r="AGL126" s="4"/>
      <c r="AGM126" s="4"/>
      <c r="AGN126" s="4"/>
      <c r="AGO126" s="4"/>
      <c r="AGP126" s="4"/>
      <c r="AGQ126" s="4"/>
      <c r="AGR126" s="4"/>
      <c r="AGS126" s="4"/>
      <c r="AGT126" s="4"/>
      <c r="AGU126" s="4"/>
      <c r="AGV126" s="4"/>
      <c r="AGW126" s="4"/>
      <c r="AGX126" s="4"/>
      <c r="AGY126" s="4"/>
      <c r="AGZ126" s="4"/>
      <c r="AHA126" s="4"/>
      <c r="AHB126" s="4"/>
      <c r="AHC126" s="4"/>
      <c r="AHD126" s="4"/>
      <c r="AHE126" s="4"/>
      <c r="AHF126" s="4"/>
      <c r="AHG126" s="4"/>
      <c r="AHH126" s="4"/>
      <c r="AHI126" s="4"/>
      <c r="AHJ126" s="4"/>
      <c r="AHK126" s="4"/>
      <c r="AHL126" s="4"/>
      <c r="AHM126" s="4"/>
      <c r="AHN126" s="4"/>
      <c r="AHO126" s="4"/>
      <c r="AHP126" s="4"/>
      <c r="AHQ126" s="4"/>
      <c r="AHR126" s="4"/>
      <c r="AHS126" s="4"/>
      <c r="AHT126" s="4"/>
      <c r="AHU126" s="4"/>
      <c r="AHV126" s="4"/>
      <c r="AHW126" s="4"/>
      <c r="AHX126" s="4"/>
      <c r="AHY126" s="4"/>
      <c r="AHZ126" s="4"/>
      <c r="AIA126" s="4"/>
      <c r="AIB126" s="4"/>
      <c r="AIC126" s="4"/>
      <c r="AID126" s="4"/>
      <c r="AIE126" s="4"/>
      <c r="AIF126" s="4"/>
      <c r="AIG126" s="4"/>
      <c r="AIH126" s="4"/>
      <c r="AII126" s="4"/>
      <c r="AIJ126" s="4"/>
      <c r="AIK126" s="4"/>
      <c r="AIL126" s="4"/>
      <c r="AIM126" s="4"/>
      <c r="AIN126" s="4"/>
      <c r="AIO126" s="4"/>
      <c r="AIP126" s="4"/>
      <c r="AIQ126" s="4"/>
      <c r="AIR126" s="4"/>
      <c r="AIS126" s="4"/>
      <c r="AIT126" s="4"/>
      <c r="AIU126" s="4"/>
      <c r="AIV126" s="4"/>
      <c r="AIW126" s="4"/>
      <c r="AIX126" s="4"/>
      <c r="AIY126" s="4"/>
      <c r="AIZ126" s="4"/>
      <c r="AJA126" s="4"/>
      <c r="AJB126" s="4"/>
      <c r="AJC126" s="4"/>
      <c r="AJD126" s="4"/>
      <c r="AJE126" s="4"/>
      <c r="AJF126" s="4"/>
      <c r="AJG126" s="4"/>
      <c r="AJH126" s="4"/>
      <c r="AJI126" s="4"/>
      <c r="AJJ126" s="4"/>
      <c r="AJK126" s="4"/>
      <c r="AJL126" s="4"/>
      <c r="AJM126" s="4"/>
      <c r="AJN126" s="4"/>
      <c r="AJO126" s="4"/>
      <c r="AJP126" s="4"/>
      <c r="AJQ126" s="4"/>
      <c r="AJR126" s="4"/>
      <c r="AJS126" s="4"/>
      <c r="AJT126" s="4"/>
      <c r="AJU126" s="4"/>
      <c r="AJV126" s="4"/>
      <c r="AJW126" s="4"/>
      <c r="AJX126" s="4"/>
      <c r="AJY126" s="4"/>
      <c r="AJZ126" s="4"/>
      <c r="AKA126" s="4"/>
      <c r="AKB126" s="4"/>
      <c r="AKC126" s="4"/>
      <c r="AKD126" s="4"/>
      <c r="AKE126" s="4"/>
      <c r="AKF126" s="4"/>
      <c r="AKG126" s="4"/>
      <c r="AKH126" s="4"/>
      <c r="AKI126" s="4"/>
      <c r="AKJ126" s="4"/>
      <c r="AKK126" s="4"/>
      <c r="AKL126" s="4"/>
      <c r="AKM126" s="4"/>
      <c r="AKN126" s="4"/>
      <c r="AKO126" s="4"/>
      <c r="AKP126" s="4"/>
      <c r="AKQ126" s="4"/>
      <c r="AKR126" s="4"/>
      <c r="AKS126" s="4"/>
      <c r="AKT126" s="4"/>
      <c r="AKU126" s="4"/>
      <c r="AKV126" s="4"/>
      <c r="AKW126" s="4"/>
      <c r="AKX126" s="4"/>
      <c r="AKY126" s="4"/>
      <c r="AKZ126" s="4"/>
      <c r="ALA126" s="4"/>
      <c r="ALB126" s="4"/>
      <c r="ALC126" s="4"/>
      <c r="ALD126" s="4"/>
      <c r="ALE126" s="4"/>
      <c r="ALF126" s="4"/>
      <c r="ALG126" s="4"/>
      <c r="ALH126" s="4"/>
      <c r="ALI126" s="4"/>
      <c r="ALJ126" s="4"/>
      <c r="ALK126" s="4"/>
      <c r="ALL126" s="4"/>
      <c r="ALM126" s="4"/>
      <c r="ALN126" s="4"/>
      <c r="ALO126" s="4"/>
      <c r="ALP126" s="4"/>
      <c r="ALQ126" s="4"/>
      <c r="ALR126" s="4"/>
      <c r="ALS126" s="4"/>
      <c r="ALT126" s="4"/>
      <c r="ALU126" s="4"/>
      <c r="ALV126" s="4"/>
      <c r="ALW126" s="4"/>
      <c r="ALX126" s="4"/>
      <c r="ALY126" s="4"/>
      <c r="ALZ126" s="4"/>
      <c r="AMA126" s="4"/>
      <c r="AMB126" s="4"/>
      <c r="AMC126" s="4"/>
      <c r="AMD126" s="4"/>
      <c r="AME126" s="4"/>
      <c r="AMF126" s="4"/>
      <c r="AMG126" s="4"/>
      <c r="AMH126" s="4"/>
      <c r="AMI126" s="4"/>
      <c r="AMJ126" s="4"/>
      <c r="AMK126" s="4"/>
      <c r="AML126" s="4"/>
      <c r="AMM126" s="4"/>
      <c r="AMN126" s="4"/>
      <c r="AMO126" s="4"/>
      <c r="AMP126" s="4"/>
      <c r="AMQ126" s="4"/>
      <c r="AMR126" s="4"/>
      <c r="AMS126" s="4"/>
      <c r="AMT126" s="4"/>
      <c r="AMU126" s="4"/>
      <c r="AMV126" s="4"/>
      <c r="AMW126" s="4"/>
      <c r="AMX126" s="4"/>
      <c r="AMY126" s="4"/>
      <c r="AMZ126" s="4"/>
      <c r="ANA126" s="4"/>
      <c r="ANB126" s="4"/>
      <c r="ANC126" s="4"/>
      <c r="AND126" s="4"/>
      <c r="ANE126" s="4"/>
      <c r="ANF126" s="4"/>
      <c r="ANG126" s="4"/>
      <c r="ANH126" s="4"/>
      <c r="ANI126" s="4"/>
      <c r="ANJ126" s="4"/>
      <c r="ANK126" s="4"/>
      <c r="ANL126" s="4"/>
      <c r="ANM126" s="4"/>
      <c r="ANN126" s="4"/>
      <c r="ANO126" s="4"/>
      <c r="ANP126" s="4"/>
      <c r="ANQ126" s="4"/>
      <c r="ANR126" s="4"/>
      <c r="ANS126" s="4"/>
      <c r="ANT126" s="4"/>
      <c r="ANU126" s="4"/>
      <c r="ANV126" s="4"/>
      <c r="ANW126" s="4"/>
      <c r="ANX126" s="4"/>
      <c r="ANY126" s="4"/>
      <c r="ANZ126" s="4"/>
      <c r="AOA126" s="4"/>
      <c r="AOB126" s="4"/>
      <c r="AOC126" s="4"/>
      <c r="AOD126" s="4"/>
      <c r="AOE126" s="4"/>
      <c r="AOF126" s="4"/>
      <c r="AOG126" s="4"/>
      <c r="AOH126" s="4"/>
      <c r="AOI126" s="4"/>
      <c r="AOJ126" s="4"/>
      <c r="AOK126" s="4"/>
      <c r="AOL126" s="4"/>
      <c r="AOM126" s="4"/>
      <c r="AON126" s="4"/>
      <c r="AOO126" s="4"/>
      <c r="AOP126" s="4"/>
      <c r="AOQ126" s="4"/>
      <c r="AOR126" s="4"/>
      <c r="AOS126" s="4"/>
      <c r="AOT126" s="4"/>
      <c r="AOU126" s="4"/>
      <c r="AOV126" s="4"/>
      <c r="AOW126" s="4"/>
      <c r="AOX126" s="4"/>
      <c r="AOY126" s="4"/>
      <c r="AOZ126" s="4"/>
      <c r="APA126" s="4"/>
      <c r="APB126" s="4"/>
      <c r="APC126" s="4"/>
      <c r="APD126" s="4"/>
      <c r="APE126" s="4"/>
      <c r="APF126" s="4"/>
      <c r="APG126" s="4"/>
      <c r="APH126" s="4"/>
      <c r="API126" s="4"/>
      <c r="APJ126" s="4"/>
      <c r="APK126" s="4"/>
      <c r="APL126" s="4"/>
      <c r="APM126" s="4"/>
      <c r="APN126" s="4"/>
      <c r="APO126" s="4"/>
      <c r="APP126" s="4"/>
      <c r="APQ126" s="4"/>
      <c r="APR126" s="4"/>
      <c r="APS126" s="4"/>
      <c r="APT126" s="4"/>
      <c r="APU126" s="4"/>
      <c r="APV126" s="4"/>
      <c r="APW126" s="4"/>
      <c r="APX126" s="4"/>
      <c r="APY126" s="4"/>
      <c r="APZ126" s="4"/>
      <c r="AQA126" s="4"/>
      <c r="AQB126" s="4"/>
      <c r="AQC126" s="4"/>
      <c r="AQD126" s="4"/>
      <c r="AQE126" s="4"/>
      <c r="AQF126" s="4"/>
      <c r="AQG126" s="4"/>
      <c r="AQH126" s="4"/>
      <c r="AQI126" s="4"/>
      <c r="AQJ126" s="4"/>
      <c r="AQK126" s="4"/>
      <c r="AQL126" s="4"/>
      <c r="AQM126" s="4"/>
      <c r="AQN126" s="4"/>
      <c r="AQO126" s="4"/>
      <c r="AQP126" s="4"/>
      <c r="AQQ126" s="4"/>
      <c r="AQR126" s="4"/>
      <c r="AQS126" s="4"/>
      <c r="AQT126" s="4"/>
      <c r="AQU126" s="4"/>
      <c r="AQV126" s="4"/>
      <c r="AQW126" s="4"/>
      <c r="AQX126" s="4"/>
      <c r="AQY126" s="4"/>
      <c r="AQZ126" s="4"/>
      <c r="ARA126" s="4"/>
      <c r="ARB126" s="4"/>
      <c r="ARC126" s="4"/>
      <c r="ARD126" s="4"/>
      <c r="ARE126" s="4"/>
      <c r="ARF126" s="4"/>
      <c r="ARG126" s="4"/>
      <c r="ARH126" s="4"/>
      <c r="ARI126" s="4"/>
      <c r="ARJ126" s="4"/>
      <c r="ARK126" s="4"/>
      <c r="ARL126" s="4"/>
      <c r="ARM126" s="4"/>
      <c r="ARN126" s="4"/>
      <c r="ARO126" s="4"/>
      <c r="ARP126" s="4"/>
      <c r="ARQ126" s="4"/>
      <c r="ARR126" s="4"/>
      <c r="ARS126" s="4"/>
      <c r="ART126" s="4"/>
      <c r="ARU126" s="4"/>
      <c r="ARV126" s="4"/>
      <c r="ARW126" s="4"/>
      <c r="ARX126" s="4"/>
      <c r="ARY126" s="4"/>
      <c r="ARZ126" s="4"/>
      <c r="ASA126" s="4"/>
      <c r="ASB126" s="4"/>
      <c r="ASC126" s="4"/>
      <c r="ASD126" s="4"/>
      <c r="ASE126" s="4"/>
      <c r="ASF126" s="4"/>
      <c r="ASG126" s="4"/>
      <c r="ASH126" s="4"/>
      <c r="ASI126" s="4"/>
      <c r="ASJ126" s="4"/>
      <c r="ASK126" s="4"/>
      <c r="ASL126" s="4"/>
      <c r="ASM126" s="4"/>
      <c r="ASN126" s="4"/>
      <c r="ASO126" s="4"/>
      <c r="ASP126" s="4"/>
      <c r="ASQ126" s="4"/>
      <c r="ASR126" s="4"/>
      <c r="ASS126" s="4"/>
      <c r="AST126" s="4"/>
      <c r="ASU126" s="4"/>
      <c r="ASV126" s="4"/>
      <c r="ASW126" s="4"/>
      <c r="ASX126" s="4"/>
      <c r="ASY126" s="4"/>
      <c r="ASZ126" s="4"/>
      <c r="ATA126" s="4"/>
      <c r="ATB126" s="4"/>
      <c r="ATC126" s="4"/>
      <c r="ATD126" s="4"/>
      <c r="ATE126" s="4"/>
      <c r="ATF126" s="4"/>
      <c r="ATG126" s="4"/>
      <c r="ATH126" s="4"/>
      <c r="ATI126" s="4"/>
      <c r="ATJ126" s="4"/>
      <c r="ATK126" s="4"/>
      <c r="ATL126" s="4"/>
      <c r="ATM126" s="4"/>
      <c r="ATN126" s="4"/>
      <c r="ATO126" s="4"/>
      <c r="ATP126" s="4"/>
      <c r="ATQ126" s="4"/>
      <c r="ATR126" s="4"/>
      <c r="ATS126" s="4"/>
      <c r="ATT126" s="4"/>
      <c r="ATU126" s="4"/>
      <c r="ATV126" s="4"/>
      <c r="ATW126" s="4"/>
      <c r="ATX126" s="4"/>
      <c r="ATY126" s="4"/>
      <c r="ATZ126" s="4"/>
      <c r="AUA126" s="4"/>
      <c r="AUB126" s="4"/>
      <c r="AUC126" s="4"/>
      <c r="AUD126" s="4"/>
      <c r="AUE126" s="4"/>
      <c r="AUF126" s="4"/>
      <c r="AUG126" s="4"/>
      <c r="AUH126" s="4"/>
      <c r="AUI126" s="4"/>
      <c r="AUJ126" s="4"/>
      <c r="AUK126" s="4"/>
      <c r="AUL126" s="4"/>
      <c r="AUM126" s="4"/>
      <c r="AUN126" s="4"/>
      <c r="AUO126" s="4"/>
      <c r="AUP126" s="4"/>
      <c r="AUQ126" s="4"/>
      <c r="AUR126" s="4"/>
      <c r="AUS126" s="4"/>
      <c r="AUT126" s="4"/>
      <c r="AUU126" s="4"/>
      <c r="AUV126" s="4"/>
      <c r="AUW126" s="4"/>
      <c r="AUX126" s="4"/>
      <c r="AUY126" s="4"/>
      <c r="AUZ126" s="4"/>
      <c r="AVA126" s="4"/>
      <c r="AVB126" s="4"/>
      <c r="AVC126" s="4"/>
      <c r="AVD126" s="4"/>
      <c r="AVE126" s="4"/>
      <c r="AVF126" s="4"/>
      <c r="AVG126" s="4"/>
      <c r="AVH126" s="4"/>
      <c r="AVI126" s="4"/>
      <c r="AVJ126" s="4"/>
      <c r="AVK126" s="4"/>
      <c r="AVL126" s="4"/>
      <c r="AVM126" s="4"/>
      <c r="AVN126" s="4"/>
      <c r="AVO126" s="4"/>
      <c r="AVP126" s="4"/>
      <c r="AVQ126" s="4"/>
      <c r="AVR126" s="4"/>
      <c r="AVS126" s="4"/>
      <c r="AVT126" s="4"/>
      <c r="AVU126" s="4"/>
      <c r="AVV126" s="4"/>
      <c r="AVW126" s="4"/>
      <c r="AVX126" s="4"/>
      <c r="AVY126" s="4"/>
      <c r="AVZ126" s="4"/>
      <c r="AWA126" s="4"/>
      <c r="AWB126" s="4"/>
      <c r="AWC126" s="4"/>
      <c r="AWD126" s="4"/>
      <c r="AWE126" s="4"/>
      <c r="AWF126" s="4"/>
      <c r="AWG126" s="4"/>
      <c r="AWH126" s="4"/>
      <c r="AWI126" s="4"/>
      <c r="AWJ126" s="4"/>
      <c r="AWK126" s="4"/>
      <c r="AWL126" s="4"/>
      <c r="AWM126" s="4"/>
      <c r="AWN126" s="4"/>
      <c r="AWO126" s="4"/>
      <c r="AWP126" s="4"/>
      <c r="AWQ126" s="4"/>
      <c r="AWR126" s="4"/>
      <c r="AWS126" s="4"/>
      <c r="AWT126" s="4"/>
      <c r="AWU126" s="4"/>
      <c r="AWV126" s="4"/>
      <c r="AWW126" s="4"/>
      <c r="AWX126" s="4"/>
      <c r="AWY126" s="4"/>
      <c r="AWZ126" s="4"/>
      <c r="AXA126" s="4"/>
      <c r="AXB126" s="4"/>
      <c r="AXC126" s="4"/>
      <c r="AXD126" s="4"/>
      <c r="AXE126" s="4"/>
      <c r="AXF126" s="4"/>
      <c r="AXG126" s="4"/>
      <c r="AXH126" s="4"/>
      <c r="AXI126" s="4"/>
      <c r="AXJ126" s="4"/>
      <c r="AXK126" s="4"/>
      <c r="AXL126" s="4"/>
      <c r="AXM126" s="4"/>
      <c r="AXN126" s="4"/>
      <c r="AXO126" s="4"/>
      <c r="AXP126" s="4"/>
      <c r="AXQ126" s="4"/>
      <c r="AXR126" s="4"/>
      <c r="AXS126" s="4"/>
      <c r="AXT126" s="4"/>
      <c r="AXU126" s="4"/>
      <c r="AXV126" s="4"/>
      <c r="AXW126" s="4"/>
      <c r="AXX126" s="4"/>
      <c r="AXY126" s="4"/>
      <c r="AXZ126" s="4"/>
      <c r="AYA126" s="4"/>
      <c r="AYB126" s="4"/>
      <c r="AYC126" s="4"/>
      <c r="AYD126" s="4"/>
      <c r="AYE126" s="4"/>
      <c r="AYF126" s="4"/>
      <c r="AYG126" s="4"/>
      <c r="AYH126" s="4"/>
      <c r="AYI126" s="4"/>
      <c r="AYJ126" s="4"/>
      <c r="AYK126" s="4"/>
      <c r="AYL126" s="4"/>
      <c r="AYM126" s="4"/>
      <c r="AYN126" s="4"/>
      <c r="AYO126" s="4"/>
      <c r="AYP126" s="4"/>
      <c r="AYQ126" s="4"/>
      <c r="AYR126" s="4"/>
      <c r="AYS126" s="4"/>
      <c r="AYT126" s="4"/>
      <c r="AYU126" s="4"/>
      <c r="AYV126" s="4"/>
      <c r="AYW126" s="4"/>
      <c r="AYX126" s="4"/>
      <c r="AYY126" s="4"/>
      <c r="AYZ126" s="4"/>
      <c r="AZA126" s="4"/>
      <c r="AZB126" s="4"/>
      <c r="AZC126" s="4"/>
      <c r="AZD126" s="4"/>
      <c r="AZE126" s="4"/>
      <c r="AZF126" s="4"/>
      <c r="AZG126" s="4"/>
      <c r="AZH126" s="4"/>
      <c r="AZI126" s="4"/>
      <c r="AZJ126" s="4"/>
      <c r="AZK126" s="4"/>
      <c r="AZL126" s="4"/>
      <c r="AZM126" s="4"/>
      <c r="AZN126" s="4"/>
      <c r="AZO126" s="4"/>
      <c r="AZP126" s="4"/>
      <c r="AZQ126" s="4"/>
      <c r="AZR126" s="4"/>
      <c r="AZS126" s="4"/>
      <c r="AZT126" s="4"/>
      <c r="AZU126" s="4"/>
      <c r="AZV126" s="4"/>
      <c r="AZW126" s="4"/>
      <c r="AZX126" s="4"/>
      <c r="AZY126" s="4"/>
      <c r="AZZ126" s="4"/>
      <c r="BAA126" s="4"/>
      <c r="BAB126" s="4"/>
      <c r="BAC126" s="4"/>
      <c r="BAD126" s="4"/>
      <c r="BAE126" s="4"/>
      <c r="BAF126" s="4"/>
      <c r="BAG126" s="4"/>
      <c r="BAH126" s="4"/>
      <c r="BAI126" s="4"/>
      <c r="BAJ126" s="4"/>
      <c r="BAK126" s="4"/>
      <c r="BAL126" s="4"/>
      <c r="BAM126" s="4"/>
      <c r="BAN126" s="4"/>
      <c r="BAO126" s="4"/>
      <c r="BAP126" s="4"/>
      <c r="BAQ126" s="4"/>
      <c r="BAR126" s="4"/>
      <c r="BAS126" s="4"/>
      <c r="BAT126" s="4"/>
      <c r="BAU126" s="4"/>
      <c r="BAV126" s="4"/>
      <c r="BAW126" s="4"/>
      <c r="BAX126" s="4"/>
      <c r="BAY126" s="4"/>
      <c r="BAZ126" s="4"/>
      <c r="BBA126" s="4"/>
      <c r="BBB126" s="4"/>
      <c r="BBC126" s="4"/>
      <c r="BBD126" s="4"/>
      <c r="BBE126" s="4"/>
      <c r="BBF126" s="4"/>
      <c r="BBG126" s="4"/>
      <c r="BBH126" s="4"/>
      <c r="BBI126" s="4"/>
      <c r="BBJ126" s="4"/>
      <c r="BBK126" s="4"/>
      <c r="BBL126" s="4"/>
      <c r="BBM126" s="4"/>
      <c r="BBN126" s="4"/>
      <c r="BBO126" s="4"/>
      <c r="BBP126" s="4"/>
      <c r="BBQ126" s="4"/>
      <c r="BBR126" s="4"/>
      <c r="BBS126" s="4"/>
      <c r="BBT126" s="4"/>
      <c r="BBU126" s="4"/>
      <c r="BBV126" s="4"/>
      <c r="BBW126" s="4"/>
      <c r="BBX126" s="4"/>
      <c r="BBY126" s="4"/>
      <c r="BBZ126" s="4"/>
      <c r="BCA126" s="4"/>
      <c r="BCB126" s="4"/>
      <c r="BCC126" s="4"/>
      <c r="BCD126" s="4"/>
      <c r="BCE126" s="4"/>
      <c r="BCF126" s="4"/>
      <c r="BCG126" s="4"/>
      <c r="BCH126" s="4"/>
      <c r="BCI126" s="4"/>
      <c r="BCJ126" s="4"/>
      <c r="BCK126" s="4"/>
      <c r="BCL126" s="4"/>
      <c r="BCM126" s="4"/>
      <c r="BCN126" s="4"/>
      <c r="BCO126" s="4"/>
      <c r="BCP126" s="4"/>
      <c r="BCQ126" s="4"/>
      <c r="BCR126" s="4"/>
      <c r="BCS126" s="4"/>
      <c r="BCT126" s="4"/>
      <c r="BCU126" s="4"/>
      <c r="BCV126" s="4"/>
      <c r="BCW126" s="4"/>
      <c r="BCX126" s="4"/>
      <c r="BCY126" s="4"/>
      <c r="BCZ126" s="4"/>
      <c r="BDA126" s="4"/>
      <c r="BDB126" s="4"/>
      <c r="BDC126" s="4"/>
      <c r="BDD126" s="4"/>
      <c r="BDE126" s="4"/>
      <c r="BDF126" s="4"/>
      <c r="BDG126" s="4"/>
      <c r="BDH126" s="4"/>
      <c r="BDI126" s="4"/>
      <c r="BDJ126" s="4"/>
      <c r="BDK126" s="4"/>
      <c r="BDL126" s="4"/>
      <c r="BDM126" s="4"/>
      <c r="BDN126" s="4"/>
      <c r="BDO126" s="4"/>
      <c r="BDP126" s="4"/>
      <c r="BDQ126" s="4"/>
      <c r="BDR126" s="4"/>
      <c r="BDS126" s="4"/>
      <c r="BDT126" s="4"/>
      <c r="BDU126" s="4"/>
      <c r="BDV126" s="4"/>
      <c r="BDW126" s="4"/>
      <c r="BDX126" s="4"/>
      <c r="BDY126" s="4"/>
      <c r="BDZ126" s="4"/>
      <c r="BEA126" s="4"/>
      <c r="BEB126" s="4"/>
      <c r="BEC126" s="4"/>
      <c r="BED126" s="4"/>
      <c r="BEE126" s="4"/>
      <c r="BEF126" s="4"/>
      <c r="BEG126" s="4"/>
      <c r="BEH126" s="4"/>
      <c r="BEI126" s="4"/>
      <c r="BEJ126" s="4"/>
      <c r="BEK126" s="4"/>
      <c r="BEL126" s="4"/>
      <c r="BEM126" s="4"/>
      <c r="BEN126" s="4"/>
      <c r="BEO126" s="4"/>
      <c r="BEP126" s="4"/>
      <c r="BEQ126" s="4"/>
      <c r="BER126" s="4"/>
      <c r="BES126" s="4"/>
      <c r="BET126" s="4"/>
      <c r="BEU126" s="4"/>
      <c r="BEV126" s="4"/>
      <c r="BEW126" s="4"/>
      <c r="BEX126" s="4"/>
      <c r="BEY126" s="4"/>
      <c r="BEZ126" s="4"/>
      <c r="BFA126" s="4"/>
      <c r="BFB126" s="4"/>
      <c r="BFC126" s="4"/>
      <c r="BFD126" s="4"/>
      <c r="BFE126" s="4"/>
      <c r="BFF126" s="4"/>
      <c r="BFG126" s="4"/>
      <c r="BFH126" s="4"/>
      <c r="BFI126" s="4"/>
      <c r="BFJ126" s="4"/>
      <c r="BFK126" s="4"/>
      <c r="BFL126" s="4"/>
      <c r="BFM126" s="4"/>
      <c r="BFN126" s="4"/>
      <c r="BFO126" s="4"/>
      <c r="BFP126" s="4"/>
      <c r="BFQ126" s="4"/>
      <c r="BFR126" s="4"/>
      <c r="BFS126" s="4"/>
      <c r="BFT126" s="4"/>
      <c r="BFU126" s="4"/>
      <c r="BFV126" s="4"/>
      <c r="BFW126" s="4"/>
      <c r="BFX126" s="4"/>
      <c r="BFY126" s="4"/>
      <c r="BFZ126" s="4"/>
      <c r="BGA126" s="4"/>
      <c r="BGB126" s="4"/>
      <c r="BGC126" s="4"/>
      <c r="BGD126" s="4"/>
      <c r="BGE126" s="4"/>
      <c r="BGF126" s="4"/>
      <c r="BGG126" s="4"/>
      <c r="BGH126" s="4"/>
      <c r="BGI126" s="4"/>
      <c r="BGJ126" s="4"/>
      <c r="BGK126" s="4"/>
      <c r="BGL126" s="4"/>
      <c r="BGM126" s="4"/>
      <c r="BGN126" s="4"/>
      <c r="BGO126" s="4"/>
      <c r="BGP126" s="4"/>
      <c r="BGQ126" s="4"/>
      <c r="BGR126" s="4"/>
      <c r="BGS126" s="4"/>
      <c r="BGT126" s="4"/>
      <c r="BGU126" s="4"/>
      <c r="BGV126" s="4"/>
      <c r="BGW126" s="4"/>
      <c r="BGX126" s="4"/>
      <c r="BGY126" s="4"/>
      <c r="BGZ126" s="4"/>
      <c r="BHA126" s="4"/>
      <c r="BHB126" s="4"/>
      <c r="BHC126" s="4"/>
      <c r="BHD126" s="4"/>
      <c r="BHE126" s="4"/>
      <c r="BHF126" s="4"/>
      <c r="BHG126" s="4"/>
      <c r="BHH126" s="4"/>
      <c r="BHI126" s="4"/>
      <c r="BHJ126" s="4"/>
      <c r="BHK126" s="4"/>
      <c r="BHL126" s="4"/>
      <c r="BHM126" s="4"/>
      <c r="BHN126" s="4"/>
      <c r="BHO126" s="4"/>
      <c r="BHP126" s="4"/>
      <c r="BHQ126" s="4"/>
      <c r="BHR126" s="4"/>
      <c r="BHS126" s="4"/>
      <c r="BHT126" s="4"/>
      <c r="BHU126" s="4"/>
      <c r="BHV126" s="4"/>
      <c r="BHW126" s="4"/>
      <c r="BHX126" s="4"/>
      <c r="BHY126" s="4"/>
      <c r="BHZ126" s="4"/>
      <c r="BIA126" s="4"/>
      <c r="BIB126" s="4"/>
      <c r="BIC126" s="4"/>
      <c r="BID126" s="4"/>
      <c r="BIE126" s="4"/>
      <c r="BIF126" s="4"/>
      <c r="BIG126" s="4"/>
      <c r="BIH126" s="4"/>
      <c r="BII126" s="4"/>
      <c r="BIJ126" s="4"/>
      <c r="BIK126" s="4"/>
      <c r="BIL126" s="4"/>
      <c r="BIM126" s="4"/>
      <c r="BIN126" s="4"/>
      <c r="BIO126" s="4"/>
      <c r="BIP126" s="4"/>
      <c r="BIQ126" s="4"/>
      <c r="BIR126" s="4"/>
      <c r="BIS126" s="4"/>
      <c r="BIT126" s="4"/>
      <c r="BIU126" s="4"/>
      <c r="BIV126" s="4"/>
      <c r="BIW126" s="4"/>
      <c r="BIX126" s="4"/>
      <c r="BIY126" s="4"/>
      <c r="BIZ126" s="4"/>
    </row>
    <row r="127" spans="2:1612" x14ac:dyDescent="0.2">
      <c r="B127" s="16">
        <f t="shared" si="162"/>
        <v>45352</v>
      </c>
      <c r="C127" s="81">
        <f t="shared" ca="1" si="249"/>
        <v>0</v>
      </c>
      <c r="D127" s="81">
        <f t="shared" ca="1" si="207"/>
        <v>0</v>
      </c>
      <c r="E127" s="81">
        <f t="shared" ca="1" si="163"/>
        <v>0</v>
      </c>
      <c r="F127" s="81">
        <f t="shared" ca="1" si="250"/>
        <v>0</v>
      </c>
      <c r="G127" s="81">
        <f t="shared" ca="1" si="164"/>
        <v>0</v>
      </c>
      <c r="H127" s="81">
        <f t="shared" ca="1" si="251"/>
        <v>0</v>
      </c>
      <c r="I127" s="81">
        <f t="shared" ca="1" si="165"/>
        <v>0</v>
      </c>
      <c r="J127" s="81">
        <f t="shared" ca="1" si="166"/>
        <v>0</v>
      </c>
      <c r="K127" s="81">
        <f t="shared" ca="1" si="252"/>
        <v>0</v>
      </c>
      <c r="L127" s="83">
        <f t="shared" ca="1" si="253"/>
        <v>0</v>
      </c>
      <c r="M127" s="84">
        <f t="shared" si="270"/>
        <v>0.70823445791686523</v>
      </c>
      <c r="N127" s="84">
        <f t="shared" si="270"/>
        <v>0.70958132505769878</v>
      </c>
      <c r="O127" s="92">
        <f t="shared" si="270"/>
        <v>0.70689027920731917</v>
      </c>
      <c r="P127" s="4"/>
      <c r="Q127" s="16">
        <f t="shared" si="167"/>
        <v>45352</v>
      </c>
      <c r="R127" s="81">
        <f t="shared" ca="1" si="216"/>
        <v>0</v>
      </c>
      <c r="S127" s="81">
        <f t="shared" ca="1" si="208"/>
        <v>0</v>
      </c>
      <c r="T127" s="81">
        <f t="shared" ca="1" si="168"/>
        <v>0</v>
      </c>
      <c r="U127" s="81">
        <f t="shared" ca="1" si="217"/>
        <v>0</v>
      </c>
      <c r="V127" s="81">
        <f t="shared" ca="1" si="169"/>
        <v>0</v>
      </c>
      <c r="W127" s="81">
        <f t="shared" ca="1" si="218"/>
        <v>0</v>
      </c>
      <c r="X127" s="81">
        <f t="shared" ca="1" si="170"/>
        <v>0</v>
      </c>
      <c r="Y127" s="81">
        <f t="shared" ca="1" si="171"/>
        <v>0</v>
      </c>
      <c r="Z127" s="81">
        <f t="shared" ca="1" si="219"/>
        <v>0</v>
      </c>
      <c r="AA127" s="83">
        <f t="shared" ca="1" si="220"/>
        <v>0</v>
      </c>
      <c r="AB127" s="84">
        <f t="shared" si="271"/>
        <v>0.70823445791686523</v>
      </c>
      <c r="AC127" s="84">
        <f t="shared" si="271"/>
        <v>0.70958132505769878</v>
      </c>
      <c r="AD127" s="92">
        <f t="shared" si="271"/>
        <v>0.70689027920731917</v>
      </c>
      <c r="AE127" s="4"/>
      <c r="AF127" s="16">
        <f t="shared" si="172"/>
        <v>45352</v>
      </c>
      <c r="AG127" s="81">
        <f t="shared" ca="1" si="221"/>
        <v>0</v>
      </c>
      <c r="AH127" s="81">
        <f t="shared" ca="1" si="209"/>
        <v>0</v>
      </c>
      <c r="AI127" s="81">
        <f t="shared" ca="1" si="173"/>
        <v>0</v>
      </c>
      <c r="AJ127" s="81">
        <f t="shared" ca="1" si="222"/>
        <v>0</v>
      </c>
      <c r="AK127" s="81">
        <f t="shared" ca="1" si="174"/>
        <v>0</v>
      </c>
      <c r="AL127" s="81">
        <f t="shared" ca="1" si="223"/>
        <v>0</v>
      </c>
      <c r="AM127" s="81">
        <f t="shared" ca="1" si="175"/>
        <v>0</v>
      </c>
      <c r="AN127" s="81">
        <f t="shared" ca="1" si="176"/>
        <v>0</v>
      </c>
      <c r="AO127" s="81">
        <f t="shared" ca="1" si="254"/>
        <v>0</v>
      </c>
      <c r="AP127" s="83">
        <f t="shared" ca="1" si="224"/>
        <v>0</v>
      </c>
      <c r="AQ127" s="84">
        <f t="shared" si="272"/>
        <v>0.70823445791686523</v>
      </c>
      <c r="AR127" s="84">
        <f t="shared" si="272"/>
        <v>0.70958132505769878</v>
      </c>
      <c r="AS127" s="92">
        <f t="shared" si="272"/>
        <v>0.70689027920731917</v>
      </c>
      <c r="AT127" s="4"/>
      <c r="AU127" s="16">
        <f t="shared" si="177"/>
        <v>45352</v>
      </c>
      <c r="AV127" s="81">
        <f t="shared" ca="1" si="225"/>
        <v>0</v>
      </c>
      <c r="AW127" s="81">
        <f t="shared" ca="1" si="210"/>
        <v>0</v>
      </c>
      <c r="AX127" s="81">
        <f t="shared" ca="1" si="178"/>
        <v>0</v>
      </c>
      <c r="AY127" s="81">
        <f t="shared" ca="1" si="226"/>
        <v>0</v>
      </c>
      <c r="AZ127" s="81">
        <f t="shared" ca="1" si="179"/>
        <v>0</v>
      </c>
      <c r="BA127" s="81">
        <f t="shared" ca="1" si="227"/>
        <v>0</v>
      </c>
      <c r="BB127" s="81">
        <f t="shared" ca="1" si="180"/>
        <v>0</v>
      </c>
      <c r="BC127" s="81">
        <f t="shared" ca="1" si="181"/>
        <v>0</v>
      </c>
      <c r="BD127" s="81">
        <f t="shared" ca="1" si="255"/>
        <v>0</v>
      </c>
      <c r="BE127" s="83">
        <f t="shared" ca="1" si="228"/>
        <v>0</v>
      </c>
      <c r="BF127" s="84">
        <f t="shared" si="273"/>
        <v>0.70823445791686523</v>
      </c>
      <c r="BG127" s="84">
        <f t="shared" si="273"/>
        <v>0.70958132505769878</v>
      </c>
      <c r="BH127" s="92">
        <f t="shared" si="273"/>
        <v>0.70689027920731917</v>
      </c>
      <c r="BI127" s="4"/>
      <c r="BJ127" s="16">
        <f t="shared" si="182"/>
        <v>45352</v>
      </c>
      <c r="BK127" s="81">
        <f t="shared" ca="1" si="229"/>
        <v>0</v>
      </c>
      <c r="BL127" s="81">
        <f t="shared" ca="1" si="211"/>
        <v>0</v>
      </c>
      <c r="BM127" s="81">
        <f t="shared" ca="1" si="183"/>
        <v>0</v>
      </c>
      <c r="BN127" s="81">
        <f t="shared" ca="1" si="230"/>
        <v>0</v>
      </c>
      <c r="BO127" s="81">
        <f t="shared" ca="1" si="184"/>
        <v>0</v>
      </c>
      <c r="BP127" s="81">
        <f t="shared" ca="1" si="231"/>
        <v>0</v>
      </c>
      <c r="BQ127" s="81">
        <f t="shared" ca="1" si="185"/>
        <v>0</v>
      </c>
      <c r="BR127" s="81">
        <f t="shared" ca="1" si="186"/>
        <v>0</v>
      </c>
      <c r="BS127" s="81">
        <f t="shared" ca="1" si="256"/>
        <v>0</v>
      </c>
      <c r="BT127" s="83">
        <f t="shared" ca="1" si="232"/>
        <v>0</v>
      </c>
      <c r="BU127" s="84">
        <f t="shared" si="274"/>
        <v>0.70823445791686523</v>
      </c>
      <c r="BV127" s="84">
        <f t="shared" si="274"/>
        <v>0.70958132505769878</v>
      </c>
      <c r="BW127" s="92">
        <f t="shared" si="274"/>
        <v>0.70689027920731917</v>
      </c>
      <c r="BX127" s="4"/>
      <c r="BY127" s="16">
        <f t="shared" si="187"/>
        <v>45352</v>
      </c>
      <c r="BZ127" s="81">
        <f t="shared" ca="1" si="233"/>
        <v>0</v>
      </c>
      <c r="CA127" s="81">
        <f t="shared" ca="1" si="212"/>
        <v>0</v>
      </c>
      <c r="CB127" s="81">
        <f t="shared" ca="1" si="188"/>
        <v>0</v>
      </c>
      <c r="CC127" s="81">
        <f t="shared" ca="1" si="234"/>
        <v>0</v>
      </c>
      <c r="CD127" s="81">
        <f t="shared" ca="1" si="189"/>
        <v>0</v>
      </c>
      <c r="CE127" s="81">
        <f t="shared" ca="1" si="235"/>
        <v>0</v>
      </c>
      <c r="CF127" s="81">
        <f t="shared" ca="1" si="190"/>
        <v>0</v>
      </c>
      <c r="CG127" s="81">
        <f t="shared" ca="1" si="191"/>
        <v>0</v>
      </c>
      <c r="CH127" s="81">
        <f t="shared" ca="1" si="257"/>
        <v>0</v>
      </c>
      <c r="CI127" s="83">
        <f t="shared" ca="1" si="236"/>
        <v>0</v>
      </c>
      <c r="CJ127" s="84">
        <f t="shared" si="275"/>
        <v>0.70823445791686523</v>
      </c>
      <c r="CK127" s="84">
        <f t="shared" si="275"/>
        <v>0.70958132505769878</v>
      </c>
      <c r="CL127" s="92">
        <f t="shared" si="275"/>
        <v>0.70689027920731917</v>
      </c>
      <c r="CM127" s="4"/>
      <c r="CN127" s="16">
        <f t="shared" si="192"/>
        <v>45352</v>
      </c>
      <c r="CO127" s="81">
        <f t="shared" ca="1" si="237"/>
        <v>0</v>
      </c>
      <c r="CP127" s="81">
        <f t="shared" ca="1" si="213"/>
        <v>0</v>
      </c>
      <c r="CQ127" s="81">
        <f t="shared" ca="1" si="193"/>
        <v>0</v>
      </c>
      <c r="CR127" s="81">
        <f t="shared" ca="1" si="238"/>
        <v>0</v>
      </c>
      <c r="CS127" s="81">
        <f t="shared" ca="1" si="194"/>
        <v>0</v>
      </c>
      <c r="CT127" s="81">
        <f t="shared" ca="1" si="239"/>
        <v>0</v>
      </c>
      <c r="CU127" s="81">
        <f t="shared" ca="1" si="195"/>
        <v>0</v>
      </c>
      <c r="CV127" s="81">
        <f t="shared" ca="1" si="196"/>
        <v>0</v>
      </c>
      <c r="CW127" s="81">
        <f t="shared" ca="1" si="258"/>
        <v>0</v>
      </c>
      <c r="CX127" s="83">
        <f t="shared" ca="1" si="240"/>
        <v>0</v>
      </c>
      <c r="CY127" s="84">
        <f t="shared" si="276"/>
        <v>0.70823445791686523</v>
      </c>
      <c r="CZ127" s="84">
        <f t="shared" si="276"/>
        <v>0.70958132505769878</v>
      </c>
      <c r="DA127" s="92">
        <f t="shared" si="276"/>
        <v>0.70689027920731917</v>
      </c>
      <c r="DB127" s="4"/>
      <c r="DC127" s="16">
        <f t="shared" si="197"/>
        <v>45352</v>
      </c>
      <c r="DD127" s="81">
        <f t="shared" ca="1" si="241"/>
        <v>0</v>
      </c>
      <c r="DE127" s="81">
        <f t="shared" ca="1" si="214"/>
        <v>0</v>
      </c>
      <c r="DF127" s="81">
        <f t="shared" ca="1" si="198"/>
        <v>0</v>
      </c>
      <c r="DG127" s="81">
        <f t="shared" ca="1" si="242"/>
        <v>0</v>
      </c>
      <c r="DH127" s="81">
        <f t="shared" ca="1" si="199"/>
        <v>0</v>
      </c>
      <c r="DI127" s="81">
        <f t="shared" ca="1" si="243"/>
        <v>0</v>
      </c>
      <c r="DJ127" s="81">
        <f t="shared" ca="1" si="200"/>
        <v>0</v>
      </c>
      <c r="DK127" s="81">
        <f t="shared" ca="1" si="201"/>
        <v>0</v>
      </c>
      <c r="DL127" s="81">
        <f t="shared" ca="1" si="259"/>
        <v>0</v>
      </c>
      <c r="DM127" s="83">
        <f t="shared" ca="1" si="244"/>
        <v>0</v>
      </c>
      <c r="DN127" s="84">
        <f t="shared" si="277"/>
        <v>0.70823445791686523</v>
      </c>
      <c r="DO127" s="84">
        <f t="shared" si="277"/>
        <v>0.70958132505769878</v>
      </c>
      <c r="DP127" s="92">
        <f t="shared" si="277"/>
        <v>0.70689027920731917</v>
      </c>
      <c r="DQ127" s="4"/>
      <c r="DR127" s="16">
        <f t="shared" si="202"/>
        <v>45352</v>
      </c>
      <c r="DS127" s="81">
        <f t="shared" ca="1" si="245"/>
        <v>0</v>
      </c>
      <c r="DT127" s="81">
        <f t="shared" ca="1" si="215"/>
        <v>0</v>
      </c>
      <c r="DU127" s="81">
        <f t="shared" ca="1" si="203"/>
        <v>0</v>
      </c>
      <c r="DV127" s="81">
        <f t="shared" ca="1" si="246"/>
        <v>0</v>
      </c>
      <c r="DW127" s="81">
        <f t="shared" ca="1" si="204"/>
        <v>0</v>
      </c>
      <c r="DX127" s="81">
        <f t="shared" ca="1" si="247"/>
        <v>0</v>
      </c>
      <c r="DY127" s="81">
        <f t="shared" ca="1" si="205"/>
        <v>0</v>
      </c>
      <c r="DZ127" s="81">
        <f t="shared" ca="1" si="206"/>
        <v>0</v>
      </c>
      <c r="EA127" s="81">
        <f t="shared" ca="1" si="260"/>
        <v>0</v>
      </c>
      <c r="EB127" s="83">
        <f t="shared" ca="1" si="248"/>
        <v>0</v>
      </c>
      <c r="EC127" s="84">
        <f t="shared" si="278"/>
        <v>0.70823445791686523</v>
      </c>
      <c r="ED127" s="84">
        <f t="shared" si="278"/>
        <v>0.70958132505769878</v>
      </c>
      <c r="EE127" s="92">
        <f t="shared" si="278"/>
        <v>0.70689027920731917</v>
      </c>
      <c r="EF127" s="4"/>
      <c r="EG127" s="4"/>
      <c r="EH127" s="4"/>
      <c r="EI127" s="4"/>
      <c r="EJ127" s="4"/>
      <c r="EK127" s="4"/>
      <c r="EL127" s="4"/>
      <c r="EM127" s="4"/>
      <c r="EN127" s="4"/>
      <c r="EO127" s="4"/>
      <c r="EP127" s="4"/>
      <c r="EQ127" s="4"/>
      <c r="ER127" s="4"/>
      <c r="ES127" s="4"/>
      <c r="ET127" s="4"/>
      <c r="EU127" s="4"/>
      <c r="EV127" s="4"/>
      <c r="EW127" s="4"/>
      <c r="EX127" s="4"/>
      <c r="EY127" s="4"/>
      <c r="EZ127" s="4"/>
      <c r="FA127" s="4"/>
      <c r="FB127" s="4"/>
      <c r="FC127" s="4"/>
      <c r="FD127" s="4"/>
      <c r="FE127" s="4"/>
      <c r="FF127" s="4"/>
      <c r="FG127" s="4"/>
      <c r="FH127" s="4"/>
      <c r="FI127" s="4"/>
      <c r="FJ127" s="4"/>
      <c r="FK127" s="4"/>
      <c r="FL127" s="4"/>
      <c r="FM127" s="4"/>
      <c r="FN127" s="4"/>
      <c r="FO127" s="4"/>
      <c r="FP127" s="4"/>
      <c r="FQ127" s="4"/>
      <c r="FR127" s="4"/>
      <c r="FS127" s="4"/>
      <c r="FT127" s="4"/>
      <c r="FU127" s="4"/>
      <c r="FV127" s="4"/>
      <c r="FW127" s="4"/>
      <c r="FX127" s="4"/>
      <c r="FY127" s="4"/>
      <c r="FZ127" s="4"/>
      <c r="GA127" s="4"/>
      <c r="GB127" s="4"/>
      <c r="GC127" s="4"/>
      <c r="GD127" s="4"/>
      <c r="GE127" s="4"/>
      <c r="GF127" s="4"/>
      <c r="GG127" s="4"/>
      <c r="GH127" s="4"/>
      <c r="GI127" s="4"/>
      <c r="GJ127" s="4"/>
      <c r="GK127" s="4"/>
      <c r="GL127" s="4"/>
      <c r="GM127" s="4"/>
      <c r="GN127" s="4"/>
      <c r="GO127" s="4"/>
      <c r="GP127" s="4"/>
      <c r="GQ127" s="4"/>
      <c r="GR127" s="4"/>
      <c r="GS127" s="4"/>
      <c r="GT127" s="4"/>
      <c r="GU127" s="4"/>
      <c r="GV127" s="4"/>
      <c r="GW127" s="4"/>
      <c r="GX127" s="4"/>
      <c r="GY127" s="4"/>
      <c r="GZ127" s="4"/>
      <c r="HA127" s="4"/>
      <c r="HB127" s="4"/>
      <c r="HC127" s="4"/>
      <c r="HD127" s="4"/>
      <c r="HE127" s="4"/>
      <c r="HF127" s="4"/>
      <c r="HG127" s="4"/>
      <c r="HH127" s="4"/>
      <c r="HI127" s="4"/>
      <c r="HJ127" s="4"/>
      <c r="HK127" s="4"/>
      <c r="HL127" s="4"/>
      <c r="HM127" s="4"/>
      <c r="HN127" s="4"/>
      <c r="HO127" s="4"/>
      <c r="HP127" s="4"/>
      <c r="HQ127" s="4"/>
      <c r="HR127" s="4"/>
      <c r="HS127" s="4"/>
      <c r="HT127" s="4"/>
      <c r="HU127" s="4"/>
      <c r="HV127" s="4"/>
      <c r="HW127" s="4"/>
      <c r="HX127" s="4"/>
      <c r="HY127" s="4"/>
      <c r="HZ127" s="4"/>
      <c r="IA127" s="4"/>
      <c r="IB127" s="4"/>
      <c r="IC127" s="4"/>
      <c r="ID127" s="4"/>
      <c r="IE127" s="4"/>
      <c r="IF127" s="4"/>
      <c r="IG127" s="4"/>
      <c r="IH127" s="4"/>
      <c r="II127" s="4"/>
      <c r="IJ127" s="4"/>
      <c r="IK127" s="4"/>
      <c r="IL127" s="4"/>
      <c r="IM127" s="4"/>
      <c r="IN127" s="4"/>
      <c r="IO127" s="4"/>
      <c r="IP127" s="4"/>
      <c r="IQ127" s="4"/>
      <c r="IR127" s="4"/>
      <c r="IS127" s="4"/>
      <c r="IT127" s="4"/>
      <c r="IU127" s="4"/>
      <c r="IV127" s="4"/>
      <c r="IW127" s="4"/>
      <c r="IX127" s="4"/>
      <c r="IY127" s="4"/>
      <c r="IZ127" s="4"/>
      <c r="JA127" s="4"/>
      <c r="JB127" s="4"/>
      <c r="JC127" s="4"/>
      <c r="JD127" s="4"/>
      <c r="JE127" s="4"/>
      <c r="JF127" s="4"/>
      <c r="JG127" s="4"/>
      <c r="JH127" s="4"/>
      <c r="JI127" s="4"/>
      <c r="JJ127" s="4"/>
      <c r="JK127" s="4"/>
      <c r="JL127" s="4"/>
      <c r="JM127" s="4"/>
      <c r="JN127" s="4"/>
      <c r="JO127" s="4"/>
      <c r="JP127" s="4"/>
      <c r="JQ127" s="4"/>
      <c r="JR127" s="4"/>
      <c r="JS127" s="4"/>
      <c r="JT127" s="4"/>
      <c r="JU127" s="4"/>
      <c r="JV127" s="4"/>
      <c r="JW127" s="4"/>
      <c r="JX127" s="4"/>
      <c r="JY127" s="4"/>
      <c r="JZ127" s="4"/>
      <c r="KA127" s="4"/>
      <c r="KB127" s="4"/>
      <c r="KC127" s="4"/>
      <c r="KD127" s="4"/>
      <c r="KE127" s="4"/>
      <c r="KF127" s="4"/>
      <c r="KG127" s="4"/>
      <c r="KH127" s="4"/>
      <c r="KI127" s="4"/>
      <c r="KJ127" s="4"/>
      <c r="KK127" s="4"/>
      <c r="KL127" s="4"/>
      <c r="KM127" s="4"/>
      <c r="KN127" s="4"/>
      <c r="KO127" s="4"/>
      <c r="KP127" s="4"/>
      <c r="KQ127" s="4"/>
      <c r="KR127" s="4"/>
      <c r="KS127" s="4"/>
      <c r="KT127" s="4"/>
      <c r="KU127" s="4"/>
      <c r="KV127" s="4"/>
      <c r="KW127" s="4"/>
      <c r="KX127" s="4"/>
      <c r="KY127" s="4"/>
      <c r="KZ127" s="4"/>
      <c r="LA127" s="4"/>
      <c r="LB127" s="4"/>
      <c r="LC127" s="4"/>
      <c r="LD127" s="4"/>
      <c r="LE127" s="4"/>
      <c r="LF127" s="4"/>
      <c r="LG127" s="4"/>
      <c r="LH127" s="4"/>
      <c r="LI127" s="4"/>
      <c r="LJ127" s="4"/>
      <c r="LK127" s="4"/>
      <c r="LL127" s="4"/>
      <c r="LM127" s="4"/>
      <c r="LN127" s="4"/>
      <c r="LO127" s="4"/>
      <c r="LP127" s="4"/>
      <c r="LQ127" s="4"/>
      <c r="LR127" s="4"/>
      <c r="LS127" s="4"/>
      <c r="LT127" s="4"/>
      <c r="LU127" s="4"/>
      <c r="LV127" s="4"/>
      <c r="LW127" s="4"/>
      <c r="LX127" s="4"/>
      <c r="LY127" s="4"/>
      <c r="LZ127" s="4"/>
      <c r="MA127" s="4"/>
      <c r="MB127" s="4"/>
      <c r="MC127" s="4"/>
      <c r="MD127" s="4"/>
      <c r="ME127" s="4"/>
      <c r="MF127" s="4"/>
      <c r="MG127" s="4"/>
      <c r="MH127" s="4"/>
      <c r="MI127" s="4"/>
      <c r="MJ127" s="4"/>
      <c r="MK127" s="4"/>
      <c r="ML127" s="4"/>
      <c r="MM127" s="4"/>
      <c r="MN127" s="4"/>
      <c r="MO127" s="4"/>
      <c r="MP127" s="4"/>
      <c r="MQ127" s="4"/>
      <c r="MR127" s="4"/>
      <c r="MS127" s="4"/>
      <c r="MT127" s="4"/>
      <c r="MU127" s="4"/>
      <c r="MV127" s="4"/>
      <c r="MW127" s="4"/>
      <c r="MX127" s="4"/>
      <c r="MY127" s="4"/>
      <c r="MZ127" s="4"/>
      <c r="NA127" s="4"/>
      <c r="NB127" s="4"/>
      <c r="NC127" s="4"/>
      <c r="ND127" s="4"/>
      <c r="NE127" s="4"/>
      <c r="NF127" s="4"/>
      <c r="NG127" s="4"/>
      <c r="NH127" s="4"/>
      <c r="NI127" s="4"/>
      <c r="NJ127" s="4"/>
      <c r="NK127" s="4"/>
      <c r="NL127" s="4"/>
      <c r="NM127" s="4"/>
      <c r="NN127" s="4"/>
      <c r="NO127" s="4"/>
      <c r="NP127" s="4"/>
      <c r="NQ127" s="4"/>
      <c r="NR127" s="4"/>
      <c r="NS127" s="4"/>
      <c r="NT127" s="4"/>
      <c r="NU127" s="4"/>
      <c r="NV127" s="4"/>
      <c r="NW127" s="4"/>
      <c r="NX127" s="4"/>
      <c r="NY127" s="4"/>
      <c r="NZ127" s="4"/>
      <c r="OA127" s="4"/>
      <c r="OB127" s="4"/>
      <c r="OC127" s="4"/>
      <c r="OD127" s="4"/>
      <c r="OE127" s="4"/>
      <c r="OF127" s="4"/>
      <c r="OG127" s="4"/>
      <c r="OH127" s="4"/>
      <c r="OI127" s="4"/>
      <c r="OJ127" s="4"/>
      <c r="OK127" s="4"/>
      <c r="OL127" s="4"/>
      <c r="OM127" s="4"/>
      <c r="ON127" s="4"/>
      <c r="OO127" s="4"/>
      <c r="OP127" s="4"/>
      <c r="OQ127" s="4"/>
      <c r="OR127" s="4"/>
      <c r="OS127" s="4"/>
      <c r="OT127" s="4"/>
      <c r="OU127" s="4"/>
      <c r="OV127" s="4"/>
      <c r="OW127" s="4"/>
      <c r="OX127" s="4"/>
      <c r="OY127" s="4"/>
      <c r="OZ127" s="4"/>
      <c r="PA127" s="4"/>
      <c r="PB127" s="4"/>
      <c r="PC127" s="4"/>
      <c r="PD127" s="4"/>
      <c r="PE127" s="4"/>
      <c r="PF127" s="4"/>
      <c r="PG127" s="4"/>
      <c r="PH127" s="4"/>
      <c r="PI127" s="4"/>
      <c r="PJ127" s="4"/>
      <c r="PK127" s="4"/>
      <c r="PL127" s="4"/>
      <c r="PM127" s="4"/>
      <c r="PN127" s="4"/>
      <c r="PO127" s="4"/>
      <c r="PP127" s="4"/>
      <c r="PQ127" s="4"/>
      <c r="PR127" s="4"/>
      <c r="PS127" s="4"/>
      <c r="PT127" s="4"/>
      <c r="PU127" s="4"/>
      <c r="PV127" s="4"/>
      <c r="PW127" s="4"/>
      <c r="PX127" s="4"/>
      <c r="PY127" s="4"/>
      <c r="PZ127" s="4"/>
      <c r="QA127" s="4"/>
      <c r="QB127" s="4"/>
      <c r="QC127" s="4"/>
      <c r="QD127" s="4"/>
      <c r="QE127" s="4"/>
      <c r="QF127" s="4"/>
      <c r="QG127" s="4"/>
      <c r="QH127" s="4"/>
      <c r="QI127" s="4"/>
      <c r="QJ127" s="4"/>
      <c r="QK127" s="4"/>
      <c r="QL127" s="4"/>
      <c r="QM127" s="4"/>
      <c r="QN127" s="4"/>
      <c r="QO127" s="4"/>
      <c r="QP127" s="4"/>
      <c r="QQ127" s="4"/>
      <c r="QR127" s="4"/>
      <c r="QS127" s="4"/>
      <c r="QT127" s="4"/>
      <c r="QU127" s="4"/>
      <c r="QV127" s="4"/>
      <c r="QW127" s="4"/>
      <c r="QX127" s="4"/>
      <c r="QY127" s="4"/>
      <c r="QZ127" s="4"/>
      <c r="RA127" s="4"/>
      <c r="RB127" s="4"/>
      <c r="RC127" s="4"/>
      <c r="RD127" s="4"/>
      <c r="RE127" s="4"/>
      <c r="RF127" s="4"/>
      <c r="RG127" s="4"/>
      <c r="RH127" s="4"/>
      <c r="RI127" s="4"/>
      <c r="RJ127" s="4"/>
      <c r="RK127" s="4"/>
      <c r="RL127" s="4"/>
      <c r="RM127" s="4"/>
      <c r="RN127" s="4"/>
      <c r="RO127" s="4"/>
      <c r="RP127" s="4"/>
      <c r="RQ127" s="4"/>
      <c r="RR127" s="4"/>
      <c r="RS127" s="4"/>
      <c r="RT127" s="4"/>
      <c r="RU127" s="4"/>
      <c r="RV127" s="4"/>
      <c r="RW127" s="4"/>
      <c r="RX127" s="4"/>
      <c r="RY127" s="4"/>
      <c r="RZ127" s="4"/>
      <c r="SA127" s="4"/>
      <c r="SB127" s="4"/>
      <c r="SC127" s="4"/>
      <c r="SD127" s="4"/>
      <c r="SE127" s="4"/>
      <c r="SF127" s="4"/>
      <c r="SG127" s="4"/>
      <c r="SH127" s="4"/>
      <c r="SI127" s="4"/>
      <c r="SJ127" s="4"/>
      <c r="SK127" s="4"/>
      <c r="SL127" s="4"/>
      <c r="SM127" s="4"/>
      <c r="SN127" s="4"/>
      <c r="SO127" s="4"/>
      <c r="SP127" s="4"/>
      <c r="SQ127" s="4"/>
      <c r="SR127" s="4"/>
      <c r="SS127" s="4"/>
      <c r="ST127" s="4"/>
      <c r="SU127" s="4"/>
      <c r="SV127" s="4"/>
      <c r="SW127" s="4"/>
      <c r="SX127" s="4"/>
      <c r="SY127" s="4"/>
      <c r="SZ127" s="4"/>
      <c r="TA127" s="4"/>
      <c r="TB127" s="4"/>
      <c r="TC127" s="4"/>
      <c r="TD127" s="4"/>
      <c r="TE127" s="4"/>
      <c r="TF127" s="4"/>
      <c r="TG127" s="4"/>
      <c r="TH127" s="4"/>
      <c r="TI127" s="4"/>
      <c r="TJ127" s="4"/>
      <c r="TK127" s="4"/>
      <c r="TL127" s="4"/>
      <c r="TM127" s="4"/>
      <c r="TN127" s="4"/>
      <c r="TO127" s="4"/>
      <c r="TP127" s="4"/>
      <c r="TQ127" s="4"/>
      <c r="TR127" s="4"/>
      <c r="TS127" s="4"/>
      <c r="TT127" s="4"/>
      <c r="TU127" s="4"/>
      <c r="TV127" s="4"/>
      <c r="TW127" s="4"/>
      <c r="TX127" s="4"/>
      <c r="TY127" s="4"/>
      <c r="TZ127" s="4"/>
      <c r="UA127" s="4"/>
      <c r="UB127" s="4"/>
      <c r="UC127" s="4"/>
      <c r="UD127" s="4"/>
      <c r="UE127" s="4"/>
      <c r="UF127" s="4"/>
      <c r="UG127" s="4"/>
      <c r="UH127" s="4"/>
      <c r="UI127" s="4"/>
      <c r="UJ127" s="4"/>
      <c r="UK127" s="4"/>
      <c r="UL127" s="4"/>
      <c r="UM127" s="4"/>
      <c r="UN127" s="4"/>
      <c r="UO127" s="4"/>
      <c r="UP127" s="4"/>
      <c r="UQ127" s="4"/>
      <c r="UR127" s="4"/>
      <c r="US127" s="4"/>
      <c r="UT127" s="4"/>
      <c r="UU127" s="4"/>
      <c r="UV127" s="4"/>
      <c r="UW127" s="4"/>
      <c r="UX127" s="4"/>
      <c r="UY127" s="4"/>
      <c r="UZ127" s="4"/>
      <c r="VA127" s="4"/>
      <c r="VB127" s="4"/>
      <c r="VC127" s="4"/>
      <c r="VD127" s="4"/>
      <c r="VE127" s="4"/>
      <c r="VF127" s="4"/>
      <c r="VG127" s="4"/>
      <c r="VH127" s="4"/>
      <c r="VI127" s="4"/>
      <c r="VJ127" s="4"/>
      <c r="VK127" s="4"/>
      <c r="VL127" s="4"/>
      <c r="VM127" s="4"/>
      <c r="VN127" s="4"/>
      <c r="VO127" s="4"/>
      <c r="VP127" s="4"/>
      <c r="VQ127" s="4"/>
      <c r="VR127" s="4"/>
      <c r="VS127" s="4"/>
      <c r="VT127" s="4"/>
      <c r="VU127" s="4"/>
      <c r="VV127" s="4"/>
      <c r="VW127" s="4"/>
      <c r="VX127" s="4"/>
      <c r="VY127" s="4"/>
      <c r="VZ127" s="4"/>
      <c r="WA127" s="4"/>
      <c r="WB127" s="4"/>
      <c r="WC127" s="4"/>
      <c r="WD127" s="4"/>
      <c r="WE127" s="4"/>
      <c r="WF127" s="4"/>
      <c r="WG127" s="4"/>
      <c r="WH127" s="4"/>
      <c r="WI127" s="4"/>
      <c r="WJ127" s="4"/>
      <c r="WK127" s="4"/>
      <c r="WL127" s="4"/>
      <c r="WM127" s="4"/>
      <c r="WN127" s="4"/>
      <c r="WO127" s="4"/>
      <c r="WP127" s="4"/>
      <c r="WQ127" s="4"/>
      <c r="WR127" s="4"/>
      <c r="WS127" s="4"/>
      <c r="WT127" s="4"/>
      <c r="WU127" s="4"/>
      <c r="WV127" s="4"/>
      <c r="WW127" s="4"/>
      <c r="WX127" s="4"/>
      <c r="WY127" s="4"/>
      <c r="WZ127" s="4"/>
      <c r="XA127" s="4"/>
      <c r="XB127" s="4"/>
      <c r="XC127" s="4"/>
      <c r="XD127" s="4"/>
      <c r="XE127" s="4"/>
      <c r="XF127" s="4"/>
      <c r="XG127" s="4"/>
      <c r="XH127" s="4"/>
      <c r="XI127" s="4"/>
      <c r="XJ127" s="4"/>
      <c r="XK127" s="4"/>
      <c r="XL127" s="4"/>
      <c r="XM127" s="4"/>
      <c r="XN127" s="4"/>
      <c r="XO127" s="4"/>
      <c r="XP127" s="4"/>
      <c r="XQ127" s="4"/>
      <c r="XR127" s="4"/>
      <c r="XS127" s="4"/>
      <c r="XT127" s="4"/>
      <c r="XU127" s="4"/>
      <c r="XV127" s="4"/>
      <c r="XW127" s="4"/>
      <c r="XX127" s="4"/>
      <c r="XY127" s="4"/>
      <c r="XZ127" s="4"/>
      <c r="YA127" s="4"/>
      <c r="YB127" s="4"/>
      <c r="YC127" s="4"/>
      <c r="YD127" s="4"/>
      <c r="YE127" s="4"/>
      <c r="YF127" s="4"/>
      <c r="YG127" s="4"/>
      <c r="YH127" s="4"/>
      <c r="YI127" s="4"/>
      <c r="YJ127" s="4"/>
      <c r="YK127" s="4"/>
      <c r="YL127" s="4"/>
      <c r="YM127" s="4"/>
      <c r="YN127" s="4"/>
      <c r="YO127" s="4"/>
      <c r="YP127" s="4"/>
      <c r="YQ127" s="4"/>
      <c r="YR127" s="4"/>
      <c r="YS127" s="4"/>
      <c r="YT127" s="4"/>
      <c r="YU127" s="4"/>
      <c r="YV127" s="4"/>
      <c r="YW127" s="4"/>
      <c r="YX127" s="4"/>
      <c r="YY127" s="4"/>
      <c r="YZ127" s="4"/>
      <c r="ZA127" s="4"/>
      <c r="ZB127" s="4"/>
      <c r="ZC127" s="4"/>
      <c r="ZD127" s="4"/>
      <c r="ZE127" s="4"/>
      <c r="ZF127" s="4"/>
      <c r="ZG127" s="4"/>
      <c r="ZH127" s="4"/>
      <c r="ZI127" s="4"/>
      <c r="ZJ127" s="4"/>
      <c r="ZK127" s="4"/>
      <c r="ZL127" s="4"/>
      <c r="ZM127" s="4"/>
      <c r="ZN127" s="4"/>
      <c r="ZO127" s="4"/>
      <c r="ZP127" s="4"/>
      <c r="ZQ127" s="4"/>
      <c r="ZR127" s="4"/>
      <c r="ZS127" s="4"/>
      <c r="ZT127" s="4"/>
      <c r="ZU127" s="4"/>
      <c r="ZV127" s="4"/>
      <c r="ZW127" s="4"/>
      <c r="ZX127" s="4"/>
      <c r="ZY127" s="4"/>
      <c r="ZZ127" s="4"/>
      <c r="AAA127" s="4"/>
      <c r="AAB127" s="4"/>
      <c r="AAC127" s="4"/>
      <c r="AAD127" s="4"/>
      <c r="AAE127" s="4"/>
      <c r="AAF127" s="4"/>
      <c r="AAG127" s="4"/>
      <c r="AAH127" s="4"/>
      <c r="AAI127" s="4"/>
      <c r="AAJ127" s="4"/>
      <c r="AAK127" s="4"/>
      <c r="AAL127" s="4"/>
      <c r="AAM127" s="4"/>
      <c r="AAN127" s="4"/>
      <c r="AAO127" s="4"/>
      <c r="AAP127" s="4"/>
      <c r="AAQ127" s="4"/>
      <c r="AAR127" s="4"/>
      <c r="AAS127" s="4"/>
      <c r="AAT127" s="4"/>
      <c r="AAU127" s="4"/>
      <c r="AAV127" s="4"/>
      <c r="AAW127" s="4"/>
      <c r="AAX127" s="4"/>
      <c r="AAY127" s="4"/>
      <c r="AAZ127" s="4"/>
      <c r="ABA127" s="4"/>
      <c r="ABB127" s="4"/>
      <c r="ABC127" s="4"/>
      <c r="ABD127" s="4"/>
      <c r="ABE127" s="4"/>
      <c r="ABF127" s="4"/>
      <c r="ABG127" s="4"/>
      <c r="ABH127" s="4"/>
      <c r="ABI127" s="4"/>
      <c r="ABJ127" s="4"/>
      <c r="ABK127" s="4"/>
      <c r="ABL127" s="4"/>
      <c r="ABM127" s="4"/>
      <c r="ABN127" s="4"/>
      <c r="ABO127" s="4"/>
      <c r="ABP127" s="4"/>
      <c r="ABQ127" s="4"/>
      <c r="ABR127" s="4"/>
      <c r="ABS127" s="4"/>
      <c r="ABT127" s="4"/>
      <c r="ABU127" s="4"/>
      <c r="ABV127" s="4"/>
      <c r="ABW127" s="4"/>
      <c r="ABX127" s="4"/>
      <c r="ABY127" s="4"/>
      <c r="ABZ127" s="4"/>
      <c r="ACA127" s="4"/>
      <c r="ACB127" s="4"/>
      <c r="ACC127" s="4"/>
      <c r="ACD127" s="4"/>
      <c r="ACE127" s="4"/>
      <c r="ACF127" s="4"/>
      <c r="ACG127" s="4"/>
      <c r="ACH127" s="4"/>
      <c r="ACI127" s="4"/>
      <c r="ACJ127" s="4"/>
      <c r="ACK127" s="4"/>
      <c r="ACL127" s="4"/>
      <c r="ACM127" s="4"/>
      <c r="ACN127" s="4"/>
      <c r="ACO127" s="4"/>
      <c r="ACP127" s="4"/>
      <c r="ACQ127" s="4"/>
      <c r="ACR127" s="4"/>
      <c r="ACS127" s="4"/>
      <c r="ACT127" s="4"/>
      <c r="ACU127" s="4"/>
      <c r="ACV127" s="4"/>
      <c r="ACW127" s="4"/>
      <c r="ACX127" s="4"/>
      <c r="ACY127" s="4"/>
      <c r="ACZ127" s="4"/>
      <c r="ADA127" s="4"/>
      <c r="ADB127" s="4"/>
      <c r="ADC127" s="4"/>
      <c r="ADD127" s="4"/>
      <c r="ADE127" s="4"/>
      <c r="ADF127" s="4"/>
      <c r="ADG127" s="4"/>
      <c r="ADH127" s="4"/>
      <c r="ADI127" s="4"/>
      <c r="ADJ127" s="4"/>
      <c r="ADK127" s="4"/>
      <c r="ADL127" s="4"/>
      <c r="ADM127" s="4"/>
      <c r="ADN127" s="4"/>
      <c r="ADO127" s="4"/>
      <c r="ADP127" s="4"/>
      <c r="ADQ127" s="4"/>
      <c r="ADR127" s="4"/>
      <c r="ADS127" s="4"/>
      <c r="ADT127" s="4"/>
      <c r="ADU127" s="4"/>
      <c r="ADV127" s="4"/>
      <c r="ADW127" s="4"/>
      <c r="ADX127" s="4"/>
      <c r="ADY127" s="4"/>
      <c r="ADZ127" s="4"/>
      <c r="AEA127" s="4"/>
      <c r="AEB127" s="4"/>
      <c r="AEC127" s="4"/>
      <c r="AED127" s="4"/>
      <c r="AEE127" s="4"/>
      <c r="AEF127" s="4"/>
      <c r="AEG127" s="4"/>
      <c r="AEH127" s="4"/>
      <c r="AEI127" s="4"/>
      <c r="AEJ127" s="4"/>
      <c r="AEK127" s="4"/>
      <c r="AEL127" s="4"/>
      <c r="AEM127" s="4"/>
      <c r="AEN127" s="4"/>
      <c r="AEO127" s="4"/>
      <c r="AEP127" s="4"/>
      <c r="AEQ127" s="4"/>
      <c r="AER127" s="4"/>
      <c r="AES127" s="4"/>
      <c r="AET127" s="4"/>
      <c r="AEU127" s="4"/>
      <c r="AEV127" s="4"/>
      <c r="AEW127" s="4"/>
      <c r="AEX127" s="4"/>
      <c r="AEY127" s="4"/>
      <c r="AEZ127" s="4"/>
      <c r="AFA127" s="4"/>
      <c r="AFB127" s="4"/>
      <c r="AFC127" s="4"/>
      <c r="AFD127" s="4"/>
      <c r="AFE127" s="4"/>
      <c r="AFF127" s="4"/>
      <c r="AFG127" s="4"/>
      <c r="AFH127" s="4"/>
      <c r="AFI127" s="4"/>
      <c r="AFJ127" s="4"/>
      <c r="AFK127" s="4"/>
      <c r="AFL127" s="4"/>
      <c r="AFM127" s="4"/>
      <c r="AFN127" s="4"/>
      <c r="AFO127" s="4"/>
      <c r="AFP127" s="4"/>
      <c r="AFQ127" s="4"/>
      <c r="AFR127" s="4"/>
      <c r="AFS127" s="4"/>
      <c r="AFT127" s="4"/>
      <c r="AFU127" s="4"/>
      <c r="AFV127" s="4"/>
      <c r="AFW127" s="4"/>
      <c r="AFX127" s="4"/>
      <c r="AFY127" s="4"/>
      <c r="AFZ127" s="4"/>
      <c r="AGA127" s="4"/>
      <c r="AGB127" s="4"/>
      <c r="AGC127" s="4"/>
      <c r="AGD127" s="4"/>
      <c r="AGE127" s="4"/>
      <c r="AGF127" s="4"/>
      <c r="AGG127" s="4"/>
      <c r="AGH127" s="4"/>
      <c r="AGI127" s="4"/>
      <c r="AGJ127" s="4"/>
      <c r="AGK127" s="4"/>
      <c r="AGL127" s="4"/>
      <c r="AGM127" s="4"/>
      <c r="AGN127" s="4"/>
      <c r="AGO127" s="4"/>
      <c r="AGP127" s="4"/>
      <c r="AGQ127" s="4"/>
      <c r="AGR127" s="4"/>
      <c r="AGS127" s="4"/>
      <c r="AGT127" s="4"/>
      <c r="AGU127" s="4"/>
      <c r="AGV127" s="4"/>
      <c r="AGW127" s="4"/>
      <c r="AGX127" s="4"/>
      <c r="AGY127" s="4"/>
      <c r="AGZ127" s="4"/>
      <c r="AHA127" s="4"/>
      <c r="AHB127" s="4"/>
      <c r="AHC127" s="4"/>
      <c r="AHD127" s="4"/>
      <c r="AHE127" s="4"/>
      <c r="AHF127" s="4"/>
      <c r="AHG127" s="4"/>
      <c r="AHH127" s="4"/>
      <c r="AHI127" s="4"/>
      <c r="AHJ127" s="4"/>
      <c r="AHK127" s="4"/>
      <c r="AHL127" s="4"/>
      <c r="AHM127" s="4"/>
      <c r="AHN127" s="4"/>
      <c r="AHO127" s="4"/>
      <c r="AHP127" s="4"/>
      <c r="AHQ127" s="4"/>
      <c r="AHR127" s="4"/>
      <c r="AHS127" s="4"/>
      <c r="AHT127" s="4"/>
      <c r="AHU127" s="4"/>
      <c r="AHV127" s="4"/>
      <c r="AHW127" s="4"/>
      <c r="AHX127" s="4"/>
      <c r="AHY127" s="4"/>
      <c r="AHZ127" s="4"/>
      <c r="AIA127" s="4"/>
      <c r="AIB127" s="4"/>
      <c r="AIC127" s="4"/>
      <c r="AID127" s="4"/>
      <c r="AIE127" s="4"/>
      <c r="AIF127" s="4"/>
      <c r="AIG127" s="4"/>
      <c r="AIH127" s="4"/>
      <c r="AII127" s="4"/>
      <c r="AIJ127" s="4"/>
      <c r="AIK127" s="4"/>
      <c r="AIL127" s="4"/>
      <c r="AIM127" s="4"/>
      <c r="AIN127" s="4"/>
      <c r="AIO127" s="4"/>
      <c r="AIP127" s="4"/>
      <c r="AIQ127" s="4"/>
      <c r="AIR127" s="4"/>
      <c r="AIS127" s="4"/>
      <c r="AIT127" s="4"/>
      <c r="AIU127" s="4"/>
      <c r="AIV127" s="4"/>
      <c r="AIW127" s="4"/>
      <c r="AIX127" s="4"/>
      <c r="AIY127" s="4"/>
      <c r="AIZ127" s="4"/>
      <c r="AJA127" s="4"/>
      <c r="AJB127" s="4"/>
      <c r="AJC127" s="4"/>
      <c r="AJD127" s="4"/>
      <c r="AJE127" s="4"/>
      <c r="AJF127" s="4"/>
      <c r="AJG127" s="4"/>
      <c r="AJH127" s="4"/>
      <c r="AJI127" s="4"/>
      <c r="AJJ127" s="4"/>
      <c r="AJK127" s="4"/>
      <c r="AJL127" s="4"/>
      <c r="AJM127" s="4"/>
      <c r="AJN127" s="4"/>
      <c r="AJO127" s="4"/>
      <c r="AJP127" s="4"/>
      <c r="AJQ127" s="4"/>
      <c r="AJR127" s="4"/>
      <c r="AJS127" s="4"/>
      <c r="AJT127" s="4"/>
      <c r="AJU127" s="4"/>
      <c r="AJV127" s="4"/>
      <c r="AJW127" s="4"/>
      <c r="AJX127" s="4"/>
      <c r="AJY127" s="4"/>
      <c r="AJZ127" s="4"/>
      <c r="AKA127" s="4"/>
      <c r="AKB127" s="4"/>
      <c r="AKC127" s="4"/>
      <c r="AKD127" s="4"/>
      <c r="AKE127" s="4"/>
      <c r="AKF127" s="4"/>
      <c r="AKG127" s="4"/>
      <c r="AKH127" s="4"/>
      <c r="AKI127" s="4"/>
      <c r="AKJ127" s="4"/>
      <c r="AKK127" s="4"/>
      <c r="AKL127" s="4"/>
      <c r="AKM127" s="4"/>
      <c r="AKN127" s="4"/>
      <c r="AKO127" s="4"/>
      <c r="AKP127" s="4"/>
      <c r="AKQ127" s="4"/>
      <c r="AKR127" s="4"/>
      <c r="AKS127" s="4"/>
      <c r="AKT127" s="4"/>
      <c r="AKU127" s="4"/>
      <c r="AKV127" s="4"/>
      <c r="AKW127" s="4"/>
      <c r="AKX127" s="4"/>
      <c r="AKY127" s="4"/>
      <c r="AKZ127" s="4"/>
      <c r="ALA127" s="4"/>
      <c r="ALB127" s="4"/>
      <c r="ALC127" s="4"/>
      <c r="ALD127" s="4"/>
      <c r="ALE127" s="4"/>
      <c r="ALF127" s="4"/>
      <c r="ALG127" s="4"/>
      <c r="ALH127" s="4"/>
      <c r="ALI127" s="4"/>
      <c r="ALJ127" s="4"/>
      <c r="ALK127" s="4"/>
      <c r="ALL127" s="4"/>
      <c r="ALM127" s="4"/>
      <c r="ALN127" s="4"/>
      <c r="ALO127" s="4"/>
      <c r="ALP127" s="4"/>
      <c r="ALQ127" s="4"/>
      <c r="ALR127" s="4"/>
      <c r="ALS127" s="4"/>
      <c r="ALT127" s="4"/>
      <c r="ALU127" s="4"/>
      <c r="ALV127" s="4"/>
      <c r="ALW127" s="4"/>
      <c r="ALX127" s="4"/>
      <c r="ALY127" s="4"/>
      <c r="ALZ127" s="4"/>
      <c r="AMA127" s="4"/>
      <c r="AMB127" s="4"/>
      <c r="AMC127" s="4"/>
      <c r="AMD127" s="4"/>
      <c r="AME127" s="4"/>
      <c r="AMF127" s="4"/>
      <c r="AMG127" s="4"/>
      <c r="AMH127" s="4"/>
      <c r="AMI127" s="4"/>
      <c r="AMJ127" s="4"/>
      <c r="AMK127" s="4"/>
      <c r="AML127" s="4"/>
      <c r="AMM127" s="4"/>
      <c r="AMN127" s="4"/>
      <c r="AMO127" s="4"/>
      <c r="AMP127" s="4"/>
      <c r="AMQ127" s="4"/>
      <c r="AMR127" s="4"/>
      <c r="AMS127" s="4"/>
      <c r="AMT127" s="4"/>
      <c r="AMU127" s="4"/>
      <c r="AMV127" s="4"/>
      <c r="AMW127" s="4"/>
      <c r="AMX127" s="4"/>
      <c r="AMY127" s="4"/>
      <c r="AMZ127" s="4"/>
      <c r="ANA127" s="4"/>
      <c r="ANB127" s="4"/>
      <c r="ANC127" s="4"/>
      <c r="AND127" s="4"/>
      <c r="ANE127" s="4"/>
      <c r="ANF127" s="4"/>
      <c r="ANG127" s="4"/>
      <c r="ANH127" s="4"/>
      <c r="ANI127" s="4"/>
      <c r="ANJ127" s="4"/>
      <c r="ANK127" s="4"/>
      <c r="ANL127" s="4"/>
      <c r="ANM127" s="4"/>
      <c r="ANN127" s="4"/>
      <c r="ANO127" s="4"/>
      <c r="ANP127" s="4"/>
      <c r="ANQ127" s="4"/>
      <c r="ANR127" s="4"/>
      <c r="ANS127" s="4"/>
      <c r="ANT127" s="4"/>
      <c r="ANU127" s="4"/>
      <c r="ANV127" s="4"/>
      <c r="ANW127" s="4"/>
      <c r="ANX127" s="4"/>
      <c r="ANY127" s="4"/>
      <c r="ANZ127" s="4"/>
      <c r="AOA127" s="4"/>
      <c r="AOB127" s="4"/>
      <c r="AOC127" s="4"/>
      <c r="AOD127" s="4"/>
      <c r="AOE127" s="4"/>
      <c r="AOF127" s="4"/>
      <c r="AOG127" s="4"/>
      <c r="AOH127" s="4"/>
      <c r="AOI127" s="4"/>
      <c r="AOJ127" s="4"/>
      <c r="AOK127" s="4"/>
      <c r="AOL127" s="4"/>
      <c r="AOM127" s="4"/>
      <c r="AON127" s="4"/>
      <c r="AOO127" s="4"/>
      <c r="AOP127" s="4"/>
      <c r="AOQ127" s="4"/>
      <c r="AOR127" s="4"/>
      <c r="AOS127" s="4"/>
      <c r="AOT127" s="4"/>
      <c r="AOU127" s="4"/>
      <c r="AOV127" s="4"/>
      <c r="AOW127" s="4"/>
      <c r="AOX127" s="4"/>
      <c r="AOY127" s="4"/>
      <c r="AOZ127" s="4"/>
      <c r="APA127" s="4"/>
      <c r="APB127" s="4"/>
      <c r="APC127" s="4"/>
      <c r="APD127" s="4"/>
      <c r="APE127" s="4"/>
      <c r="APF127" s="4"/>
      <c r="APG127" s="4"/>
      <c r="APH127" s="4"/>
      <c r="API127" s="4"/>
      <c r="APJ127" s="4"/>
      <c r="APK127" s="4"/>
      <c r="APL127" s="4"/>
      <c r="APM127" s="4"/>
      <c r="APN127" s="4"/>
      <c r="APO127" s="4"/>
      <c r="APP127" s="4"/>
      <c r="APQ127" s="4"/>
      <c r="APR127" s="4"/>
      <c r="APS127" s="4"/>
      <c r="APT127" s="4"/>
      <c r="APU127" s="4"/>
      <c r="APV127" s="4"/>
      <c r="APW127" s="4"/>
      <c r="APX127" s="4"/>
      <c r="APY127" s="4"/>
      <c r="APZ127" s="4"/>
      <c r="AQA127" s="4"/>
      <c r="AQB127" s="4"/>
      <c r="AQC127" s="4"/>
      <c r="AQD127" s="4"/>
      <c r="AQE127" s="4"/>
      <c r="AQF127" s="4"/>
      <c r="AQG127" s="4"/>
      <c r="AQH127" s="4"/>
      <c r="AQI127" s="4"/>
      <c r="AQJ127" s="4"/>
      <c r="AQK127" s="4"/>
      <c r="AQL127" s="4"/>
      <c r="AQM127" s="4"/>
      <c r="AQN127" s="4"/>
      <c r="AQO127" s="4"/>
      <c r="AQP127" s="4"/>
      <c r="AQQ127" s="4"/>
      <c r="AQR127" s="4"/>
      <c r="AQS127" s="4"/>
      <c r="AQT127" s="4"/>
      <c r="AQU127" s="4"/>
      <c r="AQV127" s="4"/>
      <c r="AQW127" s="4"/>
      <c r="AQX127" s="4"/>
      <c r="AQY127" s="4"/>
      <c r="AQZ127" s="4"/>
      <c r="ARA127" s="4"/>
      <c r="ARB127" s="4"/>
      <c r="ARC127" s="4"/>
      <c r="ARD127" s="4"/>
      <c r="ARE127" s="4"/>
      <c r="ARF127" s="4"/>
      <c r="ARG127" s="4"/>
      <c r="ARH127" s="4"/>
      <c r="ARI127" s="4"/>
      <c r="ARJ127" s="4"/>
      <c r="ARK127" s="4"/>
      <c r="ARL127" s="4"/>
      <c r="ARM127" s="4"/>
      <c r="ARN127" s="4"/>
      <c r="ARO127" s="4"/>
      <c r="ARP127" s="4"/>
      <c r="ARQ127" s="4"/>
      <c r="ARR127" s="4"/>
      <c r="ARS127" s="4"/>
      <c r="ART127" s="4"/>
      <c r="ARU127" s="4"/>
      <c r="ARV127" s="4"/>
      <c r="ARW127" s="4"/>
      <c r="ARX127" s="4"/>
      <c r="ARY127" s="4"/>
      <c r="ARZ127" s="4"/>
      <c r="ASA127" s="4"/>
      <c r="ASB127" s="4"/>
      <c r="ASC127" s="4"/>
      <c r="ASD127" s="4"/>
      <c r="ASE127" s="4"/>
      <c r="ASF127" s="4"/>
      <c r="ASG127" s="4"/>
      <c r="ASH127" s="4"/>
      <c r="ASI127" s="4"/>
      <c r="ASJ127" s="4"/>
      <c r="ASK127" s="4"/>
      <c r="ASL127" s="4"/>
      <c r="ASM127" s="4"/>
      <c r="ASN127" s="4"/>
      <c r="ASO127" s="4"/>
      <c r="ASP127" s="4"/>
      <c r="ASQ127" s="4"/>
      <c r="ASR127" s="4"/>
      <c r="ASS127" s="4"/>
      <c r="AST127" s="4"/>
      <c r="ASU127" s="4"/>
      <c r="ASV127" s="4"/>
      <c r="ASW127" s="4"/>
      <c r="ASX127" s="4"/>
      <c r="ASY127" s="4"/>
      <c r="ASZ127" s="4"/>
      <c r="ATA127" s="4"/>
      <c r="ATB127" s="4"/>
      <c r="ATC127" s="4"/>
      <c r="ATD127" s="4"/>
      <c r="ATE127" s="4"/>
      <c r="ATF127" s="4"/>
      <c r="ATG127" s="4"/>
      <c r="ATH127" s="4"/>
      <c r="ATI127" s="4"/>
      <c r="ATJ127" s="4"/>
      <c r="ATK127" s="4"/>
      <c r="ATL127" s="4"/>
      <c r="ATM127" s="4"/>
      <c r="ATN127" s="4"/>
      <c r="ATO127" s="4"/>
      <c r="ATP127" s="4"/>
      <c r="ATQ127" s="4"/>
      <c r="ATR127" s="4"/>
      <c r="ATS127" s="4"/>
      <c r="ATT127" s="4"/>
      <c r="ATU127" s="4"/>
      <c r="ATV127" s="4"/>
      <c r="ATW127" s="4"/>
      <c r="ATX127" s="4"/>
      <c r="ATY127" s="4"/>
      <c r="ATZ127" s="4"/>
      <c r="AUA127" s="4"/>
      <c r="AUB127" s="4"/>
      <c r="AUC127" s="4"/>
      <c r="AUD127" s="4"/>
      <c r="AUE127" s="4"/>
      <c r="AUF127" s="4"/>
      <c r="AUG127" s="4"/>
      <c r="AUH127" s="4"/>
      <c r="AUI127" s="4"/>
      <c r="AUJ127" s="4"/>
      <c r="AUK127" s="4"/>
      <c r="AUL127" s="4"/>
      <c r="AUM127" s="4"/>
      <c r="AUN127" s="4"/>
      <c r="AUO127" s="4"/>
      <c r="AUP127" s="4"/>
      <c r="AUQ127" s="4"/>
      <c r="AUR127" s="4"/>
      <c r="AUS127" s="4"/>
      <c r="AUT127" s="4"/>
      <c r="AUU127" s="4"/>
      <c r="AUV127" s="4"/>
      <c r="AUW127" s="4"/>
      <c r="AUX127" s="4"/>
      <c r="AUY127" s="4"/>
      <c r="AUZ127" s="4"/>
      <c r="AVA127" s="4"/>
      <c r="AVB127" s="4"/>
      <c r="AVC127" s="4"/>
      <c r="AVD127" s="4"/>
      <c r="AVE127" s="4"/>
      <c r="AVF127" s="4"/>
      <c r="AVG127" s="4"/>
      <c r="AVH127" s="4"/>
      <c r="AVI127" s="4"/>
      <c r="AVJ127" s="4"/>
      <c r="AVK127" s="4"/>
      <c r="AVL127" s="4"/>
      <c r="AVM127" s="4"/>
      <c r="AVN127" s="4"/>
      <c r="AVO127" s="4"/>
      <c r="AVP127" s="4"/>
      <c r="AVQ127" s="4"/>
      <c r="AVR127" s="4"/>
      <c r="AVS127" s="4"/>
      <c r="AVT127" s="4"/>
      <c r="AVU127" s="4"/>
      <c r="AVV127" s="4"/>
      <c r="AVW127" s="4"/>
      <c r="AVX127" s="4"/>
      <c r="AVY127" s="4"/>
      <c r="AVZ127" s="4"/>
      <c r="AWA127" s="4"/>
      <c r="AWB127" s="4"/>
      <c r="AWC127" s="4"/>
      <c r="AWD127" s="4"/>
      <c r="AWE127" s="4"/>
      <c r="AWF127" s="4"/>
      <c r="AWG127" s="4"/>
      <c r="AWH127" s="4"/>
      <c r="AWI127" s="4"/>
      <c r="AWJ127" s="4"/>
      <c r="AWK127" s="4"/>
      <c r="AWL127" s="4"/>
      <c r="AWM127" s="4"/>
      <c r="AWN127" s="4"/>
      <c r="AWO127" s="4"/>
      <c r="AWP127" s="4"/>
      <c r="AWQ127" s="4"/>
      <c r="AWR127" s="4"/>
      <c r="AWS127" s="4"/>
      <c r="AWT127" s="4"/>
      <c r="AWU127" s="4"/>
      <c r="AWV127" s="4"/>
      <c r="AWW127" s="4"/>
      <c r="AWX127" s="4"/>
      <c r="AWY127" s="4"/>
      <c r="AWZ127" s="4"/>
      <c r="AXA127" s="4"/>
      <c r="AXB127" s="4"/>
      <c r="AXC127" s="4"/>
      <c r="AXD127" s="4"/>
      <c r="AXE127" s="4"/>
      <c r="AXF127" s="4"/>
      <c r="AXG127" s="4"/>
      <c r="AXH127" s="4"/>
      <c r="AXI127" s="4"/>
      <c r="AXJ127" s="4"/>
      <c r="AXK127" s="4"/>
      <c r="AXL127" s="4"/>
      <c r="AXM127" s="4"/>
      <c r="AXN127" s="4"/>
      <c r="AXO127" s="4"/>
      <c r="AXP127" s="4"/>
      <c r="AXQ127" s="4"/>
      <c r="AXR127" s="4"/>
      <c r="AXS127" s="4"/>
      <c r="AXT127" s="4"/>
      <c r="AXU127" s="4"/>
      <c r="AXV127" s="4"/>
      <c r="AXW127" s="4"/>
      <c r="AXX127" s="4"/>
      <c r="AXY127" s="4"/>
      <c r="AXZ127" s="4"/>
      <c r="AYA127" s="4"/>
      <c r="AYB127" s="4"/>
      <c r="AYC127" s="4"/>
      <c r="AYD127" s="4"/>
      <c r="AYE127" s="4"/>
      <c r="AYF127" s="4"/>
      <c r="AYG127" s="4"/>
      <c r="AYH127" s="4"/>
      <c r="AYI127" s="4"/>
      <c r="AYJ127" s="4"/>
      <c r="AYK127" s="4"/>
      <c r="AYL127" s="4"/>
      <c r="AYM127" s="4"/>
      <c r="AYN127" s="4"/>
      <c r="AYO127" s="4"/>
      <c r="AYP127" s="4"/>
      <c r="AYQ127" s="4"/>
      <c r="AYR127" s="4"/>
      <c r="AYS127" s="4"/>
      <c r="AYT127" s="4"/>
      <c r="AYU127" s="4"/>
      <c r="AYV127" s="4"/>
      <c r="AYW127" s="4"/>
      <c r="AYX127" s="4"/>
      <c r="AYY127" s="4"/>
      <c r="AYZ127" s="4"/>
      <c r="AZA127" s="4"/>
      <c r="AZB127" s="4"/>
      <c r="AZC127" s="4"/>
      <c r="AZD127" s="4"/>
      <c r="AZE127" s="4"/>
      <c r="AZF127" s="4"/>
      <c r="AZG127" s="4"/>
      <c r="AZH127" s="4"/>
      <c r="AZI127" s="4"/>
      <c r="AZJ127" s="4"/>
      <c r="AZK127" s="4"/>
      <c r="AZL127" s="4"/>
      <c r="AZM127" s="4"/>
      <c r="AZN127" s="4"/>
      <c r="AZO127" s="4"/>
      <c r="AZP127" s="4"/>
      <c r="AZQ127" s="4"/>
      <c r="AZR127" s="4"/>
      <c r="AZS127" s="4"/>
      <c r="AZT127" s="4"/>
      <c r="AZU127" s="4"/>
      <c r="AZV127" s="4"/>
      <c r="AZW127" s="4"/>
      <c r="AZX127" s="4"/>
      <c r="AZY127" s="4"/>
      <c r="AZZ127" s="4"/>
      <c r="BAA127" s="4"/>
      <c r="BAB127" s="4"/>
      <c r="BAC127" s="4"/>
      <c r="BAD127" s="4"/>
      <c r="BAE127" s="4"/>
      <c r="BAF127" s="4"/>
      <c r="BAG127" s="4"/>
      <c r="BAH127" s="4"/>
      <c r="BAI127" s="4"/>
      <c r="BAJ127" s="4"/>
      <c r="BAK127" s="4"/>
      <c r="BAL127" s="4"/>
      <c r="BAM127" s="4"/>
      <c r="BAN127" s="4"/>
      <c r="BAO127" s="4"/>
      <c r="BAP127" s="4"/>
      <c r="BAQ127" s="4"/>
      <c r="BAR127" s="4"/>
      <c r="BAS127" s="4"/>
      <c r="BAT127" s="4"/>
      <c r="BAU127" s="4"/>
      <c r="BAV127" s="4"/>
      <c r="BAW127" s="4"/>
      <c r="BAX127" s="4"/>
      <c r="BAY127" s="4"/>
      <c r="BAZ127" s="4"/>
      <c r="BBA127" s="4"/>
      <c r="BBB127" s="4"/>
      <c r="BBC127" s="4"/>
      <c r="BBD127" s="4"/>
      <c r="BBE127" s="4"/>
      <c r="BBF127" s="4"/>
      <c r="BBG127" s="4"/>
      <c r="BBH127" s="4"/>
      <c r="BBI127" s="4"/>
      <c r="BBJ127" s="4"/>
      <c r="BBK127" s="4"/>
      <c r="BBL127" s="4"/>
      <c r="BBM127" s="4"/>
      <c r="BBN127" s="4"/>
      <c r="BBO127" s="4"/>
      <c r="BBP127" s="4"/>
      <c r="BBQ127" s="4"/>
      <c r="BBR127" s="4"/>
      <c r="BBS127" s="4"/>
      <c r="BBT127" s="4"/>
      <c r="BBU127" s="4"/>
      <c r="BBV127" s="4"/>
      <c r="BBW127" s="4"/>
      <c r="BBX127" s="4"/>
      <c r="BBY127" s="4"/>
      <c r="BBZ127" s="4"/>
      <c r="BCA127" s="4"/>
      <c r="BCB127" s="4"/>
      <c r="BCC127" s="4"/>
      <c r="BCD127" s="4"/>
      <c r="BCE127" s="4"/>
      <c r="BCF127" s="4"/>
      <c r="BCG127" s="4"/>
      <c r="BCH127" s="4"/>
      <c r="BCI127" s="4"/>
      <c r="BCJ127" s="4"/>
      <c r="BCK127" s="4"/>
      <c r="BCL127" s="4"/>
      <c r="BCM127" s="4"/>
      <c r="BCN127" s="4"/>
      <c r="BCO127" s="4"/>
      <c r="BCP127" s="4"/>
      <c r="BCQ127" s="4"/>
      <c r="BCR127" s="4"/>
      <c r="BCS127" s="4"/>
      <c r="BCT127" s="4"/>
      <c r="BCU127" s="4"/>
      <c r="BCV127" s="4"/>
      <c r="BCW127" s="4"/>
      <c r="BCX127" s="4"/>
      <c r="BCY127" s="4"/>
      <c r="BCZ127" s="4"/>
      <c r="BDA127" s="4"/>
      <c r="BDB127" s="4"/>
      <c r="BDC127" s="4"/>
      <c r="BDD127" s="4"/>
      <c r="BDE127" s="4"/>
      <c r="BDF127" s="4"/>
      <c r="BDG127" s="4"/>
      <c r="BDH127" s="4"/>
      <c r="BDI127" s="4"/>
      <c r="BDJ127" s="4"/>
      <c r="BDK127" s="4"/>
      <c r="BDL127" s="4"/>
      <c r="BDM127" s="4"/>
      <c r="BDN127" s="4"/>
      <c r="BDO127" s="4"/>
      <c r="BDP127" s="4"/>
      <c r="BDQ127" s="4"/>
      <c r="BDR127" s="4"/>
      <c r="BDS127" s="4"/>
      <c r="BDT127" s="4"/>
      <c r="BDU127" s="4"/>
      <c r="BDV127" s="4"/>
      <c r="BDW127" s="4"/>
      <c r="BDX127" s="4"/>
      <c r="BDY127" s="4"/>
      <c r="BDZ127" s="4"/>
      <c r="BEA127" s="4"/>
      <c r="BEB127" s="4"/>
      <c r="BEC127" s="4"/>
      <c r="BED127" s="4"/>
      <c r="BEE127" s="4"/>
      <c r="BEF127" s="4"/>
      <c r="BEG127" s="4"/>
      <c r="BEH127" s="4"/>
      <c r="BEI127" s="4"/>
      <c r="BEJ127" s="4"/>
      <c r="BEK127" s="4"/>
      <c r="BEL127" s="4"/>
      <c r="BEM127" s="4"/>
      <c r="BEN127" s="4"/>
      <c r="BEO127" s="4"/>
      <c r="BEP127" s="4"/>
      <c r="BEQ127" s="4"/>
      <c r="BER127" s="4"/>
      <c r="BES127" s="4"/>
      <c r="BET127" s="4"/>
      <c r="BEU127" s="4"/>
      <c r="BEV127" s="4"/>
      <c r="BEW127" s="4"/>
      <c r="BEX127" s="4"/>
      <c r="BEY127" s="4"/>
      <c r="BEZ127" s="4"/>
      <c r="BFA127" s="4"/>
      <c r="BFB127" s="4"/>
      <c r="BFC127" s="4"/>
      <c r="BFD127" s="4"/>
      <c r="BFE127" s="4"/>
      <c r="BFF127" s="4"/>
      <c r="BFG127" s="4"/>
      <c r="BFH127" s="4"/>
      <c r="BFI127" s="4"/>
      <c r="BFJ127" s="4"/>
      <c r="BFK127" s="4"/>
      <c r="BFL127" s="4"/>
      <c r="BFM127" s="4"/>
      <c r="BFN127" s="4"/>
      <c r="BFO127" s="4"/>
      <c r="BFP127" s="4"/>
      <c r="BFQ127" s="4"/>
      <c r="BFR127" s="4"/>
      <c r="BFS127" s="4"/>
      <c r="BFT127" s="4"/>
      <c r="BFU127" s="4"/>
      <c r="BFV127" s="4"/>
      <c r="BFW127" s="4"/>
      <c r="BFX127" s="4"/>
      <c r="BFY127" s="4"/>
      <c r="BFZ127" s="4"/>
      <c r="BGA127" s="4"/>
      <c r="BGB127" s="4"/>
      <c r="BGC127" s="4"/>
      <c r="BGD127" s="4"/>
      <c r="BGE127" s="4"/>
      <c r="BGF127" s="4"/>
      <c r="BGG127" s="4"/>
      <c r="BGH127" s="4"/>
      <c r="BGI127" s="4"/>
      <c r="BGJ127" s="4"/>
      <c r="BGK127" s="4"/>
      <c r="BGL127" s="4"/>
      <c r="BGM127" s="4"/>
      <c r="BGN127" s="4"/>
      <c r="BGO127" s="4"/>
      <c r="BGP127" s="4"/>
      <c r="BGQ127" s="4"/>
      <c r="BGR127" s="4"/>
      <c r="BGS127" s="4"/>
      <c r="BGT127" s="4"/>
      <c r="BGU127" s="4"/>
      <c r="BGV127" s="4"/>
      <c r="BGW127" s="4"/>
      <c r="BGX127" s="4"/>
      <c r="BGY127" s="4"/>
      <c r="BGZ127" s="4"/>
      <c r="BHA127" s="4"/>
      <c r="BHB127" s="4"/>
      <c r="BHC127" s="4"/>
      <c r="BHD127" s="4"/>
      <c r="BHE127" s="4"/>
      <c r="BHF127" s="4"/>
      <c r="BHG127" s="4"/>
      <c r="BHH127" s="4"/>
      <c r="BHI127" s="4"/>
      <c r="BHJ127" s="4"/>
      <c r="BHK127" s="4"/>
      <c r="BHL127" s="4"/>
      <c r="BHM127" s="4"/>
      <c r="BHN127" s="4"/>
      <c r="BHO127" s="4"/>
      <c r="BHP127" s="4"/>
      <c r="BHQ127" s="4"/>
      <c r="BHR127" s="4"/>
      <c r="BHS127" s="4"/>
      <c r="BHT127" s="4"/>
      <c r="BHU127" s="4"/>
      <c r="BHV127" s="4"/>
      <c r="BHW127" s="4"/>
      <c r="BHX127" s="4"/>
      <c r="BHY127" s="4"/>
      <c r="BHZ127" s="4"/>
      <c r="BIA127" s="4"/>
      <c r="BIB127" s="4"/>
      <c r="BIC127" s="4"/>
      <c r="BID127" s="4"/>
      <c r="BIE127" s="4"/>
      <c r="BIF127" s="4"/>
      <c r="BIG127" s="4"/>
      <c r="BIH127" s="4"/>
      <c r="BII127" s="4"/>
      <c r="BIJ127" s="4"/>
      <c r="BIK127" s="4"/>
      <c r="BIL127" s="4"/>
      <c r="BIM127" s="4"/>
      <c r="BIN127" s="4"/>
      <c r="BIO127" s="4"/>
      <c r="BIP127" s="4"/>
      <c r="BIQ127" s="4"/>
      <c r="BIR127" s="4"/>
      <c r="BIS127" s="4"/>
      <c r="BIT127" s="4"/>
      <c r="BIU127" s="4"/>
      <c r="BIV127" s="4"/>
      <c r="BIW127" s="4"/>
      <c r="BIX127" s="4"/>
      <c r="BIY127" s="4"/>
      <c r="BIZ127" s="4"/>
    </row>
    <row r="128" spans="2:1612" x14ac:dyDescent="0.2">
      <c r="B128" s="16">
        <f t="shared" si="162"/>
        <v>45383</v>
      </c>
      <c r="C128" s="81">
        <f t="shared" ca="1" si="249"/>
        <v>0</v>
      </c>
      <c r="D128" s="81">
        <f t="shared" ca="1" si="207"/>
        <v>0</v>
      </c>
      <c r="E128" s="81">
        <f t="shared" ca="1" si="163"/>
        <v>0</v>
      </c>
      <c r="F128" s="81">
        <f t="shared" ca="1" si="250"/>
        <v>0</v>
      </c>
      <c r="G128" s="81">
        <f t="shared" ca="1" si="164"/>
        <v>0</v>
      </c>
      <c r="H128" s="81">
        <f t="shared" ca="1" si="251"/>
        <v>0</v>
      </c>
      <c r="I128" s="81">
        <f t="shared" ca="1" si="165"/>
        <v>0</v>
      </c>
      <c r="J128" s="81">
        <f t="shared" ca="1" si="166"/>
        <v>0</v>
      </c>
      <c r="K128" s="81">
        <f t="shared" ca="1" si="252"/>
        <v>0</v>
      </c>
      <c r="L128" s="83">
        <f t="shared" ca="1" si="253"/>
        <v>0</v>
      </c>
      <c r="M128" s="84">
        <f t="shared" si="270"/>
        <v>0.70532266215996131</v>
      </c>
      <c r="N128" s="84">
        <f t="shared" si="270"/>
        <v>0.70667570005638847</v>
      </c>
      <c r="O128" s="92">
        <f t="shared" si="270"/>
        <v>0.70397234737565484</v>
      </c>
      <c r="P128" s="4"/>
      <c r="Q128" s="16">
        <f t="shared" si="167"/>
        <v>45383</v>
      </c>
      <c r="R128" s="81">
        <f t="shared" ca="1" si="216"/>
        <v>0</v>
      </c>
      <c r="S128" s="81">
        <f t="shared" ca="1" si="208"/>
        <v>0</v>
      </c>
      <c r="T128" s="81">
        <f t="shared" ca="1" si="168"/>
        <v>0</v>
      </c>
      <c r="U128" s="81">
        <f t="shared" ca="1" si="217"/>
        <v>0</v>
      </c>
      <c r="V128" s="81">
        <f t="shared" ca="1" si="169"/>
        <v>0</v>
      </c>
      <c r="W128" s="81">
        <f t="shared" ca="1" si="218"/>
        <v>0</v>
      </c>
      <c r="X128" s="81">
        <f t="shared" ca="1" si="170"/>
        <v>0</v>
      </c>
      <c r="Y128" s="81">
        <f t="shared" ca="1" si="171"/>
        <v>0</v>
      </c>
      <c r="Z128" s="81">
        <f t="shared" ca="1" si="219"/>
        <v>0</v>
      </c>
      <c r="AA128" s="83">
        <f t="shared" ca="1" si="220"/>
        <v>0</v>
      </c>
      <c r="AB128" s="84">
        <f t="shared" si="271"/>
        <v>0.70532266215996131</v>
      </c>
      <c r="AC128" s="84">
        <f t="shared" si="271"/>
        <v>0.70667570005638847</v>
      </c>
      <c r="AD128" s="92">
        <f t="shared" si="271"/>
        <v>0.70397234737565484</v>
      </c>
      <c r="AE128" s="4"/>
      <c r="AF128" s="16">
        <f t="shared" si="172"/>
        <v>45383</v>
      </c>
      <c r="AG128" s="81">
        <f t="shared" ca="1" si="221"/>
        <v>0</v>
      </c>
      <c r="AH128" s="81">
        <f t="shared" ca="1" si="209"/>
        <v>0</v>
      </c>
      <c r="AI128" s="81">
        <f t="shared" ca="1" si="173"/>
        <v>0</v>
      </c>
      <c r="AJ128" s="81">
        <f t="shared" ca="1" si="222"/>
        <v>0</v>
      </c>
      <c r="AK128" s="81">
        <f t="shared" ca="1" si="174"/>
        <v>0</v>
      </c>
      <c r="AL128" s="81">
        <f t="shared" ca="1" si="223"/>
        <v>0</v>
      </c>
      <c r="AM128" s="81">
        <f t="shared" ca="1" si="175"/>
        <v>0</v>
      </c>
      <c r="AN128" s="81">
        <f t="shared" ca="1" si="176"/>
        <v>0</v>
      </c>
      <c r="AO128" s="81">
        <f t="shared" ca="1" si="254"/>
        <v>0</v>
      </c>
      <c r="AP128" s="83">
        <f t="shared" ca="1" si="224"/>
        <v>0</v>
      </c>
      <c r="AQ128" s="84">
        <f t="shared" si="272"/>
        <v>0.70532266215996131</v>
      </c>
      <c r="AR128" s="84">
        <f t="shared" si="272"/>
        <v>0.70667570005638847</v>
      </c>
      <c r="AS128" s="92">
        <f t="shared" si="272"/>
        <v>0.70397234737565484</v>
      </c>
      <c r="AT128" s="4"/>
      <c r="AU128" s="16">
        <f t="shared" si="177"/>
        <v>45383</v>
      </c>
      <c r="AV128" s="81">
        <f t="shared" ca="1" si="225"/>
        <v>0</v>
      </c>
      <c r="AW128" s="81">
        <f t="shared" ca="1" si="210"/>
        <v>0</v>
      </c>
      <c r="AX128" s="81">
        <f t="shared" ca="1" si="178"/>
        <v>0</v>
      </c>
      <c r="AY128" s="81">
        <f t="shared" ca="1" si="226"/>
        <v>0</v>
      </c>
      <c r="AZ128" s="81">
        <f t="shared" ca="1" si="179"/>
        <v>0</v>
      </c>
      <c r="BA128" s="81">
        <f t="shared" ca="1" si="227"/>
        <v>0</v>
      </c>
      <c r="BB128" s="81">
        <f t="shared" ca="1" si="180"/>
        <v>0</v>
      </c>
      <c r="BC128" s="81">
        <f t="shared" ca="1" si="181"/>
        <v>0</v>
      </c>
      <c r="BD128" s="81">
        <f t="shared" ca="1" si="255"/>
        <v>0</v>
      </c>
      <c r="BE128" s="83">
        <f t="shared" ca="1" si="228"/>
        <v>0</v>
      </c>
      <c r="BF128" s="84">
        <f t="shared" si="273"/>
        <v>0.70532266215996131</v>
      </c>
      <c r="BG128" s="84">
        <f t="shared" si="273"/>
        <v>0.70667570005638847</v>
      </c>
      <c r="BH128" s="92">
        <f t="shared" si="273"/>
        <v>0.70397234737565484</v>
      </c>
      <c r="BI128" s="4"/>
      <c r="BJ128" s="16">
        <f t="shared" si="182"/>
        <v>45383</v>
      </c>
      <c r="BK128" s="81">
        <f t="shared" ca="1" si="229"/>
        <v>0</v>
      </c>
      <c r="BL128" s="81">
        <f t="shared" ca="1" si="211"/>
        <v>0</v>
      </c>
      <c r="BM128" s="81">
        <f t="shared" ca="1" si="183"/>
        <v>0</v>
      </c>
      <c r="BN128" s="81">
        <f t="shared" ca="1" si="230"/>
        <v>0</v>
      </c>
      <c r="BO128" s="81">
        <f t="shared" ca="1" si="184"/>
        <v>0</v>
      </c>
      <c r="BP128" s="81">
        <f t="shared" ca="1" si="231"/>
        <v>0</v>
      </c>
      <c r="BQ128" s="81">
        <f t="shared" ca="1" si="185"/>
        <v>0</v>
      </c>
      <c r="BR128" s="81">
        <f t="shared" ca="1" si="186"/>
        <v>0</v>
      </c>
      <c r="BS128" s="81">
        <f t="shared" ca="1" si="256"/>
        <v>0</v>
      </c>
      <c r="BT128" s="83">
        <f t="shared" ca="1" si="232"/>
        <v>0</v>
      </c>
      <c r="BU128" s="84">
        <f t="shared" si="274"/>
        <v>0.70532266215996131</v>
      </c>
      <c r="BV128" s="84">
        <f t="shared" si="274"/>
        <v>0.70667570005638847</v>
      </c>
      <c r="BW128" s="92">
        <f t="shared" si="274"/>
        <v>0.70397234737565484</v>
      </c>
      <c r="BX128" s="4"/>
      <c r="BY128" s="16">
        <f t="shared" si="187"/>
        <v>45383</v>
      </c>
      <c r="BZ128" s="81">
        <f t="shared" ca="1" si="233"/>
        <v>0</v>
      </c>
      <c r="CA128" s="81">
        <f t="shared" ca="1" si="212"/>
        <v>0</v>
      </c>
      <c r="CB128" s="81">
        <f t="shared" ca="1" si="188"/>
        <v>0</v>
      </c>
      <c r="CC128" s="81">
        <f t="shared" ca="1" si="234"/>
        <v>0</v>
      </c>
      <c r="CD128" s="81">
        <f t="shared" ca="1" si="189"/>
        <v>0</v>
      </c>
      <c r="CE128" s="81">
        <f t="shared" ca="1" si="235"/>
        <v>0</v>
      </c>
      <c r="CF128" s="81">
        <f t="shared" ca="1" si="190"/>
        <v>0</v>
      </c>
      <c r="CG128" s="81">
        <f t="shared" ca="1" si="191"/>
        <v>0</v>
      </c>
      <c r="CH128" s="81">
        <f t="shared" ca="1" si="257"/>
        <v>0</v>
      </c>
      <c r="CI128" s="83">
        <f t="shared" ca="1" si="236"/>
        <v>0</v>
      </c>
      <c r="CJ128" s="84">
        <f t="shared" si="275"/>
        <v>0.70532266215996131</v>
      </c>
      <c r="CK128" s="84">
        <f t="shared" si="275"/>
        <v>0.70667570005638847</v>
      </c>
      <c r="CL128" s="92">
        <f t="shared" si="275"/>
        <v>0.70397234737565484</v>
      </c>
      <c r="CM128" s="4"/>
      <c r="CN128" s="16">
        <f t="shared" si="192"/>
        <v>45383</v>
      </c>
      <c r="CO128" s="81">
        <f t="shared" ca="1" si="237"/>
        <v>0</v>
      </c>
      <c r="CP128" s="81">
        <f t="shared" ca="1" si="213"/>
        <v>0</v>
      </c>
      <c r="CQ128" s="81">
        <f t="shared" ca="1" si="193"/>
        <v>0</v>
      </c>
      <c r="CR128" s="81">
        <f t="shared" ca="1" si="238"/>
        <v>0</v>
      </c>
      <c r="CS128" s="81">
        <f t="shared" ca="1" si="194"/>
        <v>0</v>
      </c>
      <c r="CT128" s="81">
        <f t="shared" ca="1" si="239"/>
        <v>0</v>
      </c>
      <c r="CU128" s="81">
        <f t="shared" ca="1" si="195"/>
        <v>0</v>
      </c>
      <c r="CV128" s="81">
        <f t="shared" ca="1" si="196"/>
        <v>0</v>
      </c>
      <c r="CW128" s="81">
        <f t="shared" ca="1" si="258"/>
        <v>0</v>
      </c>
      <c r="CX128" s="83">
        <f t="shared" ca="1" si="240"/>
        <v>0</v>
      </c>
      <c r="CY128" s="84">
        <f t="shared" si="276"/>
        <v>0.70532266215996131</v>
      </c>
      <c r="CZ128" s="84">
        <f t="shared" si="276"/>
        <v>0.70667570005638847</v>
      </c>
      <c r="DA128" s="92">
        <f t="shared" si="276"/>
        <v>0.70397234737565484</v>
      </c>
      <c r="DB128" s="4"/>
      <c r="DC128" s="16">
        <f t="shared" si="197"/>
        <v>45383</v>
      </c>
      <c r="DD128" s="81">
        <f t="shared" ca="1" si="241"/>
        <v>0</v>
      </c>
      <c r="DE128" s="81">
        <f t="shared" ca="1" si="214"/>
        <v>0</v>
      </c>
      <c r="DF128" s="81">
        <f t="shared" ca="1" si="198"/>
        <v>0</v>
      </c>
      <c r="DG128" s="81">
        <f t="shared" ca="1" si="242"/>
        <v>0</v>
      </c>
      <c r="DH128" s="81">
        <f t="shared" ca="1" si="199"/>
        <v>0</v>
      </c>
      <c r="DI128" s="81">
        <f t="shared" ca="1" si="243"/>
        <v>0</v>
      </c>
      <c r="DJ128" s="81">
        <f t="shared" ca="1" si="200"/>
        <v>0</v>
      </c>
      <c r="DK128" s="81">
        <f t="shared" ca="1" si="201"/>
        <v>0</v>
      </c>
      <c r="DL128" s="81">
        <f t="shared" ca="1" si="259"/>
        <v>0</v>
      </c>
      <c r="DM128" s="83">
        <f t="shared" ca="1" si="244"/>
        <v>0</v>
      </c>
      <c r="DN128" s="84">
        <f t="shared" si="277"/>
        <v>0.70532266215996131</v>
      </c>
      <c r="DO128" s="84">
        <f t="shared" si="277"/>
        <v>0.70667570005638847</v>
      </c>
      <c r="DP128" s="92">
        <f t="shared" si="277"/>
        <v>0.70397234737565484</v>
      </c>
      <c r="DQ128" s="4"/>
      <c r="DR128" s="16">
        <f t="shared" si="202"/>
        <v>45383</v>
      </c>
      <c r="DS128" s="81">
        <f t="shared" ca="1" si="245"/>
        <v>0</v>
      </c>
      <c r="DT128" s="81">
        <f t="shared" ca="1" si="215"/>
        <v>0</v>
      </c>
      <c r="DU128" s="81">
        <f t="shared" ca="1" si="203"/>
        <v>0</v>
      </c>
      <c r="DV128" s="81">
        <f t="shared" ca="1" si="246"/>
        <v>0</v>
      </c>
      <c r="DW128" s="81">
        <f t="shared" ca="1" si="204"/>
        <v>0</v>
      </c>
      <c r="DX128" s="81">
        <f t="shared" ca="1" si="247"/>
        <v>0</v>
      </c>
      <c r="DY128" s="81">
        <f t="shared" ca="1" si="205"/>
        <v>0</v>
      </c>
      <c r="DZ128" s="81">
        <f t="shared" ca="1" si="206"/>
        <v>0</v>
      </c>
      <c r="EA128" s="81">
        <f t="shared" ca="1" si="260"/>
        <v>0</v>
      </c>
      <c r="EB128" s="83">
        <f t="shared" ca="1" si="248"/>
        <v>0</v>
      </c>
      <c r="EC128" s="84">
        <f t="shared" si="278"/>
        <v>0.70532266215996131</v>
      </c>
      <c r="ED128" s="84">
        <f t="shared" si="278"/>
        <v>0.70667570005638847</v>
      </c>
      <c r="EE128" s="92">
        <f t="shared" si="278"/>
        <v>0.70397234737565484</v>
      </c>
      <c r="EF128" s="4"/>
      <c r="EG128" s="4"/>
      <c r="EH128" s="4"/>
      <c r="EI128" s="4"/>
      <c r="EJ128" s="4"/>
      <c r="EK128" s="4"/>
      <c r="EL128" s="4"/>
      <c r="EM128" s="4"/>
      <c r="EN128" s="4"/>
      <c r="EO128" s="4"/>
      <c r="EP128" s="4"/>
      <c r="EQ128" s="4"/>
      <c r="ER128" s="4"/>
      <c r="ES128" s="4"/>
      <c r="ET128" s="4"/>
      <c r="EU128" s="4"/>
      <c r="EV128" s="4"/>
      <c r="EW128" s="4"/>
      <c r="EX128" s="4"/>
      <c r="EY128" s="4"/>
      <c r="EZ128" s="4"/>
      <c r="FA128" s="4"/>
      <c r="FB128" s="4"/>
      <c r="FC128" s="4"/>
      <c r="FD128" s="4"/>
      <c r="FE128" s="4"/>
      <c r="FF128" s="4"/>
      <c r="FG128" s="4"/>
      <c r="FH128" s="4"/>
      <c r="FI128" s="4"/>
      <c r="FJ128" s="4"/>
      <c r="FK128" s="4"/>
      <c r="FL128" s="4"/>
      <c r="FM128" s="4"/>
      <c r="FN128" s="4"/>
      <c r="FO128" s="4"/>
      <c r="FP128" s="4"/>
      <c r="FQ128" s="4"/>
      <c r="FR128" s="4"/>
      <c r="FS128" s="4"/>
      <c r="FT128" s="4"/>
      <c r="FU128" s="4"/>
      <c r="FV128" s="4"/>
      <c r="FW128" s="4"/>
      <c r="FX128" s="4"/>
      <c r="FY128" s="4"/>
      <c r="FZ128" s="4"/>
      <c r="GA128" s="4"/>
      <c r="GB128" s="4"/>
      <c r="GC128" s="4"/>
      <c r="GD128" s="4"/>
      <c r="GE128" s="4"/>
      <c r="GF128" s="4"/>
      <c r="GG128" s="4"/>
      <c r="GH128" s="4"/>
      <c r="GI128" s="4"/>
      <c r="GJ128" s="4"/>
      <c r="GK128" s="4"/>
      <c r="GL128" s="4"/>
      <c r="GM128" s="4"/>
      <c r="GN128" s="4"/>
      <c r="GO128" s="4"/>
      <c r="GP128" s="4"/>
      <c r="GQ128" s="4"/>
      <c r="GR128" s="4"/>
      <c r="GS128" s="4"/>
      <c r="GT128" s="4"/>
      <c r="GU128" s="4"/>
      <c r="GV128" s="4"/>
      <c r="GW128" s="4"/>
      <c r="GX128" s="4"/>
      <c r="GY128" s="4"/>
      <c r="GZ128" s="4"/>
      <c r="HA128" s="4"/>
      <c r="HB128" s="4"/>
      <c r="HC128" s="4"/>
      <c r="HD128" s="4"/>
      <c r="HE128" s="4"/>
      <c r="HF128" s="4"/>
      <c r="HG128" s="4"/>
      <c r="HH128" s="4"/>
      <c r="HI128" s="4"/>
      <c r="HJ128" s="4"/>
      <c r="HK128" s="4"/>
      <c r="HL128" s="4"/>
      <c r="HM128" s="4"/>
      <c r="HN128" s="4"/>
      <c r="HO128" s="4"/>
      <c r="HP128" s="4"/>
      <c r="HQ128" s="4"/>
      <c r="HR128" s="4"/>
      <c r="HS128" s="4"/>
      <c r="HT128" s="4"/>
      <c r="HU128" s="4"/>
      <c r="HV128" s="4"/>
      <c r="HW128" s="4"/>
      <c r="HX128" s="4"/>
      <c r="HY128" s="4"/>
      <c r="HZ128" s="4"/>
      <c r="IA128" s="4"/>
      <c r="IB128" s="4"/>
      <c r="IC128" s="4"/>
      <c r="ID128" s="4"/>
      <c r="IE128" s="4"/>
      <c r="IF128" s="4"/>
      <c r="IG128" s="4"/>
      <c r="IH128" s="4"/>
      <c r="II128" s="4"/>
      <c r="IJ128" s="4"/>
      <c r="IK128" s="4"/>
      <c r="IL128" s="4"/>
      <c r="IM128" s="4"/>
      <c r="IN128" s="4"/>
      <c r="IO128" s="4"/>
      <c r="IP128" s="4"/>
      <c r="IQ128" s="4"/>
      <c r="IR128" s="4"/>
      <c r="IS128" s="4"/>
      <c r="IT128" s="4"/>
      <c r="IU128" s="4"/>
      <c r="IV128" s="4"/>
      <c r="IW128" s="4"/>
      <c r="IX128" s="4"/>
      <c r="IY128" s="4"/>
      <c r="IZ128" s="4"/>
      <c r="JA128" s="4"/>
      <c r="JB128" s="4"/>
      <c r="JC128" s="4"/>
      <c r="JD128" s="4"/>
      <c r="JE128" s="4"/>
      <c r="JF128" s="4"/>
      <c r="JG128" s="4"/>
      <c r="JH128" s="4"/>
      <c r="JI128" s="4"/>
      <c r="JJ128" s="4"/>
      <c r="JK128" s="4"/>
      <c r="JL128" s="4"/>
      <c r="JM128" s="4"/>
      <c r="JN128" s="4"/>
      <c r="JO128" s="4"/>
      <c r="JP128" s="4"/>
      <c r="JQ128" s="4"/>
      <c r="JR128" s="4"/>
      <c r="JS128" s="4"/>
      <c r="JT128" s="4"/>
      <c r="JU128" s="4"/>
      <c r="JV128" s="4"/>
      <c r="JW128" s="4"/>
      <c r="JX128" s="4"/>
      <c r="JY128" s="4"/>
      <c r="JZ128" s="4"/>
      <c r="KA128" s="4"/>
      <c r="KB128" s="4"/>
      <c r="KC128" s="4"/>
      <c r="KD128" s="4"/>
      <c r="KE128" s="4"/>
      <c r="KF128" s="4"/>
      <c r="KG128" s="4"/>
      <c r="KH128" s="4"/>
      <c r="KI128" s="4"/>
      <c r="KJ128" s="4"/>
      <c r="KK128" s="4"/>
      <c r="KL128" s="4"/>
      <c r="KM128" s="4"/>
      <c r="KN128" s="4"/>
      <c r="KO128" s="4"/>
      <c r="KP128" s="4"/>
      <c r="KQ128" s="4"/>
      <c r="KR128" s="4"/>
      <c r="KS128" s="4"/>
      <c r="KT128" s="4"/>
      <c r="KU128" s="4"/>
      <c r="KV128" s="4"/>
      <c r="KW128" s="4"/>
      <c r="KX128" s="4"/>
      <c r="KY128" s="4"/>
      <c r="KZ128" s="4"/>
      <c r="LA128" s="4"/>
      <c r="LB128" s="4"/>
      <c r="LC128" s="4"/>
      <c r="LD128" s="4"/>
      <c r="LE128" s="4"/>
      <c r="LF128" s="4"/>
      <c r="LG128" s="4"/>
      <c r="LH128" s="4"/>
      <c r="LI128" s="4"/>
      <c r="LJ128" s="4"/>
      <c r="LK128" s="4"/>
      <c r="LL128" s="4"/>
      <c r="LM128" s="4"/>
      <c r="LN128" s="4"/>
      <c r="LO128" s="4"/>
      <c r="LP128" s="4"/>
      <c r="LQ128" s="4"/>
      <c r="LR128" s="4"/>
      <c r="LS128" s="4"/>
      <c r="LT128" s="4"/>
      <c r="LU128" s="4"/>
      <c r="LV128" s="4"/>
      <c r="LW128" s="4"/>
      <c r="LX128" s="4"/>
      <c r="LY128" s="4"/>
      <c r="LZ128" s="4"/>
      <c r="MA128" s="4"/>
      <c r="MB128" s="4"/>
      <c r="MC128" s="4"/>
      <c r="MD128" s="4"/>
      <c r="ME128" s="4"/>
      <c r="MF128" s="4"/>
      <c r="MG128" s="4"/>
      <c r="MH128" s="4"/>
      <c r="MI128" s="4"/>
      <c r="MJ128" s="4"/>
      <c r="MK128" s="4"/>
      <c r="ML128" s="4"/>
      <c r="MM128" s="4"/>
      <c r="MN128" s="4"/>
      <c r="MO128" s="4"/>
      <c r="MP128" s="4"/>
      <c r="MQ128" s="4"/>
      <c r="MR128" s="4"/>
      <c r="MS128" s="4"/>
      <c r="MT128" s="4"/>
      <c r="MU128" s="4"/>
      <c r="MV128" s="4"/>
      <c r="MW128" s="4"/>
      <c r="MX128" s="4"/>
      <c r="MY128" s="4"/>
      <c r="MZ128" s="4"/>
      <c r="NA128" s="4"/>
      <c r="NB128" s="4"/>
      <c r="NC128" s="4"/>
      <c r="ND128" s="4"/>
      <c r="NE128" s="4"/>
      <c r="NF128" s="4"/>
      <c r="NG128" s="4"/>
      <c r="NH128" s="4"/>
      <c r="NI128" s="4"/>
      <c r="NJ128" s="4"/>
      <c r="NK128" s="4"/>
      <c r="NL128" s="4"/>
      <c r="NM128" s="4"/>
      <c r="NN128" s="4"/>
      <c r="NO128" s="4"/>
      <c r="NP128" s="4"/>
      <c r="NQ128" s="4"/>
      <c r="NR128" s="4"/>
      <c r="NS128" s="4"/>
      <c r="NT128" s="4"/>
      <c r="NU128" s="4"/>
      <c r="NV128" s="4"/>
      <c r="NW128" s="4"/>
      <c r="NX128" s="4"/>
      <c r="NY128" s="4"/>
      <c r="NZ128" s="4"/>
      <c r="OA128" s="4"/>
      <c r="OB128" s="4"/>
      <c r="OC128" s="4"/>
      <c r="OD128" s="4"/>
      <c r="OE128" s="4"/>
      <c r="OF128" s="4"/>
      <c r="OG128" s="4"/>
      <c r="OH128" s="4"/>
      <c r="OI128" s="4"/>
      <c r="OJ128" s="4"/>
      <c r="OK128" s="4"/>
      <c r="OL128" s="4"/>
      <c r="OM128" s="4"/>
      <c r="ON128" s="4"/>
      <c r="OO128" s="4"/>
      <c r="OP128" s="4"/>
      <c r="OQ128" s="4"/>
      <c r="OR128" s="4"/>
      <c r="OS128" s="4"/>
      <c r="OT128" s="4"/>
      <c r="OU128" s="4"/>
      <c r="OV128" s="4"/>
      <c r="OW128" s="4"/>
      <c r="OX128" s="4"/>
      <c r="OY128" s="4"/>
      <c r="OZ128" s="4"/>
      <c r="PA128" s="4"/>
      <c r="PB128" s="4"/>
      <c r="PC128" s="4"/>
      <c r="PD128" s="4"/>
      <c r="PE128" s="4"/>
      <c r="PF128" s="4"/>
      <c r="PG128" s="4"/>
      <c r="PH128" s="4"/>
      <c r="PI128" s="4"/>
      <c r="PJ128" s="4"/>
      <c r="PK128" s="4"/>
      <c r="PL128" s="4"/>
      <c r="PM128" s="4"/>
      <c r="PN128" s="4"/>
      <c r="PO128" s="4"/>
      <c r="PP128" s="4"/>
      <c r="PQ128" s="4"/>
      <c r="PR128" s="4"/>
      <c r="PS128" s="4"/>
      <c r="PT128" s="4"/>
      <c r="PU128" s="4"/>
      <c r="PV128" s="4"/>
      <c r="PW128" s="4"/>
      <c r="PX128" s="4"/>
      <c r="PY128" s="4"/>
      <c r="PZ128" s="4"/>
      <c r="QA128" s="4"/>
      <c r="QB128" s="4"/>
      <c r="QC128" s="4"/>
      <c r="QD128" s="4"/>
      <c r="QE128" s="4"/>
      <c r="QF128" s="4"/>
      <c r="QG128" s="4"/>
      <c r="QH128" s="4"/>
      <c r="QI128" s="4"/>
      <c r="QJ128" s="4"/>
      <c r="QK128" s="4"/>
      <c r="QL128" s="4"/>
      <c r="QM128" s="4"/>
      <c r="QN128" s="4"/>
      <c r="QO128" s="4"/>
      <c r="QP128" s="4"/>
      <c r="QQ128" s="4"/>
      <c r="QR128" s="4"/>
      <c r="QS128" s="4"/>
      <c r="QT128" s="4"/>
      <c r="QU128" s="4"/>
      <c r="QV128" s="4"/>
      <c r="QW128" s="4"/>
      <c r="QX128" s="4"/>
      <c r="QY128" s="4"/>
      <c r="QZ128" s="4"/>
      <c r="RA128" s="4"/>
      <c r="RB128" s="4"/>
      <c r="RC128" s="4"/>
      <c r="RD128" s="4"/>
      <c r="RE128" s="4"/>
      <c r="RF128" s="4"/>
      <c r="RG128" s="4"/>
      <c r="RH128" s="4"/>
      <c r="RI128" s="4"/>
      <c r="RJ128" s="4"/>
      <c r="RK128" s="4"/>
      <c r="RL128" s="4"/>
      <c r="RM128" s="4"/>
      <c r="RN128" s="4"/>
      <c r="RO128" s="4"/>
      <c r="RP128" s="4"/>
      <c r="RQ128" s="4"/>
      <c r="RR128" s="4"/>
      <c r="RS128" s="4"/>
      <c r="RT128" s="4"/>
      <c r="RU128" s="4"/>
      <c r="RV128" s="4"/>
      <c r="RW128" s="4"/>
      <c r="RX128" s="4"/>
      <c r="RY128" s="4"/>
      <c r="RZ128" s="4"/>
      <c r="SA128" s="4"/>
      <c r="SB128" s="4"/>
      <c r="SC128" s="4"/>
      <c r="SD128" s="4"/>
      <c r="SE128" s="4"/>
      <c r="SF128" s="4"/>
      <c r="SG128" s="4"/>
      <c r="SH128" s="4"/>
      <c r="SI128" s="4"/>
      <c r="SJ128" s="4"/>
      <c r="SK128" s="4"/>
      <c r="SL128" s="4"/>
      <c r="SM128" s="4"/>
      <c r="SN128" s="4"/>
      <c r="SO128" s="4"/>
      <c r="SP128" s="4"/>
      <c r="SQ128" s="4"/>
      <c r="SR128" s="4"/>
      <c r="SS128" s="4"/>
      <c r="ST128" s="4"/>
      <c r="SU128" s="4"/>
      <c r="SV128" s="4"/>
      <c r="SW128" s="4"/>
      <c r="SX128" s="4"/>
      <c r="SY128" s="4"/>
      <c r="SZ128" s="4"/>
      <c r="TA128" s="4"/>
      <c r="TB128" s="4"/>
      <c r="TC128" s="4"/>
      <c r="TD128" s="4"/>
      <c r="TE128" s="4"/>
      <c r="TF128" s="4"/>
      <c r="TG128" s="4"/>
      <c r="TH128" s="4"/>
      <c r="TI128" s="4"/>
      <c r="TJ128" s="4"/>
      <c r="TK128" s="4"/>
      <c r="TL128" s="4"/>
      <c r="TM128" s="4"/>
      <c r="TN128" s="4"/>
      <c r="TO128" s="4"/>
      <c r="TP128" s="4"/>
      <c r="TQ128" s="4"/>
      <c r="TR128" s="4"/>
      <c r="TS128" s="4"/>
      <c r="TT128" s="4"/>
      <c r="TU128" s="4"/>
      <c r="TV128" s="4"/>
      <c r="TW128" s="4"/>
      <c r="TX128" s="4"/>
      <c r="TY128" s="4"/>
      <c r="TZ128" s="4"/>
      <c r="UA128" s="4"/>
      <c r="UB128" s="4"/>
      <c r="UC128" s="4"/>
      <c r="UD128" s="4"/>
      <c r="UE128" s="4"/>
      <c r="UF128" s="4"/>
      <c r="UG128" s="4"/>
      <c r="UH128" s="4"/>
      <c r="UI128" s="4"/>
      <c r="UJ128" s="4"/>
      <c r="UK128" s="4"/>
      <c r="UL128" s="4"/>
      <c r="UM128" s="4"/>
      <c r="UN128" s="4"/>
      <c r="UO128" s="4"/>
      <c r="UP128" s="4"/>
      <c r="UQ128" s="4"/>
      <c r="UR128" s="4"/>
      <c r="US128" s="4"/>
      <c r="UT128" s="4"/>
      <c r="UU128" s="4"/>
      <c r="UV128" s="4"/>
      <c r="UW128" s="4"/>
      <c r="UX128" s="4"/>
      <c r="UY128" s="4"/>
      <c r="UZ128" s="4"/>
      <c r="VA128" s="4"/>
      <c r="VB128" s="4"/>
      <c r="VC128" s="4"/>
      <c r="VD128" s="4"/>
      <c r="VE128" s="4"/>
      <c r="VF128" s="4"/>
      <c r="VG128" s="4"/>
      <c r="VH128" s="4"/>
      <c r="VI128" s="4"/>
      <c r="VJ128" s="4"/>
      <c r="VK128" s="4"/>
      <c r="VL128" s="4"/>
      <c r="VM128" s="4"/>
      <c r="VN128" s="4"/>
      <c r="VO128" s="4"/>
      <c r="VP128" s="4"/>
      <c r="VQ128" s="4"/>
      <c r="VR128" s="4"/>
      <c r="VS128" s="4"/>
      <c r="VT128" s="4"/>
      <c r="VU128" s="4"/>
      <c r="VV128" s="4"/>
      <c r="VW128" s="4"/>
      <c r="VX128" s="4"/>
      <c r="VY128" s="4"/>
      <c r="VZ128" s="4"/>
      <c r="WA128" s="4"/>
      <c r="WB128" s="4"/>
      <c r="WC128" s="4"/>
      <c r="WD128" s="4"/>
      <c r="WE128" s="4"/>
      <c r="WF128" s="4"/>
      <c r="WG128" s="4"/>
      <c r="WH128" s="4"/>
      <c r="WI128" s="4"/>
      <c r="WJ128" s="4"/>
      <c r="WK128" s="4"/>
      <c r="WL128" s="4"/>
      <c r="WM128" s="4"/>
      <c r="WN128" s="4"/>
      <c r="WO128" s="4"/>
      <c r="WP128" s="4"/>
      <c r="WQ128" s="4"/>
      <c r="WR128" s="4"/>
      <c r="WS128" s="4"/>
      <c r="WT128" s="4"/>
      <c r="WU128" s="4"/>
      <c r="WV128" s="4"/>
      <c r="WW128" s="4"/>
      <c r="WX128" s="4"/>
      <c r="WY128" s="4"/>
      <c r="WZ128" s="4"/>
      <c r="XA128" s="4"/>
      <c r="XB128" s="4"/>
      <c r="XC128" s="4"/>
      <c r="XD128" s="4"/>
      <c r="XE128" s="4"/>
      <c r="XF128" s="4"/>
      <c r="XG128" s="4"/>
      <c r="XH128" s="4"/>
      <c r="XI128" s="4"/>
      <c r="XJ128" s="4"/>
      <c r="XK128" s="4"/>
      <c r="XL128" s="4"/>
      <c r="XM128" s="4"/>
      <c r="XN128" s="4"/>
      <c r="XO128" s="4"/>
      <c r="XP128" s="4"/>
      <c r="XQ128" s="4"/>
      <c r="XR128" s="4"/>
      <c r="XS128" s="4"/>
      <c r="XT128" s="4"/>
      <c r="XU128" s="4"/>
      <c r="XV128" s="4"/>
      <c r="XW128" s="4"/>
      <c r="XX128" s="4"/>
      <c r="XY128" s="4"/>
      <c r="XZ128" s="4"/>
      <c r="YA128" s="4"/>
      <c r="YB128" s="4"/>
      <c r="YC128" s="4"/>
      <c r="YD128" s="4"/>
      <c r="YE128" s="4"/>
      <c r="YF128" s="4"/>
      <c r="YG128" s="4"/>
      <c r="YH128" s="4"/>
      <c r="YI128" s="4"/>
      <c r="YJ128" s="4"/>
      <c r="YK128" s="4"/>
      <c r="YL128" s="4"/>
      <c r="YM128" s="4"/>
      <c r="YN128" s="4"/>
      <c r="YO128" s="4"/>
      <c r="YP128" s="4"/>
      <c r="YQ128" s="4"/>
      <c r="YR128" s="4"/>
      <c r="YS128" s="4"/>
      <c r="YT128" s="4"/>
      <c r="YU128" s="4"/>
      <c r="YV128" s="4"/>
      <c r="YW128" s="4"/>
      <c r="YX128" s="4"/>
      <c r="YY128" s="4"/>
      <c r="YZ128" s="4"/>
      <c r="ZA128" s="4"/>
      <c r="ZB128" s="4"/>
      <c r="ZC128" s="4"/>
      <c r="ZD128" s="4"/>
      <c r="ZE128" s="4"/>
      <c r="ZF128" s="4"/>
      <c r="ZG128" s="4"/>
      <c r="ZH128" s="4"/>
      <c r="ZI128" s="4"/>
      <c r="ZJ128" s="4"/>
      <c r="ZK128" s="4"/>
      <c r="ZL128" s="4"/>
      <c r="ZM128" s="4"/>
      <c r="ZN128" s="4"/>
      <c r="ZO128" s="4"/>
      <c r="ZP128" s="4"/>
      <c r="ZQ128" s="4"/>
      <c r="ZR128" s="4"/>
      <c r="ZS128" s="4"/>
      <c r="ZT128" s="4"/>
      <c r="ZU128" s="4"/>
      <c r="ZV128" s="4"/>
      <c r="ZW128" s="4"/>
      <c r="ZX128" s="4"/>
      <c r="ZY128" s="4"/>
      <c r="ZZ128" s="4"/>
      <c r="AAA128" s="4"/>
      <c r="AAB128" s="4"/>
      <c r="AAC128" s="4"/>
      <c r="AAD128" s="4"/>
      <c r="AAE128" s="4"/>
      <c r="AAF128" s="4"/>
      <c r="AAG128" s="4"/>
      <c r="AAH128" s="4"/>
      <c r="AAI128" s="4"/>
      <c r="AAJ128" s="4"/>
      <c r="AAK128" s="4"/>
      <c r="AAL128" s="4"/>
      <c r="AAM128" s="4"/>
      <c r="AAN128" s="4"/>
      <c r="AAO128" s="4"/>
      <c r="AAP128" s="4"/>
      <c r="AAQ128" s="4"/>
      <c r="AAR128" s="4"/>
      <c r="AAS128" s="4"/>
      <c r="AAT128" s="4"/>
      <c r="AAU128" s="4"/>
      <c r="AAV128" s="4"/>
      <c r="AAW128" s="4"/>
      <c r="AAX128" s="4"/>
      <c r="AAY128" s="4"/>
      <c r="AAZ128" s="4"/>
      <c r="ABA128" s="4"/>
      <c r="ABB128" s="4"/>
      <c r="ABC128" s="4"/>
      <c r="ABD128" s="4"/>
      <c r="ABE128" s="4"/>
      <c r="ABF128" s="4"/>
      <c r="ABG128" s="4"/>
      <c r="ABH128" s="4"/>
      <c r="ABI128" s="4"/>
      <c r="ABJ128" s="4"/>
      <c r="ABK128" s="4"/>
      <c r="ABL128" s="4"/>
      <c r="ABM128" s="4"/>
      <c r="ABN128" s="4"/>
      <c r="ABO128" s="4"/>
      <c r="ABP128" s="4"/>
      <c r="ABQ128" s="4"/>
      <c r="ABR128" s="4"/>
      <c r="ABS128" s="4"/>
      <c r="ABT128" s="4"/>
      <c r="ABU128" s="4"/>
      <c r="ABV128" s="4"/>
      <c r="ABW128" s="4"/>
      <c r="ABX128" s="4"/>
      <c r="ABY128" s="4"/>
      <c r="ABZ128" s="4"/>
      <c r="ACA128" s="4"/>
      <c r="ACB128" s="4"/>
      <c r="ACC128" s="4"/>
      <c r="ACD128" s="4"/>
      <c r="ACE128" s="4"/>
      <c r="ACF128" s="4"/>
      <c r="ACG128" s="4"/>
      <c r="ACH128" s="4"/>
      <c r="ACI128" s="4"/>
      <c r="ACJ128" s="4"/>
      <c r="ACK128" s="4"/>
      <c r="ACL128" s="4"/>
      <c r="ACM128" s="4"/>
      <c r="ACN128" s="4"/>
      <c r="ACO128" s="4"/>
      <c r="ACP128" s="4"/>
      <c r="ACQ128" s="4"/>
      <c r="ACR128" s="4"/>
      <c r="ACS128" s="4"/>
      <c r="ACT128" s="4"/>
      <c r="ACU128" s="4"/>
      <c r="ACV128" s="4"/>
      <c r="ACW128" s="4"/>
      <c r="ACX128" s="4"/>
      <c r="ACY128" s="4"/>
      <c r="ACZ128" s="4"/>
      <c r="ADA128" s="4"/>
      <c r="ADB128" s="4"/>
      <c r="ADC128" s="4"/>
      <c r="ADD128" s="4"/>
      <c r="ADE128" s="4"/>
      <c r="ADF128" s="4"/>
      <c r="ADG128" s="4"/>
      <c r="ADH128" s="4"/>
      <c r="ADI128" s="4"/>
      <c r="ADJ128" s="4"/>
      <c r="ADK128" s="4"/>
      <c r="ADL128" s="4"/>
      <c r="ADM128" s="4"/>
      <c r="ADN128" s="4"/>
      <c r="ADO128" s="4"/>
      <c r="ADP128" s="4"/>
      <c r="ADQ128" s="4"/>
      <c r="ADR128" s="4"/>
      <c r="ADS128" s="4"/>
      <c r="ADT128" s="4"/>
      <c r="ADU128" s="4"/>
      <c r="ADV128" s="4"/>
      <c r="ADW128" s="4"/>
      <c r="ADX128" s="4"/>
      <c r="ADY128" s="4"/>
      <c r="ADZ128" s="4"/>
      <c r="AEA128" s="4"/>
      <c r="AEB128" s="4"/>
      <c r="AEC128" s="4"/>
      <c r="AED128" s="4"/>
      <c r="AEE128" s="4"/>
      <c r="AEF128" s="4"/>
      <c r="AEG128" s="4"/>
      <c r="AEH128" s="4"/>
      <c r="AEI128" s="4"/>
      <c r="AEJ128" s="4"/>
      <c r="AEK128" s="4"/>
      <c r="AEL128" s="4"/>
      <c r="AEM128" s="4"/>
      <c r="AEN128" s="4"/>
      <c r="AEO128" s="4"/>
      <c r="AEP128" s="4"/>
      <c r="AEQ128" s="4"/>
      <c r="AER128" s="4"/>
      <c r="AES128" s="4"/>
      <c r="AET128" s="4"/>
      <c r="AEU128" s="4"/>
      <c r="AEV128" s="4"/>
      <c r="AEW128" s="4"/>
      <c r="AEX128" s="4"/>
      <c r="AEY128" s="4"/>
      <c r="AEZ128" s="4"/>
      <c r="AFA128" s="4"/>
      <c r="AFB128" s="4"/>
      <c r="AFC128" s="4"/>
      <c r="AFD128" s="4"/>
      <c r="AFE128" s="4"/>
      <c r="AFF128" s="4"/>
      <c r="AFG128" s="4"/>
      <c r="AFH128" s="4"/>
      <c r="AFI128" s="4"/>
      <c r="AFJ128" s="4"/>
      <c r="AFK128" s="4"/>
      <c r="AFL128" s="4"/>
      <c r="AFM128" s="4"/>
      <c r="AFN128" s="4"/>
      <c r="AFO128" s="4"/>
      <c r="AFP128" s="4"/>
      <c r="AFQ128" s="4"/>
      <c r="AFR128" s="4"/>
      <c r="AFS128" s="4"/>
      <c r="AFT128" s="4"/>
      <c r="AFU128" s="4"/>
      <c r="AFV128" s="4"/>
      <c r="AFW128" s="4"/>
      <c r="AFX128" s="4"/>
      <c r="AFY128" s="4"/>
      <c r="AFZ128" s="4"/>
      <c r="AGA128" s="4"/>
      <c r="AGB128" s="4"/>
      <c r="AGC128" s="4"/>
      <c r="AGD128" s="4"/>
      <c r="AGE128" s="4"/>
      <c r="AGF128" s="4"/>
      <c r="AGG128" s="4"/>
      <c r="AGH128" s="4"/>
      <c r="AGI128" s="4"/>
      <c r="AGJ128" s="4"/>
      <c r="AGK128" s="4"/>
      <c r="AGL128" s="4"/>
      <c r="AGM128" s="4"/>
      <c r="AGN128" s="4"/>
      <c r="AGO128" s="4"/>
      <c r="AGP128" s="4"/>
      <c r="AGQ128" s="4"/>
      <c r="AGR128" s="4"/>
      <c r="AGS128" s="4"/>
      <c r="AGT128" s="4"/>
      <c r="AGU128" s="4"/>
      <c r="AGV128" s="4"/>
      <c r="AGW128" s="4"/>
      <c r="AGX128" s="4"/>
      <c r="AGY128" s="4"/>
      <c r="AGZ128" s="4"/>
      <c r="AHA128" s="4"/>
      <c r="AHB128" s="4"/>
      <c r="AHC128" s="4"/>
      <c r="AHD128" s="4"/>
      <c r="AHE128" s="4"/>
      <c r="AHF128" s="4"/>
      <c r="AHG128" s="4"/>
      <c r="AHH128" s="4"/>
      <c r="AHI128" s="4"/>
      <c r="AHJ128" s="4"/>
      <c r="AHK128" s="4"/>
      <c r="AHL128" s="4"/>
      <c r="AHM128" s="4"/>
      <c r="AHN128" s="4"/>
      <c r="AHO128" s="4"/>
      <c r="AHP128" s="4"/>
      <c r="AHQ128" s="4"/>
      <c r="AHR128" s="4"/>
      <c r="AHS128" s="4"/>
      <c r="AHT128" s="4"/>
      <c r="AHU128" s="4"/>
      <c r="AHV128" s="4"/>
      <c r="AHW128" s="4"/>
      <c r="AHX128" s="4"/>
      <c r="AHY128" s="4"/>
      <c r="AHZ128" s="4"/>
      <c r="AIA128" s="4"/>
      <c r="AIB128" s="4"/>
      <c r="AIC128" s="4"/>
      <c r="AID128" s="4"/>
      <c r="AIE128" s="4"/>
      <c r="AIF128" s="4"/>
      <c r="AIG128" s="4"/>
      <c r="AIH128" s="4"/>
      <c r="AII128" s="4"/>
      <c r="AIJ128" s="4"/>
      <c r="AIK128" s="4"/>
      <c r="AIL128" s="4"/>
      <c r="AIM128" s="4"/>
      <c r="AIN128" s="4"/>
      <c r="AIO128" s="4"/>
      <c r="AIP128" s="4"/>
      <c r="AIQ128" s="4"/>
      <c r="AIR128" s="4"/>
      <c r="AIS128" s="4"/>
      <c r="AIT128" s="4"/>
      <c r="AIU128" s="4"/>
      <c r="AIV128" s="4"/>
      <c r="AIW128" s="4"/>
      <c r="AIX128" s="4"/>
      <c r="AIY128" s="4"/>
      <c r="AIZ128" s="4"/>
      <c r="AJA128" s="4"/>
      <c r="AJB128" s="4"/>
      <c r="AJC128" s="4"/>
      <c r="AJD128" s="4"/>
      <c r="AJE128" s="4"/>
      <c r="AJF128" s="4"/>
      <c r="AJG128" s="4"/>
      <c r="AJH128" s="4"/>
      <c r="AJI128" s="4"/>
      <c r="AJJ128" s="4"/>
      <c r="AJK128" s="4"/>
      <c r="AJL128" s="4"/>
      <c r="AJM128" s="4"/>
      <c r="AJN128" s="4"/>
      <c r="AJO128" s="4"/>
      <c r="AJP128" s="4"/>
      <c r="AJQ128" s="4"/>
      <c r="AJR128" s="4"/>
      <c r="AJS128" s="4"/>
      <c r="AJT128" s="4"/>
      <c r="AJU128" s="4"/>
      <c r="AJV128" s="4"/>
      <c r="AJW128" s="4"/>
      <c r="AJX128" s="4"/>
      <c r="AJY128" s="4"/>
      <c r="AJZ128" s="4"/>
      <c r="AKA128" s="4"/>
      <c r="AKB128" s="4"/>
      <c r="AKC128" s="4"/>
      <c r="AKD128" s="4"/>
      <c r="AKE128" s="4"/>
      <c r="AKF128" s="4"/>
      <c r="AKG128" s="4"/>
      <c r="AKH128" s="4"/>
      <c r="AKI128" s="4"/>
      <c r="AKJ128" s="4"/>
      <c r="AKK128" s="4"/>
      <c r="AKL128" s="4"/>
      <c r="AKM128" s="4"/>
      <c r="AKN128" s="4"/>
      <c r="AKO128" s="4"/>
      <c r="AKP128" s="4"/>
      <c r="AKQ128" s="4"/>
      <c r="AKR128" s="4"/>
      <c r="AKS128" s="4"/>
      <c r="AKT128" s="4"/>
      <c r="AKU128" s="4"/>
      <c r="AKV128" s="4"/>
      <c r="AKW128" s="4"/>
      <c r="AKX128" s="4"/>
      <c r="AKY128" s="4"/>
      <c r="AKZ128" s="4"/>
      <c r="ALA128" s="4"/>
      <c r="ALB128" s="4"/>
      <c r="ALC128" s="4"/>
      <c r="ALD128" s="4"/>
      <c r="ALE128" s="4"/>
      <c r="ALF128" s="4"/>
      <c r="ALG128" s="4"/>
      <c r="ALH128" s="4"/>
      <c r="ALI128" s="4"/>
      <c r="ALJ128" s="4"/>
      <c r="ALK128" s="4"/>
      <c r="ALL128" s="4"/>
      <c r="ALM128" s="4"/>
      <c r="ALN128" s="4"/>
      <c r="ALO128" s="4"/>
      <c r="ALP128" s="4"/>
      <c r="ALQ128" s="4"/>
      <c r="ALR128" s="4"/>
      <c r="ALS128" s="4"/>
      <c r="ALT128" s="4"/>
      <c r="ALU128" s="4"/>
      <c r="ALV128" s="4"/>
      <c r="ALW128" s="4"/>
      <c r="ALX128" s="4"/>
      <c r="ALY128" s="4"/>
      <c r="ALZ128" s="4"/>
      <c r="AMA128" s="4"/>
      <c r="AMB128" s="4"/>
      <c r="AMC128" s="4"/>
      <c r="AMD128" s="4"/>
      <c r="AME128" s="4"/>
      <c r="AMF128" s="4"/>
      <c r="AMG128" s="4"/>
      <c r="AMH128" s="4"/>
      <c r="AMI128" s="4"/>
      <c r="AMJ128" s="4"/>
      <c r="AMK128" s="4"/>
      <c r="AML128" s="4"/>
      <c r="AMM128" s="4"/>
      <c r="AMN128" s="4"/>
      <c r="AMO128" s="4"/>
      <c r="AMP128" s="4"/>
      <c r="AMQ128" s="4"/>
      <c r="AMR128" s="4"/>
      <c r="AMS128" s="4"/>
      <c r="AMT128" s="4"/>
      <c r="AMU128" s="4"/>
      <c r="AMV128" s="4"/>
      <c r="AMW128" s="4"/>
      <c r="AMX128" s="4"/>
      <c r="AMY128" s="4"/>
      <c r="AMZ128" s="4"/>
      <c r="ANA128" s="4"/>
      <c r="ANB128" s="4"/>
      <c r="ANC128" s="4"/>
      <c r="AND128" s="4"/>
      <c r="ANE128" s="4"/>
      <c r="ANF128" s="4"/>
      <c r="ANG128" s="4"/>
      <c r="ANH128" s="4"/>
      <c r="ANI128" s="4"/>
      <c r="ANJ128" s="4"/>
      <c r="ANK128" s="4"/>
      <c r="ANL128" s="4"/>
      <c r="ANM128" s="4"/>
      <c r="ANN128" s="4"/>
      <c r="ANO128" s="4"/>
      <c r="ANP128" s="4"/>
      <c r="ANQ128" s="4"/>
      <c r="ANR128" s="4"/>
      <c r="ANS128" s="4"/>
      <c r="ANT128" s="4"/>
      <c r="ANU128" s="4"/>
      <c r="ANV128" s="4"/>
      <c r="ANW128" s="4"/>
      <c r="ANX128" s="4"/>
      <c r="ANY128" s="4"/>
      <c r="ANZ128" s="4"/>
      <c r="AOA128" s="4"/>
      <c r="AOB128" s="4"/>
      <c r="AOC128" s="4"/>
      <c r="AOD128" s="4"/>
      <c r="AOE128" s="4"/>
      <c r="AOF128" s="4"/>
      <c r="AOG128" s="4"/>
      <c r="AOH128" s="4"/>
      <c r="AOI128" s="4"/>
      <c r="AOJ128" s="4"/>
      <c r="AOK128" s="4"/>
      <c r="AOL128" s="4"/>
      <c r="AOM128" s="4"/>
      <c r="AON128" s="4"/>
      <c r="AOO128" s="4"/>
      <c r="AOP128" s="4"/>
      <c r="AOQ128" s="4"/>
      <c r="AOR128" s="4"/>
      <c r="AOS128" s="4"/>
      <c r="AOT128" s="4"/>
      <c r="AOU128" s="4"/>
      <c r="AOV128" s="4"/>
      <c r="AOW128" s="4"/>
      <c r="AOX128" s="4"/>
      <c r="AOY128" s="4"/>
      <c r="AOZ128" s="4"/>
      <c r="APA128" s="4"/>
      <c r="APB128" s="4"/>
      <c r="APC128" s="4"/>
      <c r="APD128" s="4"/>
      <c r="APE128" s="4"/>
      <c r="APF128" s="4"/>
      <c r="APG128" s="4"/>
      <c r="APH128" s="4"/>
      <c r="API128" s="4"/>
      <c r="APJ128" s="4"/>
      <c r="APK128" s="4"/>
      <c r="APL128" s="4"/>
      <c r="APM128" s="4"/>
      <c r="APN128" s="4"/>
      <c r="APO128" s="4"/>
      <c r="APP128" s="4"/>
      <c r="APQ128" s="4"/>
      <c r="APR128" s="4"/>
      <c r="APS128" s="4"/>
      <c r="APT128" s="4"/>
      <c r="APU128" s="4"/>
      <c r="APV128" s="4"/>
      <c r="APW128" s="4"/>
      <c r="APX128" s="4"/>
      <c r="APY128" s="4"/>
      <c r="APZ128" s="4"/>
      <c r="AQA128" s="4"/>
      <c r="AQB128" s="4"/>
      <c r="AQC128" s="4"/>
      <c r="AQD128" s="4"/>
      <c r="AQE128" s="4"/>
      <c r="AQF128" s="4"/>
      <c r="AQG128" s="4"/>
      <c r="AQH128" s="4"/>
      <c r="AQI128" s="4"/>
      <c r="AQJ128" s="4"/>
      <c r="AQK128" s="4"/>
      <c r="AQL128" s="4"/>
      <c r="AQM128" s="4"/>
      <c r="AQN128" s="4"/>
      <c r="AQO128" s="4"/>
      <c r="AQP128" s="4"/>
      <c r="AQQ128" s="4"/>
      <c r="AQR128" s="4"/>
      <c r="AQS128" s="4"/>
      <c r="AQT128" s="4"/>
      <c r="AQU128" s="4"/>
      <c r="AQV128" s="4"/>
      <c r="AQW128" s="4"/>
      <c r="AQX128" s="4"/>
      <c r="AQY128" s="4"/>
      <c r="AQZ128" s="4"/>
      <c r="ARA128" s="4"/>
      <c r="ARB128" s="4"/>
      <c r="ARC128" s="4"/>
      <c r="ARD128" s="4"/>
      <c r="ARE128" s="4"/>
      <c r="ARF128" s="4"/>
      <c r="ARG128" s="4"/>
      <c r="ARH128" s="4"/>
      <c r="ARI128" s="4"/>
      <c r="ARJ128" s="4"/>
      <c r="ARK128" s="4"/>
      <c r="ARL128" s="4"/>
      <c r="ARM128" s="4"/>
      <c r="ARN128" s="4"/>
      <c r="ARO128" s="4"/>
      <c r="ARP128" s="4"/>
      <c r="ARQ128" s="4"/>
      <c r="ARR128" s="4"/>
      <c r="ARS128" s="4"/>
      <c r="ART128" s="4"/>
      <c r="ARU128" s="4"/>
      <c r="ARV128" s="4"/>
      <c r="ARW128" s="4"/>
      <c r="ARX128" s="4"/>
      <c r="ARY128" s="4"/>
      <c r="ARZ128" s="4"/>
      <c r="ASA128" s="4"/>
      <c r="ASB128" s="4"/>
      <c r="ASC128" s="4"/>
      <c r="ASD128" s="4"/>
      <c r="ASE128" s="4"/>
      <c r="ASF128" s="4"/>
      <c r="ASG128" s="4"/>
      <c r="ASH128" s="4"/>
      <c r="ASI128" s="4"/>
      <c r="ASJ128" s="4"/>
      <c r="ASK128" s="4"/>
      <c r="ASL128" s="4"/>
      <c r="ASM128" s="4"/>
      <c r="ASN128" s="4"/>
      <c r="ASO128" s="4"/>
      <c r="ASP128" s="4"/>
      <c r="ASQ128" s="4"/>
      <c r="ASR128" s="4"/>
      <c r="ASS128" s="4"/>
      <c r="AST128" s="4"/>
      <c r="ASU128" s="4"/>
      <c r="ASV128" s="4"/>
      <c r="ASW128" s="4"/>
      <c r="ASX128" s="4"/>
      <c r="ASY128" s="4"/>
      <c r="ASZ128" s="4"/>
      <c r="ATA128" s="4"/>
      <c r="ATB128" s="4"/>
      <c r="ATC128" s="4"/>
      <c r="ATD128" s="4"/>
      <c r="ATE128" s="4"/>
      <c r="ATF128" s="4"/>
      <c r="ATG128" s="4"/>
      <c r="ATH128" s="4"/>
      <c r="ATI128" s="4"/>
      <c r="ATJ128" s="4"/>
      <c r="ATK128" s="4"/>
      <c r="ATL128" s="4"/>
      <c r="ATM128" s="4"/>
      <c r="ATN128" s="4"/>
      <c r="ATO128" s="4"/>
      <c r="ATP128" s="4"/>
      <c r="ATQ128" s="4"/>
      <c r="ATR128" s="4"/>
      <c r="ATS128" s="4"/>
      <c r="ATT128" s="4"/>
      <c r="ATU128" s="4"/>
      <c r="ATV128" s="4"/>
      <c r="ATW128" s="4"/>
      <c r="ATX128" s="4"/>
      <c r="ATY128" s="4"/>
      <c r="ATZ128" s="4"/>
      <c r="AUA128" s="4"/>
      <c r="AUB128" s="4"/>
      <c r="AUC128" s="4"/>
      <c r="AUD128" s="4"/>
      <c r="AUE128" s="4"/>
      <c r="AUF128" s="4"/>
      <c r="AUG128" s="4"/>
      <c r="AUH128" s="4"/>
      <c r="AUI128" s="4"/>
      <c r="AUJ128" s="4"/>
      <c r="AUK128" s="4"/>
      <c r="AUL128" s="4"/>
      <c r="AUM128" s="4"/>
      <c r="AUN128" s="4"/>
      <c r="AUO128" s="4"/>
      <c r="AUP128" s="4"/>
      <c r="AUQ128" s="4"/>
      <c r="AUR128" s="4"/>
      <c r="AUS128" s="4"/>
      <c r="AUT128" s="4"/>
      <c r="AUU128" s="4"/>
      <c r="AUV128" s="4"/>
      <c r="AUW128" s="4"/>
      <c r="AUX128" s="4"/>
      <c r="AUY128" s="4"/>
      <c r="AUZ128" s="4"/>
      <c r="AVA128" s="4"/>
      <c r="AVB128" s="4"/>
      <c r="AVC128" s="4"/>
      <c r="AVD128" s="4"/>
      <c r="AVE128" s="4"/>
      <c r="AVF128" s="4"/>
      <c r="AVG128" s="4"/>
      <c r="AVH128" s="4"/>
      <c r="AVI128" s="4"/>
      <c r="AVJ128" s="4"/>
      <c r="AVK128" s="4"/>
      <c r="AVL128" s="4"/>
      <c r="AVM128" s="4"/>
      <c r="AVN128" s="4"/>
      <c r="AVO128" s="4"/>
      <c r="AVP128" s="4"/>
      <c r="AVQ128" s="4"/>
      <c r="AVR128" s="4"/>
      <c r="AVS128" s="4"/>
      <c r="AVT128" s="4"/>
      <c r="AVU128" s="4"/>
      <c r="AVV128" s="4"/>
      <c r="AVW128" s="4"/>
      <c r="AVX128" s="4"/>
      <c r="AVY128" s="4"/>
      <c r="AVZ128" s="4"/>
      <c r="AWA128" s="4"/>
      <c r="AWB128" s="4"/>
      <c r="AWC128" s="4"/>
      <c r="AWD128" s="4"/>
      <c r="AWE128" s="4"/>
      <c r="AWF128" s="4"/>
      <c r="AWG128" s="4"/>
      <c r="AWH128" s="4"/>
      <c r="AWI128" s="4"/>
      <c r="AWJ128" s="4"/>
      <c r="AWK128" s="4"/>
      <c r="AWL128" s="4"/>
      <c r="AWM128" s="4"/>
      <c r="AWN128" s="4"/>
      <c r="AWO128" s="4"/>
      <c r="AWP128" s="4"/>
      <c r="AWQ128" s="4"/>
      <c r="AWR128" s="4"/>
      <c r="AWS128" s="4"/>
      <c r="AWT128" s="4"/>
      <c r="AWU128" s="4"/>
      <c r="AWV128" s="4"/>
      <c r="AWW128" s="4"/>
      <c r="AWX128" s="4"/>
      <c r="AWY128" s="4"/>
      <c r="AWZ128" s="4"/>
      <c r="AXA128" s="4"/>
      <c r="AXB128" s="4"/>
      <c r="AXC128" s="4"/>
      <c r="AXD128" s="4"/>
      <c r="AXE128" s="4"/>
      <c r="AXF128" s="4"/>
      <c r="AXG128" s="4"/>
      <c r="AXH128" s="4"/>
      <c r="AXI128" s="4"/>
      <c r="AXJ128" s="4"/>
      <c r="AXK128" s="4"/>
      <c r="AXL128" s="4"/>
      <c r="AXM128" s="4"/>
      <c r="AXN128" s="4"/>
      <c r="AXO128" s="4"/>
      <c r="AXP128" s="4"/>
      <c r="AXQ128" s="4"/>
      <c r="AXR128" s="4"/>
      <c r="AXS128" s="4"/>
      <c r="AXT128" s="4"/>
      <c r="AXU128" s="4"/>
      <c r="AXV128" s="4"/>
      <c r="AXW128" s="4"/>
      <c r="AXX128" s="4"/>
      <c r="AXY128" s="4"/>
      <c r="AXZ128" s="4"/>
      <c r="AYA128" s="4"/>
      <c r="AYB128" s="4"/>
      <c r="AYC128" s="4"/>
      <c r="AYD128" s="4"/>
      <c r="AYE128" s="4"/>
      <c r="AYF128" s="4"/>
      <c r="AYG128" s="4"/>
      <c r="AYH128" s="4"/>
      <c r="AYI128" s="4"/>
      <c r="AYJ128" s="4"/>
      <c r="AYK128" s="4"/>
      <c r="AYL128" s="4"/>
      <c r="AYM128" s="4"/>
      <c r="AYN128" s="4"/>
      <c r="AYO128" s="4"/>
      <c r="AYP128" s="4"/>
      <c r="AYQ128" s="4"/>
      <c r="AYR128" s="4"/>
      <c r="AYS128" s="4"/>
      <c r="AYT128" s="4"/>
      <c r="AYU128" s="4"/>
      <c r="AYV128" s="4"/>
      <c r="AYW128" s="4"/>
      <c r="AYX128" s="4"/>
      <c r="AYY128" s="4"/>
      <c r="AYZ128" s="4"/>
      <c r="AZA128" s="4"/>
      <c r="AZB128" s="4"/>
      <c r="AZC128" s="4"/>
      <c r="AZD128" s="4"/>
      <c r="AZE128" s="4"/>
      <c r="AZF128" s="4"/>
      <c r="AZG128" s="4"/>
      <c r="AZH128" s="4"/>
      <c r="AZI128" s="4"/>
      <c r="AZJ128" s="4"/>
      <c r="AZK128" s="4"/>
      <c r="AZL128" s="4"/>
      <c r="AZM128" s="4"/>
      <c r="AZN128" s="4"/>
      <c r="AZO128" s="4"/>
      <c r="AZP128" s="4"/>
      <c r="AZQ128" s="4"/>
      <c r="AZR128" s="4"/>
      <c r="AZS128" s="4"/>
      <c r="AZT128" s="4"/>
      <c r="AZU128" s="4"/>
      <c r="AZV128" s="4"/>
      <c r="AZW128" s="4"/>
      <c r="AZX128" s="4"/>
      <c r="AZY128" s="4"/>
      <c r="AZZ128" s="4"/>
      <c r="BAA128" s="4"/>
      <c r="BAB128" s="4"/>
      <c r="BAC128" s="4"/>
      <c r="BAD128" s="4"/>
      <c r="BAE128" s="4"/>
      <c r="BAF128" s="4"/>
      <c r="BAG128" s="4"/>
      <c r="BAH128" s="4"/>
      <c r="BAI128" s="4"/>
      <c r="BAJ128" s="4"/>
      <c r="BAK128" s="4"/>
      <c r="BAL128" s="4"/>
      <c r="BAM128" s="4"/>
      <c r="BAN128" s="4"/>
      <c r="BAO128" s="4"/>
      <c r="BAP128" s="4"/>
      <c r="BAQ128" s="4"/>
      <c r="BAR128" s="4"/>
      <c r="BAS128" s="4"/>
      <c r="BAT128" s="4"/>
      <c r="BAU128" s="4"/>
      <c r="BAV128" s="4"/>
      <c r="BAW128" s="4"/>
      <c r="BAX128" s="4"/>
      <c r="BAY128" s="4"/>
      <c r="BAZ128" s="4"/>
      <c r="BBA128" s="4"/>
      <c r="BBB128" s="4"/>
      <c r="BBC128" s="4"/>
      <c r="BBD128" s="4"/>
      <c r="BBE128" s="4"/>
      <c r="BBF128" s="4"/>
      <c r="BBG128" s="4"/>
      <c r="BBH128" s="4"/>
      <c r="BBI128" s="4"/>
      <c r="BBJ128" s="4"/>
      <c r="BBK128" s="4"/>
      <c r="BBL128" s="4"/>
      <c r="BBM128" s="4"/>
      <c r="BBN128" s="4"/>
      <c r="BBO128" s="4"/>
      <c r="BBP128" s="4"/>
      <c r="BBQ128" s="4"/>
      <c r="BBR128" s="4"/>
      <c r="BBS128" s="4"/>
      <c r="BBT128" s="4"/>
      <c r="BBU128" s="4"/>
      <c r="BBV128" s="4"/>
      <c r="BBW128" s="4"/>
      <c r="BBX128" s="4"/>
      <c r="BBY128" s="4"/>
      <c r="BBZ128" s="4"/>
      <c r="BCA128" s="4"/>
      <c r="BCB128" s="4"/>
      <c r="BCC128" s="4"/>
      <c r="BCD128" s="4"/>
      <c r="BCE128" s="4"/>
      <c r="BCF128" s="4"/>
      <c r="BCG128" s="4"/>
      <c r="BCH128" s="4"/>
      <c r="BCI128" s="4"/>
      <c r="BCJ128" s="4"/>
      <c r="BCK128" s="4"/>
      <c r="BCL128" s="4"/>
      <c r="BCM128" s="4"/>
      <c r="BCN128" s="4"/>
      <c r="BCO128" s="4"/>
      <c r="BCP128" s="4"/>
      <c r="BCQ128" s="4"/>
      <c r="BCR128" s="4"/>
      <c r="BCS128" s="4"/>
      <c r="BCT128" s="4"/>
      <c r="BCU128" s="4"/>
      <c r="BCV128" s="4"/>
      <c r="BCW128" s="4"/>
      <c r="BCX128" s="4"/>
      <c r="BCY128" s="4"/>
      <c r="BCZ128" s="4"/>
      <c r="BDA128" s="4"/>
      <c r="BDB128" s="4"/>
      <c r="BDC128" s="4"/>
      <c r="BDD128" s="4"/>
      <c r="BDE128" s="4"/>
      <c r="BDF128" s="4"/>
      <c r="BDG128" s="4"/>
      <c r="BDH128" s="4"/>
      <c r="BDI128" s="4"/>
      <c r="BDJ128" s="4"/>
      <c r="BDK128" s="4"/>
      <c r="BDL128" s="4"/>
      <c r="BDM128" s="4"/>
      <c r="BDN128" s="4"/>
      <c r="BDO128" s="4"/>
      <c r="BDP128" s="4"/>
      <c r="BDQ128" s="4"/>
      <c r="BDR128" s="4"/>
      <c r="BDS128" s="4"/>
      <c r="BDT128" s="4"/>
      <c r="BDU128" s="4"/>
      <c r="BDV128" s="4"/>
      <c r="BDW128" s="4"/>
      <c r="BDX128" s="4"/>
      <c r="BDY128" s="4"/>
      <c r="BDZ128" s="4"/>
      <c r="BEA128" s="4"/>
      <c r="BEB128" s="4"/>
      <c r="BEC128" s="4"/>
      <c r="BED128" s="4"/>
      <c r="BEE128" s="4"/>
      <c r="BEF128" s="4"/>
      <c r="BEG128" s="4"/>
      <c r="BEH128" s="4"/>
      <c r="BEI128" s="4"/>
      <c r="BEJ128" s="4"/>
      <c r="BEK128" s="4"/>
      <c r="BEL128" s="4"/>
      <c r="BEM128" s="4"/>
      <c r="BEN128" s="4"/>
      <c r="BEO128" s="4"/>
      <c r="BEP128" s="4"/>
      <c r="BEQ128" s="4"/>
      <c r="BER128" s="4"/>
      <c r="BES128" s="4"/>
      <c r="BET128" s="4"/>
      <c r="BEU128" s="4"/>
      <c r="BEV128" s="4"/>
      <c r="BEW128" s="4"/>
      <c r="BEX128" s="4"/>
      <c r="BEY128" s="4"/>
      <c r="BEZ128" s="4"/>
      <c r="BFA128" s="4"/>
      <c r="BFB128" s="4"/>
      <c r="BFC128" s="4"/>
      <c r="BFD128" s="4"/>
      <c r="BFE128" s="4"/>
      <c r="BFF128" s="4"/>
      <c r="BFG128" s="4"/>
      <c r="BFH128" s="4"/>
      <c r="BFI128" s="4"/>
      <c r="BFJ128" s="4"/>
      <c r="BFK128" s="4"/>
      <c r="BFL128" s="4"/>
      <c r="BFM128" s="4"/>
      <c r="BFN128" s="4"/>
      <c r="BFO128" s="4"/>
      <c r="BFP128" s="4"/>
      <c r="BFQ128" s="4"/>
      <c r="BFR128" s="4"/>
      <c r="BFS128" s="4"/>
      <c r="BFT128" s="4"/>
      <c r="BFU128" s="4"/>
      <c r="BFV128" s="4"/>
      <c r="BFW128" s="4"/>
      <c r="BFX128" s="4"/>
      <c r="BFY128" s="4"/>
      <c r="BFZ128" s="4"/>
      <c r="BGA128" s="4"/>
      <c r="BGB128" s="4"/>
      <c r="BGC128" s="4"/>
      <c r="BGD128" s="4"/>
      <c r="BGE128" s="4"/>
      <c r="BGF128" s="4"/>
      <c r="BGG128" s="4"/>
      <c r="BGH128" s="4"/>
      <c r="BGI128" s="4"/>
      <c r="BGJ128" s="4"/>
      <c r="BGK128" s="4"/>
      <c r="BGL128" s="4"/>
      <c r="BGM128" s="4"/>
      <c r="BGN128" s="4"/>
      <c r="BGO128" s="4"/>
      <c r="BGP128" s="4"/>
      <c r="BGQ128" s="4"/>
      <c r="BGR128" s="4"/>
      <c r="BGS128" s="4"/>
      <c r="BGT128" s="4"/>
      <c r="BGU128" s="4"/>
      <c r="BGV128" s="4"/>
      <c r="BGW128" s="4"/>
      <c r="BGX128" s="4"/>
      <c r="BGY128" s="4"/>
      <c r="BGZ128" s="4"/>
      <c r="BHA128" s="4"/>
      <c r="BHB128" s="4"/>
      <c r="BHC128" s="4"/>
      <c r="BHD128" s="4"/>
      <c r="BHE128" s="4"/>
      <c r="BHF128" s="4"/>
      <c r="BHG128" s="4"/>
      <c r="BHH128" s="4"/>
      <c r="BHI128" s="4"/>
      <c r="BHJ128" s="4"/>
      <c r="BHK128" s="4"/>
      <c r="BHL128" s="4"/>
      <c r="BHM128" s="4"/>
      <c r="BHN128" s="4"/>
      <c r="BHO128" s="4"/>
      <c r="BHP128" s="4"/>
      <c r="BHQ128" s="4"/>
      <c r="BHR128" s="4"/>
      <c r="BHS128" s="4"/>
      <c r="BHT128" s="4"/>
      <c r="BHU128" s="4"/>
      <c r="BHV128" s="4"/>
      <c r="BHW128" s="4"/>
      <c r="BHX128" s="4"/>
      <c r="BHY128" s="4"/>
      <c r="BHZ128" s="4"/>
      <c r="BIA128" s="4"/>
      <c r="BIB128" s="4"/>
      <c r="BIC128" s="4"/>
      <c r="BID128" s="4"/>
      <c r="BIE128" s="4"/>
      <c r="BIF128" s="4"/>
      <c r="BIG128" s="4"/>
      <c r="BIH128" s="4"/>
      <c r="BII128" s="4"/>
      <c r="BIJ128" s="4"/>
      <c r="BIK128" s="4"/>
      <c r="BIL128" s="4"/>
      <c r="BIM128" s="4"/>
      <c r="BIN128" s="4"/>
      <c r="BIO128" s="4"/>
      <c r="BIP128" s="4"/>
      <c r="BIQ128" s="4"/>
      <c r="BIR128" s="4"/>
      <c r="BIS128" s="4"/>
      <c r="BIT128" s="4"/>
      <c r="BIU128" s="4"/>
      <c r="BIV128" s="4"/>
      <c r="BIW128" s="4"/>
      <c r="BIX128" s="4"/>
      <c r="BIY128" s="4"/>
      <c r="BIZ128" s="4"/>
    </row>
    <row r="129" spans="2:1612" x14ac:dyDescent="0.2">
      <c r="B129" s="16">
        <f t="shared" si="162"/>
        <v>45413</v>
      </c>
      <c r="C129" s="81">
        <f t="shared" ca="1" si="249"/>
        <v>0</v>
      </c>
      <c r="D129" s="81">
        <f t="shared" ca="1" si="207"/>
        <v>0</v>
      </c>
      <c r="E129" s="81">
        <f t="shared" ca="1" si="163"/>
        <v>0</v>
      </c>
      <c r="F129" s="81">
        <f t="shared" ca="1" si="250"/>
        <v>0</v>
      </c>
      <c r="G129" s="81">
        <f t="shared" ca="1" si="164"/>
        <v>0</v>
      </c>
      <c r="H129" s="81">
        <f t="shared" ca="1" si="251"/>
        <v>0</v>
      </c>
      <c r="I129" s="81">
        <f t="shared" ca="1" si="165"/>
        <v>0</v>
      </c>
      <c r="J129" s="81">
        <f t="shared" ca="1" si="166"/>
        <v>0</v>
      </c>
      <c r="K129" s="81">
        <f t="shared" ca="1" si="252"/>
        <v>0</v>
      </c>
      <c r="L129" s="83">
        <f t="shared" ca="1" si="253"/>
        <v>0</v>
      </c>
      <c r="M129" s="84">
        <f t="shared" si="270"/>
        <v>0.70250670954435301</v>
      </c>
      <c r="N129" s="84">
        <f t="shared" si="270"/>
        <v>0.70386563005470815</v>
      </c>
      <c r="O129" s="92">
        <f t="shared" si="270"/>
        <v>0.70115054572015134</v>
      </c>
      <c r="P129" s="4"/>
      <c r="Q129" s="16">
        <f t="shared" si="167"/>
        <v>45413</v>
      </c>
      <c r="R129" s="81">
        <f t="shared" ca="1" si="216"/>
        <v>0</v>
      </c>
      <c r="S129" s="81">
        <f t="shared" ca="1" si="208"/>
        <v>0</v>
      </c>
      <c r="T129" s="81">
        <f t="shared" ca="1" si="168"/>
        <v>0</v>
      </c>
      <c r="U129" s="81">
        <f t="shared" ca="1" si="217"/>
        <v>0</v>
      </c>
      <c r="V129" s="81">
        <f t="shared" ca="1" si="169"/>
        <v>0</v>
      </c>
      <c r="W129" s="81">
        <f t="shared" ca="1" si="218"/>
        <v>0</v>
      </c>
      <c r="X129" s="81">
        <f t="shared" ca="1" si="170"/>
        <v>0</v>
      </c>
      <c r="Y129" s="81">
        <f t="shared" ca="1" si="171"/>
        <v>0</v>
      </c>
      <c r="Z129" s="81">
        <f t="shared" ca="1" si="219"/>
        <v>0</v>
      </c>
      <c r="AA129" s="83">
        <f t="shared" ca="1" si="220"/>
        <v>0</v>
      </c>
      <c r="AB129" s="84">
        <f t="shared" si="271"/>
        <v>0.70250670954435301</v>
      </c>
      <c r="AC129" s="84">
        <f t="shared" si="271"/>
        <v>0.70386563005470815</v>
      </c>
      <c r="AD129" s="92">
        <f t="shared" si="271"/>
        <v>0.70115054572015134</v>
      </c>
      <c r="AE129" s="4"/>
      <c r="AF129" s="16">
        <f t="shared" si="172"/>
        <v>45413</v>
      </c>
      <c r="AG129" s="81">
        <f t="shared" ca="1" si="221"/>
        <v>0</v>
      </c>
      <c r="AH129" s="81">
        <f t="shared" ca="1" si="209"/>
        <v>0</v>
      </c>
      <c r="AI129" s="81">
        <f t="shared" ca="1" si="173"/>
        <v>0</v>
      </c>
      <c r="AJ129" s="81">
        <f t="shared" ca="1" si="222"/>
        <v>0</v>
      </c>
      <c r="AK129" s="81">
        <f t="shared" ca="1" si="174"/>
        <v>0</v>
      </c>
      <c r="AL129" s="81">
        <f t="shared" ca="1" si="223"/>
        <v>0</v>
      </c>
      <c r="AM129" s="81">
        <f t="shared" ca="1" si="175"/>
        <v>0</v>
      </c>
      <c r="AN129" s="81">
        <f t="shared" ca="1" si="176"/>
        <v>0</v>
      </c>
      <c r="AO129" s="81">
        <f t="shared" ca="1" si="254"/>
        <v>0</v>
      </c>
      <c r="AP129" s="83">
        <f t="shared" ca="1" si="224"/>
        <v>0</v>
      </c>
      <c r="AQ129" s="84">
        <f t="shared" si="272"/>
        <v>0.70250670954435301</v>
      </c>
      <c r="AR129" s="84">
        <f t="shared" si="272"/>
        <v>0.70386563005470815</v>
      </c>
      <c r="AS129" s="92">
        <f t="shared" si="272"/>
        <v>0.70115054572015134</v>
      </c>
      <c r="AT129" s="4"/>
      <c r="AU129" s="16">
        <f t="shared" si="177"/>
        <v>45413</v>
      </c>
      <c r="AV129" s="81">
        <f t="shared" ca="1" si="225"/>
        <v>0</v>
      </c>
      <c r="AW129" s="81">
        <f t="shared" ca="1" si="210"/>
        <v>0</v>
      </c>
      <c r="AX129" s="81">
        <f t="shared" ca="1" si="178"/>
        <v>0</v>
      </c>
      <c r="AY129" s="81">
        <f t="shared" ca="1" si="226"/>
        <v>0</v>
      </c>
      <c r="AZ129" s="81">
        <f t="shared" ca="1" si="179"/>
        <v>0</v>
      </c>
      <c r="BA129" s="81">
        <f t="shared" ca="1" si="227"/>
        <v>0</v>
      </c>
      <c r="BB129" s="81">
        <f t="shared" ca="1" si="180"/>
        <v>0</v>
      </c>
      <c r="BC129" s="81">
        <f t="shared" ca="1" si="181"/>
        <v>0</v>
      </c>
      <c r="BD129" s="81">
        <f t="shared" ca="1" si="255"/>
        <v>0</v>
      </c>
      <c r="BE129" s="83">
        <f t="shared" ca="1" si="228"/>
        <v>0</v>
      </c>
      <c r="BF129" s="84">
        <f t="shared" si="273"/>
        <v>0.70250670954435301</v>
      </c>
      <c r="BG129" s="84">
        <f t="shared" si="273"/>
        <v>0.70386563005470815</v>
      </c>
      <c r="BH129" s="92">
        <f t="shared" si="273"/>
        <v>0.70115054572015134</v>
      </c>
      <c r="BI129" s="4"/>
      <c r="BJ129" s="16">
        <f t="shared" si="182"/>
        <v>45413</v>
      </c>
      <c r="BK129" s="81">
        <f t="shared" ca="1" si="229"/>
        <v>0</v>
      </c>
      <c r="BL129" s="81">
        <f t="shared" ca="1" si="211"/>
        <v>0</v>
      </c>
      <c r="BM129" s="81">
        <f t="shared" ca="1" si="183"/>
        <v>0</v>
      </c>
      <c r="BN129" s="81">
        <f t="shared" ca="1" si="230"/>
        <v>0</v>
      </c>
      <c r="BO129" s="81">
        <f t="shared" ca="1" si="184"/>
        <v>0</v>
      </c>
      <c r="BP129" s="81">
        <f t="shared" ca="1" si="231"/>
        <v>0</v>
      </c>
      <c r="BQ129" s="81">
        <f t="shared" ca="1" si="185"/>
        <v>0</v>
      </c>
      <c r="BR129" s="81">
        <f t="shared" ca="1" si="186"/>
        <v>0</v>
      </c>
      <c r="BS129" s="81">
        <f t="shared" ca="1" si="256"/>
        <v>0</v>
      </c>
      <c r="BT129" s="83">
        <f t="shared" ca="1" si="232"/>
        <v>0</v>
      </c>
      <c r="BU129" s="84">
        <f t="shared" si="274"/>
        <v>0.70250670954435301</v>
      </c>
      <c r="BV129" s="84">
        <f t="shared" si="274"/>
        <v>0.70386563005470815</v>
      </c>
      <c r="BW129" s="92">
        <f t="shared" si="274"/>
        <v>0.70115054572015134</v>
      </c>
      <c r="BX129" s="4"/>
      <c r="BY129" s="16">
        <f t="shared" si="187"/>
        <v>45413</v>
      </c>
      <c r="BZ129" s="81">
        <f t="shared" ca="1" si="233"/>
        <v>0</v>
      </c>
      <c r="CA129" s="81">
        <f t="shared" ca="1" si="212"/>
        <v>0</v>
      </c>
      <c r="CB129" s="81">
        <f t="shared" ca="1" si="188"/>
        <v>0</v>
      </c>
      <c r="CC129" s="81">
        <f t="shared" ca="1" si="234"/>
        <v>0</v>
      </c>
      <c r="CD129" s="81">
        <f t="shared" ca="1" si="189"/>
        <v>0</v>
      </c>
      <c r="CE129" s="81">
        <f t="shared" ca="1" si="235"/>
        <v>0</v>
      </c>
      <c r="CF129" s="81">
        <f t="shared" ca="1" si="190"/>
        <v>0</v>
      </c>
      <c r="CG129" s="81">
        <f t="shared" ca="1" si="191"/>
        <v>0</v>
      </c>
      <c r="CH129" s="81">
        <f t="shared" ca="1" si="257"/>
        <v>0</v>
      </c>
      <c r="CI129" s="83">
        <f t="shared" ca="1" si="236"/>
        <v>0</v>
      </c>
      <c r="CJ129" s="84">
        <f t="shared" si="275"/>
        <v>0.70250670954435301</v>
      </c>
      <c r="CK129" s="84">
        <f t="shared" si="275"/>
        <v>0.70386563005470815</v>
      </c>
      <c r="CL129" s="92">
        <f t="shared" si="275"/>
        <v>0.70115054572015134</v>
      </c>
      <c r="CM129" s="4"/>
      <c r="CN129" s="16">
        <f t="shared" si="192"/>
        <v>45413</v>
      </c>
      <c r="CO129" s="81">
        <f t="shared" ca="1" si="237"/>
        <v>0</v>
      </c>
      <c r="CP129" s="81">
        <f t="shared" ca="1" si="213"/>
        <v>0</v>
      </c>
      <c r="CQ129" s="81">
        <f t="shared" ca="1" si="193"/>
        <v>0</v>
      </c>
      <c r="CR129" s="81">
        <f t="shared" ca="1" si="238"/>
        <v>0</v>
      </c>
      <c r="CS129" s="81">
        <f t="shared" ca="1" si="194"/>
        <v>0</v>
      </c>
      <c r="CT129" s="81">
        <f t="shared" ca="1" si="239"/>
        <v>0</v>
      </c>
      <c r="CU129" s="81">
        <f t="shared" ca="1" si="195"/>
        <v>0</v>
      </c>
      <c r="CV129" s="81">
        <f t="shared" ca="1" si="196"/>
        <v>0</v>
      </c>
      <c r="CW129" s="81">
        <f t="shared" ca="1" si="258"/>
        <v>0</v>
      </c>
      <c r="CX129" s="83">
        <f t="shared" ca="1" si="240"/>
        <v>0</v>
      </c>
      <c r="CY129" s="84">
        <f t="shared" si="276"/>
        <v>0.70250670954435301</v>
      </c>
      <c r="CZ129" s="84">
        <f t="shared" si="276"/>
        <v>0.70386563005470815</v>
      </c>
      <c r="DA129" s="92">
        <f t="shared" si="276"/>
        <v>0.70115054572015134</v>
      </c>
      <c r="DB129" s="4"/>
      <c r="DC129" s="16">
        <f t="shared" si="197"/>
        <v>45413</v>
      </c>
      <c r="DD129" s="81">
        <f t="shared" ca="1" si="241"/>
        <v>0</v>
      </c>
      <c r="DE129" s="81">
        <f t="shared" ca="1" si="214"/>
        <v>0</v>
      </c>
      <c r="DF129" s="81">
        <f t="shared" ca="1" si="198"/>
        <v>0</v>
      </c>
      <c r="DG129" s="81">
        <f t="shared" ca="1" si="242"/>
        <v>0</v>
      </c>
      <c r="DH129" s="81">
        <f t="shared" ca="1" si="199"/>
        <v>0</v>
      </c>
      <c r="DI129" s="81">
        <f t="shared" ca="1" si="243"/>
        <v>0</v>
      </c>
      <c r="DJ129" s="81">
        <f t="shared" ca="1" si="200"/>
        <v>0</v>
      </c>
      <c r="DK129" s="81">
        <f t="shared" ca="1" si="201"/>
        <v>0</v>
      </c>
      <c r="DL129" s="81">
        <f t="shared" ca="1" si="259"/>
        <v>0</v>
      </c>
      <c r="DM129" s="83">
        <f t="shared" ca="1" si="244"/>
        <v>0</v>
      </c>
      <c r="DN129" s="84">
        <f t="shared" si="277"/>
        <v>0.70250670954435301</v>
      </c>
      <c r="DO129" s="84">
        <f t="shared" si="277"/>
        <v>0.70386563005470815</v>
      </c>
      <c r="DP129" s="92">
        <f t="shared" si="277"/>
        <v>0.70115054572015134</v>
      </c>
      <c r="DQ129" s="4"/>
      <c r="DR129" s="16">
        <f t="shared" si="202"/>
        <v>45413</v>
      </c>
      <c r="DS129" s="81">
        <f t="shared" ca="1" si="245"/>
        <v>0</v>
      </c>
      <c r="DT129" s="81">
        <f t="shared" ca="1" si="215"/>
        <v>0</v>
      </c>
      <c r="DU129" s="81">
        <f t="shared" ca="1" si="203"/>
        <v>0</v>
      </c>
      <c r="DV129" s="81">
        <f t="shared" ca="1" si="246"/>
        <v>0</v>
      </c>
      <c r="DW129" s="81">
        <f t="shared" ca="1" si="204"/>
        <v>0</v>
      </c>
      <c r="DX129" s="81">
        <f t="shared" ca="1" si="247"/>
        <v>0</v>
      </c>
      <c r="DY129" s="81">
        <f t="shared" ca="1" si="205"/>
        <v>0</v>
      </c>
      <c r="DZ129" s="81">
        <f t="shared" ca="1" si="206"/>
        <v>0</v>
      </c>
      <c r="EA129" s="81">
        <f t="shared" ca="1" si="260"/>
        <v>0</v>
      </c>
      <c r="EB129" s="83">
        <f t="shared" ca="1" si="248"/>
        <v>0</v>
      </c>
      <c r="EC129" s="84">
        <f t="shared" si="278"/>
        <v>0.70250670954435301</v>
      </c>
      <c r="ED129" s="84">
        <f t="shared" si="278"/>
        <v>0.70386563005470815</v>
      </c>
      <c r="EE129" s="92">
        <f t="shared" si="278"/>
        <v>0.70115054572015134</v>
      </c>
      <c r="EF129" s="4"/>
      <c r="EG129" s="4"/>
      <c r="EH129" s="4"/>
      <c r="EI129" s="4"/>
      <c r="EJ129" s="4"/>
      <c r="EK129" s="4"/>
      <c r="EL129" s="4"/>
      <c r="EM129" s="4"/>
      <c r="EN129" s="4"/>
      <c r="EO129" s="4"/>
      <c r="EP129" s="4"/>
      <c r="EQ129" s="4"/>
      <c r="ER129" s="4"/>
      <c r="ES129" s="4"/>
      <c r="ET129" s="4"/>
      <c r="EU129" s="4"/>
      <c r="EV129" s="4"/>
      <c r="EW129" s="4"/>
      <c r="EX129" s="4"/>
      <c r="EY129" s="4"/>
      <c r="EZ129" s="4"/>
      <c r="FA129" s="4"/>
      <c r="FB129" s="4"/>
      <c r="FC129" s="4"/>
      <c r="FD129" s="4"/>
      <c r="FE129" s="4"/>
      <c r="FF129" s="4"/>
      <c r="FG129" s="4"/>
      <c r="FH129" s="4"/>
      <c r="FI129" s="4"/>
      <c r="FJ129" s="4"/>
      <c r="FK129" s="4"/>
      <c r="FL129" s="4"/>
      <c r="FM129" s="4"/>
      <c r="FN129" s="4"/>
      <c r="FO129" s="4"/>
      <c r="FP129" s="4"/>
      <c r="FQ129" s="4"/>
      <c r="FR129" s="4"/>
      <c r="FS129" s="4"/>
      <c r="FT129" s="4"/>
      <c r="FU129" s="4"/>
      <c r="FV129" s="4"/>
      <c r="FW129" s="4"/>
      <c r="FX129" s="4"/>
      <c r="FY129" s="4"/>
      <c r="FZ129" s="4"/>
      <c r="GA129" s="4"/>
      <c r="GB129" s="4"/>
      <c r="GC129" s="4"/>
      <c r="GD129" s="4"/>
      <c r="GE129" s="4"/>
      <c r="GF129" s="4"/>
      <c r="GG129" s="4"/>
      <c r="GH129" s="4"/>
      <c r="GI129" s="4"/>
      <c r="GJ129" s="4"/>
      <c r="GK129" s="4"/>
      <c r="GL129" s="4"/>
      <c r="GM129" s="4"/>
      <c r="GN129" s="4"/>
      <c r="GO129" s="4"/>
      <c r="GP129" s="4"/>
      <c r="GQ129" s="4"/>
      <c r="GR129" s="4"/>
      <c r="GS129" s="4"/>
      <c r="GT129" s="4"/>
      <c r="GU129" s="4"/>
      <c r="GV129" s="4"/>
      <c r="GW129" s="4"/>
      <c r="GX129" s="4"/>
      <c r="GY129" s="4"/>
      <c r="GZ129" s="4"/>
      <c r="HA129" s="4"/>
      <c r="HB129" s="4"/>
      <c r="HC129" s="4"/>
      <c r="HD129" s="4"/>
      <c r="HE129" s="4"/>
      <c r="HF129" s="4"/>
      <c r="HG129" s="4"/>
      <c r="HH129" s="4"/>
      <c r="HI129" s="4"/>
      <c r="HJ129" s="4"/>
      <c r="HK129" s="4"/>
      <c r="HL129" s="4"/>
      <c r="HM129" s="4"/>
      <c r="HN129" s="4"/>
      <c r="HO129" s="4"/>
      <c r="HP129" s="4"/>
      <c r="HQ129" s="4"/>
      <c r="HR129" s="4"/>
      <c r="HS129" s="4"/>
      <c r="HT129" s="4"/>
      <c r="HU129" s="4"/>
      <c r="HV129" s="4"/>
      <c r="HW129" s="4"/>
      <c r="HX129" s="4"/>
      <c r="HY129" s="4"/>
      <c r="HZ129" s="4"/>
      <c r="IA129" s="4"/>
      <c r="IB129" s="4"/>
      <c r="IC129" s="4"/>
      <c r="ID129" s="4"/>
      <c r="IE129" s="4"/>
      <c r="IF129" s="4"/>
      <c r="IG129" s="4"/>
      <c r="IH129" s="4"/>
      <c r="II129" s="4"/>
      <c r="IJ129" s="4"/>
      <c r="IK129" s="4"/>
      <c r="IL129" s="4"/>
      <c r="IM129" s="4"/>
      <c r="IN129" s="4"/>
      <c r="IO129" s="4"/>
      <c r="IP129" s="4"/>
      <c r="IQ129" s="4"/>
      <c r="IR129" s="4"/>
      <c r="IS129" s="4"/>
      <c r="IT129" s="4"/>
      <c r="IU129" s="4"/>
      <c r="IV129" s="4"/>
      <c r="IW129" s="4"/>
      <c r="IX129" s="4"/>
      <c r="IY129" s="4"/>
      <c r="IZ129" s="4"/>
      <c r="JA129" s="4"/>
      <c r="JB129" s="4"/>
      <c r="JC129" s="4"/>
      <c r="JD129" s="4"/>
      <c r="JE129" s="4"/>
      <c r="JF129" s="4"/>
      <c r="JG129" s="4"/>
      <c r="JH129" s="4"/>
      <c r="JI129" s="4"/>
      <c r="JJ129" s="4"/>
      <c r="JK129" s="4"/>
      <c r="JL129" s="4"/>
      <c r="JM129" s="4"/>
      <c r="JN129" s="4"/>
      <c r="JO129" s="4"/>
      <c r="JP129" s="4"/>
      <c r="JQ129" s="4"/>
      <c r="JR129" s="4"/>
      <c r="JS129" s="4"/>
      <c r="JT129" s="4"/>
      <c r="JU129" s="4"/>
      <c r="JV129" s="4"/>
      <c r="JW129" s="4"/>
      <c r="JX129" s="4"/>
      <c r="JY129" s="4"/>
      <c r="JZ129" s="4"/>
      <c r="KA129" s="4"/>
      <c r="KB129" s="4"/>
      <c r="KC129" s="4"/>
      <c r="KD129" s="4"/>
      <c r="KE129" s="4"/>
      <c r="KF129" s="4"/>
      <c r="KG129" s="4"/>
      <c r="KH129" s="4"/>
      <c r="KI129" s="4"/>
      <c r="KJ129" s="4"/>
      <c r="KK129" s="4"/>
      <c r="KL129" s="4"/>
      <c r="KM129" s="4"/>
      <c r="KN129" s="4"/>
      <c r="KO129" s="4"/>
      <c r="KP129" s="4"/>
      <c r="KQ129" s="4"/>
      <c r="KR129" s="4"/>
      <c r="KS129" s="4"/>
      <c r="KT129" s="4"/>
      <c r="KU129" s="4"/>
      <c r="KV129" s="4"/>
      <c r="KW129" s="4"/>
      <c r="KX129" s="4"/>
      <c r="KY129" s="4"/>
      <c r="KZ129" s="4"/>
      <c r="LA129" s="4"/>
      <c r="LB129" s="4"/>
      <c r="LC129" s="4"/>
      <c r="LD129" s="4"/>
      <c r="LE129" s="4"/>
      <c r="LF129" s="4"/>
      <c r="LG129" s="4"/>
      <c r="LH129" s="4"/>
      <c r="LI129" s="4"/>
      <c r="LJ129" s="4"/>
      <c r="LK129" s="4"/>
      <c r="LL129" s="4"/>
      <c r="LM129" s="4"/>
      <c r="LN129" s="4"/>
      <c r="LO129" s="4"/>
      <c r="LP129" s="4"/>
      <c r="LQ129" s="4"/>
      <c r="LR129" s="4"/>
      <c r="LS129" s="4"/>
      <c r="LT129" s="4"/>
      <c r="LU129" s="4"/>
      <c r="LV129" s="4"/>
      <c r="LW129" s="4"/>
      <c r="LX129" s="4"/>
      <c r="LY129" s="4"/>
      <c r="LZ129" s="4"/>
      <c r="MA129" s="4"/>
      <c r="MB129" s="4"/>
      <c r="MC129" s="4"/>
      <c r="MD129" s="4"/>
      <c r="ME129" s="4"/>
      <c r="MF129" s="4"/>
      <c r="MG129" s="4"/>
      <c r="MH129" s="4"/>
      <c r="MI129" s="4"/>
      <c r="MJ129" s="4"/>
      <c r="MK129" s="4"/>
      <c r="ML129" s="4"/>
      <c r="MM129" s="4"/>
      <c r="MN129" s="4"/>
      <c r="MO129" s="4"/>
      <c r="MP129" s="4"/>
      <c r="MQ129" s="4"/>
      <c r="MR129" s="4"/>
      <c r="MS129" s="4"/>
      <c r="MT129" s="4"/>
      <c r="MU129" s="4"/>
      <c r="MV129" s="4"/>
      <c r="MW129" s="4"/>
      <c r="MX129" s="4"/>
      <c r="MY129" s="4"/>
      <c r="MZ129" s="4"/>
      <c r="NA129" s="4"/>
      <c r="NB129" s="4"/>
      <c r="NC129" s="4"/>
      <c r="ND129" s="4"/>
      <c r="NE129" s="4"/>
      <c r="NF129" s="4"/>
      <c r="NG129" s="4"/>
      <c r="NH129" s="4"/>
      <c r="NI129" s="4"/>
      <c r="NJ129" s="4"/>
      <c r="NK129" s="4"/>
      <c r="NL129" s="4"/>
      <c r="NM129" s="4"/>
      <c r="NN129" s="4"/>
      <c r="NO129" s="4"/>
      <c r="NP129" s="4"/>
      <c r="NQ129" s="4"/>
      <c r="NR129" s="4"/>
      <c r="NS129" s="4"/>
      <c r="NT129" s="4"/>
      <c r="NU129" s="4"/>
      <c r="NV129" s="4"/>
      <c r="NW129" s="4"/>
      <c r="NX129" s="4"/>
      <c r="NY129" s="4"/>
      <c r="NZ129" s="4"/>
      <c r="OA129" s="4"/>
      <c r="OB129" s="4"/>
      <c r="OC129" s="4"/>
      <c r="OD129" s="4"/>
      <c r="OE129" s="4"/>
      <c r="OF129" s="4"/>
      <c r="OG129" s="4"/>
      <c r="OH129" s="4"/>
      <c r="OI129" s="4"/>
      <c r="OJ129" s="4"/>
      <c r="OK129" s="4"/>
      <c r="OL129" s="4"/>
      <c r="OM129" s="4"/>
      <c r="ON129" s="4"/>
      <c r="OO129" s="4"/>
      <c r="OP129" s="4"/>
      <c r="OQ129" s="4"/>
      <c r="OR129" s="4"/>
      <c r="OS129" s="4"/>
      <c r="OT129" s="4"/>
      <c r="OU129" s="4"/>
      <c r="OV129" s="4"/>
      <c r="OW129" s="4"/>
      <c r="OX129" s="4"/>
      <c r="OY129" s="4"/>
      <c r="OZ129" s="4"/>
      <c r="PA129" s="4"/>
      <c r="PB129" s="4"/>
      <c r="PC129" s="4"/>
      <c r="PD129" s="4"/>
      <c r="PE129" s="4"/>
      <c r="PF129" s="4"/>
      <c r="PG129" s="4"/>
      <c r="PH129" s="4"/>
      <c r="PI129" s="4"/>
      <c r="PJ129" s="4"/>
      <c r="PK129" s="4"/>
      <c r="PL129" s="4"/>
      <c r="PM129" s="4"/>
      <c r="PN129" s="4"/>
      <c r="PO129" s="4"/>
      <c r="PP129" s="4"/>
      <c r="PQ129" s="4"/>
      <c r="PR129" s="4"/>
      <c r="PS129" s="4"/>
      <c r="PT129" s="4"/>
      <c r="PU129" s="4"/>
      <c r="PV129" s="4"/>
      <c r="PW129" s="4"/>
      <c r="PX129" s="4"/>
      <c r="PY129" s="4"/>
      <c r="PZ129" s="4"/>
      <c r="QA129" s="4"/>
      <c r="QB129" s="4"/>
      <c r="QC129" s="4"/>
      <c r="QD129" s="4"/>
      <c r="QE129" s="4"/>
      <c r="QF129" s="4"/>
      <c r="QG129" s="4"/>
      <c r="QH129" s="4"/>
      <c r="QI129" s="4"/>
      <c r="QJ129" s="4"/>
      <c r="QK129" s="4"/>
      <c r="QL129" s="4"/>
      <c r="QM129" s="4"/>
      <c r="QN129" s="4"/>
      <c r="QO129" s="4"/>
      <c r="QP129" s="4"/>
      <c r="QQ129" s="4"/>
      <c r="QR129" s="4"/>
      <c r="QS129" s="4"/>
      <c r="QT129" s="4"/>
      <c r="QU129" s="4"/>
      <c r="QV129" s="4"/>
      <c r="QW129" s="4"/>
      <c r="QX129" s="4"/>
      <c r="QY129" s="4"/>
      <c r="QZ129" s="4"/>
      <c r="RA129" s="4"/>
      <c r="RB129" s="4"/>
      <c r="RC129" s="4"/>
      <c r="RD129" s="4"/>
      <c r="RE129" s="4"/>
      <c r="RF129" s="4"/>
      <c r="RG129" s="4"/>
      <c r="RH129" s="4"/>
      <c r="RI129" s="4"/>
      <c r="RJ129" s="4"/>
      <c r="RK129" s="4"/>
      <c r="RL129" s="4"/>
      <c r="RM129" s="4"/>
      <c r="RN129" s="4"/>
      <c r="RO129" s="4"/>
      <c r="RP129" s="4"/>
      <c r="RQ129" s="4"/>
      <c r="RR129" s="4"/>
      <c r="RS129" s="4"/>
      <c r="RT129" s="4"/>
      <c r="RU129" s="4"/>
      <c r="RV129" s="4"/>
      <c r="RW129" s="4"/>
      <c r="RX129" s="4"/>
      <c r="RY129" s="4"/>
      <c r="RZ129" s="4"/>
      <c r="SA129" s="4"/>
      <c r="SB129" s="4"/>
      <c r="SC129" s="4"/>
      <c r="SD129" s="4"/>
      <c r="SE129" s="4"/>
      <c r="SF129" s="4"/>
      <c r="SG129" s="4"/>
      <c r="SH129" s="4"/>
      <c r="SI129" s="4"/>
      <c r="SJ129" s="4"/>
      <c r="SK129" s="4"/>
      <c r="SL129" s="4"/>
      <c r="SM129" s="4"/>
      <c r="SN129" s="4"/>
      <c r="SO129" s="4"/>
      <c r="SP129" s="4"/>
      <c r="SQ129" s="4"/>
      <c r="SR129" s="4"/>
      <c r="SS129" s="4"/>
      <c r="ST129" s="4"/>
      <c r="SU129" s="4"/>
      <c r="SV129" s="4"/>
      <c r="SW129" s="4"/>
      <c r="SX129" s="4"/>
      <c r="SY129" s="4"/>
      <c r="SZ129" s="4"/>
      <c r="TA129" s="4"/>
      <c r="TB129" s="4"/>
      <c r="TC129" s="4"/>
      <c r="TD129" s="4"/>
      <c r="TE129" s="4"/>
      <c r="TF129" s="4"/>
      <c r="TG129" s="4"/>
      <c r="TH129" s="4"/>
      <c r="TI129" s="4"/>
      <c r="TJ129" s="4"/>
      <c r="TK129" s="4"/>
      <c r="TL129" s="4"/>
      <c r="TM129" s="4"/>
      <c r="TN129" s="4"/>
      <c r="TO129" s="4"/>
      <c r="TP129" s="4"/>
      <c r="TQ129" s="4"/>
      <c r="TR129" s="4"/>
      <c r="TS129" s="4"/>
      <c r="TT129" s="4"/>
      <c r="TU129" s="4"/>
      <c r="TV129" s="4"/>
      <c r="TW129" s="4"/>
      <c r="TX129" s="4"/>
      <c r="TY129" s="4"/>
      <c r="TZ129" s="4"/>
      <c r="UA129" s="4"/>
      <c r="UB129" s="4"/>
      <c r="UC129" s="4"/>
      <c r="UD129" s="4"/>
      <c r="UE129" s="4"/>
      <c r="UF129" s="4"/>
      <c r="UG129" s="4"/>
      <c r="UH129" s="4"/>
      <c r="UI129" s="4"/>
      <c r="UJ129" s="4"/>
      <c r="UK129" s="4"/>
      <c r="UL129" s="4"/>
      <c r="UM129" s="4"/>
      <c r="UN129" s="4"/>
      <c r="UO129" s="4"/>
      <c r="UP129" s="4"/>
      <c r="UQ129" s="4"/>
      <c r="UR129" s="4"/>
      <c r="US129" s="4"/>
      <c r="UT129" s="4"/>
      <c r="UU129" s="4"/>
      <c r="UV129" s="4"/>
      <c r="UW129" s="4"/>
      <c r="UX129" s="4"/>
      <c r="UY129" s="4"/>
      <c r="UZ129" s="4"/>
      <c r="VA129" s="4"/>
      <c r="VB129" s="4"/>
      <c r="VC129" s="4"/>
      <c r="VD129" s="4"/>
      <c r="VE129" s="4"/>
      <c r="VF129" s="4"/>
      <c r="VG129" s="4"/>
      <c r="VH129" s="4"/>
      <c r="VI129" s="4"/>
      <c r="VJ129" s="4"/>
      <c r="VK129" s="4"/>
      <c r="VL129" s="4"/>
      <c r="VM129" s="4"/>
      <c r="VN129" s="4"/>
      <c r="VO129" s="4"/>
      <c r="VP129" s="4"/>
      <c r="VQ129" s="4"/>
      <c r="VR129" s="4"/>
      <c r="VS129" s="4"/>
      <c r="VT129" s="4"/>
      <c r="VU129" s="4"/>
      <c r="VV129" s="4"/>
      <c r="VW129" s="4"/>
      <c r="VX129" s="4"/>
      <c r="VY129" s="4"/>
      <c r="VZ129" s="4"/>
      <c r="WA129" s="4"/>
      <c r="WB129" s="4"/>
      <c r="WC129" s="4"/>
      <c r="WD129" s="4"/>
      <c r="WE129" s="4"/>
      <c r="WF129" s="4"/>
      <c r="WG129" s="4"/>
      <c r="WH129" s="4"/>
      <c r="WI129" s="4"/>
      <c r="WJ129" s="4"/>
      <c r="WK129" s="4"/>
      <c r="WL129" s="4"/>
      <c r="WM129" s="4"/>
      <c r="WN129" s="4"/>
      <c r="WO129" s="4"/>
      <c r="WP129" s="4"/>
      <c r="WQ129" s="4"/>
      <c r="WR129" s="4"/>
      <c r="WS129" s="4"/>
      <c r="WT129" s="4"/>
      <c r="WU129" s="4"/>
      <c r="WV129" s="4"/>
      <c r="WW129" s="4"/>
      <c r="WX129" s="4"/>
      <c r="WY129" s="4"/>
      <c r="WZ129" s="4"/>
      <c r="XA129" s="4"/>
      <c r="XB129" s="4"/>
      <c r="XC129" s="4"/>
      <c r="XD129" s="4"/>
      <c r="XE129" s="4"/>
      <c r="XF129" s="4"/>
      <c r="XG129" s="4"/>
      <c r="XH129" s="4"/>
      <c r="XI129" s="4"/>
      <c r="XJ129" s="4"/>
      <c r="XK129" s="4"/>
      <c r="XL129" s="4"/>
      <c r="XM129" s="4"/>
      <c r="XN129" s="4"/>
      <c r="XO129" s="4"/>
      <c r="XP129" s="4"/>
      <c r="XQ129" s="4"/>
      <c r="XR129" s="4"/>
      <c r="XS129" s="4"/>
      <c r="XT129" s="4"/>
      <c r="XU129" s="4"/>
      <c r="XV129" s="4"/>
      <c r="XW129" s="4"/>
      <c r="XX129" s="4"/>
      <c r="XY129" s="4"/>
      <c r="XZ129" s="4"/>
      <c r="YA129" s="4"/>
      <c r="YB129" s="4"/>
      <c r="YC129" s="4"/>
      <c r="YD129" s="4"/>
      <c r="YE129" s="4"/>
      <c r="YF129" s="4"/>
      <c r="YG129" s="4"/>
      <c r="YH129" s="4"/>
      <c r="YI129" s="4"/>
      <c r="YJ129" s="4"/>
      <c r="YK129" s="4"/>
      <c r="YL129" s="4"/>
      <c r="YM129" s="4"/>
      <c r="YN129" s="4"/>
      <c r="YO129" s="4"/>
      <c r="YP129" s="4"/>
      <c r="YQ129" s="4"/>
      <c r="YR129" s="4"/>
      <c r="YS129" s="4"/>
      <c r="YT129" s="4"/>
      <c r="YU129" s="4"/>
      <c r="YV129" s="4"/>
      <c r="YW129" s="4"/>
      <c r="YX129" s="4"/>
      <c r="YY129" s="4"/>
      <c r="YZ129" s="4"/>
      <c r="ZA129" s="4"/>
      <c r="ZB129" s="4"/>
      <c r="ZC129" s="4"/>
      <c r="ZD129" s="4"/>
      <c r="ZE129" s="4"/>
      <c r="ZF129" s="4"/>
      <c r="ZG129" s="4"/>
      <c r="ZH129" s="4"/>
      <c r="ZI129" s="4"/>
      <c r="ZJ129" s="4"/>
      <c r="ZK129" s="4"/>
      <c r="ZL129" s="4"/>
      <c r="ZM129" s="4"/>
      <c r="ZN129" s="4"/>
      <c r="ZO129" s="4"/>
      <c r="ZP129" s="4"/>
      <c r="ZQ129" s="4"/>
      <c r="ZR129" s="4"/>
      <c r="ZS129" s="4"/>
      <c r="ZT129" s="4"/>
      <c r="ZU129" s="4"/>
      <c r="ZV129" s="4"/>
      <c r="ZW129" s="4"/>
      <c r="ZX129" s="4"/>
      <c r="ZY129" s="4"/>
      <c r="ZZ129" s="4"/>
      <c r="AAA129" s="4"/>
      <c r="AAB129" s="4"/>
      <c r="AAC129" s="4"/>
      <c r="AAD129" s="4"/>
      <c r="AAE129" s="4"/>
      <c r="AAF129" s="4"/>
      <c r="AAG129" s="4"/>
      <c r="AAH129" s="4"/>
      <c r="AAI129" s="4"/>
      <c r="AAJ129" s="4"/>
      <c r="AAK129" s="4"/>
      <c r="AAL129" s="4"/>
      <c r="AAM129" s="4"/>
      <c r="AAN129" s="4"/>
      <c r="AAO129" s="4"/>
      <c r="AAP129" s="4"/>
      <c r="AAQ129" s="4"/>
      <c r="AAR129" s="4"/>
      <c r="AAS129" s="4"/>
      <c r="AAT129" s="4"/>
      <c r="AAU129" s="4"/>
      <c r="AAV129" s="4"/>
      <c r="AAW129" s="4"/>
      <c r="AAX129" s="4"/>
      <c r="AAY129" s="4"/>
      <c r="AAZ129" s="4"/>
      <c r="ABA129" s="4"/>
      <c r="ABB129" s="4"/>
      <c r="ABC129" s="4"/>
      <c r="ABD129" s="4"/>
      <c r="ABE129" s="4"/>
      <c r="ABF129" s="4"/>
      <c r="ABG129" s="4"/>
      <c r="ABH129" s="4"/>
      <c r="ABI129" s="4"/>
      <c r="ABJ129" s="4"/>
      <c r="ABK129" s="4"/>
      <c r="ABL129" s="4"/>
      <c r="ABM129" s="4"/>
      <c r="ABN129" s="4"/>
      <c r="ABO129" s="4"/>
      <c r="ABP129" s="4"/>
      <c r="ABQ129" s="4"/>
      <c r="ABR129" s="4"/>
      <c r="ABS129" s="4"/>
      <c r="ABT129" s="4"/>
      <c r="ABU129" s="4"/>
      <c r="ABV129" s="4"/>
      <c r="ABW129" s="4"/>
      <c r="ABX129" s="4"/>
      <c r="ABY129" s="4"/>
      <c r="ABZ129" s="4"/>
      <c r="ACA129" s="4"/>
      <c r="ACB129" s="4"/>
      <c r="ACC129" s="4"/>
      <c r="ACD129" s="4"/>
      <c r="ACE129" s="4"/>
      <c r="ACF129" s="4"/>
      <c r="ACG129" s="4"/>
      <c r="ACH129" s="4"/>
      <c r="ACI129" s="4"/>
      <c r="ACJ129" s="4"/>
      <c r="ACK129" s="4"/>
      <c r="ACL129" s="4"/>
      <c r="ACM129" s="4"/>
      <c r="ACN129" s="4"/>
      <c r="ACO129" s="4"/>
      <c r="ACP129" s="4"/>
      <c r="ACQ129" s="4"/>
      <c r="ACR129" s="4"/>
      <c r="ACS129" s="4"/>
      <c r="ACT129" s="4"/>
      <c r="ACU129" s="4"/>
      <c r="ACV129" s="4"/>
      <c r="ACW129" s="4"/>
      <c r="ACX129" s="4"/>
      <c r="ACY129" s="4"/>
      <c r="ACZ129" s="4"/>
      <c r="ADA129" s="4"/>
      <c r="ADB129" s="4"/>
      <c r="ADC129" s="4"/>
      <c r="ADD129" s="4"/>
      <c r="ADE129" s="4"/>
      <c r="ADF129" s="4"/>
      <c r="ADG129" s="4"/>
      <c r="ADH129" s="4"/>
      <c r="ADI129" s="4"/>
      <c r="ADJ129" s="4"/>
      <c r="ADK129" s="4"/>
      <c r="ADL129" s="4"/>
      <c r="ADM129" s="4"/>
      <c r="ADN129" s="4"/>
      <c r="ADO129" s="4"/>
      <c r="ADP129" s="4"/>
      <c r="ADQ129" s="4"/>
      <c r="ADR129" s="4"/>
      <c r="ADS129" s="4"/>
      <c r="ADT129" s="4"/>
      <c r="ADU129" s="4"/>
      <c r="ADV129" s="4"/>
      <c r="ADW129" s="4"/>
      <c r="ADX129" s="4"/>
      <c r="ADY129" s="4"/>
      <c r="ADZ129" s="4"/>
      <c r="AEA129" s="4"/>
      <c r="AEB129" s="4"/>
      <c r="AEC129" s="4"/>
      <c r="AED129" s="4"/>
      <c r="AEE129" s="4"/>
      <c r="AEF129" s="4"/>
      <c r="AEG129" s="4"/>
      <c r="AEH129" s="4"/>
      <c r="AEI129" s="4"/>
      <c r="AEJ129" s="4"/>
      <c r="AEK129" s="4"/>
      <c r="AEL129" s="4"/>
      <c r="AEM129" s="4"/>
      <c r="AEN129" s="4"/>
      <c r="AEO129" s="4"/>
      <c r="AEP129" s="4"/>
      <c r="AEQ129" s="4"/>
      <c r="AER129" s="4"/>
      <c r="AES129" s="4"/>
      <c r="AET129" s="4"/>
      <c r="AEU129" s="4"/>
      <c r="AEV129" s="4"/>
      <c r="AEW129" s="4"/>
      <c r="AEX129" s="4"/>
      <c r="AEY129" s="4"/>
      <c r="AEZ129" s="4"/>
      <c r="AFA129" s="4"/>
      <c r="AFB129" s="4"/>
      <c r="AFC129" s="4"/>
      <c r="AFD129" s="4"/>
      <c r="AFE129" s="4"/>
      <c r="AFF129" s="4"/>
      <c r="AFG129" s="4"/>
      <c r="AFH129" s="4"/>
      <c r="AFI129" s="4"/>
      <c r="AFJ129" s="4"/>
      <c r="AFK129" s="4"/>
      <c r="AFL129" s="4"/>
      <c r="AFM129" s="4"/>
      <c r="AFN129" s="4"/>
      <c r="AFO129" s="4"/>
      <c r="AFP129" s="4"/>
      <c r="AFQ129" s="4"/>
      <c r="AFR129" s="4"/>
      <c r="AFS129" s="4"/>
      <c r="AFT129" s="4"/>
      <c r="AFU129" s="4"/>
      <c r="AFV129" s="4"/>
      <c r="AFW129" s="4"/>
      <c r="AFX129" s="4"/>
      <c r="AFY129" s="4"/>
      <c r="AFZ129" s="4"/>
      <c r="AGA129" s="4"/>
      <c r="AGB129" s="4"/>
      <c r="AGC129" s="4"/>
      <c r="AGD129" s="4"/>
      <c r="AGE129" s="4"/>
      <c r="AGF129" s="4"/>
      <c r="AGG129" s="4"/>
      <c r="AGH129" s="4"/>
      <c r="AGI129" s="4"/>
      <c r="AGJ129" s="4"/>
      <c r="AGK129" s="4"/>
      <c r="AGL129" s="4"/>
      <c r="AGM129" s="4"/>
      <c r="AGN129" s="4"/>
      <c r="AGO129" s="4"/>
      <c r="AGP129" s="4"/>
      <c r="AGQ129" s="4"/>
      <c r="AGR129" s="4"/>
      <c r="AGS129" s="4"/>
      <c r="AGT129" s="4"/>
      <c r="AGU129" s="4"/>
      <c r="AGV129" s="4"/>
      <c r="AGW129" s="4"/>
      <c r="AGX129" s="4"/>
      <c r="AGY129" s="4"/>
      <c r="AGZ129" s="4"/>
      <c r="AHA129" s="4"/>
      <c r="AHB129" s="4"/>
      <c r="AHC129" s="4"/>
      <c r="AHD129" s="4"/>
      <c r="AHE129" s="4"/>
      <c r="AHF129" s="4"/>
      <c r="AHG129" s="4"/>
      <c r="AHH129" s="4"/>
      <c r="AHI129" s="4"/>
      <c r="AHJ129" s="4"/>
      <c r="AHK129" s="4"/>
      <c r="AHL129" s="4"/>
      <c r="AHM129" s="4"/>
      <c r="AHN129" s="4"/>
      <c r="AHO129" s="4"/>
      <c r="AHP129" s="4"/>
      <c r="AHQ129" s="4"/>
      <c r="AHR129" s="4"/>
      <c r="AHS129" s="4"/>
      <c r="AHT129" s="4"/>
      <c r="AHU129" s="4"/>
      <c r="AHV129" s="4"/>
      <c r="AHW129" s="4"/>
      <c r="AHX129" s="4"/>
      <c r="AHY129" s="4"/>
      <c r="AHZ129" s="4"/>
      <c r="AIA129" s="4"/>
      <c r="AIB129" s="4"/>
      <c r="AIC129" s="4"/>
      <c r="AID129" s="4"/>
      <c r="AIE129" s="4"/>
      <c r="AIF129" s="4"/>
      <c r="AIG129" s="4"/>
      <c r="AIH129" s="4"/>
      <c r="AII129" s="4"/>
      <c r="AIJ129" s="4"/>
      <c r="AIK129" s="4"/>
      <c r="AIL129" s="4"/>
      <c r="AIM129" s="4"/>
      <c r="AIN129" s="4"/>
      <c r="AIO129" s="4"/>
      <c r="AIP129" s="4"/>
      <c r="AIQ129" s="4"/>
      <c r="AIR129" s="4"/>
      <c r="AIS129" s="4"/>
      <c r="AIT129" s="4"/>
      <c r="AIU129" s="4"/>
      <c r="AIV129" s="4"/>
      <c r="AIW129" s="4"/>
      <c r="AIX129" s="4"/>
      <c r="AIY129" s="4"/>
      <c r="AIZ129" s="4"/>
      <c r="AJA129" s="4"/>
      <c r="AJB129" s="4"/>
      <c r="AJC129" s="4"/>
      <c r="AJD129" s="4"/>
      <c r="AJE129" s="4"/>
      <c r="AJF129" s="4"/>
      <c r="AJG129" s="4"/>
      <c r="AJH129" s="4"/>
      <c r="AJI129" s="4"/>
      <c r="AJJ129" s="4"/>
      <c r="AJK129" s="4"/>
      <c r="AJL129" s="4"/>
      <c r="AJM129" s="4"/>
      <c r="AJN129" s="4"/>
      <c r="AJO129" s="4"/>
      <c r="AJP129" s="4"/>
      <c r="AJQ129" s="4"/>
      <c r="AJR129" s="4"/>
      <c r="AJS129" s="4"/>
      <c r="AJT129" s="4"/>
      <c r="AJU129" s="4"/>
      <c r="AJV129" s="4"/>
      <c r="AJW129" s="4"/>
      <c r="AJX129" s="4"/>
      <c r="AJY129" s="4"/>
      <c r="AJZ129" s="4"/>
      <c r="AKA129" s="4"/>
      <c r="AKB129" s="4"/>
      <c r="AKC129" s="4"/>
      <c r="AKD129" s="4"/>
      <c r="AKE129" s="4"/>
      <c r="AKF129" s="4"/>
      <c r="AKG129" s="4"/>
      <c r="AKH129" s="4"/>
      <c r="AKI129" s="4"/>
      <c r="AKJ129" s="4"/>
      <c r="AKK129" s="4"/>
      <c r="AKL129" s="4"/>
      <c r="AKM129" s="4"/>
      <c r="AKN129" s="4"/>
      <c r="AKO129" s="4"/>
      <c r="AKP129" s="4"/>
      <c r="AKQ129" s="4"/>
      <c r="AKR129" s="4"/>
      <c r="AKS129" s="4"/>
      <c r="AKT129" s="4"/>
      <c r="AKU129" s="4"/>
      <c r="AKV129" s="4"/>
      <c r="AKW129" s="4"/>
      <c r="AKX129" s="4"/>
      <c r="AKY129" s="4"/>
      <c r="AKZ129" s="4"/>
      <c r="ALA129" s="4"/>
      <c r="ALB129" s="4"/>
      <c r="ALC129" s="4"/>
      <c r="ALD129" s="4"/>
      <c r="ALE129" s="4"/>
      <c r="ALF129" s="4"/>
      <c r="ALG129" s="4"/>
      <c r="ALH129" s="4"/>
      <c r="ALI129" s="4"/>
      <c r="ALJ129" s="4"/>
      <c r="ALK129" s="4"/>
      <c r="ALL129" s="4"/>
      <c r="ALM129" s="4"/>
      <c r="ALN129" s="4"/>
      <c r="ALO129" s="4"/>
      <c r="ALP129" s="4"/>
      <c r="ALQ129" s="4"/>
      <c r="ALR129" s="4"/>
      <c r="ALS129" s="4"/>
      <c r="ALT129" s="4"/>
      <c r="ALU129" s="4"/>
      <c r="ALV129" s="4"/>
      <c r="ALW129" s="4"/>
      <c r="ALX129" s="4"/>
      <c r="ALY129" s="4"/>
      <c r="ALZ129" s="4"/>
      <c r="AMA129" s="4"/>
      <c r="AMB129" s="4"/>
      <c r="AMC129" s="4"/>
      <c r="AMD129" s="4"/>
      <c r="AME129" s="4"/>
      <c r="AMF129" s="4"/>
      <c r="AMG129" s="4"/>
      <c r="AMH129" s="4"/>
      <c r="AMI129" s="4"/>
      <c r="AMJ129" s="4"/>
      <c r="AMK129" s="4"/>
      <c r="AML129" s="4"/>
      <c r="AMM129" s="4"/>
      <c r="AMN129" s="4"/>
      <c r="AMO129" s="4"/>
      <c r="AMP129" s="4"/>
      <c r="AMQ129" s="4"/>
      <c r="AMR129" s="4"/>
      <c r="AMS129" s="4"/>
      <c r="AMT129" s="4"/>
      <c r="AMU129" s="4"/>
      <c r="AMV129" s="4"/>
      <c r="AMW129" s="4"/>
      <c r="AMX129" s="4"/>
      <c r="AMY129" s="4"/>
      <c r="AMZ129" s="4"/>
      <c r="ANA129" s="4"/>
      <c r="ANB129" s="4"/>
      <c r="ANC129" s="4"/>
      <c r="AND129" s="4"/>
      <c r="ANE129" s="4"/>
      <c r="ANF129" s="4"/>
      <c r="ANG129" s="4"/>
      <c r="ANH129" s="4"/>
      <c r="ANI129" s="4"/>
      <c r="ANJ129" s="4"/>
      <c r="ANK129" s="4"/>
      <c r="ANL129" s="4"/>
      <c r="ANM129" s="4"/>
      <c r="ANN129" s="4"/>
      <c r="ANO129" s="4"/>
      <c r="ANP129" s="4"/>
      <c r="ANQ129" s="4"/>
      <c r="ANR129" s="4"/>
      <c r="ANS129" s="4"/>
      <c r="ANT129" s="4"/>
      <c r="ANU129" s="4"/>
      <c r="ANV129" s="4"/>
      <c r="ANW129" s="4"/>
      <c r="ANX129" s="4"/>
      <c r="ANY129" s="4"/>
      <c r="ANZ129" s="4"/>
      <c r="AOA129" s="4"/>
      <c r="AOB129" s="4"/>
      <c r="AOC129" s="4"/>
      <c r="AOD129" s="4"/>
      <c r="AOE129" s="4"/>
      <c r="AOF129" s="4"/>
      <c r="AOG129" s="4"/>
      <c r="AOH129" s="4"/>
      <c r="AOI129" s="4"/>
      <c r="AOJ129" s="4"/>
      <c r="AOK129" s="4"/>
      <c r="AOL129" s="4"/>
      <c r="AOM129" s="4"/>
      <c r="AON129" s="4"/>
      <c r="AOO129" s="4"/>
      <c r="AOP129" s="4"/>
      <c r="AOQ129" s="4"/>
      <c r="AOR129" s="4"/>
      <c r="AOS129" s="4"/>
      <c r="AOT129" s="4"/>
      <c r="AOU129" s="4"/>
      <c r="AOV129" s="4"/>
      <c r="AOW129" s="4"/>
      <c r="AOX129" s="4"/>
      <c r="AOY129" s="4"/>
      <c r="AOZ129" s="4"/>
      <c r="APA129" s="4"/>
      <c r="APB129" s="4"/>
      <c r="APC129" s="4"/>
      <c r="APD129" s="4"/>
      <c r="APE129" s="4"/>
      <c r="APF129" s="4"/>
      <c r="APG129" s="4"/>
      <c r="APH129" s="4"/>
      <c r="API129" s="4"/>
      <c r="APJ129" s="4"/>
      <c r="APK129" s="4"/>
      <c r="APL129" s="4"/>
      <c r="APM129" s="4"/>
      <c r="APN129" s="4"/>
      <c r="APO129" s="4"/>
      <c r="APP129" s="4"/>
      <c r="APQ129" s="4"/>
      <c r="APR129" s="4"/>
      <c r="APS129" s="4"/>
      <c r="APT129" s="4"/>
      <c r="APU129" s="4"/>
      <c r="APV129" s="4"/>
      <c r="APW129" s="4"/>
      <c r="APX129" s="4"/>
      <c r="APY129" s="4"/>
      <c r="APZ129" s="4"/>
      <c r="AQA129" s="4"/>
      <c r="AQB129" s="4"/>
      <c r="AQC129" s="4"/>
      <c r="AQD129" s="4"/>
      <c r="AQE129" s="4"/>
      <c r="AQF129" s="4"/>
      <c r="AQG129" s="4"/>
      <c r="AQH129" s="4"/>
      <c r="AQI129" s="4"/>
      <c r="AQJ129" s="4"/>
      <c r="AQK129" s="4"/>
      <c r="AQL129" s="4"/>
      <c r="AQM129" s="4"/>
      <c r="AQN129" s="4"/>
      <c r="AQO129" s="4"/>
      <c r="AQP129" s="4"/>
      <c r="AQQ129" s="4"/>
      <c r="AQR129" s="4"/>
      <c r="AQS129" s="4"/>
      <c r="AQT129" s="4"/>
      <c r="AQU129" s="4"/>
      <c r="AQV129" s="4"/>
      <c r="AQW129" s="4"/>
      <c r="AQX129" s="4"/>
      <c r="AQY129" s="4"/>
      <c r="AQZ129" s="4"/>
      <c r="ARA129" s="4"/>
      <c r="ARB129" s="4"/>
      <c r="ARC129" s="4"/>
      <c r="ARD129" s="4"/>
      <c r="ARE129" s="4"/>
      <c r="ARF129" s="4"/>
      <c r="ARG129" s="4"/>
      <c r="ARH129" s="4"/>
      <c r="ARI129" s="4"/>
      <c r="ARJ129" s="4"/>
      <c r="ARK129" s="4"/>
      <c r="ARL129" s="4"/>
      <c r="ARM129" s="4"/>
      <c r="ARN129" s="4"/>
      <c r="ARO129" s="4"/>
      <c r="ARP129" s="4"/>
      <c r="ARQ129" s="4"/>
      <c r="ARR129" s="4"/>
      <c r="ARS129" s="4"/>
      <c r="ART129" s="4"/>
      <c r="ARU129" s="4"/>
      <c r="ARV129" s="4"/>
      <c r="ARW129" s="4"/>
      <c r="ARX129" s="4"/>
      <c r="ARY129" s="4"/>
      <c r="ARZ129" s="4"/>
      <c r="ASA129" s="4"/>
      <c r="ASB129" s="4"/>
      <c r="ASC129" s="4"/>
      <c r="ASD129" s="4"/>
      <c r="ASE129" s="4"/>
      <c r="ASF129" s="4"/>
      <c r="ASG129" s="4"/>
      <c r="ASH129" s="4"/>
      <c r="ASI129" s="4"/>
      <c r="ASJ129" s="4"/>
      <c r="ASK129" s="4"/>
      <c r="ASL129" s="4"/>
      <c r="ASM129" s="4"/>
      <c r="ASN129" s="4"/>
      <c r="ASO129" s="4"/>
      <c r="ASP129" s="4"/>
      <c r="ASQ129" s="4"/>
      <c r="ASR129" s="4"/>
      <c r="ASS129" s="4"/>
      <c r="AST129" s="4"/>
      <c r="ASU129" s="4"/>
      <c r="ASV129" s="4"/>
      <c r="ASW129" s="4"/>
      <c r="ASX129" s="4"/>
      <c r="ASY129" s="4"/>
      <c r="ASZ129" s="4"/>
      <c r="ATA129" s="4"/>
      <c r="ATB129" s="4"/>
      <c r="ATC129" s="4"/>
      <c r="ATD129" s="4"/>
      <c r="ATE129" s="4"/>
      <c r="ATF129" s="4"/>
      <c r="ATG129" s="4"/>
      <c r="ATH129" s="4"/>
      <c r="ATI129" s="4"/>
      <c r="ATJ129" s="4"/>
      <c r="ATK129" s="4"/>
      <c r="ATL129" s="4"/>
      <c r="ATM129" s="4"/>
      <c r="ATN129" s="4"/>
      <c r="ATO129" s="4"/>
      <c r="ATP129" s="4"/>
      <c r="ATQ129" s="4"/>
      <c r="ATR129" s="4"/>
      <c r="ATS129" s="4"/>
      <c r="ATT129" s="4"/>
      <c r="ATU129" s="4"/>
      <c r="ATV129" s="4"/>
      <c r="ATW129" s="4"/>
      <c r="ATX129" s="4"/>
      <c r="ATY129" s="4"/>
      <c r="ATZ129" s="4"/>
      <c r="AUA129" s="4"/>
      <c r="AUB129" s="4"/>
      <c r="AUC129" s="4"/>
      <c r="AUD129" s="4"/>
      <c r="AUE129" s="4"/>
      <c r="AUF129" s="4"/>
      <c r="AUG129" s="4"/>
      <c r="AUH129" s="4"/>
      <c r="AUI129" s="4"/>
      <c r="AUJ129" s="4"/>
      <c r="AUK129" s="4"/>
      <c r="AUL129" s="4"/>
      <c r="AUM129" s="4"/>
      <c r="AUN129" s="4"/>
      <c r="AUO129" s="4"/>
      <c r="AUP129" s="4"/>
      <c r="AUQ129" s="4"/>
      <c r="AUR129" s="4"/>
      <c r="AUS129" s="4"/>
      <c r="AUT129" s="4"/>
      <c r="AUU129" s="4"/>
      <c r="AUV129" s="4"/>
      <c r="AUW129" s="4"/>
      <c r="AUX129" s="4"/>
      <c r="AUY129" s="4"/>
      <c r="AUZ129" s="4"/>
      <c r="AVA129" s="4"/>
      <c r="AVB129" s="4"/>
      <c r="AVC129" s="4"/>
      <c r="AVD129" s="4"/>
      <c r="AVE129" s="4"/>
      <c r="AVF129" s="4"/>
      <c r="AVG129" s="4"/>
      <c r="AVH129" s="4"/>
      <c r="AVI129" s="4"/>
      <c r="AVJ129" s="4"/>
      <c r="AVK129" s="4"/>
      <c r="AVL129" s="4"/>
      <c r="AVM129" s="4"/>
      <c r="AVN129" s="4"/>
      <c r="AVO129" s="4"/>
      <c r="AVP129" s="4"/>
      <c r="AVQ129" s="4"/>
      <c r="AVR129" s="4"/>
      <c r="AVS129" s="4"/>
      <c r="AVT129" s="4"/>
      <c r="AVU129" s="4"/>
      <c r="AVV129" s="4"/>
      <c r="AVW129" s="4"/>
      <c r="AVX129" s="4"/>
      <c r="AVY129" s="4"/>
      <c r="AVZ129" s="4"/>
      <c r="AWA129" s="4"/>
      <c r="AWB129" s="4"/>
      <c r="AWC129" s="4"/>
      <c r="AWD129" s="4"/>
      <c r="AWE129" s="4"/>
      <c r="AWF129" s="4"/>
      <c r="AWG129" s="4"/>
      <c r="AWH129" s="4"/>
      <c r="AWI129" s="4"/>
      <c r="AWJ129" s="4"/>
      <c r="AWK129" s="4"/>
      <c r="AWL129" s="4"/>
      <c r="AWM129" s="4"/>
      <c r="AWN129" s="4"/>
      <c r="AWO129" s="4"/>
      <c r="AWP129" s="4"/>
      <c r="AWQ129" s="4"/>
      <c r="AWR129" s="4"/>
      <c r="AWS129" s="4"/>
      <c r="AWT129" s="4"/>
      <c r="AWU129" s="4"/>
      <c r="AWV129" s="4"/>
      <c r="AWW129" s="4"/>
      <c r="AWX129" s="4"/>
      <c r="AWY129" s="4"/>
      <c r="AWZ129" s="4"/>
      <c r="AXA129" s="4"/>
      <c r="AXB129" s="4"/>
      <c r="AXC129" s="4"/>
      <c r="AXD129" s="4"/>
      <c r="AXE129" s="4"/>
      <c r="AXF129" s="4"/>
      <c r="AXG129" s="4"/>
      <c r="AXH129" s="4"/>
      <c r="AXI129" s="4"/>
      <c r="AXJ129" s="4"/>
      <c r="AXK129" s="4"/>
      <c r="AXL129" s="4"/>
      <c r="AXM129" s="4"/>
      <c r="AXN129" s="4"/>
      <c r="AXO129" s="4"/>
      <c r="AXP129" s="4"/>
      <c r="AXQ129" s="4"/>
      <c r="AXR129" s="4"/>
      <c r="AXS129" s="4"/>
      <c r="AXT129" s="4"/>
      <c r="AXU129" s="4"/>
      <c r="AXV129" s="4"/>
      <c r="AXW129" s="4"/>
      <c r="AXX129" s="4"/>
      <c r="AXY129" s="4"/>
      <c r="AXZ129" s="4"/>
      <c r="AYA129" s="4"/>
      <c r="AYB129" s="4"/>
      <c r="AYC129" s="4"/>
      <c r="AYD129" s="4"/>
      <c r="AYE129" s="4"/>
      <c r="AYF129" s="4"/>
      <c r="AYG129" s="4"/>
      <c r="AYH129" s="4"/>
      <c r="AYI129" s="4"/>
      <c r="AYJ129" s="4"/>
      <c r="AYK129" s="4"/>
      <c r="AYL129" s="4"/>
      <c r="AYM129" s="4"/>
      <c r="AYN129" s="4"/>
      <c r="AYO129" s="4"/>
      <c r="AYP129" s="4"/>
      <c r="AYQ129" s="4"/>
      <c r="AYR129" s="4"/>
      <c r="AYS129" s="4"/>
      <c r="AYT129" s="4"/>
      <c r="AYU129" s="4"/>
      <c r="AYV129" s="4"/>
      <c r="AYW129" s="4"/>
      <c r="AYX129" s="4"/>
      <c r="AYY129" s="4"/>
      <c r="AYZ129" s="4"/>
      <c r="AZA129" s="4"/>
      <c r="AZB129" s="4"/>
      <c r="AZC129" s="4"/>
      <c r="AZD129" s="4"/>
      <c r="AZE129" s="4"/>
      <c r="AZF129" s="4"/>
      <c r="AZG129" s="4"/>
      <c r="AZH129" s="4"/>
      <c r="AZI129" s="4"/>
      <c r="AZJ129" s="4"/>
      <c r="AZK129" s="4"/>
      <c r="AZL129" s="4"/>
      <c r="AZM129" s="4"/>
      <c r="AZN129" s="4"/>
      <c r="AZO129" s="4"/>
      <c r="AZP129" s="4"/>
      <c r="AZQ129" s="4"/>
      <c r="AZR129" s="4"/>
      <c r="AZS129" s="4"/>
      <c r="AZT129" s="4"/>
      <c r="AZU129" s="4"/>
      <c r="AZV129" s="4"/>
      <c r="AZW129" s="4"/>
      <c r="AZX129" s="4"/>
      <c r="AZY129" s="4"/>
      <c r="AZZ129" s="4"/>
      <c r="BAA129" s="4"/>
      <c r="BAB129" s="4"/>
      <c r="BAC129" s="4"/>
      <c r="BAD129" s="4"/>
      <c r="BAE129" s="4"/>
      <c r="BAF129" s="4"/>
      <c r="BAG129" s="4"/>
      <c r="BAH129" s="4"/>
      <c r="BAI129" s="4"/>
      <c r="BAJ129" s="4"/>
      <c r="BAK129" s="4"/>
      <c r="BAL129" s="4"/>
      <c r="BAM129" s="4"/>
      <c r="BAN129" s="4"/>
      <c r="BAO129" s="4"/>
      <c r="BAP129" s="4"/>
      <c r="BAQ129" s="4"/>
      <c r="BAR129" s="4"/>
      <c r="BAS129" s="4"/>
      <c r="BAT129" s="4"/>
      <c r="BAU129" s="4"/>
      <c r="BAV129" s="4"/>
      <c r="BAW129" s="4"/>
      <c r="BAX129" s="4"/>
      <c r="BAY129" s="4"/>
      <c r="BAZ129" s="4"/>
      <c r="BBA129" s="4"/>
      <c r="BBB129" s="4"/>
      <c r="BBC129" s="4"/>
      <c r="BBD129" s="4"/>
      <c r="BBE129" s="4"/>
      <c r="BBF129" s="4"/>
      <c r="BBG129" s="4"/>
      <c r="BBH129" s="4"/>
      <c r="BBI129" s="4"/>
      <c r="BBJ129" s="4"/>
      <c r="BBK129" s="4"/>
      <c r="BBL129" s="4"/>
      <c r="BBM129" s="4"/>
      <c r="BBN129" s="4"/>
      <c r="BBO129" s="4"/>
      <c r="BBP129" s="4"/>
      <c r="BBQ129" s="4"/>
      <c r="BBR129" s="4"/>
      <c r="BBS129" s="4"/>
      <c r="BBT129" s="4"/>
      <c r="BBU129" s="4"/>
      <c r="BBV129" s="4"/>
      <c r="BBW129" s="4"/>
      <c r="BBX129" s="4"/>
      <c r="BBY129" s="4"/>
      <c r="BBZ129" s="4"/>
      <c r="BCA129" s="4"/>
      <c r="BCB129" s="4"/>
      <c r="BCC129" s="4"/>
      <c r="BCD129" s="4"/>
      <c r="BCE129" s="4"/>
      <c r="BCF129" s="4"/>
      <c r="BCG129" s="4"/>
      <c r="BCH129" s="4"/>
      <c r="BCI129" s="4"/>
      <c r="BCJ129" s="4"/>
      <c r="BCK129" s="4"/>
      <c r="BCL129" s="4"/>
      <c r="BCM129" s="4"/>
      <c r="BCN129" s="4"/>
      <c r="BCO129" s="4"/>
      <c r="BCP129" s="4"/>
      <c r="BCQ129" s="4"/>
      <c r="BCR129" s="4"/>
      <c r="BCS129" s="4"/>
      <c r="BCT129" s="4"/>
      <c r="BCU129" s="4"/>
      <c r="BCV129" s="4"/>
      <c r="BCW129" s="4"/>
      <c r="BCX129" s="4"/>
      <c r="BCY129" s="4"/>
      <c r="BCZ129" s="4"/>
      <c r="BDA129" s="4"/>
      <c r="BDB129" s="4"/>
      <c r="BDC129" s="4"/>
      <c r="BDD129" s="4"/>
      <c r="BDE129" s="4"/>
      <c r="BDF129" s="4"/>
      <c r="BDG129" s="4"/>
      <c r="BDH129" s="4"/>
      <c r="BDI129" s="4"/>
      <c r="BDJ129" s="4"/>
      <c r="BDK129" s="4"/>
      <c r="BDL129" s="4"/>
      <c r="BDM129" s="4"/>
      <c r="BDN129" s="4"/>
      <c r="BDO129" s="4"/>
      <c r="BDP129" s="4"/>
      <c r="BDQ129" s="4"/>
      <c r="BDR129" s="4"/>
      <c r="BDS129" s="4"/>
      <c r="BDT129" s="4"/>
      <c r="BDU129" s="4"/>
      <c r="BDV129" s="4"/>
      <c r="BDW129" s="4"/>
      <c r="BDX129" s="4"/>
      <c r="BDY129" s="4"/>
      <c r="BDZ129" s="4"/>
      <c r="BEA129" s="4"/>
      <c r="BEB129" s="4"/>
      <c r="BEC129" s="4"/>
      <c r="BED129" s="4"/>
      <c r="BEE129" s="4"/>
      <c r="BEF129" s="4"/>
      <c r="BEG129" s="4"/>
      <c r="BEH129" s="4"/>
      <c r="BEI129" s="4"/>
      <c r="BEJ129" s="4"/>
      <c r="BEK129" s="4"/>
      <c r="BEL129" s="4"/>
      <c r="BEM129" s="4"/>
      <c r="BEN129" s="4"/>
      <c r="BEO129" s="4"/>
      <c r="BEP129" s="4"/>
      <c r="BEQ129" s="4"/>
      <c r="BER129" s="4"/>
      <c r="BES129" s="4"/>
      <c r="BET129" s="4"/>
      <c r="BEU129" s="4"/>
      <c r="BEV129" s="4"/>
      <c r="BEW129" s="4"/>
      <c r="BEX129" s="4"/>
      <c r="BEY129" s="4"/>
      <c r="BEZ129" s="4"/>
      <c r="BFA129" s="4"/>
      <c r="BFB129" s="4"/>
      <c r="BFC129" s="4"/>
      <c r="BFD129" s="4"/>
      <c r="BFE129" s="4"/>
      <c r="BFF129" s="4"/>
      <c r="BFG129" s="4"/>
      <c r="BFH129" s="4"/>
      <c r="BFI129" s="4"/>
      <c r="BFJ129" s="4"/>
      <c r="BFK129" s="4"/>
      <c r="BFL129" s="4"/>
      <c r="BFM129" s="4"/>
      <c r="BFN129" s="4"/>
      <c r="BFO129" s="4"/>
      <c r="BFP129" s="4"/>
      <c r="BFQ129" s="4"/>
      <c r="BFR129" s="4"/>
      <c r="BFS129" s="4"/>
      <c r="BFT129" s="4"/>
      <c r="BFU129" s="4"/>
      <c r="BFV129" s="4"/>
      <c r="BFW129" s="4"/>
      <c r="BFX129" s="4"/>
      <c r="BFY129" s="4"/>
      <c r="BFZ129" s="4"/>
      <c r="BGA129" s="4"/>
      <c r="BGB129" s="4"/>
      <c r="BGC129" s="4"/>
      <c r="BGD129" s="4"/>
      <c r="BGE129" s="4"/>
      <c r="BGF129" s="4"/>
      <c r="BGG129" s="4"/>
      <c r="BGH129" s="4"/>
      <c r="BGI129" s="4"/>
      <c r="BGJ129" s="4"/>
      <c r="BGK129" s="4"/>
      <c r="BGL129" s="4"/>
      <c r="BGM129" s="4"/>
      <c r="BGN129" s="4"/>
      <c r="BGO129" s="4"/>
      <c r="BGP129" s="4"/>
      <c r="BGQ129" s="4"/>
      <c r="BGR129" s="4"/>
      <c r="BGS129" s="4"/>
      <c r="BGT129" s="4"/>
      <c r="BGU129" s="4"/>
      <c r="BGV129" s="4"/>
      <c r="BGW129" s="4"/>
      <c r="BGX129" s="4"/>
      <c r="BGY129" s="4"/>
      <c r="BGZ129" s="4"/>
      <c r="BHA129" s="4"/>
      <c r="BHB129" s="4"/>
      <c r="BHC129" s="4"/>
      <c r="BHD129" s="4"/>
      <c r="BHE129" s="4"/>
      <c r="BHF129" s="4"/>
      <c r="BHG129" s="4"/>
      <c r="BHH129" s="4"/>
      <c r="BHI129" s="4"/>
      <c r="BHJ129" s="4"/>
      <c r="BHK129" s="4"/>
      <c r="BHL129" s="4"/>
      <c r="BHM129" s="4"/>
      <c r="BHN129" s="4"/>
      <c r="BHO129" s="4"/>
      <c r="BHP129" s="4"/>
      <c r="BHQ129" s="4"/>
      <c r="BHR129" s="4"/>
      <c r="BHS129" s="4"/>
      <c r="BHT129" s="4"/>
      <c r="BHU129" s="4"/>
      <c r="BHV129" s="4"/>
      <c r="BHW129" s="4"/>
      <c r="BHX129" s="4"/>
      <c r="BHY129" s="4"/>
      <c r="BHZ129" s="4"/>
      <c r="BIA129" s="4"/>
      <c r="BIB129" s="4"/>
      <c r="BIC129" s="4"/>
      <c r="BID129" s="4"/>
      <c r="BIE129" s="4"/>
      <c r="BIF129" s="4"/>
      <c r="BIG129" s="4"/>
      <c r="BIH129" s="4"/>
      <c r="BII129" s="4"/>
      <c r="BIJ129" s="4"/>
      <c r="BIK129" s="4"/>
      <c r="BIL129" s="4"/>
      <c r="BIM129" s="4"/>
      <c r="BIN129" s="4"/>
      <c r="BIO129" s="4"/>
      <c r="BIP129" s="4"/>
      <c r="BIQ129" s="4"/>
      <c r="BIR129" s="4"/>
      <c r="BIS129" s="4"/>
      <c r="BIT129" s="4"/>
      <c r="BIU129" s="4"/>
      <c r="BIV129" s="4"/>
      <c r="BIW129" s="4"/>
      <c r="BIX129" s="4"/>
      <c r="BIY129" s="4"/>
      <c r="BIZ129" s="4"/>
    </row>
    <row r="130" spans="2:1612" x14ac:dyDescent="0.2">
      <c r="B130" s="16">
        <f t="shared" si="162"/>
        <v>45444</v>
      </c>
      <c r="C130" s="81">
        <f t="shared" ca="1" si="249"/>
        <v>0</v>
      </c>
      <c r="D130" s="81">
        <f t="shared" ca="1" si="207"/>
        <v>0</v>
      </c>
      <c r="E130" s="81">
        <f t="shared" ca="1" si="163"/>
        <v>0</v>
      </c>
      <c r="F130" s="81">
        <f t="shared" ca="1" si="250"/>
        <v>0</v>
      </c>
      <c r="G130" s="81">
        <f t="shared" ca="1" si="164"/>
        <v>0</v>
      </c>
      <c r="H130" s="81">
        <f t="shared" ca="1" si="251"/>
        <v>0</v>
      </c>
      <c r="I130" s="81">
        <f t="shared" ca="1" si="165"/>
        <v>0</v>
      </c>
      <c r="J130" s="81">
        <f t="shared" ca="1" si="166"/>
        <v>0</v>
      </c>
      <c r="K130" s="81">
        <f t="shared" ca="1" si="252"/>
        <v>0</v>
      </c>
      <c r="L130" s="83">
        <f t="shared" ca="1" si="253"/>
        <v>0</v>
      </c>
      <c r="M130" s="84">
        <f t="shared" si="270"/>
        <v>0.69959790566286373</v>
      </c>
      <c r="N130" s="84">
        <f t="shared" si="270"/>
        <v>0.70096281094258461</v>
      </c>
      <c r="O130" s="92">
        <f t="shared" si="270"/>
        <v>0.69823579176614181</v>
      </c>
      <c r="P130" s="4"/>
      <c r="Q130" s="16">
        <f t="shared" si="167"/>
        <v>45444</v>
      </c>
      <c r="R130" s="81">
        <f t="shared" ca="1" si="216"/>
        <v>0</v>
      </c>
      <c r="S130" s="81">
        <f t="shared" ca="1" si="208"/>
        <v>0</v>
      </c>
      <c r="T130" s="81">
        <f t="shared" ca="1" si="168"/>
        <v>0</v>
      </c>
      <c r="U130" s="81">
        <f t="shared" ca="1" si="217"/>
        <v>0</v>
      </c>
      <c r="V130" s="81">
        <f t="shared" ca="1" si="169"/>
        <v>0</v>
      </c>
      <c r="W130" s="81">
        <f t="shared" ca="1" si="218"/>
        <v>0</v>
      </c>
      <c r="X130" s="81">
        <f t="shared" ca="1" si="170"/>
        <v>0</v>
      </c>
      <c r="Y130" s="81">
        <f t="shared" ca="1" si="171"/>
        <v>0</v>
      </c>
      <c r="Z130" s="81">
        <f t="shared" ca="1" si="219"/>
        <v>0</v>
      </c>
      <c r="AA130" s="83">
        <f t="shared" ca="1" si="220"/>
        <v>0</v>
      </c>
      <c r="AB130" s="84">
        <f t="shared" si="271"/>
        <v>0.69959790566286373</v>
      </c>
      <c r="AC130" s="84">
        <f t="shared" si="271"/>
        <v>0.70096281094258461</v>
      </c>
      <c r="AD130" s="92">
        <f t="shared" si="271"/>
        <v>0.69823579176614181</v>
      </c>
      <c r="AE130" s="4"/>
      <c r="AF130" s="16">
        <f t="shared" si="172"/>
        <v>45444</v>
      </c>
      <c r="AG130" s="81">
        <f t="shared" ca="1" si="221"/>
        <v>0</v>
      </c>
      <c r="AH130" s="81">
        <f t="shared" ca="1" si="209"/>
        <v>0</v>
      </c>
      <c r="AI130" s="81">
        <f t="shared" ca="1" si="173"/>
        <v>0</v>
      </c>
      <c r="AJ130" s="81">
        <f t="shared" ca="1" si="222"/>
        <v>0</v>
      </c>
      <c r="AK130" s="81">
        <f t="shared" ca="1" si="174"/>
        <v>0</v>
      </c>
      <c r="AL130" s="81">
        <f t="shared" ca="1" si="223"/>
        <v>0</v>
      </c>
      <c r="AM130" s="81">
        <f t="shared" ca="1" si="175"/>
        <v>0</v>
      </c>
      <c r="AN130" s="81">
        <f t="shared" ca="1" si="176"/>
        <v>0</v>
      </c>
      <c r="AO130" s="81">
        <f t="shared" ca="1" si="254"/>
        <v>0</v>
      </c>
      <c r="AP130" s="83">
        <f t="shared" ca="1" si="224"/>
        <v>0</v>
      </c>
      <c r="AQ130" s="84">
        <f t="shared" si="272"/>
        <v>0.69959790566286373</v>
      </c>
      <c r="AR130" s="84">
        <f t="shared" si="272"/>
        <v>0.70096281094258461</v>
      </c>
      <c r="AS130" s="92">
        <f t="shared" si="272"/>
        <v>0.69823579176614181</v>
      </c>
      <c r="AT130" s="4"/>
      <c r="AU130" s="16">
        <f t="shared" si="177"/>
        <v>45444</v>
      </c>
      <c r="AV130" s="81">
        <f t="shared" ca="1" si="225"/>
        <v>0</v>
      </c>
      <c r="AW130" s="81">
        <f t="shared" ca="1" si="210"/>
        <v>0</v>
      </c>
      <c r="AX130" s="81">
        <f t="shared" ca="1" si="178"/>
        <v>0</v>
      </c>
      <c r="AY130" s="81">
        <f t="shared" ca="1" si="226"/>
        <v>0</v>
      </c>
      <c r="AZ130" s="81">
        <f t="shared" ca="1" si="179"/>
        <v>0</v>
      </c>
      <c r="BA130" s="81">
        <f t="shared" ca="1" si="227"/>
        <v>0</v>
      </c>
      <c r="BB130" s="81">
        <f t="shared" ca="1" si="180"/>
        <v>0</v>
      </c>
      <c r="BC130" s="81">
        <f t="shared" ca="1" si="181"/>
        <v>0</v>
      </c>
      <c r="BD130" s="81">
        <f t="shared" ca="1" si="255"/>
        <v>0</v>
      </c>
      <c r="BE130" s="83">
        <f t="shared" ca="1" si="228"/>
        <v>0</v>
      </c>
      <c r="BF130" s="84">
        <f t="shared" si="273"/>
        <v>0.69959790566286373</v>
      </c>
      <c r="BG130" s="84">
        <f t="shared" si="273"/>
        <v>0.70096281094258461</v>
      </c>
      <c r="BH130" s="92">
        <f t="shared" si="273"/>
        <v>0.69823579176614181</v>
      </c>
      <c r="BI130" s="4"/>
      <c r="BJ130" s="16">
        <f t="shared" si="182"/>
        <v>45444</v>
      </c>
      <c r="BK130" s="81">
        <f t="shared" ca="1" si="229"/>
        <v>0</v>
      </c>
      <c r="BL130" s="81">
        <f t="shared" ca="1" si="211"/>
        <v>0</v>
      </c>
      <c r="BM130" s="81">
        <f t="shared" ca="1" si="183"/>
        <v>0</v>
      </c>
      <c r="BN130" s="81">
        <f t="shared" ca="1" si="230"/>
        <v>0</v>
      </c>
      <c r="BO130" s="81">
        <f t="shared" ca="1" si="184"/>
        <v>0</v>
      </c>
      <c r="BP130" s="81">
        <f t="shared" ca="1" si="231"/>
        <v>0</v>
      </c>
      <c r="BQ130" s="81">
        <f t="shared" ca="1" si="185"/>
        <v>0</v>
      </c>
      <c r="BR130" s="81">
        <f t="shared" ca="1" si="186"/>
        <v>0</v>
      </c>
      <c r="BS130" s="81">
        <f t="shared" ca="1" si="256"/>
        <v>0</v>
      </c>
      <c r="BT130" s="83">
        <f t="shared" ca="1" si="232"/>
        <v>0</v>
      </c>
      <c r="BU130" s="84">
        <f t="shared" si="274"/>
        <v>0.69959790566286373</v>
      </c>
      <c r="BV130" s="84">
        <f t="shared" si="274"/>
        <v>0.70096281094258461</v>
      </c>
      <c r="BW130" s="92">
        <f t="shared" si="274"/>
        <v>0.69823579176614181</v>
      </c>
      <c r="BX130" s="4"/>
      <c r="BY130" s="16">
        <f t="shared" si="187"/>
        <v>45444</v>
      </c>
      <c r="BZ130" s="81">
        <f t="shared" ca="1" si="233"/>
        <v>0</v>
      </c>
      <c r="CA130" s="81">
        <f t="shared" ca="1" si="212"/>
        <v>0</v>
      </c>
      <c r="CB130" s="81">
        <f t="shared" ca="1" si="188"/>
        <v>0</v>
      </c>
      <c r="CC130" s="81">
        <f t="shared" ca="1" si="234"/>
        <v>0</v>
      </c>
      <c r="CD130" s="81">
        <f t="shared" ca="1" si="189"/>
        <v>0</v>
      </c>
      <c r="CE130" s="81">
        <f t="shared" ca="1" si="235"/>
        <v>0</v>
      </c>
      <c r="CF130" s="81">
        <f t="shared" ca="1" si="190"/>
        <v>0</v>
      </c>
      <c r="CG130" s="81">
        <f t="shared" ca="1" si="191"/>
        <v>0</v>
      </c>
      <c r="CH130" s="81">
        <f t="shared" ca="1" si="257"/>
        <v>0</v>
      </c>
      <c r="CI130" s="83">
        <f t="shared" ca="1" si="236"/>
        <v>0</v>
      </c>
      <c r="CJ130" s="84">
        <f t="shared" si="275"/>
        <v>0.69959790566286373</v>
      </c>
      <c r="CK130" s="84">
        <f t="shared" si="275"/>
        <v>0.70096281094258461</v>
      </c>
      <c r="CL130" s="92">
        <f t="shared" si="275"/>
        <v>0.69823579176614181</v>
      </c>
      <c r="CM130" s="4"/>
      <c r="CN130" s="16">
        <f t="shared" si="192"/>
        <v>45444</v>
      </c>
      <c r="CO130" s="81">
        <f t="shared" ca="1" si="237"/>
        <v>0</v>
      </c>
      <c r="CP130" s="81">
        <f t="shared" ca="1" si="213"/>
        <v>0</v>
      </c>
      <c r="CQ130" s="81">
        <f t="shared" ca="1" si="193"/>
        <v>0</v>
      </c>
      <c r="CR130" s="81">
        <f t="shared" ca="1" si="238"/>
        <v>0</v>
      </c>
      <c r="CS130" s="81">
        <f t="shared" ca="1" si="194"/>
        <v>0</v>
      </c>
      <c r="CT130" s="81">
        <f t="shared" ca="1" si="239"/>
        <v>0</v>
      </c>
      <c r="CU130" s="81">
        <f t="shared" ca="1" si="195"/>
        <v>0</v>
      </c>
      <c r="CV130" s="81">
        <f t="shared" ca="1" si="196"/>
        <v>0</v>
      </c>
      <c r="CW130" s="81">
        <f t="shared" ca="1" si="258"/>
        <v>0</v>
      </c>
      <c r="CX130" s="83">
        <f t="shared" ca="1" si="240"/>
        <v>0</v>
      </c>
      <c r="CY130" s="84">
        <f t="shared" si="276"/>
        <v>0.69959790566286373</v>
      </c>
      <c r="CZ130" s="84">
        <f t="shared" si="276"/>
        <v>0.70096281094258461</v>
      </c>
      <c r="DA130" s="92">
        <f t="shared" si="276"/>
        <v>0.69823579176614181</v>
      </c>
      <c r="DB130" s="4"/>
      <c r="DC130" s="16">
        <f t="shared" si="197"/>
        <v>45444</v>
      </c>
      <c r="DD130" s="81">
        <f t="shared" ca="1" si="241"/>
        <v>0</v>
      </c>
      <c r="DE130" s="81">
        <f t="shared" ca="1" si="214"/>
        <v>0</v>
      </c>
      <c r="DF130" s="81">
        <f t="shared" ca="1" si="198"/>
        <v>0</v>
      </c>
      <c r="DG130" s="81">
        <f t="shared" ca="1" si="242"/>
        <v>0</v>
      </c>
      <c r="DH130" s="81">
        <f t="shared" ca="1" si="199"/>
        <v>0</v>
      </c>
      <c r="DI130" s="81">
        <f t="shared" ca="1" si="243"/>
        <v>0</v>
      </c>
      <c r="DJ130" s="81">
        <f t="shared" ca="1" si="200"/>
        <v>0</v>
      </c>
      <c r="DK130" s="81">
        <f t="shared" ca="1" si="201"/>
        <v>0</v>
      </c>
      <c r="DL130" s="81">
        <f t="shared" ca="1" si="259"/>
        <v>0</v>
      </c>
      <c r="DM130" s="83">
        <f t="shared" ca="1" si="244"/>
        <v>0</v>
      </c>
      <c r="DN130" s="84">
        <f t="shared" si="277"/>
        <v>0.69959790566286373</v>
      </c>
      <c r="DO130" s="84">
        <f t="shared" si="277"/>
        <v>0.70096281094258461</v>
      </c>
      <c r="DP130" s="92">
        <f t="shared" si="277"/>
        <v>0.69823579176614181</v>
      </c>
      <c r="DQ130" s="4"/>
      <c r="DR130" s="16">
        <f t="shared" si="202"/>
        <v>45444</v>
      </c>
      <c r="DS130" s="81">
        <f t="shared" ca="1" si="245"/>
        <v>0</v>
      </c>
      <c r="DT130" s="81">
        <f t="shared" ca="1" si="215"/>
        <v>0</v>
      </c>
      <c r="DU130" s="81">
        <f t="shared" ca="1" si="203"/>
        <v>0</v>
      </c>
      <c r="DV130" s="81">
        <f t="shared" ca="1" si="246"/>
        <v>0</v>
      </c>
      <c r="DW130" s="81">
        <f t="shared" ca="1" si="204"/>
        <v>0</v>
      </c>
      <c r="DX130" s="81">
        <f t="shared" ca="1" si="247"/>
        <v>0</v>
      </c>
      <c r="DY130" s="81">
        <f t="shared" ca="1" si="205"/>
        <v>0</v>
      </c>
      <c r="DZ130" s="81">
        <f t="shared" ca="1" si="206"/>
        <v>0</v>
      </c>
      <c r="EA130" s="81">
        <f t="shared" ca="1" si="260"/>
        <v>0</v>
      </c>
      <c r="EB130" s="83">
        <f t="shared" ca="1" si="248"/>
        <v>0</v>
      </c>
      <c r="EC130" s="84">
        <f t="shared" si="278"/>
        <v>0.69959790566286373</v>
      </c>
      <c r="ED130" s="84">
        <f t="shared" si="278"/>
        <v>0.70096281094258461</v>
      </c>
      <c r="EE130" s="92">
        <f t="shared" si="278"/>
        <v>0.69823579176614181</v>
      </c>
      <c r="EF130" s="4"/>
      <c r="EG130" s="4"/>
      <c r="EH130" s="4"/>
      <c r="EI130" s="4"/>
      <c r="EJ130" s="4"/>
      <c r="EK130" s="4"/>
      <c r="EL130" s="4"/>
      <c r="EM130" s="4"/>
      <c r="EN130" s="4"/>
      <c r="EO130" s="4"/>
      <c r="EP130" s="4"/>
      <c r="EQ130" s="4"/>
      <c r="ER130" s="4"/>
      <c r="ES130" s="4"/>
      <c r="ET130" s="4"/>
      <c r="EU130" s="4"/>
      <c r="EV130" s="4"/>
      <c r="EW130" s="4"/>
      <c r="EX130" s="4"/>
      <c r="EY130" s="4"/>
      <c r="EZ130" s="4"/>
      <c r="FA130" s="4"/>
      <c r="FB130" s="4"/>
      <c r="FC130" s="4"/>
      <c r="FD130" s="4"/>
      <c r="FE130" s="4"/>
      <c r="FF130" s="4"/>
      <c r="FG130" s="4"/>
      <c r="FH130" s="4"/>
      <c r="FI130" s="4"/>
      <c r="FJ130" s="4"/>
      <c r="FK130" s="4"/>
      <c r="FL130" s="4"/>
      <c r="FM130" s="4"/>
      <c r="FN130" s="4"/>
      <c r="FO130" s="4"/>
      <c r="FP130" s="4"/>
      <c r="FQ130" s="4"/>
      <c r="FR130" s="4"/>
      <c r="FS130" s="4"/>
      <c r="FT130" s="4"/>
      <c r="FU130" s="4"/>
      <c r="FV130" s="4"/>
      <c r="FW130" s="4"/>
      <c r="FX130" s="4"/>
      <c r="FY130" s="4"/>
      <c r="FZ130" s="4"/>
      <c r="GA130" s="4"/>
      <c r="GB130" s="4"/>
      <c r="GC130" s="4"/>
      <c r="GD130" s="4"/>
      <c r="GE130" s="4"/>
      <c r="GF130" s="4"/>
      <c r="GG130" s="4"/>
      <c r="GH130" s="4"/>
      <c r="GI130" s="4"/>
      <c r="GJ130" s="4"/>
      <c r="GK130" s="4"/>
      <c r="GL130" s="4"/>
      <c r="GM130" s="4"/>
      <c r="GN130" s="4"/>
      <c r="GO130" s="4"/>
      <c r="GP130" s="4"/>
      <c r="GQ130" s="4"/>
      <c r="GR130" s="4"/>
      <c r="GS130" s="4"/>
      <c r="GT130" s="4"/>
      <c r="GU130" s="4"/>
      <c r="GV130" s="4"/>
      <c r="GW130" s="4"/>
      <c r="GX130" s="4"/>
      <c r="GY130" s="4"/>
      <c r="GZ130" s="4"/>
      <c r="HA130" s="4"/>
      <c r="HB130" s="4"/>
      <c r="HC130" s="4"/>
      <c r="HD130" s="4"/>
      <c r="HE130" s="4"/>
      <c r="HF130" s="4"/>
      <c r="HG130" s="4"/>
      <c r="HH130" s="4"/>
      <c r="HI130" s="4"/>
      <c r="HJ130" s="4"/>
      <c r="HK130" s="4"/>
      <c r="HL130" s="4"/>
      <c r="HM130" s="4"/>
      <c r="HN130" s="4"/>
      <c r="HO130" s="4"/>
      <c r="HP130" s="4"/>
      <c r="HQ130" s="4"/>
      <c r="HR130" s="4"/>
      <c r="HS130" s="4"/>
      <c r="HT130" s="4"/>
      <c r="HU130" s="4"/>
      <c r="HV130" s="4"/>
      <c r="HW130" s="4"/>
      <c r="HX130" s="4"/>
      <c r="HY130" s="4"/>
      <c r="HZ130" s="4"/>
      <c r="IA130" s="4"/>
      <c r="IB130" s="4"/>
      <c r="IC130" s="4"/>
      <c r="ID130" s="4"/>
      <c r="IE130" s="4"/>
      <c r="IF130" s="4"/>
      <c r="IG130" s="4"/>
      <c r="IH130" s="4"/>
      <c r="II130" s="4"/>
      <c r="IJ130" s="4"/>
      <c r="IK130" s="4"/>
      <c r="IL130" s="4"/>
      <c r="IM130" s="4"/>
      <c r="IN130" s="4"/>
      <c r="IO130" s="4"/>
      <c r="IP130" s="4"/>
      <c r="IQ130" s="4"/>
      <c r="IR130" s="4"/>
      <c r="IS130" s="4"/>
      <c r="IT130" s="4"/>
      <c r="IU130" s="4"/>
      <c r="IV130" s="4"/>
      <c r="IW130" s="4"/>
      <c r="IX130" s="4"/>
      <c r="IY130" s="4"/>
      <c r="IZ130" s="4"/>
      <c r="JA130" s="4"/>
      <c r="JB130" s="4"/>
      <c r="JC130" s="4"/>
      <c r="JD130" s="4"/>
      <c r="JE130" s="4"/>
      <c r="JF130" s="4"/>
      <c r="JG130" s="4"/>
      <c r="JH130" s="4"/>
      <c r="JI130" s="4"/>
      <c r="JJ130" s="4"/>
      <c r="JK130" s="4"/>
      <c r="JL130" s="4"/>
      <c r="JM130" s="4"/>
      <c r="JN130" s="4"/>
      <c r="JO130" s="4"/>
      <c r="JP130" s="4"/>
      <c r="JQ130" s="4"/>
      <c r="JR130" s="4"/>
      <c r="JS130" s="4"/>
      <c r="JT130" s="4"/>
      <c r="JU130" s="4"/>
      <c r="JV130" s="4"/>
      <c r="JW130" s="4"/>
      <c r="JX130" s="4"/>
      <c r="JY130" s="4"/>
      <c r="JZ130" s="4"/>
      <c r="KA130" s="4"/>
      <c r="KB130" s="4"/>
      <c r="KC130" s="4"/>
      <c r="KD130" s="4"/>
      <c r="KE130" s="4"/>
      <c r="KF130" s="4"/>
      <c r="KG130" s="4"/>
      <c r="KH130" s="4"/>
      <c r="KI130" s="4"/>
      <c r="KJ130" s="4"/>
      <c r="KK130" s="4"/>
      <c r="KL130" s="4"/>
      <c r="KM130" s="4"/>
      <c r="KN130" s="4"/>
      <c r="KO130" s="4"/>
      <c r="KP130" s="4"/>
      <c r="KQ130" s="4"/>
      <c r="KR130" s="4"/>
      <c r="KS130" s="4"/>
      <c r="KT130" s="4"/>
      <c r="KU130" s="4"/>
      <c r="KV130" s="4"/>
      <c r="KW130" s="4"/>
      <c r="KX130" s="4"/>
      <c r="KY130" s="4"/>
      <c r="KZ130" s="4"/>
      <c r="LA130" s="4"/>
      <c r="LB130" s="4"/>
      <c r="LC130" s="4"/>
      <c r="LD130" s="4"/>
      <c r="LE130" s="4"/>
      <c r="LF130" s="4"/>
      <c r="LG130" s="4"/>
      <c r="LH130" s="4"/>
      <c r="LI130" s="4"/>
      <c r="LJ130" s="4"/>
      <c r="LK130" s="4"/>
      <c r="LL130" s="4"/>
      <c r="LM130" s="4"/>
      <c r="LN130" s="4"/>
      <c r="LO130" s="4"/>
      <c r="LP130" s="4"/>
      <c r="LQ130" s="4"/>
      <c r="LR130" s="4"/>
      <c r="LS130" s="4"/>
      <c r="LT130" s="4"/>
      <c r="LU130" s="4"/>
      <c r="LV130" s="4"/>
      <c r="LW130" s="4"/>
      <c r="LX130" s="4"/>
      <c r="LY130" s="4"/>
      <c r="LZ130" s="4"/>
      <c r="MA130" s="4"/>
      <c r="MB130" s="4"/>
      <c r="MC130" s="4"/>
      <c r="MD130" s="4"/>
      <c r="ME130" s="4"/>
      <c r="MF130" s="4"/>
      <c r="MG130" s="4"/>
      <c r="MH130" s="4"/>
      <c r="MI130" s="4"/>
      <c r="MJ130" s="4"/>
      <c r="MK130" s="4"/>
      <c r="ML130" s="4"/>
      <c r="MM130" s="4"/>
      <c r="MN130" s="4"/>
      <c r="MO130" s="4"/>
      <c r="MP130" s="4"/>
      <c r="MQ130" s="4"/>
      <c r="MR130" s="4"/>
      <c r="MS130" s="4"/>
      <c r="MT130" s="4"/>
      <c r="MU130" s="4"/>
      <c r="MV130" s="4"/>
      <c r="MW130" s="4"/>
      <c r="MX130" s="4"/>
      <c r="MY130" s="4"/>
      <c r="MZ130" s="4"/>
      <c r="NA130" s="4"/>
      <c r="NB130" s="4"/>
      <c r="NC130" s="4"/>
      <c r="ND130" s="4"/>
      <c r="NE130" s="4"/>
      <c r="NF130" s="4"/>
      <c r="NG130" s="4"/>
      <c r="NH130" s="4"/>
      <c r="NI130" s="4"/>
      <c r="NJ130" s="4"/>
      <c r="NK130" s="4"/>
      <c r="NL130" s="4"/>
      <c r="NM130" s="4"/>
      <c r="NN130" s="4"/>
      <c r="NO130" s="4"/>
      <c r="NP130" s="4"/>
      <c r="NQ130" s="4"/>
      <c r="NR130" s="4"/>
      <c r="NS130" s="4"/>
      <c r="NT130" s="4"/>
      <c r="NU130" s="4"/>
      <c r="NV130" s="4"/>
      <c r="NW130" s="4"/>
      <c r="NX130" s="4"/>
      <c r="NY130" s="4"/>
      <c r="NZ130" s="4"/>
      <c r="OA130" s="4"/>
      <c r="OB130" s="4"/>
      <c r="OC130" s="4"/>
      <c r="OD130" s="4"/>
      <c r="OE130" s="4"/>
      <c r="OF130" s="4"/>
      <c r="OG130" s="4"/>
      <c r="OH130" s="4"/>
      <c r="OI130" s="4"/>
      <c r="OJ130" s="4"/>
      <c r="OK130" s="4"/>
      <c r="OL130" s="4"/>
      <c r="OM130" s="4"/>
      <c r="ON130" s="4"/>
      <c r="OO130" s="4"/>
      <c r="OP130" s="4"/>
      <c r="OQ130" s="4"/>
      <c r="OR130" s="4"/>
      <c r="OS130" s="4"/>
      <c r="OT130" s="4"/>
      <c r="OU130" s="4"/>
      <c r="OV130" s="4"/>
      <c r="OW130" s="4"/>
      <c r="OX130" s="4"/>
      <c r="OY130" s="4"/>
      <c r="OZ130" s="4"/>
      <c r="PA130" s="4"/>
      <c r="PB130" s="4"/>
      <c r="PC130" s="4"/>
      <c r="PD130" s="4"/>
      <c r="PE130" s="4"/>
      <c r="PF130" s="4"/>
      <c r="PG130" s="4"/>
      <c r="PH130" s="4"/>
      <c r="PI130" s="4"/>
      <c r="PJ130" s="4"/>
      <c r="PK130" s="4"/>
      <c r="PL130" s="4"/>
      <c r="PM130" s="4"/>
      <c r="PN130" s="4"/>
      <c r="PO130" s="4"/>
      <c r="PP130" s="4"/>
      <c r="PQ130" s="4"/>
      <c r="PR130" s="4"/>
      <c r="PS130" s="4"/>
      <c r="PT130" s="4"/>
      <c r="PU130" s="4"/>
      <c r="PV130" s="4"/>
      <c r="PW130" s="4"/>
      <c r="PX130" s="4"/>
      <c r="PY130" s="4"/>
      <c r="PZ130" s="4"/>
      <c r="QA130" s="4"/>
      <c r="QB130" s="4"/>
      <c r="QC130" s="4"/>
      <c r="QD130" s="4"/>
      <c r="QE130" s="4"/>
      <c r="QF130" s="4"/>
      <c r="QG130" s="4"/>
      <c r="QH130" s="4"/>
      <c r="QI130" s="4"/>
      <c r="QJ130" s="4"/>
      <c r="QK130" s="4"/>
      <c r="QL130" s="4"/>
      <c r="QM130" s="4"/>
      <c r="QN130" s="4"/>
      <c r="QO130" s="4"/>
      <c r="QP130" s="4"/>
      <c r="QQ130" s="4"/>
      <c r="QR130" s="4"/>
      <c r="QS130" s="4"/>
      <c r="QT130" s="4"/>
      <c r="QU130" s="4"/>
      <c r="QV130" s="4"/>
      <c r="QW130" s="4"/>
      <c r="QX130" s="4"/>
      <c r="QY130" s="4"/>
      <c r="QZ130" s="4"/>
      <c r="RA130" s="4"/>
      <c r="RB130" s="4"/>
      <c r="RC130" s="4"/>
      <c r="RD130" s="4"/>
      <c r="RE130" s="4"/>
      <c r="RF130" s="4"/>
      <c r="RG130" s="4"/>
      <c r="RH130" s="4"/>
      <c r="RI130" s="4"/>
      <c r="RJ130" s="4"/>
      <c r="RK130" s="4"/>
      <c r="RL130" s="4"/>
      <c r="RM130" s="4"/>
      <c r="RN130" s="4"/>
      <c r="RO130" s="4"/>
      <c r="RP130" s="4"/>
      <c r="RQ130" s="4"/>
      <c r="RR130" s="4"/>
      <c r="RS130" s="4"/>
      <c r="RT130" s="4"/>
      <c r="RU130" s="4"/>
      <c r="RV130" s="4"/>
      <c r="RW130" s="4"/>
      <c r="RX130" s="4"/>
      <c r="RY130" s="4"/>
      <c r="RZ130" s="4"/>
      <c r="SA130" s="4"/>
      <c r="SB130" s="4"/>
      <c r="SC130" s="4"/>
      <c r="SD130" s="4"/>
      <c r="SE130" s="4"/>
      <c r="SF130" s="4"/>
      <c r="SG130" s="4"/>
      <c r="SH130" s="4"/>
      <c r="SI130" s="4"/>
      <c r="SJ130" s="4"/>
      <c r="SK130" s="4"/>
      <c r="SL130" s="4"/>
      <c r="SM130" s="4"/>
      <c r="SN130" s="4"/>
      <c r="SO130" s="4"/>
      <c r="SP130" s="4"/>
      <c r="SQ130" s="4"/>
      <c r="SR130" s="4"/>
      <c r="SS130" s="4"/>
      <c r="ST130" s="4"/>
      <c r="SU130" s="4"/>
      <c r="SV130" s="4"/>
      <c r="SW130" s="4"/>
      <c r="SX130" s="4"/>
      <c r="SY130" s="4"/>
      <c r="SZ130" s="4"/>
      <c r="TA130" s="4"/>
      <c r="TB130" s="4"/>
      <c r="TC130" s="4"/>
      <c r="TD130" s="4"/>
      <c r="TE130" s="4"/>
      <c r="TF130" s="4"/>
      <c r="TG130" s="4"/>
      <c r="TH130" s="4"/>
      <c r="TI130" s="4"/>
      <c r="TJ130" s="4"/>
      <c r="TK130" s="4"/>
      <c r="TL130" s="4"/>
      <c r="TM130" s="4"/>
      <c r="TN130" s="4"/>
      <c r="TO130" s="4"/>
      <c r="TP130" s="4"/>
      <c r="TQ130" s="4"/>
      <c r="TR130" s="4"/>
      <c r="TS130" s="4"/>
      <c r="TT130" s="4"/>
      <c r="TU130" s="4"/>
      <c r="TV130" s="4"/>
      <c r="TW130" s="4"/>
      <c r="TX130" s="4"/>
      <c r="TY130" s="4"/>
      <c r="TZ130" s="4"/>
      <c r="UA130" s="4"/>
      <c r="UB130" s="4"/>
      <c r="UC130" s="4"/>
      <c r="UD130" s="4"/>
      <c r="UE130" s="4"/>
      <c r="UF130" s="4"/>
      <c r="UG130" s="4"/>
      <c r="UH130" s="4"/>
      <c r="UI130" s="4"/>
      <c r="UJ130" s="4"/>
      <c r="UK130" s="4"/>
      <c r="UL130" s="4"/>
      <c r="UM130" s="4"/>
      <c r="UN130" s="4"/>
      <c r="UO130" s="4"/>
      <c r="UP130" s="4"/>
      <c r="UQ130" s="4"/>
      <c r="UR130" s="4"/>
      <c r="US130" s="4"/>
      <c r="UT130" s="4"/>
      <c r="UU130" s="4"/>
      <c r="UV130" s="4"/>
      <c r="UW130" s="4"/>
      <c r="UX130" s="4"/>
      <c r="UY130" s="4"/>
      <c r="UZ130" s="4"/>
      <c r="VA130" s="4"/>
      <c r="VB130" s="4"/>
      <c r="VC130" s="4"/>
      <c r="VD130" s="4"/>
      <c r="VE130" s="4"/>
      <c r="VF130" s="4"/>
      <c r="VG130" s="4"/>
      <c r="VH130" s="4"/>
      <c r="VI130" s="4"/>
      <c r="VJ130" s="4"/>
      <c r="VK130" s="4"/>
      <c r="VL130" s="4"/>
      <c r="VM130" s="4"/>
      <c r="VN130" s="4"/>
      <c r="VO130" s="4"/>
      <c r="VP130" s="4"/>
      <c r="VQ130" s="4"/>
      <c r="VR130" s="4"/>
      <c r="VS130" s="4"/>
      <c r="VT130" s="4"/>
      <c r="VU130" s="4"/>
      <c r="VV130" s="4"/>
      <c r="VW130" s="4"/>
      <c r="VX130" s="4"/>
      <c r="VY130" s="4"/>
      <c r="VZ130" s="4"/>
      <c r="WA130" s="4"/>
      <c r="WB130" s="4"/>
      <c r="WC130" s="4"/>
      <c r="WD130" s="4"/>
      <c r="WE130" s="4"/>
      <c r="WF130" s="4"/>
      <c r="WG130" s="4"/>
      <c r="WH130" s="4"/>
      <c r="WI130" s="4"/>
      <c r="WJ130" s="4"/>
      <c r="WK130" s="4"/>
      <c r="WL130" s="4"/>
      <c r="WM130" s="4"/>
      <c r="WN130" s="4"/>
      <c r="WO130" s="4"/>
      <c r="WP130" s="4"/>
      <c r="WQ130" s="4"/>
      <c r="WR130" s="4"/>
      <c r="WS130" s="4"/>
      <c r="WT130" s="4"/>
      <c r="WU130" s="4"/>
      <c r="WV130" s="4"/>
      <c r="WW130" s="4"/>
      <c r="WX130" s="4"/>
      <c r="WY130" s="4"/>
      <c r="WZ130" s="4"/>
      <c r="XA130" s="4"/>
      <c r="XB130" s="4"/>
      <c r="XC130" s="4"/>
      <c r="XD130" s="4"/>
      <c r="XE130" s="4"/>
      <c r="XF130" s="4"/>
      <c r="XG130" s="4"/>
      <c r="XH130" s="4"/>
      <c r="XI130" s="4"/>
      <c r="XJ130" s="4"/>
      <c r="XK130" s="4"/>
      <c r="XL130" s="4"/>
      <c r="XM130" s="4"/>
      <c r="XN130" s="4"/>
      <c r="XO130" s="4"/>
      <c r="XP130" s="4"/>
      <c r="XQ130" s="4"/>
      <c r="XR130" s="4"/>
      <c r="XS130" s="4"/>
      <c r="XT130" s="4"/>
      <c r="XU130" s="4"/>
      <c r="XV130" s="4"/>
      <c r="XW130" s="4"/>
      <c r="XX130" s="4"/>
      <c r="XY130" s="4"/>
      <c r="XZ130" s="4"/>
      <c r="YA130" s="4"/>
      <c r="YB130" s="4"/>
      <c r="YC130" s="4"/>
      <c r="YD130" s="4"/>
      <c r="YE130" s="4"/>
      <c r="YF130" s="4"/>
      <c r="YG130" s="4"/>
      <c r="YH130" s="4"/>
      <c r="YI130" s="4"/>
      <c r="YJ130" s="4"/>
      <c r="YK130" s="4"/>
      <c r="YL130" s="4"/>
      <c r="YM130" s="4"/>
      <c r="YN130" s="4"/>
      <c r="YO130" s="4"/>
      <c r="YP130" s="4"/>
      <c r="YQ130" s="4"/>
      <c r="YR130" s="4"/>
      <c r="YS130" s="4"/>
      <c r="YT130" s="4"/>
      <c r="YU130" s="4"/>
      <c r="YV130" s="4"/>
      <c r="YW130" s="4"/>
      <c r="YX130" s="4"/>
      <c r="YY130" s="4"/>
      <c r="YZ130" s="4"/>
      <c r="ZA130" s="4"/>
      <c r="ZB130" s="4"/>
      <c r="ZC130" s="4"/>
      <c r="ZD130" s="4"/>
      <c r="ZE130" s="4"/>
      <c r="ZF130" s="4"/>
      <c r="ZG130" s="4"/>
      <c r="ZH130" s="4"/>
      <c r="ZI130" s="4"/>
      <c r="ZJ130" s="4"/>
      <c r="ZK130" s="4"/>
      <c r="ZL130" s="4"/>
      <c r="ZM130" s="4"/>
      <c r="ZN130" s="4"/>
      <c r="ZO130" s="4"/>
      <c r="ZP130" s="4"/>
      <c r="ZQ130" s="4"/>
      <c r="ZR130" s="4"/>
      <c r="ZS130" s="4"/>
      <c r="ZT130" s="4"/>
      <c r="ZU130" s="4"/>
      <c r="ZV130" s="4"/>
      <c r="ZW130" s="4"/>
      <c r="ZX130" s="4"/>
      <c r="ZY130" s="4"/>
      <c r="ZZ130" s="4"/>
      <c r="AAA130" s="4"/>
      <c r="AAB130" s="4"/>
      <c r="AAC130" s="4"/>
      <c r="AAD130" s="4"/>
      <c r="AAE130" s="4"/>
      <c r="AAF130" s="4"/>
      <c r="AAG130" s="4"/>
      <c r="AAH130" s="4"/>
      <c r="AAI130" s="4"/>
      <c r="AAJ130" s="4"/>
      <c r="AAK130" s="4"/>
      <c r="AAL130" s="4"/>
      <c r="AAM130" s="4"/>
      <c r="AAN130" s="4"/>
      <c r="AAO130" s="4"/>
      <c r="AAP130" s="4"/>
      <c r="AAQ130" s="4"/>
      <c r="AAR130" s="4"/>
      <c r="AAS130" s="4"/>
      <c r="AAT130" s="4"/>
      <c r="AAU130" s="4"/>
      <c r="AAV130" s="4"/>
      <c r="AAW130" s="4"/>
      <c r="AAX130" s="4"/>
      <c r="AAY130" s="4"/>
      <c r="AAZ130" s="4"/>
      <c r="ABA130" s="4"/>
      <c r="ABB130" s="4"/>
      <c r="ABC130" s="4"/>
      <c r="ABD130" s="4"/>
      <c r="ABE130" s="4"/>
      <c r="ABF130" s="4"/>
      <c r="ABG130" s="4"/>
      <c r="ABH130" s="4"/>
      <c r="ABI130" s="4"/>
      <c r="ABJ130" s="4"/>
      <c r="ABK130" s="4"/>
      <c r="ABL130" s="4"/>
      <c r="ABM130" s="4"/>
      <c r="ABN130" s="4"/>
      <c r="ABO130" s="4"/>
      <c r="ABP130" s="4"/>
      <c r="ABQ130" s="4"/>
      <c r="ABR130" s="4"/>
      <c r="ABS130" s="4"/>
      <c r="ABT130" s="4"/>
      <c r="ABU130" s="4"/>
      <c r="ABV130" s="4"/>
      <c r="ABW130" s="4"/>
      <c r="ABX130" s="4"/>
      <c r="ABY130" s="4"/>
      <c r="ABZ130" s="4"/>
      <c r="ACA130" s="4"/>
      <c r="ACB130" s="4"/>
      <c r="ACC130" s="4"/>
      <c r="ACD130" s="4"/>
      <c r="ACE130" s="4"/>
      <c r="ACF130" s="4"/>
      <c r="ACG130" s="4"/>
      <c r="ACH130" s="4"/>
      <c r="ACI130" s="4"/>
      <c r="ACJ130" s="4"/>
      <c r="ACK130" s="4"/>
      <c r="ACL130" s="4"/>
      <c r="ACM130" s="4"/>
      <c r="ACN130" s="4"/>
      <c r="ACO130" s="4"/>
      <c r="ACP130" s="4"/>
      <c r="ACQ130" s="4"/>
      <c r="ACR130" s="4"/>
      <c r="ACS130" s="4"/>
      <c r="ACT130" s="4"/>
      <c r="ACU130" s="4"/>
      <c r="ACV130" s="4"/>
      <c r="ACW130" s="4"/>
      <c r="ACX130" s="4"/>
      <c r="ACY130" s="4"/>
      <c r="ACZ130" s="4"/>
      <c r="ADA130" s="4"/>
      <c r="ADB130" s="4"/>
      <c r="ADC130" s="4"/>
      <c r="ADD130" s="4"/>
      <c r="ADE130" s="4"/>
      <c r="ADF130" s="4"/>
      <c r="ADG130" s="4"/>
      <c r="ADH130" s="4"/>
      <c r="ADI130" s="4"/>
      <c r="ADJ130" s="4"/>
      <c r="ADK130" s="4"/>
      <c r="ADL130" s="4"/>
      <c r="ADM130" s="4"/>
      <c r="ADN130" s="4"/>
      <c r="ADO130" s="4"/>
      <c r="ADP130" s="4"/>
      <c r="ADQ130" s="4"/>
      <c r="ADR130" s="4"/>
      <c r="ADS130" s="4"/>
      <c r="ADT130" s="4"/>
      <c r="ADU130" s="4"/>
      <c r="ADV130" s="4"/>
      <c r="ADW130" s="4"/>
      <c r="ADX130" s="4"/>
      <c r="ADY130" s="4"/>
      <c r="ADZ130" s="4"/>
      <c r="AEA130" s="4"/>
      <c r="AEB130" s="4"/>
      <c r="AEC130" s="4"/>
      <c r="AED130" s="4"/>
      <c r="AEE130" s="4"/>
      <c r="AEF130" s="4"/>
      <c r="AEG130" s="4"/>
      <c r="AEH130" s="4"/>
      <c r="AEI130" s="4"/>
      <c r="AEJ130" s="4"/>
      <c r="AEK130" s="4"/>
      <c r="AEL130" s="4"/>
      <c r="AEM130" s="4"/>
      <c r="AEN130" s="4"/>
      <c r="AEO130" s="4"/>
      <c r="AEP130" s="4"/>
      <c r="AEQ130" s="4"/>
      <c r="AER130" s="4"/>
      <c r="AES130" s="4"/>
      <c r="AET130" s="4"/>
      <c r="AEU130" s="4"/>
      <c r="AEV130" s="4"/>
      <c r="AEW130" s="4"/>
      <c r="AEX130" s="4"/>
      <c r="AEY130" s="4"/>
      <c r="AEZ130" s="4"/>
      <c r="AFA130" s="4"/>
      <c r="AFB130" s="4"/>
      <c r="AFC130" s="4"/>
      <c r="AFD130" s="4"/>
      <c r="AFE130" s="4"/>
      <c r="AFF130" s="4"/>
      <c r="AFG130" s="4"/>
      <c r="AFH130" s="4"/>
      <c r="AFI130" s="4"/>
      <c r="AFJ130" s="4"/>
      <c r="AFK130" s="4"/>
      <c r="AFL130" s="4"/>
      <c r="AFM130" s="4"/>
      <c r="AFN130" s="4"/>
      <c r="AFO130" s="4"/>
      <c r="AFP130" s="4"/>
      <c r="AFQ130" s="4"/>
      <c r="AFR130" s="4"/>
      <c r="AFS130" s="4"/>
      <c r="AFT130" s="4"/>
      <c r="AFU130" s="4"/>
      <c r="AFV130" s="4"/>
      <c r="AFW130" s="4"/>
      <c r="AFX130" s="4"/>
      <c r="AFY130" s="4"/>
      <c r="AFZ130" s="4"/>
      <c r="AGA130" s="4"/>
      <c r="AGB130" s="4"/>
      <c r="AGC130" s="4"/>
      <c r="AGD130" s="4"/>
      <c r="AGE130" s="4"/>
      <c r="AGF130" s="4"/>
      <c r="AGG130" s="4"/>
      <c r="AGH130" s="4"/>
      <c r="AGI130" s="4"/>
      <c r="AGJ130" s="4"/>
      <c r="AGK130" s="4"/>
      <c r="AGL130" s="4"/>
      <c r="AGM130" s="4"/>
      <c r="AGN130" s="4"/>
      <c r="AGO130" s="4"/>
      <c r="AGP130" s="4"/>
      <c r="AGQ130" s="4"/>
      <c r="AGR130" s="4"/>
      <c r="AGS130" s="4"/>
      <c r="AGT130" s="4"/>
      <c r="AGU130" s="4"/>
      <c r="AGV130" s="4"/>
      <c r="AGW130" s="4"/>
      <c r="AGX130" s="4"/>
      <c r="AGY130" s="4"/>
      <c r="AGZ130" s="4"/>
      <c r="AHA130" s="4"/>
      <c r="AHB130" s="4"/>
      <c r="AHC130" s="4"/>
      <c r="AHD130" s="4"/>
      <c r="AHE130" s="4"/>
      <c r="AHF130" s="4"/>
      <c r="AHG130" s="4"/>
      <c r="AHH130" s="4"/>
      <c r="AHI130" s="4"/>
      <c r="AHJ130" s="4"/>
      <c r="AHK130" s="4"/>
      <c r="AHL130" s="4"/>
      <c r="AHM130" s="4"/>
      <c r="AHN130" s="4"/>
      <c r="AHO130" s="4"/>
      <c r="AHP130" s="4"/>
      <c r="AHQ130" s="4"/>
      <c r="AHR130" s="4"/>
      <c r="AHS130" s="4"/>
      <c r="AHT130" s="4"/>
      <c r="AHU130" s="4"/>
      <c r="AHV130" s="4"/>
      <c r="AHW130" s="4"/>
      <c r="AHX130" s="4"/>
      <c r="AHY130" s="4"/>
      <c r="AHZ130" s="4"/>
      <c r="AIA130" s="4"/>
      <c r="AIB130" s="4"/>
      <c r="AIC130" s="4"/>
      <c r="AID130" s="4"/>
      <c r="AIE130" s="4"/>
      <c r="AIF130" s="4"/>
      <c r="AIG130" s="4"/>
      <c r="AIH130" s="4"/>
      <c r="AII130" s="4"/>
      <c r="AIJ130" s="4"/>
      <c r="AIK130" s="4"/>
      <c r="AIL130" s="4"/>
      <c r="AIM130" s="4"/>
      <c r="AIN130" s="4"/>
      <c r="AIO130" s="4"/>
      <c r="AIP130" s="4"/>
      <c r="AIQ130" s="4"/>
      <c r="AIR130" s="4"/>
      <c r="AIS130" s="4"/>
      <c r="AIT130" s="4"/>
      <c r="AIU130" s="4"/>
      <c r="AIV130" s="4"/>
      <c r="AIW130" s="4"/>
      <c r="AIX130" s="4"/>
      <c r="AIY130" s="4"/>
      <c r="AIZ130" s="4"/>
      <c r="AJA130" s="4"/>
      <c r="AJB130" s="4"/>
      <c r="AJC130" s="4"/>
      <c r="AJD130" s="4"/>
      <c r="AJE130" s="4"/>
      <c r="AJF130" s="4"/>
      <c r="AJG130" s="4"/>
      <c r="AJH130" s="4"/>
      <c r="AJI130" s="4"/>
      <c r="AJJ130" s="4"/>
      <c r="AJK130" s="4"/>
      <c r="AJL130" s="4"/>
      <c r="AJM130" s="4"/>
      <c r="AJN130" s="4"/>
      <c r="AJO130" s="4"/>
      <c r="AJP130" s="4"/>
      <c r="AJQ130" s="4"/>
      <c r="AJR130" s="4"/>
      <c r="AJS130" s="4"/>
      <c r="AJT130" s="4"/>
      <c r="AJU130" s="4"/>
      <c r="AJV130" s="4"/>
      <c r="AJW130" s="4"/>
      <c r="AJX130" s="4"/>
      <c r="AJY130" s="4"/>
      <c r="AJZ130" s="4"/>
      <c r="AKA130" s="4"/>
      <c r="AKB130" s="4"/>
      <c r="AKC130" s="4"/>
      <c r="AKD130" s="4"/>
      <c r="AKE130" s="4"/>
      <c r="AKF130" s="4"/>
      <c r="AKG130" s="4"/>
      <c r="AKH130" s="4"/>
      <c r="AKI130" s="4"/>
      <c r="AKJ130" s="4"/>
      <c r="AKK130" s="4"/>
      <c r="AKL130" s="4"/>
      <c r="AKM130" s="4"/>
      <c r="AKN130" s="4"/>
      <c r="AKO130" s="4"/>
      <c r="AKP130" s="4"/>
      <c r="AKQ130" s="4"/>
      <c r="AKR130" s="4"/>
      <c r="AKS130" s="4"/>
      <c r="AKT130" s="4"/>
      <c r="AKU130" s="4"/>
      <c r="AKV130" s="4"/>
      <c r="AKW130" s="4"/>
      <c r="AKX130" s="4"/>
      <c r="AKY130" s="4"/>
      <c r="AKZ130" s="4"/>
      <c r="ALA130" s="4"/>
      <c r="ALB130" s="4"/>
      <c r="ALC130" s="4"/>
      <c r="ALD130" s="4"/>
      <c r="ALE130" s="4"/>
      <c r="ALF130" s="4"/>
      <c r="ALG130" s="4"/>
      <c r="ALH130" s="4"/>
      <c r="ALI130" s="4"/>
      <c r="ALJ130" s="4"/>
      <c r="ALK130" s="4"/>
      <c r="ALL130" s="4"/>
      <c r="ALM130" s="4"/>
      <c r="ALN130" s="4"/>
      <c r="ALO130" s="4"/>
      <c r="ALP130" s="4"/>
      <c r="ALQ130" s="4"/>
      <c r="ALR130" s="4"/>
      <c r="ALS130" s="4"/>
      <c r="ALT130" s="4"/>
      <c r="ALU130" s="4"/>
      <c r="ALV130" s="4"/>
      <c r="ALW130" s="4"/>
      <c r="ALX130" s="4"/>
      <c r="ALY130" s="4"/>
      <c r="ALZ130" s="4"/>
      <c r="AMA130" s="4"/>
      <c r="AMB130" s="4"/>
      <c r="AMC130" s="4"/>
      <c r="AMD130" s="4"/>
      <c r="AME130" s="4"/>
      <c r="AMF130" s="4"/>
      <c r="AMG130" s="4"/>
      <c r="AMH130" s="4"/>
      <c r="AMI130" s="4"/>
      <c r="AMJ130" s="4"/>
      <c r="AMK130" s="4"/>
      <c r="AML130" s="4"/>
      <c r="AMM130" s="4"/>
      <c r="AMN130" s="4"/>
      <c r="AMO130" s="4"/>
      <c r="AMP130" s="4"/>
      <c r="AMQ130" s="4"/>
      <c r="AMR130" s="4"/>
      <c r="AMS130" s="4"/>
      <c r="AMT130" s="4"/>
      <c r="AMU130" s="4"/>
      <c r="AMV130" s="4"/>
      <c r="AMW130" s="4"/>
      <c r="AMX130" s="4"/>
      <c r="AMY130" s="4"/>
      <c r="AMZ130" s="4"/>
      <c r="ANA130" s="4"/>
      <c r="ANB130" s="4"/>
      <c r="ANC130" s="4"/>
      <c r="AND130" s="4"/>
      <c r="ANE130" s="4"/>
      <c r="ANF130" s="4"/>
      <c r="ANG130" s="4"/>
      <c r="ANH130" s="4"/>
      <c r="ANI130" s="4"/>
      <c r="ANJ130" s="4"/>
      <c r="ANK130" s="4"/>
      <c r="ANL130" s="4"/>
      <c r="ANM130" s="4"/>
      <c r="ANN130" s="4"/>
      <c r="ANO130" s="4"/>
      <c r="ANP130" s="4"/>
      <c r="ANQ130" s="4"/>
      <c r="ANR130" s="4"/>
      <c r="ANS130" s="4"/>
      <c r="ANT130" s="4"/>
      <c r="ANU130" s="4"/>
      <c r="ANV130" s="4"/>
      <c r="ANW130" s="4"/>
      <c r="ANX130" s="4"/>
      <c r="ANY130" s="4"/>
      <c r="ANZ130" s="4"/>
      <c r="AOA130" s="4"/>
      <c r="AOB130" s="4"/>
      <c r="AOC130" s="4"/>
      <c r="AOD130" s="4"/>
      <c r="AOE130" s="4"/>
      <c r="AOF130" s="4"/>
      <c r="AOG130" s="4"/>
      <c r="AOH130" s="4"/>
      <c r="AOI130" s="4"/>
      <c r="AOJ130" s="4"/>
      <c r="AOK130" s="4"/>
      <c r="AOL130" s="4"/>
      <c r="AOM130" s="4"/>
      <c r="AON130" s="4"/>
      <c r="AOO130" s="4"/>
      <c r="AOP130" s="4"/>
      <c r="AOQ130" s="4"/>
      <c r="AOR130" s="4"/>
      <c r="AOS130" s="4"/>
      <c r="AOT130" s="4"/>
      <c r="AOU130" s="4"/>
      <c r="AOV130" s="4"/>
      <c r="AOW130" s="4"/>
      <c r="AOX130" s="4"/>
      <c r="AOY130" s="4"/>
      <c r="AOZ130" s="4"/>
      <c r="APA130" s="4"/>
      <c r="APB130" s="4"/>
      <c r="APC130" s="4"/>
      <c r="APD130" s="4"/>
      <c r="APE130" s="4"/>
      <c r="APF130" s="4"/>
      <c r="APG130" s="4"/>
      <c r="APH130" s="4"/>
      <c r="API130" s="4"/>
      <c r="APJ130" s="4"/>
      <c r="APK130" s="4"/>
      <c r="APL130" s="4"/>
      <c r="APM130" s="4"/>
      <c r="APN130" s="4"/>
      <c r="APO130" s="4"/>
      <c r="APP130" s="4"/>
      <c r="APQ130" s="4"/>
      <c r="APR130" s="4"/>
      <c r="APS130" s="4"/>
      <c r="APT130" s="4"/>
      <c r="APU130" s="4"/>
      <c r="APV130" s="4"/>
      <c r="APW130" s="4"/>
      <c r="APX130" s="4"/>
      <c r="APY130" s="4"/>
      <c r="APZ130" s="4"/>
      <c r="AQA130" s="4"/>
      <c r="AQB130" s="4"/>
      <c r="AQC130" s="4"/>
      <c r="AQD130" s="4"/>
      <c r="AQE130" s="4"/>
      <c r="AQF130" s="4"/>
      <c r="AQG130" s="4"/>
      <c r="AQH130" s="4"/>
      <c r="AQI130" s="4"/>
      <c r="AQJ130" s="4"/>
      <c r="AQK130" s="4"/>
      <c r="AQL130" s="4"/>
      <c r="AQM130" s="4"/>
      <c r="AQN130" s="4"/>
      <c r="AQO130" s="4"/>
      <c r="AQP130" s="4"/>
      <c r="AQQ130" s="4"/>
      <c r="AQR130" s="4"/>
      <c r="AQS130" s="4"/>
      <c r="AQT130" s="4"/>
      <c r="AQU130" s="4"/>
      <c r="AQV130" s="4"/>
      <c r="AQW130" s="4"/>
      <c r="AQX130" s="4"/>
      <c r="AQY130" s="4"/>
      <c r="AQZ130" s="4"/>
      <c r="ARA130" s="4"/>
      <c r="ARB130" s="4"/>
      <c r="ARC130" s="4"/>
      <c r="ARD130" s="4"/>
      <c r="ARE130" s="4"/>
      <c r="ARF130" s="4"/>
      <c r="ARG130" s="4"/>
      <c r="ARH130" s="4"/>
      <c r="ARI130" s="4"/>
      <c r="ARJ130" s="4"/>
      <c r="ARK130" s="4"/>
      <c r="ARL130" s="4"/>
      <c r="ARM130" s="4"/>
      <c r="ARN130" s="4"/>
      <c r="ARO130" s="4"/>
      <c r="ARP130" s="4"/>
      <c r="ARQ130" s="4"/>
      <c r="ARR130" s="4"/>
      <c r="ARS130" s="4"/>
      <c r="ART130" s="4"/>
      <c r="ARU130" s="4"/>
      <c r="ARV130" s="4"/>
      <c r="ARW130" s="4"/>
      <c r="ARX130" s="4"/>
      <c r="ARY130" s="4"/>
      <c r="ARZ130" s="4"/>
      <c r="ASA130" s="4"/>
      <c r="ASB130" s="4"/>
      <c r="ASC130" s="4"/>
      <c r="ASD130" s="4"/>
      <c r="ASE130" s="4"/>
      <c r="ASF130" s="4"/>
      <c r="ASG130" s="4"/>
      <c r="ASH130" s="4"/>
      <c r="ASI130" s="4"/>
      <c r="ASJ130" s="4"/>
      <c r="ASK130" s="4"/>
      <c r="ASL130" s="4"/>
      <c r="ASM130" s="4"/>
      <c r="ASN130" s="4"/>
      <c r="ASO130" s="4"/>
      <c r="ASP130" s="4"/>
      <c r="ASQ130" s="4"/>
      <c r="ASR130" s="4"/>
      <c r="ASS130" s="4"/>
      <c r="AST130" s="4"/>
      <c r="ASU130" s="4"/>
      <c r="ASV130" s="4"/>
      <c r="ASW130" s="4"/>
      <c r="ASX130" s="4"/>
      <c r="ASY130" s="4"/>
      <c r="ASZ130" s="4"/>
      <c r="ATA130" s="4"/>
      <c r="ATB130" s="4"/>
      <c r="ATC130" s="4"/>
      <c r="ATD130" s="4"/>
      <c r="ATE130" s="4"/>
      <c r="ATF130" s="4"/>
      <c r="ATG130" s="4"/>
      <c r="ATH130" s="4"/>
      <c r="ATI130" s="4"/>
      <c r="ATJ130" s="4"/>
      <c r="ATK130" s="4"/>
      <c r="ATL130" s="4"/>
      <c r="ATM130" s="4"/>
      <c r="ATN130" s="4"/>
      <c r="ATO130" s="4"/>
      <c r="ATP130" s="4"/>
      <c r="ATQ130" s="4"/>
      <c r="ATR130" s="4"/>
      <c r="ATS130" s="4"/>
      <c r="ATT130" s="4"/>
      <c r="ATU130" s="4"/>
      <c r="ATV130" s="4"/>
      <c r="ATW130" s="4"/>
      <c r="ATX130" s="4"/>
      <c r="ATY130" s="4"/>
      <c r="ATZ130" s="4"/>
      <c r="AUA130" s="4"/>
      <c r="AUB130" s="4"/>
      <c r="AUC130" s="4"/>
      <c r="AUD130" s="4"/>
      <c r="AUE130" s="4"/>
      <c r="AUF130" s="4"/>
      <c r="AUG130" s="4"/>
      <c r="AUH130" s="4"/>
      <c r="AUI130" s="4"/>
      <c r="AUJ130" s="4"/>
      <c r="AUK130" s="4"/>
      <c r="AUL130" s="4"/>
      <c r="AUM130" s="4"/>
      <c r="AUN130" s="4"/>
      <c r="AUO130" s="4"/>
      <c r="AUP130" s="4"/>
      <c r="AUQ130" s="4"/>
      <c r="AUR130" s="4"/>
      <c r="AUS130" s="4"/>
      <c r="AUT130" s="4"/>
      <c r="AUU130" s="4"/>
      <c r="AUV130" s="4"/>
      <c r="AUW130" s="4"/>
      <c r="AUX130" s="4"/>
      <c r="AUY130" s="4"/>
      <c r="AUZ130" s="4"/>
      <c r="AVA130" s="4"/>
      <c r="AVB130" s="4"/>
      <c r="AVC130" s="4"/>
      <c r="AVD130" s="4"/>
      <c r="AVE130" s="4"/>
      <c r="AVF130" s="4"/>
      <c r="AVG130" s="4"/>
      <c r="AVH130" s="4"/>
      <c r="AVI130" s="4"/>
      <c r="AVJ130" s="4"/>
      <c r="AVK130" s="4"/>
      <c r="AVL130" s="4"/>
      <c r="AVM130" s="4"/>
      <c r="AVN130" s="4"/>
      <c r="AVO130" s="4"/>
      <c r="AVP130" s="4"/>
      <c r="AVQ130" s="4"/>
      <c r="AVR130" s="4"/>
      <c r="AVS130" s="4"/>
      <c r="AVT130" s="4"/>
      <c r="AVU130" s="4"/>
      <c r="AVV130" s="4"/>
      <c r="AVW130" s="4"/>
      <c r="AVX130" s="4"/>
      <c r="AVY130" s="4"/>
      <c r="AVZ130" s="4"/>
      <c r="AWA130" s="4"/>
      <c r="AWB130" s="4"/>
      <c r="AWC130" s="4"/>
      <c r="AWD130" s="4"/>
      <c r="AWE130" s="4"/>
      <c r="AWF130" s="4"/>
      <c r="AWG130" s="4"/>
      <c r="AWH130" s="4"/>
      <c r="AWI130" s="4"/>
      <c r="AWJ130" s="4"/>
      <c r="AWK130" s="4"/>
      <c r="AWL130" s="4"/>
      <c r="AWM130" s="4"/>
      <c r="AWN130" s="4"/>
      <c r="AWO130" s="4"/>
      <c r="AWP130" s="4"/>
      <c r="AWQ130" s="4"/>
      <c r="AWR130" s="4"/>
      <c r="AWS130" s="4"/>
      <c r="AWT130" s="4"/>
      <c r="AWU130" s="4"/>
      <c r="AWV130" s="4"/>
      <c r="AWW130" s="4"/>
      <c r="AWX130" s="4"/>
      <c r="AWY130" s="4"/>
      <c r="AWZ130" s="4"/>
      <c r="AXA130" s="4"/>
      <c r="AXB130" s="4"/>
      <c r="AXC130" s="4"/>
      <c r="AXD130" s="4"/>
      <c r="AXE130" s="4"/>
      <c r="AXF130" s="4"/>
      <c r="AXG130" s="4"/>
      <c r="AXH130" s="4"/>
      <c r="AXI130" s="4"/>
      <c r="AXJ130" s="4"/>
      <c r="AXK130" s="4"/>
      <c r="AXL130" s="4"/>
      <c r="AXM130" s="4"/>
      <c r="AXN130" s="4"/>
      <c r="AXO130" s="4"/>
      <c r="AXP130" s="4"/>
      <c r="AXQ130" s="4"/>
      <c r="AXR130" s="4"/>
      <c r="AXS130" s="4"/>
      <c r="AXT130" s="4"/>
      <c r="AXU130" s="4"/>
      <c r="AXV130" s="4"/>
      <c r="AXW130" s="4"/>
      <c r="AXX130" s="4"/>
      <c r="AXY130" s="4"/>
      <c r="AXZ130" s="4"/>
      <c r="AYA130" s="4"/>
      <c r="AYB130" s="4"/>
      <c r="AYC130" s="4"/>
      <c r="AYD130" s="4"/>
      <c r="AYE130" s="4"/>
      <c r="AYF130" s="4"/>
      <c r="AYG130" s="4"/>
      <c r="AYH130" s="4"/>
      <c r="AYI130" s="4"/>
      <c r="AYJ130" s="4"/>
      <c r="AYK130" s="4"/>
      <c r="AYL130" s="4"/>
      <c r="AYM130" s="4"/>
      <c r="AYN130" s="4"/>
      <c r="AYO130" s="4"/>
      <c r="AYP130" s="4"/>
      <c r="AYQ130" s="4"/>
      <c r="AYR130" s="4"/>
      <c r="AYS130" s="4"/>
      <c r="AYT130" s="4"/>
      <c r="AYU130" s="4"/>
      <c r="AYV130" s="4"/>
      <c r="AYW130" s="4"/>
      <c r="AYX130" s="4"/>
      <c r="AYY130" s="4"/>
      <c r="AYZ130" s="4"/>
      <c r="AZA130" s="4"/>
      <c r="AZB130" s="4"/>
      <c r="AZC130" s="4"/>
      <c r="AZD130" s="4"/>
      <c r="AZE130" s="4"/>
      <c r="AZF130" s="4"/>
      <c r="AZG130" s="4"/>
      <c r="AZH130" s="4"/>
      <c r="AZI130" s="4"/>
      <c r="AZJ130" s="4"/>
      <c r="AZK130" s="4"/>
      <c r="AZL130" s="4"/>
      <c r="AZM130" s="4"/>
      <c r="AZN130" s="4"/>
      <c r="AZO130" s="4"/>
      <c r="AZP130" s="4"/>
      <c r="AZQ130" s="4"/>
      <c r="AZR130" s="4"/>
      <c r="AZS130" s="4"/>
      <c r="AZT130" s="4"/>
      <c r="AZU130" s="4"/>
      <c r="AZV130" s="4"/>
      <c r="AZW130" s="4"/>
      <c r="AZX130" s="4"/>
      <c r="AZY130" s="4"/>
      <c r="AZZ130" s="4"/>
      <c r="BAA130" s="4"/>
      <c r="BAB130" s="4"/>
      <c r="BAC130" s="4"/>
      <c r="BAD130" s="4"/>
      <c r="BAE130" s="4"/>
      <c r="BAF130" s="4"/>
      <c r="BAG130" s="4"/>
      <c r="BAH130" s="4"/>
      <c r="BAI130" s="4"/>
      <c r="BAJ130" s="4"/>
      <c r="BAK130" s="4"/>
      <c r="BAL130" s="4"/>
      <c r="BAM130" s="4"/>
      <c r="BAN130" s="4"/>
      <c r="BAO130" s="4"/>
      <c r="BAP130" s="4"/>
      <c r="BAQ130" s="4"/>
      <c r="BAR130" s="4"/>
      <c r="BAS130" s="4"/>
      <c r="BAT130" s="4"/>
      <c r="BAU130" s="4"/>
      <c r="BAV130" s="4"/>
      <c r="BAW130" s="4"/>
      <c r="BAX130" s="4"/>
      <c r="BAY130" s="4"/>
      <c r="BAZ130" s="4"/>
      <c r="BBA130" s="4"/>
      <c r="BBB130" s="4"/>
      <c r="BBC130" s="4"/>
      <c r="BBD130" s="4"/>
      <c r="BBE130" s="4"/>
      <c r="BBF130" s="4"/>
      <c r="BBG130" s="4"/>
      <c r="BBH130" s="4"/>
      <c r="BBI130" s="4"/>
      <c r="BBJ130" s="4"/>
      <c r="BBK130" s="4"/>
      <c r="BBL130" s="4"/>
      <c r="BBM130" s="4"/>
      <c r="BBN130" s="4"/>
      <c r="BBO130" s="4"/>
      <c r="BBP130" s="4"/>
      <c r="BBQ130" s="4"/>
      <c r="BBR130" s="4"/>
      <c r="BBS130" s="4"/>
      <c r="BBT130" s="4"/>
      <c r="BBU130" s="4"/>
      <c r="BBV130" s="4"/>
      <c r="BBW130" s="4"/>
      <c r="BBX130" s="4"/>
      <c r="BBY130" s="4"/>
      <c r="BBZ130" s="4"/>
      <c r="BCA130" s="4"/>
      <c r="BCB130" s="4"/>
      <c r="BCC130" s="4"/>
      <c r="BCD130" s="4"/>
      <c r="BCE130" s="4"/>
      <c r="BCF130" s="4"/>
      <c r="BCG130" s="4"/>
      <c r="BCH130" s="4"/>
      <c r="BCI130" s="4"/>
      <c r="BCJ130" s="4"/>
      <c r="BCK130" s="4"/>
      <c r="BCL130" s="4"/>
      <c r="BCM130" s="4"/>
      <c r="BCN130" s="4"/>
      <c r="BCO130" s="4"/>
      <c r="BCP130" s="4"/>
      <c r="BCQ130" s="4"/>
      <c r="BCR130" s="4"/>
      <c r="BCS130" s="4"/>
      <c r="BCT130" s="4"/>
      <c r="BCU130" s="4"/>
      <c r="BCV130" s="4"/>
      <c r="BCW130" s="4"/>
      <c r="BCX130" s="4"/>
      <c r="BCY130" s="4"/>
      <c r="BCZ130" s="4"/>
      <c r="BDA130" s="4"/>
      <c r="BDB130" s="4"/>
      <c r="BDC130" s="4"/>
      <c r="BDD130" s="4"/>
      <c r="BDE130" s="4"/>
      <c r="BDF130" s="4"/>
      <c r="BDG130" s="4"/>
      <c r="BDH130" s="4"/>
      <c r="BDI130" s="4"/>
      <c r="BDJ130" s="4"/>
      <c r="BDK130" s="4"/>
      <c r="BDL130" s="4"/>
      <c r="BDM130" s="4"/>
      <c r="BDN130" s="4"/>
      <c r="BDO130" s="4"/>
      <c r="BDP130" s="4"/>
      <c r="BDQ130" s="4"/>
      <c r="BDR130" s="4"/>
      <c r="BDS130" s="4"/>
      <c r="BDT130" s="4"/>
      <c r="BDU130" s="4"/>
      <c r="BDV130" s="4"/>
      <c r="BDW130" s="4"/>
      <c r="BDX130" s="4"/>
      <c r="BDY130" s="4"/>
      <c r="BDZ130" s="4"/>
      <c r="BEA130" s="4"/>
      <c r="BEB130" s="4"/>
      <c r="BEC130" s="4"/>
      <c r="BED130" s="4"/>
      <c r="BEE130" s="4"/>
      <c r="BEF130" s="4"/>
      <c r="BEG130" s="4"/>
      <c r="BEH130" s="4"/>
      <c r="BEI130" s="4"/>
      <c r="BEJ130" s="4"/>
      <c r="BEK130" s="4"/>
      <c r="BEL130" s="4"/>
      <c r="BEM130" s="4"/>
      <c r="BEN130" s="4"/>
      <c r="BEO130" s="4"/>
      <c r="BEP130" s="4"/>
      <c r="BEQ130" s="4"/>
      <c r="BER130" s="4"/>
      <c r="BES130" s="4"/>
      <c r="BET130" s="4"/>
      <c r="BEU130" s="4"/>
      <c r="BEV130" s="4"/>
      <c r="BEW130" s="4"/>
      <c r="BEX130" s="4"/>
      <c r="BEY130" s="4"/>
      <c r="BEZ130" s="4"/>
      <c r="BFA130" s="4"/>
      <c r="BFB130" s="4"/>
      <c r="BFC130" s="4"/>
      <c r="BFD130" s="4"/>
      <c r="BFE130" s="4"/>
      <c r="BFF130" s="4"/>
      <c r="BFG130" s="4"/>
      <c r="BFH130" s="4"/>
      <c r="BFI130" s="4"/>
      <c r="BFJ130" s="4"/>
      <c r="BFK130" s="4"/>
      <c r="BFL130" s="4"/>
      <c r="BFM130" s="4"/>
      <c r="BFN130" s="4"/>
      <c r="BFO130" s="4"/>
      <c r="BFP130" s="4"/>
      <c r="BFQ130" s="4"/>
      <c r="BFR130" s="4"/>
      <c r="BFS130" s="4"/>
      <c r="BFT130" s="4"/>
      <c r="BFU130" s="4"/>
      <c r="BFV130" s="4"/>
      <c r="BFW130" s="4"/>
      <c r="BFX130" s="4"/>
      <c r="BFY130" s="4"/>
      <c r="BFZ130" s="4"/>
      <c r="BGA130" s="4"/>
      <c r="BGB130" s="4"/>
      <c r="BGC130" s="4"/>
      <c r="BGD130" s="4"/>
      <c r="BGE130" s="4"/>
      <c r="BGF130" s="4"/>
      <c r="BGG130" s="4"/>
      <c r="BGH130" s="4"/>
      <c r="BGI130" s="4"/>
      <c r="BGJ130" s="4"/>
      <c r="BGK130" s="4"/>
      <c r="BGL130" s="4"/>
      <c r="BGM130" s="4"/>
      <c r="BGN130" s="4"/>
      <c r="BGO130" s="4"/>
      <c r="BGP130" s="4"/>
      <c r="BGQ130" s="4"/>
      <c r="BGR130" s="4"/>
      <c r="BGS130" s="4"/>
      <c r="BGT130" s="4"/>
      <c r="BGU130" s="4"/>
      <c r="BGV130" s="4"/>
      <c r="BGW130" s="4"/>
      <c r="BGX130" s="4"/>
      <c r="BGY130" s="4"/>
      <c r="BGZ130" s="4"/>
      <c r="BHA130" s="4"/>
      <c r="BHB130" s="4"/>
      <c r="BHC130" s="4"/>
      <c r="BHD130" s="4"/>
      <c r="BHE130" s="4"/>
      <c r="BHF130" s="4"/>
      <c r="BHG130" s="4"/>
      <c r="BHH130" s="4"/>
      <c r="BHI130" s="4"/>
      <c r="BHJ130" s="4"/>
      <c r="BHK130" s="4"/>
      <c r="BHL130" s="4"/>
      <c r="BHM130" s="4"/>
      <c r="BHN130" s="4"/>
      <c r="BHO130" s="4"/>
      <c r="BHP130" s="4"/>
      <c r="BHQ130" s="4"/>
      <c r="BHR130" s="4"/>
      <c r="BHS130" s="4"/>
      <c r="BHT130" s="4"/>
      <c r="BHU130" s="4"/>
      <c r="BHV130" s="4"/>
      <c r="BHW130" s="4"/>
      <c r="BHX130" s="4"/>
      <c r="BHY130" s="4"/>
      <c r="BHZ130" s="4"/>
      <c r="BIA130" s="4"/>
      <c r="BIB130" s="4"/>
      <c r="BIC130" s="4"/>
      <c r="BID130" s="4"/>
      <c r="BIE130" s="4"/>
      <c r="BIF130" s="4"/>
      <c r="BIG130" s="4"/>
      <c r="BIH130" s="4"/>
      <c r="BII130" s="4"/>
      <c r="BIJ130" s="4"/>
      <c r="BIK130" s="4"/>
      <c r="BIL130" s="4"/>
      <c r="BIM130" s="4"/>
      <c r="BIN130" s="4"/>
      <c r="BIO130" s="4"/>
      <c r="BIP130" s="4"/>
      <c r="BIQ130" s="4"/>
      <c r="BIR130" s="4"/>
      <c r="BIS130" s="4"/>
      <c r="BIT130" s="4"/>
      <c r="BIU130" s="4"/>
      <c r="BIV130" s="4"/>
      <c r="BIW130" s="4"/>
      <c r="BIX130" s="4"/>
      <c r="BIY130" s="4"/>
      <c r="BIZ130" s="4"/>
    </row>
    <row r="131" spans="2:1612" x14ac:dyDescent="0.2">
      <c r="B131" s="16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1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16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16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16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16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16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16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16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4"/>
      <c r="EI131" s="4"/>
      <c r="EJ131" s="4"/>
      <c r="EK131" s="4"/>
      <c r="EL131" s="4"/>
      <c r="EM131" s="4"/>
      <c r="EN131" s="4"/>
      <c r="EO131" s="4"/>
      <c r="EP131" s="4"/>
      <c r="EQ131" s="4"/>
      <c r="ER131" s="4"/>
      <c r="ES131" s="4"/>
      <c r="ET131" s="4"/>
      <c r="EU131" s="4"/>
      <c r="EV131" s="4"/>
      <c r="EW131" s="4"/>
      <c r="EX131" s="4"/>
      <c r="EY131" s="4"/>
      <c r="EZ131" s="4"/>
      <c r="FA131" s="4"/>
      <c r="FB131" s="4"/>
      <c r="FC131" s="4"/>
      <c r="FD131" s="4"/>
      <c r="FE131" s="4"/>
      <c r="FF131" s="4"/>
      <c r="FG131" s="4"/>
      <c r="FH131" s="4"/>
      <c r="FI131" s="4"/>
      <c r="FJ131" s="4"/>
      <c r="FK131" s="4"/>
      <c r="FL131" s="4"/>
      <c r="FM131" s="4"/>
      <c r="FN131" s="4"/>
      <c r="FO131" s="4"/>
      <c r="FP131" s="4"/>
      <c r="FQ131" s="4"/>
      <c r="FR131" s="4"/>
      <c r="FS131" s="4"/>
      <c r="FT131" s="4"/>
      <c r="FU131" s="4"/>
      <c r="FV131" s="4"/>
      <c r="FW131" s="4"/>
      <c r="FX131" s="4"/>
      <c r="FY131" s="4"/>
      <c r="FZ131" s="4"/>
      <c r="GA131" s="4"/>
      <c r="GB131" s="4"/>
      <c r="GC131" s="4"/>
      <c r="GD131" s="4"/>
      <c r="GE131" s="4"/>
      <c r="GF131" s="4"/>
      <c r="GG131" s="4"/>
      <c r="GH131" s="4"/>
      <c r="GI131" s="4"/>
      <c r="GJ131" s="4"/>
      <c r="GK131" s="4"/>
      <c r="GL131" s="4"/>
      <c r="GM131" s="4"/>
      <c r="GN131" s="4"/>
      <c r="GO131" s="4"/>
      <c r="GP131" s="4"/>
      <c r="GQ131" s="4"/>
      <c r="GR131" s="4"/>
      <c r="GS131" s="4"/>
      <c r="GT131" s="4"/>
      <c r="GU131" s="4"/>
      <c r="GV131" s="4"/>
      <c r="GW131" s="4"/>
      <c r="GX131" s="4"/>
      <c r="GY131" s="4"/>
      <c r="GZ131" s="4"/>
      <c r="HA131" s="4"/>
      <c r="HB131" s="4"/>
      <c r="HC131" s="4"/>
      <c r="HD131" s="4"/>
      <c r="HE131" s="4"/>
      <c r="HF131" s="4"/>
      <c r="HG131" s="4"/>
      <c r="HH131" s="4"/>
      <c r="HI131" s="4"/>
      <c r="HJ131" s="4"/>
      <c r="HK131" s="4"/>
      <c r="HL131" s="4"/>
      <c r="HM131" s="4"/>
      <c r="HN131" s="4"/>
      <c r="HO131" s="4"/>
      <c r="HP131" s="4"/>
      <c r="HQ131" s="4"/>
      <c r="HR131" s="4"/>
      <c r="HS131" s="4"/>
      <c r="HT131" s="4"/>
      <c r="HU131" s="4"/>
      <c r="HV131" s="4"/>
      <c r="HW131" s="4"/>
      <c r="HX131" s="4"/>
      <c r="HY131" s="4"/>
      <c r="HZ131" s="4"/>
      <c r="IA131" s="4"/>
      <c r="IB131" s="4"/>
      <c r="IC131" s="4"/>
      <c r="ID131" s="4"/>
      <c r="IE131" s="4"/>
      <c r="IF131" s="4"/>
      <c r="IG131" s="4"/>
      <c r="IH131" s="4"/>
      <c r="II131" s="4"/>
      <c r="IJ131" s="4"/>
      <c r="IK131" s="4"/>
      <c r="IL131" s="4"/>
      <c r="IM131" s="4"/>
      <c r="IN131" s="4"/>
      <c r="IO131" s="4"/>
      <c r="IP131" s="4"/>
      <c r="IQ131" s="4"/>
      <c r="IR131" s="4"/>
      <c r="IS131" s="4"/>
      <c r="IT131" s="4"/>
      <c r="IU131" s="4"/>
      <c r="IV131" s="4"/>
      <c r="IW131" s="4"/>
      <c r="IX131" s="4"/>
      <c r="IY131" s="4"/>
      <c r="IZ131" s="4"/>
      <c r="JA131" s="4"/>
      <c r="JB131" s="4"/>
      <c r="JC131" s="4"/>
      <c r="JD131" s="4"/>
      <c r="JE131" s="4"/>
      <c r="JF131" s="4"/>
      <c r="JG131" s="4"/>
      <c r="JH131" s="4"/>
      <c r="JI131" s="4"/>
      <c r="JJ131" s="4"/>
      <c r="JK131" s="4"/>
      <c r="JL131" s="4"/>
      <c r="JM131" s="4"/>
      <c r="JN131" s="4"/>
      <c r="JO131" s="4"/>
      <c r="JP131" s="4"/>
      <c r="JQ131" s="4"/>
      <c r="JR131" s="4"/>
      <c r="JS131" s="4"/>
      <c r="JT131" s="4"/>
      <c r="JU131" s="4"/>
      <c r="JV131" s="4"/>
      <c r="JW131" s="4"/>
      <c r="JX131" s="4"/>
      <c r="JY131" s="4"/>
      <c r="JZ131" s="4"/>
      <c r="KA131" s="4"/>
      <c r="KB131" s="4"/>
      <c r="KC131" s="4"/>
      <c r="KD131" s="4"/>
      <c r="KE131" s="4"/>
      <c r="KF131" s="4"/>
      <c r="KG131" s="4"/>
      <c r="KH131" s="4"/>
      <c r="KI131" s="4"/>
      <c r="KJ131" s="4"/>
      <c r="KK131" s="4"/>
      <c r="KL131" s="4"/>
      <c r="KM131" s="4"/>
      <c r="KN131" s="4"/>
      <c r="KO131" s="4"/>
      <c r="KP131" s="4"/>
      <c r="KQ131" s="4"/>
      <c r="KR131" s="4"/>
      <c r="KS131" s="4"/>
      <c r="KT131" s="4"/>
      <c r="KU131" s="4"/>
      <c r="KV131" s="4"/>
      <c r="KW131" s="4"/>
      <c r="KX131" s="4"/>
      <c r="KY131" s="4"/>
      <c r="KZ131" s="4"/>
      <c r="LA131" s="4"/>
      <c r="LB131" s="4"/>
      <c r="LC131" s="4"/>
      <c r="LD131" s="4"/>
      <c r="LE131" s="4"/>
      <c r="LF131" s="4"/>
      <c r="LG131" s="4"/>
      <c r="LH131" s="4"/>
      <c r="LI131" s="4"/>
      <c r="LJ131" s="4"/>
      <c r="LK131" s="4"/>
      <c r="LL131" s="4"/>
      <c r="LM131" s="4"/>
      <c r="LN131" s="4"/>
      <c r="LO131" s="4"/>
      <c r="LP131" s="4"/>
      <c r="LQ131" s="4"/>
      <c r="LR131" s="4"/>
      <c r="LS131" s="4"/>
      <c r="LT131" s="4"/>
      <c r="LU131" s="4"/>
      <c r="LV131" s="4"/>
      <c r="LW131" s="4"/>
      <c r="LX131" s="4"/>
      <c r="LY131" s="4"/>
      <c r="LZ131" s="4"/>
      <c r="MA131" s="4"/>
      <c r="MB131" s="4"/>
      <c r="MC131" s="4"/>
      <c r="MD131" s="4"/>
      <c r="ME131" s="4"/>
      <c r="MF131" s="4"/>
      <c r="MG131" s="4"/>
      <c r="MH131" s="4"/>
      <c r="MI131" s="4"/>
      <c r="MJ131" s="4"/>
      <c r="MK131" s="4"/>
      <c r="ML131" s="4"/>
      <c r="MM131" s="4"/>
      <c r="MN131" s="4"/>
      <c r="MO131" s="4"/>
      <c r="MP131" s="4"/>
      <c r="MQ131" s="4"/>
      <c r="MR131" s="4"/>
      <c r="MS131" s="4"/>
      <c r="MT131" s="4"/>
      <c r="MU131" s="4"/>
      <c r="MV131" s="4"/>
      <c r="MW131" s="4"/>
      <c r="MX131" s="4"/>
      <c r="MY131" s="4"/>
      <c r="MZ131" s="4"/>
      <c r="NA131" s="4"/>
      <c r="NB131" s="4"/>
      <c r="NC131" s="4"/>
      <c r="ND131" s="4"/>
      <c r="NE131" s="4"/>
      <c r="NF131" s="4"/>
      <c r="NG131" s="4"/>
      <c r="NH131" s="4"/>
      <c r="NI131" s="4"/>
      <c r="NJ131" s="4"/>
      <c r="NK131" s="4"/>
      <c r="NL131" s="4"/>
      <c r="NM131" s="4"/>
      <c r="NN131" s="4"/>
      <c r="NO131" s="4"/>
      <c r="NP131" s="4"/>
      <c r="NQ131" s="4"/>
      <c r="NR131" s="4"/>
      <c r="NS131" s="4"/>
      <c r="NT131" s="4"/>
      <c r="NU131" s="4"/>
      <c r="NV131" s="4"/>
      <c r="NW131" s="4"/>
      <c r="NX131" s="4"/>
      <c r="NY131" s="4"/>
      <c r="NZ131" s="4"/>
      <c r="OA131" s="4"/>
      <c r="OB131" s="4"/>
      <c r="OC131" s="4"/>
      <c r="OD131" s="4"/>
      <c r="OE131" s="4"/>
      <c r="OF131" s="4"/>
      <c r="OG131" s="4"/>
      <c r="OH131" s="4"/>
      <c r="OI131" s="4"/>
      <c r="OJ131" s="4"/>
      <c r="OK131" s="4"/>
      <c r="OL131" s="4"/>
      <c r="OM131" s="4"/>
      <c r="ON131" s="4"/>
      <c r="OO131" s="4"/>
      <c r="OP131" s="4"/>
      <c r="OQ131" s="4"/>
      <c r="OR131" s="4"/>
      <c r="OS131" s="4"/>
      <c r="OT131" s="4"/>
      <c r="OU131" s="4"/>
      <c r="OV131" s="4"/>
      <c r="OW131" s="4"/>
      <c r="OX131" s="4"/>
      <c r="OY131" s="4"/>
      <c r="OZ131" s="4"/>
      <c r="PA131" s="4"/>
      <c r="PB131" s="4"/>
      <c r="PC131" s="4"/>
      <c r="PD131" s="4"/>
      <c r="PE131" s="4"/>
      <c r="PF131" s="4"/>
      <c r="PG131" s="4"/>
      <c r="PH131" s="4"/>
      <c r="PI131" s="4"/>
      <c r="PJ131" s="4"/>
      <c r="PK131" s="4"/>
      <c r="PL131" s="4"/>
      <c r="PM131" s="4"/>
      <c r="PN131" s="4"/>
      <c r="PO131" s="4"/>
      <c r="PP131" s="4"/>
      <c r="PQ131" s="4"/>
      <c r="PR131" s="4"/>
      <c r="PS131" s="4"/>
      <c r="PT131" s="4"/>
      <c r="PU131" s="4"/>
      <c r="PV131" s="4"/>
      <c r="PW131" s="4"/>
      <c r="PX131" s="4"/>
      <c r="PY131" s="4"/>
      <c r="PZ131" s="4"/>
      <c r="QA131" s="4"/>
      <c r="QB131" s="4"/>
      <c r="QC131" s="4"/>
      <c r="QD131" s="4"/>
      <c r="QE131" s="4"/>
      <c r="QF131" s="4"/>
      <c r="QG131" s="4"/>
      <c r="QH131" s="4"/>
      <c r="QI131" s="4"/>
      <c r="QJ131" s="4"/>
      <c r="QK131" s="4"/>
      <c r="QL131" s="4"/>
      <c r="QM131" s="4"/>
      <c r="QN131" s="4"/>
      <c r="QO131" s="4"/>
      <c r="QP131" s="4"/>
      <c r="QQ131" s="4"/>
      <c r="QR131" s="4"/>
      <c r="QS131" s="4"/>
      <c r="QT131" s="4"/>
      <c r="QU131" s="4"/>
      <c r="QV131" s="4"/>
      <c r="QW131" s="4"/>
      <c r="QX131" s="4"/>
      <c r="QY131" s="4"/>
      <c r="QZ131" s="4"/>
      <c r="RA131" s="4"/>
      <c r="RB131" s="4"/>
      <c r="RC131" s="4"/>
      <c r="RD131" s="4"/>
      <c r="RE131" s="4"/>
      <c r="RF131" s="4"/>
      <c r="RG131" s="4"/>
      <c r="RH131" s="4"/>
      <c r="RI131" s="4"/>
      <c r="RJ131" s="4"/>
      <c r="RK131" s="4"/>
      <c r="RL131" s="4"/>
      <c r="RM131" s="4"/>
      <c r="RN131" s="4"/>
      <c r="RO131" s="4"/>
      <c r="RP131" s="4"/>
      <c r="RQ131" s="4"/>
      <c r="RR131" s="4"/>
      <c r="RS131" s="4"/>
      <c r="RT131" s="4"/>
      <c r="RU131" s="4"/>
      <c r="RV131" s="4"/>
      <c r="RW131" s="4"/>
      <c r="RX131" s="4"/>
      <c r="RY131" s="4"/>
      <c r="RZ131" s="4"/>
      <c r="SA131" s="4"/>
      <c r="SB131" s="4"/>
      <c r="SC131" s="4"/>
      <c r="SD131" s="4"/>
      <c r="SE131" s="4"/>
      <c r="SF131" s="4"/>
      <c r="SG131" s="4"/>
      <c r="SH131" s="4"/>
      <c r="SI131" s="4"/>
      <c r="SJ131" s="4"/>
      <c r="SK131" s="4"/>
      <c r="SL131" s="4"/>
      <c r="SM131" s="4"/>
      <c r="SN131" s="4"/>
      <c r="SO131" s="4"/>
      <c r="SP131" s="4"/>
      <c r="SQ131" s="4"/>
      <c r="SR131" s="4"/>
      <c r="SS131" s="4"/>
      <c r="ST131" s="4"/>
      <c r="SU131" s="4"/>
      <c r="SV131" s="4"/>
      <c r="SW131" s="4"/>
      <c r="SX131" s="4"/>
      <c r="SY131" s="4"/>
      <c r="SZ131" s="4"/>
      <c r="TA131" s="4"/>
      <c r="TB131" s="4"/>
      <c r="TC131" s="4"/>
      <c r="TD131" s="4"/>
      <c r="TE131" s="4"/>
      <c r="TF131" s="4"/>
      <c r="TG131" s="4"/>
      <c r="TH131" s="4"/>
      <c r="TI131" s="4"/>
      <c r="TJ131" s="4"/>
      <c r="TK131" s="4"/>
      <c r="TL131" s="4"/>
      <c r="TM131" s="4"/>
      <c r="TN131" s="4"/>
      <c r="TO131" s="4"/>
      <c r="TP131" s="4"/>
      <c r="TQ131" s="4"/>
      <c r="TR131" s="4"/>
      <c r="TS131" s="4"/>
      <c r="TT131" s="4"/>
      <c r="TU131" s="4"/>
      <c r="TV131" s="4"/>
      <c r="TW131" s="4"/>
      <c r="TX131" s="4"/>
      <c r="TY131" s="4"/>
      <c r="TZ131" s="4"/>
      <c r="UA131" s="4"/>
      <c r="UB131" s="4"/>
      <c r="UC131" s="4"/>
      <c r="UD131" s="4"/>
      <c r="UE131" s="4"/>
      <c r="UF131" s="4"/>
      <c r="UG131" s="4"/>
      <c r="UH131" s="4"/>
      <c r="UI131" s="4"/>
      <c r="UJ131" s="4"/>
      <c r="UK131" s="4"/>
      <c r="UL131" s="4"/>
      <c r="UM131" s="4"/>
      <c r="UN131" s="4"/>
      <c r="UO131" s="4"/>
      <c r="UP131" s="4"/>
      <c r="UQ131" s="4"/>
      <c r="UR131" s="4"/>
      <c r="US131" s="4"/>
      <c r="UT131" s="4"/>
      <c r="UU131" s="4"/>
      <c r="UV131" s="4"/>
      <c r="UW131" s="4"/>
      <c r="UX131" s="4"/>
      <c r="UY131" s="4"/>
      <c r="UZ131" s="4"/>
      <c r="VA131" s="4"/>
      <c r="VB131" s="4"/>
      <c r="VC131" s="4"/>
      <c r="VD131" s="4"/>
      <c r="VE131" s="4"/>
      <c r="VF131" s="4"/>
      <c r="VG131" s="4"/>
      <c r="VH131" s="4"/>
      <c r="VI131" s="4"/>
      <c r="VJ131" s="4"/>
      <c r="VK131" s="4"/>
      <c r="VL131" s="4"/>
      <c r="VM131" s="4"/>
      <c r="VN131" s="4"/>
      <c r="VO131" s="4"/>
      <c r="VP131" s="4"/>
      <c r="VQ131" s="4"/>
      <c r="VR131" s="4"/>
      <c r="VS131" s="4"/>
      <c r="VT131" s="4"/>
      <c r="VU131" s="4"/>
      <c r="VV131" s="4"/>
      <c r="VW131" s="4"/>
      <c r="VX131" s="4"/>
      <c r="VY131" s="4"/>
      <c r="VZ131" s="4"/>
      <c r="WA131" s="4"/>
      <c r="WB131" s="4"/>
      <c r="WC131" s="4"/>
      <c r="WD131" s="4"/>
      <c r="WE131" s="4"/>
      <c r="WF131" s="4"/>
      <c r="WG131" s="4"/>
      <c r="WH131" s="4"/>
      <c r="WI131" s="4"/>
      <c r="WJ131" s="4"/>
      <c r="WK131" s="4"/>
      <c r="WL131" s="4"/>
      <c r="WM131" s="4"/>
      <c r="WN131" s="4"/>
      <c r="WO131" s="4"/>
      <c r="WP131" s="4"/>
      <c r="WQ131" s="4"/>
      <c r="WR131" s="4"/>
      <c r="WS131" s="4"/>
      <c r="WT131" s="4"/>
      <c r="WU131" s="4"/>
      <c r="WV131" s="4"/>
      <c r="WW131" s="4"/>
      <c r="WX131" s="4"/>
      <c r="WY131" s="4"/>
      <c r="WZ131" s="4"/>
      <c r="XA131" s="4"/>
      <c r="XB131" s="4"/>
      <c r="XC131" s="4"/>
      <c r="XD131" s="4"/>
      <c r="XE131" s="4"/>
      <c r="XF131" s="4"/>
      <c r="XG131" s="4"/>
      <c r="XH131" s="4"/>
      <c r="XI131" s="4"/>
      <c r="XJ131" s="4"/>
      <c r="XK131" s="4"/>
      <c r="XL131" s="4"/>
      <c r="XM131" s="4"/>
      <c r="XN131" s="4"/>
      <c r="XO131" s="4"/>
      <c r="XP131" s="4"/>
      <c r="XQ131" s="4"/>
      <c r="XR131" s="4"/>
      <c r="XS131" s="4"/>
      <c r="XT131" s="4"/>
      <c r="XU131" s="4"/>
      <c r="XV131" s="4"/>
      <c r="XW131" s="4"/>
      <c r="XX131" s="4"/>
      <c r="XY131" s="4"/>
      <c r="XZ131" s="4"/>
      <c r="YA131" s="4"/>
      <c r="YB131" s="4"/>
      <c r="YC131" s="4"/>
      <c r="YD131" s="4"/>
      <c r="YE131" s="4"/>
      <c r="YF131" s="4"/>
      <c r="YG131" s="4"/>
      <c r="YH131" s="4"/>
      <c r="YI131" s="4"/>
      <c r="YJ131" s="4"/>
      <c r="YK131" s="4"/>
      <c r="YL131" s="4"/>
      <c r="YM131" s="4"/>
      <c r="YN131" s="4"/>
      <c r="YO131" s="4"/>
      <c r="YP131" s="4"/>
      <c r="YQ131" s="4"/>
      <c r="YR131" s="4"/>
      <c r="YS131" s="4"/>
      <c r="YT131" s="4"/>
      <c r="YU131" s="4"/>
      <c r="YV131" s="4"/>
      <c r="YW131" s="4"/>
      <c r="YX131" s="4"/>
      <c r="YY131" s="4"/>
      <c r="YZ131" s="4"/>
      <c r="ZA131" s="4"/>
      <c r="ZB131" s="4"/>
      <c r="ZC131" s="4"/>
      <c r="ZD131" s="4"/>
      <c r="ZE131" s="4"/>
      <c r="ZF131" s="4"/>
      <c r="ZG131" s="4"/>
      <c r="ZH131" s="4"/>
      <c r="ZI131" s="4"/>
      <c r="ZJ131" s="4"/>
      <c r="ZK131" s="4"/>
      <c r="ZL131" s="4"/>
      <c r="ZM131" s="4"/>
      <c r="ZN131" s="4"/>
      <c r="ZO131" s="4"/>
      <c r="ZP131" s="4"/>
      <c r="ZQ131" s="4"/>
      <c r="ZR131" s="4"/>
      <c r="ZS131" s="4"/>
      <c r="ZT131" s="4"/>
      <c r="ZU131" s="4"/>
      <c r="ZV131" s="4"/>
      <c r="ZW131" s="4"/>
      <c r="ZX131" s="4"/>
      <c r="ZY131" s="4"/>
      <c r="ZZ131" s="4"/>
      <c r="AAA131" s="4"/>
      <c r="AAB131" s="4"/>
      <c r="AAC131" s="4"/>
      <c r="AAD131" s="4"/>
      <c r="AAE131" s="4"/>
      <c r="AAF131" s="4"/>
      <c r="AAG131" s="4"/>
      <c r="AAH131" s="4"/>
      <c r="AAI131" s="4"/>
      <c r="AAJ131" s="4"/>
      <c r="AAK131" s="4"/>
      <c r="AAL131" s="4"/>
      <c r="AAM131" s="4"/>
      <c r="AAN131" s="4"/>
      <c r="AAO131" s="4"/>
      <c r="AAP131" s="4"/>
      <c r="AAQ131" s="4"/>
      <c r="AAR131" s="4"/>
      <c r="AAS131" s="4"/>
      <c r="AAT131" s="4"/>
      <c r="AAU131" s="4"/>
      <c r="AAV131" s="4"/>
      <c r="AAW131" s="4"/>
      <c r="AAX131" s="4"/>
      <c r="AAY131" s="4"/>
      <c r="AAZ131" s="4"/>
      <c r="ABA131" s="4"/>
      <c r="ABB131" s="4"/>
      <c r="ABC131" s="4"/>
      <c r="ABD131" s="4"/>
      <c r="ABE131" s="4"/>
      <c r="ABF131" s="4"/>
      <c r="ABG131" s="4"/>
      <c r="ABH131" s="4"/>
      <c r="ABI131" s="4"/>
      <c r="ABJ131" s="4"/>
      <c r="ABK131" s="4"/>
      <c r="ABL131" s="4"/>
      <c r="ABM131" s="4"/>
      <c r="ABN131" s="4"/>
      <c r="ABO131" s="4"/>
      <c r="ABP131" s="4"/>
      <c r="ABQ131" s="4"/>
      <c r="ABR131" s="4"/>
      <c r="ABS131" s="4"/>
      <c r="ABT131" s="4"/>
      <c r="ABU131" s="4"/>
      <c r="ABV131" s="4"/>
      <c r="ABW131" s="4"/>
      <c r="ABX131" s="4"/>
      <c r="ABY131" s="4"/>
      <c r="ABZ131" s="4"/>
      <c r="ACA131" s="4"/>
      <c r="ACB131" s="4"/>
      <c r="ACC131" s="4"/>
      <c r="ACD131" s="4"/>
      <c r="ACE131" s="4"/>
      <c r="ACF131" s="4"/>
      <c r="ACG131" s="4"/>
      <c r="ACH131" s="4"/>
      <c r="ACI131" s="4"/>
      <c r="ACJ131" s="4"/>
      <c r="ACK131" s="4"/>
      <c r="ACL131" s="4"/>
      <c r="ACM131" s="4"/>
      <c r="ACN131" s="4"/>
      <c r="ACO131" s="4"/>
      <c r="ACP131" s="4"/>
      <c r="ACQ131" s="4"/>
      <c r="ACR131" s="4"/>
      <c r="ACS131" s="4"/>
      <c r="ACT131" s="4"/>
      <c r="ACU131" s="4"/>
      <c r="ACV131" s="4"/>
      <c r="ACW131" s="4"/>
      <c r="ACX131" s="4"/>
      <c r="ACY131" s="4"/>
      <c r="ACZ131" s="4"/>
      <c r="ADA131" s="4"/>
      <c r="ADB131" s="4"/>
      <c r="ADC131" s="4"/>
      <c r="ADD131" s="4"/>
      <c r="ADE131" s="4"/>
      <c r="ADF131" s="4"/>
      <c r="ADG131" s="4"/>
      <c r="ADH131" s="4"/>
      <c r="ADI131" s="4"/>
      <c r="ADJ131" s="4"/>
      <c r="ADK131" s="4"/>
      <c r="ADL131" s="4"/>
      <c r="ADM131" s="4"/>
      <c r="ADN131" s="4"/>
      <c r="ADO131" s="4"/>
      <c r="ADP131" s="4"/>
      <c r="ADQ131" s="4"/>
      <c r="ADR131" s="4"/>
      <c r="ADS131" s="4"/>
      <c r="ADT131" s="4"/>
      <c r="ADU131" s="4"/>
      <c r="ADV131" s="4"/>
      <c r="ADW131" s="4"/>
      <c r="ADX131" s="4"/>
      <c r="ADY131" s="4"/>
      <c r="ADZ131" s="4"/>
      <c r="AEA131" s="4"/>
      <c r="AEB131" s="4"/>
      <c r="AEC131" s="4"/>
      <c r="AED131" s="4"/>
      <c r="AEE131" s="4"/>
      <c r="AEF131" s="4"/>
      <c r="AEG131" s="4"/>
      <c r="AEH131" s="4"/>
      <c r="AEI131" s="4"/>
      <c r="AEJ131" s="4"/>
      <c r="AEK131" s="4"/>
      <c r="AEL131" s="4"/>
      <c r="AEM131" s="4"/>
      <c r="AEN131" s="4"/>
      <c r="AEO131" s="4"/>
      <c r="AEP131" s="4"/>
      <c r="AEQ131" s="4"/>
      <c r="AER131" s="4"/>
      <c r="AES131" s="4"/>
      <c r="AET131" s="4"/>
      <c r="AEU131" s="4"/>
      <c r="AEV131" s="4"/>
      <c r="AEW131" s="4"/>
      <c r="AEX131" s="4"/>
      <c r="AEY131" s="4"/>
      <c r="AEZ131" s="4"/>
      <c r="AFA131" s="4"/>
      <c r="AFB131" s="4"/>
      <c r="AFC131" s="4"/>
      <c r="AFD131" s="4"/>
      <c r="AFE131" s="4"/>
      <c r="AFF131" s="4"/>
      <c r="AFG131" s="4"/>
      <c r="AFH131" s="4"/>
      <c r="AFI131" s="4"/>
      <c r="AFJ131" s="4"/>
      <c r="AFK131" s="4"/>
      <c r="AFL131" s="4"/>
      <c r="AFM131" s="4"/>
      <c r="AFN131" s="4"/>
      <c r="AFO131" s="4"/>
      <c r="AFP131" s="4"/>
      <c r="AFQ131" s="4"/>
      <c r="AFR131" s="4"/>
      <c r="AFS131" s="4"/>
      <c r="AFT131" s="4"/>
      <c r="AFU131" s="4"/>
      <c r="AFV131" s="4"/>
      <c r="AFW131" s="4"/>
      <c r="AFX131" s="4"/>
      <c r="AFY131" s="4"/>
      <c r="AFZ131" s="4"/>
      <c r="AGA131" s="4"/>
      <c r="AGB131" s="4"/>
      <c r="AGC131" s="4"/>
      <c r="AGD131" s="4"/>
      <c r="AGE131" s="4"/>
      <c r="AGF131" s="4"/>
      <c r="AGG131" s="4"/>
      <c r="AGH131" s="4"/>
      <c r="AGI131" s="4"/>
      <c r="AGJ131" s="4"/>
      <c r="AGK131" s="4"/>
      <c r="AGL131" s="4"/>
      <c r="AGM131" s="4"/>
      <c r="AGN131" s="4"/>
      <c r="AGO131" s="4"/>
      <c r="AGP131" s="4"/>
      <c r="AGQ131" s="4"/>
      <c r="AGR131" s="4"/>
      <c r="AGS131" s="4"/>
      <c r="AGT131" s="4"/>
      <c r="AGU131" s="4"/>
      <c r="AGV131" s="4"/>
      <c r="AGW131" s="4"/>
      <c r="AGX131" s="4"/>
      <c r="AGY131" s="4"/>
      <c r="AGZ131" s="4"/>
      <c r="AHA131" s="4"/>
      <c r="AHB131" s="4"/>
      <c r="AHC131" s="4"/>
      <c r="AHD131" s="4"/>
      <c r="AHE131" s="4"/>
      <c r="AHF131" s="4"/>
      <c r="AHG131" s="4"/>
      <c r="AHH131" s="4"/>
      <c r="AHI131" s="4"/>
      <c r="AHJ131" s="4"/>
      <c r="AHK131" s="4"/>
      <c r="AHL131" s="4"/>
      <c r="AHM131" s="4"/>
      <c r="AHN131" s="4"/>
      <c r="AHO131" s="4"/>
      <c r="AHP131" s="4"/>
      <c r="AHQ131" s="4"/>
      <c r="AHR131" s="4"/>
      <c r="AHS131" s="4"/>
      <c r="AHT131" s="4"/>
      <c r="AHU131" s="4"/>
      <c r="AHV131" s="4"/>
      <c r="AHW131" s="4"/>
      <c r="AHX131" s="4"/>
      <c r="AHY131" s="4"/>
      <c r="AHZ131" s="4"/>
      <c r="AIA131" s="4"/>
      <c r="AIB131" s="4"/>
      <c r="AIC131" s="4"/>
      <c r="AID131" s="4"/>
      <c r="AIE131" s="4"/>
      <c r="AIF131" s="4"/>
      <c r="AIG131" s="4"/>
      <c r="AIH131" s="4"/>
      <c r="AII131" s="4"/>
      <c r="AIJ131" s="4"/>
      <c r="AIK131" s="4"/>
      <c r="AIL131" s="4"/>
      <c r="AIM131" s="4"/>
      <c r="AIN131" s="4"/>
      <c r="AIO131" s="4"/>
      <c r="AIP131" s="4"/>
      <c r="AIQ131" s="4"/>
      <c r="AIR131" s="4"/>
      <c r="AIS131" s="4"/>
      <c r="AIT131" s="4"/>
      <c r="AIU131" s="4"/>
      <c r="AIV131" s="4"/>
      <c r="AIW131" s="4"/>
      <c r="AIX131" s="4"/>
      <c r="AIY131" s="4"/>
      <c r="AIZ131" s="4"/>
      <c r="AJA131" s="4"/>
      <c r="AJB131" s="4"/>
      <c r="AJC131" s="4"/>
      <c r="AJD131" s="4"/>
      <c r="AJE131" s="4"/>
      <c r="AJF131" s="4"/>
      <c r="AJG131" s="4"/>
      <c r="AJH131" s="4"/>
      <c r="AJI131" s="4"/>
      <c r="AJJ131" s="4"/>
      <c r="AJK131" s="4"/>
      <c r="AJL131" s="4"/>
      <c r="AJM131" s="4"/>
      <c r="AJN131" s="4"/>
      <c r="AJO131" s="4"/>
      <c r="AJP131" s="4"/>
      <c r="AJQ131" s="4"/>
      <c r="AJR131" s="4"/>
      <c r="AJS131" s="4"/>
      <c r="AJT131" s="4"/>
      <c r="AJU131" s="4"/>
      <c r="AJV131" s="4"/>
      <c r="AJW131" s="4"/>
      <c r="AJX131" s="4"/>
      <c r="AJY131" s="4"/>
      <c r="AJZ131" s="4"/>
      <c r="AKA131" s="4"/>
      <c r="AKB131" s="4"/>
      <c r="AKC131" s="4"/>
      <c r="AKD131" s="4"/>
      <c r="AKE131" s="4"/>
      <c r="AKF131" s="4"/>
      <c r="AKG131" s="4"/>
      <c r="AKH131" s="4"/>
      <c r="AKI131" s="4"/>
      <c r="AKJ131" s="4"/>
      <c r="AKK131" s="4"/>
      <c r="AKL131" s="4"/>
      <c r="AKM131" s="4"/>
      <c r="AKN131" s="4"/>
      <c r="AKO131" s="4"/>
      <c r="AKP131" s="4"/>
      <c r="AKQ131" s="4"/>
      <c r="AKR131" s="4"/>
      <c r="AKS131" s="4"/>
      <c r="AKT131" s="4"/>
      <c r="AKU131" s="4"/>
      <c r="AKV131" s="4"/>
      <c r="AKW131" s="4"/>
      <c r="AKX131" s="4"/>
      <c r="AKY131" s="4"/>
      <c r="AKZ131" s="4"/>
      <c r="ALA131" s="4"/>
      <c r="ALB131" s="4"/>
      <c r="ALC131" s="4"/>
      <c r="ALD131" s="4"/>
      <c r="ALE131" s="4"/>
      <c r="ALF131" s="4"/>
      <c r="ALG131" s="4"/>
      <c r="ALH131" s="4"/>
      <c r="ALI131" s="4"/>
      <c r="ALJ131" s="4"/>
      <c r="ALK131" s="4"/>
      <c r="ALL131" s="4"/>
      <c r="ALM131" s="4"/>
      <c r="ALN131" s="4"/>
      <c r="ALO131" s="4"/>
      <c r="ALP131" s="4"/>
      <c r="ALQ131" s="4"/>
      <c r="ALR131" s="4"/>
      <c r="ALS131" s="4"/>
      <c r="ALT131" s="4"/>
      <c r="ALU131" s="4"/>
      <c r="ALV131" s="4"/>
      <c r="ALW131" s="4"/>
      <c r="ALX131" s="4"/>
      <c r="ALY131" s="4"/>
      <c r="ALZ131" s="4"/>
      <c r="AMA131" s="4"/>
      <c r="AMB131" s="4"/>
      <c r="AMC131" s="4"/>
      <c r="AMD131" s="4"/>
      <c r="AME131" s="4"/>
      <c r="AMF131" s="4"/>
      <c r="AMG131" s="4"/>
      <c r="AMH131" s="4"/>
      <c r="AMI131" s="4"/>
      <c r="AMJ131" s="4"/>
      <c r="AMK131" s="4"/>
      <c r="AML131" s="4"/>
      <c r="AMM131" s="4"/>
      <c r="AMN131" s="4"/>
      <c r="AMO131" s="4"/>
      <c r="AMP131" s="4"/>
      <c r="AMQ131" s="4"/>
      <c r="AMR131" s="4"/>
      <c r="AMS131" s="4"/>
      <c r="AMT131" s="4"/>
      <c r="AMU131" s="4"/>
      <c r="AMV131" s="4"/>
      <c r="AMW131" s="4"/>
      <c r="AMX131" s="4"/>
      <c r="AMY131" s="4"/>
      <c r="AMZ131" s="4"/>
      <c r="ANA131" s="4"/>
      <c r="ANB131" s="4"/>
      <c r="ANC131" s="4"/>
      <c r="AND131" s="4"/>
      <c r="ANE131" s="4"/>
      <c r="ANF131" s="4"/>
      <c r="ANG131" s="4"/>
      <c r="ANH131" s="4"/>
      <c r="ANI131" s="4"/>
      <c r="ANJ131" s="4"/>
      <c r="ANK131" s="4"/>
      <c r="ANL131" s="4"/>
      <c r="ANM131" s="4"/>
      <c r="ANN131" s="4"/>
      <c r="ANO131" s="4"/>
      <c r="ANP131" s="4"/>
      <c r="ANQ131" s="4"/>
      <c r="ANR131" s="4"/>
      <c r="ANS131" s="4"/>
      <c r="ANT131" s="4"/>
      <c r="ANU131" s="4"/>
      <c r="ANV131" s="4"/>
      <c r="ANW131" s="4"/>
      <c r="ANX131" s="4"/>
      <c r="ANY131" s="4"/>
      <c r="ANZ131" s="4"/>
      <c r="AOA131" s="4"/>
      <c r="AOB131" s="4"/>
      <c r="AOC131" s="4"/>
      <c r="AOD131" s="4"/>
      <c r="AOE131" s="4"/>
      <c r="AOF131" s="4"/>
      <c r="AOG131" s="4"/>
      <c r="AOH131" s="4"/>
      <c r="AOI131" s="4"/>
      <c r="AOJ131" s="4"/>
      <c r="AOK131" s="4"/>
      <c r="AOL131" s="4"/>
      <c r="AOM131" s="4"/>
      <c r="AON131" s="4"/>
      <c r="AOO131" s="4"/>
      <c r="AOP131" s="4"/>
      <c r="AOQ131" s="4"/>
      <c r="AOR131" s="4"/>
      <c r="AOS131" s="4"/>
      <c r="AOT131" s="4"/>
      <c r="AOU131" s="4"/>
      <c r="AOV131" s="4"/>
      <c r="AOW131" s="4"/>
      <c r="AOX131" s="4"/>
      <c r="AOY131" s="4"/>
      <c r="AOZ131" s="4"/>
      <c r="APA131" s="4"/>
      <c r="APB131" s="4"/>
      <c r="APC131" s="4"/>
      <c r="APD131" s="4"/>
      <c r="APE131" s="4"/>
      <c r="APF131" s="4"/>
      <c r="APG131" s="4"/>
      <c r="APH131" s="4"/>
      <c r="API131" s="4"/>
      <c r="APJ131" s="4"/>
      <c r="APK131" s="4"/>
      <c r="APL131" s="4"/>
      <c r="APM131" s="4"/>
      <c r="APN131" s="4"/>
      <c r="APO131" s="4"/>
      <c r="APP131" s="4"/>
      <c r="APQ131" s="4"/>
      <c r="APR131" s="4"/>
      <c r="APS131" s="4"/>
      <c r="APT131" s="4"/>
      <c r="APU131" s="4"/>
      <c r="APV131" s="4"/>
      <c r="APW131" s="4"/>
      <c r="APX131" s="4"/>
      <c r="APY131" s="4"/>
      <c r="APZ131" s="4"/>
      <c r="AQA131" s="4"/>
      <c r="AQB131" s="4"/>
      <c r="AQC131" s="4"/>
      <c r="AQD131" s="4"/>
      <c r="AQE131" s="4"/>
      <c r="AQF131" s="4"/>
      <c r="AQG131" s="4"/>
      <c r="AQH131" s="4"/>
      <c r="AQI131" s="4"/>
      <c r="AQJ131" s="4"/>
      <c r="AQK131" s="4"/>
      <c r="AQL131" s="4"/>
      <c r="AQM131" s="4"/>
      <c r="AQN131" s="4"/>
      <c r="AQO131" s="4"/>
      <c r="AQP131" s="4"/>
      <c r="AQQ131" s="4"/>
      <c r="AQR131" s="4"/>
      <c r="AQS131" s="4"/>
      <c r="AQT131" s="4"/>
      <c r="AQU131" s="4"/>
      <c r="AQV131" s="4"/>
      <c r="AQW131" s="4"/>
      <c r="AQX131" s="4"/>
      <c r="AQY131" s="4"/>
      <c r="AQZ131" s="4"/>
      <c r="ARA131" s="4"/>
      <c r="ARB131" s="4"/>
      <c r="ARC131" s="4"/>
      <c r="ARD131" s="4"/>
      <c r="ARE131" s="4"/>
      <c r="ARF131" s="4"/>
      <c r="ARG131" s="4"/>
      <c r="ARH131" s="4"/>
      <c r="ARI131" s="4"/>
      <c r="ARJ131" s="4"/>
      <c r="ARK131" s="4"/>
      <c r="ARL131" s="4"/>
      <c r="ARM131" s="4"/>
      <c r="ARN131" s="4"/>
      <c r="ARO131" s="4"/>
      <c r="ARP131" s="4"/>
      <c r="ARQ131" s="4"/>
      <c r="ARR131" s="4"/>
      <c r="ARS131" s="4"/>
      <c r="ART131" s="4"/>
      <c r="ARU131" s="4"/>
      <c r="ARV131" s="4"/>
      <c r="ARW131" s="4"/>
      <c r="ARX131" s="4"/>
      <c r="ARY131" s="4"/>
      <c r="ARZ131" s="4"/>
      <c r="ASA131" s="4"/>
      <c r="ASB131" s="4"/>
      <c r="ASC131" s="4"/>
      <c r="ASD131" s="4"/>
      <c r="ASE131" s="4"/>
      <c r="ASF131" s="4"/>
      <c r="ASG131" s="4"/>
      <c r="ASH131" s="4"/>
      <c r="ASI131" s="4"/>
      <c r="ASJ131" s="4"/>
      <c r="ASK131" s="4"/>
      <c r="ASL131" s="4"/>
      <c r="ASM131" s="4"/>
      <c r="ASN131" s="4"/>
      <c r="ASO131" s="4"/>
      <c r="ASP131" s="4"/>
      <c r="ASQ131" s="4"/>
      <c r="ASR131" s="4"/>
      <c r="ASS131" s="4"/>
      <c r="AST131" s="4"/>
      <c r="ASU131" s="4"/>
      <c r="ASV131" s="4"/>
      <c r="ASW131" s="4"/>
      <c r="ASX131" s="4"/>
      <c r="ASY131" s="4"/>
      <c r="ASZ131" s="4"/>
      <c r="ATA131" s="4"/>
      <c r="ATB131" s="4"/>
      <c r="ATC131" s="4"/>
      <c r="ATD131" s="4"/>
      <c r="ATE131" s="4"/>
      <c r="ATF131" s="4"/>
      <c r="ATG131" s="4"/>
      <c r="ATH131" s="4"/>
      <c r="ATI131" s="4"/>
      <c r="ATJ131" s="4"/>
      <c r="ATK131" s="4"/>
      <c r="ATL131" s="4"/>
      <c r="ATM131" s="4"/>
      <c r="ATN131" s="4"/>
      <c r="ATO131" s="4"/>
      <c r="ATP131" s="4"/>
      <c r="ATQ131" s="4"/>
      <c r="ATR131" s="4"/>
      <c r="ATS131" s="4"/>
      <c r="ATT131" s="4"/>
      <c r="ATU131" s="4"/>
      <c r="ATV131" s="4"/>
      <c r="ATW131" s="4"/>
      <c r="ATX131" s="4"/>
      <c r="ATY131" s="4"/>
      <c r="ATZ131" s="4"/>
      <c r="AUA131" s="4"/>
      <c r="AUB131" s="4"/>
      <c r="AUC131" s="4"/>
      <c r="AUD131" s="4"/>
      <c r="AUE131" s="4"/>
      <c r="AUF131" s="4"/>
      <c r="AUG131" s="4"/>
      <c r="AUH131" s="4"/>
      <c r="AUI131" s="4"/>
      <c r="AUJ131" s="4"/>
      <c r="AUK131" s="4"/>
      <c r="AUL131" s="4"/>
      <c r="AUM131" s="4"/>
      <c r="AUN131" s="4"/>
      <c r="AUO131" s="4"/>
      <c r="AUP131" s="4"/>
      <c r="AUQ131" s="4"/>
      <c r="AUR131" s="4"/>
      <c r="AUS131" s="4"/>
      <c r="AUT131" s="4"/>
      <c r="AUU131" s="4"/>
      <c r="AUV131" s="4"/>
      <c r="AUW131" s="4"/>
      <c r="AUX131" s="4"/>
      <c r="AUY131" s="4"/>
      <c r="AUZ131" s="4"/>
      <c r="AVA131" s="4"/>
      <c r="AVB131" s="4"/>
      <c r="AVC131" s="4"/>
      <c r="AVD131" s="4"/>
      <c r="AVE131" s="4"/>
      <c r="AVF131" s="4"/>
      <c r="AVG131" s="4"/>
      <c r="AVH131" s="4"/>
      <c r="AVI131" s="4"/>
      <c r="AVJ131" s="4"/>
      <c r="AVK131" s="4"/>
      <c r="AVL131" s="4"/>
      <c r="AVM131" s="4"/>
      <c r="AVN131" s="4"/>
      <c r="AVO131" s="4"/>
      <c r="AVP131" s="4"/>
      <c r="AVQ131" s="4"/>
      <c r="AVR131" s="4"/>
      <c r="AVS131" s="4"/>
      <c r="AVT131" s="4"/>
      <c r="AVU131" s="4"/>
      <c r="AVV131" s="4"/>
      <c r="AVW131" s="4"/>
      <c r="AVX131" s="4"/>
      <c r="AVY131" s="4"/>
      <c r="AVZ131" s="4"/>
      <c r="AWA131" s="4"/>
      <c r="AWB131" s="4"/>
      <c r="AWC131" s="4"/>
      <c r="AWD131" s="4"/>
      <c r="AWE131" s="4"/>
      <c r="AWF131" s="4"/>
      <c r="AWG131" s="4"/>
      <c r="AWH131" s="4"/>
      <c r="AWI131" s="4"/>
      <c r="AWJ131" s="4"/>
      <c r="AWK131" s="4"/>
      <c r="AWL131" s="4"/>
      <c r="AWM131" s="4"/>
      <c r="AWN131" s="4"/>
      <c r="AWO131" s="4"/>
      <c r="AWP131" s="4"/>
      <c r="AWQ131" s="4"/>
      <c r="AWR131" s="4"/>
      <c r="AWS131" s="4"/>
      <c r="AWT131" s="4"/>
      <c r="AWU131" s="4"/>
      <c r="AWV131" s="4"/>
      <c r="AWW131" s="4"/>
      <c r="AWX131" s="4"/>
      <c r="AWY131" s="4"/>
      <c r="AWZ131" s="4"/>
      <c r="AXA131" s="4"/>
      <c r="AXB131" s="4"/>
      <c r="AXC131" s="4"/>
      <c r="AXD131" s="4"/>
      <c r="AXE131" s="4"/>
      <c r="AXF131" s="4"/>
      <c r="AXG131" s="4"/>
      <c r="AXH131" s="4"/>
      <c r="AXI131" s="4"/>
      <c r="AXJ131" s="4"/>
      <c r="AXK131" s="4"/>
      <c r="AXL131" s="4"/>
      <c r="AXM131" s="4"/>
      <c r="AXN131" s="4"/>
      <c r="AXO131" s="4"/>
      <c r="AXP131" s="4"/>
      <c r="AXQ131" s="4"/>
      <c r="AXR131" s="4"/>
      <c r="AXS131" s="4"/>
      <c r="AXT131" s="4"/>
      <c r="AXU131" s="4"/>
      <c r="AXV131" s="4"/>
      <c r="AXW131" s="4"/>
      <c r="AXX131" s="4"/>
      <c r="AXY131" s="4"/>
      <c r="AXZ131" s="4"/>
      <c r="AYA131" s="4"/>
      <c r="AYB131" s="4"/>
      <c r="AYC131" s="4"/>
      <c r="AYD131" s="4"/>
      <c r="AYE131" s="4"/>
      <c r="AYF131" s="4"/>
      <c r="AYG131" s="4"/>
      <c r="AYH131" s="4"/>
      <c r="AYI131" s="4"/>
      <c r="AYJ131" s="4"/>
      <c r="AYK131" s="4"/>
      <c r="AYL131" s="4"/>
      <c r="AYM131" s="4"/>
      <c r="AYN131" s="4"/>
      <c r="AYO131" s="4"/>
      <c r="AYP131" s="4"/>
      <c r="AYQ131" s="4"/>
      <c r="AYR131" s="4"/>
      <c r="AYS131" s="4"/>
      <c r="AYT131" s="4"/>
      <c r="AYU131" s="4"/>
      <c r="AYV131" s="4"/>
      <c r="AYW131" s="4"/>
      <c r="AYX131" s="4"/>
      <c r="AYY131" s="4"/>
      <c r="AYZ131" s="4"/>
      <c r="AZA131" s="4"/>
      <c r="AZB131" s="4"/>
      <c r="AZC131" s="4"/>
      <c r="AZD131" s="4"/>
      <c r="AZE131" s="4"/>
      <c r="AZF131" s="4"/>
      <c r="AZG131" s="4"/>
      <c r="AZH131" s="4"/>
      <c r="AZI131" s="4"/>
      <c r="AZJ131" s="4"/>
      <c r="AZK131" s="4"/>
      <c r="AZL131" s="4"/>
      <c r="AZM131" s="4"/>
      <c r="AZN131" s="4"/>
      <c r="AZO131" s="4"/>
      <c r="AZP131" s="4"/>
      <c r="AZQ131" s="4"/>
      <c r="AZR131" s="4"/>
      <c r="AZS131" s="4"/>
      <c r="AZT131" s="4"/>
      <c r="AZU131" s="4"/>
      <c r="AZV131" s="4"/>
      <c r="AZW131" s="4"/>
      <c r="AZX131" s="4"/>
      <c r="AZY131" s="4"/>
      <c r="AZZ131" s="4"/>
      <c r="BAA131" s="4"/>
      <c r="BAB131" s="4"/>
      <c r="BAC131" s="4"/>
      <c r="BAD131" s="4"/>
      <c r="BAE131" s="4"/>
      <c r="BAF131" s="4"/>
      <c r="BAG131" s="4"/>
      <c r="BAH131" s="4"/>
      <c r="BAI131" s="4"/>
      <c r="BAJ131" s="4"/>
      <c r="BAK131" s="4"/>
      <c r="BAL131" s="4"/>
      <c r="BAM131" s="4"/>
      <c r="BAN131" s="4"/>
      <c r="BAO131" s="4"/>
      <c r="BAP131" s="4"/>
      <c r="BAQ131" s="4"/>
      <c r="BAR131" s="4"/>
      <c r="BAS131" s="4"/>
      <c r="BAT131" s="4"/>
      <c r="BAU131" s="4"/>
      <c r="BAV131" s="4"/>
      <c r="BAW131" s="4"/>
      <c r="BAX131" s="4"/>
      <c r="BAY131" s="4"/>
      <c r="BAZ131" s="4"/>
      <c r="BBA131" s="4"/>
      <c r="BBB131" s="4"/>
      <c r="BBC131" s="4"/>
      <c r="BBD131" s="4"/>
      <c r="BBE131" s="4"/>
      <c r="BBF131" s="4"/>
      <c r="BBG131" s="4"/>
      <c r="BBH131" s="4"/>
      <c r="BBI131" s="4"/>
      <c r="BBJ131" s="4"/>
      <c r="BBK131" s="4"/>
      <c r="BBL131" s="4"/>
      <c r="BBM131" s="4"/>
      <c r="BBN131" s="4"/>
      <c r="BBO131" s="4"/>
      <c r="BBP131" s="4"/>
      <c r="BBQ131" s="4"/>
      <c r="BBR131" s="4"/>
      <c r="BBS131" s="4"/>
      <c r="BBT131" s="4"/>
      <c r="BBU131" s="4"/>
      <c r="BBV131" s="4"/>
      <c r="BBW131" s="4"/>
      <c r="BBX131" s="4"/>
      <c r="BBY131" s="4"/>
      <c r="BBZ131" s="4"/>
      <c r="BCA131" s="4"/>
      <c r="BCB131" s="4"/>
      <c r="BCC131" s="4"/>
      <c r="BCD131" s="4"/>
      <c r="BCE131" s="4"/>
      <c r="BCF131" s="4"/>
      <c r="BCG131" s="4"/>
      <c r="BCH131" s="4"/>
      <c r="BCI131" s="4"/>
      <c r="BCJ131" s="4"/>
      <c r="BCK131" s="4"/>
      <c r="BCL131" s="4"/>
      <c r="BCM131" s="4"/>
      <c r="BCN131" s="4"/>
      <c r="BCO131" s="4"/>
      <c r="BCP131" s="4"/>
      <c r="BCQ131" s="4"/>
      <c r="BCR131" s="4"/>
      <c r="BCS131" s="4"/>
      <c r="BCT131" s="4"/>
      <c r="BCU131" s="4"/>
      <c r="BCV131" s="4"/>
      <c r="BCW131" s="4"/>
      <c r="BCX131" s="4"/>
      <c r="BCY131" s="4"/>
      <c r="BCZ131" s="4"/>
      <c r="BDA131" s="4"/>
      <c r="BDB131" s="4"/>
      <c r="BDC131" s="4"/>
      <c r="BDD131" s="4"/>
      <c r="BDE131" s="4"/>
      <c r="BDF131" s="4"/>
      <c r="BDG131" s="4"/>
      <c r="BDH131" s="4"/>
      <c r="BDI131" s="4"/>
      <c r="BDJ131" s="4"/>
      <c r="BDK131" s="4"/>
      <c r="BDL131" s="4"/>
      <c r="BDM131" s="4"/>
      <c r="BDN131" s="4"/>
      <c r="BDO131" s="4"/>
      <c r="BDP131" s="4"/>
      <c r="BDQ131" s="4"/>
      <c r="BDR131" s="4"/>
      <c r="BDS131" s="4"/>
      <c r="BDT131" s="4"/>
      <c r="BDU131" s="4"/>
      <c r="BDV131" s="4"/>
      <c r="BDW131" s="4"/>
      <c r="BDX131" s="4"/>
      <c r="BDY131" s="4"/>
      <c r="BDZ131" s="4"/>
      <c r="BEA131" s="4"/>
      <c r="BEB131" s="4"/>
      <c r="BEC131" s="4"/>
      <c r="BED131" s="4"/>
      <c r="BEE131" s="4"/>
      <c r="BEF131" s="4"/>
      <c r="BEG131" s="4"/>
      <c r="BEH131" s="4"/>
      <c r="BEI131" s="4"/>
      <c r="BEJ131" s="4"/>
      <c r="BEK131" s="4"/>
      <c r="BEL131" s="4"/>
      <c r="BEM131" s="4"/>
      <c r="BEN131" s="4"/>
      <c r="BEO131" s="4"/>
      <c r="BEP131" s="4"/>
      <c r="BEQ131" s="4"/>
      <c r="BER131" s="4"/>
      <c r="BES131" s="4"/>
      <c r="BET131" s="4"/>
      <c r="BEU131" s="4"/>
      <c r="BEV131" s="4"/>
      <c r="BEW131" s="4"/>
      <c r="BEX131" s="4"/>
      <c r="BEY131" s="4"/>
      <c r="BEZ131" s="4"/>
      <c r="BFA131" s="4"/>
      <c r="BFB131" s="4"/>
      <c r="BFC131" s="4"/>
      <c r="BFD131" s="4"/>
      <c r="BFE131" s="4"/>
      <c r="BFF131" s="4"/>
      <c r="BFG131" s="4"/>
      <c r="BFH131" s="4"/>
      <c r="BFI131" s="4"/>
      <c r="BFJ131" s="4"/>
      <c r="BFK131" s="4"/>
      <c r="BFL131" s="4"/>
      <c r="BFM131" s="4"/>
      <c r="BFN131" s="4"/>
      <c r="BFO131" s="4"/>
      <c r="BFP131" s="4"/>
      <c r="BFQ131" s="4"/>
      <c r="BFR131" s="4"/>
      <c r="BFS131" s="4"/>
      <c r="BFT131" s="4"/>
      <c r="BFU131" s="4"/>
      <c r="BFV131" s="4"/>
      <c r="BFW131" s="4"/>
      <c r="BFX131" s="4"/>
      <c r="BFY131" s="4"/>
      <c r="BFZ131" s="4"/>
      <c r="BGA131" s="4"/>
      <c r="BGB131" s="4"/>
      <c r="BGC131" s="4"/>
      <c r="BGD131" s="4"/>
      <c r="BGE131" s="4"/>
      <c r="BGF131" s="4"/>
      <c r="BGG131" s="4"/>
      <c r="BGH131" s="4"/>
      <c r="BGI131" s="4"/>
      <c r="BGJ131" s="4"/>
      <c r="BGK131" s="4"/>
      <c r="BGL131" s="4"/>
      <c r="BGM131" s="4"/>
      <c r="BGN131" s="4"/>
      <c r="BGO131" s="4"/>
      <c r="BGP131" s="4"/>
      <c r="BGQ131" s="4"/>
      <c r="BGR131" s="4"/>
      <c r="BGS131" s="4"/>
      <c r="BGT131" s="4"/>
      <c r="BGU131" s="4"/>
      <c r="BGV131" s="4"/>
      <c r="BGW131" s="4"/>
      <c r="BGX131" s="4"/>
      <c r="BGY131" s="4"/>
      <c r="BGZ131" s="4"/>
      <c r="BHA131" s="4"/>
      <c r="BHB131" s="4"/>
      <c r="BHC131" s="4"/>
      <c r="BHD131" s="4"/>
      <c r="BHE131" s="4"/>
      <c r="BHF131" s="4"/>
      <c r="BHG131" s="4"/>
      <c r="BHH131" s="4"/>
      <c r="BHI131" s="4"/>
      <c r="BHJ131" s="4"/>
      <c r="BHK131" s="4"/>
      <c r="BHL131" s="4"/>
      <c r="BHM131" s="4"/>
      <c r="BHN131" s="4"/>
      <c r="BHO131" s="4"/>
      <c r="BHP131" s="4"/>
      <c r="BHQ131" s="4"/>
      <c r="BHR131" s="4"/>
      <c r="BHS131" s="4"/>
      <c r="BHT131" s="4"/>
      <c r="BHU131" s="4"/>
      <c r="BHV131" s="4"/>
      <c r="BHW131" s="4"/>
      <c r="BHX131" s="4"/>
      <c r="BHY131" s="4"/>
      <c r="BHZ131" s="4"/>
      <c r="BIA131" s="4"/>
      <c r="BIB131" s="4"/>
      <c r="BIC131" s="4"/>
      <c r="BID131" s="4"/>
      <c r="BIE131" s="4"/>
      <c r="BIF131" s="4"/>
      <c r="BIG131" s="4"/>
      <c r="BIH131" s="4"/>
      <c r="BII131" s="4"/>
      <c r="BIJ131" s="4"/>
      <c r="BIK131" s="4"/>
      <c r="BIL131" s="4"/>
      <c r="BIM131" s="4"/>
      <c r="BIN131" s="4"/>
      <c r="BIO131" s="4"/>
      <c r="BIP131" s="4"/>
      <c r="BIQ131" s="4"/>
      <c r="BIR131" s="4"/>
      <c r="BIS131" s="4"/>
      <c r="BIT131" s="4"/>
      <c r="BIU131" s="4"/>
      <c r="BIV131" s="4"/>
      <c r="BIW131" s="4"/>
      <c r="BIX131" s="4"/>
      <c r="BIY131" s="4"/>
      <c r="BIZ131" s="4"/>
    </row>
  </sheetData>
  <pageMargins left="0.7" right="0.7" top="0.75" bottom="0.75" header="0.3" footer="0.3"/>
  <pageSetup scale="57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Market Yields</vt:lpstr>
      <vt:lpstr>ZeroCurve</vt:lpstr>
      <vt:lpstr>Mortgage Input</vt:lpstr>
      <vt:lpstr>Mortgage Cashflows</vt:lpstr>
      <vt:lpstr>rng_Curve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 Strube</dc:creator>
  <cp:lastModifiedBy>Marshall Alphonso</cp:lastModifiedBy>
  <cp:lastPrinted>2014-07-17T20:02:08Z</cp:lastPrinted>
  <dcterms:created xsi:type="dcterms:W3CDTF">2006-09-16T00:00:00Z</dcterms:created>
  <dcterms:modified xsi:type="dcterms:W3CDTF">2015-04-15T17:32:24Z</dcterms:modified>
</cp:coreProperties>
</file>